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Overig\Gemeente Samenwerkingverband Haarlem\Aanbesteding 2023-2025\Elektriciteit KV\"/>
    </mc:Choice>
  </mc:AlternateContent>
  <bookViews>
    <workbookView xWindow="0" yWindow="0" windowWidth="28800" windowHeight="11295" tabRatio="911"/>
  </bookViews>
  <sheets>
    <sheet name="Samenvatting" sheetId="16" r:id="rId1"/>
    <sheet name="Gemeente Haarlem" sheetId="31" r:id="rId2"/>
    <sheet name="Gemeente Zandvoort" sheetId="35" r:id="rId3"/>
    <sheet name="Spaarnelanden" sheetId="32" r:id="rId4"/>
    <sheet name="Gemeente Aalsmeer" sheetId="33" r:id="rId5"/>
    <sheet name="Gemeente Amstelveen" sheetId="34" r:id="rId6"/>
    <sheet name="Gemeente Haarlemmermeer" sheetId="36" r:id="rId7"/>
    <sheet name="Gemeente Uithoorn" sheetId="39" r:id="rId8"/>
    <sheet name="Gemeente Ouder-Amstel" sheetId="40" r:id="rId9"/>
    <sheet name="Frans Hals Museum" sheetId="41" r:id="rId10"/>
    <sheet name="Bibliotheken Zuid-Kennemerland" sheetId="42" r:id="rId11"/>
    <sheet name="Blad1" sheetId="27" state="hidden" r:id="rId12"/>
    <sheet name="Vragen" sheetId="14" state="hidden" r:id="rId13"/>
    <sheet name="Collectief Amstelland" sheetId="19" state="hidden" r:id="rId14"/>
    <sheet name="Gemeente Heerlemmermeer Check" sheetId="24" state="hidden" r:id="rId15"/>
    <sheet name="Gemeente Zandvoort Check" sheetId="26" state="hidden" r:id="rId16"/>
    <sheet name="Gemeente Uithoorn Check" sheetId="25" state="hidden" r:id="rId17"/>
    <sheet name="Gemeente Ouder-Amstel Check" sheetId="23" state="hidden" r:id="rId18"/>
    <sheet name=" Gemeente Amstelveen Check" sheetId="22" state="hidden" r:id="rId19"/>
    <sheet name="Gemeente Aalsmeer check" sheetId="21" state="hidden" r:id="rId20"/>
    <sheet name="Gemeente Haarlem check" sheetId="20" state="hidden" r:id="rId21"/>
  </sheets>
  <externalReferences>
    <externalReference r:id="rId22"/>
  </externalReferences>
  <definedNames>
    <definedName name="_xlnm._FilterDatabase" localSheetId="18" hidden="1">' Gemeente Amstelveen Check'!$A$2:$AK$2</definedName>
    <definedName name="_xlnm._FilterDatabase" localSheetId="11" hidden="1">Blad1!$A$2:$AD$2</definedName>
    <definedName name="_xlnm._FilterDatabase" localSheetId="13" hidden="1">'Collectief Amstelland'!$A$1:$AB$3542</definedName>
    <definedName name="_xlnm._FilterDatabase" localSheetId="4" hidden="1">'Gemeente Aalsmeer'!$A$4:$M$4</definedName>
    <definedName name="_xlnm._FilterDatabase" localSheetId="19" hidden="1">'Gemeente Aalsmeer check'!$A$2:$P$2</definedName>
    <definedName name="_xlnm._FilterDatabase" localSheetId="5" hidden="1">'Gemeente Amstelveen'!$A$4:$M$4</definedName>
    <definedName name="_xlnm._FilterDatabase" localSheetId="1" hidden="1">'Gemeente Haarlem'!$A$4:$M$4</definedName>
    <definedName name="_xlnm._FilterDatabase" localSheetId="20" hidden="1">'Gemeente Haarlem check'!$A$1:$T$805</definedName>
    <definedName name="_xlnm._FilterDatabase" localSheetId="6" hidden="1">'Gemeente Haarlemmermeer'!$A$4:$M$4</definedName>
    <definedName name="_xlnm._FilterDatabase" localSheetId="14" hidden="1">'Gemeente Heerlemmermeer Check'!$A$1:$Q$1072</definedName>
    <definedName name="_xlnm._FilterDatabase" localSheetId="8" hidden="1">'Gemeente Ouder-Amstel'!$A$4:$M$4</definedName>
    <definedName name="_xlnm._FilterDatabase" localSheetId="17" hidden="1">'Gemeente Ouder-Amstel Check'!$A$1:$P$1</definedName>
    <definedName name="_xlnm._FilterDatabase" localSheetId="7" hidden="1">'Gemeente Uithoorn'!$A$4:$M$4</definedName>
    <definedName name="_xlnm._FilterDatabase" localSheetId="16" hidden="1">'Gemeente Uithoorn Check'!$A$1:$I$1</definedName>
    <definedName name="_xlnm._FilterDatabase" localSheetId="2" hidden="1">'Gemeente Zandvoort'!$A$4:$M$4</definedName>
    <definedName name="_xlnm._FilterDatabase" localSheetId="15" hidden="1">'Gemeente Zandvoort Check'!$A$1:$AB$150</definedName>
    <definedName name="_xlnm._FilterDatabase" localSheetId="3" hidden="1">Spaarnelanden!$A$4:$M$4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6" l="1"/>
  <c r="E12" i="16"/>
  <c r="D12" i="16"/>
  <c r="E2" i="39"/>
  <c r="E1" i="39"/>
  <c r="E14" i="16"/>
  <c r="D14" i="16"/>
  <c r="E2" i="40"/>
  <c r="E13" i="16" s="1"/>
  <c r="E1" i="40"/>
  <c r="D13" i="16" s="1"/>
  <c r="F12" i="16" l="1"/>
  <c r="E28" i="16" s="1"/>
  <c r="F14" i="16"/>
  <c r="E30" i="16" s="1"/>
  <c r="F13" i="16"/>
  <c r="E29" i="16" s="1"/>
  <c r="E2" i="42" l="1"/>
  <c r="E15" i="16" s="1"/>
  <c r="E1" i="42"/>
  <c r="D15" i="16" s="1"/>
  <c r="E2" i="41"/>
  <c r="E1" i="41"/>
  <c r="E1" i="34"/>
  <c r="F15" i="16" l="1"/>
  <c r="E31" i="16" s="1"/>
  <c r="E2" i="35"/>
  <c r="E1" i="35"/>
  <c r="E2" i="32"/>
  <c r="E1" i="32"/>
  <c r="E2" i="36" l="1"/>
  <c r="E11" i="16" s="1"/>
  <c r="E1" i="36"/>
  <c r="D11" i="16" s="1"/>
  <c r="E2" i="34"/>
  <c r="E10" i="16" s="1"/>
  <c r="D10" i="16"/>
  <c r="E8" i="16"/>
  <c r="E2" i="33"/>
  <c r="E9" i="16" s="1"/>
  <c r="E1" i="33"/>
  <c r="D9" i="16" s="1"/>
  <c r="D8" i="16"/>
  <c r="E7" i="16"/>
  <c r="D7" i="16"/>
  <c r="E2" i="31"/>
  <c r="E6" i="16" s="1"/>
  <c r="E1" i="31"/>
  <c r="D6" i="16" s="1"/>
  <c r="D17" i="16" l="1"/>
  <c r="E17" i="16"/>
  <c r="F11" i="16"/>
  <c r="E27" i="16" s="1"/>
  <c r="F10" i="16"/>
  <c r="E26" i="16" s="1"/>
  <c r="F9" i="16"/>
  <c r="E25" i="16" s="1"/>
  <c r="F7" i="16"/>
  <c r="E23" i="16" s="1"/>
  <c r="F6" i="16"/>
  <c r="E22" i="16" l="1"/>
  <c r="F8" i="16"/>
  <c r="E24" i="16" s="1"/>
  <c r="E33" i="16" l="1"/>
  <c r="E35" i="16" s="1"/>
  <c r="F17" i="16"/>
  <c r="P841" i="27"/>
  <c r="O841" i="27"/>
  <c r="N841" i="27"/>
  <c r="M841" i="27"/>
  <c r="L841" i="27"/>
  <c r="K841" i="27"/>
  <c r="L843" i="27" s="1"/>
  <c r="V59" i="27"/>
  <c r="U59" i="27"/>
  <c r="T59" i="27"/>
  <c r="I59" i="27"/>
  <c r="V421" i="27"/>
  <c r="U421" i="27"/>
  <c r="T421" i="27"/>
  <c r="V833" i="27"/>
  <c r="U833" i="27"/>
  <c r="T833" i="27"/>
  <c r="I833" i="27"/>
  <c r="V839" i="27"/>
  <c r="U839" i="27"/>
  <c r="T839" i="27"/>
  <c r="V831" i="27"/>
  <c r="U831" i="27"/>
  <c r="T831" i="27"/>
  <c r="I831" i="27"/>
  <c r="V840" i="27"/>
  <c r="U840" i="27"/>
  <c r="T840" i="27"/>
  <c r="V138" i="27"/>
  <c r="U138" i="27"/>
  <c r="T138" i="27"/>
  <c r="I138" i="27"/>
  <c r="V727" i="27"/>
  <c r="U727" i="27"/>
  <c r="T727" i="27"/>
  <c r="V408" i="27"/>
  <c r="U408" i="27"/>
  <c r="T408" i="27"/>
  <c r="I408" i="27"/>
  <c r="V602" i="27"/>
  <c r="U602" i="27"/>
  <c r="T602" i="27"/>
  <c r="V140" i="27"/>
  <c r="U140" i="27"/>
  <c r="T140" i="27"/>
  <c r="I140" i="27"/>
  <c r="V724" i="27"/>
  <c r="U724" i="27"/>
  <c r="T724" i="27"/>
  <c r="V24" i="27"/>
  <c r="U24" i="27"/>
  <c r="T24" i="27"/>
  <c r="I24" i="27"/>
  <c r="V664" i="27"/>
  <c r="U664" i="27"/>
  <c r="T664" i="27"/>
  <c r="V102" i="27"/>
  <c r="U102" i="27"/>
  <c r="T102" i="27"/>
  <c r="I102" i="27"/>
  <c r="V509" i="27"/>
  <c r="U509" i="27"/>
  <c r="T509" i="27"/>
  <c r="V139" i="27"/>
  <c r="U139" i="27"/>
  <c r="T139" i="27"/>
  <c r="I139" i="27"/>
  <c r="V743" i="27"/>
  <c r="U743" i="27"/>
  <c r="T743" i="27"/>
  <c r="V148" i="27"/>
  <c r="U148" i="27"/>
  <c r="T148" i="27"/>
  <c r="I148" i="27"/>
  <c r="V713" i="27"/>
  <c r="U713" i="27"/>
  <c r="T713" i="27"/>
  <c r="V260" i="27"/>
  <c r="U260" i="27"/>
  <c r="T260" i="27"/>
  <c r="I260" i="27"/>
  <c r="V690" i="27"/>
  <c r="U690" i="27"/>
  <c r="T690" i="27"/>
  <c r="V137" i="27"/>
  <c r="U137" i="27"/>
  <c r="T137" i="27"/>
  <c r="I137" i="27"/>
  <c r="V745" i="27"/>
  <c r="U745" i="27"/>
  <c r="T745" i="27"/>
  <c r="V135" i="27"/>
  <c r="U135" i="27"/>
  <c r="T135" i="27"/>
  <c r="I135" i="27"/>
  <c r="V742" i="27"/>
  <c r="U742" i="27"/>
  <c r="T742" i="27"/>
  <c r="V136" i="27"/>
  <c r="U136" i="27"/>
  <c r="T136" i="27"/>
  <c r="I136" i="27"/>
  <c r="V707" i="27"/>
  <c r="U707" i="27"/>
  <c r="T707" i="27"/>
  <c r="V134" i="27"/>
  <c r="U134" i="27"/>
  <c r="T134" i="27"/>
  <c r="I134" i="27"/>
  <c r="V274" i="27"/>
  <c r="U274" i="27"/>
  <c r="T274" i="27"/>
  <c r="I274" i="27"/>
  <c r="V739" i="27"/>
  <c r="U739" i="27"/>
  <c r="T739" i="27"/>
  <c r="V813" i="27"/>
  <c r="U813" i="27"/>
  <c r="T813" i="27"/>
  <c r="V147" i="27"/>
  <c r="U147" i="27"/>
  <c r="T147" i="27"/>
  <c r="I147" i="27"/>
  <c r="V150" i="27"/>
  <c r="U150" i="27"/>
  <c r="T150" i="27"/>
  <c r="I150" i="27"/>
  <c r="V704" i="27"/>
  <c r="U704" i="27"/>
  <c r="T704" i="27"/>
  <c r="V730" i="27"/>
  <c r="U730" i="27"/>
  <c r="T730" i="27"/>
  <c r="V832" i="27"/>
  <c r="U832" i="27"/>
  <c r="T832" i="27"/>
  <c r="I832" i="27"/>
  <c r="V836" i="27"/>
  <c r="U836" i="27"/>
  <c r="T836" i="27"/>
  <c r="V153" i="27"/>
  <c r="U153" i="27"/>
  <c r="T153" i="27"/>
  <c r="I153" i="27"/>
  <c r="V166" i="27"/>
  <c r="U166" i="27"/>
  <c r="T166" i="27"/>
  <c r="I166" i="27"/>
  <c r="V167" i="27"/>
  <c r="U167" i="27"/>
  <c r="T167" i="27"/>
  <c r="I167" i="27"/>
  <c r="V572" i="27"/>
  <c r="U572" i="27"/>
  <c r="T572" i="27"/>
  <c r="V764" i="27"/>
  <c r="U764" i="27"/>
  <c r="T764" i="27"/>
  <c r="V767" i="27"/>
  <c r="U767" i="27"/>
  <c r="T767" i="27"/>
  <c r="V273" i="27"/>
  <c r="U273" i="27"/>
  <c r="T273" i="27"/>
  <c r="I273" i="27"/>
  <c r="V259" i="27"/>
  <c r="U259" i="27"/>
  <c r="T259" i="27"/>
  <c r="I259" i="27"/>
  <c r="V820" i="27"/>
  <c r="U820" i="27"/>
  <c r="T820" i="27"/>
  <c r="V662" i="27"/>
  <c r="U662" i="27"/>
  <c r="T662" i="27"/>
  <c r="V149" i="27"/>
  <c r="U149" i="27"/>
  <c r="T149" i="27"/>
  <c r="I149" i="27"/>
  <c r="V712" i="27"/>
  <c r="U712" i="27"/>
  <c r="T712" i="27"/>
  <c r="V53" i="27"/>
  <c r="U53" i="27"/>
  <c r="T53" i="27"/>
  <c r="I53" i="27"/>
  <c r="V435" i="27"/>
  <c r="U435" i="27"/>
  <c r="T435" i="27"/>
  <c r="V390" i="27"/>
  <c r="U390" i="27"/>
  <c r="T390" i="27"/>
  <c r="I390" i="27"/>
  <c r="V756" i="27"/>
  <c r="U756" i="27"/>
  <c r="T756" i="27"/>
  <c r="V57" i="27"/>
  <c r="U57" i="27"/>
  <c r="T57" i="27"/>
  <c r="I57" i="27"/>
  <c r="V473" i="27"/>
  <c r="U473" i="27"/>
  <c r="T473" i="27"/>
  <c r="V266" i="27"/>
  <c r="U266" i="27"/>
  <c r="T266" i="27"/>
  <c r="I266" i="27"/>
  <c r="V670" i="27"/>
  <c r="U670" i="27"/>
  <c r="T670" i="27"/>
  <c r="V195" i="27"/>
  <c r="U195" i="27"/>
  <c r="T195" i="27"/>
  <c r="I195" i="27"/>
  <c r="V165" i="27"/>
  <c r="U165" i="27"/>
  <c r="T165" i="27"/>
  <c r="I165" i="27"/>
  <c r="V770" i="27"/>
  <c r="U770" i="27"/>
  <c r="T770" i="27"/>
  <c r="V777" i="27"/>
  <c r="U777" i="27"/>
  <c r="T777" i="27"/>
  <c r="V409" i="27"/>
  <c r="U409" i="27"/>
  <c r="T409" i="27"/>
  <c r="I409" i="27"/>
  <c r="V583" i="27"/>
  <c r="U583" i="27"/>
  <c r="T583" i="27"/>
  <c r="V49" i="27"/>
  <c r="U49" i="27"/>
  <c r="T49" i="27"/>
  <c r="I49" i="27"/>
  <c r="V491" i="27"/>
  <c r="U491" i="27"/>
  <c r="T491" i="27"/>
  <c r="V286" i="27"/>
  <c r="U286" i="27"/>
  <c r="T286" i="27"/>
  <c r="I286" i="27"/>
  <c r="V320" i="27"/>
  <c r="U320" i="27"/>
  <c r="T320" i="27"/>
  <c r="I320" i="27"/>
  <c r="V747" i="27"/>
  <c r="U747" i="27"/>
  <c r="T747" i="27"/>
  <c r="V754" i="27"/>
  <c r="U754" i="27"/>
  <c r="T754" i="27"/>
  <c r="V198" i="27"/>
  <c r="U198" i="27"/>
  <c r="T198" i="27"/>
  <c r="I198" i="27"/>
  <c r="V552" i="27"/>
  <c r="U552" i="27"/>
  <c r="T552" i="27"/>
  <c r="V375" i="27"/>
  <c r="U375" i="27"/>
  <c r="T375" i="27"/>
  <c r="I375" i="27"/>
  <c r="V702" i="27"/>
  <c r="U702" i="27"/>
  <c r="T702" i="27"/>
  <c r="V235" i="27"/>
  <c r="U235" i="27"/>
  <c r="T235" i="27"/>
  <c r="I235" i="27"/>
  <c r="V668" i="27"/>
  <c r="U668" i="27"/>
  <c r="T668" i="27"/>
  <c r="V325" i="27"/>
  <c r="U325" i="27"/>
  <c r="T325" i="27"/>
  <c r="I325" i="27"/>
  <c r="V553" i="27"/>
  <c r="U553" i="27"/>
  <c r="T553" i="27"/>
  <c r="V48" i="27"/>
  <c r="U48" i="27"/>
  <c r="T48" i="27"/>
  <c r="I48" i="27"/>
  <c r="V816" i="27"/>
  <c r="U816" i="27"/>
  <c r="T816" i="27"/>
  <c r="V47" i="27"/>
  <c r="U47" i="27"/>
  <c r="T47" i="27"/>
  <c r="I47" i="27"/>
  <c r="V516" i="27"/>
  <c r="U516" i="27"/>
  <c r="T516" i="27"/>
  <c r="V46" i="27"/>
  <c r="U46" i="27"/>
  <c r="T46" i="27"/>
  <c r="I46" i="27"/>
  <c r="V799" i="27"/>
  <c r="U799" i="27"/>
  <c r="T799" i="27"/>
  <c r="V50" i="27"/>
  <c r="U50" i="27"/>
  <c r="T50" i="27"/>
  <c r="I50" i="27"/>
  <c r="V498" i="27"/>
  <c r="U498" i="27"/>
  <c r="T498" i="27"/>
  <c r="V236" i="27"/>
  <c r="U236" i="27"/>
  <c r="T236" i="27"/>
  <c r="I236" i="27"/>
  <c r="V254" i="27"/>
  <c r="U254" i="27"/>
  <c r="T254" i="27"/>
  <c r="I254" i="27"/>
  <c r="V685" i="27"/>
  <c r="U685" i="27"/>
  <c r="T685" i="27"/>
  <c r="V632" i="27"/>
  <c r="U632" i="27"/>
  <c r="T632" i="27"/>
  <c r="V229" i="27"/>
  <c r="U229" i="27"/>
  <c r="T229" i="27"/>
  <c r="I229" i="27"/>
  <c r="V688" i="27"/>
  <c r="U688" i="27"/>
  <c r="T688" i="27"/>
  <c r="V174" i="27"/>
  <c r="U174" i="27"/>
  <c r="T174" i="27"/>
  <c r="I174" i="27"/>
  <c r="V603" i="27"/>
  <c r="U603" i="27"/>
  <c r="T603" i="27"/>
  <c r="V173" i="27"/>
  <c r="U173" i="27"/>
  <c r="T173" i="27"/>
  <c r="I173" i="27"/>
  <c r="V612" i="27"/>
  <c r="U612" i="27"/>
  <c r="T612" i="27"/>
  <c r="V65" i="27"/>
  <c r="U65" i="27"/>
  <c r="T65" i="27"/>
  <c r="I65" i="27"/>
  <c r="V691" i="27"/>
  <c r="U691" i="27"/>
  <c r="T691" i="27"/>
  <c r="V237" i="27"/>
  <c r="U237" i="27"/>
  <c r="T237" i="27"/>
  <c r="I237" i="27"/>
  <c r="V661" i="27"/>
  <c r="U661" i="27"/>
  <c r="T661" i="27"/>
  <c r="V51" i="27"/>
  <c r="U51" i="27"/>
  <c r="T51" i="27"/>
  <c r="I51" i="27"/>
  <c r="V425" i="27"/>
  <c r="U425" i="27"/>
  <c r="T425" i="27"/>
  <c r="V210" i="27"/>
  <c r="U210" i="27"/>
  <c r="T210" i="27"/>
  <c r="I210" i="27"/>
  <c r="V211" i="27"/>
  <c r="U211" i="27"/>
  <c r="T211" i="27"/>
  <c r="I211" i="27"/>
  <c r="V475" i="27"/>
  <c r="U475" i="27"/>
  <c r="T475" i="27"/>
  <c r="V486" i="27"/>
  <c r="U486" i="27"/>
  <c r="T486" i="27"/>
  <c r="V18" i="27"/>
  <c r="U18" i="27"/>
  <c r="T18" i="27"/>
  <c r="I18" i="27"/>
  <c r="V482" i="27"/>
  <c r="U482" i="27"/>
  <c r="T482" i="27"/>
  <c r="V145" i="27"/>
  <c r="U145" i="27"/>
  <c r="T145" i="27"/>
  <c r="I145" i="27"/>
  <c r="V729" i="27"/>
  <c r="U729" i="27"/>
  <c r="T729" i="27"/>
  <c r="V230" i="27"/>
  <c r="U230" i="27"/>
  <c r="T230" i="27"/>
  <c r="I230" i="27"/>
  <c r="V692" i="27"/>
  <c r="U692" i="27"/>
  <c r="T692" i="27"/>
  <c r="V253" i="27"/>
  <c r="U253" i="27"/>
  <c r="T253" i="27"/>
  <c r="I253" i="27"/>
  <c r="V669" i="27"/>
  <c r="U669" i="27"/>
  <c r="T669" i="27"/>
  <c r="V132" i="27"/>
  <c r="U132" i="27"/>
  <c r="T132" i="27"/>
  <c r="I132" i="27"/>
  <c r="V437" i="27"/>
  <c r="U437" i="27"/>
  <c r="T437" i="27"/>
  <c r="V131" i="27"/>
  <c r="U131" i="27"/>
  <c r="T131" i="27"/>
  <c r="I131" i="27"/>
  <c r="V828" i="27"/>
  <c r="U828" i="27"/>
  <c r="T828" i="27"/>
  <c r="V130" i="27"/>
  <c r="U130" i="27"/>
  <c r="T130" i="27"/>
  <c r="I130" i="27"/>
  <c r="V442" i="27"/>
  <c r="U442" i="27"/>
  <c r="T442" i="27"/>
  <c r="V319" i="27"/>
  <c r="U319" i="27"/>
  <c r="T319" i="27"/>
  <c r="I319" i="27"/>
  <c r="V760" i="27"/>
  <c r="U760" i="27"/>
  <c r="T760" i="27"/>
  <c r="V370" i="27"/>
  <c r="U370" i="27"/>
  <c r="T370" i="27"/>
  <c r="I370" i="27"/>
  <c r="V784" i="27"/>
  <c r="U784" i="27"/>
  <c r="T784" i="27"/>
  <c r="V371" i="27"/>
  <c r="U371" i="27"/>
  <c r="T371" i="27"/>
  <c r="I371" i="27"/>
  <c r="V310" i="27"/>
  <c r="U310" i="27"/>
  <c r="T310" i="27"/>
  <c r="I310" i="27"/>
  <c r="V706" i="27"/>
  <c r="U706" i="27"/>
  <c r="T706" i="27"/>
  <c r="V563" i="27"/>
  <c r="U563" i="27"/>
  <c r="T563" i="27"/>
  <c r="V146" i="27"/>
  <c r="U146" i="27"/>
  <c r="T146" i="27"/>
  <c r="I146" i="27"/>
  <c r="V744" i="27"/>
  <c r="U744" i="27"/>
  <c r="T744" i="27"/>
  <c r="V176" i="27"/>
  <c r="U176" i="27"/>
  <c r="T176" i="27"/>
  <c r="I176" i="27"/>
  <c r="V635" i="27"/>
  <c r="U635" i="27"/>
  <c r="T635" i="27"/>
  <c r="V221" i="27"/>
  <c r="U221" i="27"/>
  <c r="T221" i="27"/>
  <c r="I221" i="27"/>
  <c r="V574" i="27"/>
  <c r="U574" i="27"/>
  <c r="T574" i="27"/>
  <c r="V19" i="27"/>
  <c r="U19" i="27"/>
  <c r="T19" i="27"/>
  <c r="I19" i="27"/>
  <c r="V521" i="27"/>
  <c r="U521" i="27"/>
  <c r="T521" i="27"/>
  <c r="V413" i="27"/>
  <c r="U413" i="27"/>
  <c r="T413" i="27"/>
  <c r="I413" i="27"/>
  <c r="V578" i="27"/>
  <c r="U578" i="27"/>
  <c r="T578" i="27"/>
  <c r="V178" i="27"/>
  <c r="U178" i="27"/>
  <c r="T178" i="27"/>
  <c r="I178" i="27"/>
  <c r="V677" i="27"/>
  <c r="U677" i="27"/>
  <c r="T677" i="27"/>
  <c r="V112" i="27"/>
  <c r="U112" i="27"/>
  <c r="T112" i="27"/>
  <c r="I112" i="27"/>
  <c r="V526" i="27"/>
  <c r="U526" i="27"/>
  <c r="T526" i="27"/>
  <c r="V267" i="27"/>
  <c r="U267" i="27"/>
  <c r="T267" i="27"/>
  <c r="I267" i="27"/>
  <c r="V657" i="27"/>
  <c r="U657" i="27"/>
  <c r="T657" i="27"/>
  <c r="V366" i="27"/>
  <c r="U366" i="27"/>
  <c r="T366" i="27"/>
  <c r="I366" i="27"/>
  <c r="V782" i="27"/>
  <c r="U782" i="27"/>
  <c r="T782" i="27"/>
  <c r="V835" i="27"/>
  <c r="U835" i="27"/>
  <c r="T835" i="27"/>
  <c r="I835" i="27"/>
  <c r="V837" i="27"/>
  <c r="U837" i="27"/>
  <c r="T837" i="27"/>
  <c r="V300" i="27"/>
  <c r="U300" i="27"/>
  <c r="T300" i="27"/>
  <c r="I300" i="27"/>
  <c r="V470" i="27"/>
  <c r="U470" i="27"/>
  <c r="T470" i="27"/>
  <c r="V231" i="27"/>
  <c r="U231" i="27"/>
  <c r="T231" i="27"/>
  <c r="I231" i="27"/>
  <c r="V270" i="27"/>
  <c r="U270" i="27"/>
  <c r="T270" i="27"/>
  <c r="I270" i="27"/>
  <c r="V616" i="27"/>
  <c r="U616" i="27"/>
  <c r="T616" i="27"/>
  <c r="V443" i="27"/>
  <c r="U443" i="27"/>
  <c r="T443" i="27"/>
  <c r="V243" i="27"/>
  <c r="U243" i="27"/>
  <c r="T243" i="27"/>
  <c r="I243" i="27"/>
  <c r="V646" i="27"/>
  <c r="U646" i="27"/>
  <c r="T646" i="27"/>
  <c r="V193" i="27"/>
  <c r="U193" i="27"/>
  <c r="T193" i="27"/>
  <c r="I193" i="27"/>
  <c r="V626" i="27"/>
  <c r="U626" i="27"/>
  <c r="T626" i="27"/>
  <c r="V128" i="27"/>
  <c r="U128" i="27"/>
  <c r="T128" i="27"/>
  <c r="I128" i="27"/>
  <c r="V568" i="27"/>
  <c r="U568" i="27"/>
  <c r="T568" i="27"/>
  <c r="I568" i="27"/>
  <c r="V311" i="27"/>
  <c r="U311" i="27"/>
  <c r="T311" i="27"/>
  <c r="I311" i="27"/>
  <c r="V573" i="27"/>
  <c r="U573" i="27"/>
  <c r="T573" i="27"/>
  <c r="V251" i="27"/>
  <c r="U251" i="27"/>
  <c r="T251" i="27"/>
  <c r="I251" i="27"/>
  <c r="V614" i="27"/>
  <c r="U614" i="27"/>
  <c r="T614" i="27"/>
  <c r="V302" i="27"/>
  <c r="U302" i="27"/>
  <c r="T302" i="27"/>
  <c r="I302" i="27"/>
  <c r="V484" i="27"/>
  <c r="U484" i="27"/>
  <c r="T484" i="27"/>
  <c r="V373" i="27"/>
  <c r="U373" i="27"/>
  <c r="T373" i="27"/>
  <c r="I373" i="27"/>
  <c r="V817" i="27"/>
  <c r="U817" i="27"/>
  <c r="T817" i="27"/>
  <c r="V372" i="27"/>
  <c r="U372" i="27"/>
  <c r="T372" i="27"/>
  <c r="I372" i="27"/>
  <c r="V792" i="27"/>
  <c r="U792" i="27"/>
  <c r="T792" i="27"/>
  <c r="V84" i="27"/>
  <c r="U84" i="27"/>
  <c r="T84" i="27"/>
  <c r="I84" i="27"/>
  <c r="V111" i="27"/>
  <c r="U111" i="27"/>
  <c r="T111" i="27"/>
  <c r="I111" i="27"/>
  <c r="V116" i="27"/>
  <c r="U116" i="27"/>
  <c r="T116" i="27"/>
  <c r="I116" i="27"/>
  <c r="V609" i="27"/>
  <c r="U609" i="27"/>
  <c r="T609" i="27"/>
  <c r="V529" i="27"/>
  <c r="U529" i="27"/>
  <c r="T529" i="27"/>
  <c r="V441" i="27"/>
  <c r="U441" i="27"/>
  <c r="T441" i="27"/>
  <c r="V23" i="27"/>
  <c r="U23" i="27"/>
  <c r="T23" i="27"/>
  <c r="I23" i="27"/>
  <c r="V447" i="27"/>
  <c r="U447" i="27"/>
  <c r="T447" i="27"/>
  <c r="V287" i="27"/>
  <c r="U287" i="27"/>
  <c r="T287" i="27"/>
  <c r="I287" i="27"/>
  <c r="V734" i="27"/>
  <c r="U734" i="27"/>
  <c r="T734" i="27"/>
  <c r="V307" i="27"/>
  <c r="U307" i="27"/>
  <c r="T307" i="27"/>
  <c r="I307" i="27"/>
  <c r="V579" i="27"/>
  <c r="U579" i="27"/>
  <c r="T579" i="27"/>
  <c r="V306" i="27"/>
  <c r="U306" i="27"/>
  <c r="T306" i="27"/>
  <c r="I306" i="27"/>
  <c r="V305" i="27"/>
  <c r="U305" i="27"/>
  <c r="T305" i="27"/>
  <c r="I305" i="27"/>
  <c r="V565" i="27"/>
  <c r="U565" i="27"/>
  <c r="T565" i="27"/>
  <c r="V577" i="27"/>
  <c r="U577" i="27"/>
  <c r="T577" i="27"/>
  <c r="V374" i="27"/>
  <c r="U374" i="27"/>
  <c r="T374" i="27"/>
  <c r="I374" i="27"/>
  <c r="V807" i="27"/>
  <c r="U807" i="27"/>
  <c r="T807" i="27"/>
  <c r="V276" i="27"/>
  <c r="U276" i="27"/>
  <c r="T276" i="27"/>
  <c r="I276" i="27"/>
  <c r="V808" i="27"/>
  <c r="U808" i="27"/>
  <c r="T808" i="27"/>
  <c r="V455" i="27"/>
  <c r="U455" i="27"/>
  <c r="T455" i="27"/>
  <c r="V301" i="27"/>
  <c r="U301" i="27"/>
  <c r="T301" i="27"/>
  <c r="I301" i="27"/>
  <c r="V834" i="27"/>
  <c r="U834" i="27"/>
  <c r="T834" i="27"/>
  <c r="I834" i="27"/>
  <c r="V838" i="27"/>
  <c r="U838" i="27"/>
  <c r="T838" i="27"/>
  <c r="V191" i="27"/>
  <c r="U191" i="27"/>
  <c r="T191" i="27"/>
  <c r="I191" i="27"/>
  <c r="V641" i="27"/>
  <c r="U641" i="27"/>
  <c r="T641" i="27"/>
  <c r="V194" i="27"/>
  <c r="U194" i="27"/>
  <c r="T194" i="27"/>
  <c r="I194" i="27"/>
  <c r="V159" i="27"/>
  <c r="U159" i="27"/>
  <c r="T159" i="27"/>
  <c r="I159" i="27"/>
  <c r="V648" i="27"/>
  <c r="U648" i="27"/>
  <c r="T648" i="27"/>
  <c r="V824" i="27"/>
  <c r="U824" i="27"/>
  <c r="T824" i="27"/>
  <c r="V391" i="27"/>
  <c r="U391" i="27"/>
  <c r="T391" i="27"/>
  <c r="I391" i="27"/>
  <c r="V736" i="27"/>
  <c r="U736" i="27"/>
  <c r="T736" i="27"/>
  <c r="V66" i="27"/>
  <c r="U66" i="27"/>
  <c r="T66" i="27"/>
  <c r="I66" i="27"/>
  <c r="V701" i="27"/>
  <c r="U701" i="27"/>
  <c r="T701" i="27"/>
  <c r="V62" i="27"/>
  <c r="U62" i="27"/>
  <c r="T62" i="27"/>
  <c r="I62" i="27"/>
  <c r="V535" i="27"/>
  <c r="U535" i="27"/>
  <c r="T535" i="27"/>
  <c r="V181" i="27"/>
  <c r="U181" i="27"/>
  <c r="T181" i="27"/>
  <c r="I181" i="27"/>
  <c r="V698" i="27"/>
  <c r="U698" i="27"/>
  <c r="T698" i="27"/>
  <c r="V395" i="27"/>
  <c r="U395" i="27"/>
  <c r="T395" i="27"/>
  <c r="I395" i="27"/>
  <c r="V751" i="27"/>
  <c r="U751" i="27"/>
  <c r="T751" i="27"/>
  <c r="V52" i="27"/>
  <c r="U52" i="27"/>
  <c r="T52" i="27"/>
  <c r="I52" i="27"/>
  <c r="V418" i="27"/>
  <c r="U418" i="27"/>
  <c r="T418" i="27"/>
  <c r="V144" i="27"/>
  <c r="U144" i="27"/>
  <c r="T144" i="27"/>
  <c r="I144" i="27"/>
  <c r="V732" i="27"/>
  <c r="U732" i="27"/>
  <c r="T732" i="27"/>
  <c r="V180" i="27"/>
  <c r="U180" i="27"/>
  <c r="T180" i="27"/>
  <c r="I180" i="27"/>
  <c r="V630" i="27"/>
  <c r="U630" i="27"/>
  <c r="T630" i="27"/>
  <c r="V377" i="27"/>
  <c r="U377" i="27"/>
  <c r="T377" i="27"/>
  <c r="I377" i="27"/>
  <c r="V757" i="27"/>
  <c r="U757" i="27"/>
  <c r="T757" i="27"/>
  <c r="V365" i="27"/>
  <c r="U365" i="27"/>
  <c r="T365" i="27"/>
  <c r="I365" i="27"/>
  <c r="V737" i="27"/>
  <c r="U737" i="27"/>
  <c r="T737" i="27"/>
  <c r="V341" i="27"/>
  <c r="U341" i="27"/>
  <c r="T341" i="27"/>
  <c r="I341" i="27"/>
  <c r="V594" i="27"/>
  <c r="U594" i="27"/>
  <c r="T594" i="27"/>
  <c r="V299" i="27"/>
  <c r="U299" i="27"/>
  <c r="T299" i="27"/>
  <c r="I299" i="27"/>
  <c r="V454" i="27"/>
  <c r="U454" i="27"/>
  <c r="T454" i="27"/>
  <c r="V192" i="27"/>
  <c r="U192" i="27"/>
  <c r="T192" i="27"/>
  <c r="I192" i="27"/>
  <c r="V651" i="27"/>
  <c r="U651" i="27"/>
  <c r="T651" i="27"/>
  <c r="V414" i="27"/>
  <c r="U414" i="27"/>
  <c r="T414" i="27"/>
  <c r="I414" i="27"/>
  <c r="V501" i="27"/>
  <c r="U501" i="27"/>
  <c r="T501" i="27"/>
  <c r="V415" i="27"/>
  <c r="U415" i="27"/>
  <c r="T415" i="27"/>
  <c r="I415" i="27"/>
  <c r="V489" i="27"/>
  <c r="U489" i="27"/>
  <c r="T489" i="27"/>
  <c r="V188" i="27"/>
  <c r="U188" i="27"/>
  <c r="T188" i="27"/>
  <c r="I188" i="27"/>
  <c r="V678" i="27"/>
  <c r="U678" i="27"/>
  <c r="T678" i="27"/>
  <c r="V70" i="27"/>
  <c r="U70" i="27"/>
  <c r="T70" i="27"/>
  <c r="I70" i="27"/>
  <c r="V631" i="27"/>
  <c r="U631" i="27"/>
  <c r="T631" i="27"/>
  <c r="V187" i="27"/>
  <c r="U187" i="27"/>
  <c r="T187" i="27"/>
  <c r="I187" i="27"/>
  <c r="V186" i="27"/>
  <c r="U186" i="27"/>
  <c r="T186" i="27"/>
  <c r="I186" i="27"/>
  <c r="V623" i="27"/>
  <c r="U623" i="27"/>
  <c r="T623" i="27"/>
  <c r="V636" i="27"/>
  <c r="U636" i="27"/>
  <c r="T636" i="27"/>
  <c r="V108" i="27"/>
  <c r="U108" i="27"/>
  <c r="T108" i="27"/>
  <c r="I108" i="27"/>
  <c r="V752" i="27"/>
  <c r="U752" i="27"/>
  <c r="T752" i="27"/>
  <c r="V107" i="27"/>
  <c r="U107" i="27"/>
  <c r="T107" i="27"/>
  <c r="I107" i="27"/>
  <c r="V749" i="27"/>
  <c r="U749" i="27"/>
  <c r="T749" i="27"/>
  <c r="V234" i="27"/>
  <c r="U234" i="27"/>
  <c r="T234" i="27"/>
  <c r="I234" i="27"/>
  <c r="V655" i="27"/>
  <c r="U655" i="27"/>
  <c r="T655" i="27"/>
  <c r="V233" i="27"/>
  <c r="U233" i="27"/>
  <c r="T233" i="27"/>
  <c r="I233" i="27"/>
  <c r="V671" i="27"/>
  <c r="U671" i="27"/>
  <c r="T671" i="27"/>
  <c r="V169" i="27"/>
  <c r="U169" i="27"/>
  <c r="T169" i="27"/>
  <c r="I169" i="27"/>
  <c r="V546" i="27"/>
  <c r="U546" i="27"/>
  <c r="T546" i="27"/>
  <c r="V177" i="27"/>
  <c r="U177" i="27"/>
  <c r="T177" i="27"/>
  <c r="I177" i="27"/>
  <c r="V22" i="27"/>
  <c r="U22" i="27"/>
  <c r="T22" i="27"/>
  <c r="I22" i="27"/>
  <c r="V640" i="27"/>
  <c r="U640" i="27"/>
  <c r="T640" i="27"/>
  <c r="V746" i="27"/>
  <c r="U746" i="27"/>
  <c r="T746" i="27"/>
  <c r="V288" i="27"/>
  <c r="U288" i="27"/>
  <c r="T288" i="27"/>
  <c r="I288" i="27"/>
  <c r="V740" i="27"/>
  <c r="U740" i="27"/>
  <c r="T740" i="27"/>
  <c r="V277" i="27"/>
  <c r="U277" i="27"/>
  <c r="T277" i="27"/>
  <c r="I277" i="27"/>
  <c r="V811" i="27"/>
  <c r="U811" i="27"/>
  <c r="T811" i="27"/>
  <c r="V361" i="27"/>
  <c r="U361" i="27"/>
  <c r="T361" i="27"/>
  <c r="I361" i="27"/>
  <c r="V363" i="27"/>
  <c r="U363" i="27"/>
  <c r="T363" i="27"/>
  <c r="I363" i="27"/>
  <c r="V601" i="27"/>
  <c r="U601" i="27"/>
  <c r="T601" i="27"/>
  <c r="V703" i="27"/>
  <c r="U703" i="27"/>
  <c r="T703" i="27"/>
  <c r="V141" i="27"/>
  <c r="U141" i="27"/>
  <c r="T141" i="27"/>
  <c r="I141" i="27"/>
  <c r="V518" i="27"/>
  <c r="U518" i="27"/>
  <c r="T518" i="27"/>
  <c r="V318" i="27"/>
  <c r="U318" i="27"/>
  <c r="T318" i="27"/>
  <c r="I318" i="27"/>
  <c r="V789" i="27"/>
  <c r="U789" i="27"/>
  <c r="T789" i="27"/>
  <c r="V337" i="27"/>
  <c r="U337" i="27"/>
  <c r="T337" i="27"/>
  <c r="I337" i="27"/>
  <c r="V791" i="27"/>
  <c r="U791" i="27"/>
  <c r="T791" i="27"/>
  <c r="V358" i="27"/>
  <c r="U358" i="27"/>
  <c r="T358" i="27"/>
  <c r="I358" i="27"/>
  <c r="V600" i="27"/>
  <c r="U600" i="27"/>
  <c r="T600" i="27"/>
  <c r="V246" i="27"/>
  <c r="U246" i="27"/>
  <c r="T246" i="27"/>
  <c r="I246" i="27"/>
  <c r="V656" i="27"/>
  <c r="U656" i="27"/>
  <c r="T656" i="27"/>
  <c r="V388" i="27"/>
  <c r="U388" i="27"/>
  <c r="T388" i="27"/>
  <c r="I388" i="27"/>
  <c r="V790" i="27"/>
  <c r="U790" i="27"/>
  <c r="T790" i="27"/>
  <c r="V378" i="27"/>
  <c r="U378" i="27"/>
  <c r="T378" i="27"/>
  <c r="I378" i="27"/>
  <c r="V750" i="27"/>
  <c r="U750" i="27"/>
  <c r="T750" i="27"/>
  <c r="V104" i="27"/>
  <c r="U104" i="27"/>
  <c r="T104" i="27"/>
  <c r="I104" i="27"/>
  <c r="V294" i="27"/>
  <c r="U294" i="27"/>
  <c r="T294" i="27"/>
  <c r="I294" i="27"/>
  <c r="V638" i="27"/>
  <c r="U638" i="27"/>
  <c r="T638" i="27"/>
  <c r="V451" i="27"/>
  <c r="U451" i="27"/>
  <c r="T451" i="27"/>
  <c r="V281" i="27"/>
  <c r="U281" i="27"/>
  <c r="T281" i="27"/>
  <c r="I281" i="27"/>
  <c r="V625" i="27"/>
  <c r="U625" i="27"/>
  <c r="T625" i="27"/>
  <c r="V336" i="27"/>
  <c r="U336" i="27"/>
  <c r="T336" i="27"/>
  <c r="I336" i="27"/>
  <c r="V309" i="27"/>
  <c r="U309" i="27"/>
  <c r="T309" i="27"/>
  <c r="I309" i="27"/>
  <c r="V312" i="27"/>
  <c r="U312" i="27"/>
  <c r="T312" i="27"/>
  <c r="I312" i="27"/>
  <c r="V158" i="27"/>
  <c r="U158" i="27"/>
  <c r="T158" i="27"/>
  <c r="I158" i="27"/>
  <c r="V775" i="27"/>
  <c r="U775" i="27"/>
  <c r="T775" i="27"/>
  <c r="V576" i="27"/>
  <c r="U576" i="27"/>
  <c r="T576" i="27"/>
  <c r="V564" i="27"/>
  <c r="U564" i="27"/>
  <c r="T564" i="27"/>
  <c r="V598" i="27"/>
  <c r="U598" i="27"/>
  <c r="T598" i="27"/>
  <c r="V329" i="27"/>
  <c r="U329" i="27"/>
  <c r="T329" i="27"/>
  <c r="I329" i="27"/>
  <c r="V557" i="27"/>
  <c r="U557" i="27"/>
  <c r="T557" i="27"/>
  <c r="V297" i="27"/>
  <c r="U297" i="27"/>
  <c r="T297" i="27"/>
  <c r="I297" i="27"/>
  <c r="V68" i="27"/>
  <c r="U68" i="27"/>
  <c r="T68" i="27"/>
  <c r="I68" i="27"/>
  <c r="V483" i="27"/>
  <c r="U483" i="27"/>
  <c r="T483" i="27"/>
  <c r="V718" i="27"/>
  <c r="U718" i="27"/>
  <c r="T718" i="27"/>
  <c r="V196" i="27"/>
  <c r="U196" i="27"/>
  <c r="T196" i="27"/>
  <c r="I196" i="27"/>
  <c r="V608" i="27"/>
  <c r="U608" i="27"/>
  <c r="T608" i="27"/>
  <c r="V405" i="27"/>
  <c r="U405" i="27"/>
  <c r="T405" i="27"/>
  <c r="I405" i="27"/>
  <c r="V522" i="27"/>
  <c r="U522" i="27"/>
  <c r="T522" i="27"/>
  <c r="V339" i="27"/>
  <c r="U339" i="27"/>
  <c r="T339" i="27"/>
  <c r="I339" i="27"/>
  <c r="V589" i="27"/>
  <c r="U589" i="27"/>
  <c r="T589" i="27"/>
  <c r="V279" i="27"/>
  <c r="U279" i="27"/>
  <c r="T279" i="27"/>
  <c r="I279" i="27"/>
  <c r="V629" i="27"/>
  <c r="U629" i="27"/>
  <c r="T629" i="27"/>
  <c r="V199" i="27"/>
  <c r="U199" i="27"/>
  <c r="T199" i="27"/>
  <c r="I199" i="27"/>
  <c r="V427" i="27"/>
  <c r="U427" i="27"/>
  <c r="T427" i="27"/>
  <c r="V263" i="27"/>
  <c r="U263" i="27"/>
  <c r="T263" i="27"/>
  <c r="I263" i="27"/>
  <c r="V666" i="27"/>
  <c r="U666" i="27"/>
  <c r="T666" i="27"/>
  <c r="V183" i="27"/>
  <c r="U183" i="27"/>
  <c r="T183" i="27"/>
  <c r="I183" i="27"/>
  <c r="V652" i="27"/>
  <c r="U652" i="27"/>
  <c r="T652" i="27"/>
  <c r="V220" i="27"/>
  <c r="U220" i="27"/>
  <c r="T220" i="27"/>
  <c r="I220" i="27"/>
  <c r="V797" i="27"/>
  <c r="U797" i="27"/>
  <c r="T797" i="27"/>
  <c r="V298" i="27"/>
  <c r="U298" i="27"/>
  <c r="T298" i="27"/>
  <c r="I298" i="27"/>
  <c r="V741" i="27"/>
  <c r="U741" i="27"/>
  <c r="T741" i="27"/>
  <c r="V74" i="27"/>
  <c r="U74" i="27"/>
  <c r="T74" i="27"/>
  <c r="I74" i="27"/>
  <c r="V674" i="27"/>
  <c r="U674" i="27"/>
  <c r="T674" i="27"/>
  <c r="V284" i="27"/>
  <c r="U284" i="27"/>
  <c r="T284" i="27"/>
  <c r="I284" i="27"/>
  <c r="V823" i="27"/>
  <c r="U823" i="27"/>
  <c r="T823" i="27"/>
  <c r="V95" i="27"/>
  <c r="U95" i="27"/>
  <c r="T95" i="27"/>
  <c r="I95" i="27"/>
  <c r="V485" i="27"/>
  <c r="U485" i="27"/>
  <c r="T485" i="27"/>
  <c r="V86" i="27"/>
  <c r="U86" i="27"/>
  <c r="T86" i="27"/>
  <c r="I86" i="27"/>
  <c r="V805" i="27"/>
  <c r="U805" i="27"/>
  <c r="T805" i="27"/>
  <c r="V396" i="27"/>
  <c r="U396" i="27"/>
  <c r="T396" i="27"/>
  <c r="I396" i="27"/>
  <c r="V419" i="27"/>
  <c r="U419" i="27"/>
  <c r="T419" i="27"/>
  <c r="V109" i="27"/>
  <c r="U109" i="27"/>
  <c r="T109" i="27"/>
  <c r="I109" i="27"/>
  <c r="V765" i="27"/>
  <c r="U765" i="27"/>
  <c r="T765" i="27"/>
  <c r="V225" i="27"/>
  <c r="U225" i="27"/>
  <c r="T225" i="27"/>
  <c r="I225" i="27"/>
  <c r="V562" i="27"/>
  <c r="U562" i="27"/>
  <c r="T562" i="27"/>
  <c r="V224" i="27"/>
  <c r="U224" i="27"/>
  <c r="T224" i="27"/>
  <c r="I224" i="27"/>
  <c r="V223" i="27"/>
  <c r="U223" i="27"/>
  <c r="T223" i="27"/>
  <c r="I223" i="27"/>
  <c r="V566" i="27"/>
  <c r="U566" i="27"/>
  <c r="T566" i="27"/>
  <c r="V804" i="27"/>
  <c r="U804" i="27"/>
  <c r="T804" i="27"/>
  <c r="V226" i="27"/>
  <c r="U226" i="27"/>
  <c r="T226" i="27"/>
  <c r="I226" i="27"/>
  <c r="V801" i="27"/>
  <c r="U801" i="27"/>
  <c r="T801" i="27"/>
  <c r="V215" i="27"/>
  <c r="U215" i="27"/>
  <c r="T215" i="27"/>
  <c r="I215" i="27"/>
  <c r="V492" i="27"/>
  <c r="U492" i="27"/>
  <c r="T492" i="27"/>
  <c r="V204" i="27"/>
  <c r="U204" i="27"/>
  <c r="T204" i="27"/>
  <c r="I204" i="27"/>
  <c r="V499" i="27"/>
  <c r="U499" i="27"/>
  <c r="T499" i="27"/>
  <c r="V205" i="27"/>
  <c r="U205" i="27"/>
  <c r="T205" i="27"/>
  <c r="I205" i="27"/>
  <c r="V175" i="27"/>
  <c r="U175" i="27"/>
  <c r="T175" i="27"/>
  <c r="I175" i="27"/>
  <c r="V203" i="27"/>
  <c r="U203" i="27"/>
  <c r="T203" i="27"/>
  <c r="I203" i="27"/>
  <c r="V474" i="27"/>
  <c r="U474" i="27"/>
  <c r="T474" i="27"/>
  <c r="V420" i="27"/>
  <c r="U420" i="27"/>
  <c r="T420" i="27"/>
  <c r="V479" i="27"/>
  <c r="U479" i="27"/>
  <c r="T479" i="27"/>
  <c r="V206" i="27"/>
  <c r="U206" i="27"/>
  <c r="T206" i="27"/>
  <c r="I206" i="27"/>
  <c r="V272" i="27"/>
  <c r="U272" i="27"/>
  <c r="T272" i="27"/>
  <c r="I272" i="27"/>
  <c r="V508" i="27"/>
  <c r="U508" i="27"/>
  <c r="T508" i="27"/>
  <c r="V810" i="27"/>
  <c r="U810" i="27"/>
  <c r="T810" i="27"/>
  <c r="V105" i="27"/>
  <c r="U105" i="27"/>
  <c r="T105" i="27"/>
  <c r="I105" i="27"/>
  <c r="V647" i="27"/>
  <c r="U647" i="27"/>
  <c r="T647" i="27"/>
  <c r="V393" i="27"/>
  <c r="U393" i="27"/>
  <c r="T393" i="27"/>
  <c r="I393" i="27"/>
  <c r="V477" i="27"/>
  <c r="U477" i="27"/>
  <c r="T477" i="27"/>
  <c r="V394" i="27"/>
  <c r="U394" i="27"/>
  <c r="T394" i="27"/>
  <c r="I394" i="27"/>
  <c r="V796" i="27"/>
  <c r="U796" i="27"/>
  <c r="T796" i="27"/>
  <c r="V364" i="27"/>
  <c r="U364" i="27"/>
  <c r="T364" i="27"/>
  <c r="I364" i="27"/>
  <c r="V262" i="27"/>
  <c r="U262" i="27"/>
  <c r="T262" i="27"/>
  <c r="I262" i="27"/>
  <c r="V720" i="27"/>
  <c r="U720" i="27"/>
  <c r="T720" i="27"/>
  <c r="V660" i="27"/>
  <c r="U660" i="27"/>
  <c r="T660" i="27"/>
  <c r="V222" i="27"/>
  <c r="U222" i="27"/>
  <c r="T222" i="27"/>
  <c r="I222" i="27"/>
  <c r="V812" i="27"/>
  <c r="U812" i="27"/>
  <c r="T812" i="27"/>
  <c r="V342" i="27"/>
  <c r="U342" i="27"/>
  <c r="T342" i="27"/>
  <c r="I342" i="27"/>
  <c r="V592" i="27"/>
  <c r="U592" i="27"/>
  <c r="T592" i="27"/>
  <c r="V8" i="27"/>
  <c r="U8" i="27"/>
  <c r="T8" i="27"/>
  <c r="I8" i="27"/>
  <c r="V806" i="27"/>
  <c r="U806" i="27"/>
  <c r="T806" i="27"/>
  <c r="V56" i="27"/>
  <c r="U56" i="27"/>
  <c r="T56" i="27"/>
  <c r="I56" i="27"/>
  <c r="V826" i="27"/>
  <c r="U826" i="27"/>
  <c r="T826" i="27"/>
  <c r="V69" i="27"/>
  <c r="U69" i="27"/>
  <c r="T69" i="27"/>
  <c r="I69" i="27"/>
  <c r="V472" i="27"/>
  <c r="U472" i="27"/>
  <c r="T472" i="27"/>
  <c r="V7" i="27"/>
  <c r="U7" i="27"/>
  <c r="T7" i="27"/>
  <c r="I7" i="27"/>
  <c r="V822" i="27"/>
  <c r="U822" i="27"/>
  <c r="T822" i="27"/>
  <c r="V12" i="27"/>
  <c r="U12" i="27"/>
  <c r="T12" i="27"/>
  <c r="I12" i="27"/>
  <c r="V549" i="27"/>
  <c r="U549" i="27"/>
  <c r="T549" i="27"/>
  <c r="V15" i="27"/>
  <c r="U15" i="27"/>
  <c r="T15" i="27"/>
  <c r="I15" i="27"/>
  <c r="V709" i="27"/>
  <c r="U709" i="27"/>
  <c r="T709" i="27"/>
  <c r="V55" i="27"/>
  <c r="U55" i="27"/>
  <c r="T55" i="27"/>
  <c r="I55" i="27"/>
  <c r="V680" i="27"/>
  <c r="U680" i="27"/>
  <c r="T680" i="27"/>
  <c r="V13" i="27"/>
  <c r="U13" i="27"/>
  <c r="T13" i="27"/>
  <c r="I13" i="27"/>
  <c r="V555" i="27"/>
  <c r="U555" i="27"/>
  <c r="T555" i="27"/>
  <c r="V11" i="27"/>
  <c r="U11" i="27"/>
  <c r="T11" i="27"/>
  <c r="I11" i="27"/>
  <c r="V556" i="27"/>
  <c r="U556" i="27"/>
  <c r="T556" i="27"/>
  <c r="V14" i="27"/>
  <c r="U14" i="27"/>
  <c r="T14" i="27"/>
  <c r="I14" i="27"/>
  <c r="V719" i="27"/>
  <c r="U719" i="27"/>
  <c r="T719" i="27"/>
  <c r="V644" i="27"/>
  <c r="U644" i="27"/>
  <c r="T644" i="27"/>
  <c r="V156" i="27"/>
  <c r="U156" i="27"/>
  <c r="T156" i="27"/>
  <c r="I156" i="27"/>
  <c r="V81" i="27"/>
  <c r="U81" i="27"/>
  <c r="T81" i="27"/>
  <c r="I81" i="27"/>
  <c r="V461" i="27"/>
  <c r="U461" i="27"/>
  <c r="T461" i="27"/>
  <c r="V216" i="27"/>
  <c r="U216" i="27"/>
  <c r="T216" i="27"/>
  <c r="I216" i="27"/>
  <c r="V551" i="27"/>
  <c r="U551" i="27"/>
  <c r="T551" i="27"/>
  <c r="V54" i="27"/>
  <c r="U54" i="27"/>
  <c r="T54" i="27"/>
  <c r="I54" i="27"/>
  <c r="V517" i="27"/>
  <c r="U517" i="27"/>
  <c r="T517" i="27"/>
  <c r="V197" i="27"/>
  <c r="U197" i="27"/>
  <c r="T197" i="27"/>
  <c r="I197" i="27"/>
  <c r="V538" i="27"/>
  <c r="U538" i="27"/>
  <c r="T538" i="27"/>
  <c r="V261" i="27"/>
  <c r="U261" i="27"/>
  <c r="T261" i="27"/>
  <c r="I261" i="27"/>
  <c r="V278" i="27"/>
  <c r="U278" i="27"/>
  <c r="T278" i="27"/>
  <c r="I278" i="27"/>
  <c r="V653" i="27"/>
  <c r="U653" i="27"/>
  <c r="T653" i="27"/>
  <c r="V818" i="27"/>
  <c r="U818" i="27"/>
  <c r="T818" i="27"/>
  <c r="V164" i="27"/>
  <c r="U164" i="27"/>
  <c r="T164" i="27"/>
  <c r="I164" i="27"/>
  <c r="V357" i="27"/>
  <c r="U357" i="27"/>
  <c r="T357" i="27"/>
  <c r="I357" i="27"/>
  <c r="V190" i="27"/>
  <c r="U190" i="27"/>
  <c r="T190" i="27"/>
  <c r="I190" i="27"/>
  <c r="V367" i="27"/>
  <c r="U367" i="27"/>
  <c r="T367" i="27"/>
  <c r="I367" i="27"/>
  <c r="V827" i="27"/>
  <c r="U827" i="27"/>
  <c r="T827" i="27"/>
  <c r="V504" i="27"/>
  <c r="U504" i="27"/>
  <c r="T504" i="27"/>
  <c r="V649" i="27"/>
  <c r="U649" i="27"/>
  <c r="T649" i="27"/>
  <c r="V711" i="27"/>
  <c r="U711" i="27"/>
  <c r="T711" i="27"/>
  <c r="V219" i="27"/>
  <c r="U219" i="27"/>
  <c r="T219" i="27"/>
  <c r="I219" i="27"/>
  <c r="V802" i="27"/>
  <c r="U802" i="27"/>
  <c r="T802" i="27"/>
  <c r="V213" i="27"/>
  <c r="U213" i="27"/>
  <c r="T213" i="27"/>
  <c r="I213" i="27"/>
  <c r="V610" i="27"/>
  <c r="U610" i="27"/>
  <c r="T610" i="27"/>
  <c r="V326" i="27"/>
  <c r="U326" i="27"/>
  <c r="T326" i="27"/>
  <c r="I326" i="27"/>
  <c r="V795" i="27"/>
  <c r="U795" i="27"/>
  <c r="T795" i="27"/>
  <c r="V334" i="27"/>
  <c r="U334" i="27"/>
  <c r="T334" i="27"/>
  <c r="I334" i="27"/>
  <c r="V787" i="27"/>
  <c r="U787" i="27"/>
  <c r="T787" i="27"/>
  <c r="V347" i="27"/>
  <c r="U347" i="27"/>
  <c r="T347" i="27"/>
  <c r="I347" i="27"/>
  <c r="V586" i="27"/>
  <c r="U586" i="27"/>
  <c r="T586" i="27"/>
  <c r="V315" i="27"/>
  <c r="U315" i="27"/>
  <c r="T315" i="27"/>
  <c r="I315" i="27"/>
  <c r="V417" i="27"/>
  <c r="U417" i="27"/>
  <c r="T417" i="27"/>
  <c r="V345" i="27"/>
  <c r="U345" i="27"/>
  <c r="T345" i="27"/>
  <c r="I345" i="27"/>
  <c r="V494" i="27"/>
  <c r="U494" i="27"/>
  <c r="T494" i="27"/>
  <c r="V346" i="27"/>
  <c r="U346" i="27"/>
  <c r="T346" i="27"/>
  <c r="I346" i="27"/>
  <c r="V510" i="27"/>
  <c r="U510" i="27"/>
  <c r="T510" i="27"/>
  <c r="V143" i="27"/>
  <c r="U143" i="27"/>
  <c r="T143" i="27"/>
  <c r="I143" i="27"/>
  <c r="V596" i="27"/>
  <c r="U596" i="27"/>
  <c r="T596" i="27"/>
  <c r="V352" i="27"/>
  <c r="U352" i="27"/>
  <c r="T352" i="27"/>
  <c r="I352" i="27"/>
  <c r="V597" i="27"/>
  <c r="U597" i="27"/>
  <c r="T597" i="27"/>
  <c r="V355" i="27"/>
  <c r="U355" i="27"/>
  <c r="T355" i="27"/>
  <c r="I355" i="27"/>
  <c r="V700" i="27"/>
  <c r="U700" i="27"/>
  <c r="T700" i="27"/>
  <c r="V125" i="27"/>
  <c r="U125" i="27"/>
  <c r="T125" i="27"/>
  <c r="I125" i="27"/>
  <c r="V487" i="27"/>
  <c r="U487" i="27"/>
  <c r="T487" i="27"/>
  <c r="V201" i="27"/>
  <c r="U201" i="27"/>
  <c r="T201" i="27"/>
  <c r="I201" i="27"/>
  <c r="V628" i="27"/>
  <c r="U628" i="27"/>
  <c r="T628" i="27"/>
  <c r="V317" i="27"/>
  <c r="U317" i="27"/>
  <c r="T317" i="27"/>
  <c r="I317" i="27"/>
  <c r="V755" i="27"/>
  <c r="U755" i="27"/>
  <c r="T755" i="27"/>
  <c r="V296" i="27"/>
  <c r="U296" i="27"/>
  <c r="T296" i="27"/>
  <c r="I296" i="27"/>
  <c r="V705" i="27"/>
  <c r="U705" i="27"/>
  <c r="T705" i="27"/>
  <c r="V120" i="27"/>
  <c r="U120" i="27"/>
  <c r="T120" i="27"/>
  <c r="I120" i="27"/>
  <c r="V567" i="27"/>
  <c r="U567" i="27"/>
  <c r="T567" i="27"/>
  <c r="V400" i="27"/>
  <c r="U400" i="27"/>
  <c r="T400" i="27"/>
  <c r="I400" i="27"/>
  <c r="V585" i="27"/>
  <c r="U585" i="27"/>
  <c r="T585" i="27"/>
  <c r="V350" i="27"/>
  <c r="U350" i="27"/>
  <c r="T350" i="27"/>
  <c r="I350" i="27"/>
  <c r="V590" i="27"/>
  <c r="U590" i="27"/>
  <c r="T590" i="27"/>
  <c r="V354" i="27"/>
  <c r="U354" i="27"/>
  <c r="T354" i="27"/>
  <c r="I354" i="27"/>
  <c r="V587" i="27"/>
  <c r="U587" i="27"/>
  <c r="T587" i="27"/>
  <c r="V411" i="27"/>
  <c r="U411" i="27"/>
  <c r="T411" i="27"/>
  <c r="I411" i="27"/>
  <c r="V459" i="27"/>
  <c r="U459" i="27"/>
  <c r="T459" i="27"/>
  <c r="V348" i="27"/>
  <c r="U348" i="27"/>
  <c r="T348" i="27"/>
  <c r="I348" i="27"/>
  <c r="V505" i="27"/>
  <c r="U505" i="27"/>
  <c r="T505" i="27"/>
  <c r="V349" i="27"/>
  <c r="U349" i="27"/>
  <c r="T349" i="27"/>
  <c r="I349" i="27"/>
  <c r="V469" i="27"/>
  <c r="U469" i="27"/>
  <c r="T469" i="27"/>
  <c r="V353" i="27"/>
  <c r="U353" i="27"/>
  <c r="T353" i="27"/>
  <c r="I353" i="27"/>
  <c r="V561" i="27"/>
  <c r="U561" i="27"/>
  <c r="T561" i="27"/>
  <c r="V295" i="27"/>
  <c r="U295" i="27"/>
  <c r="T295" i="27"/>
  <c r="I295" i="27"/>
  <c r="V710" i="27"/>
  <c r="U710" i="27"/>
  <c r="T710" i="27"/>
  <c r="V289" i="27"/>
  <c r="U289" i="27"/>
  <c r="T289" i="27"/>
  <c r="I289" i="27"/>
  <c r="V735" i="27"/>
  <c r="U735" i="27"/>
  <c r="T735" i="27"/>
  <c r="V344" i="27"/>
  <c r="U344" i="27"/>
  <c r="T344" i="27"/>
  <c r="I344" i="27"/>
  <c r="V497" i="27"/>
  <c r="U497" i="27"/>
  <c r="T497" i="27"/>
  <c r="V252" i="27"/>
  <c r="U252" i="27"/>
  <c r="T252" i="27"/>
  <c r="I252" i="27"/>
  <c r="V658" i="27"/>
  <c r="U658" i="27"/>
  <c r="T658" i="27"/>
  <c r="V217" i="27"/>
  <c r="U217" i="27"/>
  <c r="T217" i="27"/>
  <c r="I217" i="27"/>
  <c r="V554" i="27"/>
  <c r="U554" i="27"/>
  <c r="T554" i="27"/>
  <c r="V271" i="27"/>
  <c r="U271" i="27"/>
  <c r="T271" i="27"/>
  <c r="I271" i="27"/>
  <c r="V798" i="27"/>
  <c r="U798" i="27"/>
  <c r="T798" i="27"/>
  <c r="V324" i="27"/>
  <c r="U324" i="27"/>
  <c r="T324" i="27"/>
  <c r="I324" i="27"/>
  <c r="V781" i="27"/>
  <c r="U781" i="27"/>
  <c r="T781" i="27"/>
  <c r="V113" i="27"/>
  <c r="U113" i="27"/>
  <c r="T113" i="27"/>
  <c r="I113" i="27"/>
  <c r="V588" i="27"/>
  <c r="U588" i="27"/>
  <c r="T588" i="27"/>
  <c r="V163" i="27"/>
  <c r="U163" i="27"/>
  <c r="T163" i="27"/>
  <c r="I163" i="27"/>
  <c r="V126" i="27"/>
  <c r="U126" i="27"/>
  <c r="T126" i="27"/>
  <c r="I126" i="27"/>
  <c r="V456" i="27"/>
  <c r="U456" i="27"/>
  <c r="T456" i="27"/>
  <c r="V825" i="27"/>
  <c r="U825" i="27"/>
  <c r="T825" i="27"/>
  <c r="V31" i="27"/>
  <c r="U31" i="27"/>
  <c r="T31" i="27"/>
  <c r="I31" i="27"/>
  <c r="V460" i="27"/>
  <c r="U460" i="27"/>
  <c r="T460" i="27"/>
  <c r="V25" i="27"/>
  <c r="U25" i="27"/>
  <c r="T25" i="27"/>
  <c r="I25" i="27"/>
  <c r="V438" i="27"/>
  <c r="U438" i="27"/>
  <c r="T438" i="27"/>
  <c r="V359" i="27"/>
  <c r="U359" i="27"/>
  <c r="T359" i="27"/>
  <c r="I359" i="27"/>
  <c r="V495" i="27"/>
  <c r="U495" i="27"/>
  <c r="T495" i="27"/>
  <c r="V268" i="27"/>
  <c r="U268" i="27"/>
  <c r="T268" i="27"/>
  <c r="I268" i="27"/>
  <c r="V436" i="27"/>
  <c r="U436" i="27"/>
  <c r="T436" i="27"/>
  <c r="V316" i="27"/>
  <c r="U316" i="27"/>
  <c r="T316" i="27"/>
  <c r="I316" i="27"/>
  <c r="V550" i="27"/>
  <c r="U550" i="27"/>
  <c r="T550" i="27"/>
  <c r="V106" i="27"/>
  <c r="U106" i="27"/>
  <c r="T106" i="27"/>
  <c r="I106" i="27"/>
  <c r="V733" i="27"/>
  <c r="U733" i="27"/>
  <c r="T733" i="27"/>
  <c r="V185" i="27"/>
  <c r="U185" i="27"/>
  <c r="T185" i="27"/>
  <c r="I185" i="27"/>
  <c r="V617" i="27"/>
  <c r="U617" i="27"/>
  <c r="T617" i="27"/>
  <c r="V80" i="27"/>
  <c r="U80" i="27"/>
  <c r="T80" i="27"/>
  <c r="I80" i="27"/>
  <c r="V725" i="27"/>
  <c r="U725" i="27"/>
  <c r="T725" i="27"/>
  <c r="V124" i="27"/>
  <c r="U124" i="27"/>
  <c r="T124" i="27"/>
  <c r="I124" i="27"/>
  <c r="V89" i="27"/>
  <c r="U89" i="27"/>
  <c r="T89" i="27"/>
  <c r="I89" i="27"/>
  <c r="V331" i="27"/>
  <c r="U331" i="27"/>
  <c r="T331" i="27"/>
  <c r="I331" i="27"/>
  <c r="V457" i="27"/>
  <c r="U457" i="27"/>
  <c r="T457" i="27"/>
  <c r="V542" i="27"/>
  <c r="U542" i="27"/>
  <c r="T542" i="27"/>
  <c r="V533" i="27"/>
  <c r="U533" i="27"/>
  <c r="T533" i="27"/>
  <c r="V332" i="27"/>
  <c r="U332" i="27"/>
  <c r="T332" i="27"/>
  <c r="I332" i="27"/>
  <c r="V88" i="27"/>
  <c r="U88" i="27"/>
  <c r="T88" i="27"/>
  <c r="I88" i="27"/>
  <c r="V90" i="27"/>
  <c r="U90" i="27"/>
  <c r="T90" i="27"/>
  <c r="I90" i="27"/>
  <c r="V774" i="27"/>
  <c r="U774" i="27"/>
  <c r="T774" i="27"/>
  <c r="V543" i="27"/>
  <c r="U543" i="27"/>
  <c r="T543" i="27"/>
  <c r="V604" i="27"/>
  <c r="U604" i="27"/>
  <c r="T604" i="27"/>
  <c r="V207" i="27"/>
  <c r="U207" i="27"/>
  <c r="T207" i="27"/>
  <c r="I207" i="27"/>
  <c r="V488" i="27"/>
  <c r="U488" i="27"/>
  <c r="T488" i="27"/>
  <c r="V209" i="27"/>
  <c r="U209" i="27"/>
  <c r="T209" i="27"/>
  <c r="I209" i="27"/>
  <c r="V464" i="27"/>
  <c r="U464" i="27"/>
  <c r="T464" i="27"/>
  <c r="V368" i="27"/>
  <c r="U368" i="27"/>
  <c r="T368" i="27"/>
  <c r="I368" i="27"/>
  <c r="V819" i="27"/>
  <c r="U819" i="27"/>
  <c r="T819" i="27"/>
  <c r="V290" i="27"/>
  <c r="U290" i="27"/>
  <c r="T290" i="27"/>
  <c r="I290" i="27"/>
  <c r="V214" i="27"/>
  <c r="U214" i="27"/>
  <c r="T214" i="27"/>
  <c r="I214" i="27"/>
  <c r="V721" i="27"/>
  <c r="U721" i="27"/>
  <c r="T721" i="27"/>
  <c r="V500" i="27"/>
  <c r="U500" i="27"/>
  <c r="T500" i="27"/>
  <c r="V241" i="27"/>
  <c r="U241" i="27"/>
  <c r="T241" i="27"/>
  <c r="I241" i="27"/>
  <c r="V696" i="27"/>
  <c r="U696" i="27"/>
  <c r="T696" i="27"/>
  <c r="V67" i="27"/>
  <c r="U67" i="27"/>
  <c r="T67" i="27"/>
  <c r="I67" i="27"/>
  <c r="V496" i="27"/>
  <c r="U496" i="27"/>
  <c r="T496" i="27"/>
  <c r="V182" i="27"/>
  <c r="U182" i="27"/>
  <c r="T182" i="27"/>
  <c r="I182" i="27"/>
  <c r="V633" i="27"/>
  <c r="U633" i="27"/>
  <c r="T633" i="27"/>
  <c r="V280" i="27"/>
  <c r="U280" i="27"/>
  <c r="T280" i="27"/>
  <c r="I280" i="27"/>
  <c r="V613" i="27"/>
  <c r="U613" i="27"/>
  <c r="T613" i="27"/>
  <c r="V264" i="27"/>
  <c r="U264" i="27"/>
  <c r="T264" i="27"/>
  <c r="I264" i="27"/>
  <c r="V675" i="27"/>
  <c r="U675" i="27"/>
  <c r="T675" i="27"/>
  <c r="V160" i="27"/>
  <c r="U160" i="27"/>
  <c r="T160" i="27"/>
  <c r="I160" i="27"/>
  <c r="V793" i="27"/>
  <c r="U793" i="27"/>
  <c r="T793" i="27"/>
  <c r="V127" i="27"/>
  <c r="U127" i="27"/>
  <c r="T127" i="27"/>
  <c r="I127" i="27"/>
  <c r="V772" i="27"/>
  <c r="U772" i="27"/>
  <c r="T772" i="27"/>
  <c r="V162" i="27"/>
  <c r="U162" i="27"/>
  <c r="T162" i="27"/>
  <c r="I162" i="27"/>
  <c r="V643" i="27"/>
  <c r="U643" i="27"/>
  <c r="T643" i="27"/>
  <c r="V189" i="27"/>
  <c r="U189" i="27"/>
  <c r="T189" i="27"/>
  <c r="I189" i="27"/>
  <c r="V615" i="27"/>
  <c r="U615" i="27"/>
  <c r="T615" i="27"/>
  <c r="V75" i="27"/>
  <c r="U75" i="27"/>
  <c r="T75" i="27"/>
  <c r="I75" i="27"/>
  <c r="V695" i="27"/>
  <c r="U695" i="27"/>
  <c r="T695" i="27"/>
  <c r="V356" i="27"/>
  <c r="U356" i="27"/>
  <c r="T356" i="27"/>
  <c r="I356" i="27"/>
  <c r="V511" i="27"/>
  <c r="U511" i="27"/>
  <c r="T511" i="27"/>
  <c r="V381" i="27"/>
  <c r="U381" i="27"/>
  <c r="T381" i="27"/>
  <c r="I381" i="27"/>
  <c r="V699" i="27"/>
  <c r="U699" i="27"/>
  <c r="T699" i="27"/>
  <c r="V73" i="27"/>
  <c r="U73" i="27"/>
  <c r="T73" i="27"/>
  <c r="I73" i="27"/>
  <c r="V682" i="27"/>
  <c r="U682" i="27"/>
  <c r="T682" i="27"/>
  <c r="V94" i="27"/>
  <c r="U94" i="27"/>
  <c r="T94" i="27"/>
  <c r="I94" i="27"/>
  <c r="V523" i="27"/>
  <c r="U523" i="27"/>
  <c r="T523" i="27"/>
  <c r="V379" i="27"/>
  <c r="U379" i="27"/>
  <c r="T379" i="27"/>
  <c r="I379" i="27"/>
  <c r="V800" i="27"/>
  <c r="U800" i="27"/>
  <c r="T800" i="27"/>
  <c r="V103" i="27"/>
  <c r="U103" i="27"/>
  <c r="T103" i="27"/>
  <c r="I103" i="27"/>
  <c r="V79" i="27"/>
  <c r="U79" i="27"/>
  <c r="T79" i="27"/>
  <c r="I79" i="27"/>
  <c r="V458" i="27"/>
  <c r="U458" i="27"/>
  <c r="T458" i="27"/>
  <c r="V694" i="27"/>
  <c r="U694" i="27"/>
  <c r="T694" i="27"/>
  <c r="V110" i="27"/>
  <c r="U110" i="27"/>
  <c r="T110" i="27"/>
  <c r="I110" i="27"/>
  <c r="V786" i="27"/>
  <c r="U786" i="27"/>
  <c r="T786" i="27"/>
  <c r="V282" i="27"/>
  <c r="U282" i="27"/>
  <c r="T282" i="27"/>
  <c r="I282" i="27"/>
  <c r="V154" i="27"/>
  <c r="U154" i="27"/>
  <c r="T154" i="27"/>
  <c r="I154" i="27"/>
  <c r="V622" i="27"/>
  <c r="U622" i="27"/>
  <c r="T622" i="27"/>
  <c r="V758" i="27"/>
  <c r="U758" i="27"/>
  <c r="T758" i="27"/>
  <c r="V351" i="27"/>
  <c r="U351" i="27"/>
  <c r="T351" i="27"/>
  <c r="I351" i="27"/>
  <c r="V513" i="27"/>
  <c r="U513" i="27"/>
  <c r="T513" i="27"/>
  <c r="V269" i="27"/>
  <c r="U269" i="27"/>
  <c r="T269" i="27"/>
  <c r="I269" i="27"/>
  <c r="V64" i="27"/>
  <c r="U64" i="27"/>
  <c r="T64" i="27"/>
  <c r="I64" i="27"/>
  <c r="V60" i="27"/>
  <c r="U60" i="27"/>
  <c r="T60" i="27"/>
  <c r="I60" i="27"/>
  <c r="V444" i="27"/>
  <c r="U444" i="27"/>
  <c r="T444" i="27"/>
  <c r="V679" i="27"/>
  <c r="U679" i="27"/>
  <c r="T679" i="27"/>
  <c r="V544" i="27"/>
  <c r="U544" i="27"/>
  <c r="T544" i="27"/>
  <c r="V218" i="27"/>
  <c r="U218" i="27"/>
  <c r="T218" i="27"/>
  <c r="I218" i="27"/>
  <c r="V559" i="27"/>
  <c r="U559" i="27"/>
  <c r="T559" i="27"/>
  <c r="V208" i="27"/>
  <c r="U208" i="27"/>
  <c r="T208" i="27"/>
  <c r="I208" i="27"/>
  <c r="V463" i="27"/>
  <c r="U463" i="27"/>
  <c r="T463" i="27"/>
  <c r="V275" i="27"/>
  <c r="U275" i="27"/>
  <c r="T275" i="27"/>
  <c r="I275" i="27"/>
  <c r="V40" i="27"/>
  <c r="U40" i="27"/>
  <c r="T40" i="27"/>
  <c r="I40" i="27"/>
  <c r="V809" i="27"/>
  <c r="U809" i="27"/>
  <c r="T809" i="27"/>
  <c r="V537" i="27"/>
  <c r="U537" i="27"/>
  <c r="T537" i="27"/>
  <c r="V41" i="27"/>
  <c r="U41" i="27"/>
  <c r="T41" i="27"/>
  <c r="I41" i="27"/>
  <c r="V493" i="27"/>
  <c r="U493" i="27"/>
  <c r="T493" i="27"/>
  <c r="V308" i="27"/>
  <c r="U308" i="27"/>
  <c r="T308" i="27"/>
  <c r="I308" i="27"/>
  <c r="V571" i="27"/>
  <c r="U571" i="27"/>
  <c r="T571" i="27"/>
  <c r="V72" i="27"/>
  <c r="U72" i="27"/>
  <c r="T72" i="27"/>
  <c r="I72" i="27"/>
  <c r="V748" i="27"/>
  <c r="U748" i="27"/>
  <c r="T748" i="27"/>
  <c r="V303" i="27"/>
  <c r="U303" i="27"/>
  <c r="T303" i="27"/>
  <c r="I303" i="27"/>
  <c r="V462" i="27"/>
  <c r="U462" i="27"/>
  <c r="T462" i="27"/>
  <c r="V468" i="27"/>
  <c r="U468" i="27"/>
  <c r="T468" i="27"/>
  <c r="V155" i="27"/>
  <c r="U155" i="27"/>
  <c r="T155" i="27"/>
  <c r="I155" i="27"/>
  <c r="V335" i="27"/>
  <c r="U335" i="27"/>
  <c r="T335" i="27"/>
  <c r="I335" i="27"/>
  <c r="V547" i="27"/>
  <c r="U547" i="27"/>
  <c r="T547" i="27"/>
  <c r="V321" i="27"/>
  <c r="U321" i="27"/>
  <c r="T321" i="27"/>
  <c r="I321" i="27"/>
  <c r="V540" i="27"/>
  <c r="U540" i="27"/>
  <c r="T540" i="27"/>
  <c r="V397" i="27"/>
  <c r="U397" i="27"/>
  <c r="T397" i="27"/>
  <c r="I397" i="27"/>
  <c r="V528" i="27"/>
  <c r="U528" i="27"/>
  <c r="T528" i="27"/>
  <c r="V228" i="27"/>
  <c r="U228" i="27"/>
  <c r="T228" i="27"/>
  <c r="I228" i="27"/>
  <c r="V642" i="27"/>
  <c r="U642" i="27"/>
  <c r="T642" i="27"/>
  <c r="V227" i="27"/>
  <c r="U227" i="27"/>
  <c r="T227" i="27"/>
  <c r="I227" i="27"/>
  <c r="V76" i="27"/>
  <c r="U76" i="27"/>
  <c r="T76" i="27"/>
  <c r="I76" i="27"/>
  <c r="V683" i="27"/>
  <c r="U683" i="27"/>
  <c r="T683" i="27"/>
  <c r="V624" i="27"/>
  <c r="U624" i="27"/>
  <c r="T624" i="27"/>
  <c r="V232" i="27"/>
  <c r="U232" i="27"/>
  <c r="T232" i="27"/>
  <c r="I232" i="27"/>
  <c r="V654" i="27"/>
  <c r="U654" i="27"/>
  <c r="T654" i="27"/>
  <c r="V328" i="27"/>
  <c r="U328" i="27"/>
  <c r="T328" i="27"/>
  <c r="I328" i="27"/>
  <c r="V520" i="27"/>
  <c r="U520" i="27"/>
  <c r="T520" i="27"/>
  <c r="V152" i="27"/>
  <c r="U152" i="27"/>
  <c r="T152" i="27"/>
  <c r="I152" i="27"/>
  <c r="V541" i="27"/>
  <c r="U541" i="27"/>
  <c r="T541" i="27"/>
  <c r="V291" i="27"/>
  <c r="U291" i="27"/>
  <c r="T291" i="27"/>
  <c r="I291" i="27"/>
  <c r="V446" i="27"/>
  <c r="U446" i="27"/>
  <c r="T446" i="27"/>
  <c r="V410" i="27"/>
  <c r="U410" i="27"/>
  <c r="T410" i="27"/>
  <c r="I410" i="27"/>
  <c r="V476" i="27"/>
  <c r="U476" i="27"/>
  <c r="T476" i="27"/>
  <c r="V32" i="27"/>
  <c r="U32" i="27"/>
  <c r="T32" i="27"/>
  <c r="I32" i="27"/>
  <c r="V821" i="27"/>
  <c r="U821" i="27"/>
  <c r="T821" i="27"/>
  <c r="V39" i="27"/>
  <c r="U39" i="27"/>
  <c r="T39" i="27"/>
  <c r="I39" i="27"/>
  <c r="V16" i="27"/>
  <c r="U16" i="27"/>
  <c r="T16" i="27"/>
  <c r="I16" i="27"/>
  <c r="V212" i="27"/>
  <c r="U212" i="27"/>
  <c r="T212" i="27"/>
  <c r="I212" i="27"/>
  <c r="V771" i="27"/>
  <c r="U771" i="27"/>
  <c r="T771" i="27"/>
  <c r="V530" i="27"/>
  <c r="U530" i="27"/>
  <c r="T530" i="27"/>
  <c r="V503" i="27"/>
  <c r="U503" i="27"/>
  <c r="T503" i="27"/>
  <c r="V36" i="27"/>
  <c r="U36" i="27"/>
  <c r="T36" i="27"/>
  <c r="I36" i="27"/>
  <c r="V37" i="27"/>
  <c r="U37" i="27"/>
  <c r="T37" i="27"/>
  <c r="I37" i="27"/>
  <c r="V514" i="27"/>
  <c r="U514" i="27"/>
  <c r="T514" i="27"/>
  <c r="V531" i="27"/>
  <c r="U531" i="27"/>
  <c r="T531" i="27"/>
  <c r="V244" i="27"/>
  <c r="U244" i="27"/>
  <c r="T244" i="27"/>
  <c r="I244" i="27"/>
  <c r="V619" i="27"/>
  <c r="U619" i="27"/>
  <c r="T619" i="27"/>
  <c r="V115" i="27"/>
  <c r="U115" i="27"/>
  <c r="T115" i="27"/>
  <c r="I115" i="27"/>
  <c r="V30" i="27"/>
  <c r="U30" i="27"/>
  <c r="T30" i="27"/>
  <c r="I30" i="27"/>
  <c r="V448" i="27"/>
  <c r="U448" i="27"/>
  <c r="T448" i="27"/>
  <c r="V434" i="27"/>
  <c r="U434" i="27"/>
  <c r="T434" i="27"/>
  <c r="V45" i="27"/>
  <c r="U45" i="27"/>
  <c r="T45" i="27"/>
  <c r="I45" i="27"/>
  <c r="V439" i="27"/>
  <c r="U439" i="27"/>
  <c r="T439" i="27"/>
  <c r="V44" i="27"/>
  <c r="U44" i="27"/>
  <c r="T44" i="27"/>
  <c r="I44" i="27"/>
  <c r="V423" i="27"/>
  <c r="U423" i="27"/>
  <c r="T423" i="27"/>
  <c r="V43" i="27"/>
  <c r="U43" i="27"/>
  <c r="T43" i="27"/>
  <c r="I43" i="27"/>
  <c r="V430" i="27"/>
  <c r="U430" i="27"/>
  <c r="T430" i="27"/>
  <c r="V61" i="27"/>
  <c r="U61" i="27"/>
  <c r="T61" i="27"/>
  <c r="I61" i="27"/>
  <c r="V717" i="27"/>
  <c r="U717" i="27"/>
  <c r="T717" i="27"/>
  <c r="V327" i="27"/>
  <c r="U327" i="27"/>
  <c r="T327" i="27"/>
  <c r="I327" i="27"/>
  <c r="V545" i="27"/>
  <c r="U545" i="27"/>
  <c r="T545" i="27"/>
  <c r="V129" i="27"/>
  <c r="U129" i="27"/>
  <c r="T129" i="27"/>
  <c r="I129" i="27"/>
  <c r="V607" i="27"/>
  <c r="U607" i="27"/>
  <c r="T607" i="27"/>
  <c r="V240" i="27"/>
  <c r="U240" i="27"/>
  <c r="T240" i="27"/>
  <c r="I240" i="27"/>
  <c r="V689" i="27"/>
  <c r="U689" i="27"/>
  <c r="T689" i="27"/>
  <c r="V392" i="27"/>
  <c r="U392" i="27"/>
  <c r="T392" i="27"/>
  <c r="I392" i="27"/>
  <c r="V761" i="27"/>
  <c r="U761" i="27"/>
  <c r="T761" i="27"/>
  <c r="V42" i="27"/>
  <c r="U42" i="27"/>
  <c r="T42" i="27"/>
  <c r="I42" i="27"/>
  <c r="V471" i="27"/>
  <c r="U471" i="27"/>
  <c r="T471" i="27"/>
  <c r="V38" i="27"/>
  <c r="U38" i="27"/>
  <c r="T38" i="27"/>
  <c r="I38" i="27"/>
  <c r="V524" i="27"/>
  <c r="U524" i="27"/>
  <c r="T524" i="27"/>
  <c r="V58" i="27"/>
  <c r="U58" i="27"/>
  <c r="T58" i="27"/>
  <c r="I58" i="27"/>
  <c r="V431" i="27"/>
  <c r="U431" i="27"/>
  <c r="T431" i="27"/>
  <c r="V380" i="27"/>
  <c r="U380" i="27"/>
  <c r="T380" i="27"/>
  <c r="I380" i="27"/>
  <c r="V715" i="27"/>
  <c r="U715" i="27"/>
  <c r="T715" i="27"/>
  <c r="V85" i="27"/>
  <c r="U85" i="27"/>
  <c r="T85" i="27"/>
  <c r="I85" i="27"/>
  <c r="V433" i="27"/>
  <c r="U433" i="27"/>
  <c r="T433" i="27"/>
  <c r="V101" i="27"/>
  <c r="U101" i="27"/>
  <c r="T101" i="27"/>
  <c r="I101" i="27"/>
  <c r="V478" i="27"/>
  <c r="U478" i="27"/>
  <c r="T478" i="27"/>
  <c r="V265" i="27"/>
  <c r="U265" i="27"/>
  <c r="T265" i="27"/>
  <c r="I265" i="27"/>
  <c r="V100" i="27"/>
  <c r="U100" i="27"/>
  <c r="T100" i="27"/>
  <c r="I100" i="27"/>
  <c r="V714" i="27"/>
  <c r="U714" i="27"/>
  <c r="T714" i="27"/>
  <c r="V506" i="27"/>
  <c r="U506" i="27"/>
  <c r="T506" i="27"/>
  <c r="V99" i="27"/>
  <c r="U99" i="27"/>
  <c r="T99" i="27"/>
  <c r="I99" i="27"/>
  <c r="V322" i="27"/>
  <c r="U322" i="27"/>
  <c r="T322" i="27"/>
  <c r="I322" i="27"/>
  <c r="V428" i="27"/>
  <c r="U428" i="27"/>
  <c r="T428" i="27"/>
  <c r="V803" i="27"/>
  <c r="U803" i="27"/>
  <c r="T803" i="27"/>
  <c r="V98" i="27"/>
  <c r="U98" i="27"/>
  <c r="T98" i="27"/>
  <c r="I98" i="27"/>
  <c r="V465" i="27"/>
  <c r="U465" i="27"/>
  <c r="T465" i="27"/>
  <c r="V389" i="27"/>
  <c r="U389" i="27"/>
  <c r="T389" i="27"/>
  <c r="I389" i="27"/>
  <c r="V788" i="27"/>
  <c r="U788" i="27"/>
  <c r="T788" i="27"/>
  <c r="V343" i="27"/>
  <c r="U343" i="27"/>
  <c r="T343" i="27"/>
  <c r="I343" i="27"/>
  <c r="V716" i="27"/>
  <c r="U716" i="27"/>
  <c r="T716" i="27"/>
  <c r="V170" i="27"/>
  <c r="U170" i="27"/>
  <c r="T170" i="27"/>
  <c r="I170" i="27"/>
  <c r="V432" i="27"/>
  <c r="U432" i="27"/>
  <c r="T432" i="27"/>
  <c r="V360" i="27"/>
  <c r="U360" i="27"/>
  <c r="T360" i="27"/>
  <c r="I360" i="27"/>
  <c r="V708" i="27"/>
  <c r="U708" i="27"/>
  <c r="T708" i="27"/>
  <c r="V338" i="27"/>
  <c r="U338" i="27"/>
  <c r="T338" i="27"/>
  <c r="I338" i="27"/>
  <c r="V779" i="27"/>
  <c r="U779" i="27"/>
  <c r="T779" i="27"/>
  <c r="V402" i="27"/>
  <c r="U402" i="27"/>
  <c r="T402" i="27"/>
  <c r="I402" i="27"/>
  <c r="V401" i="27"/>
  <c r="U401" i="27"/>
  <c r="T401" i="27"/>
  <c r="I401" i="27"/>
  <c r="V593" i="27"/>
  <c r="U593" i="27"/>
  <c r="T593" i="27"/>
  <c r="V580" i="27"/>
  <c r="U580" i="27"/>
  <c r="T580" i="27"/>
  <c r="V362" i="27"/>
  <c r="U362" i="27"/>
  <c r="T362" i="27"/>
  <c r="I362" i="27"/>
  <c r="V502" i="27"/>
  <c r="U502" i="27"/>
  <c r="T502" i="27"/>
  <c r="V35" i="27"/>
  <c r="U35" i="27"/>
  <c r="T35" i="27"/>
  <c r="I35" i="27"/>
  <c r="V507" i="27"/>
  <c r="U507" i="27"/>
  <c r="T507" i="27"/>
  <c r="V97" i="27"/>
  <c r="U97" i="27"/>
  <c r="T97" i="27"/>
  <c r="I97" i="27"/>
  <c r="V650" i="27"/>
  <c r="U650" i="27"/>
  <c r="T650" i="27"/>
  <c r="V34" i="27"/>
  <c r="U34" i="27"/>
  <c r="T34" i="27"/>
  <c r="I34" i="27"/>
  <c r="V416" i="27"/>
  <c r="U416" i="27"/>
  <c r="T416" i="27"/>
  <c r="V333" i="27"/>
  <c r="U333" i="27"/>
  <c r="T333" i="27"/>
  <c r="I333" i="27"/>
  <c r="V794" i="27"/>
  <c r="U794" i="27"/>
  <c r="T794" i="27"/>
  <c r="V313" i="27"/>
  <c r="U313" i="27"/>
  <c r="T313" i="27"/>
  <c r="I313" i="27"/>
  <c r="V581" i="27"/>
  <c r="U581" i="27"/>
  <c r="T581" i="27"/>
  <c r="V314" i="27"/>
  <c r="U314" i="27"/>
  <c r="T314" i="27"/>
  <c r="I314" i="27"/>
  <c r="V570" i="27"/>
  <c r="U570" i="27"/>
  <c r="T570" i="27"/>
  <c r="V323" i="27"/>
  <c r="U323" i="27"/>
  <c r="T323" i="27"/>
  <c r="I323" i="27"/>
  <c r="V21" i="27"/>
  <c r="U21" i="27"/>
  <c r="T21" i="27"/>
  <c r="I21" i="27"/>
  <c r="V558" i="27"/>
  <c r="U558" i="27"/>
  <c r="T558" i="27"/>
  <c r="V776" i="27"/>
  <c r="U776" i="27"/>
  <c r="T776" i="27"/>
  <c r="V20" i="27"/>
  <c r="U20" i="27"/>
  <c r="T20" i="27"/>
  <c r="I20" i="27"/>
  <c r="V769" i="27"/>
  <c r="U769" i="27"/>
  <c r="T769" i="27"/>
  <c r="V255" i="27"/>
  <c r="U255" i="27"/>
  <c r="T255" i="27"/>
  <c r="I255" i="27"/>
  <c r="V256" i="27"/>
  <c r="U256" i="27"/>
  <c r="T256" i="27"/>
  <c r="I256" i="27"/>
  <c r="V257" i="27"/>
  <c r="U257" i="27"/>
  <c r="T257" i="27"/>
  <c r="I257" i="27"/>
  <c r="V382" i="27"/>
  <c r="U382" i="27"/>
  <c r="T382" i="27"/>
  <c r="I382" i="27"/>
  <c r="V258" i="27"/>
  <c r="U258" i="27"/>
  <c r="T258" i="27"/>
  <c r="I258" i="27"/>
  <c r="V637" i="27"/>
  <c r="U637" i="27"/>
  <c r="T637" i="27"/>
  <c r="V634" i="27"/>
  <c r="U634" i="27"/>
  <c r="T634" i="27"/>
  <c r="V620" i="27"/>
  <c r="U620" i="27"/>
  <c r="T620" i="27"/>
  <c r="V780" i="27"/>
  <c r="U780" i="27"/>
  <c r="T780" i="27"/>
  <c r="V676" i="27"/>
  <c r="U676" i="27"/>
  <c r="T676" i="27"/>
  <c r="V142" i="27"/>
  <c r="U142" i="27"/>
  <c r="T142" i="27"/>
  <c r="I142" i="27"/>
  <c r="V778" i="27"/>
  <c r="U778" i="27"/>
  <c r="T778" i="27"/>
  <c r="V285" i="27"/>
  <c r="U285" i="27"/>
  <c r="T285" i="27"/>
  <c r="I285" i="27"/>
  <c r="V731" i="27"/>
  <c r="U731" i="27"/>
  <c r="T731" i="27"/>
  <c r="V830" i="27"/>
  <c r="U830" i="27"/>
  <c r="T830" i="27"/>
  <c r="I830" i="27"/>
  <c r="V829" i="27"/>
  <c r="U829" i="27"/>
  <c r="T829" i="27"/>
  <c r="V93" i="27"/>
  <c r="U93" i="27"/>
  <c r="T93" i="27"/>
  <c r="I93" i="27"/>
  <c r="V91" i="27"/>
  <c r="U91" i="27"/>
  <c r="T91" i="27"/>
  <c r="I91" i="27"/>
  <c r="V723" i="27"/>
  <c r="U723" i="27"/>
  <c r="T723" i="27"/>
  <c r="V738" i="27"/>
  <c r="U738" i="27"/>
  <c r="T738" i="27"/>
  <c r="V238" i="27"/>
  <c r="U238" i="27"/>
  <c r="T238" i="27"/>
  <c r="I238" i="27"/>
  <c r="V92" i="27"/>
  <c r="U92" i="27"/>
  <c r="T92" i="27"/>
  <c r="I92" i="27"/>
  <c r="V673" i="27"/>
  <c r="U673" i="27"/>
  <c r="T673" i="27"/>
  <c r="V753" i="27"/>
  <c r="U753" i="27"/>
  <c r="T753" i="27"/>
  <c r="V151" i="27"/>
  <c r="U151" i="27"/>
  <c r="T151" i="27"/>
  <c r="I151" i="27"/>
  <c r="V548" i="27"/>
  <c r="U548" i="27"/>
  <c r="T548" i="27"/>
  <c r="V168" i="27"/>
  <c r="U168" i="27"/>
  <c r="T168" i="27"/>
  <c r="I168" i="27"/>
  <c r="V453" i="27"/>
  <c r="U453" i="27"/>
  <c r="T453" i="27"/>
  <c r="V33" i="27"/>
  <c r="U33" i="27"/>
  <c r="T33" i="27"/>
  <c r="I33" i="27"/>
  <c r="V245" i="27"/>
  <c r="U245" i="27"/>
  <c r="T245" i="27"/>
  <c r="I245" i="27"/>
  <c r="V512" i="27"/>
  <c r="U512" i="27"/>
  <c r="T512" i="27"/>
  <c r="V681" i="27"/>
  <c r="U681" i="27"/>
  <c r="T681" i="27"/>
  <c r="V412" i="27"/>
  <c r="U412" i="27"/>
  <c r="T412" i="27"/>
  <c r="I412" i="27"/>
  <c r="V569" i="27"/>
  <c r="U569" i="27"/>
  <c r="T569" i="27"/>
  <c r="V250" i="27"/>
  <c r="U250" i="27"/>
  <c r="T250" i="27"/>
  <c r="I250" i="27"/>
  <c r="V249" i="27"/>
  <c r="U249" i="27"/>
  <c r="T249" i="27"/>
  <c r="I249" i="27"/>
  <c r="V665" i="27"/>
  <c r="U665" i="27"/>
  <c r="T665" i="27"/>
  <c r="V667" i="27"/>
  <c r="U667" i="27"/>
  <c r="T667" i="27"/>
  <c r="V386" i="27"/>
  <c r="U386" i="27"/>
  <c r="T386" i="27"/>
  <c r="I386" i="27"/>
  <c r="V87" i="27"/>
  <c r="U87" i="27"/>
  <c r="T87" i="27"/>
  <c r="I87" i="27"/>
  <c r="V726" i="27"/>
  <c r="U726" i="27"/>
  <c r="T726" i="27"/>
  <c r="V722" i="27"/>
  <c r="U722" i="27"/>
  <c r="T722" i="27"/>
  <c r="V9" i="27"/>
  <c r="U9" i="27"/>
  <c r="T9" i="27"/>
  <c r="I9" i="27"/>
  <c r="V384" i="27"/>
  <c r="U384" i="27"/>
  <c r="T384" i="27"/>
  <c r="I384" i="27"/>
  <c r="V763" i="27"/>
  <c r="U763" i="27"/>
  <c r="T763" i="27"/>
  <c r="V762" i="27"/>
  <c r="U762" i="27"/>
  <c r="T762" i="27"/>
  <c r="V10" i="27"/>
  <c r="U10" i="27"/>
  <c r="T10" i="27"/>
  <c r="I10" i="27"/>
  <c r="V467" i="27"/>
  <c r="U467" i="27"/>
  <c r="T467" i="27"/>
  <c r="V293" i="27"/>
  <c r="U293" i="27"/>
  <c r="T293" i="27"/>
  <c r="I293" i="27"/>
  <c r="V248" i="27"/>
  <c r="U248" i="27"/>
  <c r="T248" i="27"/>
  <c r="I248" i="27"/>
  <c r="V450" i="27"/>
  <c r="U450" i="27"/>
  <c r="T450" i="27"/>
  <c r="V687" i="27"/>
  <c r="U687" i="27"/>
  <c r="T687" i="27"/>
  <c r="V247" i="27"/>
  <c r="U247" i="27"/>
  <c r="T247" i="27"/>
  <c r="I247" i="27"/>
  <c r="V385" i="27"/>
  <c r="U385" i="27"/>
  <c r="T385" i="27"/>
  <c r="I385" i="27"/>
  <c r="V672" i="27"/>
  <c r="U672" i="27"/>
  <c r="T672" i="27"/>
  <c r="V480" i="27"/>
  <c r="U480" i="27"/>
  <c r="T480" i="27"/>
  <c r="V6" i="27"/>
  <c r="U6" i="27"/>
  <c r="T6" i="27"/>
  <c r="I6" i="27"/>
  <c r="V481" i="27"/>
  <c r="U481" i="27"/>
  <c r="T481" i="27"/>
  <c r="V5" i="27"/>
  <c r="U5" i="27"/>
  <c r="T5" i="27"/>
  <c r="I5" i="27"/>
  <c r="V440" i="27"/>
  <c r="U440" i="27"/>
  <c r="T440" i="27"/>
  <c r="V4" i="27"/>
  <c r="U4" i="27"/>
  <c r="T4" i="27"/>
  <c r="I4" i="27"/>
  <c r="V534" i="27"/>
  <c r="U534" i="27"/>
  <c r="T534" i="27"/>
  <c r="V292" i="27"/>
  <c r="U292" i="27"/>
  <c r="T292" i="27"/>
  <c r="I292" i="27"/>
  <c r="V449" i="27"/>
  <c r="U449" i="27"/>
  <c r="T449" i="27"/>
  <c r="V340" i="27"/>
  <c r="U340" i="27"/>
  <c r="T340" i="27"/>
  <c r="I340" i="27"/>
  <c r="V490" i="27"/>
  <c r="U490" i="27"/>
  <c r="T490" i="27"/>
  <c r="V119" i="27"/>
  <c r="U119" i="27"/>
  <c r="T119" i="27"/>
  <c r="I119" i="27"/>
  <c r="V684" i="27"/>
  <c r="U684" i="27"/>
  <c r="T684" i="27"/>
  <c r="V369" i="27"/>
  <c r="U369" i="27"/>
  <c r="T369" i="27"/>
  <c r="I369" i="27"/>
  <c r="V785" i="27"/>
  <c r="U785" i="27"/>
  <c r="T785" i="27"/>
  <c r="V376" i="27"/>
  <c r="U376" i="27"/>
  <c r="T376" i="27"/>
  <c r="I376" i="27"/>
  <c r="V815" i="27"/>
  <c r="U815" i="27"/>
  <c r="T815" i="27"/>
  <c r="V114" i="27"/>
  <c r="U114" i="27"/>
  <c r="T114" i="27"/>
  <c r="I114" i="27"/>
  <c r="V536" i="27"/>
  <c r="U536" i="27"/>
  <c r="T536" i="27"/>
  <c r="V133" i="27"/>
  <c r="U133" i="27"/>
  <c r="T133" i="27"/>
  <c r="I133" i="27"/>
  <c r="V424" i="27"/>
  <c r="U424" i="27"/>
  <c r="T424" i="27"/>
  <c r="V3" i="27"/>
  <c r="U3" i="27"/>
  <c r="T3" i="27"/>
  <c r="I3" i="27"/>
  <c r="V759" i="27"/>
  <c r="U759" i="27"/>
  <c r="T759" i="27"/>
  <c r="V179" i="27"/>
  <c r="U179" i="27"/>
  <c r="T179" i="27"/>
  <c r="I179" i="27"/>
  <c r="V697" i="27"/>
  <c r="U697" i="27"/>
  <c r="T697" i="27"/>
  <c r="V82" i="27"/>
  <c r="U82" i="27"/>
  <c r="T82" i="27"/>
  <c r="I82" i="27"/>
  <c r="V768" i="27"/>
  <c r="U768" i="27"/>
  <c r="T768" i="27"/>
  <c r="V171" i="27"/>
  <c r="U171" i="27"/>
  <c r="T171" i="27"/>
  <c r="I171" i="27"/>
  <c r="V611" i="27"/>
  <c r="U611" i="27"/>
  <c r="T611" i="27"/>
  <c r="V123" i="27"/>
  <c r="U123" i="27"/>
  <c r="T123" i="27"/>
  <c r="I123" i="27"/>
  <c r="V773" i="27"/>
  <c r="U773" i="27"/>
  <c r="T773" i="27"/>
  <c r="V122" i="27"/>
  <c r="U122" i="27"/>
  <c r="T122" i="27"/>
  <c r="I122" i="27"/>
  <c r="V426" i="27"/>
  <c r="U426" i="27"/>
  <c r="T426" i="27"/>
  <c r="V172" i="27"/>
  <c r="U172" i="27"/>
  <c r="T172" i="27"/>
  <c r="I172" i="27"/>
  <c r="V83" i="27"/>
  <c r="U83" i="27"/>
  <c r="T83" i="27"/>
  <c r="I83" i="27"/>
  <c r="V595" i="27"/>
  <c r="U595" i="27"/>
  <c r="T595" i="27"/>
  <c r="V605" i="27"/>
  <c r="U605" i="27"/>
  <c r="T605" i="27"/>
  <c r="V118" i="27"/>
  <c r="U118" i="27"/>
  <c r="T118" i="27"/>
  <c r="I118" i="27"/>
  <c r="V117" i="27"/>
  <c r="U117" i="27"/>
  <c r="T117" i="27"/>
  <c r="I117" i="27"/>
  <c r="V539" i="27"/>
  <c r="U539" i="27"/>
  <c r="T539" i="27"/>
  <c r="V445" i="27"/>
  <c r="U445" i="27"/>
  <c r="T445" i="27"/>
  <c r="V161" i="27"/>
  <c r="U161" i="27"/>
  <c r="T161" i="27"/>
  <c r="I161" i="27"/>
  <c r="V515" i="27"/>
  <c r="U515" i="27"/>
  <c r="T515" i="27"/>
  <c r="V686" i="27"/>
  <c r="U686" i="27"/>
  <c r="T686" i="27"/>
  <c r="V383" i="27"/>
  <c r="U383" i="27"/>
  <c r="T383" i="27"/>
  <c r="I383" i="27"/>
  <c r="V783" i="27"/>
  <c r="U783" i="27"/>
  <c r="T783" i="27"/>
  <c r="V26" i="27"/>
  <c r="U26" i="27"/>
  <c r="T26" i="27"/>
  <c r="I26" i="27"/>
  <c r="V618" i="27"/>
  <c r="U618" i="27"/>
  <c r="T618" i="27"/>
  <c r="V387" i="27"/>
  <c r="U387" i="27"/>
  <c r="T387" i="27"/>
  <c r="I387" i="27"/>
  <c r="V728" i="27"/>
  <c r="U728" i="27"/>
  <c r="T728" i="27"/>
  <c r="V406" i="27"/>
  <c r="U406" i="27"/>
  <c r="T406" i="27"/>
  <c r="I406" i="27"/>
  <c r="V532" i="27"/>
  <c r="U532" i="27"/>
  <c r="T532" i="27"/>
  <c r="V407" i="27"/>
  <c r="U407" i="27"/>
  <c r="T407" i="27"/>
  <c r="I407" i="27"/>
  <c r="V591" i="27"/>
  <c r="U591" i="27"/>
  <c r="T591" i="27"/>
  <c r="V239" i="27"/>
  <c r="U239" i="27"/>
  <c r="T239" i="27"/>
  <c r="I239" i="27"/>
  <c r="V28" i="27"/>
  <c r="U28" i="27"/>
  <c r="T28" i="27"/>
  <c r="I28" i="27"/>
  <c r="V621" i="27"/>
  <c r="U621" i="27"/>
  <c r="T621" i="27"/>
  <c r="V27" i="27"/>
  <c r="U27" i="27"/>
  <c r="T27" i="27"/>
  <c r="I27" i="27"/>
  <c r="V693" i="27"/>
  <c r="U693" i="27"/>
  <c r="T693" i="27"/>
  <c r="V202" i="27"/>
  <c r="U202" i="27"/>
  <c r="T202" i="27"/>
  <c r="I202" i="27"/>
  <c r="V645" i="27"/>
  <c r="U645" i="27"/>
  <c r="T645" i="27"/>
  <c r="V404" i="27"/>
  <c r="U404" i="27"/>
  <c r="T404" i="27"/>
  <c r="I404" i="27"/>
  <c r="V584" i="27"/>
  <c r="U584" i="27"/>
  <c r="T584" i="27"/>
  <c r="V283" i="27"/>
  <c r="U283" i="27"/>
  <c r="T283" i="27"/>
  <c r="I283" i="27"/>
  <c r="V627" i="27"/>
  <c r="U627" i="27"/>
  <c r="T627" i="27"/>
  <c r="V121" i="27"/>
  <c r="U121" i="27"/>
  <c r="T121" i="27"/>
  <c r="I121" i="27"/>
  <c r="V575" i="27"/>
  <c r="U575" i="27"/>
  <c r="T575" i="27"/>
  <c r="V398" i="27"/>
  <c r="U398" i="27"/>
  <c r="T398" i="27"/>
  <c r="I398" i="27"/>
  <c r="V599" i="27"/>
  <c r="U599" i="27"/>
  <c r="T599" i="27"/>
  <c r="V78" i="27"/>
  <c r="U78" i="27"/>
  <c r="T78" i="27"/>
  <c r="I78" i="27"/>
  <c r="V525" i="27"/>
  <c r="U525" i="27"/>
  <c r="T525" i="27"/>
  <c r="V63" i="27"/>
  <c r="U63" i="27"/>
  <c r="T63" i="27"/>
  <c r="I63" i="27"/>
  <c r="V77" i="27"/>
  <c r="U77" i="27"/>
  <c r="T77" i="27"/>
  <c r="I77" i="27"/>
  <c r="V766" i="27"/>
  <c r="U766" i="27"/>
  <c r="T766" i="27"/>
  <c r="V466" i="27"/>
  <c r="U466" i="27"/>
  <c r="T466" i="27"/>
  <c r="V200" i="27"/>
  <c r="U200" i="27"/>
  <c r="T200" i="27"/>
  <c r="I200" i="27"/>
  <c r="V606" i="27"/>
  <c r="U606" i="27"/>
  <c r="T606" i="27"/>
  <c r="V399" i="27"/>
  <c r="U399" i="27"/>
  <c r="T399" i="27"/>
  <c r="I399" i="27"/>
  <c r="V527" i="27"/>
  <c r="U527" i="27"/>
  <c r="T527" i="27"/>
  <c r="V403" i="27"/>
  <c r="U403" i="27"/>
  <c r="T403" i="27"/>
  <c r="I403" i="27"/>
  <c r="V582" i="27"/>
  <c r="U582" i="27"/>
  <c r="T582" i="27"/>
  <c r="V96" i="27"/>
  <c r="U96" i="27"/>
  <c r="T96" i="27"/>
  <c r="I96" i="27"/>
  <c r="V452" i="27"/>
  <c r="U452" i="27"/>
  <c r="T452" i="27"/>
  <c r="V71" i="27"/>
  <c r="U71" i="27"/>
  <c r="T71" i="27"/>
  <c r="I71" i="27"/>
  <c r="V659" i="27"/>
  <c r="U659" i="27"/>
  <c r="T659" i="27"/>
  <c r="V29" i="27"/>
  <c r="U29" i="27"/>
  <c r="T29" i="27"/>
  <c r="I29" i="27"/>
  <c r="V429" i="27"/>
  <c r="U429" i="27"/>
  <c r="T429" i="27"/>
  <c r="V17" i="27"/>
  <c r="U17" i="27"/>
  <c r="T17" i="27"/>
  <c r="I17" i="27"/>
  <c r="V422" i="27"/>
  <c r="U422" i="27"/>
  <c r="T422" i="27"/>
  <c r="V184" i="27"/>
  <c r="U184" i="27"/>
  <c r="T184" i="27"/>
  <c r="I184" i="27"/>
  <c r="V639" i="27"/>
  <c r="U639" i="27"/>
  <c r="T639" i="27"/>
  <c r="V304" i="27"/>
  <c r="U304" i="27"/>
  <c r="T304" i="27"/>
  <c r="I304" i="27"/>
  <c r="V560" i="27"/>
  <c r="U560" i="27"/>
  <c r="T560" i="27"/>
  <c r="V242" i="27"/>
  <c r="U242" i="27"/>
  <c r="T242" i="27"/>
  <c r="I242" i="27"/>
  <c r="V663" i="27"/>
  <c r="U663" i="27"/>
  <c r="T663" i="27"/>
  <c r="V330" i="27"/>
  <c r="U330" i="27"/>
  <c r="T330" i="27"/>
  <c r="I330" i="27"/>
  <c r="V519" i="27"/>
  <c r="U519" i="27"/>
  <c r="T519" i="27"/>
  <c r="V157" i="27"/>
  <c r="U157" i="27"/>
  <c r="T157" i="27"/>
  <c r="I157" i="27"/>
  <c r="V814" i="27"/>
  <c r="U814" i="27"/>
  <c r="T814" i="27"/>
  <c r="O843" i="27" l="1"/>
  <c r="E4" i="21" l="1"/>
  <c r="E5" i="2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60" i="21"/>
  <c r="E61" i="21"/>
  <c r="E62" i="21"/>
  <c r="E63" i="21"/>
  <c r="E64" i="21"/>
  <c r="E65" i="21"/>
  <c r="E66" i="21"/>
  <c r="E67" i="21"/>
  <c r="E68" i="21"/>
  <c r="E69" i="21"/>
  <c r="E70" i="21"/>
  <c r="E71" i="21"/>
  <c r="E72" i="21"/>
  <c r="E73" i="21"/>
  <c r="E74" i="21"/>
  <c r="E75" i="21"/>
  <c r="E76" i="21"/>
  <c r="E77" i="21"/>
  <c r="E78" i="21"/>
  <c r="E79" i="21"/>
  <c r="E80" i="21"/>
  <c r="E81" i="21"/>
  <c r="E82" i="21"/>
  <c r="E83" i="21"/>
  <c r="E84" i="21"/>
  <c r="E85" i="21"/>
  <c r="E86" i="21"/>
  <c r="E87" i="21"/>
  <c r="E88" i="21"/>
  <c r="E89" i="21"/>
  <c r="E90" i="21"/>
  <c r="E91" i="21"/>
  <c r="E92" i="21"/>
  <c r="E93" i="21"/>
  <c r="E94" i="21"/>
  <c r="E95" i="21"/>
  <c r="E96" i="21"/>
  <c r="E97" i="21"/>
  <c r="E98" i="21"/>
  <c r="E99" i="21"/>
  <c r="E100" i="21"/>
  <c r="E101" i="21"/>
  <c r="E102" i="21"/>
  <c r="E103" i="21"/>
  <c r="E104" i="21"/>
  <c r="E105" i="21"/>
  <c r="E106" i="21"/>
  <c r="E107" i="21"/>
  <c r="E108" i="21"/>
  <c r="E109" i="21"/>
  <c r="E110" i="21"/>
  <c r="E111" i="21"/>
  <c r="E112" i="21"/>
  <c r="E113" i="21"/>
  <c r="E114" i="21"/>
  <c r="E115" i="21"/>
  <c r="E116" i="21"/>
  <c r="E117" i="21"/>
  <c r="E118" i="21"/>
  <c r="E119" i="21"/>
  <c r="E120" i="21"/>
  <c r="E121" i="21"/>
  <c r="E122" i="21"/>
  <c r="E123" i="21"/>
  <c r="E124" i="21"/>
  <c r="E125" i="21"/>
  <c r="E126" i="21"/>
  <c r="E127" i="21"/>
  <c r="E128" i="21"/>
  <c r="E129" i="21"/>
  <c r="E130" i="21"/>
  <c r="E131" i="21"/>
  <c r="E132" i="21"/>
  <c r="E133" i="21"/>
  <c r="E134" i="21"/>
  <c r="E135" i="21"/>
  <c r="E136" i="21"/>
  <c r="E137" i="21"/>
  <c r="E138" i="21"/>
  <c r="E139" i="21"/>
  <c r="E140" i="21"/>
  <c r="E141" i="21"/>
  <c r="E142" i="21"/>
  <c r="E143" i="21"/>
  <c r="E144" i="21"/>
  <c r="E145" i="21"/>
  <c r="E146" i="21"/>
  <c r="E147" i="21"/>
  <c r="E148" i="21"/>
  <c r="E149" i="21"/>
  <c r="E150" i="21"/>
  <c r="E151" i="21"/>
  <c r="E152" i="21"/>
  <c r="E153" i="21"/>
  <c r="E154" i="21"/>
  <c r="E155" i="21"/>
  <c r="E156" i="21"/>
  <c r="E157" i="21"/>
  <c r="E158" i="21"/>
  <c r="E159" i="21"/>
  <c r="E160" i="21"/>
  <c r="E161" i="21"/>
  <c r="E162" i="21"/>
  <c r="E163" i="21"/>
  <c r="E164" i="21"/>
  <c r="E165" i="21"/>
  <c r="E166" i="21"/>
  <c r="E167" i="21"/>
  <c r="E168" i="21"/>
  <c r="E169" i="21"/>
  <c r="E170" i="21"/>
  <c r="E171" i="21"/>
  <c r="E172" i="21"/>
  <c r="E173" i="21"/>
  <c r="E174" i="21"/>
  <c r="E175" i="21"/>
  <c r="E176" i="21"/>
  <c r="E177" i="21"/>
  <c r="E178" i="21"/>
  <c r="E179" i="21"/>
  <c r="E180" i="21"/>
  <c r="E181" i="21"/>
  <c r="E182" i="21"/>
  <c r="E183" i="21"/>
  <c r="E184" i="21"/>
  <c r="E185" i="21"/>
  <c r="E186" i="21"/>
  <c r="E187" i="21"/>
  <c r="E188" i="21"/>
  <c r="E189" i="21"/>
  <c r="E190" i="21"/>
  <c r="E191" i="21"/>
  <c r="E192" i="21"/>
  <c r="E193" i="21"/>
  <c r="E194" i="21"/>
  <c r="E195" i="21"/>
  <c r="E196" i="21"/>
  <c r="E197" i="21"/>
  <c r="E198" i="21"/>
  <c r="E199" i="21"/>
  <c r="E200" i="21"/>
  <c r="E201" i="21"/>
  <c r="E202" i="21"/>
  <c r="E203" i="21"/>
  <c r="E204" i="21"/>
  <c r="E205" i="21"/>
  <c r="E206" i="21"/>
  <c r="E207" i="21"/>
  <c r="E208" i="21"/>
  <c r="E209" i="21"/>
  <c r="E210" i="21"/>
  <c r="E211" i="21"/>
  <c r="E212" i="21"/>
  <c r="E213" i="21"/>
  <c r="E214" i="21"/>
  <c r="E215" i="21"/>
  <c r="E216" i="21"/>
  <c r="E217" i="21"/>
  <c r="E218" i="21"/>
  <c r="E219" i="21"/>
  <c r="E220" i="21"/>
  <c r="E221" i="21"/>
  <c r="E222" i="21"/>
  <c r="E223" i="21"/>
  <c r="E224" i="21"/>
  <c r="E225" i="21"/>
  <c r="E226" i="21"/>
  <c r="E227" i="21"/>
  <c r="E228" i="21"/>
  <c r="E229" i="21"/>
  <c r="E230" i="21"/>
  <c r="E231" i="21"/>
  <c r="E232" i="21"/>
  <c r="E233" i="21"/>
  <c r="E234" i="21"/>
  <c r="E235" i="21"/>
  <c r="E236" i="21"/>
  <c r="E237" i="21"/>
  <c r="E238" i="21"/>
  <c r="E239" i="21"/>
  <c r="E240" i="21"/>
  <c r="E241" i="21"/>
  <c r="E242" i="21"/>
  <c r="E243" i="21"/>
  <c r="E244" i="21"/>
  <c r="E245" i="21"/>
  <c r="E246" i="21"/>
  <c r="E247" i="21"/>
  <c r="E248" i="21"/>
  <c r="E249" i="21"/>
  <c r="E250" i="21"/>
  <c r="E251" i="21"/>
  <c r="E252" i="21"/>
  <c r="E253" i="21"/>
  <c r="E254" i="21"/>
  <c r="E255" i="21"/>
  <c r="E256" i="21"/>
  <c r="E257" i="21"/>
  <c r="E258" i="21"/>
  <c r="E259" i="21"/>
  <c r="E260" i="21"/>
  <c r="E261" i="21"/>
  <c r="E262" i="21"/>
  <c r="E263" i="21"/>
  <c r="E264" i="21"/>
  <c r="E265" i="21"/>
  <c r="E266" i="21"/>
  <c r="E267" i="21"/>
  <c r="E268" i="21"/>
  <c r="E269" i="21"/>
  <c r="E270" i="21"/>
  <c r="E271" i="21"/>
  <c r="E272" i="21"/>
  <c r="E273" i="21"/>
  <c r="E274" i="21"/>
  <c r="E275" i="21"/>
  <c r="E276" i="21"/>
  <c r="E277" i="21"/>
  <c r="E278" i="21"/>
  <c r="E279" i="21"/>
  <c r="E280" i="21"/>
  <c r="E281" i="21"/>
  <c r="E282" i="21"/>
  <c r="E283" i="21"/>
  <c r="E284" i="21"/>
  <c r="E285" i="21"/>
  <c r="E286" i="21"/>
  <c r="E287" i="21"/>
  <c r="E288" i="21"/>
  <c r="E289" i="21"/>
  <c r="E290" i="21"/>
  <c r="E291" i="21"/>
  <c r="E292" i="21"/>
  <c r="E293" i="21"/>
  <c r="E294" i="21"/>
  <c r="E295" i="21"/>
  <c r="E296" i="21"/>
  <c r="E297" i="21"/>
  <c r="E298" i="21"/>
  <c r="E299" i="21"/>
  <c r="E300" i="21"/>
  <c r="E301" i="21"/>
  <c r="E302" i="21"/>
  <c r="E303" i="21"/>
  <c r="E304" i="21"/>
  <c r="E305" i="21"/>
  <c r="E306" i="21"/>
  <c r="E307" i="21"/>
  <c r="E308" i="21"/>
  <c r="E309" i="21"/>
  <c r="E310" i="21"/>
  <c r="E311" i="21"/>
  <c r="E312" i="21"/>
  <c r="E313" i="21"/>
  <c r="E314" i="21"/>
  <c r="E315" i="21"/>
  <c r="E3" i="21"/>
  <c r="B315" i="21"/>
  <c r="B314" i="21"/>
  <c r="B313" i="21"/>
  <c r="B312" i="21"/>
  <c r="B311" i="21"/>
  <c r="B310" i="21"/>
  <c r="B309" i="21"/>
  <c r="B308" i="21"/>
  <c r="B307" i="21"/>
  <c r="B306" i="21"/>
  <c r="B305" i="21"/>
  <c r="B304" i="21"/>
  <c r="B303" i="21"/>
  <c r="B302" i="21"/>
  <c r="B301" i="21"/>
  <c r="B300" i="21"/>
  <c r="B299" i="21"/>
  <c r="B298" i="21"/>
  <c r="B297" i="21"/>
  <c r="B296" i="21"/>
  <c r="B295" i="21"/>
  <c r="B294" i="21"/>
  <c r="B293" i="21"/>
  <c r="B292" i="21"/>
  <c r="B291" i="21"/>
  <c r="B290" i="21"/>
  <c r="B289" i="21"/>
  <c r="B288" i="21"/>
  <c r="B287" i="21"/>
  <c r="B286" i="21"/>
  <c r="B285" i="21"/>
  <c r="B284" i="21"/>
  <c r="B283" i="21"/>
  <c r="B282" i="21"/>
  <c r="B281" i="21"/>
  <c r="B280" i="21"/>
  <c r="B279" i="21"/>
  <c r="B278" i="21"/>
  <c r="B277" i="21"/>
  <c r="B276" i="21"/>
  <c r="B275" i="21"/>
  <c r="B274" i="21"/>
  <c r="B273" i="21"/>
  <c r="B272" i="21"/>
  <c r="B271" i="21"/>
  <c r="B270" i="21"/>
  <c r="B269" i="21"/>
  <c r="B268" i="21"/>
  <c r="B267" i="21"/>
  <c r="B266" i="21"/>
  <c r="B265" i="21"/>
  <c r="B264" i="21"/>
  <c r="B263" i="21"/>
  <c r="B262" i="21"/>
  <c r="B261" i="21"/>
  <c r="B260" i="21"/>
  <c r="B259" i="21"/>
  <c r="B258" i="21"/>
  <c r="B257" i="21"/>
  <c r="B256" i="21"/>
  <c r="B255" i="21"/>
  <c r="B254" i="21"/>
  <c r="B253" i="21"/>
  <c r="B252" i="21"/>
  <c r="B251" i="21"/>
  <c r="B250" i="21"/>
  <c r="B249" i="21"/>
  <c r="B248" i="21"/>
  <c r="B247" i="21"/>
  <c r="B246" i="21"/>
  <c r="B245" i="21"/>
  <c r="B244" i="21"/>
  <c r="B243" i="21"/>
  <c r="B242" i="21"/>
  <c r="B241" i="21"/>
  <c r="B240" i="21"/>
  <c r="B239" i="21"/>
  <c r="B238" i="21"/>
  <c r="B237" i="21"/>
  <c r="B236" i="21"/>
  <c r="B235" i="21"/>
  <c r="B234" i="21"/>
  <c r="B233" i="21"/>
  <c r="B232" i="21"/>
  <c r="B231" i="21"/>
  <c r="B230" i="21"/>
  <c r="B229" i="21"/>
  <c r="B228" i="21"/>
  <c r="B227" i="21"/>
  <c r="B226" i="21"/>
  <c r="B225" i="21"/>
  <c r="B224" i="21"/>
  <c r="B223" i="21"/>
  <c r="B222" i="21"/>
  <c r="B221" i="21"/>
  <c r="B220" i="21"/>
  <c r="B219" i="21"/>
  <c r="B218" i="21"/>
  <c r="B217" i="21"/>
  <c r="B216" i="21"/>
  <c r="B215" i="21"/>
  <c r="B214" i="21"/>
  <c r="B213" i="21"/>
  <c r="B212" i="21"/>
  <c r="B211" i="21"/>
  <c r="B210" i="21"/>
  <c r="B209" i="21"/>
  <c r="B208" i="21"/>
  <c r="B207" i="21"/>
  <c r="B206" i="21"/>
  <c r="B205" i="21"/>
  <c r="B204" i="21"/>
  <c r="B203" i="21"/>
  <c r="B202" i="21"/>
  <c r="B201" i="21"/>
  <c r="B200" i="21"/>
  <c r="B199" i="21"/>
  <c r="B198" i="21"/>
  <c r="B197" i="21"/>
  <c r="B196" i="21"/>
  <c r="B195" i="21"/>
  <c r="B194" i="21"/>
  <c r="B193" i="21"/>
  <c r="B192" i="21"/>
  <c r="B191" i="21"/>
  <c r="B190" i="21"/>
  <c r="B189" i="21"/>
  <c r="B188" i="21"/>
  <c r="B187" i="21"/>
  <c r="B186" i="21"/>
  <c r="B185" i="21"/>
  <c r="B184" i="21"/>
  <c r="B183" i="21"/>
  <c r="B182" i="21"/>
  <c r="B181" i="21"/>
  <c r="B180" i="21"/>
  <c r="B179" i="21"/>
  <c r="B178" i="21"/>
  <c r="B177" i="21"/>
  <c r="B176" i="21"/>
  <c r="B175" i="21"/>
  <c r="B174" i="21"/>
  <c r="B173" i="21"/>
  <c r="B172" i="21"/>
  <c r="B171" i="21"/>
  <c r="B170" i="21"/>
  <c r="B169" i="21"/>
  <c r="B168" i="21"/>
  <c r="B167" i="21"/>
  <c r="B166" i="21"/>
  <c r="B165" i="21"/>
  <c r="B164" i="21"/>
  <c r="B163" i="21"/>
  <c r="B162" i="21"/>
  <c r="B161" i="21"/>
  <c r="B160" i="21"/>
  <c r="B159" i="21"/>
  <c r="B158" i="21"/>
  <c r="B157" i="21"/>
  <c r="B156" i="21"/>
  <c r="B155" i="21"/>
  <c r="B154" i="21"/>
  <c r="B153" i="21"/>
  <c r="B152" i="21"/>
  <c r="B151" i="21"/>
  <c r="B150" i="21"/>
  <c r="B149" i="21"/>
  <c r="B148" i="21"/>
  <c r="B147" i="21"/>
  <c r="B146" i="21"/>
  <c r="B145" i="21"/>
  <c r="B144" i="21"/>
  <c r="B143" i="21"/>
  <c r="B142" i="21"/>
  <c r="B141" i="21"/>
  <c r="B140" i="21"/>
  <c r="B139" i="21"/>
  <c r="B138" i="21"/>
  <c r="B137" i="21"/>
  <c r="B136" i="21"/>
  <c r="B135" i="21"/>
  <c r="B134" i="21"/>
  <c r="B133" i="21"/>
  <c r="B132" i="21"/>
  <c r="B131" i="21"/>
  <c r="B130" i="21"/>
  <c r="B129" i="21"/>
  <c r="B128" i="21"/>
  <c r="B127" i="21"/>
  <c r="B126" i="21"/>
  <c r="B125" i="21"/>
  <c r="B124" i="21"/>
  <c r="B123" i="21"/>
  <c r="B122" i="21"/>
  <c r="B121" i="21"/>
  <c r="B120" i="21"/>
  <c r="B119" i="21"/>
  <c r="B118" i="21"/>
  <c r="B117" i="21"/>
  <c r="B116" i="21"/>
  <c r="B115" i="21"/>
  <c r="B114" i="21"/>
  <c r="B113" i="21"/>
  <c r="B112" i="21"/>
  <c r="B111" i="21"/>
  <c r="B110" i="21"/>
  <c r="B109" i="21"/>
  <c r="B108" i="21"/>
  <c r="B107" i="21"/>
  <c r="B106" i="21"/>
  <c r="B105" i="21"/>
  <c r="B104" i="21"/>
  <c r="B103" i="21"/>
  <c r="B102" i="21"/>
  <c r="B101" i="21"/>
  <c r="B100" i="21"/>
  <c r="B99" i="21"/>
  <c r="B98" i="21"/>
  <c r="B97" i="21"/>
  <c r="B96" i="21"/>
  <c r="B95" i="21"/>
  <c r="B94" i="21"/>
  <c r="B93" i="21"/>
  <c r="B92" i="21"/>
  <c r="B91" i="21"/>
  <c r="B90" i="21"/>
  <c r="B89" i="21"/>
  <c r="B88" i="21"/>
  <c r="B87" i="21"/>
  <c r="B86" i="21"/>
  <c r="B85" i="21"/>
  <c r="B84" i="21"/>
  <c r="B83" i="21"/>
  <c r="B82" i="21"/>
  <c r="B81" i="21"/>
  <c r="B80" i="21"/>
  <c r="B79" i="21"/>
  <c r="B78" i="21"/>
  <c r="B77" i="21"/>
  <c r="B76" i="21"/>
  <c r="B75" i="21"/>
  <c r="B74" i="21"/>
  <c r="B73" i="21"/>
  <c r="B72" i="21"/>
  <c r="B71" i="21"/>
  <c r="B70" i="21"/>
  <c r="B69" i="21"/>
  <c r="B68" i="21"/>
  <c r="B67" i="21"/>
  <c r="B66" i="21"/>
  <c r="B65" i="21"/>
  <c r="B64" i="21"/>
  <c r="B63" i="21"/>
  <c r="B62" i="21"/>
  <c r="B61" i="21"/>
  <c r="B60" i="21"/>
  <c r="B59" i="21"/>
  <c r="B58" i="21"/>
  <c r="B57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3" i="21"/>
  <c r="B22" i="21"/>
  <c r="B21" i="21"/>
  <c r="B20" i="21"/>
  <c r="B19" i="21"/>
  <c r="B18" i="21"/>
  <c r="B17" i="21"/>
  <c r="B16" i="21"/>
  <c r="B24" i="21"/>
  <c r="B15" i="21"/>
  <c r="B14" i="21"/>
  <c r="B13" i="21"/>
  <c r="B12" i="21"/>
  <c r="B11" i="21"/>
  <c r="B10" i="21"/>
  <c r="B9" i="21"/>
  <c r="B8" i="21"/>
  <c r="B7" i="21"/>
  <c r="B6" i="21"/>
  <c r="B5" i="21"/>
  <c r="B4" i="21"/>
  <c r="B3" i="21"/>
  <c r="B3" i="24" l="1"/>
  <c r="B4" i="24"/>
  <c r="B5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161" i="24"/>
  <c r="B162" i="24"/>
  <c r="B163" i="24"/>
  <c r="B164" i="24"/>
  <c r="B165" i="24"/>
  <c r="B166" i="24"/>
  <c r="B167" i="24"/>
  <c r="B168" i="24"/>
  <c r="B169" i="24"/>
  <c r="B170" i="24"/>
  <c r="B171" i="24"/>
  <c r="B172" i="24"/>
  <c r="B173" i="24"/>
  <c r="B174" i="24"/>
  <c r="B175" i="24"/>
  <c r="B176" i="24"/>
  <c r="B177" i="24"/>
  <c r="B178" i="24"/>
  <c r="B179" i="24"/>
  <c r="B180" i="24"/>
  <c r="B181" i="24"/>
  <c r="B182" i="24"/>
  <c r="B183" i="24"/>
  <c r="B184" i="24"/>
  <c r="B185" i="24"/>
  <c r="B186" i="24"/>
  <c r="B187" i="24"/>
  <c r="B188" i="24"/>
  <c r="B189" i="24"/>
  <c r="B190" i="24"/>
  <c r="B191" i="24"/>
  <c r="B192" i="24"/>
  <c r="B193" i="24"/>
  <c r="B194" i="24"/>
  <c r="B195" i="24"/>
  <c r="B196" i="24"/>
  <c r="B197" i="24"/>
  <c r="B198" i="24"/>
  <c r="B199" i="24"/>
  <c r="B200" i="24"/>
  <c r="B201" i="24"/>
  <c r="B202" i="24"/>
  <c r="B203" i="24"/>
  <c r="B204" i="24"/>
  <c r="B205" i="24"/>
  <c r="B206" i="24"/>
  <c r="B207" i="24"/>
  <c r="B208" i="24"/>
  <c r="B209" i="24"/>
  <c r="B210" i="24"/>
  <c r="B211" i="24"/>
  <c r="B212" i="24"/>
  <c r="B213" i="24"/>
  <c r="B214" i="24"/>
  <c r="B215" i="24"/>
  <c r="B216" i="24"/>
  <c r="B217" i="24"/>
  <c r="B218" i="24"/>
  <c r="B219" i="24"/>
  <c r="B220" i="24"/>
  <c r="B221" i="24"/>
  <c r="B222" i="24"/>
  <c r="B223" i="24"/>
  <c r="B224" i="24"/>
  <c r="B225" i="24"/>
  <c r="B226" i="24"/>
  <c r="B227" i="24"/>
  <c r="B228" i="24"/>
  <c r="B229" i="24"/>
  <c r="B230" i="24"/>
  <c r="B231" i="24"/>
  <c r="B232" i="24"/>
  <c r="B233" i="24"/>
  <c r="B234" i="24"/>
  <c r="B235" i="24"/>
  <c r="B236" i="24"/>
  <c r="B237" i="24"/>
  <c r="B238" i="24"/>
  <c r="B239" i="24"/>
  <c r="B240" i="24"/>
  <c r="B241" i="24"/>
  <c r="B242" i="24"/>
  <c r="B243" i="24"/>
  <c r="B244" i="24"/>
  <c r="B245" i="24"/>
  <c r="B246" i="24"/>
  <c r="B247" i="24"/>
  <c r="B248" i="24"/>
  <c r="B249" i="24"/>
  <c r="B250" i="24"/>
  <c r="B251" i="24"/>
  <c r="B252" i="24"/>
  <c r="B253" i="24"/>
  <c r="B254" i="24"/>
  <c r="B255" i="24"/>
  <c r="B256" i="24"/>
  <c r="B257" i="24"/>
  <c r="B258" i="24"/>
  <c r="B259" i="24"/>
  <c r="B260" i="24"/>
  <c r="B261" i="24"/>
  <c r="B262" i="24"/>
  <c r="B263" i="24"/>
  <c r="B264" i="24"/>
  <c r="B265" i="24"/>
  <c r="B266" i="24"/>
  <c r="B267" i="24"/>
  <c r="B268" i="24"/>
  <c r="B269" i="24"/>
  <c r="B270" i="24"/>
  <c r="B271" i="24"/>
  <c r="B272" i="24"/>
  <c r="B273" i="24"/>
  <c r="B274" i="24"/>
  <c r="B275" i="24"/>
  <c r="B276" i="24"/>
  <c r="B277" i="24"/>
  <c r="B278" i="24"/>
  <c r="B279" i="24"/>
  <c r="B280" i="24"/>
  <c r="B281" i="24"/>
  <c r="B282" i="24"/>
  <c r="B283" i="24"/>
  <c r="B284" i="24"/>
  <c r="B285" i="24"/>
  <c r="B286" i="24"/>
  <c r="B287" i="24"/>
  <c r="B288" i="24"/>
  <c r="B289" i="24"/>
  <c r="B290" i="24"/>
  <c r="B291" i="24"/>
  <c r="B292" i="24"/>
  <c r="B293" i="24"/>
  <c r="B294" i="24"/>
  <c r="B295" i="24"/>
  <c r="B296" i="24"/>
  <c r="B297" i="24"/>
  <c r="B298" i="24"/>
  <c r="B299" i="24"/>
  <c r="B300" i="24"/>
  <c r="B301" i="24"/>
  <c r="B302" i="24"/>
  <c r="B303" i="24"/>
  <c r="B304" i="24"/>
  <c r="B305" i="24"/>
  <c r="B306" i="24"/>
  <c r="B307" i="24"/>
  <c r="B308" i="24"/>
  <c r="B309" i="24"/>
  <c r="B310" i="24"/>
  <c r="B311" i="24"/>
  <c r="B312" i="24"/>
  <c r="B313" i="24"/>
  <c r="B314" i="24"/>
  <c r="B315" i="24"/>
  <c r="B316" i="24"/>
  <c r="B317" i="24"/>
  <c r="B318" i="24"/>
  <c r="B319" i="24"/>
  <c r="B320" i="24"/>
  <c r="B321" i="24"/>
  <c r="B322" i="24"/>
  <c r="B323" i="24"/>
  <c r="B324" i="24"/>
  <c r="B325" i="24"/>
  <c r="B326" i="24"/>
  <c r="B327" i="24"/>
  <c r="B328" i="24"/>
  <c r="B329" i="24"/>
  <c r="B330" i="24"/>
  <c r="B331" i="24"/>
  <c r="B332" i="24"/>
  <c r="B333" i="24"/>
  <c r="B334" i="24"/>
  <c r="B335" i="24"/>
  <c r="B336" i="24"/>
  <c r="B337" i="24"/>
  <c r="B338" i="24"/>
  <c r="B339" i="24"/>
  <c r="B340" i="24"/>
  <c r="B341" i="24"/>
  <c r="B342" i="24"/>
  <c r="B343" i="24"/>
  <c r="B344" i="24"/>
  <c r="B345" i="24"/>
  <c r="B346" i="24"/>
  <c r="B347" i="24"/>
  <c r="B348" i="24"/>
  <c r="B349" i="24"/>
  <c r="B350" i="24"/>
  <c r="B351" i="24"/>
  <c r="B352" i="24"/>
  <c r="B353" i="24"/>
  <c r="B354" i="24"/>
  <c r="B355" i="24"/>
  <c r="B356" i="24"/>
  <c r="B357" i="24"/>
  <c r="B358" i="24"/>
  <c r="B359" i="24"/>
  <c r="B360" i="24"/>
  <c r="B361" i="24"/>
  <c r="B362" i="24"/>
  <c r="B363" i="24"/>
  <c r="B364" i="24"/>
  <c r="B365" i="24"/>
  <c r="B366" i="24"/>
  <c r="B367" i="24"/>
  <c r="B368" i="24"/>
  <c r="B369" i="24"/>
  <c r="B370" i="24"/>
  <c r="B371" i="24"/>
  <c r="B372" i="24"/>
  <c r="B373" i="24"/>
  <c r="B374" i="24"/>
  <c r="B375" i="24"/>
  <c r="B376" i="24"/>
  <c r="B377" i="24"/>
  <c r="B378" i="24"/>
  <c r="B379" i="24"/>
  <c r="B380" i="24"/>
  <c r="B381" i="24"/>
  <c r="B382" i="24"/>
  <c r="B383" i="24"/>
  <c r="B384" i="24"/>
  <c r="B385" i="24"/>
  <c r="B386" i="24"/>
  <c r="B387" i="24"/>
  <c r="B388" i="24"/>
  <c r="B389" i="24"/>
  <c r="B390" i="24"/>
  <c r="B391" i="24"/>
  <c r="B392" i="24"/>
  <c r="B393" i="24"/>
  <c r="B394" i="24"/>
  <c r="B395" i="24"/>
  <c r="B396" i="24"/>
  <c r="B397" i="24"/>
  <c r="B398" i="24"/>
  <c r="B399" i="24"/>
  <c r="B400" i="24"/>
  <c r="B401" i="24"/>
  <c r="B402" i="24"/>
  <c r="B403" i="24"/>
  <c r="B404" i="24"/>
  <c r="B405" i="24"/>
  <c r="B406" i="24"/>
  <c r="B407" i="24"/>
  <c r="B408" i="24"/>
  <c r="B409" i="24"/>
  <c r="B410" i="24"/>
  <c r="B411" i="24"/>
  <c r="B412" i="24"/>
  <c r="B413" i="24"/>
  <c r="B414" i="24"/>
  <c r="B415" i="24"/>
  <c r="B416" i="24"/>
  <c r="B417" i="24"/>
  <c r="B418" i="24"/>
  <c r="B419" i="24"/>
  <c r="B420" i="24"/>
  <c r="B421" i="24"/>
  <c r="B422" i="24"/>
  <c r="B423" i="24"/>
  <c r="B424" i="24"/>
  <c r="B425" i="24"/>
  <c r="B426" i="24"/>
  <c r="B427" i="24"/>
  <c r="B428" i="24"/>
  <c r="B429" i="24"/>
  <c r="B430" i="24"/>
  <c r="B431" i="24"/>
  <c r="B432" i="24"/>
  <c r="B433" i="24"/>
  <c r="B434" i="24"/>
  <c r="B435" i="24"/>
  <c r="B436" i="24"/>
  <c r="B437" i="24"/>
  <c r="B438" i="24"/>
  <c r="B439" i="24"/>
  <c r="B440" i="24"/>
  <c r="B441" i="24"/>
  <c r="B442" i="24"/>
  <c r="B443" i="24"/>
  <c r="B444" i="24"/>
  <c r="B445" i="24"/>
  <c r="B446" i="24"/>
  <c r="B447" i="24"/>
  <c r="B448" i="24"/>
  <c r="B449" i="24"/>
  <c r="B450" i="24"/>
  <c r="B451" i="24"/>
  <c r="B452" i="24"/>
  <c r="B453" i="24"/>
  <c r="B454" i="24"/>
  <c r="B455" i="24"/>
  <c r="B456" i="24"/>
  <c r="B457" i="24"/>
  <c r="B458" i="24"/>
  <c r="B459" i="24"/>
  <c r="B460" i="24"/>
  <c r="B461" i="24"/>
  <c r="B462" i="24"/>
  <c r="B463" i="24"/>
  <c r="B464" i="24"/>
  <c r="B465" i="24"/>
  <c r="B466" i="24"/>
  <c r="B467" i="24"/>
  <c r="B468" i="24"/>
  <c r="B469" i="24"/>
  <c r="B470" i="24"/>
  <c r="B471" i="24"/>
  <c r="B472" i="24"/>
  <c r="B473" i="24"/>
  <c r="B474" i="24"/>
  <c r="B475" i="24"/>
  <c r="B476" i="24"/>
  <c r="B477" i="24"/>
  <c r="B478" i="24"/>
  <c r="B479" i="24"/>
  <c r="B480" i="24"/>
  <c r="B481" i="24"/>
  <c r="B482" i="24"/>
  <c r="B483" i="24"/>
  <c r="B484" i="24"/>
  <c r="B485" i="24"/>
  <c r="B486" i="24"/>
  <c r="B487" i="24"/>
  <c r="B488" i="24"/>
  <c r="B489" i="24"/>
  <c r="B490" i="24"/>
  <c r="B491" i="24"/>
  <c r="B492" i="24"/>
  <c r="B493" i="24"/>
  <c r="B494" i="24"/>
  <c r="B495" i="24"/>
  <c r="B496" i="24"/>
  <c r="B497" i="24"/>
  <c r="B498" i="24"/>
  <c r="B499" i="24"/>
  <c r="B500" i="24"/>
  <c r="B501" i="24"/>
  <c r="B502" i="24"/>
  <c r="B503" i="24"/>
  <c r="B504" i="24"/>
  <c r="B505" i="24"/>
  <c r="B506" i="24"/>
  <c r="B507" i="24"/>
  <c r="B508" i="24"/>
  <c r="B509" i="24"/>
  <c r="B510" i="24"/>
  <c r="B511" i="24"/>
  <c r="B512" i="24"/>
  <c r="B513" i="24"/>
  <c r="B514" i="24"/>
  <c r="B515" i="24"/>
  <c r="B516" i="24"/>
  <c r="B517" i="24"/>
  <c r="B518" i="24"/>
  <c r="B519" i="24"/>
  <c r="B520" i="24"/>
  <c r="B521" i="24"/>
  <c r="B522" i="24"/>
  <c r="B523" i="24"/>
  <c r="B524" i="24"/>
  <c r="B525" i="24"/>
  <c r="B526" i="24"/>
  <c r="B527" i="24"/>
  <c r="B528" i="24"/>
  <c r="B529" i="24"/>
  <c r="B530" i="24"/>
  <c r="B531" i="24"/>
  <c r="B532" i="24"/>
  <c r="B533" i="24"/>
  <c r="B534" i="24"/>
  <c r="B535" i="24"/>
  <c r="B536" i="24"/>
  <c r="B537" i="24"/>
  <c r="B538" i="24"/>
  <c r="B539" i="24"/>
  <c r="B540" i="24"/>
  <c r="B541" i="24"/>
  <c r="B542" i="24"/>
  <c r="B543" i="24"/>
  <c r="B544" i="24"/>
  <c r="B545" i="24"/>
  <c r="B546" i="24"/>
  <c r="B547" i="24"/>
  <c r="B548" i="24"/>
  <c r="B549" i="24"/>
  <c r="B550" i="24"/>
  <c r="B551" i="24"/>
  <c r="B552" i="24"/>
  <c r="B553" i="24"/>
  <c r="B554" i="24"/>
  <c r="B555" i="24"/>
  <c r="B556" i="24"/>
  <c r="B557" i="24"/>
  <c r="B558" i="24"/>
  <c r="B559" i="24"/>
  <c r="B560" i="24"/>
  <c r="B561" i="24"/>
  <c r="B562" i="24"/>
  <c r="B563" i="24"/>
  <c r="B564" i="24"/>
  <c r="B565" i="24"/>
  <c r="B566" i="24"/>
  <c r="B567" i="24"/>
  <c r="B568" i="24"/>
  <c r="B569" i="24"/>
  <c r="B570" i="24"/>
  <c r="B571" i="24"/>
  <c r="B572" i="24"/>
  <c r="B573" i="24"/>
  <c r="B574" i="24"/>
  <c r="B575" i="24"/>
  <c r="B576" i="24"/>
  <c r="B577" i="24"/>
  <c r="B578" i="24"/>
  <c r="B579" i="24"/>
  <c r="B580" i="24"/>
  <c r="B581" i="24"/>
  <c r="B582" i="24"/>
  <c r="B583" i="24"/>
  <c r="B584" i="24"/>
  <c r="B585" i="24"/>
  <c r="B586" i="24"/>
  <c r="B587" i="24"/>
  <c r="B588" i="24"/>
  <c r="B589" i="24"/>
  <c r="B590" i="24"/>
  <c r="B591" i="24"/>
  <c r="B592" i="24"/>
  <c r="B593" i="24"/>
  <c r="B594" i="24"/>
  <c r="B595" i="24"/>
  <c r="B596" i="24"/>
  <c r="B597" i="24"/>
  <c r="B598" i="24"/>
  <c r="B599" i="24"/>
  <c r="B600" i="24"/>
  <c r="B601" i="24"/>
  <c r="B602" i="24"/>
  <c r="B603" i="24"/>
  <c r="B604" i="24"/>
  <c r="B605" i="24"/>
  <c r="B606" i="24"/>
  <c r="B607" i="24"/>
  <c r="B608" i="24"/>
  <c r="B609" i="24"/>
  <c r="B610" i="24"/>
  <c r="B611" i="24"/>
  <c r="B612" i="24"/>
  <c r="B613" i="24"/>
  <c r="B614" i="24"/>
  <c r="B615" i="24"/>
  <c r="B616" i="24"/>
  <c r="B617" i="24"/>
  <c r="B618" i="24"/>
  <c r="B619" i="24"/>
  <c r="B620" i="24"/>
  <c r="B621" i="24"/>
  <c r="B622" i="24"/>
  <c r="B623" i="24"/>
  <c r="B624" i="24"/>
  <c r="B625" i="24"/>
  <c r="B626" i="24"/>
  <c r="B627" i="24"/>
  <c r="B628" i="24"/>
  <c r="B629" i="24"/>
  <c r="B630" i="24"/>
  <c r="B631" i="24"/>
  <c r="B632" i="24"/>
  <c r="B633" i="24"/>
  <c r="B634" i="24"/>
  <c r="B635" i="24"/>
  <c r="B636" i="24"/>
  <c r="B637" i="24"/>
  <c r="B638" i="24"/>
  <c r="B639" i="24"/>
  <c r="B640" i="24"/>
  <c r="B641" i="24"/>
  <c r="B642" i="24"/>
  <c r="B643" i="24"/>
  <c r="B644" i="24"/>
  <c r="B645" i="24"/>
  <c r="B646" i="24"/>
  <c r="B647" i="24"/>
  <c r="B648" i="24"/>
  <c r="B649" i="24"/>
  <c r="B650" i="24"/>
  <c r="B651" i="24"/>
  <c r="B652" i="24"/>
  <c r="B653" i="24"/>
  <c r="B654" i="24"/>
  <c r="B655" i="24"/>
  <c r="B656" i="24"/>
  <c r="B657" i="24"/>
  <c r="B658" i="24"/>
  <c r="B659" i="24"/>
  <c r="B660" i="24"/>
  <c r="B661" i="24"/>
  <c r="B662" i="24"/>
  <c r="B663" i="24"/>
  <c r="B664" i="24"/>
  <c r="B665" i="24"/>
  <c r="B666" i="24"/>
  <c r="B667" i="24"/>
  <c r="B668" i="24"/>
  <c r="B669" i="24"/>
  <c r="B670" i="24"/>
  <c r="B671" i="24"/>
  <c r="B672" i="24"/>
  <c r="B673" i="24"/>
  <c r="B674" i="24"/>
  <c r="B675" i="24"/>
  <c r="B676" i="24"/>
  <c r="B677" i="24"/>
  <c r="B678" i="24"/>
  <c r="B679" i="24"/>
  <c r="B680" i="24"/>
  <c r="B681" i="24"/>
  <c r="B682" i="24"/>
  <c r="B683" i="24"/>
  <c r="B684" i="24"/>
  <c r="B685" i="24"/>
  <c r="B686" i="24"/>
  <c r="B687" i="24"/>
  <c r="B688" i="24"/>
  <c r="B689" i="24"/>
  <c r="B690" i="24"/>
  <c r="B691" i="24"/>
  <c r="B692" i="24"/>
  <c r="B693" i="24"/>
  <c r="B694" i="24"/>
  <c r="B695" i="24"/>
  <c r="B696" i="24"/>
  <c r="B697" i="24"/>
  <c r="B698" i="24"/>
  <c r="B699" i="24"/>
  <c r="B700" i="24"/>
  <c r="B701" i="24"/>
  <c r="B702" i="24"/>
  <c r="B703" i="24"/>
  <c r="B704" i="24"/>
  <c r="B705" i="24"/>
  <c r="B706" i="24"/>
  <c r="B707" i="24"/>
  <c r="B708" i="24"/>
  <c r="B709" i="24"/>
  <c r="B710" i="24"/>
  <c r="B711" i="24"/>
  <c r="B712" i="24"/>
  <c r="B713" i="24"/>
  <c r="B714" i="24"/>
  <c r="B715" i="24"/>
  <c r="B716" i="24"/>
  <c r="B717" i="24"/>
  <c r="B718" i="24"/>
  <c r="B719" i="24"/>
  <c r="B720" i="24"/>
  <c r="B721" i="24"/>
  <c r="B722" i="24"/>
  <c r="B723" i="24"/>
  <c r="B724" i="24"/>
  <c r="B725" i="24"/>
  <c r="B726" i="24"/>
  <c r="B727" i="24"/>
  <c r="B728" i="24"/>
  <c r="B729" i="24"/>
  <c r="B730" i="24"/>
  <c r="B731" i="24"/>
  <c r="B732" i="24"/>
  <c r="B733" i="24"/>
  <c r="B734" i="24"/>
  <c r="B735" i="24"/>
  <c r="B736" i="24"/>
  <c r="B737" i="24"/>
  <c r="B738" i="24"/>
  <c r="B739" i="24"/>
  <c r="B740" i="24"/>
  <c r="B741" i="24"/>
  <c r="B742" i="24"/>
  <c r="B743" i="24"/>
  <c r="B744" i="24"/>
  <c r="B745" i="24"/>
  <c r="B746" i="24"/>
  <c r="B747" i="24"/>
  <c r="B748" i="24"/>
  <c r="B749" i="24"/>
  <c r="B750" i="24"/>
  <c r="B751" i="24"/>
  <c r="B752" i="24"/>
  <c r="B753" i="24"/>
  <c r="B754" i="24"/>
  <c r="B755" i="24"/>
  <c r="B756" i="24"/>
  <c r="B757" i="24"/>
  <c r="B758" i="24"/>
  <c r="B759" i="24"/>
  <c r="B760" i="24"/>
  <c r="B761" i="24"/>
  <c r="B762" i="24"/>
  <c r="B763" i="24"/>
  <c r="B764" i="24"/>
  <c r="B765" i="24"/>
  <c r="B766" i="24"/>
  <c r="B767" i="24"/>
  <c r="B768" i="24"/>
  <c r="B769" i="24"/>
  <c r="B770" i="24"/>
  <c r="B771" i="24"/>
  <c r="B772" i="24"/>
  <c r="B773" i="24"/>
  <c r="B774" i="24"/>
  <c r="B775" i="24"/>
  <c r="B776" i="24"/>
  <c r="B777" i="24"/>
  <c r="B778" i="24"/>
  <c r="B779" i="24"/>
  <c r="B780" i="24"/>
  <c r="B781" i="24"/>
  <c r="B782" i="24"/>
  <c r="B783" i="24"/>
  <c r="B784" i="24"/>
  <c r="B785" i="24"/>
  <c r="B786" i="24"/>
  <c r="B787" i="24"/>
  <c r="B788" i="24"/>
  <c r="B789" i="24"/>
  <c r="B790" i="24"/>
  <c r="B791" i="24"/>
  <c r="B792" i="24"/>
  <c r="B793" i="24"/>
  <c r="B794" i="24"/>
  <c r="B795" i="24"/>
  <c r="B796" i="24"/>
  <c r="B797" i="24"/>
  <c r="B798" i="24"/>
  <c r="B799" i="24"/>
  <c r="B800" i="24"/>
  <c r="B801" i="24"/>
  <c r="B802" i="24"/>
  <c r="B803" i="24"/>
  <c r="B804" i="24"/>
  <c r="B805" i="24"/>
  <c r="B806" i="24"/>
  <c r="B807" i="24"/>
  <c r="B808" i="24"/>
  <c r="B809" i="24"/>
  <c r="B810" i="24"/>
  <c r="B811" i="24"/>
  <c r="B812" i="24"/>
  <c r="B813" i="24"/>
  <c r="B814" i="24"/>
  <c r="B815" i="24"/>
  <c r="B816" i="24"/>
  <c r="B817" i="24"/>
  <c r="B818" i="24"/>
  <c r="B819" i="24"/>
  <c r="B820" i="24"/>
  <c r="B821" i="24"/>
  <c r="B822" i="24"/>
  <c r="B823" i="24"/>
  <c r="B824" i="24"/>
  <c r="B825" i="24"/>
  <c r="B826" i="24"/>
  <c r="B827" i="24"/>
  <c r="B828" i="24"/>
  <c r="B829" i="24"/>
  <c r="B830" i="24"/>
  <c r="B831" i="24"/>
  <c r="B832" i="24"/>
  <c r="B833" i="24"/>
  <c r="B834" i="24"/>
  <c r="B835" i="24"/>
  <c r="B836" i="24"/>
  <c r="B837" i="24"/>
  <c r="B838" i="24"/>
  <c r="B839" i="24"/>
  <c r="B840" i="24"/>
  <c r="B841" i="24"/>
  <c r="B842" i="24"/>
  <c r="B843" i="24"/>
  <c r="B844" i="24"/>
  <c r="B845" i="24"/>
  <c r="B846" i="24"/>
  <c r="B847" i="24"/>
  <c r="B848" i="24"/>
  <c r="B849" i="24"/>
  <c r="B850" i="24"/>
  <c r="B851" i="24"/>
  <c r="B852" i="24"/>
  <c r="B853" i="24"/>
  <c r="B854" i="24"/>
  <c r="B855" i="24"/>
  <c r="B856" i="24"/>
  <c r="B857" i="24"/>
  <c r="B858" i="24"/>
  <c r="B859" i="24"/>
  <c r="B860" i="24"/>
  <c r="B861" i="24"/>
  <c r="B862" i="24"/>
  <c r="B863" i="24"/>
  <c r="B864" i="24"/>
  <c r="B865" i="24"/>
  <c r="B866" i="24"/>
  <c r="B867" i="24"/>
  <c r="B868" i="24"/>
  <c r="B869" i="24"/>
  <c r="B870" i="24"/>
  <c r="B871" i="24"/>
  <c r="B872" i="24"/>
  <c r="B873" i="24"/>
  <c r="B874" i="24"/>
  <c r="B875" i="24"/>
  <c r="B876" i="24"/>
  <c r="B877" i="24"/>
  <c r="B878" i="24"/>
  <c r="B879" i="24"/>
  <c r="B880" i="24"/>
  <c r="B881" i="24"/>
  <c r="B882" i="24"/>
  <c r="B883" i="24"/>
  <c r="B884" i="24"/>
  <c r="B885" i="24"/>
  <c r="B886" i="24"/>
  <c r="B887" i="24"/>
  <c r="B888" i="24"/>
  <c r="B889" i="24"/>
  <c r="B890" i="24"/>
  <c r="B891" i="24"/>
  <c r="B892" i="24"/>
  <c r="B893" i="24"/>
  <c r="B894" i="24"/>
  <c r="B895" i="24"/>
  <c r="B896" i="24"/>
  <c r="B897" i="24"/>
  <c r="B898" i="24"/>
  <c r="B899" i="24"/>
  <c r="B900" i="24"/>
  <c r="B901" i="24"/>
  <c r="B902" i="24"/>
  <c r="B903" i="24"/>
  <c r="B904" i="24"/>
  <c r="B905" i="24"/>
  <c r="B906" i="24"/>
  <c r="B907" i="24"/>
  <c r="B908" i="24"/>
  <c r="B909" i="24"/>
  <c r="B910" i="24"/>
  <c r="B911" i="24"/>
  <c r="B912" i="24"/>
  <c r="B913" i="24"/>
  <c r="B914" i="24"/>
  <c r="B915" i="24"/>
  <c r="B916" i="24"/>
  <c r="B917" i="24"/>
  <c r="B918" i="24"/>
  <c r="B919" i="24"/>
  <c r="B920" i="24"/>
  <c r="B921" i="24"/>
  <c r="B922" i="24"/>
  <c r="B923" i="24"/>
  <c r="B924" i="24"/>
  <c r="B925" i="24"/>
  <c r="B926" i="24"/>
  <c r="B927" i="24"/>
  <c r="B928" i="24"/>
  <c r="B929" i="24"/>
  <c r="B930" i="24"/>
  <c r="B931" i="24"/>
  <c r="B932" i="24"/>
  <c r="B933" i="24"/>
  <c r="B934" i="24"/>
  <c r="B935" i="24"/>
  <c r="B936" i="24"/>
  <c r="B937" i="24"/>
  <c r="B938" i="24"/>
  <c r="B939" i="24"/>
  <c r="B940" i="24"/>
  <c r="B941" i="24"/>
  <c r="B942" i="24"/>
  <c r="B943" i="24"/>
  <c r="B944" i="24"/>
  <c r="B945" i="24"/>
  <c r="B946" i="24"/>
  <c r="B947" i="24"/>
  <c r="B948" i="24"/>
  <c r="B949" i="24"/>
  <c r="B950" i="24"/>
  <c r="B951" i="24"/>
  <c r="B952" i="24"/>
  <c r="B953" i="24"/>
  <c r="B954" i="24"/>
  <c r="B955" i="24"/>
  <c r="B956" i="24"/>
  <c r="B957" i="24"/>
  <c r="B958" i="24"/>
  <c r="B959" i="24"/>
  <c r="B960" i="24"/>
  <c r="B961" i="24"/>
  <c r="B962" i="24"/>
  <c r="B963" i="24"/>
  <c r="B964" i="24"/>
  <c r="B965" i="24"/>
  <c r="B966" i="24"/>
  <c r="B967" i="24"/>
  <c r="B968" i="24"/>
  <c r="B969" i="24"/>
  <c r="B970" i="24"/>
  <c r="B971" i="24"/>
  <c r="B972" i="24"/>
  <c r="B973" i="24"/>
  <c r="B974" i="24"/>
  <c r="B975" i="24"/>
  <c r="B976" i="24"/>
  <c r="B977" i="24"/>
  <c r="B978" i="24"/>
  <c r="B979" i="24"/>
  <c r="B980" i="24"/>
  <c r="B981" i="24"/>
  <c r="B982" i="24"/>
  <c r="B983" i="24"/>
  <c r="B984" i="24"/>
  <c r="B985" i="24"/>
  <c r="B986" i="24"/>
  <c r="B987" i="24"/>
  <c r="B988" i="24"/>
  <c r="B989" i="24"/>
  <c r="B990" i="24"/>
  <c r="B991" i="24"/>
  <c r="B992" i="24"/>
  <c r="B993" i="24"/>
  <c r="B994" i="24"/>
  <c r="B995" i="24"/>
  <c r="B996" i="24"/>
  <c r="B997" i="24"/>
  <c r="B998" i="24"/>
  <c r="B999" i="24"/>
  <c r="B1000" i="24"/>
  <c r="B1001" i="24"/>
  <c r="B1002" i="24"/>
  <c r="B1003" i="24"/>
  <c r="B1004" i="24"/>
  <c r="B1005" i="24"/>
  <c r="B1006" i="24"/>
  <c r="B1007" i="24"/>
  <c r="B1008" i="24"/>
  <c r="B1009" i="24"/>
  <c r="B1010" i="24"/>
  <c r="B1011" i="24"/>
  <c r="B1012" i="24"/>
  <c r="B1013" i="24"/>
  <c r="B1014" i="24"/>
  <c r="B1015" i="24"/>
  <c r="B1016" i="24"/>
  <c r="B1017" i="24"/>
  <c r="B1018" i="24"/>
  <c r="B1019" i="24"/>
  <c r="B1020" i="24"/>
  <c r="B1021" i="24"/>
  <c r="B1022" i="24"/>
  <c r="B1023" i="24"/>
  <c r="B1024" i="24"/>
  <c r="B1025" i="24"/>
  <c r="B1026" i="24"/>
  <c r="B1027" i="24"/>
  <c r="B1028" i="24"/>
  <c r="B1029" i="24"/>
  <c r="B1030" i="24"/>
  <c r="B1031" i="24"/>
  <c r="B1032" i="24"/>
  <c r="B1033" i="24"/>
  <c r="B1034" i="24"/>
  <c r="B1035" i="24"/>
  <c r="B1036" i="24"/>
  <c r="B1037" i="24"/>
  <c r="B1038" i="24"/>
  <c r="B1039" i="24"/>
  <c r="B1040" i="24"/>
  <c r="B1041" i="24"/>
  <c r="B1042" i="24"/>
  <c r="B1043" i="24"/>
  <c r="B1044" i="24"/>
  <c r="B1045" i="24"/>
  <c r="B1046" i="24"/>
  <c r="B1047" i="24"/>
  <c r="B1048" i="24"/>
  <c r="B1049" i="24"/>
  <c r="B1050" i="24"/>
  <c r="B1051" i="24"/>
  <c r="B1052" i="24"/>
  <c r="B1053" i="24"/>
  <c r="B1054" i="24"/>
  <c r="B1055" i="24"/>
  <c r="B1056" i="24"/>
  <c r="B1057" i="24"/>
  <c r="B1058" i="24"/>
  <c r="B1059" i="24"/>
  <c r="B1060" i="24"/>
  <c r="B1061" i="24"/>
  <c r="B1062" i="24"/>
  <c r="B1063" i="24"/>
  <c r="B1064" i="24"/>
  <c r="B1065" i="24"/>
  <c r="B1066" i="24"/>
  <c r="B1067" i="24"/>
  <c r="B1068" i="24"/>
  <c r="B1069" i="24"/>
  <c r="B1070" i="24"/>
  <c r="B1071" i="24"/>
  <c r="B1072" i="24"/>
  <c r="B2" i="24"/>
  <c r="B3" i="26"/>
  <c r="B4" i="26"/>
  <c r="B5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B27" i="26"/>
  <c r="B28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1" i="26"/>
  <c r="B52" i="26"/>
  <c r="B53" i="26"/>
  <c r="B54" i="26"/>
  <c r="B55" i="26"/>
  <c r="B56" i="26"/>
  <c r="B57" i="26"/>
  <c r="B58" i="26"/>
  <c r="B59" i="26"/>
  <c r="B60" i="26"/>
  <c r="B61" i="26"/>
  <c r="B62" i="26"/>
  <c r="B63" i="26"/>
  <c r="B64" i="26"/>
  <c r="B65" i="26"/>
  <c r="B66" i="26"/>
  <c r="B67" i="26"/>
  <c r="B68" i="26"/>
  <c r="B69" i="26"/>
  <c r="B70" i="26"/>
  <c r="B71" i="26"/>
  <c r="B72" i="26"/>
  <c r="B73" i="26"/>
  <c r="B74" i="26"/>
  <c r="B75" i="26"/>
  <c r="B76" i="26"/>
  <c r="B77" i="26"/>
  <c r="B78" i="26"/>
  <c r="B79" i="26"/>
  <c r="B80" i="26"/>
  <c r="B81" i="26"/>
  <c r="B82" i="26"/>
  <c r="B83" i="26"/>
  <c r="B84" i="26"/>
  <c r="B85" i="26"/>
  <c r="B86" i="26"/>
  <c r="B87" i="26"/>
  <c r="B88" i="26"/>
  <c r="B89" i="26"/>
  <c r="B90" i="26"/>
  <c r="B91" i="26"/>
  <c r="B92" i="26"/>
  <c r="B93" i="26"/>
  <c r="B94" i="26"/>
  <c r="B95" i="26"/>
  <c r="B96" i="26"/>
  <c r="B97" i="26"/>
  <c r="B98" i="26"/>
  <c r="B99" i="26"/>
  <c r="B100" i="26"/>
  <c r="B101" i="26"/>
  <c r="B102" i="26"/>
  <c r="B103" i="26"/>
  <c r="B104" i="26"/>
  <c r="B105" i="26"/>
  <c r="B106" i="26"/>
  <c r="B107" i="26"/>
  <c r="B108" i="26"/>
  <c r="B109" i="26"/>
  <c r="B110" i="26"/>
  <c r="B111" i="26"/>
  <c r="B112" i="26"/>
  <c r="B113" i="26"/>
  <c r="B114" i="26"/>
  <c r="B115" i="26"/>
  <c r="B116" i="26"/>
  <c r="B117" i="26"/>
  <c r="B118" i="26"/>
  <c r="B119" i="26"/>
  <c r="B120" i="26"/>
  <c r="B121" i="26"/>
  <c r="B122" i="26"/>
  <c r="B123" i="26"/>
  <c r="B124" i="26"/>
  <c r="B125" i="26"/>
  <c r="B126" i="26"/>
  <c r="B127" i="26"/>
  <c r="B128" i="26"/>
  <c r="B129" i="26"/>
  <c r="B130" i="26"/>
  <c r="B131" i="26"/>
  <c r="B132" i="26"/>
  <c r="B133" i="26"/>
  <c r="B134" i="26"/>
  <c r="B135" i="26"/>
  <c r="B136" i="26"/>
  <c r="B137" i="26"/>
  <c r="B138" i="26"/>
  <c r="B139" i="26"/>
  <c r="B140" i="26"/>
  <c r="B141" i="26"/>
  <c r="B142" i="26"/>
  <c r="B143" i="26"/>
  <c r="B144" i="26"/>
  <c r="B145" i="26"/>
  <c r="B146" i="26"/>
  <c r="B147" i="26"/>
  <c r="B148" i="26"/>
  <c r="B149" i="26"/>
  <c r="B150" i="26"/>
  <c r="B2" i="26"/>
  <c r="C3" i="25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C106" i="25"/>
  <c r="C107" i="25"/>
  <c r="C108" i="25"/>
  <c r="C109" i="25"/>
  <c r="C110" i="25"/>
  <c r="C111" i="25"/>
  <c r="C112" i="25"/>
  <c r="C113" i="25"/>
  <c r="C114" i="25"/>
  <c r="C115" i="25"/>
  <c r="C116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C132" i="25"/>
  <c r="C133" i="25"/>
  <c r="C134" i="25"/>
  <c r="C135" i="25"/>
  <c r="C136" i="25"/>
  <c r="C137" i="25"/>
  <c r="C138" i="25"/>
  <c r="C139" i="25"/>
  <c r="C140" i="25"/>
  <c r="C141" i="25"/>
  <c r="C142" i="25"/>
  <c r="C143" i="25"/>
  <c r="C144" i="25"/>
  <c r="C145" i="25"/>
  <c r="C146" i="25"/>
  <c r="C147" i="25"/>
  <c r="C148" i="25"/>
  <c r="C149" i="25"/>
  <c r="C150" i="25"/>
  <c r="C151" i="25"/>
  <c r="C152" i="25"/>
  <c r="C153" i="25"/>
  <c r="C154" i="25"/>
  <c r="C155" i="25"/>
  <c r="C156" i="25"/>
  <c r="C157" i="25"/>
  <c r="C158" i="25"/>
  <c r="C159" i="25"/>
  <c r="C160" i="25"/>
  <c r="C161" i="25"/>
  <c r="C162" i="25"/>
  <c r="C163" i="25"/>
  <c r="C164" i="25"/>
  <c r="C165" i="25"/>
  <c r="C166" i="25"/>
  <c r="C167" i="25"/>
  <c r="C168" i="25"/>
  <c r="C169" i="25"/>
  <c r="C170" i="25"/>
  <c r="C171" i="25"/>
  <c r="C172" i="25"/>
  <c r="C173" i="25"/>
  <c r="C174" i="25"/>
  <c r="C175" i="25"/>
  <c r="C176" i="25"/>
  <c r="C177" i="25"/>
  <c r="C178" i="25"/>
  <c r="C179" i="25"/>
  <c r="C180" i="25"/>
  <c r="C181" i="25"/>
  <c r="C182" i="25"/>
  <c r="C183" i="25"/>
  <c r="C184" i="25"/>
  <c r="C185" i="25"/>
  <c r="C186" i="25"/>
  <c r="C187" i="25"/>
  <c r="C188" i="25"/>
  <c r="C189" i="25"/>
  <c r="C190" i="25"/>
  <c r="C191" i="25"/>
  <c r="C192" i="25"/>
  <c r="C193" i="25"/>
  <c r="C194" i="25"/>
  <c r="C195" i="25"/>
  <c r="C196" i="25"/>
  <c r="C197" i="25"/>
  <c r="C198" i="25"/>
  <c r="C199" i="25"/>
  <c r="C200" i="25"/>
  <c r="C201" i="25"/>
  <c r="C202" i="25"/>
  <c r="C203" i="25"/>
  <c r="C204" i="25"/>
  <c r="C205" i="25"/>
  <c r="C206" i="25"/>
  <c r="C207" i="25"/>
  <c r="C208" i="25"/>
  <c r="C209" i="25"/>
  <c r="C210" i="25"/>
  <c r="C211" i="25"/>
  <c r="C212" i="25"/>
  <c r="C213" i="25"/>
  <c r="C214" i="25"/>
  <c r="C215" i="25"/>
  <c r="C216" i="25"/>
  <c r="C217" i="25"/>
  <c r="C218" i="25"/>
  <c r="C219" i="25"/>
  <c r="C220" i="25"/>
  <c r="C221" i="25"/>
  <c r="C222" i="25"/>
  <c r="C223" i="25"/>
  <c r="C224" i="25"/>
  <c r="C225" i="25"/>
  <c r="C226" i="25"/>
  <c r="C227" i="25"/>
  <c r="C228" i="25"/>
  <c r="C229" i="25"/>
  <c r="C230" i="25"/>
  <c r="C231" i="25"/>
  <c r="C232" i="25"/>
  <c r="C233" i="25"/>
  <c r="C234" i="25"/>
  <c r="C235" i="25"/>
  <c r="C236" i="25"/>
  <c r="C237" i="25"/>
  <c r="C238" i="25"/>
  <c r="C239" i="25"/>
  <c r="C240" i="25"/>
  <c r="C241" i="25"/>
  <c r="C242" i="25"/>
  <c r="C243" i="25"/>
  <c r="C244" i="25"/>
  <c r="C245" i="25"/>
  <c r="C246" i="25"/>
  <c r="C247" i="25"/>
  <c r="C248" i="25"/>
  <c r="C249" i="25"/>
  <c r="C250" i="25"/>
  <c r="C251" i="25"/>
  <c r="C252" i="25"/>
  <c r="C253" i="25"/>
  <c r="C254" i="25"/>
  <c r="C255" i="25"/>
  <c r="C256" i="25"/>
  <c r="C257" i="25"/>
  <c r="C258" i="25"/>
  <c r="C259" i="25"/>
  <c r="C260" i="25"/>
  <c r="C261" i="25"/>
  <c r="C262" i="25"/>
  <c r="C263" i="25"/>
  <c r="C264" i="25"/>
  <c r="C265" i="25"/>
  <c r="C266" i="25"/>
  <c r="C267" i="25"/>
  <c r="C268" i="25"/>
  <c r="C269" i="25"/>
  <c r="C270" i="25"/>
  <c r="C271" i="25"/>
  <c r="C272" i="25"/>
  <c r="C273" i="25"/>
  <c r="C274" i="25"/>
  <c r="C275" i="25"/>
  <c r="C276" i="25"/>
  <c r="C277" i="25"/>
  <c r="C278" i="25"/>
  <c r="C2" i="25"/>
  <c r="C3" i="23" l="1"/>
  <c r="C4" i="23"/>
  <c r="C5" i="23"/>
  <c r="C6" i="23"/>
  <c r="C7" i="23"/>
  <c r="C8" i="23"/>
  <c r="C9" i="23"/>
  <c r="C10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1" i="23"/>
  <c r="C32" i="23"/>
  <c r="C33" i="23"/>
  <c r="C34" i="23"/>
  <c r="C35" i="23"/>
  <c r="C36" i="23"/>
  <c r="C37" i="23"/>
  <c r="C38" i="23"/>
  <c r="C39" i="23"/>
  <c r="C40" i="23"/>
  <c r="C41" i="23"/>
  <c r="C42" i="23"/>
  <c r="C43" i="23"/>
  <c r="C44" i="23"/>
  <c r="C45" i="23"/>
  <c r="C46" i="23"/>
  <c r="C47" i="23"/>
  <c r="C48" i="23"/>
  <c r="C49" i="23"/>
  <c r="C50" i="23"/>
  <c r="C51" i="23"/>
  <c r="C52" i="23"/>
  <c r="C53" i="23"/>
  <c r="C54" i="23"/>
  <c r="C55" i="23"/>
  <c r="C56" i="23"/>
  <c r="C57" i="23"/>
  <c r="C58" i="23"/>
  <c r="C59" i="23"/>
  <c r="C60" i="23"/>
  <c r="C61" i="23"/>
  <c r="C62" i="23"/>
  <c r="C63" i="23"/>
  <c r="C64" i="23"/>
  <c r="C65" i="23"/>
  <c r="C66" i="23"/>
  <c r="C67" i="23"/>
  <c r="C68" i="23"/>
  <c r="C69" i="23"/>
  <c r="C70" i="23"/>
  <c r="C71" i="23"/>
  <c r="C72" i="23"/>
  <c r="C73" i="23"/>
  <c r="C74" i="23"/>
  <c r="C75" i="23"/>
  <c r="C76" i="23"/>
  <c r="C77" i="23"/>
  <c r="C78" i="23"/>
  <c r="C79" i="23"/>
  <c r="C80" i="23"/>
  <c r="C81" i="23"/>
  <c r="C82" i="23"/>
  <c r="C83" i="23"/>
  <c r="C84" i="23"/>
  <c r="C85" i="23"/>
  <c r="C86" i="23"/>
  <c r="C87" i="23"/>
  <c r="C88" i="23"/>
  <c r="C89" i="23"/>
  <c r="C90" i="23"/>
  <c r="C91" i="23"/>
  <c r="C92" i="23"/>
  <c r="C93" i="23"/>
  <c r="C94" i="23"/>
  <c r="C95" i="23"/>
  <c r="C96" i="23"/>
  <c r="C97" i="23"/>
  <c r="C98" i="23"/>
  <c r="C99" i="23"/>
  <c r="C100" i="23"/>
  <c r="C101" i="23"/>
  <c r="C102" i="23"/>
  <c r="C103" i="23"/>
  <c r="C104" i="23"/>
  <c r="C105" i="23"/>
  <c r="C106" i="23"/>
  <c r="C107" i="23"/>
  <c r="C108" i="23"/>
  <c r="C109" i="23"/>
  <c r="C110" i="23"/>
  <c r="C111" i="23"/>
  <c r="C112" i="23"/>
  <c r="C113" i="23"/>
  <c r="C114" i="23"/>
  <c r="C115" i="23"/>
  <c r="C116" i="23"/>
  <c r="C117" i="23"/>
  <c r="C118" i="23"/>
  <c r="C119" i="23"/>
  <c r="C120" i="23"/>
  <c r="C121" i="23"/>
  <c r="C122" i="23"/>
  <c r="C123" i="23"/>
  <c r="C124" i="23"/>
  <c r="C125" i="23"/>
  <c r="C126" i="23"/>
  <c r="C127" i="23"/>
  <c r="C128" i="23"/>
  <c r="C129" i="23"/>
  <c r="C130" i="23"/>
  <c r="C131" i="23"/>
  <c r="C132" i="23"/>
  <c r="C133" i="23"/>
  <c r="C134" i="23"/>
  <c r="C135" i="23"/>
  <c r="C136" i="23"/>
  <c r="C137" i="23"/>
  <c r="C138" i="23"/>
  <c r="C139" i="23"/>
  <c r="C140" i="23"/>
  <c r="C141" i="23"/>
  <c r="C142" i="23"/>
  <c r="C143" i="23"/>
  <c r="C144" i="23"/>
  <c r="C145" i="23"/>
  <c r="C146" i="23"/>
  <c r="C147" i="23"/>
  <c r="C148" i="23"/>
  <c r="C149" i="23"/>
  <c r="C150" i="23"/>
  <c r="C151" i="23"/>
  <c r="C152" i="23"/>
  <c r="C153" i="23"/>
  <c r="C154" i="23"/>
  <c r="C155" i="23"/>
  <c r="C156" i="23"/>
  <c r="C157" i="23"/>
  <c r="C158" i="23"/>
  <c r="C159" i="23"/>
  <c r="C160" i="23"/>
  <c r="C161" i="23"/>
  <c r="C162" i="23"/>
  <c r="C163" i="23"/>
  <c r="C164" i="23"/>
  <c r="C165" i="23"/>
  <c r="C166" i="23"/>
  <c r="C167" i="23"/>
  <c r="C168" i="23"/>
  <c r="C169" i="23"/>
  <c r="C170" i="23"/>
  <c r="C171" i="23"/>
  <c r="C172" i="23"/>
  <c r="C173" i="23"/>
  <c r="C174" i="23"/>
  <c r="C175" i="23"/>
  <c r="C176" i="23"/>
  <c r="C177" i="23"/>
  <c r="C178" i="23"/>
  <c r="C179" i="23"/>
  <c r="C180" i="23"/>
  <c r="C181" i="23"/>
  <c r="C182" i="23"/>
  <c r="C183" i="23"/>
  <c r="C184" i="23"/>
  <c r="C185" i="23"/>
  <c r="C186" i="23"/>
  <c r="C187" i="23"/>
  <c r="C188" i="23"/>
  <c r="C189" i="23"/>
  <c r="C190" i="23"/>
  <c r="C191" i="23"/>
  <c r="C192" i="23"/>
  <c r="C193" i="23"/>
  <c r="C194" i="23"/>
  <c r="C195" i="23"/>
  <c r="C196" i="23"/>
  <c r="C197" i="23"/>
  <c r="C198" i="23"/>
  <c r="C199" i="23"/>
  <c r="C200" i="23"/>
  <c r="C201" i="23"/>
  <c r="C202" i="23"/>
  <c r="C203" i="23"/>
  <c r="C204" i="23"/>
  <c r="C205" i="23"/>
  <c r="C206" i="23"/>
  <c r="C207" i="23"/>
  <c r="C208" i="23"/>
  <c r="C209" i="23"/>
  <c r="C210" i="23"/>
  <c r="C211" i="23"/>
  <c r="C212" i="23"/>
  <c r="C213" i="23"/>
  <c r="C214" i="23"/>
  <c r="C215" i="23"/>
  <c r="C216" i="23"/>
  <c r="C217" i="23"/>
  <c r="C218" i="23"/>
  <c r="C219" i="23"/>
  <c r="C220" i="23"/>
  <c r="C221" i="23"/>
  <c r="C222" i="23"/>
  <c r="C223" i="23"/>
  <c r="C224" i="23"/>
  <c r="C225" i="23"/>
  <c r="C226" i="23"/>
  <c r="C227" i="23"/>
  <c r="C228" i="23"/>
  <c r="C229" i="23"/>
  <c r="C230" i="23"/>
  <c r="C231" i="23"/>
  <c r="C232" i="23"/>
  <c r="C2" i="23"/>
  <c r="B3" i="20" l="1"/>
  <c r="B4" i="20"/>
  <c r="B5" i="20"/>
  <c r="B6" i="20"/>
  <c r="B7" i="20"/>
  <c r="B8" i="20"/>
  <c r="B9" i="20"/>
  <c r="B10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309" i="20"/>
  <c r="B310" i="20"/>
  <c r="B311" i="20"/>
  <c r="B312" i="20"/>
  <c r="B313" i="20"/>
  <c r="B314" i="20"/>
  <c r="B315" i="20"/>
  <c r="B316" i="20"/>
  <c r="B317" i="20"/>
  <c r="B318" i="20"/>
  <c r="B319" i="20"/>
  <c r="B320" i="20"/>
  <c r="B321" i="20"/>
  <c r="B322" i="20"/>
  <c r="B323" i="20"/>
  <c r="B324" i="20"/>
  <c r="B325" i="20"/>
  <c r="B326" i="20"/>
  <c r="B327" i="20"/>
  <c r="B328" i="20"/>
  <c r="B329" i="20"/>
  <c r="B330" i="20"/>
  <c r="B331" i="20"/>
  <c r="B332" i="20"/>
  <c r="B333" i="20"/>
  <c r="B334" i="20"/>
  <c r="B335" i="20"/>
  <c r="B336" i="20"/>
  <c r="B337" i="20"/>
  <c r="B338" i="20"/>
  <c r="B339" i="20"/>
  <c r="B340" i="20"/>
  <c r="B341" i="20"/>
  <c r="B342" i="20"/>
  <c r="B343" i="20"/>
  <c r="B344" i="20"/>
  <c r="B345" i="20"/>
  <c r="B346" i="20"/>
  <c r="B347" i="20"/>
  <c r="B348" i="20"/>
  <c r="B349" i="20"/>
  <c r="B350" i="20"/>
  <c r="B351" i="20"/>
  <c r="B352" i="20"/>
  <c r="B353" i="20"/>
  <c r="B354" i="20"/>
  <c r="B355" i="20"/>
  <c r="B356" i="20"/>
  <c r="B357" i="20"/>
  <c r="B358" i="20"/>
  <c r="B359" i="20"/>
  <c r="B360" i="20"/>
  <c r="B361" i="20"/>
  <c r="B362" i="20"/>
  <c r="B363" i="20"/>
  <c r="B364" i="20"/>
  <c r="B365" i="20"/>
  <c r="B366" i="20"/>
  <c r="B367" i="20"/>
  <c r="B368" i="20"/>
  <c r="B369" i="20"/>
  <c r="B370" i="20"/>
  <c r="B371" i="20"/>
  <c r="B372" i="20"/>
  <c r="B373" i="20"/>
  <c r="B374" i="20"/>
  <c r="B375" i="20"/>
  <c r="B376" i="20"/>
  <c r="B377" i="20"/>
  <c r="B378" i="20"/>
  <c r="B379" i="20"/>
  <c r="B380" i="20"/>
  <c r="B381" i="20"/>
  <c r="B382" i="20"/>
  <c r="B383" i="20"/>
  <c r="B384" i="20"/>
  <c r="B385" i="20"/>
  <c r="B386" i="20"/>
  <c r="B387" i="20"/>
  <c r="B388" i="20"/>
  <c r="B389" i="20"/>
  <c r="B390" i="20"/>
  <c r="B391" i="20"/>
  <c r="B392" i="20"/>
  <c r="B393" i="20"/>
  <c r="B394" i="20"/>
  <c r="B395" i="20"/>
  <c r="B396" i="20"/>
  <c r="B397" i="20"/>
  <c r="B398" i="20"/>
  <c r="B399" i="20"/>
  <c r="B400" i="20"/>
  <c r="B401" i="20"/>
  <c r="B402" i="20"/>
  <c r="B403" i="20"/>
  <c r="B404" i="20"/>
  <c r="B405" i="20"/>
  <c r="B406" i="20"/>
  <c r="B407" i="20"/>
  <c r="B408" i="20"/>
  <c r="B409" i="20"/>
  <c r="B410" i="20"/>
  <c r="B411" i="20"/>
  <c r="B412" i="20"/>
  <c r="B413" i="20"/>
  <c r="B414" i="20"/>
  <c r="B415" i="20"/>
  <c r="B416" i="20"/>
  <c r="B417" i="20"/>
  <c r="B418" i="20"/>
  <c r="B419" i="20"/>
  <c r="B420" i="20"/>
  <c r="B421" i="20"/>
  <c r="B422" i="20"/>
  <c r="B423" i="20"/>
  <c r="B424" i="20"/>
  <c r="B425" i="20"/>
  <c r="B426" i="20"/>
  <c r="B427" i="20"/>
  <c r="B428" i="20"/>
  <c r="B429" i="20"/>
  <c r="B430" i="20"/>
  <c r="B431" i="20"/>
  <c r="B432" i="20"/>
  <c r="B433" i="20"/>
  <c r="B434" i="20"/>
  <c r="B435" i="20"/>
  <c r="B436" i="20"/>
  <c r="B437" i="20"/>
  <c r="B438" i="20"/>
  <c r="B439" i="20"/>
  <c r="B440" i="20"/>
  <c r="B441" i="20"/>
  <c r="B442" i="20"/>
  <c r="B443" i="20"/>
  <c r="B444" i="20"/>
  <c r="B445" i="20"/>
  <c r="B446" i="20"/>
  <c r="B447" i="20"/>
  <c r="B448" i="20"/>
  <c r="B449" i="20"/>
  <c r="B450" i="20"/>
  <c r="B451" i="20"/>
  <c r="B452" i="20"/>
  <c r="B453" i="20"/>
  <c r="B454" i="20"/>
  <c r="B455" i="20"/>
  <c r="B456" i="20"/>
  <c r="B457" i="20"/>
  <c r="B458" i="20"/>
  <c r="B459" i="20"/>
  <c r="B460" i="20"/>
  <c r="B461" i="20"/>
  <c r="B462" i="20"/>
  <c r="B463" i="20"/>
  <c r="B464" i="20"/>
  <c r="B465" i="20"/>
  <c r="B466" i="20"/>
  <c r="B467" i="20"/>
  <c r="B468" i="20"/>
  <c r="B469" i="20"/>
  <c r="B470" i="20"/>
  <c r="B471" i="20"/>
  <c r="B472" i="20"/>
  <c r="B473" i="20"/>
  <c r="B474" i="20"/>
  <c r="B475" i="20"/>
  <c r="B476" i="20"/>
  <c r="B477" i="20"/>
  <c r="B478" i="20"/>
  <c r="B479" i="20"/>
  <c r="B480" i="20"/>
  <c r="B481" i="20"/>
  <c r="B482" i="20"/>
  <c r="B483" i="20"/>
  <c r="B484" i="20"/>
  <c r="B485" i="20"/>
  <c r="B486" i="20"/>
  <c r="B487" i="20"/>
  <c r="B488" i="20"/>
  <c r="B489" i="20"/>
  <c r="B490" i="20"/>
  <c r="B491" i="20"/>
  <c r="B492" i="20"/>
  <c r="B493" i="20"/>
  <c r="B494" i="20"/>
  <c r="B495" i="20"/>
  <c r="B496" i="20"/>
  <c r="B497" i="20"/>
  <c r="B498" i="20"/>
  <c r="B499" i="20"/>
  <c r="B500" i="20"/>
  <c r="B501" i="20"/>
  <c r="B502" i="20"/>
  <c r="B503" i="20"/>
  <c r="B504" i="20"/>
  <c r="B505" i="20"/>
  <c r="B506" i="20"/>
  <c r="B507" i="20"/>
  <c r="B508" i="20"/>
  <c r="B509" i="20"/>
  <c r="B510" i="20"/>
  <c r="B511" i="20"/>
  <c r="B512" i="20"/>
  <c r="B513" i="20"/>
  <c r="B514" i="20"/>
  <c r="B515" i="20"/>
  <c r="B516" i="20"/>
  <c r="B517" i="20"/>
  <c r="B518" i="20"/>
  <c r="B519" i="20"/>
  <c r="B520" i="20"/>
  <c r="B521" i="20"/>
  <c r="B522" i="20"/>
  <c r="B523" i="20"/>
  <c r="B524" i="20"/>
  <c r="B525" i="20"/>
  <c r="B526" i="20"/>
  <c r="B527" i="20"/>
  <c r="B528" i="20"/>
  <c r="B529" i="20"/>
  <c r="B530" i="20"/>
  <c r="B531" i="20"/>
  <c r="B532" i="20"/>
  <c r="B533" i="20"/>
  <c r="B534" i="20"/>
  <c r="B535" i="20"/>
  <c r="B536" i="20"/>
  <c r="B537" i="20"/>
  <c r="B538" i="20"/>
  <c r="B539" i="20"/>
  <c r="B540" i="20"/>
  <c r="B541" i="20"/>
  <c r="B542" i="20"/>
  <c r="B543" i="20"/>
  <c r="B544" i="20"/>
  <c r="B545" i="20"/>
  <c r="B546" i="20"/>
  <c r="B547" i="20"/>
  <c r="B548" i="20"/>
  <c r="B549" i="20"/>
  <c r="B550" i="20"/>
  <c r="B551" i="20"/>
  <c r="B552" i="20"/>
  <c r="B553" i="20"/>
  <c r="B554" i="20"/>
  <c r="B555" i="20"/>
  <c r="B556" i="20"/>
  <c r="B557" i="20"/>
  <c r="B558" i="20"/>
  <c r="B559" i="20"/>
  <c r="B560" i="20"/>
  <c r="B561" i="20"/>
  <c r="B562" i="20"/>
  <c r="B563" i="20"/>
  <c r="B564" i="20"/>
  <c r="B565" i="20"/>
  <c r="B566" i="20"/>
  <c r="B567" i="20"/>
  <c r="B568" i="20"/>
  <c r="B569" i="20"/>
  <c r="B570" i="20"/>
  <c r="B571" i="20"/>
  <c r="B572" i="20"/>
  <c r="B573" i="20"/>
  <c r="B574" i="20"/>
  <c r="B575" i="20"/>
  <c r="B576" i="20"/>
  <c r="B577" i="20"/>
  <c r="B578" i="20"/>
  <c r="B579" i="20"/>
  <c r="B580" i="20"/>
  <c r="B581" i="20"/>
  <c r="B582" i="20"/>
  <c r="B583" i="20"/>
  <c r="B584" i="20"/>
  <c r="B585" i="20"/>
  <c r="B586" i="20"/>
  <c r="B587" i="20"/>
  <c r="B588" i="20"/>
  <c r="B589" i="20"/>
  <c r="B590" i="20"/>
  <c r="B591" i="20"/>
  <c r="B592" i="20"/>
  <c r="B593" i="20"/>
  <c r="B594" i="20"/>
  <c r="B595" i="20"/>
  <c r="B596" i="20"/>
  <c r="B597" i="20"/>
  <c r="B598" i="20"/>
  <c r="B599" i="20"/>
  <c r="B600" i="20"/>
  <c r="B601" i="20"/>
  <c r="B602" i="20"/>
  <c r="B603" i="20"/>
  <c r="B604" i="20"/>
  <c r="B605" i="20"/>
  <c r="B606" i="20"/>
  <c r="B607" i="20"/>
  <c r="B608" i="20"/>
  <c r="B609" i="20"/>
  <c r="B610" i="20"/>
  <c r="B611" i="20"/>
  <c r="B612" i="20"/>
  <c r="B613" i="20"/>
  <c r="B614" i="20"/>
  <c r="B615" i="20"/>
  <c r="B616" i="20"/>
  <c r="B617" i="20"/>
  <c r="B618" i="20"/>
  <c r="B619" i="20"/>
  <c r="B620" i="20"/>
  <c r="B621" i="20"/>
  <c r="B622" i="20"/>
  <c r="B623" i="20"/>
  <c r="B624" i="20"/>
  <c r="B625" i="20"/>
  <c r="B626" i="20"/>
  <c r="B627" i="20"/>
  <c r="B628" i="20"/>
  <c r="B629" i="20"/>
  <c r="B630" i="20"/>
  <c r="B631" i="20"/>
  <c r="B632" i="20"/>
  <c r="B633" i="20"/>
  <c r="B634" i="20"/>
  <c r="B635" i="20"/>
  <c r="B636" i="20"/>
  <c r="B637" i="20"/>
  <c r="B638" i="20"/>
  <c r="B639" i="20"/>
  <c r="B640" i="20"/>
  <c r="B641" i="20"/>
  <c r="B642" i="20"/>
  <c r="B643" i="20"/>
  <c r="B644" i="20"/>
  <c r="B645" i="20"/>
  <c r="B646" i="20"/>
  <c r="B647" i="20"/>
  <c r="B648" i="20"/>
  <c r="B649" i="20"/>
  <c r="B650" i="20"/>
  <c r="B651" i="20"/>
  <c r="B652" i="20"/>
  <c r="B653" i="20"/>
  <c r="B654" i="20"/>
  <c r="B655" i="20"/>
  <c r="B656" i="20"/>
  <c r="B657" i="20"/>
  <c r="B658" i="20"/>
  <c r="B659" i="20"/>
  <c r="B660" i="20"/>
  <c r="B661" i="20"/>
  <c r="B662" i="20"/>
  <c r="B663" i="20"/>
  <c r="B664" i="20"/>
  <c r="B665" i="20"/>
  <c r="B666" i="20"/>
  <c r="B667" i="20"/>
  <c r="B668" i="20"/>
  <c r="B669" i="20"/>
  <c r="B670" i="20"/>
  <c r="B671" i="20"/>
  <c r="B672" i="20"/>
  <c r="B673" i="20"/>
  <c r="B674" i="20"/>
  <c r="B675" i="20"/>
  <c r="B676" i="20"/>
  <c r="B677" i="20"/>
  <c r="B678" i="20"/>
  <c r="B679" i="20"/>
  <c r="B680" i="20"/>
  <c r="B681" i="20"/>
  <c r="B682" i="20"/>
  <c r="B683" i="20"/>
  <c r="B684" i="20"/>
  <c r="B685" i="20"/>
  <c r="B686" i="20"/>
  <c r="B687" i="20"/>
  <c r="B688" i="20"/>
  <c r="B689" i="20"/>
  <c r="B690" i="20"/>
  <c r="B691" i="20"/>
  <c r="B692" i="20"/>
  <c r="B693" i="20"/>
  <c r="B694" i="20"/>
  <c r="B695" i="20"/>
  <c r="B696" i="20"/>
  <c r="B697" i="20"/>
  <c r="B698" i="20"/>
  <c r="B699" i="20"/>
  <c r="B700" i="20"/>
  <c r="B701" i="20"/>
  <c r="B702" i="20"/>
  <c r="B703" i="20"/>
  <c r="B704" i="20"/>
  <c r="B705" i="20"/>
  <c r="B706" i="20"/>
  <c r="B707" i="20"/>
  <c r="B708" i="20"/>
  <c r="B709" i="20"/>
  <c r="B710" i="20"/>
  <c r="B711" i="20"/>
  <c r="B712" i="20"/>
  <c r="B713" i="20"/>
  <c r="B714" i="20"/>
  <c r="B715" i="20"/>
  <c r="B716" i="20"/>
  <c r="B717" i="20"/>
  <c r="B718" i="20"/>
  <c r="B719" i="20"/>
  <c r="B720" i="20"/>
  <c r="B721" i="20"/>
  <c r="B722" i="20"/>
  <c r="B723" i="20"/>
  <c r="B724" i="20"/>
  <c r="B725" i="20"/>
  <c r="B726" i="20"/>
  <c r="B727" i="20"/>
  <c r="B728" i="20"/>
  <c r="B729" i="20"/>
  <c r="B730" i="20"/>
  <c r="B731" i="20"/>
  <c r="B732" i="20"/>
  <c r="B733" i="20"/>
  <c r="B734" i="20"/>
  <c r="B735" i="20"/>
  <c r="B736" i="20"/>
  <c r="B737" i="20"/>
  <c r="B738" i="20"/>
  <c r="B739" i="20"/>
  <c r="B740" i="20"/>
  <c r="B741" i="20"/>
  <c r="B742" i="20"/>
  <c r="B743" i="20"/>
  <c r="B744" i="20"/>
  <c r="B745" i="20"/>
  <c r="B746" i="20"/>
  <c r="B747" i="20"/>
  <c r="B748" i="20"/>
  <c r="B749" i="20"/>
  <c r="B750" i="20"/>
  <c r="B751" i="20"/>
  <c r="B752" i="20"/>
  <c r="B753" i="20"/>
  <c r="B754" i="20"/>
  <c r="B755" i="20"/>
  <c r="B756" i="20"/>
  <c r="B757" i="20"/>
  <c r="B758" i="20"/>
  <c r="B759" i="20"/>
  <c r="B760" i="20"/>
  <c r="B761" i="20"/>
  <c r="B762" i="20"/>
  <c r="B763" i="20"/>
  <c r="B764" i="20"/>
  <c r="B765" i="20"/>
  <c r="B766" i="20"/>
  <c r="B767" i="20"/>
  <c r="B768" i="20"/>
  <c r="B769" i="20"/>
  <c r="B770" i="20"/>
  <c r="B771" i="20"/>
  <c r="B772" i="20"/>
  <c r="B773" i="20"/>
  <c r="B774" i="20"/>
  <c r="B775" i="20"/>
  <c r="B776" i="20"/>
  <c r="B777" i="20"/>
  <c r="B778" i="20"/>
  <c r="B779" i="20"/>
  <c r="B780" i="20"/>
  <c r="B781" i="20"/>
  <c r="B782" i="20"/>
  <c r="B783" i="20"/>
  <c r="B784" i="20"/>
  <c r="B785" i="20"/>
  <c r="B786" i="20"/>
  <c r="B787" i="20"/>
  <c r="B788" i="20"/>
  <c r="B789" i="20"/>
  <c r="B790" i="20"/>
  <c r="B791" i="20"/>
  <c r="B792" i="20"/>
  <c r="B793" i="20"/>
  <c r="B794" i="20"/>
  <c r="B795" i="20"/>
  <c r="B796" i="20"/>
  <c r="B797" i="20"/>
  <c r="B798" i="20"/>
  <c r="B799" i="20"/>
  <c r="B800" i="20"/>
  <c r="B801" i="20"/>
  <c r="B802" i="20"/>
  <c r="B803" i="20"/>
  <c r="B804" i="20"/>
  <c r="B805" i="20"/>
  <c r="B2" i="20"/>
  <c r="B4" i="22"/>
  <c r="B5" i="22"/>
  <c r="B6" i="22"/>
  <c r="B7" i="22"/>
  <c r="B8" i="22"/>
  <c r="B9" i="22"/>
  <c r="B10" i="22"/>
  <c r="B11" i="22"/>
  <c r="B12" i="22"/>
  <c r="B13" i="22"/>
  <c r="B14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B28" i="22"/>
  <c r="B29" i="22"/>
  <c r="B30" i="22"/>
  <c r="B31" i="22"/>
  <c r="B32" i="22"/>
  <c r="B33" i="22"/>
  <c r="B34" i="22"/>
  <c r="B35" i="22"/>
  <c r="B36" i="22"/>
  <c r="B37" i="22"/>
  <c r="B38" i="22"/>
  <c r="B39" i="22"/>
  <c r="B40" i="22"/>
  <c r="B41" i="22"/>
  <c r="B42" i="22"/>
  <c r="B43" i="22"/>
  <c r="B44" i="22"/>
  <c r="B45" i="22"/>
  <c r="B46" i="22"/>
  <c r="B47" i="22"/>
  <c r="B48" i="22"/>
  <c r="B49" i="22"/>
  <c r="B50" i="22"/>
  <c r="B51" i="22"/>
  <c r="B52" i="22"/>
  <c r="B53" i="22"/>
  <c r="B54" i="22"/>
  <c r="B55" i="22"/>
  <c r="B56" i="22"/>
  <c r="B57" i="22"/>
  <c r="B58" i="22"/>
  <c r="B59" i="22"/>
  <c r="B60" i="22"/>
  <c r="B61" i="22"/>
  <c r="B62" i="22"/>
  <c r="B63" i="22"/>
  <c r="B64" i="22"/>
  <c r="B65" i="22"/>
  <c r="B66" i="22"/>
  <c r="B67" i="22"/>
  <c r="B68" i="22"/>
  <c r="B69" i="22"/>
  <c r="B70" i="22"/>
  <c r="B71" i="22"/>
  <c r="B72" i="22"/>
  <c r="B73" i="22"/>
  <c r="B74" i="22"/>
  <c r="B75" i="22"/>
  <c r="B76" i="22"/>
  <c r="B77" i="22"/>
  <c r="B78" i="22"/>
  <c r="B79" i="22"/>
  <c r="B80" i="22"/>
  <c r="B81" i="22"/>
  <c r="B82" i="22"/>
  <c r="B83" i="22"/>
  <c r="B84" i="22"/>
  <c r="B85" i="22"/>
  <c r="B86" i="22"/>
  <c r="B87" i="22"/>
  <c r="B88" i="22"/>
  <c r="B89" i="22"/>
  <c r="B90" i="22"/>
  <c r="B91" i="22"/>
  <c r="B92" i="22"/>
  <c r="B93" i="22"/>
  <c r="B94" i="22"/>
  <c r="B95" i="22"/>
  <c r="B96" i="22"/>
  <c r="B97" i="22"/>
  <c r="B98" i="22"/>
  <c r="B99" i="22"/>
  <c r="B100" i="22"/>
  <c r="B101" i="22"/>
  <c r="B102" i="22"/>
  <c r="B103" i="22"/>
  <c r="B104" i="22"/>
  <c r="B105" i="22"/>
  <c r="B106" i="22"/>
  <c r="B107" i="22"/>
  <c r="B108" i="22"/>
  <c r="B109" i="22"/>
  <c r="B110" i="22"/>
  <c r="B111" i="22"/>
  <c r="B112" i="22"/>
  <c r="B113" i="22"/>
  <c r="B114" i="22"/>
  <c r="B115" i="22"/>
  <c r="B116" i="22"/>
  <c r="B117" i="22"/>
  <c r="B118" i="22"/>
  <c r="B119" i="22"/>
  <c r="B120" i="22"/>
  <c r="B121" i="22"/>
  <c r="B122" i="22"/>
  <c r="B123" i="22"/>
  <c r="B124" i="22"/>
  <c r="B125" i="22"/>
  <c r="B126" i="22"/>
  <c r="B127" i="22"/>
  <c r="B128" i="22"/>
  <c r="B129" i="22"/>
  <c r="B130" i="22"/>
  <c r="B131" i="22"/>
  <c r="B132" i="22"/>
  <c r="B133" i="22"/>
  <c r="B134" i="22"/>
  <c r="B135" i="22"/>
  <c r="B136" i="22"/>
  <c r="B137" i="22"/>
  <c r="B138" i="22"/>
  <c r="B139" i="22"/>
  <c r="B140" i="22"/>
  <c r="B141" i="22"/>
  <c r="B142" i="22"/>
  <c r="B143" i="22"/>
  <c r="B144" i="22"/>
  <c r="B145" i="22"/>
  <c r="B146" i="22"/>
  <c r="B147" i="22"/>
  <c r="B148" i="22"/>
  <c r="B149" i="22"/>
  <c r="B150" i="22"/>
  <c r="B151" i="22"/>
  <c r="B152" i="22"/>
  <c r="B153" i="22"/>
  <c r="B154" i="22"/>
  <c r="B155" i="22"/>
  <c r="B156" i="22"/>
  <c r="B157" i="22"/>
  <c r="B158" i="22"/>
  <c r="B159" i="22"/>
  <c r="B160" i="22"/>
  <c r="B161" i="22"/>
  <c r="B162" i="22"/>
  <c r="B163" i="22"/>
  <c r="B164" i="22"/>
  <c r="B165" i="22"/>
  <c r="B166" i="22"/>
  <c r="B167" i="22"/>
  <c r="B168" i="22"/>
  <c r="B169" i="22"/>
  <c r="B170" i="22"/>
  <c r="B171" i="22"/>
  <c r="B172" i="22"/>
  <c r="B173" i="22"/>
  <c r="B174" i="22"/>
  <c r="B175" i="22"/>
  <c r="B176" i="22"/>
  <c r="B177" i="22"/>
  <c r="B178" i="22"/>
  <c r="B179" i="22"/>
  <c r="B180" i="22"/>
  <c r="B181" i="22"/>
  <c r="B182" i="22"/>
  <c r="B183" i="22"/>
  <c r="B184" i="22"/>
  <c r="B185" i="22"/>
  <c r="B186" i="22"/>
  <c r="B187" i="22"/>
  <c r="B188" i="22"/>
  <c r="B189" i="22"/>
  <c r="B190" i="22"/>
  <c r="B191" i="22"/>
  <c r="B192" i="22"/>
  <c r="B193" i="22"/>
  <c r="B194" i="22"/>
  <c r="B195" i="22"/>
  <c r="B196" i="22"/>
  <c r="B197" i="22"/>
  <c r="B198" i="22"/>
  <c r="B199" i="22"/>
  <c r="B200" i="22"/>
  <c r="B201" i="22"/>
  <c r="B202" i="22"/>
  <c r="B203" i="22"/>
  <c r="B204" i="22"/>
  <c r="B205" i="22"/>
  <c r="B206" i="22"/>
  <c r="B207" i="22"/>
  <c r="B208" i="22"/>
  <c r="B209" i="22"/>
  <c r="B210" i="22"/>
  <c r="B211" i="22"/>
  <c r="B212" i="22"/>
  <c r="B213" i="22"/>
  <c r="B214" i="22"/>
  <c r="B215" i="22"/>
  <c r="B216" i="22"/>
  <c r="B217" i="22"/>
  <c r="B218" i="22"/>
  <c r="B219" i="22"/>
  <c r="B220" i="22"/>
  <c r="B221" i="22"/>
  <c r="B222" i="22"/>
  <c r="B223" i="22"/>
  <c r="B224" i="22"/>
  <c r="B225" i="22"/>
  <c r="B226" i="22"/>
  <c r="B227" i="22"/>
  <c r="B228" i="22"/>
  <c r="B229" i="22"/>
  <c r="B230" i="22"/>
  <c r="B231" i="22"/>
  <c r="B232" i="22"/>
  <c r="B233" i="22"/>
  <c r="B234" i="22"/>
  <c r="B235" i="22"/>
  <c r="B236" i="22"/>
  <c r="B237" i="22"/>
  <c r="B238" i="22"/>
  <c r="B239" i="22"/>
  <c r="B240" i="22"/>
  <c r="B241" i="22"/>
  <c r="B242" i="22"/>
  <c r="B243" i="22"/>
  <c r="B244" i="22"/>
  <c r="B245" i="22"/>
  <c r="B246" i="22"/>
  <c r="B247" i="22"/>
  <c r="B248" i="22"/>
  <c r="B249" i="22"/>
  <c r="B250" i="22"/>
  <c r="B251" i="22"/>
  <c r="B252" i="22"/>
  <c r="B253" i="22"/>
  <c r="B254" i="22"/>
  <c r="B255" i="22"/>
  <c r="B256" i="22"/>
  <c r="B257" i="22"/>
  <c r="B258" i="22"/>
  <c r="B259" i="22"/>
  <c r="B260" i="22"/>
  <c r="B261" i="22"/>
  <c r="B262" i="22"/>
  <c r="B263" i="22"/>
  <c r="B264" i="22"/>
  <c r="B265" i="22"/>
  <c r="B266" i="22"/>
  <c r="B267" i="22"/>
  <c r="B268" i="22"/>
  <c r="B269" i="22"/>
  <c r="B270" i="22"/>
  <c r="B271" i="22"/>
  <c r="B272" i="22"/>
  <c r="B273" i="22"/>
  <c r="B274" i="22"/>
  <c r="B275" i="22"/>
  <c r="B276" i="22"/>
  <c r="B277" i="22"/>
  <c r="B278" i="22"/>
  <c r="B279" i="22"/>
  <c r="B280" i="22"/>
  <c r="B281" i="22"/>
  <c r="B282" i="22"/>
  <c r="B283" i="22"/>
  <c r="B284" i="22"/>
  <c r="B285" i="22"/>
  <c r="B286" i="22"/>
  <c r="B287" i="22"/>
  <c r="B288" i="22"/>
  <c r="B289" i="22"/>
  <c r="B290" i="22"/>
  <c r="B291" i="22"/>
  <c r="B292" i="22"/>
  <c r="B293" i="22"/>
  <c r="B294" i="22"/>
  <c r="B295" i="22"/>
  <c r="B296" i="22"/>
  <c r="B297" i="22"/>
  <c r="B298" i="22"/>
  <c r="B299" i="22"/>
  <c r="B300" i="22"/>
  <c r="B301" i="22"/>
  <c r="B302" i="22"/>
  <c r="B303" i="22"/>
  <c r="B304" i="22"/>
  <c r="B305" i="22"/>
  <c r="B306" i="22"/>
  <c r="B307" i="22"/>
  <c r="B308" i="22"/>
  <c r="B309" i="22"/>
  <c r="B310" i="22"/>
  <c r="B311" i="22"/>
  <c r="B312" i="22"/>
  <c r="B313" i="22"/>
  <c r="B314" i="22"/>
  <c r="B315" i="22"/>
  <c r="B316" i="22"/>
  <c r="B317" i="22"/>
  <c r="B318" i="22"/>
  <c r="B319" i="22"/>
  <c r="B320" i="22"/>
  <c r="B321" i="22"/>
  <c r="B322" i="22"/>
  <c r="B323" i="22"/>
  <c r="B324" i="22"/>
  <c r="B325" i="22"/>
  <c r="B326" i="22"/>
  <c r="B327" i="22"/>
  <c r="B328" i="22"/>
  <c r="B329" i="22"/>
  <c r="B330" i="22"/>
  <c r="B331" i="22"/>
  <c r="B332" i="22"/>
  <c r="B333" i="22"/>
  <c r="B334" i="22"/>
  <c r="B335" i="22"/>
  <c r="B336" i="22"/>
  <c r="B337" i="22"/>
  <c r="B338" i="22"/>
  <c r="B339" i="22"/>
  <c r="B340" i="22"/>
  <c r="B341" i="22"/>
  <c r="B342" i="22"/>
  <c r="B343" i="22"/>
  <c r="B344" i="22"/>
  <c r="B345" i="22"/>
  <c r="B346" i="22"/>
  <c r="B347" i="22"/>
  <c r="B348" i="22"/>
  <c r="B349" i="22"/>
  <c r="B350" i="22"/>
  <c r="B351" i="22"/>
  <c r="B352" i="22"/>
  <c r="B353" i="22"/>
  <c r="B354" i="22"/>
  <c r="B355" i="22"/>
  <c r="B356" i="22"/>
  <c r="B357" i="22"/>
  <c r="B358" i="22"/>
  <c r="B359" i="22"/>
  <c r="B360" i="22"/>
  <c r="B361" i="22"/>
  <c r="B362" i="22"/>
  <c r="B363" i="22"/>
  <c r="B364" i="22"/>
  <c r="B365" i="22"/>
  <c r="B366" i="22"/>
  <c r="B367" i="22"/>
  <c r="B368" i="22"/>
  <c r="B369" i="22"/>
  <c r="B370" i="22"/>
  <c r="B371" i="22"/>
  <c r="B372" i="22"/>
  <c r="B373" i="22"/>
  <c r="B374" i="22"/>
  <c r="B375" i="22"/>
  <c r="B376" i="22"/>
  <c r="B377" i="22"/>
  <c r="B378" i="22"/>
  <c r="B379" i="22"/>
  <c r="B380" i="22"/>
  <c r="B381" i="22"/>
  <c r="B382" i="22"/>
  <c r="B383" i="22"/>
  <c r="B384" i="22"/>
  <c r="B385" i="22"/>
  <c r="B386" i="22"/>
  <c r="B387" i="22"/>
  <c r="B388" i="22"/>
  <c r="B389" i="22"/>
  <c r="B390" i="22"/>
  <c r="B391" i="22"/>
  <c r="B392" i="22"/>
  <c r="B393" i="22"/>
  <c r="B394" i="22"/>
  <c r="B395" i="22"/>
  <c r="B396" i="22"/>
  <c r="B397" i="22"/>
  <c r="B398" i="22"/>
  <c r="B399" i="22"/>
  <c r="B400" i="22"/>
  <c r="B401" i="22"/>
  <c r="B402" i="22"/>
  <c r="B403" i="22"/>
  <c r="B404" i="22"/>
  <c r="B405" i="22"/>
  <c r="B406" i="22"/>
  <c r="B407" i="22"/>
  <c r="B408" i="22"/>
  <c r="B409" i="22"/>
  <c r="B410" i="22"/>
  <c r="B411" i="22"/>
  <c r="B412" i="22"/>
  <c r="B413" i="22"/>
  <c r="B414" i="22"/>
  <c r="B415" i="22"/>
  <c r="B416" i="22"/>
  <c r="B417" i="22"/>
  <c r="B418" i="22"/>
  <c r="B419" i="22"/>
  <c r="B420" i="22"/>
  <c r="B421" i="22"/>
  <c r="B422" i="22"/>
  <c r="B423" i="22"/>
  <c r="B424" i="22"/>
  <c r="B425" i="22"/>
  <c r="B426" i="22"/>
  <c r="B427" i="22"/>
  <c r="B428" i="22"/>
  <c r="B429" i="22"/>
  <c r="B430" i="22"/>
  <c r="B431" i="22"/>
  <c r="B432" i="22"/>
  <c r="B433" i="22"/>
  <c r="B434" i="22"/>
  <c r="B435" i="22"/>
  <c r="B436" i="22"/>
  <c r="B437" i="22"/>
  <c r="B438" i="22"/>
  <c r="B439" i="22"/>
  <c r="B440" i="22"/>
  <c r="B441" i="22"/>
  <c r="B442" i="22"/>
  <c r="B443" i="22"/>
  <c r="B444" i="22"/>
  <c r="B445" i="22"/>
  <c r="B446" i="22"/>
  <c r="B447" i="22"/>
  <c r="B448" i="22"/>
  <c r="B449" i="22"/>
  <c r="B450" i="22"/>
  <c r="B451" i="22"/>
  <c r="B452" i="22"/>
  <c r="B453" i="22"/>
  <c r="B454" i="22"/>
  <c r="B455" i="22"/>
  <c r="B456" i="22"/>
  <c r="B457" i="22"/>
  <c r="B458" i="22"/>
  <c r="B459" i="22"/>
  <c r="B460" i="22"/>
  <c r="B461" i="22"/>
  <c r="B462" i="22"/>
  <c r="B463" i="22"/>
  <c r="B464" i="22"/>
  <c r="B465" i="22"/>
  <c r="B466" i="22"/>
  <c r="B467" i="22"/>
  <c r="B468" i="22"/>
  <c r="B469" i="22"/>
  <c r="B470" i="22"/>
  <c r="B471" i="22"/>
  <c r="B472" i="22"/>
  <c r="B473" i="22"/>
  <c r="B474" i="22"/>
  <c r="B475" i="22"/>
  <c r="B476" i="22"/>
  <c r="B477" i="22"/>
  <c r="B478" i="22"/>
  <c r="B479" i="22"/>
  <c r="B480" i="22"/>
  <c r="B481" i="22"/>
  <c r="B482" i="22"/>
  <c r="B483" i="22"/>
  <c r="B484" i="22"/>
  <c r="B485" i="22"/>
  <c r="B486" i="22"/>
  <c r="B487" i="22"/>
  <c r="B488" i="22"/>
  <c r="B489" i="22"/>
  <c r="B490" i="22"/>
  <c r="B491" i="22"/>
  <c r="B492" i="22"/>
  <c r="B493" i="22"/>
  <c r="B494" i="22"/>
  <c r="B495" i="22"/>
  <c r="B496" i="22"/>
  <c r="B497" i="22"/>
  <c r="B498" i="22"/>
  <c r="B499" i="22"/>
  <c r="B500" i="22"/>
  <c r="B501" i="22"/>
  <c r="B502" i="22"/>
  <c r="B503" i="22"/>
  <c r="B504" i="22"/>
  <c r="B505" i="22"/>
  <c r="B506" i="22"/>
  <c r="B507" i="22"/>
  <c r="B508" i="22"/>
  <c r="B509" i="22"/>
  <c r="B510" i="22"/>
  <c r="B511" i="22"/>
  <c r="B512" i="22"/>
  <c r="B513" i="22"/>
  <c r="B514" i="22"/>
  <c r="B515" i="22"/>
  <c r="B516" i="22"/>
  <c r="B517" i="22"/>
  <c r="B518" i="22"/>
  <c r="B519" i="22"/>
  <c r="B520" i="22"/>
  <c r="B521" i="22"/>
  <c r="B522" i="22"/>
  <c r="B523" i="22"/>
  <c r="B524" i="22"/>
  <c r="B525" i="22"/>
  <c r="B526" i="22"/>
  <c r="B527" i="22"/>
  <c r="B528" i="22"/>
  <c r="B529" i="22"/>
  <c r="B530" i="22"/>
  <c r="B531" i="22"/>
  <c r="B532" i="22"/>
  <c r="B533" i="22"/>
  <c r="B534" i="22"/>
  <c r="B535" i="22"/>
  <c r="B536" i="22"/>
  <c r="B537" i="22"/>
  <c r="B538" i="22"/>
  <c r="B539" i="22"/>
  <c r="B540" i="22"/>
  <c r="B541" i="22"/>
  <c r="B542" i="22"/>
  <c r="B543" i="22"/>
  <c r="B544" i="22"/>
  <c r="B545" i="22"/>
  <c r="B546" i="22"/>
  <c r="B547" i="22"/>
  <c r="B548" i="22"/>
  <c r="B549" i="22"/>
  <c r="B550" i="22"/>
  <c r="B551" i="22"/>
  <c r="B552" i="22"/>
  <c r="B553" i="22"/>
  <c r="B554" i="22"/>
  <c r="B555" i="22"/>
  <c r="B556" i="22"/>
  <c r="B557" i="22"/>
  <c r="B558" i="22"/>
  <c r="B559" i="22"/>
  <c r="B560" i="22"/>
  <c r="B561" i="22"/>
  <c r="B562" i="22"/>
  <c r="B563" i="22"/>
  <c r="B564" i="22"/>
  <c r="B565" i="22"/>
  <c r="B566" i="22"/>
  <c r="B567" i="22"/>
  <c r="B568" i="22"/>
  <c r="B569" i="22"/>
  <c r="B570" i="22"/>
  <c r="B571" i="22"/>
  <c r="B572" i="22"/>
  <c r="B573" i="22"/>
  <c r="B574" i="22"/>
  <c r="B575" i="22"/>
  <c r="B576" i="22"/>
  <c r="B577" i="22"/>
  <c r="B578" i="22"/>
  <c r="B579" i="22"/>
  <c r="B580" i="22"/>
  <c r="B581" i="22"/>
  <c r="B582" i="22"/>
  <c r="B583" i="22"/>
  <c r="B584" i="22"/>
  <c r="B585" i="22"/>
  <c r="B586" i="22"/>
  <c r="B587" i="22"/>
  <c r="B588" i="22"/>
  <c r="B589" i="22"/>
  <c r="B590" i="22"/>
  <c r="B591" i="22"/>
  <c r="B592" i="22"/>
  <c r="B593" i="22"/>
  <c r="B594" i="22"/>
  <c r="B595" i="22"/>
  <c r="B596" i="22"/>
  <c r="B597" i="22"/>
  <c r="B598" i="22"/>
  <c r="B599" i="22"/>
  <c r="B600" i="22"/>
  <c r="B601" i="22"/>
  <c r="B602" i="22"/>
  <c r="B603" i="22"/>
  <c r="B604" i="22"/>
  <c r="B605" i="22"/>
  <c r="B606" i="22"/>
  <c r="B607" i="22"/>
  <c r="B608" i="22"/>
  <c r="B609" i="22"/>
  <c r="B610" i="22"/>
  <c r="B611" i="22"/>
  <c r="B612" i="22"/>
  <c r="B613" i="22"/>
  <c r="B614" i="22"/>
  <c r="B615" i="22"/>
  <c r="B616" i="22"/>
  <c r="B617" i="22"/>
  <c r="B618" i="22"/>
  <c r="B619" i="22"/>
  <c r="B620" i="22"/>
  <c r="B621" i="22"/>
  <c r="B622" i="22"/>
  <c r="B623" i="22"/>
  <c r="B624" i="22"/>
  <c r="B625" i="22"/>
  <c r="B626" i="22"/>
  <c r="B627" i="22"/>
  <c r="B628" i="22"/>
  <c r="B629" i="22"/>
  <c r="B630" i="22"/>
  <c r="B631" i="22"/>
  <c r="B632" i="22"/>
  <c r="B633" i="22"/>
  <c r="B634" i="22"/>
  <c r="B635" i="22"/>
  <c r="B636" i="22"/>
  <c r="B637" i="22"/>
  <c r="B638" i="22"/>
  <c r="B639" i="22"/>
  <c r="B640" i="22"/>
  <c r="B641" i="22"/>
  <c r="B642" i="22"/>
  <c r="B643" i="22"/>
  <c r="B644" i="22"/>
  <c r="B645" i="22"/>
  <c r="B646" i="22"/>
  <c r="B647" i="22"/>
  <c r="B648" i="22"/>
  <c r="B649" i="22"/>
  <c r="B650" i="22"/>
  <c r="B651" i="22"/>
  <c r="B652" i="22"/>
  <c r="B653" i="22"/>
  <c r="B654" i="22"/>
  <c r="B655" i="22"/>
  <c r="B656" i="22"/>
  <c r="B657" i="22"/>
  <c r="B658" i="22"/>
  <c r="B659" i="22"/>
  <c r="B660" i="22"/>
  <c r="B661" i="22"/>
  <c r="B662" i="22"/>
  <c r="B663" i="22"/>
  <c r="B664" i="22"/>
  <c r="B3" i="22"/>
  <c r="A652" i="22"/>
  <c r="A96" i="22"/>
  <c r="A107" i="22"/>
  <c r="A337" i="22"/>
  <c r="A106" i="22"/>
  <c r="A93" i="22"/>
  <c r="A91" i="22"/>
  <c r="A166" i="22"/>
  <c r="A165" i="22"/>
  <c r="A132" i="22"/>
  <c r="A170" i="22"/>
  <c r="A167" i="22"/>
  <c r="A168" i="22"/>
  <c r="A169" i="22"/>
  <c r="A130" i="22"/>
  <c r="A79" i="22"/>
  <c r="A131" i="22"/>
  <c r="A109" i="22"/>
  <c r="A90" i="22"/>
  <c r="A282" i="22"/>
  <c r="A632" i="22"/>
  <c r="A231" i="22"/>
  <c r="A620" i="22"/>
  <c r="A655" i="22"/>
  <c r="A330" i="22"/>
  <c r="A628" i="22"/>
  <c r="A263" i="22"/>
  <c r="A274" i="22"/>
  <c r="A625" i="22"/>
  <c r="A580" i="22"/>
  <c r="A71" i="22"/>
  <c r="A624" i="22"/>
  <c r="A220" i="22"/>
  <c r="A215" i="22"/>
  <c r="A464" i="22"/>
  <c r="A345" i="22"/>
  <c r="A292" i="22"/>
  <c r="A601" i="22"/>
  <c r="A531" i="22"/>
  <c r="A599" i="22"/>
  <c r="A281" i="22"/>
  <c r="A272" i="22"/>
  <c r="A243" i="22"/>
  <c r="A298" i="22"/>
  <c r="A313" i="22"/>
  <c r="A305" i="22"/>
  <c r="A577" i="22"/>
  <c r="A578" i="22"/>
  <c r="A593" i="22"/>
  <c r="A582" i="22"/>
  <c r="A581" i="22"/>
  <c r="A594" i="22"/>
  <c r="A217" i="22"/>
  <c r="A213" i="22"/>
  <c r="A654" i="22"/>
  <c r="A301" i="22"/>
  <c r="A273" i="22"/>
  <c r="A639" i="22"/>
  <c r="A615" i="22"/>
  <c r="A642" i="22"/>
  <c r="A255" i="22"/>
  <c r="A226" i="22"/>
  <c r="A296" i="22"/>
  <c r="A645" i="22"/>
  <c r="A289" i="22"/>
  <c r="A227" i="22"/>
  <c r="A664" i="22"/>
  <c r="A317" i="22"/>
  <c r="A285" i="22"/>
  <c r="A338" i="22"/>
  <c r="A244" i="22"/>
  <c r="A249" i="22"/>
  <c r="A304" i="22"/>
  <c r="A294" i="22"/>
  <c r="A240" i="22"/>
  <c r="A62" i="22"/>
  <c r="A627" i="22"/>
  <c r="A343" i="22"/>
  <c r="A621" i="22"/>
  <c r="A633" i="22"/>
  <c r="A76" i="22"/>
  <c r="A340" i="22"/>
  <c r="A307" i="22"/>
  <c r="A328" i="22"/>
  <c r="A257" i="22"/>
  <c r="A591" i="22"/>
  <c r="A643" i="22"/>
  <c r="A253" i="22"/>
  <c r="A309" i="22"/>
  <c r="A334" i="22"/>
  <c r="A333" i="22"/>
  <c r="A325" i="22"/>
  <c r="A322" i="22"/>
  <c r="A288" i="22"/>
  <c r="A662" i="22"/>
  <c r="A604" i="22"/>
  <c r="A268" i="22"/>
  <c r="A286" i="22"/>
  <c r="A283" i="22"/>
  <c r="A606" i="22"/>
  <c r="A311" i="22"/>
  <c r="A575" i="22"/>
  <c r="A585" i="22"/>
  <c r="A261" i="22"/>
  <c r="A505" i="22"/>
  <c r="A324" i="22"/>
  <c r="A329" i="22"/>
  <c r="A398" i="22"/>
  <c r="A291" i="22"/>
  <c r="A70" i="22"/>
  <c r="A258" i="22"/>
  <c r="A590" i="22"/>
  <c r="A279" i="22"/>
  <c r="A276" i="22"/>
  <c r="A267" i="22"/>
  <c r="A584" i="22"/>
  <c r="A605" i="22"/>
  <c r="A277" i="22"/>
  <c r="A306" i="22"/>
  <c r="A259" i="22"/>
  <c r="A229" i="22"/>
  <c r="A602" i="22"/>
  <c r="A251" i="22"/>
  <c r="A619" i="22"/>
  <c r="A287" i="22"/>
  <c r="A336" i="22"/>
  <c r="A6" i="22"/>
  <c r="A68" i="22"/>
  <c r="A260" i="22"/>
  <c r="A34" i="22"/>
  <c r="A332" i="22"/>
  <c r="A583" i="22"/>
  <c r="A48" i="22"/>
  <c r="A315" i="22"/>
  <c r="A216" i="22"/>
  <c r="A4" i="22"/>
  <c r="A636" i="22"/>
  <c r="A219" i="22"/>
  <c r="A612" i="22"/>
  <c r="A523" i="22"/>
  <c r="A401" i="22"/>
  <c r="A238" i="22"/>
  <c r="A232" i="22"/>
  <c r="A237" i="22"/>
  <c r="A234" i="22"/>
  <c r="A41" i="22"/>
  <c r="A295" i="22"/>
  <c r="A603" i="22"/>
  <c r="A275" i="22"/>
  <c r="A342" i="22"/>
  <c r="A320" i="22"/>
  <c r="A618" i="22"/>
  <c r="A341" i="22"/>
  <c r="A609" i="22"/>
  <c r="A506" i="22"/>
  <c r="A596" i="22"/>
  <c r="A663" i="22"/>
  <c r="A278" i="22"/>
  <c r="A558" i="22"/>
  <c r="A422" i="22"/>
  <c r="A490" i="22"/>
  <c r="A235" i="22"/>
  <c r="A239" i="22"/>
  <c r="A335" i="22"/>
  <c r="A634" i="22"/>
  <c r="A631" i="22"/>
  <c r="A608" i="22"/>
  <c r="A284" i="22"/>
  <c r="A47" i="22"/>
  <c r="A629" i="22"/>
  <c r="A610" i="22"/>
  <c r="A310" i="22"/>
  <c r="A302" i="22"/>
  <c r="A297" i="22"/>
  <c r="A303" i="22"/>
  <c r="A299" i="22"/>
  <c r="A308" i="22"/>
  <c r="A300" i="22"/>
  <c r="A163" i="22"/>
  <c r="A588" i="22"/>
  <c r="A589" i="22"/>
  <c r="A592" i="22"/>
  <c r="A587" i="22"/>
  <c r="A579" i="22"/>
  <c r="A576" i="22"/>
  <c r="A331" i="22"/>
  <c r="A293" i="22"/>
  <c r="A653" i="22"/>
  <c r="A230" i="22"/>
  <c r="A224" i="22"/>
  <c r="A319" i="22"/>
  <c r="A318" i="22"/>
  <c r="A247" i="22"/>
  <c r="A233" i="22"/>
  <c r="A236" i="22"/>
  <c r="A241" i="22"/>
  <c r="A646" i="22"/>
  <c r="A406" i="22"/>
  <c r="A626" i="22"/>
  <c r="A442" i="22"/>
  <c r="A566" i="22"/>
  <c r="A497" i="22"/>
  <c r="A544" i="22"/>
  <c r="A543" i="22"/>
  <c r="A397" i="22"/>
  <c r="A513" i="22"/>
  <c r="A127" i="22"/>
  <c r="A477" i="22"/>
  <c r="A428" i="22"/>
  <c r="A638" i="22"/>
  <c r="A350" i="22"/>
  <c r="A529" i="22"/>
  <c r="A453" i="22"/>
  <c r="A507" i="22"/>
  <c r="A396" i="22"/>
  <c r="A353" i="22"/>
  <c r="A431" i="22"/>
  <c r="A358" i="22"/>
  <c r="A511" i="22"/>
  <c r="A534" i="22"/>
  <c r="A459" i="22"/>
  <c r="A515" i="22"/>
  <c r="A443" i="22"/>
  <c r="A146" i="22"/>
  <c r="A469" i="22"/>
  <c r="A512" i="22"/>
  <c r="A399" i="22"/>
  <c r="A447" i="22"/>
  <c r="A218" i="22"/>
  <c r="A495" i="22"/>
  <c r="A381" i="22"/>
  <c r="A421" i="22"/>
  <c r="A440" i="22"/>
  <c r="A365" i="22"/>
  <c r="A518" i="22"/>
  <c r="A451" i="22"/>
  <c r="A426" i="22"/>
  <c r="A425" i="22"/>
  <c r="A321" i="22"/>
  <c r="A614" i="22"/>
  <c r="A549" i="22"/>
  <c r="A635" i="22"/>
  <c r="A484" i="22"/>
  <c r="A611" i="22"/>
  <c r="A647" i="22"/>
  <c r="A369" i="22"/>
  <c r="A430" i="22"/>
  <c r="A526" i="22"/>
  <c r="A385" i="22"/>
  <c r="A519" i="22"/>
  <c r="A479" i="22"/>
  <c r="A359" i="22"/>
  <c r="A393" i="22"/>
  <c r="A520" i="22"/>
  <c r="A547" i="22"/>
  <c r="A504" i="22"/>
  <c r="A382" i="22"/>
  <c r="A535" i="22"/>
  <c r="A444" i="22"/>
  <c r="A454" i="22"/>
  <c r="A482" i="22"/>
  <c r="A516" i="22"/>
  <c r="A386" i="22"/>
  <c r="A554" i="22"/>
  <c r="A254" i="22"/>
  <c r="A525" i="22"/>
  <c r="A569" i="22"/>
  <c r="A542" i="22"/>
  <c r="A475" i="22"/>
  <c r="A487" i="22"/>
  <c r="A488" i="22"/>
  <c r="A514" i="22"/>
  <c r="A86" i="22"/>
  <c r="A560" i="22"/>
  <c r="A78" i="22"/>
  <c r="A572" i="22"/>
  <c r="A280" i="22"/>
  <c r="A327" i="22"/>
  <c r="A252" i="22"/>
  <c r="A366" i="22"/>
  <c r="A468" i="22"/>
  <c r="A486" i="22"/>
  <c r="A423" i="22"/>
  <c r="A481" i="22"/>
  <c r="A362" i="22"/>
  <c r="A351" i="22"/>
  <c r="A84" i="22"/>
  <c r="A508" i="22"/>
  <c r="A414" i="22"/>
  <c r="A384" i="22"/>
  <c r="A455" i="22"/>
  <c r="A533" i="22"/>
  <c r="A548" i="22"/>
  <c r="A568" i="22"/>
  <c r="A530" i="22"/>
  <c r="A539" i="22"/>
  <c r="A660" i="22"/>
  <c r="A439" i="22"/>
  <c r="A485" i="22"/>
  <c r="A617" i="22"/>
  <c r="A85" i="22"/>
  <c r="A536" i="22"/>
  <c r="A448" i="22"/>
  <c r="A416" i="22"/>
  <c r="A429" i="22"/>
  <c r="A407" i="22"/>
  <c r="A553" i="22"/>
  <c r="A400" i="22"/>
  <c r="A435" i="22"/>
  <c r="A458" i="22"/>
  <c r="A537" i="22"/>
  <c r="A467" i="22"/>
  <c r="A540" i="22"/>
  <c r="A483" i="22"/>
  <c r="A501" i="22"/>
  <c r="A552" i="22"/>
  <c r="A424" i="22"/>
  <c r="A354" i="22"/>
  <c r="A541" i="22"/>
  <c r="A491" i="22"/>
  <c r="A368" i="22"/>
  <c r="A417" i="22"/>
  <c r="A383" i="22"/>
  <c r="A248" i="22"/>
  <c r="A357" i="22"/>
  <c r="A394" i="22"/>
  <c r="A265" i="22"/>
  <c r="A456" i="22"/>
  <c r="A463" i="22"/>
  <c r="A532" i="22"/>
  <c r="A562" i="22"/>
  <c r="A348" i="22"/>
  <c r="A312" i="22"/>
  <c r="A371" i="22"/>
  <c r="A478" i="22"/>
  <c r="A411" i="22"/>
  <c r="A436" i="22"/>
  <c r="A367" i="22"/>
  <c r="A597" i="22"/>
  <c r="A347" i="22"/>
  <c r="A502" i="22"/>
  <c r="A427" i="22"/>
  <c r="A434" i="22"/>
  <c r="A461" i="22"/>
  <c r="A450" i="22"/>
  <c r="A432" i="22"/>
  <c r="A356" i="22"/>
  <c r="A360" i="22"/>
  <c r="A161" i="22"/>
  <c r="A658" i="22"/>
  <c r="A212" i="22"/>
  <c r="A480" i="22"/>
  <c r="A209" i="22"/>
  <c r="A420" i="22"/>
  <c r="A377" i="22"/>
  <c r="A387" i="22"/>
  <c r="A510" i="22"/>
  <c r="A499" i="22"/>
  <c r="A373" i="22"/>
  <c r="A538" i="22"/>
  <c r="A413" i="22"/>
  <c r="A372" i="22"/>
  <c r="A390" i="22"/>
  <c r="A473" i="22"/>
  <c r="A607" i="22"/>
  <c r="A551" i="22"/>
  <c r="A521" i="22"/>
  <c r="A498" i="22"/>
  <c r="A405" i="22"/>
  <c r="A361" i="22"/>
  <c r="A42" i="22"/>
  <c r="A380" i="22"/>
  <c r="A374" i="22"/>
  <c r="A364" i="22"/>
  <c r="A363" i="22"/>
  <c r="A415" i="22"/>
  <c r="A419" i="22"/>
  <c r="A466" i="22"/>
  <c r="A389" i="22"/>
  <c r="A391" i="22"/>
  <c r="A641" i="22"/>
  <c r="A433" i="22"/>
  <c r="A445" i="22"/>
  <c r="A349" i="22"/>
  <c r="A375" i="22"/>
  <c r="A472" i="22"/>
  <c r="A630" i="22"/>
  <c r="A474" i="22"/>
  <c r="A522" i="22"/>
  <c r="A563" i="22"/>
  <c r="A640" i="22"/>
  <c r="A185" i="22"/>
  <c r="A460" i="22"/>
  <c r="A412" i="22"/>
  <c r="A565" i="22"/>
  <c r="A346" i="22"/>
  <c r="A559" i="22"/>
  <c r="A410" i="22"/>
  <c r="A250" i="22"/>
  <c r="A457" i="22"/>
  <c r="A452" i="22"/>
  <c r="A500" i="22"/>
  <c r="A392" i="22"/>
  <c r="A509" i="22"/>
  <c r="A370" i="22"/>
  <c r="A528" i="22"/>
  <c r="A470" i="22"/>
  <c r="A571" i="22"/>
  <c r="A573" i="22"/>
  <c r="A637" i="22"/>
  <c r="A524" i="22"/>
  <c r="A489" i="22"/>
  <c r="A465" i="22"/>
  <c r="A409" i="22"/>
  <c r="A648" i="22"/>
  <c r="A570" i="22"/>
  <c r="A471" i="22"/>
  <c r="A492" i="22"/>
  <c r="A404" i="22"/>
  <c r="A446" i="22"/>
  <c r="A476" i="22"/>
  <c r="A379" i="22"/>
  <c r="A437" i="22"/>
  <c r="A418" i="22"/>
  <c r="A395" i="22"/>
  <c r="A527" i="22"/>
  <c r="A546" i="22"/>
  <c r="A408" i="22"/>
  <c r="A449" i="22"/>
  <c r="A403" i="22"/>
  <c r="A494" i="22"/>
  <c r="A561" i="22"/>
  <c r="A441" i="22"/>
  <c r="A352" i="22"/>
  <c r="A378" i="22"/>
  <c r="A438" i="22"/>
  <c r="A545" i="22"/>
  <c r="A77" i="22"/>
  <c r="A493" i="22"/>
  <c r="A462" i="22"/>
  <c r="A564" i="22"/>
  <c r="A650" i="22"/>
  <c r="A9" i="22"/>
  <c r="A8" i="22"/>
  <c r="A10" i="22"/>
  <c r="A12" i="22"/>
  <c r="A13" i="22"/>
  <c r="A14" i="22"/>
  <c r="A15" i="22"/>
  <c r="A16" i="22"/>
  <c r="A17" i="22"/>
  <c r="A18" i="22"/>
  <c r="A19" i="22"/>
  <c r="A20" i="22"/>
  <c r="A21" i="22"/>
  <c r="A22" i="22"/>
  <c r="A24" i="22"/>
  <c r="A23" i="22"/>
  <c r="A25" i="22"/>
  <c r="A26" i="22"/>
  <c r="A27" i="22"/>
  <c r="A28" i="22"/>
  <c r="A30" i="22"/>
  <c r="A29" i="22"/>
  <c r="A31" i="22"/>
  <c r="A187" i="22"/>
  <c r="A555" i="22"/>
  <c r="A651" i="22"/>
  <c r="A355" i="22"/>
  <c r="A344" i="22"/>
  <c r="A517" i="22"/>
  <c r="A262" i="22"/>
  <c r="A245" i="22"/>
  <c r="A339" i="22"/>
  <c r="A402" i="22"/>
  <c r="A56" i="22"/>
  <c r="A246" i="22"/>
  <c r="A623" i="22"/>
  <c r="A264" i="22"/>
  <c r="A616" i="22"/>
  <c r="A598" i="22"/>
  <c r="A228" i="22"/>
  <c r="A323" i="22"/>
  <c r="A595" i="22"/>
  <c r="A503" i="22"/>
  <c r="A108" i="22"/>
  <c r="A269" i="22"/>
  <c r="A314" i="22"/>
  <c r="A556" i="22"/>
  <c r="A242" i="22"/>
  <c r="A270" i="22"/>
  <c r="A622" i="22"/>
  <c r="A58" i="22"/>
  <c r="A376" i="22"/>
  <c r="A124" i="22"/>
  <c r="A550" i="22"/>
  <c r="A649" i="22"/>
  <c r="A326" i="22"/>
  <c r="A586" i="22"/>
  <c r="A290" i="22"/>
  <c r="A225" i="22"/>
  <c r="A574" i="22"/>
  <c r="A271" i="22"/>
  <c r="A557" i="22"/>
  <c r="A388" i="22"/>
  <c r="A613" i="22"/>
  <c r="A567" i="22"/>
  <c r="A496" i="22"/>
  <c r="A266" i="22"/>
  <c r="A256" i="22"/>
  <c r="A644" i="22"/>
  <c r="A101" i="22"/>
  <c r="A102" i="22"/>
  <c r="A103" i="22"/>
  <c r="A32" i="22"/>
  <c r="A59" i="22"/>
  <c r="A105" i="22"/>
  <c r="A104" i="22"/>
  <c r="A117" i="22"/>
  <c r="A112" i="22"/>
  <c r="A114" i="22"/>
  <c r="A115" i="22"/>
  <c r="A178" i="22"/>
  <c r="A177" i="22"/>
  <c r="A175" i="22"/>
  <c r="A200" i="22"/>
  <c r="A214" i="22"/>
  <c r="A125" i="22"/>
  <c r="A126" i="22"/>
  <c r="A113" i="22"/>
  <c r="A110" i="22"/>
  <c r="A204" i="22"/>
  <c r="A122" i="22"/>
  <c r="A661" i="22"/>
  <c r="A121" i="22"/>
  <c r="A192" i="22"/>
  <c r="A194" i="22"/>
  <c r="A3" i="22"/>
  <c r="A195" i="22"/>
  <c r="A196" i="22"/>
  <c r="A197" i="22"/>
  <c r="A189" i="22"/>
  <c r="A179" i="22"/>
  <c r="A61" i="22"/>
  <c r="A60" i="22"/>
  <c r="A116" i="22"/>
  <c r="A173" i="22"/>
  <c r="A188" i="22"/>
  <c r="A203" i="22"/>
  <c r="A191" i="22"/>
  <c r="A193" i="22"/>
  <c r="A201" i="22"/>
  <c r="A38" i="22"/>
  <c r="A111" i="22"/>
  <c r="A162" i="22"/>
  <c r="A184" i="22"/>
  <c r="A7" i="22"/>
  <c r="A123" i="22"/>
  <c r="A52" i="22"/>
  <c r="A51" i="22"/>
  <c r="A50" i="22"/>
  <c r="A49" i="22"/>
  <c r="A190" i="22"/>
  <c r="A208" i="22"/>
  <c r="A164" i="22"/>
  <c r="A198" i="22"/>
  <c r="A176" i="22"/>
  <c r="A43" i="22"/>
  <c r="A182" i="22"/>
  <c r="A180" i="22"/>
  <c r="A202" i="22"/>
  <c r="A206" i="22"/>
  <c r="A211" i="22"/>
  <c r="A199" i="22"/>
  <c r="A74" i="22"/>
  <c r="A171" i="22"/>
  <c r="A207" i="22"/>
  <c r="A186" i="22"/>
  <c r="A657" i="22"/>
  <c r="A174" i="22"/>
  <c r="A172" i="22"/>
  <c r="A33" i="22"/>
  <c r="A656" i="22"/>
  <c r="A120" i="22"/>
  <c r="A119" i="22"/>
  <c r="A118" i="22"/>
  <c r="A205" i="22"/>
  <c r="A97" i="22"/>
  <c r="A147" i="22"/>
  <c r="A145" i="22"/>
  <c r="A154" i="22"/>
  <c r="A155" i="22"/>
  <c r="A159" i="22"/>
  <c r="A140" i="22"/>
  <c r="A139" i="22"/>
  <c r="A94" i="22"/>
  <c r="A95" i="22"/>
  <c r="A600" i="22"/>
  <c r="A183" i="22"/>
  <c r="A181" i="22"/>
  <c r="A152" i="22"/>
  <c r="A133" i="22"/>
  <c r="A151" i="22"/>
  <c r="A149" i="22"/>
  <c r="A148" i="22"/>
  <c r="A150" i="22"/>
  <c r="A141" i="22"/>
  <c r="A157" i="22"/>
  <c r="A134" i="22"/>
  <c r="A156" i="22"/>
  <c r="A142" i="22"/>
  <c r="A158" i="22"/>
  <c r="A210" i="22"/>
  <c r="A135" i="22"/>
  <c r="A136" i="22"/>
  <c r="A160" i="22"/>
  <c r="A138" i="22"/>
  <c r="A137" i="22"/>
  <c r="A223" i="22"/>
  <c r="A143" i="22"/>
  <c r="A144" i="22"/>
  <c r="A316" i="22"/>
  <c r="A153" i="22"/>
  <c r="A72" i="22"/>
  <c r="A45" i="22"/>
  <c r="A55" i="22"/>
  <c r="A53" i="22"/>
  <c r="A54" i="22"/>
  <c r="A57" i="22"/>
  <c r="A63" i="22"/>
  <c r="A39" i="22"/>
  <c r="A129" i="22"/>
  <c r="A81" i="22"/>
  <c r="A80" i="22"/>
  <c r="A82" i="22"/>
  <c r="A83" i="22"/>
  <c r="A11" i="22"/>
  <c r="A65" i="22"/>
  <c r="A40" i="22"/>
  <c r="A69" i="22"/>
  <c r="A66" i="22"/>
  <c r="A35" i="22"/>
  <c r="A92" i="22"/>
  <c r="A64" i="22"/>
  <c r="A99" i="22"/>
  <c r="A87" i="22"/>
  <c r="A73" i="22"/>
  <c r="A221" i="22"/>
  <c r="A659" i="22"/>
  <c r="A222" i="22"/>
  <c r="A5" i="22"/>
  <c r="A100" i="22"/>
  <c r="A67" i="22"/>
  <c r="A75" i="22"/>
  <c r="A88" i="22"/>
  <c r="A37" i="22"/>
  <c r="A44" i="22"/>
  <c r="A89" i="22"/>
  <c r="A36" i="22"/>
  <c r="A128" i="22"/>
  <c r="A46" i="22"/>
  <c r="A98" i="22"/>
</calcChain>
</file>

<file path=xl/sharedStrings.xml><?xml version="1.0" encoding="utf-8"?>
<sst xmlns="http://schemas.openxmlformats.org/spreadsheetml/2006/main" count="142684" uniqueCount="16983">
  <si>
    <t>Plaats</t>
  </si>
  <si>
    <t>Verblijfsfunctie</t>
  </si>
  <si>
    <t>Factuuradres</t>
  </si>
  <si>
    <t>871685920002714150</t>
  </si>
  <si>
    <t>871685920002691840</t>
  </si>
  <si>
    <t>871685920002690249</t>
  </si>
  <si>
    <t>871685920002717465</t>
  </si>
  <si>
    <t>871685920002694179</t>
  </si>
  <si>
    <t>871685920002713191</t>
  </si>
  <si>
    <t>871685920002692496</t>
  </si>
  <si>
    <t>871685920002704960</t>
  </si>
  <si>
    <t>871685920002706797</t>
  </si>
  <si>
    <t>871685920002702072</t>
  </si>
  <si>
    <t>871685920002690751</t>
  </si>
  <si>
    <t>871685920002706193</t>
  </si>
  <si>
    <t>871685920002713108</t>
  </si>
  <si>
    <t>871685920002716932</t>
  </si>
  <si>
    <t>871685920002698481</t>
  </si>
  <si>
    <t>871685920002690492</t>
  </si>
  <si>
    <t>871685920002693882</t>
  </si>
  <si>
    <t>871685920002681445</t>
  </si>
  <si>
    <t>871685920002705738</t>
  </si>
  <si>
    <t>871685920002698078</t>
  </si>
  <si>
    <t>871685920002716406</t>
  </si>
  <si>
    <t>871685920002698436</t>
  </si>
  <si>
    <t>871685920002699037</t>
  </si>
  <si>
    <t>871685920002716413</t>
  </si>
  <si>
    <t>871685920002712828</t>
  </si>
  <si>
    <t>871685920002696937</t>
  </si>
  <si>
    <t>871685920002707343</t>
  </si>
  <si>
    <t>871685920002711081</t>
  </si>
  <si>
    <t>871685920002710695</t>
  </si>
  <si>
    <t>871685920002717014</t>
  </si>
  <si>
    <t>871685920002710077</t>
  </si>
  <si>
    <t>871685920002706131</t>
  </si>
  <si>
    <t>871687110002897498</t>
  </si>
  <si>
    <t>871685920002706780</t>
  </si>
  <si>
    <t>871685920002709095</t>
  </si>
  <si>
    <t>871685920002714952</t>
  </si>
  <si>
    <t>871685920002713979</t>
  </si>
  <si>
    <t>871685920002714211</t>
  </si>
  <si>
    <t>871685920002709330</t>
  </si>
  <si>
    <t>871685920002701938</t>
  </si>
  <si>
    <t>871685920002716512</t>
  </si>
  <si>
    <t>871685920002703697</t>
  </si>
  <si>
    <t>871685920002703833</t>
  </si>
  <si>
    <t>871685920002706377</t>
  </si>
  <si>
    <t>871685920002703277</t>
  </si>
  <si>
    <t>871685920002713757</t>
  </si>
  <si>
    <t>871685920002710398</t>
  </si>
  <si>
    <t>871685920002694636</t>
  </si>
  <si>
    <t>871685900041058422</t>
  </si>
  <si>
    <t>871685920002717663</t>
  </si>
  <si>
    <t>871685920002692724</t>
  </si>
  <si>
    <t>871685920002707930</t>
  </si>
  <si>
    <t>871685920002706179</t>
  </si>
  <si>
    <t>871685920002718714</t>
  </si>
  <si>
    <t>871685920002702409</t>
  </si>
  <si>
    <t>871685920002717199</t>
  </si>
  <si>
    <t>871685920002710565</t>
  </si>
  <si>
    <t>871685920002691819</t>
  </si>
  <si>
    <t>871685920002698801</t>
  </si>
  <si>
    <t>871685920002698405</t>
  </si>
  <si>
    <t>871685920002709446</t>
  </si>
  <si>
    <t>871685920002697590</t>
  </si>
  <si>
    <t>871685920002703031</t>
  </si>
  <si>
    <t>871685920002694643</t>
  </si>
  <si>
    <t>871685920002698856</t>
  </si>
  <si>
    <t>871685920002695572</t>
  </si>
  <si>
    <t>871685920002717809</t>
  </si>
  <si>
    <t>871685920002699761</t>
  </si>
  <si>
    <t>871685920002703826</t>
  </si>
  <si>
    <t>871685920002702355</t>
  </si>
  <si>
    <t>871685920002701549</t>
  </si>
  <si>
    <t>871685920002715263</t>
  </si>
  <si>
    <t>871687110002894572</t>
  </si>
  <si>
    <t>871685920002690331</t>
  </si>
  <si>
    <t>871685920002709767</t>
  </si>
  <si>
    <t>871685920002269681</t>
  </si>
  <si>
    <t>871685920002691918</t>
  </si>
  <si>
    <t>871685920002709514</t>
  </si>
  <si>
    <t>871685920002717243</t>
  </si>
  <si>
    <t>871685920002689571</t>
  </si>
  <si>
    <t>871685900041062955</t>
  </si>
  <si>
    <t>871685920002704038</t>
  </si>
  <si>
    <t>871685920002694926</t>
  </si>
  <si>
    <t>871685920002691390</t>
  </si>
  <si>
    <t>871685920002703901</t>
  </si>
  <si>
    <t>871685920002705134</t>
  </si>
  <si>
    <t>871685920002706438</t>
  </si>
  <si>
    <t>871685920002712408</t>
  </si>
  <si>
    <t>871685920002703437</t>
  </si>
  <si>
    <t>871685920002706247</t>
  </si>
  <si>
    <t>871685920002691888</t>
  </si>
  <si>
    <t>871685920002691437</t>
  </si>
  <si>
    <t>871685920002710091</t>
  </si>
  <si>
    <t>871685920001676459</t>
  </si>
  <si>
    <t>871685920001923669</t>
  </si>
  <si>
    <t>871685920002005371</t>
  </si>
  <si>
    <t>871685920002714532</t>
  </si>
  <si>
    <t>871685920002694025</t>
  </si>
  <si>
    <t>871685920002716154</t>
  </si>
  <si>
    <t>871685920002329569</t>
  </si>
  <si>
    <t>871685920002383653</t>
  </si>
  <si>
    <t>871685920002707442</t>
  </si>
  <si>
    <t>871685920002704144</t>
  </si>
  <si>
    <t>871685920002716857</t>
  </si>
  <si>
    <t>871685920002717304</t>
  </si>
  <si>
    <t>871685920002699518</t>
  </si>
  <si>
    <t>871685920002711890</t>
  </si>
  <si>
    <t>871685920002716567</t>
  </si>
  <si>
    <t>871685920002693165</t>
  </si>
  <si>
    <t>871685920002711975</t>
  </si>
  <si>
    <t>871685920002692076</t>
  </si>
  <si>
    <t>871685920002716895</t>
  </si>
  <si>
    <t>871685920002103824</t>
  </si>
  <si>
    <t>871685920002714082</t>
  </si>
  <si>
    <t>871685920002698382</t>
  </si>
  <si>
    <t>871685920002701129</t>
  </si>
  <si>
    <t>871685920002714075</t>
  </si>
  <si>
    <t>871685920002695459</t>
  </si>
  <si>
    <t>871685920002692274</t>
  </si>
  <si>
    <t>871685920002707640</t>
  </si>
  <si>
    <t>871685920002714112</t>
  </si>
  <si>
    <t>871690930000520167</t>
  </si>
  <si>
    <t>871685920002484725</t>
  </si>
  <si>
    <t>871685920002712569</t>
  </si>
  <si>
    <t>871685920002715188</t>
  </si>
  <si>
    <t>871685920002702188</t>
  </si>
  <si>
    <t>871685920002709354</t>
  </si>
  <si>
    <t>871685920002718080</t>
  </si>
  <si>
    <t>871685920002718523</t>
  </si>
  <si>
    <t>871685920002717212</t>
  </si>
  <si>
    <t>871685920002717991</t>
  </si>
  <si>
    <t>871685920002690539</t>
  </si>
  <si>
    <t>871685920002711760</t>
  </si>
  <si>
    <t>871685920002707848</t>
  </si>
  <si>
    <t>871685900000850524</t>
  </si>
  <si>
    <t>871685920002692465</t>
  </si>
  <si>
    <t>871685920002717007</t>
  </si>
  <si>
    <t>871685920002695688</t>
  </si>
  <si>
    <t>871685920002174251</t>
  </si>
  <si>
    <t>871685920002174244</t>
  </si>
  <si>
    <t>871685920002693806</t>
  </si>
  <si>
    <t>871685920002690379</t>
  </si>
  <si>
    <t>871685920002693790</t>
  </si>
  <si>
    <t>871685920002715386</t>
  </si>
  <si>
    <t>871685920002690829</t>
  </si>
  <si>
    <t>871685920002708531</t>
  </si>
  <si>
    <t>871685920002717434</t>
  </si>
  <si>
    <t>871685920002698559</t>
  </si>
  <si>
    <t>871685920002712453</t>
  </si>
  <si>
    <t>871685920002096430</t>
  </si>
  <si>
    <t>871685920002705653</t>
  </si>
  <si>
    <t>871685920002700795</t>
  </si>
  <si>
    <t>871685920002691994</t>
  </si>
  <si>
    <t>871685920002694551</t>
  </si>
  <si>
    <t>871685920002698153</t>
  </si>
  <si>
    <t>871685920002697248</t>
  </si>
  <si>
    <t>871685920002717076</t>
  </si>
  <si>
    <t>871685920002695800</t>
  </si>
  <si>
    <t>871685920002696210</t>
  </si>
  <si>
    <t>871685920002701433</t>
  </si>
  <si>
    <t>871685920002702508</t>
  </si>
  <si>
    <t>871685920002704908</t>
  </si>
  <si>
    <t>871685920002715126</t>
  </si>
  <si>
    <t>871685920002693134</t>
  </si>
  <si>
    <t>871685920002718332</t>
  </si>
  <si>
    <t>871685920002717458</t>
  </si>
  <si>
    <t>871685920002692021</t>
  </si>
  <si>
    <t>871685920002717335</t>
  </si>
  <si>
    <t>871685920002699327</t>
  </si>
  <si>
    <t>871685920002705639</t>
  </si>
  <si>
    <t>871685920002717953</t>
  </si>
  <si>
    <t>871685920002711210</t>
  </si>
  <si>
    <t>871685920002716611</t>
  </si>
  <si>
    <t>871685920002693196</t>
  </si>
  <si>
    <t>871685920002702607</t>
  </si>
  <si>
    <t>871685920002691406</t>
  </si>
  <si>
    <t>871685920002696555</t>
  </si>
  <si>
    <t>871685920002696630</t>
  </si>
  <si>
    <t>871685920002698726</t>
  </si>
  <si>
    <t>871685920002695947</t>
  </si>
  <si>
    <t>871685920002710039</t>
  </si>
  <si>
    <t>871685920002691536</t>
  </si>
  <si>
    <t>871685920002709347</t>
  </si>
  <si>
    <t>871685920002693868</t>
  </si>
  <si>
    <t>871685920002713634</t>
  </si>
  <si>
    <t>871685900006015194</t>
  </si>
  <si>
    <t>871685920002691833</t>
  </si>
  <si>
    <t>871685920002708104</t>
  </si>
  <si>
    <t>871685920002700191</t>
  </si>
  <si>
    <t>871685920002702393</t>
  </si>
  <si>
    <t>871685920002714594</t>
  </si>
  <si>
    <t>871685920002704236</t>
  </si>
  <si>
    <t>871685920002698115</t>
  </si>
  <si>
    <t>871685920002700474</t>
  </si>
  <si>
    <t>871685920002694940</t>
  </si>
  <si>
    <t>871685920002701556</t>
  </si>
  <si>
    <t>871685920002704694</t>
  </si>
  <si>
    <t>871685920002695930</t>
  </si>
  <si>
    <t>871685920002716093</t>
  </si>
  <si>
    <t>871685920002713511</t>
  </si>
  <si>
    <t>871685920002699556</t>
  </si>
  <si>
    <t>871685920002697941</t>
  </si>
  <si>
    <t>871685920002699860</t>
  </si>
  <si>
    <t>871685920002707183</t>
  </si>
  <si>
    <t>871685920002694353</t>
  </si>
  <si>
    <t>871685920002715096</t>
  </si>
  <si>
    <t>871685920002242332</t>
  </si>
  <si>
    <t>871685920002706865</t>
  </si>
  <si>
    <t>871685920002716499</t>
  </si>
  <si>
    <t>871685920002716659</t>
  </si>
  <si>
    <t>871685920001530829</t>
  </si>
  <si>
    <t>871685920002700269</t>
  </si>
  <si>
    <t>871685920002694308</t>
  </si>
  <si>
    <t>871685920002692113</t>
  </si>
  <si>
    <t>871685920002693677</t>
  </si>
  <si>
    <t>871685920002691987</t>
  </si>
  <si>
    <t>871685920002705769</t>
  </si>
  <si>
    <t>871685920002711173</t>
  </si>
  <si>
    <t>871685920002712002</t>
  </si>
  <si>
    <t>871685920002715164</t>
  </si>
  <si>
    <t>871685920002716772</t>
  </si>
  <si>
    <t>871685920002693684</t>
  </si>
  <si>
    <t>871685920002713412</t>
  </si>
  <si>
    <t>871685920002700160</t>
  </si>
  <si>
    <t>871685920002690614</t>
  </si>
  <si>
    <t>871685920002708067</t>
  </si>
  <si>
    <t>871685920002696234</t>
  </si>
  <si>
    <t>871685920002696050</t>
  </si>
  <si>
    <t>871685920002697484</t>
  </si>
  <si>
    <t>871685920002693219</t>
  </si>
  <si>
    <t>871685920002694575</t>
  </si>
  <si>
    <t>871685920002702461</t>
  </si>
  <si>
    <t>871685920002713337</t>
  </si>
  <si>
    <t>871685920002716673</t>
  </si>
  <si>
    <t>871685920002714204</t>
  </si>
  <si>
    <t>871685920002718943</t>
  </si>
  <si>
    <t>871685920002718950</t>
  </si>
  <si>
    <t>871685920002698740</t>
  </si>
  <si>
    <t>871685920002690225</t>
  </si>
  <si>
    <t>871685920002700504</t>
  </si>
  <si>
    <t>871685920002703017</t>
  </si>
  <si>
    <t>871685920002706100</t>
  </si>
  <si>
    <t>871685920002700986</t>
  </si>
  <si>
    <t>871685920002703949</t>
  </si>
  <si>
    <t>871685920002709774</t>
  </si>
  <si>
    <t>871685920002716734</t>
  </si>
  <si>
    <t>871685920002701587</t>
  </si>
  <si>
    <t>871685920002701440</t>
  </si>
  <si>
    <t>871685920002704458</t>
  </si>
  <si>
    <t>871685920002704571</t>
  </si>
  <si>
    <t>871685920002112802</t>
  </si>
  <si>
    <t>871685920002703673</t>
  </si>
  <si>
    <t>871685920002711364</t>
  </si>
  <si>
    <t>871685920002713788</t>
  </si>
  <si>
    <t>871685920002696005</t>
  </si>
  <si>
    <t>871685920002690652</t>
  </si>
  <si>
    <t>871685920002696760</t>
  </si>
  <si>
    <t>871685920002715881</t>
  </si>
  <si>
    <t>871685920002692731</t>
  </si>
  <si>
    <t>871685920002717656</t>
  </si>
  <si>
    <t>871685920002694766</t>
  </si>
  <si>
    <t>871685920002710923</t>
  </si>
  <si>
    <t>871685920002704618</t>
  </si>
  <si>
    <t>871685920002702119</t>
  </si>
  <si>
    <t>871685900041062917</t>
  </si>
  <si>
    <t>871685920002717601</t>
  </si>
  <si>
    <t>871685920002717878</t>
  </si>
  <si>
    <t>871685920002702478</t>
  </si>
  <si>
    <t>871685920002693073</t>
  </si>
  <si>
    <t>871685920002697835</t>
  </si>
  <si>
    <t>871685920002712767</t>
  </si>
  <si>
    <t>871685920002709989</t>
  </si>
  <si>
    <t>871685920002712989</t>
  </si>
  <si>
    <t>871685920002698030</t>
  </si>
  <si>
    <t>871685920002691468</t>
  </si>
  <si>
    <t>871685920002706902</t>
  </si>
  <si>
    <t>871685920002711166</t>
  </si>
  <si>
    <t>871685920002713177</t>
  </si>
  <si>
    <t>871685920002709064</t>
  </si>
  <si>
    <t>871685920002710244</t>
  </si>
  <si>
    <t>871685920002694872</t>
  </si>
  <si>
    <t>871685920002712606</t>
  </si>
  <si>
    <t>871685920002717830</t>
  </si>
  <si>
    <t>871685920002707015</t>
  </si>
  <si>
    <t>871685920002713467</t>
  </si>
  <si>
    <t>871685920002702263</t>
  </si>
  <si>
    <t>871685920002703321</t>
  </si>
  <si>
    <t>871685920002690416</t>
  </si>
  <si>
    <t>871685920002708517</t>
  </si>
  <si>
    <t>871685920002712880</t>
  </si>
  <si>
    <t>871685920002713641</t>
  </si>
  <si>
    <t>871685920002713849</t>
  </si>
  <si>
    <t>871685920002692632</t>
  </si>
  <si>
    <t>871685920002708975</t>
  </si>
  <si>
    <t>871685920002710701</t>
  </si>
  <si>
    <t>871685920002708265</t>
  </si>
  <si>
    <t>871685920002708074</t>
  </si>
  <si>
    <t>871685920002691239</t>
  </si>
  <si>
    <t>871685920002708791</t>
  </si>
  <si>
    <t>871685920002696173</t>
  </si>
  <si>
    <t>871685920002716901</t>
  </si>
  <si>
    <t>871685920002691222</t>
  </si>
  <si>
    <t>871685920002712712</t>
  </si>
  <si>
    <t>871685920002705202</t>
  </si>
  <si>
    <t>871685920002691109</t>
  </si>
  <si>
    <t>871685920002709279</t>
  </si>
  <si>
    <t>871685920002700832</t>
  </si>
  <si>
    <t>871685920002712491</t>
  </si>
  <si>
    <t>871685920002713221</t>
  </si>
  <si>
    <t>871685920002707190</t>
  </si>
  <si>
    <t>871685920002702249</t>
  </si>
  <si>
    <t>871685920002693417</t>
  </si>
  <si>
    <t>871685920001049598</t>
  </si>
  <si>
    <t>871685920001050365</t>
  </si>
  <si>
    <t>871685920002695176</t>
  </si>
  <si>
    <t>871685920002694650</t>
  </si>
  <si>
    <t>871685920002695732</t>
  </si>
  <si>
    <t>871685920002696180</t>
  </si>
  <si>
    <t>871685920002705127</t>
  </si>
  <si>
    <t>871685920002717694</t>
  </si>
  <si>
    <t>871685920002714969</t>
  </si>
  <si>
    <t>871685920002704625</t>
  </si>
  <si>
    <t>871685920002694049</t>
  </si>
  <si>
    <t>871685920002693950</t>
  </si>
  <si>
    <t>871685920002712873</t>
  </si>
  <si>
    <t>871685920002707879</t>
  </si>
  <si>
    <t>871685920002695602</t>
  </si>
  <si>
    <t>871685920002694520</t>
  </si>
  <si>
    <t>871685920002716079</t>
  </si>
  <si>
    <t>871685920002716420</t>
  </si>
  <si>
    <t>871685920002693059</t>
  </si>
  <si>
    <t>871685920002104500</t>
  </si>
  <si>
    <t>871685920002692663</t>
  </si>
  <si>
    <t>871685920002711449</t>
  </si>
  <si>
    <t>871685920002691123</t>
  </si>
  <si>
    <t>871685920002692755</t>
  </si>
  <si>
    <t>871685920002715911</t>
  </si>
  <si>
    <t>871685920002716444</t>
  </si>
  <si>
    <t>871685920002716451</t>
  </si>
  <si>
    <t>871685920002690935</t>
  </si>
  <si>
    <t>871685920002396127</t>
  </si>
  <si>
    <t>871685920002715560</t>
  </si>
  <si>
    <t>871685920002707480</t>
  </si>
  <si>
    <t>871685920002695473</t>
  </si>
  <si>
    <t>871685920002700184</t>
  </si>
  <si>
    <t>871685920002716345</t>
  </si>
  <si>
    <t>871685920002693110</t>
  </si>
  <si>
    <t>871685920002690126</t>
  </si>
  <si>
    <t>871685920002690645</t>
  </si>
  <si>
    <t>871685920002698634</t>
  </si>
  <si>
    <t>871685920002701303</t>
  </si>
  <si>
    <t>871685920002708876</t>
  </si>
  <si>
    <t>871685920002703376</t>
  </si>
  <si>
    <t>871685920002695541</t>
  </si>
  <si>
    <t>871685920002716338</t>
  </si>
  <si>
    <t>871685920002715966</t>
  </si>
  <si>
    <t>871685920002696098</t>
  </si>
  <si>
    <t>871685920002704595</t>
  </si>
  <si>
    <t>871685920002705899</t>
  </si>
  <si>
    <t>871685920002715805</t>
  </si>
  <si>
    <t>871685920002715522</t>
  </si>
  <si>
    <t>871685920002698146</t>
  </si>
  <si>
    <t>871685920002695077</t>
  </si>
  <si>
    <t>871685920002704915</t>
  </si>
  <si>
    <t>871685920002692298</t>
  </si>
  <si>
    <t>871685920002689892</t>
  </si>
  <si>
    <t>871685920002701259</t>
  </si>
  <si>
    <t>871685920001049635</t>
  </si>
  <si>
    <t>871685920002696432</t>
  </si>
  <si>
    <t>871685920002695749</t>
  </si>
  <si>
    <t>871685920002707091</t>
  </si>
  <si>
    <t>871685920002715003</t>
  </si>
  <si>
    <t>871685920002714617</t>
  </si>
  <si>
    <t>871685920002710893</t>
  </si>
  <si>
    <t>871685920002712170</t>
  </si>
  <si>
    <t>871685920002706353</t>
  </si>
  <si>
    <t>871685920002693622</t>
  </si>
  <si>
    <t>871685900003708754</t>
  </si>
  <si>
    <t>871685920002709163</t>
  </si>
  <si>
    <t>871685920002698498</t>
  </si>
  <si>
    <t>871685920002706551</t>
  </si>
  <si>
    <t>871685920002701204</t>
  </si>
  <si>
    <t>871685920002691345</t>
  </si>
  <si>
    <t>871685920002706858</t>
  </si>
  <si>
    <t>871685920002702584</t>
  </si>
  <si>
    <t>871685920002690409</t>
  </si>
  <si>
    <t>871685920002714365</t>
  </si>
  <si>
    <t>871685920002703574</t>
  </si>
  <si>
    <t>871685920002705356</t>
  </si>
  <si>
    <t>871685920002689984</t>
  </si>
  <si>
    <t>871685920002710183</t>
  </si>
  <si>
    <t>871685920002708289</t>
  </si>
  <si>
    <t>871685920002710220</t>
  </si>
  <si>
    <t>871685920002711920</t>
  </si>
  <si>
    <t>871685920002690683</t>
  </si>
  <si>
    <t>871685920002702973</t>
  </si>
  <si>
    <t>871685920002709569</t>
  </si>
  <si>
    <t>871685920002708296</t>
  </si>
  <si>
    <t>871685920002717977</t>
  </si>
  <si>
    <t>871685920002690553</t>
  </si>
  <si>
    <t>871685920002694995</t>
  </si>
  <si>
    <t>871685920002691185</t>
  </si>
  <si>
    <t>871685920002699594</t>
  </si>
  <si>
    <t>871685920002701594</t>
  </si>
  <si>
    <t>871685920002717441</t>
  </si>
  <si>
    <t>871685920002718455</t>
  </si>
  <si>
    <t>871685920002715270</t>
  </si>
  <si>
    <t>871685920002691581</t>
  </si>
  <si>
    <t>871685920002714792</t>
  </si>
  <si>
    <t>871685920002691512</t>
  </si>
  <si>
    <t>871685920002707770</t>
  </si>
  <si>
    <t>871685920002713368</t>
  </si>
  <si>
    <t>871685920002696487</t>
  </si>
  <si>
    <t>871685920002706254</t>
  </si>
  <si>
    <t>871685920002693561</t>
  </si>
  <si>
    <t>871685920002701860</t>
  </si>
  <si>
    <t>871685920002700412</t>
  </si>
  <si>
    <t>871685920002711944</t>
  </si>
  <si>
    <t>871685920002717700</t>
  </si>
  <si>
    <t>871685920002705790</t>
  </si>
  <si>
    <t>871685920002710343</t>
  </si>
  <si>
    <t>871685920002710053</t>
  </si>
  <si>
    <t>871685920002698177</t>
  </si>
  <si>
    <t>871685920002701747</t>
  </si>
  <si>
    <t>871685920002707619</t>
  </si>
  <si>
    <t>871685920002704793</t>
  </si>
  <si>
    <t>871685920002691307</t>
  </si>
  <si>
    <t>871685920002711722</t>
  </si>
  <si>
    <t>871685920002708821</t>
  </si>
  <si>
    <t>871685920002690966</t>
  </si>
  <si>
    <t>871685920002702515</t>
  </si>
  <si>
    <t>871685920002701020</t>
  </si>
  <si>
    <t>871685920002713580</t>
  </si>
  <si>
    <t>871685920002710909</t>
  </si>
  <si>
    <t>871685920002689977</t>
  </si>
  <si>
    <t>871685920002705004</t>
  </si>
  <si>
    <t>871685920002690546</t>
  </si>
  <si>
    <t>871685920002704243</t>
  </si>
  <si>
    <t>871685920002691017</t>
  </si>
  <si>
    <t>871685920002717625</t>
  </si>
  <si>
    <t>871685920002697958</t>
  </si>
  <si>
    <t>871685920002701402</t>
  </si>
  <si>
    <t>871685920002705998</t>
  </si>
  <si>
    <t>871685920002718028</t>
  </si>
  <si>
    <t>871685920002711265</t>
  </si>
  <si>
    <t>871685920002693530</t>
  </si>
  <si>
    <t>871685920002693363</t>
  </si>
  <si>
    <t>871685920002702294</t>
  </si>
  <si>
    <t>871685920002692281</t>
  </si>
  <si>
    <t>871685920002698504</t>
  </si>
  <si>
    <t>871685920002706360</t>
  </si>
  <si>
    <t>871685920002691796</t>
  </si>
  <si>
    <t>871685920002714068</t>
  </si>
  <si>
    <t>871685920002681483</t>
  </si>
  <si>
    <t>871685920002058490</t>
  </si>
  <si>
    <t>871685920002703390</t>
  </si>
  <si>
    <t>871685920002711715</t>
  </si>
  <si>
    <t>871690930000520136</t>
  </si>
  <si>
    <t>871685920002705660</t>
  </si>
  <si>
    <t>871685920002704946</t>
  </si>
  <si>
    <t>871685920002706230</t>
  </si>
  <si>
    <t>871685920002695879</t>
  </si>
  <si>
    <t>871690930000520174</t>
  </si>
  <si>
    <t>871685920002704663</t>
  </si>
  <si>
    <t>871685920002698450</t>
  </si>
  <si>
    <t>871685920002689915</t>
  </si>
  <si>
    <t>871685920002711463</t>
  </si>
  <si>
    <t>871685920002419215</t>
  </si>
  <si>
    <t>871685920002699891</t>
  </si>
  <si>
    <t>871685920002717885</t>
  </si>
  <si>
    <t>871685920002716833</t>
  </si>
  <si>
    <t>871685920002708722</t>
  </si>
  <si>
    <t>871685920002716994</t>
  </si>
  <si>
    <t>871685920002708272</t>
  </si>
  <si>
    <t>871685920002714907</t>
  </si>
  <si>
    <t>871685920002698948</t>
  </si>
  <si>
    <t>871685920002714587</t>
  </si>
  <si>
    <t>871685920002701075</t>
  </si>
  <si>
    <t>871685920002701891</t>
  </si>
  <si>
    <t>871685920002701426</t>
  </si>
  <si>
    <t>871685920002716598</t>
  </si>
  <si>
    <t>871685920002701099</t>
  </si>
  <si>
    <t>871685920002694414</t>
  </si>
  <si>
    <t>871685920002694070</t>
  </si>
  <si>
    <t>871685920002693929</t>
  </si>
  <si>
    <t>871685920002697637</t>
  </si>
  <si>
    <t>871685920002706841</t>
  </si>
  <si>
    <t>871685920002693837</t>
  </si>
  <si>
    <t>871685920002697859</t>
  </si>
  <si>
    <t>871685920002693967</t>
  </si>
  <si>
    <t>871685920002691543</t>
  </si>
  <si>
    <t>871685920002712637</t>
  </si>
  <si>
    <t>871685920002712149</t>
  </si>
  <si>
    <t>871685920002702201</t>
  </si>
  <si>
    <t>871685920002698924</t>
  </si>
  <si>
    <t>871685920001049666</t>
  </si>
  <si>
    <t>871685920001049673</t>
  </si>
  <si>
    <t>871685920002701976</t>
  </si>
  <si>
    <t>871685920002711029</t>
  </si>
  <si>
    <t>871685920002699938</t>
  </si>
  <si>
    <t>871685920001049680</t>
  </si>
  <si>
    <t>871685920002694117</t>
  </si>
  <si>
    <t>871685920002691604</t>
  </si>
  <si>
    <t>871685920002701280</t>
  </si>
  <si>
    <t>871685920002717397</t>
  </si>
  <si>
    <t>871685920002702164</t>
  </si>
  <si>
    <t>871685920002694896</t>
  </si>
  <si>
    <t>871685920002698641</t>
  </si>
  <si>
    <t>871685920002691505</t>
  </si>
  <si>
    <t>871685920002714716</t>
  </si>
  <si>
    <t>871685920002692380</t>
  </si>
  <si>
    <t>871685920002714730</t>
  </si>
  <si>
    <t>871685920002692151</t>
  </si>
  <si>
    <t>871685920002716390</t>
  </si>
  <si>
    <t>871685920002693172</t>
  </si>
  <si>
    <t>871685920002691659</t>
  </si>
  <si>
    <t>871685920002681476</t>
  </si>
  <si>
    <t>871685920002695015</t>
  </si>
  <si>
    <t>871685920002711708</t>
  </si>
  <si>
    <t>871685920002697729</t>
  </si>
  <si>
    <t>871685920002702126</t>
  </si>
  <si>
    <t>871685920002717267</t>
  </si>
  <si>
    <t>871685920002694780</t>
  </si>
  <si>
    <t>871685920002718042</t>
  </si>
  <si>
    <t>871685920002717922</t>
  </si>
  <si>
    <t>871685920002697125</t>
  </si>
  <si>
    <t>871685920002693356</t>
  </si>
  <si>
    <t>871685920002693554</t>
  </si>
  <si>
    <t>871685920002691635</t>
  </si>
  <si>
    <t>871685920002708944</t>
  </si>
  <si>
    <t>871685920002714501</t>
  </si>
  <si>
    <t>871685920002711814</t>
  </si>
  <si>
    <t>871685920002712507</t>
  </si>
  <si>
    <t>871685920002699198</t>
  </si>
  <si>
    <t>871685920002699389</t>
  </si>
  <si>
    <t>871687110002899959</t>
  </si>
  <si>
    <t>871685920002718684</t>
  </si>
  <si>
    <t>871685920002695954</t>
  </si>
  <si>
    <t>871685920002693080</t>
  </si>
  <si>
    <t>871685920002690928</t>
  </si>
  <si>
    <t>871685920002692748</t>
  </si>
  <si>
    <t>871685920002112277</t>
  </si>
  <si>
    <t>871685920002695718</t>
  </si>
  <si>
    <t>871685920002702904</t>
  </si>
  <si>
    <t>871685920002702966</t>
  </si>
  <si>
    <t>871685920002700528</t>
  </si>
  <si>
    <t>871685920002711500</t>
  </si>
  <si>
    <t>871685920002716956</t>
  </si>
  <si>
    <t>871685920002694391</t>
  </si>
  <si>
    <t>871685920002717250</t>
  </si>
  <si>
    <t>871685920002690577</t>
  </si>
  <si>
    <t>871685920002703338</t>
  </si>
  <si>
    <t>871685920002713146</t>
  </si>
  <si>
    <t>871685920002707466</t>
  </si>
  <si>
    <t>871685920002718059</t>
  </si>
  <si>
    <t>871685920002713924</t>
  </si>
  <si>
    <t>871685920002717854</t>
  </si>
  <si>
    <t>871685920002714259</t>
  </si>
  <si>
    <t>871685920002712798</t>
  </si>
  <si>
    <t>871685920002714372</t>
  </si>
  <si>
    <t>871685920002714518</t>
  </si>
  <si>
    <t>871685920002702683</t>
  </si>
  <si>
    <t>871685920002712613</t>
  </si>
  <si>
    <t>871685920002702300</t>
  </si>
  <si>
    <t>871685920002712583</t>
  </si>
  <si>
    <t>871685920002704021</t>
  </si>
  <si>
    <t>871685920002700450</t>
  </si>
  <si>
    <t>871685920002709880</t>
  </si>
  <si>
    <t>871685920002697095</t>
  </si>
  <si>
    <t>871685920002710916</t>
  </si>
  <si>
    <t>871685920002709156</t>
  </si>
  <si>
    <t>871685920002718288</t>
  </si>
  <si>
    <t>871685920002708579</t>
  </si>
  <si>
    <t>871685920002692373</t>
  </si>
  <si>
    <t>871685920002705110</t>
  </si>
  <si>
    <t>871685920002718370</t>
  </si>
  <si>
    <t>871685920001049710</t>
  </si>
  <si>
    <t>871685920002716918</t>
  </si>
  <si>
    <t>871685920002710541</t>
  </si>
  <si>
    <t>871685900041061361</t>
  </si>
  <si>
    <t>871685920002697491</t>
  </si>
  <si>
    <t>871685920002702874</t>
  </si>
  <si>
    <t>871685920002715331</t>
  </si>
  <si>
    <t>871685920002706605</t>
  </si>
  <si>
    <t>871685920001049468</t>
  </si>
  <si>
    <t>871685920001049727</t>
  </si>
  <si>
    <t>871685920002697255</t>
  </si>
  <si>
    <t>871685920002697767</t>
  </si>
  <si>
    <t>871685920002699174</t>
  </si>
  <si>
    <t>871685920002696944</t>
  </si>
  <si>
    <t>871685920002698986</t>
  </si>
  <si>
    <t>871685920002107976</t>
  </si>
  <si>
    <t>871685920002703468</t>
  </si>
  <si>
    <t>871685920002702485</t>
  </si>
  <si>
    <t>871685920002271738</t>
  </si>
  <si>
    <t>871685920002703048</t>
  </si>
  <si>
    <t>871685920002715980</t>
  </si>
  <si>
    <t>871685920002699020</t>
  </si>
  <si>
    <t>871685920002709842</t>
  </si>
  <si>
    <t>871685920002715034</t>
  </si>
  <si>
    <t>871685920002696401</t>
  </si>
  <si>
    <t>871685920002693271</t>
  </si>
  <si>
    <t>871690930000520334</t>
  </si>
  <si>
    <t>871685920002695039</t>
  </si>
  <si>
    <t>871685920002314398</t>
  </si>
  <si>
    <t>871685920002696661</t>
  </si>
  <si>
    <t>871685920002699044</t>
  </si>
  <si>
    <t>871685920002707039</t>
  </si>
  <si>
    <t>871685920002422314</t>
  </si>
  <si>
    <t>871685920002707756</t>
  </si>
  <si>
    <t>871685920002698870</t>
  </si>
  <si>
    <t>871685920002699952</t>
  </si>
  <si>
    <t>871685920002700214</t>
  </si>
  <si>
    <t>871685920002705486</t>
  </si>
  <si>
    <t>871685920002694230</t>
  </si>
  <si>
    <t>871685920002697910</t>
  </si>
  <si>
    <t>871685920002698290</t>
  </si>
  <si>
    <t>871685920002714488</t>
  </si>
  <si>
    <t>871685920002712743</t>
  </si>
  <si>
    <t>871685920002699372</t>
  </si>
  <si>
    <t>871685920002713764</t>
  </si>
  <si>
    <t>871685920002714754</t>
  </si>
  <si>
    <t>871685920002706148</t>
  </si>
  <si>
    <t>871685920002715775</t>
  </si>
  <si>
    <t>871685920002704281</t>
  </si>
  <si>
    <t>871685920002295727</t>
  </si>
  <si>
    <t>871685920002295871</t>
  </si>
  <si>
    <t>871685920002320610</t>
  </si>
  <si>
    <t>871685920002694759</t>
  </si>
  <si>
    <t>871685920002717120</t>
  </si>
  <si>
    <t>871685920002700962</t>
  </si>
  <si>
    <t>871685920002691024</t>
  </si>
  <si>
    <t>871685920002696524</t>
  </si>
  <si>
    <t>871685920002700016</t>
  </si>
  <si>
    <t>871685920002699365</t>
  </si>
  <si>
    <t>871685920002694377</t>
  </si>
  <si>
    <t>871685920002690171</t>
  </si>
  <si>
    <t>871685920002705578</t>
  </si>
  <si>
    <t>871685920002716192</t>
  </si>
  <si>
    <t>871685920002700382</t>
  </si>
  <si>
    <t>871685920002715867</t>
  </si>
  <si>
    <t>871685920002703246</t>
  </si>
  <si>
    <t>871685920002691758</t>
  </si>
  <si>
    <t>871685920001049758</t>
  </si>
  <si>
    <t>871685920001049765</t>
  </si>
  <si>
    <t>871685920002697569</t>
  </si>
  <si>
    <t>871685920002690973</t>
  </si>
  <si>
    <t>871685920002696678</t>
  </si>
  <si>
    <t>871685920002709958</t>
  </si>
  <si>
    <t>871685920002712958</t>
  </si>
  <si>
    <t>871685920002714297</t>
  </si>
  <si>
    <t>871685920002706957</t>
  </si>
  <si>
    <t>871685920002713917</t>
  </si>
  <si>
    <t>871685920002695978</t>
  </si>
  <si>
    <t>871685920002699815</t>
  </si>
  <si>
    <t>871685920002700153</t>
  </si>
  <si>
    <t>871685920002713283</t>
  </si>
  <si>
    <t>871690930000520327</t>
  </si>
  <si>
    <t>871685920002696999</t>
  </si>
  <si>
    <t>871685920002695312</t>
  </si>
  <si>
    <t>871685920002700023</t>
  </si>
  <si>
    <t>871685920000088741</t>
  </si>
  <si>
    <t>871685920002698184</t>
  </si>
  <si>
    <t>871685920002698320</t>
  </si>
  <si>
    <t>871685920002464802</t>
  </si>
  <si>
    <t>871685920002710626</t>
  </si>
  <si>
    <t>871685920002693295</t>
  </si>
  <si>
    <t>871685920002700849</t>
  </si>
  <si>
    <t>871685920002704397</t>
  </si>
  <si>
    <t>871685920002696838</t>
  </si>
  <si>
    <t>871685920002696876</t>
  </si>
  <si>
    <t>871685920002706414</t>
  </si>
  <si>
    <t>871685920002789486</t>
  </si>
  <si>
    <t>871685920002712309</t>
  </si>
  <si>
    <t>871685920002718646</t>
  </si>
  <si>
    <t>871685920002711784</t>
  </si>
  <si>
    <t>871685920002690133</t>
  </si>
  <si>
    <t>871685920002693745</t>
  </si>
  <si>
    <t>871685920002702003</t>
  </si>
  <si>
    <t>871685920002698825</t>
  </si>
  <si>
    <t>871685920002694957</t>
  </si>
  <si>
    <t>871685920002696654</t>
  </si>
  <si>
    <t>871685920002699921</t>
  </si>
  <si>
    <t>871685920002716246</t>
  </si>
  <si>
    <t>871685920002695664</t>
  </si>
  <si>
    <t>871685920002689946</t>
  </si>
  <si>
    <t>871687110002900051</t>
  </si>
  <si>
    <t>871685920002692588</t>
  </si>
  <si>
    <t>871685920002705325</t>
  </si>
  <si>
    <t>871685920002709187</t>
  </si>
  <si>
    <t>871685920002699822</t>
  </si>
  <si>
    <t>871685920002713856</t>
  </si>
  <si>
    <t>871685920002691550</t>
  </si>
  <si>
    <t>871685920002710411</t>
  </si>
  <si>
    <t>871685920002698122</t>
  </si>
  <si>
    <t>871685920002698542</t>
  </si>
  <si>
    <t>871685920002696531</t>
  </si>
  <si>
    <t>871685900012463668</t>
  </si>
  <si>
    <t>871685920002694971</t>
  </si>
  <si>
    <t>871685920002710664</t>
  </si>
  <si>
    <t>871685920002701532</t>
  </si>
  <si>
    <t>871685920002716666</t>
  </si>
  <si>
    <t>871685920002706803</t>
  </si>
  <si>
    <t>871685920002694438</t>
  </si>
  <si>
    <t>871685920002692717</t>
  </si>
  <si>
    <t>871685920002717113</t>
  </si>
  <si>
    <t>871685900000022976</t>
  </si>
  <si>
    <t>871685920002681643</t>
  </si>
  <si>
    <t>871685920002715508</t>
  </si>
  <si>
    <t>871685920002715416</t>
  </si>
  <si>
    <t>871685920002691895</t>
  </si>
  <si>
    <t>871685920002715782</t>
  </si>
  <si>
    <t>871685920002693431</t>
  </si>
  <si>
    <t>871685920002694087</t>
  </si>
  <si>
    <t>871685920002697521</t>
  </si>
  <si>
    <t>871685920002697507</t>
  </si>
  <si>
    <t>871685920002707817</t>
  </si>
  <si>
    <t>871685920002698092</t>
  </si>
  <si>
    <t>871685920002717069</t>
  </si>
  <si>
    <t>871685920002702997</t>
  </si>
  <si>
    <t>871685920002705813</t>
  </si>
  <si>
    <t>871685920002707398</t>
  </si>
  <si>
    <t>871685920002705394</t>
  </si>
  <si>
    <t>871685920002701167</t>
  </si>
  <si>
    <t>871685920002700696</t>
  </si>
  <si>
    <t>871685920002710497</t>
  </si>
  <si>
    <t>871685920001980754</t>
  </si>
  <si>
    <t>871685920002704830</t>
  </si>
  <si>
    <t>871685920002711562</t>
  </si>
  <si>
    <t>871685920002703802</t>
  </si>
  <si>
    <t>871685920002698917</t>
  </si>
  <si>
    <t>871685920002709637</t>
  </si>
  <si>
    <t>871685920002707695</t>
  </si>
  <si>
    <t>871687110002900204</t>
  </si>
  <si>
    <t>871685920002714389</t>
  </si>
  <si>
    <t>871687110002900631</t>
  </si>
  <si>
    <t>871685920002712019</t>
  </si>
  <si>
    <t>871685920002709712</t>
  </si>
  <si>
    <t>871685920002712033</t>
  </si>
  <si>
    <t>871685920002692304</t>
  </si>
  <si>
    <t>871685920002703239</t>
  </si>
  <si>
    <t>871685920002690959</t>
  </si>
  <si>
    <t>871685920002709521</t>
  </si>
  <si>
    <t>871685920002702416</t>
  </si>
  <si>
    <t>871685920002704472</t>
  </si>
  <si>
    <t>871685920002322423</t>
  </si>
  <si>
    <t>871685920002701310</t>
  </si>
  <si>
    <t>871685920002701389</t>
  </si>
  <si>
    <t>871685920002714495</t>
  </si>
  <si>
    <t>871685920002708470</t>
  </si>
  <si>
    <t>871685920002718745</t>
  </si>
  <si>
    <t>871685920002706162</t>
  </si>
  <si>
    <t>871685920002708869</t>
  </si>
  <si>
    <t>871685920002702065</t>
  </si>
  <si>
    <t>871685920002696364</t>
  </si>
  <si>
    <t>871685920002701457</t>
  </si>
  <si>
    <t>871685920002690621</t>
  </si>
  <si>
    <t>871685920002711661</t>
  </si>
  <si>
    <t>871685920002219389</t>
  </si>
  <si>
    <t>871685920002705479</t>
  </si>
  <si>
    <t>871685920002705547</t>
  </si>
  <si>
    <t>871685920002716314</t>
  </si>
  <si>
    <t>871685920002697552</t>
  </si>
  <si>
    <t>871685920002701709</t>
  </si>
  <si>
    <t>871685920002693936</t>
  </si>
  <si>
    <t>871685920002704298</t>
  </si>
  <si>
    <t>871685920002705684</t>
  </si>
  <si>
    <t>871685920002692045</t>
  </si>
  <si>
    <t>871685920002698733</t>
  </si>
  <si>
    <t>871685920002712668</t>
  </si>
  <si>
    <t>871685920002718219</t>
  </si>
  <si>
    <t>871685920002693103</t>
  </si>
  <si>
    <t>871685920002707855</t>
  </si>
  <si>
    <t>871685920002705837</t>
  </si>
  <si>
    <t>871685920002698429</t>
  </si>
  <si>
    <t>871685920002715409</t>
  </si>
  <si>
    <t>871685920002693592</t>
  </si>
  <si>
    <t>871685920002706889</t>
  </si>
  <si>
    <t>871685920002338400</t>
  </si>
  <si>
    <t>871685900004520041</t>
  </si>
  <si>
    <t>871685920002716550</t>
  </si>
  <si>
    <t>871685920002697897</t>
  </si>
  <si>
    <t>871685920002714853</t>
  </si>
  <si>
    <t>871685920002711654</t>
  </si>
  <si>
    <t>871685920002692847</t>
  </si>
  <si>
    <t>871685920002691970</t>
  </si>
  <si>
    <t>871685920002716765</t>
  </si>
  <si>
    <t>871685920002691727</t>
  </si>
  <si>
    <t>871685920002702225</t>
  </si>
  <si>
    <t>871685920002698795</t>
  </si>
  <si>
    <t>871685920002707381</t>
  </si>
  <si>
    <t>871685920002696517</t>
  </si>
  <si>
    <t>871685920002707893</t>
  </si>
  <si>
    <t>871685920002694933</t>
  </si>
  <si>
    <t>871685920002690515</t>
  </si>
  <si>
    <t>871685920002712187</t>
  </si>
  <si>
    <t>871685920002715317</t>
  </si>
  <si>
    <t>871685920002745789</t>
  </si>
  <si>
    <t>871685920002714723</t>
  </si>
  <si>
    <t>871685920002701495</t>
  </si>
  <si>
    <t>871685920002716840</t>
  </si>
  <si>
    <t>871685920002694063</t>
  </si>
  <si>
    <t>871685920002698894</t>
  </si>
  <si>
    <t>871685920002696296</t>
  </si>
  <si>
    <t>871685920002717755</t>
  </si>
  <si>
    <t>871685920002714341</t>
  </si>
  <si>
    <t>871685920002681469</t>
  </si>
  <si>
    <t>871685920002711876</t>
  </si>
  <si>
    <t>871685920002692816</t>
  </si>
  <si>
    <t>871685920002695640</t>
  </si>
  <si>
    <t>871685920002701846</t>
  </si>
  <si>
    <t>871685920001863514</t>
  </si>
  <si>
    <t>871685920002702744</t>
  </si>
  <si>
    <t>871685920002708449</t>
  </si>
  <si>
    <t>871685920002710572</t>
  </si>
  <si>
    <t>871685920002699662</t>
  </si>
  <si>
    <t>871685920001049840</t>
  </si>
  <si>
    <t>871685920001049857</t>
  </si>
  <si>
    <t>871685920002696968</t>
  </si>
  <si>
    <t>871685920002690584</t>
  </si>
  <si>
    <t>871685920002697217</t>
  </si>
  <si>
    <t>871685920002691130</t>
  </si>
  <si>
    <t>871685920002690089</t>
  </si>
  <si>
    <t>871685920002695985</t>
  </si>
  <si>
    <t>871685920002717915</t>
  </si>
  <si>
    <t>871685920002549998</t>
  </si>
  <si>
    <t>871685920002716727</t>
  </si>
  <si>
    <t>871685920002717861</t>
  </si>
  <si>
    <t>871685920002696715</t>
  </si>
  <si>
    <t>871685920002696692</t>
  </si>
  <si>
    <t>871685920002704335</t>
  </si>
  <si>
    <t>871685920002693387</t>
  </si>
  <si>
    <t>871685920002693318</t>
  </si>
  <si>
    <t>871685920002690096</t>
  </si>
  <si>
    <t>871685920002715768</t>
  </si>
  <si>
    <t>871685920002699457</t>
  </si>
  <si>
    <t>871685920002716291</t>
  </si>
  <si>
    <t>871685920002709873</t>
  </si>
  <si>
    <t>871685920002697873</t>
  </si>
  <si>
    <t>871685920002698245</t>
  </si>
  <si>
    <t>871687110002896736</t>
  </si>
  <si>
    <t>871685920002697538</t>
  </si>
  <si>
    <t>871685920002700931</t>
  </si>
  <si>
    <t>871685920002715140</t>
  </si>
  <si>
    <t>871685920002716185</t>
  </si>
  <si>
    <t>871685920002695152</t>
  </si>
  <si>
    <t>871685920002701471</t>
  </si>
  <si>
    <t>871685920002705615</t>
  </si>
  <si>
    <t>871685920002696722</t>
  </si>
  <si>
    <t>871685920002713351</t>
  </si>
  <si>
    <t>871685920002691611</t>
  </si>
  <si>
    <t>871685920002714570</t>
  </si>
  <si>
    <t>871685920002692861</t>
  </si>
  <si>
    <t>871685920002691376</t>
  </si>
  <si>
    <t>871685920002712729</t>
  </si>
  <si>
    <t>871685920002701464</t>
  </si>
  <si>
    <t>871685920002705059</t>
  </si>
  <si>
    <t>871685920002697682</t>
  </si>
  <si>
    <t>871685920002698054</t>
  </si>
  <si>
    <t>871687110002900457</t>
  </si>
  <si>
    <t>871685920002697361</t>
  </si>
  <si>
    <t>871685920002692014</t>
  </si>
  <si>
    <t>871685920002694384</t>
  </si>
  <si>
    <t>871685920002717731</t>
  </si>
  <si>
    <t>871685920002703444</t>
  </si>
  <si>
    <t>871685920002692229</t>
  </si>
  <si>
    <t>871685920002692526</t>
  </si>
  <si>
    <t>871685920002689878</t>
  </si>
  <si>
    <t>871685920002693752</t>
  </si>
  <si>
    <t>871685920002717588</t>
  </si>
  <si>
    <t>871685920002697934</t>
  </si>
  <si>
    <t>871685920002693400</t>
  </si>
  <si>
    <t>871685920002717403</t>
  </si>
  <si>
    <t>871685920002697811</t>
  </si>
  <si>
    <t>871685920002715546</t>
  </si>
  <si>
    <t>871685920002696746</t>
  </si>
  <si>
    <t>871685920002703932</t>
  </si>
  <si>
    <t>871685920002711012</t>
  </si>
  <si>
    <t>871685920002712996</t>
  </si>
  <si>
    <t>871685920002700313</t>
  </si>
  <si>
    <t>871685920002693264</t>
  </si>
  <si>
    <t>871685920002695558</t>
  </si>
  <si>
    <t>871685920002718424</t>
  </si>
  <si>
    <t>871685920002695336</t>
  </si>
  <si>
    <t>871685920002704304</t>
  </si>
  <si>
    <t>871685920002698788</t>
  </si>
  <si>
    <t>871685920002698573</t>
  </si>
  <si>
    <t>871685920002255332</t>
  </si>
  <si>
    <t>871685920002058506</t>
  </si>
  <si>
    <t>871685920002089548</t>
  </si>
  <si>
    <t>871685920002715348</t>
  </si>
  <si>
    <t>871685920002203999</t>
  </si>
  <si>
    <t>871685920002691765</t>
  </si>
  <si>
    <t>871685920002699600</t>
  </si>
  <si>
    <t>871685920002692403</t>
  </si>
  <si>
    <t>871685920002411110</t>
  </si>
  <si>
    <t>871685920002700894</t>
  </si>
  <si>
    <t>871685920002713320</t>
  </si>
  <si>
    <t>871685920002717236</t>
  </si>
  <si>
    <t>871685920002695329</t>
  </si>
  <si>
    <t>871685920002715058</t>
  </si>
  <si>
    <t>871685920002710152</t>
  </si>
  <si>
    <t>871685920002292733</t>
  </si>
  <si>
    <t>871685920002292740</t>
  </si>
  <si>
    <t>871685920002714419</t>
  </si>
  <si>
    <t>871685920002717946</t>
  </si>
  <si>
    <t>871685920002696609</t>
  </si>
  <si>
    <t>871685920002700047</t>
  </si>
  <si>
    <t>871685920002712248</t>
  </si>
  <si>
    <t>871685920002711296</t>
  </si>
  <si>
    <t>871685920001049895</t>
  </si>
  <si>
    <t>871685920001049901</t>
  </si>
  <si>
    <t>871685920002689922</t>
  </si>
  <si>
    <t>871685920002700221</t>
  </si>
  <si>
    <t>871685920002707114</t>
  </si>
  <si>
    <t>871685920002711319</t>
  </si>
  <si>
    <t>871685920002691246</t>
  </si>
  <si>
    <t>871685920002695305</t>
  </si>
  <si>
    <t>871685920002696029</t>
  </si>
  <si>
    <t>871685920002699167</t>
  </si>
  <si>
    <t>871685920002713818</t>
  </si>
  <si>
    <t>871685920002696500</t>
  </si>
  <si>
    <t>871685920002712644</t>
  </si>
  <si>
    <t>871685920002716123</t>
  </si>
  <si>
    <t>871685920002718479</t>
  </si>
  <si>
    <t>871685920002694131</t>
  </si>
  <si>
    <t>871685920002691567</t>
  </si>
  <si>
    <t>871685920002703918</t>
  </si>
  <si>
    <t>871685920002705233</t>
  </si>
  <si>
    <t>871685920002710619</t>
  </si>
  <si>
    <t>871685920002707046</t>
  </si>
  <si>
    <t>871685920002707367</t>
  </si>
  <si>
    <t>871685920002713061</t>
  </si>
  <si>
    <t>871685920001050389</t>
  </si>
  <si>
    <t>871685920002696111</t>
  </si>
  <si>
    <t>871685920002695237</t>
  </si>
  <si>
    <t>871685920002714846</t>
  </si>
  <si>
    <t>871685920002716819</t>
  </si>
  <si>
    <t>871685920002716871</t>
  </si>
  <si>
    <t>871685920002712699</t>
  </si>
  <si>
    <t>871685920002692991</t>
  </si>
  <si>
    <t>871685920002714563</t>
  </si>
  <si>
    <t>871685920002700887</t>
  </si>
  <si>
    <t>871685920002699624</t>
  </si>
  <si>
    <t>871685920002713115</t>
  </si>
  <si>
    <t>871685920002698443</t>
  </si>
  <si>
    <t>871685920002709262</t>
  </si>
  <si>
    <t>871685920002696128</t>
  </si>
  <si>
    <t>871685920002701983</t>
  </si>
  <si>
    <t>871685920002713962</t>
  </si>
  <si>
    <t>871685920002692502</t>
  </si>
  <si>
    <t>871685920002691352</t>
  </si>
  <si>
    <t>871685920002707107</t>
  </si>
  <si>
    <t>871685920002690317</t>
  </si>
  <si>
    <t>871685920002697378</t>
  </si>
  <si>
    <t>871685920002691192</t>
  </si>
  <si>
    <t>871685920002690607</t>
  </si>
  <si>
    <t>871685920002717175</t>
  </si>
  <si>
    <t>871685920002710787</t>
  </si>
  <si>
    <t>871685920002697033</t>
  </si>
  <si>
    <t>871685920002703123</t>
  </si>
  <si>
    <t>871685920002690447</t>
  </si>
  <si>
    <t>871685920002700139</t>
  </si>
  <si>
    <t>871685920002707572</t>
  </si>
  <si>
    <t>871685920002701044</t>
  </si>
  <si>
    <t>871685920002702720</t>
  </si>
  <si>
    <t>871685920002694216</t>
  </si>
  <si>
    <t>871685920002693455</t>
  </si>
  <si>
    <t>871685920002693233</t>
  </si>
  <si>
    <t>871685920002694483</t>
  </si>
  <si>
    <t>871685920002715119</t>
  </si>
  <si>
    <t>871685920002705318</t>
  </si>
  <si>
    <t>871685920002694018</t>
  </si>
  <si>
    <t>871685920002705448</t>
  </si>
  <si>
    <t>871685920002713122</t>
  </si>
  <si>
    <t>871685920002718721</t>
  </si>
  <si>
    <t>871685920002708180</t>
  </si>
  <si>
    <t>871685920002709361</t>
  </si>
  <si>
    <t>871685920002701921</t>
  </si>
  <si>
    <t>871685920001049932</t>
  </si>
  <si>
    <t>871685920001049949</t>
  </si>
  <si>
    <t>871685920002694278</t>
  </si>
  <si>
    <t>871685920002709293</t>
  </si>
  <si>
    <t>871685920002696197</t>
  </si>
  <si>
    <t>871685920002690591</t>
  </si>
  <si>
    <t>871685920002692489</t>
  </si>
  <si>
    <t>871685920001049956</t>
  </si>
  <si>
    <t>871685920002704403</t>
  </si>
  <si>
    <t>871685920002707404</t>
  </si>
  <si>
    <t>871685920002705516</t>
  </si>
  <si>
    <t>871685920002712927</t>
  </si>
  <si>
    <t>871685920002714426</t>
  </si>
  <si>
    <t>871685920002694827</t>
  </si>
  <si>
    <t>871685900041522428</t>
  </si>
  <si>
    <t>871685920002702751</t>
  </si>
  <si>
    <t>871685920002698771</t>
  </si>
  <si>
    <t>871685920002717342</t>
  </si>
  <si>
    <t>871685920002714198</t>
  </si>
  <si>
    <t>871685920002713429</t>
  </si>
  <si>
    <t>871685920002305587</t>
  </si>
  <si>
    <t>871685920002714693</t>
  </si>
  <si>
    <t>871685920002693875</t>
  </si>
  <si>
    <t>871685920002703727</t>
  </si>
  <si>
    <t>871685920002700733</t>
  </si>
  <si>
    <t>871685920002694445</t>
  </si>
  <si>
    <t>871685920002712132</t>
  </si>
  <si>
    <t>871685920002697781</t>
  </si>
  <si>
    <t>871685920002696548</t>
  </si>
  <si>
    <t>871685920002696036</t>
  </si>
  <si>
    <t>871685920002702454</t>
  </si>
  <si>
    <t>871685920002713863</t>
  </si>
  <si>
    <t>871685920002694148</t>
  </si>
  <si>
    <t>871685920002717687</t>
  </si>
  <si>
    <t>871685920002690430</t>
  </si>
  <si>
    <t>871685920001049987</t>
  </si>
  <si>
    <t>871685920001049994</t>
  </si>
  <si>
    <t>871685920002708951</t>
  </si>
  <si>
    <t>871685920002704328</t>
  </si>
  <si>
    <t>871685920002691253</t>
  </si>
  <si>
    <t>871685920002701969</t>
  </si>
  <si>
    <t>871685920002695022</t>
  </si>
  <si>
    <t>871685920002697804</t>
  </si>
  <si>
    <t>871685920002706445</t>
  </si>
  <si>
    <t>871690930000520150</t>
  </si>
  <si>
    <t>871685920002716284</t>
  </si>
  <si>
    <t>871685920002702942</t>
  </si>
  <si>
    <t>871685920002692069</t>
  </si>
  <si>
    <t>871685920002691871</t>
  </si>
  <si>
    <t>871685920002715607</t>
  </si>
  <si>
    <t>871685920002695213</t>
  </si>
  <si>
    <t>871685920002699587</t>
  </si>
  <si>
    <t>871685920002166386</t>
  </si>
  <si>
    <t>871685920002698207</t>
  </si>
  <si>
    <t>871685920002704113</t>
  </si>
  <si>
    <t>871685920002700078</t>
  </si>
  <si>
    <t>871685920002712514</t>
  </si>
  <si>
    <t>871685920002702980</t>
  </si>
  <si>
    <t>Aalburgplein</t>
  </si>
  <si>
    <t>65</t>
  </si>
  <si>
    <t>NB OV</t>
  </si>
  <si>
    <t>HOOFDDORP</t>
  </si>
  <si>
    <t>NB OV-</t>
  </si>
  <si>
    <t>Aalsmeerderdijk</t>
  </si>
  <si>
    <t>10</t>
  </si>
  <si>
    <t>GM 551</t>
  </si>
  <si>
    <t>OUDE MEER</t>
  </si>
  <si>
    <t>52</t>
  </si>
  <si>
    <t>GM 146</t>
  </si>
  <si>
    <t>72</t>
  </si>
  <si>
    <t>A GM 1</t>
  </si>
  <si>
    <t>94</t>
  </si>
  <si>
    <t>GEMAAL</t>
  </si>
  <si>
    <t>110</t>
  </si>
  <si>
    <t>GM 166</t>
  </si>
  <si>
    <t>127</t>
  </si>
  <si>
    <t/>
  </si>
  <si>
    <t>198</t>
  </si>
  <si>
    <t>NST MS</t>
  </si>
  <si>
    <t>AALSMEERDERBRUG</t>
  </si>
  <si>
    <t>254</t>
  </si>
  <si>
    <t>POMPGE</t>
  </si>
  <si>
    <t>334</t>
  </si>
  <si>
    <t>379</t>
  </si>
  <si>
    <t>405</t>
  </si>
  <si>
    <t>435</t>
  </si>
  <si>
    <t>456</t>
  </si>
  <si>
    <t>A</t>
  </si>
  <si>
    <t>460</t>
  </si>
  <si>
    <t>503</t>
  </si>
  <si>
    <t>RIJSENHOUT</t>
  </si>
  <si>
    <t>AR MSR</t>
  </si>
  <si>
    <t>677</t>
  </si>
  <si>
    <t>Aalsmeerderweg</t>
  </si>
  <si>
    <t>541</t>
  </si>
  <si>
    <t>ROZENBURG NH</t>
  </si>
  <si>
    <t>577</t>
  </si>
  <si>
    <t>593</t>
  </si>
  <si>
    <t>622</t>
  </si>
  <si>
    <t>OV</t>
  </si>
  <si>
    <t>662</t>
  </si>
  <si>
    <t>664</t>
  </si>
  <si>
    <t>681</t>
  </si>
  <si>
    <t>GM 488</t>
  </si>
  <si>
    <t>682</t>
  </si>
  <si>
    <t>RIOOL</t>
  </si>
  <si>
    <t>684</t>
  </si>
  <si>
    <t>A RIOO</t>
  </si>
  <si>
    <t>696</t>
  </si>
  <si>
    <t>717</t>
  </si>
  <si>
    <t>724</t>
  </si>
  <si>
    <t>732</t>
  </si>
  <si>
    <t>758</t>
  </si>
  <si>
    <t>GM 517</t>
  </si>
  <si>
    <t>762</t>
  </si>
  <si>
    <t>789</t>
  </si>
  <si>
    <t>GM 489</t>
  </si>
  <si>
    <t>840</t>
  </si>
  <si>
    <t>RIOOLG</t>
  </si>
  <si>
    <t>887</t>
  </si>
  <si>
    <t>GM 492</t>
  </si>
  <si>
    <t>894</t>
  </si>
  <si>
    <t>922</t>
  </si>
  <si>
    <t>926</t>
  </si>
  <si>
    <t>932</t>
  </si>
  <si>
    <t>933</t>
  </si>
  <si>
    <t>940</t>
  </si>
  <si>
    <t>BURGERVEEN</t>
  </si>
  <si>
    <t>951</t>
  </si>
  <si>
    <t>GM 495</t>
  </si>
  <si>
    <t>Aarbergerweg</t>
  </si>
  <si>
    <t>17</t>
  </si>
  <si>
    <t>41</t>
  </si>
  <si>
    <t>GM 485</t>
  </si>
  <si>
    <t>Adrianahoeve</t>
  </si>
  <si>
    <t>2</t>
  </si>
  <si>
    <t>NB GM</t>
  </si>
  <si>
    <t>Akerdijk</t>
  </si>
  <si>
    <t>12</t>
  </si>
  <si>
    <t>LIJNDEN</t>
  </si>
  <si>
    <t>13</t>
  </si>
  <si>
    <t>NB MSR</t>
  </si>
  <si>
    <t>Allegondahoeve</t>
  </si>
  <si>
    <t>Altenburg</t>
  </si>
  <si>
    <t>1</t>
  </si>
  <si>
    <t>GM 418</t>
  </si>
  <si>
    <t>Amestelle</t>
  </si>
  <si>
    <t>257</t>
  </si>
  <si>
    <t>ZWANENBURG</t>
  </si>
  <si>
    <t>Amperestraat</t>
  </si>
  <si>
    <t>27</t>
  </si>
  <si>
    <t>BADHOEVEDORP</t>
  </si>
  <si>
    <t>Anjersingel</t>
  </si>
  <si>
    <t>GM 385</t>
  </si>
  <si>
    <t>Anna Blamanstraat</t>
  </si>
  <si>
    <t>80</t>
  </si>
  <si>
    <t>Anna de Waalstraat</t>
  </si>
  <si>
    <t>Anne Franklaan</t>
  </si>
  <si>
    <t>18</t>
  </si>
  <si>
    <t>Annie Mankes-Zernikestr</t>
  </si>
  <si>
    <t>33</t>
  </si>
  <si>
    <t>Anton Geesinkstraat</t>
  </si>
  <si>
    <t>62</t>
  </si>
  <si>
    <t>Arem</t>
  </si>
  <si>
    <t>24</t>
  </si>
  <si>
    <t>NIEUW VENNEP</t>
  </si>
  <si>
    <t>NIEUW-VENNEP</t>
  </si>
  <si>
    <t>Arnolduspark</t>
  </si>
  <si>
    <t>5</t>
  </si>
  <si>
    <t>NB</t>
  </si>
  <si>
    <t>Asserweg</t>
  </si>
  <si>
    <t>NB VKR</t>
  </si>
  <si>
    <t>Assinkbos</t>
  </si>
  <si>
    <t>153</t>
  </si>
  <si>
    <t>Azaleastraat</t>
  </si>
  <si>
    <t>28</t>
  </si>
  <si>
    <t>Azollastraat</t>
  </si>
  <si>
    <t>68</t>
  </si>
  <si>
    <t>LISSERBROEK</t>
  </si>
  <si>
    <t>Bachlaan</t>
  </si>
  <si>
    <t>36</t>
  </si>
  <si>
    <t>38</t>
  </si>
  <si>
    <t>Banckspolder</t>
  </si>
  <si>
    <t>64</t>
  </si>
  <si>
    <t>Bandholm</t>
  </si>
  <si>
    <t>61</t>
  </si>
  <si>
    <t>Banne</t>
  </si>
  <si>
    <t>GM 506</t>
  </si>
  <si>
    <t>Barbarije</t>
  </si>
  <si>
    <t>T/O MS</t>
  </si>
  <si>
    <t>Beatrixstraat</t>
  </si>
  <si>
    <t>HALFWEG NH</t>
  </si>
  <si>
    <t>Beemsterstraat</t>
  </si>
  <si>
    <t>48</t>
  </si>
  <si>
    <t>GM 398</t>
  </si>
  <si>
    <t>Beethovenlaan</t>
  </si>
  <si>
    <t>42</t>
  </si>
  <si>
    <t>Belfort</t>
  </si>
  <si>
    <t>14</t>
  </si>
  <si>
    <t>Bennebroekerdijk</t>
  </si>
  <si>
    <t>29</t>
  </si>
  <si>
    <t>ZWAANSHOEK</t>
  </si>
  <si>
    <t>NST</t>
  </si>
  <si>
    <t>NST VR</t>
  </si>
  <si>
    <t>54</t>
  </si>
  <si>
    <t>205</t>
  </si>
  <si>
    <t>CRUQUIUS</t>
  </si>
  <si>
    <t>215</t>
  </si>
  <si>
    <t>250</t>
  </si>
  <si>
    <t>Bennebroekerweg</t>
  </si>
  <si>
    <t>1435CK</t>
  </si>
  <si>
    <t>BY-OV</t>
  </si>
  <si>
    <t>167</t>
  </si>
  <si>
    <t>NB RIO</t>
  </si>
  <si>
    <t>181</t>
  </si>
  <si>
    <t>249</t>
  </si>
  <si>
    <t>253</t>
  </si>
  <si>
    <t>GM 539</t>
  </si>
  <si>
    <t>305</t>
  </si>
  <si>
    <t>327</t>
  </si>
  <si>
    <t>421</t>
  </si>
  <si>
    <t>VKRI</t>
  </si>
  <si>
    <t>471</t>
  </si>
  <si>
    <t>VRI 51</t>
  </si>
  <si>
    <t>600</t>
  </si>
  <si>
    <t>665</t>
  </si>
  <si>
    <t>709</t>
  </si>
  <si>
    <t>NABIJ</t>
  </si>
  <si>
    <t>801</t>
  </si>
  <si>
    <t>Bernadottestraat</t>
  </si>
  <si>
    <t>25</t>
  </si>
  <si>
    <t>133</t>
  </si>
  <si>
    <t>OV-KAS</t>
  </si>
  <si>
    <t>Betje Wolffstraat</t>
  </si>
  <si>
    <t>Beukenhorst</t>
  </si>
  <si>
    <t>GM 452</t>
  </si>
  <si>
    <t>Beursplein</t>
  </si>
  <si>
    <t>99999</t>
  </si>
  <si>
    <t>FNT 5</t>
  </si>
  <si>
    <t>Beurtschipper</t>
  </si>
  <si>
    <t>81</t>
  </si>
  <si>
    <t>124</t>
  </si>
  <si>
    <t>200</t>
  </si>
  <si>
    <t>Binderstraat</t>
  </si>
  <si>
    <t>Birkholm</t>
  </si>
  <si>
    <t>169</t>
  </si>
  <si>
    <t>AR OV-</t>
  </si>
  <si>
    <t>Blankenstraat</t>
  </si>
  <si>
    <t>157</t>
  </si>
  <si>
    <t>Boeingavenue</t>
  </si>
  <si>
    <t>40</t>
  </si>
  <si>
    <t>SCHIPHOL-RIJK</t>
  </si>
  <si>
    <t>Boekweitstraat</t>
  </si>
  <si>
    <t>21</t>
  </si>
  <si>
    <t>Bolwerksepoort</t>
  </si>
  <si>
    <t>Bornholm</t>
  </si>
  <si>
    <t>Boschplaat</t>
  </si>
  <si>
    <t>16</t>
  </si>
  <si>
    <t>Boslaan</t>
  </si>
  <si>
    <t>FNT 3</t>
  </si>
  <si>
    <t>4</t>
  </si>
  <si>
    <t>Bosstraat</t>
  </si>
  <si>
    <t>107</t>
  </si>
  <si>
    <t>Bosweg</t>
  </si>
  <si>
    <t>15</t>
  </si>
  <si>
    <t>GM 411</t>
  </si>
  <si>
    <t>2131MD</t>
  </si>
  <si>
    <t>19</t>
  </si>
  <si>
    <t>2131LX</t>
  </si>
  <si>
    <t>Breeburgsingel</t>
  </si>
  <si>
    <t>78</t>
  </si>
  <si>
    <t>NAAST</t>
  </si>
  <si>
    <t>Breguetlaan</t>
  </si>
  <si>
    <t>1438BA</t>
  </si>
  <si>
    <t>Bremstraat</t>
  </si>
  <si>
    <t>6</t>
  </si>
  <si>
    <t>GM 463</t>
  </si>
  <si>
    <t>Broekermeerstraat</t>
  </si>
  <si>
    <t>87</t>
  </si>
  <si>
    <t>131</t>
  </si>
  <si>
    <t>Brouwersdam</t>
  </si>
  <si>
    <t>32</t>
  </si>
  <si>
    <t>NB FON</t>
  </si>
  <si>
    <t>Buitenhof</t>
  </si>
  <si>
    <t>26</t>
  </si>
  <si>
    <t>VIJFHUIZEN</t>
  </si>
  <si>
    <t>Bunderbos</t>
  </si>
  <si>
    <t>30</t>
  </si>
  <si>
    <t>Burg Amersfoordtlaan</t>
  </si>
  <si>
    <t>58</t>
  </si>
  <si>
    <t>76</t>
  </si>
  <si>
    <t>50</t>
  </si>
  <si>
    <t>Burg Jansoniushof</t>
  </si>
  <si>
    <t>Burg van Stamplein</t>
  </si>
  <si>
    <t>22</t>
  </si>
  <si>
    <t>2132BH</t>
  </si>
  <si>
    <t>Campanile</t>
  </si>
  <si>
    <t>Cannenburg</t>
  </si>
  <si>
    <t>Capellalaan</t>
  </si>
  <si>
    <t>Capronilaan</t>
  </si>
  <si>
    <t>Carry Pothuisstraat</t>
  </si>
  <si>
    <t>Citadel</t>
  </si>
  <si>
    <t>NB/GEM</t>
  </si>
  <si>
    <t>Citius</t>
  </si>
  <si>
    <t>NB POM</t>
  </si>
  <si>
    <t>Clausholm</t>
  </si>
  <si>
    <t>75</t>
  </si>
  <si>
    <t>Cor van de Meerstraat</t>
  </si>
  <si>
    <t>Corversbos</t>
  </si>
  <si>
    <t>109</t>
  </si>
  <si>
    <t>Cruquiusdijk</t>
  </si>
  <si>
    <t>55</t>
  </si>
  <si>
    <t>Dassenbos</t>
  </si>
  <si>
    <t>244</t>
  </si>
  <si>
    <t>GM 409</t>
  </si>
  <si>
    <t>De Klugt</t>
  </si>
  <si>
    <t>7</t>
  </si>
  <si>
    <t>De Muy</t>
  </si>
  <si>
    <t>159</t>
  </si>
  <si>
    <t>De Ruigehoek</t>
  </si>
  <si>
    <t>Deltaweg</t>
  </si>
  <si>
    <t>2134XS</t>
  </si>
  <si>
    <t>51</t>
  </si>
  <si>
    <t>103</t>
  </si>
  <si>
    <t>115</t>
  </si>
  <si>
    <t>Dennenlaan</t>
  </si>
  <si>
    <t>20</t>
  </si>
  <si>
    <t>-114</t>
  </si>
  <si>
    <t>142</t>
  </si>
  <si>
    <t>VRI 20</t>
  </si>
  <si>
    <t>Diamantlaan</t>
  </si>
  <si>
    <t>Diepenburg</t>
  </si>
  <si>
    <t>Dirk Storklaan</t>
  </si>
  <si>
    <t>Domineeslaan</t>
  </si>
  <si>
    <t>113</t>
  </si>
  <si>
    <t>183</t>
  </si>
  <si>
    <t>Donjon</t>
  </si>
  <si>
    <t>Dopheidestraat</t>
  </si>
  <si>
    <t>100</t>
  </si>
  <si>
    <t>37</t>
  </si>
  <si>
    <t>ABBENES</t>
  </si>
  <si>
    <t>Dr van Haeringenplnts</t>
  </si>
  <si>
    <t>3</t>
  </si>
  <si>
    <t>Drakenstraat</t>
  </si>
  <si>
    <t>Duinbeek</t>
  </si>
  <si>
    <t>Dunantstraat</t>
  </si>
  <si>
    <t>138</t>
  </si>
  <si>
    <t>Edelenburg</t>
  </si>
  <si>
    <t>154</t>
  </si>
  <si>
    <t>Egelantierstraat</t>
  </si>
  <si>
    <t>Egholm</t>
  </si>
  <si>
    <t>105</t>
  </si>
  <si>
    <t>Einsteinlaan</t>
  </si>
  <si>
    <t>289</t>
  </si>
  <si>
    <t>Elisa van Calcarstraat</t>
  </si>
  <si>
    <t>Elspeterbos</t>
  </si>
  <si>
    <t>FNT 4</t>
  </si>
  <si>
    <t>Escudoweg</t>
  </si>
  <si>
    <t>Essenlaan</t>
  </si>
  <si>
    <t>60</t>
  </si>
  <si>
    <t>AR</t>
  </si>
  <si>
    <t>Etta Palmstraat</t>
  </si>
  <si>
    <t>Etty Hillesumplantsoen</t>
  </si>
  <si>
    <t>99</t>
  </si>
  <si>
    <t>Eugenie Previnaireweg</t>
  </si>
  <si>
    <t>Fandango</t>
  </si>
  <si>
    <t>RG</t>
  </si>
  <si>
    <t>Fanny Blankers-Koenlaan</t>
  </si>
  <si>
    <t>school</t>
  </si>
  <si>
    <t>292</t>
  </si>
  <si>
    <t>Femina Mullerstraat</t>
  </si>
  <si>
    <t>74</t>
  </si>
  <si>
    <t>GM 428</t>
  </si>
  <si>
    <t>Floriande Eiland</t>
  </si>
  <si>
    <t>GM 535</t>
  </si>
  <si>
    <t>Fokkerweg</t>
  </si>
  <si>
    <t>NB VS</t>
  </si>
  <si>
    <t>185</t>
  </si>
  <si>
    <t>Fortius</t>
  </si>
  <si>
    <t>NB VRI</t>
  </si>
  <si>
    <t>Frankenburgsingel</t>
  </si>
  <si>
    <t>GM 425</t>
  </si>
  <si>
    <t>Frankweg</t>
  </si>
  <si>
    <t>Fuikweg</t>
  </si>
  <si>
    <t>BERKST</t>
  </si>
  <si>
    <t>Galleria</t>
  </si>
  <si>
    <t>89</t>
  </si>
  <si>
    <t>Gandhistraat</t>
  </si>
  <si>
    <t>Gansoord</t>
  </si>
  <si>
    <t>GM 462</t>
  </si>
  <si>
    <t>Geddingmoor</t>
  </si>
  <si>
    <t>Geniedijk</t>
  </si>
  <si>
    <t>GM 400</t>
  </si>
  <si>
    <t>Gersteweg</t>
  </si>
  <si>
    <t>Getsewoudweg</t>
  </si>
  <si>
    <t>Giessenburg</t>
  </si>
  <si>
    <t>Glacis</t>
  </si>
  <si>
    <t>Goudensteinpark</t>
  </si>
  <si>
    <t>Goudriaanstraat</t>
  </si>
  <si>
    <t>140</t>
  </si>
  <si>
    <t>Graan voor Visch</t>
  </si>
  <si>
    <t>93</t>
  </si>
  <si>
    <t>13958</t>
  </si>
  <si>
    <t>14901</t>
  </si>
  <si>
    <t>15104</t>
  </si>
  <si>
    <t>GM 459</t>
  </si>
  <si>
    <t>15301</t>
  </si>
  <si>
    <t>16101</t>
  </si>
  <si>
    <t>17410</t>
  </si>
  <si>
    <t>18518</t>
  </si>
  <si>
    <t>18810</t>
  </si>
  <si>
    <t>18901</t>
  </si>
  <si>
    <t>19301</t>
  </si>
  <si>
    <t>Gravenbos</t>
  </si>
  <si>
    <t>Grebbebos</t>
  </si>
  <si>
    <t>Grote Belt</t>
  </si>
  <si>
    <t>370</t>
  </si>
  <si>
    <t>Grote Poellaan</t>
  </si>
  <si>
    <t>GM 484</t>
  </si>
  <si>
    <t>101</t>
  </si>
  <si>
    <t>Grutter</t>
  </si>
  <si>
    <t>Gudumholm</t>
  </si>
  <si>
    <t>Guldenweg</t>
  </si>
  <si>
    <t>Hammarskjoldstraat</t>
  </si>
  <si>
    <t>230</t>
  </si>
  <si>
    <t>209</t>
  </si>
  <si>
    <t>Hanepoel</t>
  </si>
  <si>
    <t>GM 519</t>
  </si>
  <si>
    <t>56</t>
  </si>
  <si>
    <t>GM 49</t>
  </si>
  <si>
    <t>Haverstraat</t>
  </si>
  <si>
    <t>Haya van Somerensingel</t>
  </si>
  <si>
    <t>GM 426</t>
  </si>
  <si>
    <t>Hazenburglaan</t>
  </si>
  <si>
    <t>97</t>
  </si>
  <si>
    <t>Heideveld</t>
  </si>
  <si>
    <t>Henri Didonweg</t>
  </si>
  <si>
    <t>Hillegommerdijk</t>
  </si>
  <si>
    <t>79</t>
  </si>
  <si>
    <t>GM 57</t>
  </si>
  <si>
    <t>86</t>
  </si>
  <si>
    <t>151</t>
  </si>
  <si>
    <t>267</t>
  </si>
  <si>
    <t>BEINSDORP</t>
  </si>
  <si>
    <t>355</t>
  </si>
  <si>
    <t>478</t>
  </si>
  <si>
    <t>506</t>
  </si>
  <si>
    <t>540</t>
  </si>
  <si>
    <t>570</t>
  </si>
  <si>
    <t>RIOGEM</t>
  </si>
  <si>
    <t>575</t>
  </si>
  <si>
    <t>587</t>
  </si>
  <si>
    <t>Hoeksteen</t>
  </si>
  <si>
    <t>Hofpoort</t>
  </si>
  <si>
    <t>Hoofdweg</t>
  </si>
  <si>
    <t>GM 466</t>
  </si>
  <si>
    <t>69</t>
  </si>
  <si>
    <t>129</t>
  </si>
  <si>
    <t>166</t>
  </si>
  <si>
    <t>199</t>
  </si>
  <si>
    <t>271</t>
  </si>
  <si>
    <t>KUNSTW</t>
  </si>
  <si>
    <t>290</t>
  </si>
  <si>
    <t>WZ 2 E</t>
  </si>
  <si>
    <t>329</t>
  </si>
  <si>
    <t>395</t>
  </si>
  <si>
    <t>AULA</t>
  </si>
  <si>
    <t>420</t>
  </si>
  <si>
    <t>469</t>
  </si>
  <si>
    <t>534</t>
  </si>
  <si>
    <t>N520/0</t>
  </si>
  <si>
    <t>562</t>
  </si>
  <si>
    <t>565</t>
  </si>
  <si>
    <t>581</t>
  </si>
  <si>
    <t>616</t>
  </si>
  <si>
    <t>623</t>
  </si>
  <si>
    <t>706</t>
  </si>
  <si>
    <t>DRIS</t>
  </si>
  <si>
    <t>737</t>
  </si>
  <si>
    <t>741</t>
  </si>
  <si>
    <t>MOLEN</t>
  </si>
  <si>
    <t>748</t>
  </si>
  <si>
    <t>764</t>
  </si>
  <si>
    <t>774</t>
  </si>
  <si>
    <t>776</t>
  </si>
  <si>
    <t>BP 2</t>
  </si>
  <si>
    <t>800</t>
  </si>
  <si>
    <t>845</t>
  </si>
  <si>
    <t>NB/ VR</t>
  </si>
  <si>
    <t>853</t>
  </si>
  <si>
    <t>854</t>
  </si>
  <si>
    <t>861</t>
  </si>
  <si>
    <t>865</t>
  </si>
  <si>
    <t>GM 436</t>
  </si>
  <si>
    <t>901</t>
  </si>
  <si>
    <t>VR R</t>
  </si>
  <si>
    <t>T/O BR</t>
  </si>
  <si>
    <t>983</t>
  </si>
  <si>
    <t>985</t>
  </si>
  <si>
    <t>986</t>
  </si>
  <si>
    <t>IN VRI</t>
  </si>
  <si>
    <t>1013</t>
  </si>
  <si>
    <t>1028</t>
  </si>
  <si>
    <t>GM 473</t>
  </si>
  <si>
    <t>1050</t>
  </si>
  <si>
    <t>1064</t>
  </si>
  <si>
    <t>1086</t>
  </si>
  <si>
    <t>1091</t>
  </si>
  <si>
    <t>1100</t>
  </si>
  <si>
    <t>1126</t>
  </si>
  <si>
    <t>1128</t>
  </si>
  <si>
    <t>1131</t>
  </si>
  <si>
    <t>1147</t>
  </si>
  <si>
    <t>1148</t>
  </si>
  <si>
    <t>1152</t>
  </si>
  <si>
    <t>1320</t>
  </si>
  <si>
    <t>1410</t>
  </si>
  <si>
    <t>1502</t>
  </si>
  <si>
    <t>1602</t>
  </si>
  <si>
    <t>1641</t>
  </si>
  <si>
    <t>1758</t>
  </si>
  <si>
    <t>1764</t>
  </si>
  <si>
    <t>1812</t>
  </si>
  <si>
    <t>GM 370</t>
  </si>
  <si>
    <t>1880</t>
  </si>
  <si>
    <t>1936</t>
  </si>
  <si>
    <t>1942</t>
  </si>
  <si>
    <t>GM 367</t>
  </si>
  <si>
    <t>BUITENKAAG</t>
  </si>
  <si>
    <t>1964</t>
  </si>
  <si>
    <t>GM 368</t>
  </si>
  <si>
    <t>1972</t>
  </si>
  <si>
    <t>GM 391</t>
  </si>
  <si>
    <t>2038</t>
  </si>
  <si>
    <t>2158MC</t>
  </si>
  <si>
    <t>Hoofdweg oostzijde</t>
  </si>
  <si>
    <t>BRUG</t>
  </si>
  <si>
    <t>Hoofdwegen/Weg A</t>
  </si>
  <si>
    <t>VRI 6</t>
  </si>
  <si>
    <t>Houtrijk</t>
  </si>
  <si>
    <t>Houtwijkerveld</t>
  </si>
  <si>
    <t>Hugo de Vriesstraat</t>
  </si>
  <si>
    <t>11</t>
  </si>
  <si>
    <t>BIJ</t>
  </si>
  <si>
    <t>Huigsloterdijk</t>
  </si>
  <si>
    <t>WETERINGBRUG</t>
  </si>
  <si>
    <t>218</t>
  </si>
  <si>
    <t>291</t>
  </si>
  <si>
    <t>350</t>
  </si>
  <si>
    <t>398</t>
  </si>
  <si>
    <t>IJtochtkade</t>
  </si>
  <si>
    <t>IJweg</t>
  </si>
  <si>
    <t>449</t>
  </si>
  <si>
    <t>BOESINGHELIEDE</t>
  </si>
  <si>
    <t>473</t>
  </si>
  <si>
    <t>481</t>
  </si>
  <si>
    <t>511</t>
  </si>
  <si>
    <t>557</t>
  </si>
  <si>
    <t>686</t>
  </si>
  <si>
    <t>GM 109</t>
  </si>
  <si>
    <t>695</t>
  </si>
  <si>
    <t>751</t>
  </si>
  <si>
    <t>760</t>
  </si>
  <si>
    <t>GM 24</t>
  </si>
  <si>
    <t>793</t>
  </si>
  <si>
    <t>804</t>
  </si>
  <si>
    <t>821</t>
  </si>
  <si>
    <t>GM 178</t>
  </si>
  <si>
    <t>895</t>
  </si>
  <si>
    <t>921</t>
  </si>
  <si>
    <t>935</t>
  </si>
  <si>
    <t>950</t>
  </si>
  <si>
    <t>GM 404</t>
  </si>
  <si>
    <t>965</t>
  </si>
  <si>
    <t>967</t>
  </si>
  <si>
    <t>971</t>
  </si>
  <si>
    <t>980</t>
  </si>
  <si>
    <t>1063</t>
  </si>
  <si>
    <t>AR GM</t>
  </si>
  <si>
    <t>1145</t>
  </si>
  <si>
    <t>GM 160</t>
  </si>
  <si>
    <t>1180</t>
  </si>
  <si>
    <t>GM 31</t>
  </si>
  <si>
    <t>1189</t>
  </si>
  <si>
    <t>1196</t>
  </si>
  <si>
    <t>GM 538</t>
  </si>
  <si>
    <t>1205</t>
  </si>
  <si>
    <t>1231</t>
  </si>
  <si>
    <t>1240</t>
  </si>
  <si>
    <t>1244</t>
  </si>
  <si>
    <t>1250</t>
  </si>
  <si>
    <t>1252</t>
  </si>
  <si>
    <t>1253</t>
  </si>
  <si>
    <t>1275</t>
  </si>
  <si>
    <t>1284</t>
  </si>
  <si>
    <t>1294</t>
  </si>
  <si>
    <t>1316</t>
  </si>
  <si>
    <t>1328</t>
  </si>
  <si>
    <t>1340</t>
  </si>
  <si>
    <t>1343</t>
  </si>
  <si>
    <t>1401</t>
  </si>
  <si>
    <t>N201/2</t>
  </si>
  <si>
    <t>1415</t>
  </si>
  <si>
    <t>1442</t>
  </si>
  <si>
    <t>1483</t>
  </si>
  <si>
    <t>1520</t>
  </si>
  <si>
    <t>1553</t>
  </si>
  <si>
    <t>1556</t>
  </si>
  <si>
    <t>1588</t>
  </si>
  <si>
    <t>T/O GE</t>
  </si>
  <si>
    <t>1603</t>
  </si>
  <si>
    <t>1615</t>
  </si>
  <si>
    <t>1670</t>
  </si>
  <si>
    <t>1800</t>
  </si>
  <si>
    <t>Ina Boudier-Bakkerdreef</t>
  </si>
  <si>
    <t>GM 443</t>
  </si>
  <si>
    <t>Iraklia</t>
  </si>
  <si>
    <t>Jacobus Spijkerdreef</t>
  </si>
  <si>
    <t>400</t>
  </si>
  <si>
    <t>Jan P. Sweelincksingel</t>
  </si>
  <si>
    <t>Jane Addamsstraat</t>
  </si>
  <si>
    <t>Judith Leysterstraat</t>
  </si>
  <si>
    <t>Julianalaan</t>
  </si>
  <si>
    <t>Jupiterstraat</t>
  </si>
  <si>
    <t>114</t>
  </si>
  <si>
    <t>Kaagweg</t>
  </si>
  <si>
    <t>49</t>
  </si>
  <si>
    <t>Kalorama</t>
  </si>
  <si>
    <t>31</t>
  </si>
  <si>
    <t>70</t>
  </si>
  <si>
    <t>317</t>
  </si>
  <si>
    <t>Kalslagerring</t>
  </si>
  <si>
    <t>Kamerlingh Onneslaan</t>
  </si>
  <si>
    <t>GM 382</t>
  </si>
  <si>
    <t>Kanaalstraat</t>
  </si>
  <si>
    <t>278</t>
  </si>
  <si>
    <t>BRUG 4</t>
  </si>
  <si>
    <t>LISSE</t>
  </si>
  <si>
    <t>Kastanjelaan</t>
  </si>
  <si>
    <t>57</t>
  </si>
  <si>
    <t>Kelloggstraat</t>
  </si>
  <si>
    <t>145</t>
  </si>
  <si>
    <t>Kerkstraat</t>
  </si>
  <si>
    <t>BRUG 9</t>
  </si>
  <si>
    <t>OUDE WETERING</t>
  </si>
  <si>
    <t>Kerspel</t>
  </si>
  <si>
    <t>Kikkerbeetstraat</t>
  </si>
  <si>
    <t>Kinheim</t>
  </si>
  <si>
    <t>SCHOOL</t>
  </si>
  <si>
    <t>150</t>
  </si>
  <si>
    <t>365</t>
  </si>
  <si>
    <t>Klaterbos</t>
  </si>
  <si>
    <t>85</t>
  </si>
  <si>
    <t>Kleine Belt</t>
  </si>
  <si>
    <t>Kleine Poellaan</t>
  </si>
  <si>
    <t>Koolhovenlaan</t>
  </si>
  <si>
    <t>Kraaijensteinpark</t>
  </si>
  <si>
    <t>Kraayveld</t>
  </si>
  <si>
    <t>Kromme Spieringweg</t>
  </si>
  <si>
    <t>175</t>
  </si>
  <si>
    <t>311</t>
  </si>
  <si>
    <t>359</t>
  </si>
  <si>
    <t>438</t>
  </si>
  <si>
    <t>461</t>
  </si>
  <si>
    <t>561</t>
  </si>
  <si>
    <t>Kruislaan</t>
  </si>
  <si>
    <t>43</t>
  </si>
  <si>
    <t>Kruisweg</t>
  </si>
  <si>
    <t>53</t>
  </si>
  <si>
    <t>283</t>
  </si>
  <si>
    <t>t/o</t>
  </si>
  <si>
    <t>T/O</t>
  </si>
  <si>
    <t>293</t>
  </si>
  <si>
    <t>463</t>
  </si>
  <si>
    <t>636</t>
  </si>
  <si>
    <t>713</t>
  </si>
  <si>
    <t>781</t>
  </si>
  <si>
    <t>817</t>
  </si>
  <si>
    <t>1087</t>
  </si>
  <si>
    <t>2131CT</t>
  </si>
  <si>
    <t>1089</t>
  </si>
  <si>
    <t>HIS</t>
  </si>
  <si>
    <t>1113</t>
  </si>
  <si>
    <t>1143</t>
  </si>
  <si>
    <t>1159</t>
  </si>
  <si>
    <t>1219</t>
  </si>
  <si>
    <t>1477</t>
  </si>
  <si>
    <t>1479</t>
  </si>
  <si>
    <t>2142LA</t>
  </si>
  <si>
    <t>1557</t>
  </si>
  <si>
    <t>Kruizemuntweg</t>
  </si>
  <si>
    <t>45</t>
  </si>
  <si>
    <t>Kuinderbos</t>
  </si>
  <si>
    <t>66</t>
  </si>
  <si>
    <t>Laan van Aida</t>
  </si>
  <si>
    <t>Laan van Loevestein</t>
  </si>
  <si>
    <t>Laapersveld</t>
  </si>
  <si>
    <t>Langemoor</t>
  </si>
  <si>
    <t>Langerak</t>
  </si>
  <si>
    <t>GM380</t>
  </si>
  <si>
    <t>Lavendelweg</t>
  </si>
  <si>
    <t>GM 486</t>
  </si>
  <si>
    <t>Leeghwaterstraat</t>
  </si>
  <si>
    <t>Leenderbos</t>
  </si>
  <si>
    <t>T/O VK</t>
  </si>
  <si>
    <t>GM 508</t>
  </si>
  <si>
    <t>Leeweg</t>
  </si>
  <si>
    <t>Leidsemeerstraat</t>
  </si>
  <si>
    <t>Leimuiderdijk</t>
  </si>
  <si>
    <t>222</t>
  </si>
  <si>
    <t>GM 104</t>
  </si>
  <si>
    <t>312</t>
  </si>
  <si>
    <t>GM 108</t>
  </si>
  <si>
    <t>354</t>
  </si>
  <si>
    <t>GM 113</t>
  </si>
  <si>
    <t>396</t>
  </si>
  <si>
    <t>GM 114</t>
  </si>
  <si>
    <t>LEIMUIDERBRUG</t>
  </si>
  <si>
    <t>441</t>
  </si>
  <si>
    <t>GM 115</t>
  </si>
  <si>
    <t>Lemenburg</t>
  </si>
  <si>
    <t>71</t>
  </si>
  <si>
    <t>Lettenburg</t>
  </si>
  <si>
    <t>Liesbos</t>
  </si>
  <si>
    <t>35</t>
  </si>
  <si>
    <t>375</t>
  </si>
  <si>
    <t>Lijnderdijk</t>
  </si>
  <si>
    <t>83</t>
  </si>
  <si>
    <t>111</t>
  </si>
  <si>
    <t>172</t>
  </si>
  <si>
    <t>GM 373</t>
  </si>
  <si>
    <t>195</t>
  </si>
  <si>
    <t>GM 352</t>
  </si>
  <si>
    <t>261</t>
  </si>
  <si>
    <t>GM 357</t>
  </si>
  <si>
    <t>Lindenlaan</t>
  </si>
  <si>
    <t>82</t>
  </si>
  <si>
    <t>Lindholm</t>
  </si>
  <si>
    <t>120</t>
  </si>
  <si>
    <t>Liniepad</t>
  </si>
  <si>
    <t>Liniewal</t>
  </si>
  <si>
    <t>Lireweg</t>
  </si>
  <si>
    <t>Lisdoddestraat</t>
  </si>
  <si>
    <t>Lisserbroekerweg</t>
  </si>
  <si>
    <t>GM 523</t>
  </si>
  <si>
    <t>Lisserdijk</t>
  </si>
  <si>
    <t>GM 65</t>
  </si>
  <si>
    <t>GM 70</t>
  </si>
  <si>
    <t>147</t>
  </si>
  <si>
    <t>263</t>
  </si>
  <si>
    <t>GM 267</t>
  </si>
  <si>
    <t>368</t>
  </si>
  <si>
    <t>GM 85</t>
  </si>
  <si>
    <t>432</t>
  </si>
  <si>
    <t>GM 261</t>
  </si>
  <si>
    <t>439</t>
  </si>
  <si>
    <t>GM 20</t>
  </si>
  <si>
    <t>485</t>
  </si>
  <si>
    <t>GM 97</t>
  </si>
  <si>
    <t>580</t>
  </si>
  <si>
    <t>VKRI N</t>
  </si>
  <si>
    <t>Lisserweg</t>
  </si>
  <si>
    <t>39</t>
  </si>
  <si>
    <t>595</t>
  </si>
  <si>
    <t>Louisahoeve</t>
  </si>
  <si>
    <t>Lucas Bolsstraat</t>
  </si>
  <si>
    <t>GM 536</t>
  </si>
  <si>
    <t>Lutulistraat</t>
  </si>
  <si>
    <t>141</t>
  </si>
  <si>
    <t>Luzernestraat</t>
  </si>
  <si>
    <t>73</t>
  </si>
  <si>
    <t>Mambo</t>
  </si>
  <si>
    <t>Manenburgdreef</t>
  </si>
  <si>
    <t>Marathonstraat</t>
  </si>
  <si>
    <t>POMP</t>
  </si>
  <si>
    <t>Marconistraat</t>
  </si>
  <si>
    <t>Marga Klompesingel</t>
  </si>
  <si>
    <t>Maria Tesselschadelaan</t>
  </si>
  <si>
    <t>Marialaan</t>
  </si>
  <si>
    <t>Marktplein</t>
  </si>
  <si>
    <t>88</t>
  </si>
  <si>
    <t>Martin Luther Kingstraat</t>
  </si>
  <si>
    <t>Mary Zeldenruststraat</t>
  </si>
  <si>
    <t>Mastbos</t>
  </si>
  <si>
    <t>165</t>
  </si>
  <si>
    <t>491</t>
  </si>
  <si>
    <t>Mathilde Wibautstraat</t>
  </si>
  <si>
    <t>Meerlaan</t>
  </si>
  <si>
    <t>226</t>
  </si>
  <si>
    <t>BRUG 5</t>
  </si>
  <si>
    <t>HILLEGOM</t>
  </si>
  <si>
    <t>Melbournestraat</t>
  </si>
  <si>
    <t>POMPPU</t>
  </si>
  <si>
    <t>Mercuriusplein</t>
  </si>
  <si>
    <t>Middelweg</t>
  </si>
  <si>
    <t>173</t>
  </si>
  <si>
    <t>Pomp</t>
  </si>
  <si>
    <t>Middenburg</t>
  </si>
  <si>
    <t>Midswaard</t>
  </si>
  <si>
    <t>Mient</t>
  </si>
  <si>
    <t>Moermond</t>
  </si>
  <si>
    <t>Molenaarslaan</t>
  </si>
  <si>
    <t>Molenweg</t>
  </si>
  <si>
    <t>GM 271</t>
  </si>
  <si>
    <t>Montreallaan</t>
  </si>
  <si>
    <t>POMP 2</t>
  </si>
  <si>
    <t>POMP 3</t>
  </si>
  <si>
    <t>Mosselplaat</t>
  </si>
  <si>
    <t>Muiderbos</t>
  </si>
  <si>
    <t>190</t>
  </si>
  <si>
    <t>GM 414</t>
  </si>
  <si>
    <t>Muntstraat</t>
  </si>
  <si>
    <t>GM 460</t>
  </si>
  <si>
    <t>Musholm</t>
  </si>
  <si>
    <t>Nachtschadestraat</t>
  </si>
  <si>
    <t>Naxos</t>
  </si>
  <si>
    <t>Nieuwburg</t>
  </si>
  <si>
    <t>Nieuwe Molenaarslaan</t>
  </si>
  <si>
    <t>Nieuwemeerdijk</t>
  </si>
  <si>
    <t>63</t>
  </si>
  <si>
    <t>180</t>
  </si>
  <si>
    <t>225</t>
  </si>
  <si>
    <t>NB </t>
  </si>
  <si>
    <t>231</t>
  </si>
  <si>
    <t>GM 360</t>
  </si>
  <si>
    <t>GM 238</t>
  </si>
  <si>
    <t>269</t>
  </si>
  <si>
    <t>GM 548</t>
  </si>
  <si>
    <t>281</t>
  </si>
  <si>
    <t>299</t>
  </si>
  <si>
    <t>GM 364</t>
  </si>
  <si>
    <t>339</t>
  </si>
  <si>
    <t>GM 243</t>
  </si>
  <si>
    <t>340</t>
  </si>
  <si>
    <t>392</t>
  </si>
  <si>
    <t>GM 251</t>
  </si>
  <si>
    <t>425</t>
  </si>
  <si>
    <t>437</t>
  </si>
  <si>
    <t>GM 257</t>
  </si>
  <si>
    <t>Nieuweweg</t>
  </si>
  <si>
    <t>67</t>
  </si>
  <si>
    <t>GM 458</t>
  </si>
  <si>
    <t>OV MEE</t>
  </si>
  <si>
    <t>Nolenslaan</t>
  </si>
  <si>
    <t>FNT 2</t>
  </si>
  <si>
    <t>Noorderdreef</t>
  </si>
  <si>
    <t>102</t>
  </si>
  <si>
    <t>NST VO</t>
  </si>
  <si>
    <t>Noorderlijke Randweg</t>
  </si>
  <si>
    <t>2153QQ</t>
  </si>
  <si>
    <t>Noordmeerstraat</t>
  </si>
  <si>
    <t>Noordveenweg</t>
  </si>
  <si>
    <t>NIEUWE WETERING</t>
  </si>
  <si>
    <t>Oksholm</t>
  </si>
  <si>
    <t>Olmenlaan</t>
  </si>
  <si>
    <t>A BIJ</t>
  </si>
  <si>
    <t>AMSTERDAM</t>
  </si>
  <si>
    <t>Oosterdreef</t>
  </si>
  <si>
    <t>BEZINK</t>
  </si>
  <si>
    <t>Oosterschelde</t>
  </si>
  <si>
    <t>Oostmoor</t>
  </si>
  <si>
    <t>Opaallaan</t>
  </si>
  <si>
    <t>Oranjestraat</t>
  </si>
  <si>
    <t>8</t>
  </si>
  <si>
    <t>NB GEM</t>
  </si>
  <si>
    <t>Orchideelaan</t>
  </si>
  <si>
    <t>Oude Kruisweg</t>
  </si>
  <si>
    <t>160</t>
  </si>
  <si>
    <t>192</t>
  </si>
  <si>
    <t>Oude Meerweg</t>
  </si>
  <si>
    <t>Oude Venneperweg</t>
  </si>
  <si>
    <t>GM 390</t>
  </si>
  <si>
    <t>Pa Verkuijllaan</t>
  </si>
  <si>
    <t>59</t>
  </si>
  <si>
    <t>Papaverstraat</t>
  </si>
  <si>
    <t>BP 1</t>
  </si>
  <si>
    <t>Parellaan</t>
  </si>
  <si>
    <t>Paros</t>
  </si>
  <si>
    <t>Pater Damiaanstraat</t>
  </si>
  <si>
    <t>GM 429</t>
  </si>
  <si>
    <t>Paxlaan</t>
  </si>
  <si>
    <t>Pijlkruidstraat</t>
  </si>
  <si>
    <t>GM 461</t>
  </si>
  <si>
    <t>Planeetbaan</t>
  </si>
  <si>
    <t>GM 432</t>
  </si>
  <si>
    <t>Polarisavenue</t>
  </si>
  <si>
    <t>Polderplein</t>
  </si>
  <si>
    <t>Populierenlaan</t>
  </si>
  <si>
    <t>191</t>
  </si>
  <si>
    <t>Prins Bernhardstraat</t>
  </si>
  <si>
    <t>Prins Hendriklaan</t>
  </si>
  <si>
    <t>GYMLOK</t>
  </si>
  <si>
    <t>34</t>
  </si>
  <si>
    <t>EVENEM</t>
  </si>
  <si>
    <t>Prins Mauritslaan</t>
  </si>
  <si>
    <t>Prins Willem-Alexanderln</t>
  </si>
  <si>
    <t>GM 383</t>
  </si>
  <si>
    <t>Purmerstraat</t>
  </si>
  <si>
    <t>Puttersbos</t>
  </si>
  <si>
    <t>Raadhuislaan</t>
  </si>
  <si>
    <t>Raadhuisplein</t>
  </si>
  <si>
    <t>GAR</t>
  </si>
  <si>
    <t>Raasdorperweg</t>
  </si>
  <si>
    <t>74D GM</t>
  </si>
  <si>
    <t>116</t>
  </si>
  <si>
    <t>GM 374</t>
  </si>
  <si>
    <t>Ravelijn</t>
  </si>
  <si>
    <t>2141NK</t>
  </si>
  <si>
    <t>Ravensbos</t>
  </si>
  <si>
    <t>Redenburgsingel</t>
  </si>
  <si>
    <t>Reina Prinsen Geerligsdr</t>
  </si>
  <si>
    <t>Ridderburgpark</t>
  </si>
  <si>
    <t>Rietkraag</t>
  </si>
  <si>
    <t>Rietsingel</t>
  </si>
  <si>
    <t>Rijnlanderweg</t>
  </si>
  <si>
    <t>683</t>
  </si>
  <si>
    <t>712</t>
  </si>
  <si>
    <t>714</t>
  </si>
  <si>
    <t>736</t>
  </si>
  <si>
    <t>769</t>
  </si>
  <si>
    <t>855</t>
  </si>
  <si>
    <t>878</t>
  </si>
  <si>
    <t>906</t>
  </si>
  <si>
    <t>920</t>
  </si>
  <si>
    <t>964</t>
  </si>
  <si>
    <t>1021</t>
  </si>
  <si>
    <t>PP17</t>
  </si>
  <si>
    <t>1054</t>
  </si>
  <si>
    <t>1067</t>
  </si>
  <si>
    <t>PP14</t>
  </si>
  <si>
    <t>1090</t>
  </si>
  <si>
    <t>1120</t>
  </si>
  <si>
    <t>1144</t>
  </si>
  <si>
    <t>1151</t>
  </si>
  <si>
    <t>1163</t>
  </si>
  <si>
    <t>GM 159</t>
  </si>
  <si>
    <t>1172</t>
  </si>
  <si>
    <t>1184</t>
  </si>
  <si>
    <t>1194</t>
  </si>
  <si>
    <t>1229</t>
  </si>
  <si>
    <t>1232</t>
  </si>
  <si>
    <t>GM 45</t>
  </si>
  <si>
    <t>1272</t>
  </si>
  <si>
    <t>1286</t>
  </si>
  <si>
    <t>1298</t>
  </si>
  <si>
    <t>1321</t>
  </si>
  <si>
    <t>1538</t>
  </si>
  <si>
    <t>1547</t>
  </si>
  <si>
    <t>1663</t>
  </si>
  <si>
    <t>Rijshornstraat</t>
  </si>
  <si>
    <t>130 GM</t>
  </si>
  <si>
    <t>Rijstvogelstraat</t>
  </si>
  <si>
    <t>T/O OV</t>
  </si>
  <si>
    <t>Rinaldolaan</t>
  </si>
  <si>
    <t>Ritzema Bosstraat</t>
  </si>
  <si>
    <t>44</t>
  </si>
  <si>
    <t>Rodelindalaan</t>
  </si>
  <si>
    <t>Roekenbos</t>
  </si>
  <si>
    <t>143</t>
  </si>
  <si>
    <t>Rondenburglaan</t>
  </si>
  <si>
    <t>GM 442</t>
  </si>
  <si>
    <t>Rontgenstraat</t>
  </si>
  <si>
    <t>Roosduinen</t>
  </si>
  <si>
    <t>Rosa Spierstraat</t>
  </si>
  <si>
    <t>161</t>
  </si>
  <si>
    <t>Rosenholm</t>
  </si>
  <si>
    <t>235</t>
  </si>
  <si>
    <t>Rustoordstraat</t>
  </si>
  <si>
    <t>Saarloosstraat</t>
  </si>
  <si>
    <t>Sandestein</t>
  </si>
  <si>
    <t>Santorini</t>
  </si>
  <si>
    <t>Sapporodreef</t>
  </si>
  <si>
    <t>Sarabande</t>
  </si>
  <si>
    <t>Saturnusstraat</t>
  </si>
  <si>
    <t>Savelsbos</t>
  </si>
  <si>
    <t>Schelphoek</t>
  </si>
  <si>
    <t>Schermerstraat</t>
  </si>
  <si>
    <t>Schildgronden</t>
  </si>
  <si>
    <t>Schipholdijk</t>
  </si>
  <si>
    <t>SCHIPHOL</t>
  </si>
  <si>
    <t>Schipholweg</t>
  </si>
  <si>
    <t>303</t>
  </si>
  <si>
    <t>GM 384</t>
  </si>
  <si>
    <t>569</t>
  </si>
  <si>
    <t>813</t>
  </si>
  <si>
    <t>815</t>
  </si>
  <si>
    <t>NB N23</t>
  </si>
  <si>
    <t>Scholtensbos</t>
  </si>
  <si>
    <t>Schoolstraat</t>
  </si>
  <si>
    <t>to</t>
  </si>
  <si>
    <t>Schouwstraat</t>
  </si>
  <si>
    <t>Schubertlaan</t>
  </si>
  <si>
    <t>Schuilenburg</t>
  </si>
  <si>
    <t>Schweitzerstraat</t>
  </si>
  <si>
    <t>Scorpius</t>
  </si>
  <si>
    <t>Seevank</t>
  </si>
  <si>
    <t>Siriusdreef</t>
  </si>
  <si>
    <t>Skagerrak</t>
  </si>
  <si>
    <t>121</t>
  </si>
  <si>
    <t>296</t>
  </si>
  <si>
    <t>FONTEI</t>
  </si>
  <si>
    <t>324</t>
  </si>
  <si>
    <t>Sloterweg</t>
  </si>
  <si>
    <t>152</t>
  </si>
  <si>
    <t>T/O VR</t>
  </si>
  <si>
    <t>273</t>
  </si>
  <si>
    <t>285</t>
  </si>
  <si>
    <t>337</t>
  </si>
  <si>
    <t>349</t>
  </si>
  <si>
    <t>447</t>
  </si>
  <si>
    <t>1000</t>
  </si>
  <si>
    <t>BRUG 8</t>
  </si>
  <si>
    <t>Soderblomstraat</t>
  </si>
  <si>
    <t>234</t>
  </si>
  <si>
    <t>236</t>
  </si>
  <si>
    <t>Sonderholm</t>
  </si>
  <si>
    <t>Sont</t>
  </si>
  <si>
    <t>Spaarneweg</t>
  </si>
  <si>
    <t>GM 526</t>
  </si>
  <si>
    <t>TO</t>
  </si>
  <si>
    <t>Sparresholm</t>
  </si>
  <si>
    <t>Spicalaan</t>
  </si>
  <si>
    <t>GM 427</t>
  </si>
  <si>
    <t>Spieringweg</t>
  </si>
  <si>
    <t>510</t>
  </si>
  <si>
    <t>568</t>
  </si>
  <si>
    <t>609</t>
  </si>
  <si>
    <t>638</t>
  </si>
  <si>
    <t>643</t>
  </si>
  <si>
    <t>646</t>
  </si>
  <si>
    <t>660</t>
  </si>
  <si>
    <t>700</t>
  </si>
  <si>
    <t>726</t>
  </si>
  <si>
    <t>730</t>
  </si>
  <si>
    <t>GM 198</t>
  </si>
  <si>
    <t>T/O RI</t>
  </si>
  <si>
    <t>VRI</t>
  </si>
  <si>
    <t>867</t>
  </si>
  <si>
    <t>880</t>
  </si>
  <si>
    <t>952</t>
  </si>
  <si>
    <t>AR GEM</t>
  </si>
  <si>
    <t>969</t>
  </si>
  <si>
    <t>1018</t>
  </si>
  <si>
    <t>1029</t>
  </si>
  <si>
    <t>1103</t>
  </si>
  <si>
    <t>1135</t>
  </si>
  <si>
    <t>1150</t>
  </si>
  <si>
    <t>1154</t>
  </si>
  <si>
    <t>1211</t>
  </si>
  <si>
    <t>GM 524</t>
  </si>
  <si>
    <t>Sportveldweg</t>
  </si>
  <si>
    <t>Stanislas</t>
  </si>
  <si>
    <t>Statendam</t>
  </si>
  <si>
    <t>Steenenbaak</t>
  </si>
  <si>
    <t>46</t>
  </si>
  <si>
    <t>Stevinstraat</t>
  </si>
  <si>
    <t>90</t>
  </si>
  <si>
    <t>Stoholm</t>
  </si>
  <si>
    <t>t Kabel</t>
  </si>
  <si>
    <t>Tango</t>
  </si>
  <si>
    <t>Taniaburg</t>
  </si>
  <si>
    <t>OV KAS</t>
  </si>
  <si>
    <t>Taurusavenue</t>
  </si>
  <si>
    <t>125</t>
  </si>
  <si>
    <t>155</t>
  </si>
  <si>
    <t>Ten Pol</t>
  </si>
  <si>
    <t>Ter Veenlaan</t>
  </si>
  <si>
    <t>Tonnekamp</t>
  </si>
  <si>
    <t>Turfspoor</t>
  </si>
  <si>
    <t>95</t>
  </si>
  <si>
    <t>315</t>
  </si>
  <si>
    <t>GM 77</t>
  </si>
  <si>
    <t>Turfsteker</t>
  </si>
  <si>
    <t>Tussenweg</t>
  </si>
  <si>
    <t>47</t>
  </si>
  <si>
    <t>V H Goedhartlaan</t>
  </si>
  <si>
    <t>Vagerveld</t>
  </si>
  <si>
    <t>Van den Berghlaan</t>
  </si>
  <si>
    <t>Van der Waalsstraat</t>
  </si>
  <si>
    <t>Van Heuven Goedhartlaan</t>
  </si>
  <si>
    <t>2133WZ</t>
  </si>
  <si>
    <t>NB DIA</t>
  </si>
  <si>
    <t>201</t>
  </si>
  <si>
    <t>Van Kootenstraat</t>
  </si>
  <si>
    <t>Veenwortelstraat</t>
  </si>
  <si>
    <t>Veldersbos</t>
  </si>
  <si>
    <t>Venenweg</t>
  </si>
  <si>
    <t>Venneperstraat</t>
  </si>
  <si>
    <t>Venneperweg</t>
  </si>
  <si>
    <t>144</t>
  </si>
  <si>
    <t>301</t>
  </si>
  <si>
    <t>363</t>
  </si>
  <si>
    <t>505</t>
  </si>
  <si>
    <t>576</t>
  </si>
  <si>
    <t>685</t>
  </si>
  <si>
    <t>703</t>
  </si>
  <si>
    <t>1037</t>
  </si>
  <si>
    <t>1237</t>
  </si>
  <si>
    <t>Verbeekstraat</t>
  </si>
  <si>
    <t>Verremeer</t>
  </si>
  <si>
    <t>Vijfhuizerdijk</t>
  </si>
  <si>
    <t>BRUG 7</t>
  </si>
  <si>
    <t>118</t>
  </si>
  <si>
    <t>189</t>
  </si>
  <si>
    <t>202</t>
  </si>
  <si>
    <t>237</t>
  </si>
  <si>
    <t>Vijfhuizerweg</t>
  </si>
  <si>
    <t>671</t>
  </si>
  <si>
    <t>803</t>
  </si>
  <si>
    <t>919</t>
  </si>
  <si>
    <t>961</t>
  </si>
  <si>
    <t>2141CS</t>
  </si>
  <si>
    <t>Vinkenburg</t>
  </si>
  <si>
    <t>Vivaldisingel</t>
  </si>
  <si>
    <t>GM 532</t>
  </si>
  <si>
    <t>Vliegersplein</t>
  </si>
  <si>
    <t>KABELV</t>
  </si>
  <si>
    <t>Vliehors</t>
  </si>
  <si>
    <t>23</t>
  </si>
  <si>
    <t>2134XM</t>
  </si>
  <si>
    <t>VO OV-</t>
  </si>
  <si>
    <t>Vlietestein</t>
  </si>
  <si>
    <t>Vronen</t>
  </si>
  <si>
    <t>194</t>
  </si>
  <si>
    <t>Waddenweg</t>
  </si>
  <si>
    <t>GM 533</t>
  </si>
  <si>
    <t>Wageningenstraat</t>
  </si>
  <si>
    <t>Walenburg</t>
  </si>
  <si>
    <t>Wallebos</t>
  </si>
  <si>
    <t>Wallenbergstraat</t>
  </si>
  <si>
    <t>Watergraafsmeerstraat</t>
  </si>
  <si>
    <t>Waterlinie</t>
  </si>
  <si>
    <t>Waterstaete</t>
  </si>
  <si>
    <t>Watervliet</t>
  </si>
  <si>
    <t>Waterwolf</t>
  </si>
  <si>
    <t>Wayesteinsingel</t>
  </si>
  <si>
    <t>Wechelerveld</t>
  </si>
  <si>
    <t>Weegbreestraat</t>
  </si>
  <si>
    <t>Weerdenburg</t>
  </si>
  <si>
    <t>GM 441</t>
  </si>
  <si>
    <t>Weerenweg</t>
  </si>
  <si>
    <t>BRUG 1</t>
  </si>
  <si>
    <t>Weerterbos</t>
  </si>
  <si>
    <t>Wegalaan</t>
  </si>
  <si>
    <t>Westerdreef</t>
  </si>
  <si>
    <t>Westhove</t>
  </si>
  <si>
    <t>Wieger Bruinlaan</t>
  </si>
  <si>
    <t>Wielestein</t>
  </si>
  <si>
    <t>Wikkestraat</t>
  </si>
  <si>
    <t>Wilhelminalaan</t>
  </si>
  <si>
    <t>Willem Pijperlaan</t>
  </si>
  <si>
    <t>GM 437</t>
  </si>
  <si>
    <t>Willemsbos</t>
  </si>
  <si>
    <t>98</t>
  </si>
  <si>
    <t>Wilsonstraat</t>
  </si>
  <si>
    <t>GM 402</t>
  </si>
  <si>
    <t>Windestraat</t>
  </si>
  <si>
    <t>Windvorst</t>
  </si>
  <si>
    <t>Winterpark</t>
  </si>
  <si>
    <t>Wormerstraat</t>
  </si>
  <si>
    <t>Zaaiersstraat</t>
  </si>
  <si>
    <t>Zadelmaker</t>
  </si>
  <si>
    <t>Zeemanlaan</t>
  </si>
  <si>
    <t>Zichtweg</t>
  </si>
  <si>
    <t>Zijdewinde</t>
  </si>
  <si>
    <t>Zoetermeerstraat</t>
  </si>
  <si>
    <t>Zuiderdreef</t>
  </si>
  <si>
    <t>Zuiderpoort</t>
  </si>
  <si>
    <t>Zuilensteinsingel</t>
  </si>
  <si>
    <t>Zwanenburgerdijk</t>
  </si>
  <si>
    <t>333</t>
  </si>
  <si>
    <t>GM 225</t>
  </si>
  <si>
    <t>353</t>
  </si>
  <si>
    <t>GM 228</t>
  </si>
  <si>
    <t>393</t>
  </si>
  <si>
    <t>455</t>
  </si>
  <si>
    <t>BRUG 6</t>
  </si>
  <si>
    <t>Zwanenstraat</t>
  </si>
  <si>
    <t>Zwanenwater</t>
  </si>
  <si>
    <t>Zwattingburen</t>
  </si>
  <si>
    <t>EB Cluster</t>
  </si>
  <si>
    <t>GM</t>
  </si>
  <si>
    <t>WHH</t>
  </si>
  <si>
    <t>VS</t>
  </si>
  <si>
    <t>FONT</t>
  </si>
  <si>
    <t>afmelddatum</t>
  </si>
  <si>
    <t>Gemeente Haarlemmermeer</t>
  </si>
  <si>
    <t>Cont.Account</t>
  </si>
  <si>
    <t>Contract account name</t>
  </si>
  <si>
    <t>Point of delivery ID</t>
  </si>
  <si>
    <t>Street</t>
  </si>
  <si>
    <t>BuildingNumber</t>
  </si>
  <si>
    <t>ExBuildingNr</t>
  </si>
  <si>
    <t>ZIPCode</t>
  </si>
  <si>
    <t>City</t>
  </si>
  <si>
    <t>EnergyProductPortaalTypeCode</t>
  </si>
  <si>
    <t>METER_ID</t>
  </si>
  <si>
    <t>PhysicalCapacityCode</t>
  </si>
  <si>
    <t>EnergyUsageProfileCode</t>
  </si>
  <si>
    <t>MarketSegmentCode</t>
  </si>
  <si>
    <t>EnergyMeterTypeCode</t>
  </si>
  <si>
    <t>EnergyConnectionPhysicalStatusCode</t>
  </si>
  <si>
    <t>M/I Date</t>
  </si>
  <si>
    <t>2871003881</t>
  </si>
  <si>
    <t>2134AS</t>
  </si>
  <si>
    <t>ELK</t>
  </si>
  <si>
    <t>ZBEV005182079013</t>
  </si>
  <si>
    <t>3x35</t>
  </si>
  <si>
    <t>E2B</t>
  </si>
  <si>
    <t>KVB</t>
  </si>
  <si>
    <t>SLM</t>
  </si>
  <si>
    <t>IBD</t>
  </si>
  <si>
    <t>ZBEV005184200213</t>
  </si>
  <si>
    <t>3x50</t>
  </si>
  <si>
    <t>2132LS</t>
  </si>
  <si>
    <t>ZBEV005161656513</t>
  </si>
  <si>
    <t>3x25</t>
  </si>
  <si>
    <t>E1B</t>
  </si>
  <si>
    <t>2871003886</t>
  </si>
  <si>
    <t>2165AW</t>
  </si>
  <si>
    <t>ZASN009603025809</t>
  </si>
  <si>
    <t>E4A</t>
  </si>
  <si>
    <t>CVN</t>
  </si>
  <si>
    <t>2153KG</t>
  </si>
  <si>
    <t>ZBER006281710213</t>
  </si>
  <si>
    <t>2151BG</t>
  </si>
  <si>
    <t>ZASN005033501512</t>
  </si>
  <si>
    <t>2132MD</t>
  </si>
  <si>
    <t>ZBEV005171623913</t>
  </si>
  <si>
    <t>3x63</t>
  </si>
  <si>
    <t>ZBER006281626313</t>
  </si>
  <si>
    <t>ZASN009969102612</t>
  </si>
  <si>
    <t>1161AN</t>
  </si>
  <si>
    <t>ZBER006281628613</t>
  </si>
  <si>
    <t>2875013280</t>
  </si>
  <si>
    <t>2132JL</t>
  </si>
  <si>
    <t>K86L006212057711</t>
  </si>
  <si>
    <t>1x35</t>
  </si>
  <si>
    <t>KAL7005080730912</t>
  </si>
  <si>
    <t>K86L004781890911</t>
  </si>
  <si>
    <t>KAL7005110339112</t>
  </si>
  <si>
    <t>ZBER006204446111</t>
  </si>
  <si>
    <t>1161NV</t>
  </si>
  <si>
    <t>KAL7005149023213</t>
  </si>
  <si>
    <t>1171VE</t>
  </si>
  <si>
    <t>E0026000010073814</t>
  </si>
  <si>
    <t>2875033670</t>
  </si>
  <si>
    <t>2136LT</t>
  </si>
  <si>
    <t>1x6</t>
  </si>
  <si>
    <t>E1A</t>
  </si>
  <si>
    <t>2133HA</t>
  </si>
  <si>
    <t>E0031003278233616</t>
  </si>
  <si>
    <t>2152LJ</t>
  </si>
  <si>
    <t>E0031003269088516</t>
  </si>
  <si>
    <t>1x25</t>
  </si>
  <si>
    <t>1171DP</t>
  </si>
  <si>
    <t>E0031003268848416</t>
  </si>
  <si>
    <t>2152LK</t>
  </si>
  <si>
    <t>E0031003278333716</t>
  </si>
  <si>
    <t>2134DK</t>
  </si>
  <si>
    <t>E0026000031246516</t>
  </si>
  <si>
    <t>2131MT</t>
  </si>
  <si>
    <t>E0031003261135016</t>
  </si>
  <si>
    <t>1171NL</t>
  </si>
  <si>
    <t>E0031003703948016</t>
  </si>
  <si>
    <t>2133MJ</t>
  </si>
  <si>
    <t>E0031003278292216</t>
  </si>
  <si>
    <t>2132HA</t>
  </si>
  <si>
    <t>KAL7005149549313</t>
  </si>
  <si>
    <t>2134SE</t>
  </si>
  <si>
    <t>E0031003278510416</t>
  </si>
  <si>
    <t>871685920002689519</t>
  </si>
  <si>
    <t>KNIPPE</t>
  </si>
  <si>
    <t>2152MD</t>
  </si>
  <si>
    <t>871685920002689526</t>
  </si>
  <si>
    <t>NR 9FL</t>
  </si>
  <si>
    <t>1161NL</t>
  </si>
  <si>
    <t>2153LS</t>
  </si>
  <si>
    <t>E0031003278292116</t>
  </si>
  <si>
    <t>2158LS</t>
  </si>
  <si>
    <t>E0031003703948416</t>
  </si>
  <si>
    <t>2133GA</t>
  </si>
  <si>
    <t>E0031003278234416</t>
  </si>
  <si>
    <t>K86L004722386810</t>
  </si>
  <si>
    <t>871685920002689618</t>
  </si>
  <si>
    <t>vYFHUIZERDK</t>
  </si>
  <si>
    <t>C7-C8</t>
  </si>
  <si>
    <t>2141BX</t>
  </si>
  <si>
    <t>871685920002689557</t>
  </si>
  <si>
    <t>Hoofdweg-O</t>
  </si>
  <si>
    <t>1704</t>
  </si>
  <si>
    <t>2157NB</t>
  </si>
  <si>
    <t>2152AA</t>
  </si>
  <si>
    <t>E0031003261428116</t>
  </si>
  <si>
    <t>2132WV</t>
  </si>
  <si>
    <t>E0031003703948516</t>
  </si>
  <si>
    <t>E0031003703948616</t>
  </si>
  <si>
    <t>1171CV</t>
  </si>
  <si>
    <t>E0031003278657816</t>
  </si>
  <si>
    <t>2134JB</t>
  </si>
  <si>
    <t>E0031003269088616</t>
  </si>
  <si>
    <t>2131CW</t>
  </si>
  <si>
    <t>E0031003261427916</t>
  </si>
  <si>
    <t>2135EH</t>
  </si>
  <si>
    <t>KAL7005153570513</t>
  </si>
  <si>
    <t>1119QQ</t>
  </si>
  <si>
    <t>E0030003146668015</t>
  </si>
  <si>
    <t>2133JG</t>
  </si>
  <si>
    <t>E0025000067972916</t>
  </si>
  <si>
    <t>2132NG</t>
  </si>
  <si>
    <t>E0026000031246416</t>
  </si>
  <si>
    <t>2135CP</t>
  </si>
  <si>
    <t>E0031003278292316</t>
  </si>
  <si>
    <t>2133DZ</t>
  </si>
  <si>
    <t>E0031003708624216</t>
  </si>
  <si>
    <t>2135HR</t>
  </si>
  <si>
    <t>E0031003268847916</t>
  </si>
  <si>
    <t>1161CK</t>
  </si>
  <si>
    <t>E0031003703948316</t>
  </si>
  <si>
    <t>2134SB</t>
  </si>
  <si>
    <t>E0031003703948116</t>
  </si>
  <si>
    <t>2132BT</t>
  </si>
  <si>
    <t>E0031003703947816</t>
  </si>
  <si>
    <t>E0026000031843016</t>
  </si>
  <si>
    <t>2136LJ</t>
  </si>
  <si>
    <t>E0031003278510816</t>
  </si>
  <si>
    <t>2134LZ</t>
  </si>
  <si>
    <t>ZBEV005188321713</t>
  </si>
  <si>
    <t>871685920002688826</t>
  </si>
  <si>
    <t>NABY</t>
  </si>
  <si>
    <t>2142LG</t>
  </si>
  <si>
    <t>2134ZV</t>
  </si>
  <si>
    <t>E0026000031248016</t>
  </si>
  <si>
    <t>871685920002689595</t>
  </si>
  <si>
    <t>1732</t>
  </si>
  <si>
    <t>2157NC</t>
  </si>
  <si>
    <t>2153AA</t>
  </si>
  <si>
    <t>E0031003278510716</t>
  </si>
  <si>
    <t>2134XL</t>
  </si>
  <si>
    <t>E0026000031247916</t>
  </si>
  <si>
    <t>2141MA</t>
  </si>
  <si>
    <t>F8F2000015208008</t>
  </si>
  <si>
    <t>871685920002689649</t>
  </si>
  <si>
    <t>476</t>
  </si>
  <si>
    <t>1435BN</t>
  </si>
  <si>
    <t>2132XT</t>
  </si>
  <si>
    <t>E0031003278289516</t>
  </si>
  <si>
    <t>2136LV</t>
  </si>
  <si>
    <t>E0031003278657416</t>
  </si>
  <si>
    <t>E0031003262661316</t>
  </si>
  <si>
    <t>2131TG</t>
  </si>
  <si>
    <t>E0026000032189516</t>
  </si>
  <si>
    <t>E0031003262660516</t>
  </si>
  <si>
    <t>2134RE</t>
  </si>
  <si>
    <t>E0031003278657716</t>
  </si>
  <si>
    <t>2153LV</t>
  </si>
  <si>
    <t>E0026000031246316</t>
  </si>
  <si>
    <t>2131MB</t>
  </si>
  <si>
    <t>E0031003268848016</t>
  </si>
  <si>
    <t>2132WS</t>
  </si>
  <si>
    <t>E0031003262661116</t>
  </si>
  <si>
    <t>2135HS</t>
  </si>
  <si>
    <t>E0031003262660716</t>
  </si>
  <si>
    <t>2144KH</t>
  </si>
  <si>
    <t>E0031003703947716</t>
  </si>
  <si>
    <t>2131SM</t>
  </si>
  <si>
    <t>E0026000032073016</t>
  </si>
  <si>
    <t>2132WZ</t>
  </si>
  <si>
    <t>E0031003262661716</t>
  </si>
  <si>
    <t>E0025000067972816</t>
  </si>
  <si>
    <t>E0025000067974116</t>
  </si>
  <si>
    <t>B6F1000003402803</t>
  </si>
  <si>
    <t>2132BW</t>
  </si>
  <si>
    <t>E0031003262664216</t>
  </si>
  <si>
    <t>2135HW</t>
  </si>
  <si>
    <t>E0031003262616016</t>
  </si>
  <si>
    <t>9999YY</t>
  </si>
  <si>
    <t>E0004001530325514</t>
  </si>
  <si>
    <t>E0031003278510216</t>
  </si>
  <si>
    <t>E0031003269085016</t>
  </si>
  <si>
    <t>2144KS</t>
  </si>
  <si>
    <t>E0031003268848616</t>
  </si>
  <si>
    <t>1171NC</t>
  </si>
  <si>
    <t>E0031003278657616</t>
  </si>
  <si>
    <t>2141VB</t>
  </si>
  <si>
    <t>ZBEV005093353212</t>
  </si>
  <si>
    <t>2135JA</t>
  </si>
  <si>
    <t>E0031003278510116</t>
  </si>
  <si>
    <t>E0031003261131716</t>
  </si>
  <si>
    <t>2132NA</t>
  </si>
  <si>
    <t>E0031003262660916</t>
  </si>
  <si>
    <t>E0031003261131616</t>
  </si>
  <si>
    <t>1119NC</t>
  </si>
  <si>
    <t>KAL7005080626312</t>
  </si>
  <si>
    <t>2165AA</t>
  </si>
  <si>
    <t>E0031003261427816</t>
  </si>
  <si>
    <t>2875033668</t>
  </si>
  <si>
    <t>E0030003146692415</t>
  </si>
  <si>
    <t>2151MR</t>
  </si>
  <si>
    <t>E0030003136695815</t>
  </si>
  <si>
    <t>1171NV</t>
  </si>
  <si>
    <t>E0026000031742216</t>
  </si>
  <si>
    <t>E0030003265800316</t>
  </si>
  <si>
    <t>2152TB</t>
  </si>
  <si>
    <t>E0026000032062516</t>
  </si>
  <si>
    <t>1175KV</t>
  </si>
  <si>
    <t>E0030003136703415</t>
  </si>
  <si>
    <t>2154MS</t>
  </si>
  <si>
    <t>E0030003146546915</t>
  </si>
  <si>
    <t>2153MA</t>
  </si>
  <si>
    <t>E0030003146547215</t>
  </si>
  <si>
    <t>1044960N</t>
  </si>
  <si>
    <t>2132JH</t>
  </si>
  <si>
    <t>E0030003146659215</t>
  </si>
  <si>
    <t>2132DX</t>
  </si>
  <si>
    <t>E0030003146592815</t>
  </si>
  <si>
    <t>2136KZ</t>
  </si>
  <si>
    <t>E0030003136626615</t>
  </si>
  <si>
    <t>2151GM</t>
  </si>
  <si>
    <t>E0026000032173116</t>
  </si>
  <si>
    <t>2132MN</t>
  </si>
  <si>
    <t>E0030003265792616</t>
  </si>
  <si>
    <t>1435ES</t>
  </si>
  <si>
    <t>E0030003146693415</t>
  </si>
  <si>
    <t>2131LT</t>
  </si>
  <si>
    <t>E0030003265795016</t>
  </si>
  <si>
    <t>1175LD</t>
  </si>
  <si>
    <t>E0026000031742116</t>
  </si>
  <si>
    <t>2153KD</t>
  </si>
  <si>
    <t>E0030003265810216</t>
  </si>
  <si>
    <t>1435EX</t>
  </si>
  <si>
    <t>E0030003146688515</t>
  </si>
  <si>
    <t>2134BN</t>
  </si>
  <si>
    <t>E0030003146581615</t>
  </si>
  <si>
    <t>2153KA</t>
  </si>
  <si>
    <t>E0030003265809116</t>
  </si>
  <si>
    <t>2165AE</t>
  </si>
  <si>
    <t>E0026000032077516</t>
  </si>
  <si>
    <t>E0030003265800216</t>
  </si>
  <si>
    <t>E0030003136517015</t>
  </si>
  <si>
    <t>1175LB</t>
  </si>
  <si>
    <t>ZBEV005110633412</t>
  </si>
  <si>
    <t>2151TG</t>
  </si>
  <si>
    <t>E0030003136694915</t>
  </si>
  <si>
    <t>2151MS</t>
  </si>
  <si>
    <t>E0026000032173016</t>
  </si>
  <si>
    <t>2165AG</t>
  </si>
  <si>
    <t>E0030003136516515</t>
  </si>
  <si>
    <t>1435EW</t>
  </si>
  <si>
    <t>E0030003146693815</t>
  </si>
  <si>
    <t>2141AH</t>
  </si>
  <si>
    <t>E0030003146599015</t>
  </si>
  <si>
    <t>2133MH</t>
  </si>
  <si>
    <t>E0030003265799716</t>
  </si>
  <si>
    <t>2133ML</t>
  </si>
  <si>
    <t>E0030003146689615</t>
  </si>
  <si>
    <t>2135RA</t>
  </si>
  <si>
    <t>E0030003136626315</t>
  </si>
  <si>
    <t>2135KR</t>
  </si>
  <si>
    <t>E0030003136628415</t>
  </si>
  <si>
    <t>2134AN</t>
  </si>
  <si>
    <t>E0030003146658315</t>
  </si>
  <si>
    <t>2131LV</t>
  </si>
  <si>
    <t>E0030003265793116</t>
  </si>
  <si>
    <t>2132JK</t>
  </si>
  <si>
    <t>E0030003265799316</t>
  </si>
  <si>
    <t>2143CL</t>
  </si>
  <si>
    <t>E0030003136695415</t>
  </si>
  <si>
    <t>E0026000031767116</t>
  </si>
  <si>
    <t>E0026000031767216</t>
  </si>
  <si>
    <t>2132HZ</t>
  </si>
  <si>
    <t>E0026000030005916</t>
  </si>
  <si>
    <t>1161CH</t>
  </si>
  <si>
    <t>E0030003146593215</t>
  </si>
  <si>
    <t>1438AS</t>
  </si>
  <si>
    <t>E0030003136703215</t>
  </si>
  <si>
    <t>1436BS</t>
  </si>
  <si>
    <t>E0030003146695415</t>
  </si>
  <si>
    <t>1438AT</t>
  </si>
  <si>
    <t>E0030003265794316</t>
  </si>
  <si>
    <t>E0030003265799516</t>
  </si>
  <si>
    <t>2153LL</t>
  </si>
  <si>
    <t>E0030003136542215</t>
  </si>
  <si>
    <t>2131LR</t>
  </si>
  <si>
    <t>E0030003265794916</t>
  </si>
  <si>
    <t>E0030003146593815</t>
  </si>
  <si>
    <t>1171NN</t>
  </si>
  <si>
    <t>E0026000030005816</t>
  </si>
  <si>
    <t>E0030003265792416</t>
  </si>
  <si>
    <t>2158LV</t>
  </si>
  <si>
    <t>E0030003146689815</t>
  </si>
  <si>
    <t>2132RB</t>
  </si>
  <si>
    <t>E0030003146688415</t>
  </si>
  <si>
    <t>E0030003146546715</t>
  </si>
  <si>
    <t>1175KM</t>
  </si>
  <si>
    <t>E0026000030004716</t>
  </si>
  <si>
    <t>1435ER</t>
  </si>
  <si>
    <t>E0030003146593115</t>
  </si>
  <si>
    <t>2152CD</t>
  </si>
  <si>
    <t>E0030003136695715</t>
  </si>
  <si>
    <t>2134AM</t>
  </si>
  <si>
    <t>E0030003146659715</t>
  </si>
  <si>
    <t>2152SJ</t>
  </si>
  <si>
    <t>E0026000032075716</t>
  </si>
  <si>
    <t>2141BH</t>
  </si>
  <si>
    <t>E0030003146597015</t>
  </si>
  <si>
    <t>2156LC</t>
  </si>
  <si>
    <t>E0026000032061716</t>
  </si>
  <si>
    <t>E0026000031767416</t>
  </si>
  <si>
    <t>2133EK</t>
  </si>
  <si>
    <t>E0030003146642615</t>
  </si>
  <si>
    <t>2141MC</t>
  </si>
  <si>
    <t>E0030003146596315</t>
  </si>
  <si>
    <t>1436BL</t>
  </si>
  <si>
    <t>E0030003136703015</t>
  </si>
  <si>
    <t>2135RD</t>
  </si>
  <si>
    <t>E0026000032174116</t>
  </si>
  <si>
    <t>2154ME</t>
  </si>
  <si>
    <t>E0030003146547915</t>
  </si>
  <si>
    <t>2132NK</t>
  </si>
  <si>
    <t>E0026000032175216</t>
  </si>
  <si>
    <t>E0030003146642515</t>
  </si>
  <si>
    <t>2156MX</t>
  </si>
  <si>
    <t>E0026000032265016</t>
  </si>
  <si>
    <t>2134DH</t>
  </si>
  <si>
    <t>E0030003146686315</t>
  </si>
  <si>
    <t>E0030003136516715</t>
  </si>
  <si>
    <t>2142EN</t>
  </si>
  <si>
    <t>E0030003136698215</t>
  </si>
  <si>
    <t>2165VT</t>
  </si>
  <si>
    <t>E0030003136633715</t>
  </si>
  <si>
    <t>2152BK</t>
  </si>
  <si>
    <t>E0030003136696015</t>
  </si>
  <si>
    <t>E0030003146688615</t>
  </si>
  <si>
    <t>2131MN</t>
  </si>
  <si>
    <t>E0030003265793216</t>
  </si>
  <si>
    <t>E0030003136633815</t>
  </si>
  <si>
    <t>2152LG</t>
  </si>
  <si>
    <t>E0030003265809516</t>
  </si>
  <si>
    <t>2165BG</t>
  </si>
  <si>
    <t>E0030003146686415</t>
  </si>
  <si>
    <t>1161VA</t>
  </si>
  <si>
    <t>E0030003146659815</t>
  </si>
  <si>
    <t>E0026000032077916</t>
  </si>
  <si>
    <t>2153LN</t>
  </si>
  <si>
    <t>E0030003146546815</t>
  </si>
  <si>
    <t>2132MG</t>
  </si>
  <si>
    <t>E0026000031832816</t>
  </si>
  <si>
    <t>E0030003146716315</t>
  </si>
  <si>
    <t>2142LB</t>
  </si>
  <si>
    <t>650166N</t>
  </si>
  <si>
    <t>2131LW</t>
  </si>
  <si>
    <t>E0030003265795216</t>
  </si>
  <si>
    <t>2132ML</t>
  </si>
  <si>
    <t>ZBER006281339912</t>
  </si>
  <si>
    <t>1438AR</t>
  </si>
  <si>
    <t>E0030003265795316</t>
  </si>
  <si>
    <t>1042942N</t>
  </si>
  <si>
    <t>E0030003136696915</t>
  </si>
  <si>
    <t>2141VC</t>
  </si>
  <si>
    <t>31291315N</t>
  </si>
  <si>
    <t>1175KJ</t>
  </si>
  <si>
    <t>E0030003136703815</t>
  </si>
  <si>
    <t>2142ED</t>
  </si>
  <si>
    <t>E0030003136695115</t>
  </si>
  <si>
    <t>E0030003136697315</t>
  </si>
  <si>
    <t>2152NA</t>
  </si>
  <si>
    <t>E0030003265809916</t>
  </si>
  <si>
    <t>E0026000031908516</t>
  </si>
  <si>
    <t>2136LP</t>
  </si>
  <si>
    <t>E0030003146598515</t>
  </si>
  <si>
    <t>2165AS</t>
  </si>
  <si>
    <t>E0030003146689515</t>
  </si>
  <si>
    <t>2141CP</t>
  </si>
  <si>
    <t>E0030003146596715</t>
  </si>
  <si>
    <t>2157PG</t>
  </si>
  <si>
    <t>E0030003136514915</t>
  </si>
  <si>
    <t>2132SR</t>
  </si>
  <si>
    <t>E0030003146688715</t>
  </si>
  <si>
    <t>2135AC</t>
  </si>
  <si>
    <t>E0030003136626115</t>
  </si>
  <si>
    <t>2151MH</t>
  </si>
  <si>
    <t>E0030003136697015</t>
  </si>
  <si>
    <t>2153KC</t>
  </si>
  <si>
    <t>E0030003265808716</t>
  </si>
  <si>
    <t>2132JG</t>
  </si>
  <si>
    <t>E0030003265794516</t>
  </si>
  <si>
    <t>2135BN</t>
  </si>
  <si>
    <t>E0030003136627015</t>
  </si>
  <si>
    <t>1436BP</t>
  </si>
  <si>
    <t>E0030003146686815</t>
  </si>
  <si>
    <t>2134TW</t>
  </si>
  <si>
    <t>E0030003146582915</t>
  </si>
  <si>
    <t>2142EK</t>
  </si>
  <si>
    <t>E0030003136696815</t>
  </si>
  <si>
    <t>2158LW</t>
  </si>
  <si>
    <t>E0030003136514115</t>
  </si>
  <si>
    <t>1435GB</t>
  </si>
  <si>
    <t>E0030003146688015</t>
  </si>
  <si>
    <t>2152NB</t>
  </si>
  <si>
    <t>E0026000032062716</t>
  </si>
  <si>
    <t>E0030003265792916</t>
  </si>
  <si>
    <t>2152ND</t>
  </si>
  <si>
    <t>E0026000032075816</t>
  </si>
  <si>
    <t>1171EE</t>
  </si>
  <si>
    <t>E0030003265801016</t>
  </si>
  <si>
    <t>E0030003136626715</t>
  </si>
  <si>
    <t>E0030003146721015</t>
  </si>
  <si>
    <t>2141PA</t>
  </si>
  <si>
    <t>E0030003146596815</t>
  </si>
  <si>
    <t>2152CT</t>
  </si>
  <si>
    <t>E0030003265808616</t>
  </si>
  <si>
    <t>2141EB</t>
  </si>
  <si>
    <t>E0030003146598315</t>
  </si>
  <si>
    <t>1171LA</t>
  </si>
  <si>
    <t>E0026000030004916</t>
  </si>
  <si>
    <t>E0030003265800716</t>
  </si>
  <si>
    <t>E0030003146594915</t>
  </si>
  <si>
    <t>2132EH</t>
  </si>
  <si>
    <t>E0030003265793716</t>
  </si>
  <si>
    <t>E0030003146594015</t>
  </si>
  <si>
    <t>2136LK</t>
  </si>
  <si>
    <t>E0030003136626915</t>
  </si>
  <si>
    <t>878047N</t>
  </si>
  <si>
    <t>2135EK</t>
  </si>
  <si>
    <t>E0030003136628715</t>
  </si>
  <si>
    <t>2136LR</t>
  </si>
  <si>
    <t>E0030003136629715</t>
  </si>
  <si>
    <t>E0030003146599215</t>
  </si>
  <si>
    <t>1171PA</t>
  </si>
  <si>
    <t>ZBEV005081039312</t>
  </si>
  <si>
    <t>E0030003136516615</t>
  </si>
  <si>
    <t>2151EL</t>
  </si>
  <si>
    <t>E0030003136697415</t>
  </si>
  <si>
    <t>2154MN</t>
  </si>
  <si>
    <t>E0030003146546615</t>
  </si>
  <si>
    <t>E0030003265799816</t>
  </si>
  <si>
    <t>1175KE</t>
  </si>
  <si>
    <t>E0030003136704315</t>
  </si>
  <si>
    <t>1171BC</t>
  </si>
  <si>
    <t>ZBEV005081643512</t>
  </si>
  <si>
    <t>E0030003146718815</t>
  </si>
  <si>
    <t>2131LS</t>
  </si>
  <si>
    <t>E0030003265794716</t>
  </si>
  <si>
    <t>1438AG</t>
  </si>
  <si>
    <t>E0030003265794116</t>
  </si>
  <si>
    <t>E0030003265811016</t>
  </si>
  <si>
    <t>E0030003265793616</t>
  </si>
  <si>
    <t>2133DH</t>
  </si>
  <si>
    <t>E0030003146693115</t>
  </si>
  <si>
    <t>E0030003265792816</t>
  </si>
  <si>
    <t>1438AP</t>
  </si>
  <si>
    <t>E0030003265792716</t>
  </si>
  <si>
    <t>1435CJ</t>
  </si>
  <si>
    <t>E0030003136703715</t>
  </si>
  <si>
    <t>871685920002711326</t>
  </si>
  <si>
    <t>2132CL</t>
  </si>
  <si>
    <t>E0030003265795116</t>
  </si>
  <si>
    <t>E0030003265788816</t>
  </si>
  <si>
    <t>2135AA</t>
  </si>
  <si>
    <t>E3A</t>
  </si>
  <si>
    <t>GVB</t>
  </si>
  <si>
    <t>E0026000031832016</t>
  </si>
  <si>
    <t>2165AD</t>
  </si>
  <si>
    <t>E0026000032077416</t>
  </si>
  <si>
    <t>1171BJ</t>
  </si>
  <si>
    <t>ZBEV005088949712</t>
  </si>
  <si>
    <t>E0030003136626415</t>
  </si>
  <si>
    <t>E0030003265799116</t>
  </si>
  <si>
    <t>E0030003146595015</t>
  </si>
  <si>
    <t>2131AR</t>
  </si>
  <si>
    <t>E0026000030003916</t>
  </si>
  <si>
    <t>1438AV</t>
  </si>
  <si>
    <t>E0030003265792316</t>
  </si>
  <si>
    <t>1161NN</t>
  </si>
  <si>
    <t>E0030003136702915</t>
  </si>
  <si>
    <t>E0030003146593015</t>
  </si>
  <si>
    <t>RBEL003064638604</t>
  </si>
  <si>
    <t>E0030003146592715</t>
  </si>
  <si>
    <t>2165VJ</t>
  </si>
  <si>
    <t>E0030003146686915</t>
  </si>
  <si>
    <t>2131HX</t>
  </si>
  <si>
    <t>657607N</t>
  </si>
  <si>
    <t>2152MC</t>
  </si>
  <si>
    <t>E0030003265809816</t>
  </si>
  <si>
    <t>2152KH</t>
  </si>
  <si>
    <t>E0030003265809716</t>
  </si>
  <si>
    <t>2157ND</t>
  </si>
  <si>
    <t>E0030003136518015</t>
  </si>
  <si>
    <t>2132LN</t>
  </si>
  <si>
    <t>ZBEV005152013113</t>
  </si>
  <si>
    <t>1161BJ</t>
  </si>
  <si>
    <t>E0030003146594115</t>
  </si>
  <si>
    <t>E0030003265810316</t>
  </si>
  <si>
    <t>2135DD</t>
  </si>
  <si>
    <t>E0030003136629015</t>
  </si>
  <si>
    <t>1436BM</t>
  </si>
  <si>
    <t>E0030003136706015</t>
  </si>
  <si>
    <t>2134TZ</t>
  </si>
  <si>
    <t>E0026000022646315</t>
  </si>
  <si>
    <t>2144KA</t>
  </si>
  <si>
    <t>E0030003136696415</t>
  </si>
  <si>
    <t>1171AV</t>
  </si>
  <si>
    <t>E0030003146595215</t>
  </si>
  <si>
    <t>E0030003146546215</t>
  </si>
  <si>
    <t>2151KS</t>
  </si>
  <si>
    <t>E0026000032173216</t>
  </si>
  <si>
    <t>E0030003265802016</t>
  </si>
  <si>
    <t>E0030003265809016</t>
  </si>
  <si>
    <t>E0026000031832716</t>
  </si>
  <si>
    <t>E0026000032191716</t>
  </si>
  <si>
    <t>2157PB</t>
  </si>
  <si>
    <t>E0026000032265116</t>
  </si>
  <si>
    <t>2132MP</t>
  </si>
  <si>
    <t>E0030003265801916</t>
  </si>
  <si>
    <t>2132NM</t>
  </si>
  <si>
    <t>E0026000031831816</t>
  </si>
  <si>
    <t>2135HX</t>
  </si>
  <si>
    <t>E0030003136628915</t>
  </si>
  <si>
    <t>1435EP</t>
  </si>
  <si>
    <t>E0030003146594815</t>
  </si>
  <si>
    <t>2136KX</t>
  </si>
  <si>
    <t>RBEL003064638504</t>
  </si>
  <si>
    <t>2134RL</t>
  </si>
  <si>
    <t>E0030003136540815</t>
  </si>
  <si>
    <t>2144KM</t>
  </si>
  <si>
    <t>E0030003136695315</t>
  </si>
  <si>
    <t>1436CC</t>
  </si>
  <si>
    <t>E0030003146593315</t>
  </si>
  <si>
    <t>RBEL003063580504</t>
  </si>
  <si>
    <t>2135AW</t>
  </si>
  <si>
    <t>E0030003136625915</t>
  </si>
  <si>
    <t>2153KB</t>
  </si>
  <si>
    <t>E0026000032061816</t>
  </si>
  <si>
    <t>2165BC</t>
  </si>
  <si>
    <t>E0030003136634715</t>
  </si>
  <si>
    <t>E0030003265811216</t>
  </si>
  <si>
    <t>E0030003265809416</t>
  </si>
  <si>
    <t>2156LG</t>
  </si>
  <si>
    <t>E0026000032264916</t>
  </si>
  <si>
    <t>2153GK</t>
  </si>
  <si>
    <t>E0030003265810616</t>
  </si>
  <si>
    <t>2152CA</t>
  </si>
  <si>
    <t>E0030003136695615</t>
  </si>
  <si>
    <t>1171PL</t>
  </si>
  <si>
    <t>ZBEV005110704412</t>
  </si>
  <si>
    <t>1438AH</t>
  </si>
  <si>
    <t>RBEL003063579504</t>
  </si>
  <si>
    <t>2154MT</t>
  </si>
  <si>
    <t>E0030003146548015</t>
  </si>
  <si>
    <t>2136LB</t>
  </si>
  <si>
    <t>ZBEV005069463311</t>
  </si>
  <si>
    <t>1435EK</t>
  </si>
  <si>
    <t>E0030003136704615</t>
  </si>
  <si>
    <t>E0030003265808216</t>
  </si>
  <si>
    <t>1436BJ</t>
  </si>
  <si>
    <t>E0030003136706215</t>
  </si>
  <si>
    <t>2136LG</t>
  </si>
  <si>
    <t>ZBEV005069467211</t>
  </si>
  <si>
    <t>1436CA</t>
  </si>
  <si>
    <t>E0030003146592515</t>
  </si>
  <si>
    <t>E0030003146692815</t>
  </si>
  <si>
    <t>2132NL</t>
  </si>
  <si>
    <t>E0030003265799016</t>
  </si>
  <si>
    <t>E0030003136504415</t>
  </si>
  <si>
    <t>E0030003146581415</t>
  </si>
  <si>
    <t>2143CJ</t>
  </si>
  <si>
    <t>E0030003136696215</t>
  </si>
  <si>
    <t>E0030003146592615</t>
  </si>
  <si>
    <t>E0030003265800616</t>
  </si>
  <si>
    <t>2143CA</t>
  </si>
  <si>
    <t>E0030003136696515</t>
  </si>
  <si>
    <t>E0030003146546115</t>
  </si>
  <si>
    <t>1171NX</t>
  </si>
  <si>
    <t>E0026000031742416</t>
  </si>
  <si>
    <t>2134AR</t>
  </si>
  <si>
    <t>E0030003146581115</t>
  </si>
  <si>
    <t>E0030003146546315</t>
  </si>
  <si>
    <t>2132CM</t>
  </si>
  <si>
    <t>E0026000031832616</t>
  </si>
  <si>
    <t>1119NB</t>
  </si>
  <si>
    <t>E0026000032078016</t>
  </si>
  <si>
    <t>2131BE</t>
  </si>
  <si>
    <t>E0026000030004016</t>
  </si>
  <si>
    <t>2136NJ</t>
  </si>
  <si>
    <t>E0030003146596515</t>
  </si>
  <si>
    <t>2142EJ</t>
  </si>
  <si>
    <t>E0030003136695515</t>
  </si>
  <si>
    <t>2135QQ</t>
  </si>
  <si>
    <t>E0030003136626015</t>
  </si>
  <si>
    <t>1175KG</t>
  </si>
  <si>
    <t>E0030003136704515</t>
  </si>
  <si>
    <t>2136NN</t>
  </si>
  <si>
    <t>ZBEV005081518312</t>
  </si>
  <si>
    <t>1171VC</t>
  </si>
  <si>
    <t>E0030003136703615</t>
  </si>
  <si>
    <t>E0030003136517715</t>
  </si>
  <si>
    <t>2153GB</t>
  </si>
  <si>
    <t>E0030003265810916</t>
  </si>
  <si>
    <t>E0030003136695915</t>
  </si>
  <si>
    <t>2131EG</t>
  </si>
  <si>
    <t>E0030003265793316</t>
  </si>
  <si>
    <t>2156LA</t>
  </si>
  <si>
    <t>E0026000032265216</t>
  </si>
  <si>
    <t>E0030003136696115</t>
  </si>
  <si>
    <t>E0003000001246713</t>
  </si>
  <si>
    <t>E0030003146692915</t>
  </si>
  <si>
    <t>2154MG</t>
  </si>
  <si>
    <t>E0030003146546515</t>
  </si>
  <si>
    <t>E0030003136694815</t>
  </si>
  <si>
    <t>2153PH</t>
  </si>
  <si>
    <t>E0026000032062016</t>
  </si>
  <si>
    <t>2152SH</t>
  </si>
  <si>
    <t>E0026000032075916</t>
  </si>
  <si>
    <t>2134AP</t>
  </si>
  <si>
    <t>E0030003146692315</t>
  </si>
  <si>
    <t>E0030003265800816</t>
  </si>
  <si>
    <t>E0030003146692215</t>
  </si>
  <si>
    <t>2132MX</t>
  </si>
  <si>
    <t>E0030003146544115</t>
  </si>
  <si>
    <t>1436BC</t>
  </si>
  <si>
    <t>E0030003146593415</t>
  </si>
  <si>
    <t>E0030003136643215</t>
  </si>
  <si>
    <t>2135BG</t>
  </si>
  <si>
    <t>E0030003136626515</t>
  </si>
  <si>
    <t>E0030003146596915</t>
  </si>
  <si>
    <t>E0026000031767316</t>
  </si>
  <si>
    <t>1437CE</t>
  </si>
  <si>
    <t>E0026000031741916</t>
  </si>
  <si>
    <t>E0030003265800416</t>
  </si>
  <si>
    <t>E0030003136705915</t>
  </si>
  <si>
    <t>E0030003265750716</t>
  </si>
  <si>
    <t>2142EG</t>
  </si>
  <si>
    <t>E0030003136696615</t>
  </si>
  <si>
    <t>2141BE</t>
  </si>
  <si>
    <t>E0030003146597315</t>
  </si>
  <si>
    <t>2131BM</t>
  </si>
  <si>
    <t>ZBEV005069466111</t>
  </si>
  <si>
    <t>E0030003136697215</t>
  </si>
  <si>
    <t>1435HJ</t>
  </si>
  <si>
    <t>E0030003146596615</t>
  </si>
  <si>
    <t>E0030003146597115</t>
  </si>
  <si>
    <t>E0030003146597215</t>
  </si>
  <si>
    <t>E0030003136635715</t>
  </si>
  <si>
    <t>1435EN</t>
  </si>
  <si>
    <t>E0030003146593715</t>
  </si>
  <si>
    <t>2141BK</t>
  </si>
  <si>
    <t>E0030003146597415</t>
  </si>
  <si>
    <t>2136LL</t>
  </si>
  <si>
    <t>E0030003136626215</t>
  </si>
  <si>
    <t>E0026000032061916</t>
  </si>
  <si>
    <t>E0026000031767616</t>
  </si>
  <si>
    <t>2132MB</t>
  </si>
  <si>
    <t>E0030003146543615</t>
  </si>
  <si>
    <t>E0026000030006116</t>
  </si>
  <si>
    <t>1435EV</t>
  </si>
  <si>
    <t>E0030003146642415</t>
  </si>
  <si>
    <t>2135MS</t>
  </si>
  <si>
    <t>E0030003136626815</t>
  </si>
  <si>
    <t>1161KD</t>
  </si>
  <si>
    <t>E0030003146595315</t>
  </si>
  <si>
    <t>E0026000032174316</t>
  </si>
  <si>
    <t>E0030003146597915</t>
  </si>
  <si>
    <t>2132CJ</t>
  </si>
  <si>
    <t>ZBEV005161650013</t>
  </si>
  <si>
    <t>1175RM</t>
  </si>
  <si>
    <t>E0030003265799416</t>
  </si>
  <si>
    <t>1161NP</t>
  </si>
  <si>
    <t>E0030003136704415</t>
  </si>
  <si>
    <t>2131PS</t>
  </si>
  <si>
    <t>E0030003265793416</t>
  </si>
  <si>
    <t>1175KC</t>
  </si>
  <si>
    <t>E0030003136702815</t>
  </si>
  <si>
    <t>E0030003146598615</t>
  </si>
  <si>
    <t>E0030003136628615</t>
  </si>
  <si>
    <t>1437EG</t>
  </si>
  <si>
    <t>ZBEV005089058912</t>
  </si>
  <si>
    <t>871685920002700177</t>
  </si>
  <si>
    <t>GM 307</t>
  </si>
  <si>
    <t>E0030003265794816</t>
  </si>
  <si>
    <t>ZBEV005089056912</t>
  </si>
  <si>
    <t>E0030003146687015</t>
  </si>
  <si>
    <t>E0030003265810516</t>
  </si>
  <si>
    <t>1161BG</t>
  </si>
  <si>
    <t>E0030003146595415</t>
  </si>
  <si>
    <t>2132ND</t>
  </si>
  <si>
    <t>ZBEV005110760312</t>
  </si>
  <si>
    <t>E0030003146598215</t>
  </si>
  <si>
    <t>2153MC</t>
  </si>
  <si>
    <t>E0030003146575015</t>
  </si>
  <si>
    <t>2152KJ</t>
  </si>
  <si>
    <t>RBEN004099791707</t>
  </si>
  <si>
    <t>1161JV</t>
  </si>
  <si>
    <t>E0030003146594215</t>
  </si>
  <si>
    <t>E0030003146694215</t>
  </si>
  <si>
    <t>2158LX</t>
  </si>
  <si>
    <t>E0030003136516315</t>
  </si>
  <si>
    <t>2165CA</t>
  </si>
  <si>
    <t>E0030003146687915</t>
  </si>
  <si>
    <t>2165AP</t>
  </si>
  <si>
    <t>935912N</t>
  </si>
  <si>
    <t>2165XV</t>
  </si>
  <si>
    <t>E0030003146687315</t>
  </si>
  <si>
    <t>E0030003265810716</t>
  </si>
  <si>
    <t>2132MJ</t>
  </si>
  <si>
    <t>E0030003265799216</t>
  </si>
  <si>
    <t>2131HT</t>
  </si>
  <si>
    <t>E0030003146592415</t>
  </si>
  <si>
    <t>E0030003265808816</t>
  </si>
  <si>
    <t>E0030003265810016</t>
  </si>
  <si>
    <t>E0026000032174216</t>
  </si>
  <si>
    <t>2155MT</t>
  </si>
  <si>
    <t>E0030003136515715</t>
  </si>
  <si>
    <t>E0030003146582515</t>
  </si>
  <si>
    <t>2132PX</t>
  </si>
  <si>
    <t>E0030003265800516</t>
  </si>
  <si>
    <t>2131DS</t>
  </si>
  <si>
    <t>E0030003265793516</t>
  </si>
  <si>
    <t>2153CA</t>
  </si>
  <si>
    <t>E0030003265810816</t>
  </si>
  <si>
    <t>1175KN</t>
  </si>
  <si>
    <t>E0026000031742316</t>
  </si>
  <si>
    <t>E0030003146545615</t>
  </si>
  <si>
    <t>1171NS</t>
  </si>
  <si>
    <t>E0026000030006016</t>
  </si>
  <si>
    <t>E0030003146593915</t>
  </si>
  <si>
    <t>E0030003146593615</t>
  </si>
  <si>
    <t>E0026000031831916</t>
  </si>
  <si>
    <t>E0026000031767016</t>
  </si>
  <si>
    <t>1435CA</t>
  </si>
  <si>
    <t>E0026000031742016</t>
  </si>
  <si>
    <t>2131XP</t>
  </si>
  <si>
    <t>E0030003265792516</t>
  </si>
  <si>
    <t>E0030003136628515</t>
  </si>
  <si>
    <t>2158MK</t>
  </si>
  <si>
    <t>E0030003136516415</t>
  </si>
  <si>
    <t>2152DD</t>
  </si>
  <si>
    <t>E0026000032175016</t>
  </si>
  <si>
    <t>E0030003265808316</t>
  </si>
  <si>
    <t>1171WG</t>
  </si>
  <si>
    <t>E0030003136703515</t>
  </si>
  <si>
    <t>2152CS</t>
  </si>
  <si>
    <t>ZBEV005069524111</t>
  </si>
  <si>
    <t>E0030003146595615</t>
  </si>
  <si>
    <t>1171VG</t>
  </si>
  <si>
    <t>E0030003136706115</t>
  </si>
  <si>
    <t>2152CZ</t>
  </si>
  <si>
    <t>E0030003265766516</t>
  </si>
  <si>
    <t>ZBEV005184200713</t>
  </si>
  <si>
    <t>2131MA</t>
  </si>
  <si>
    <t>E0030003265793016</t>
  </si>
  <si>
    <t>2153LM</t>
  </si>
  <si>
    <t>E0026000032073116</t>
  </si>
  <si>
    <t>E0030003265794216</t>
  </si>
  <si>
    <t>E0030003265811116</t>
  </si>
  <si>
    <t>1438AM</t>
  </si>
  <si>
    <t>ZBEV005078796112</t>
  </si>
  <si>
    <t>E0030003265802216</t>
  </si>
  <si>
    <t>E0030003265799616</t>
  </si>
  <si>
    <t>2134SX</t>
  </si>
  <si>
    <t>E0026000022439515</t>
  </si>
  <si>
    <t>E0030003265810416</t>
  </si>
  <si>
    <t>2165AN</t>
  </si>
  <si>
    <t>E0030003146689715</t>
  </si>
  <si>
    <t>E0026000031766916</t>
  </si>
  <si>
    <t>2141BC</t>
  </si>
  <si>
    <t>E0030003146596415</t>
  </si>
  <si>
    <t>E0030003146593515</t>
  </si>
  <si>
    <t>2133CE</t>
  </si>
  <si>
    <t>E0030003146686715</t>
  </si>
  <si>
    <t>E0030003265808516</t>
  </si>
  <si>
    <t>2143CK</t>
  </si>
  <si>
    <t>E0026000032172916</t>
  </si>
  <si>
    <t>2131ZC</t>
  </si>
  <si>
    <t>E0030003146595115</t>
  </si>
  <si>
    <t>2133QQ</t>
  </si>
  <si>
    <t>E0026000032174416</t>
  </si>
  <si>
    <t>E0030003136695015</t>
  </si>
  <si>
    <t>1171NR</t>
  </si>
  <si>
    <t>E0026000032191816</t>
  </si>
  <si>
    <t>E0026000031767516</t>
  </si>
  <si>
    <t>E0030003265810116</t>
  </si>
  <si>
    <t>1161RV</t>
  </si>
  <si>
    <t>E0030003136703315</t>
  </si>
  <si>
    <t>2142LD</t>
  </si>
  <si>
    <t>E0026000032175116</t>
  </si>
  <si>
    <t>E0030003265766616</t>
  </si>
  <si>
    <t>2132KK</t>
  </si>
  <si>
    <t>E0030003265799916</t>
  </si>
  <si>
    <t>E0030003146592915</t>
  </si>
  <si>
    <t>2165AH</t>
  </si>
  <si>
    <t>E0030003146543815</t>
  </si>
  <si>
    <t>E0030003136516815</t>
  </si>
  <si>
    <t>1175KX</t>
  </si>
  <si>
    <t>E0030003136703115</t>
  </si>
  <si>
    <t>2134LT</t>
  </si>
  <si>
    <t>E0030003136540715</t>
  </si>
  <si>
    <t>E0030003265788716</t>
  </si>
  <si>
    <t>E0026000031831716</t>
  </si>
  <si>
    <t>E0030003265809616</t>
  </si>
  <si>
    <t>E0030003136628815</t>
  </si>
  <si>
    <t>E0026000031741816</t>
  </si>
  <si>
    <t>2132CK</t>
  </si>
  <si>
    <t>E0030003146594715</t>
  </si>
  <si>
    <t>E0030003146598015</t>
  </si>
  <si>
    <t>2141NT</t>
  </si>
  <si>
    <t>E0030003146598915</t>
  </si>
  <si>
    <t>E0030003136517915</t>
  </si>
  <si>
    <t>1438AE</t>
  </si>
  <si>
    <t>E0030003265794416</t>
  </si>
  <si>
    <t>2152NC</t>
  </si>
  <si>
    <t>E0026000032076016</t>
  </si>
  <si>
    <t>E0030003265793816</t>
  </si>
  <si>
    <t>E0030003265795416</t>
  </si>
  <si>
    <t>2134CH</t>
  </si>
  <si>
    <t>E0030003146580415</t>
  </si>
  <si>
    <t>2875033671</t>
  </si>
  <si>
    <t>Bruggen en Sluizen</t>
  </si>
  <si>
    <t>2181BX</t>
  </si>
  <si>
    <t>19233843E</t>
  </si>
  <si>
    <t>1161AE</t>
  </si>
  <si>
    <t>2161JZ</t>
  </si>
  <si>
    <t>ZBEV005152066013</t>
  </si>
  <si>
    <t>1161NW</t>
  </si>
  <si>
    <t>E0030003136578415</t>
  </si>
  <si>
    <t>2376AR</t>
  </si>
  <si>
    <t>ZBEV005176466813</t>
  </si>
  <si>
    <t>E1C</t>
  </si>
  <si>
    <t>2141BB</t>
  </si>
  <si>
    <t>E0031003261430916</t>
  </si>
  <si>
    <t>1161NR</t>
  </si>
  <si>
    <t>ZBEV005088945312</t>
  </si>
  <si>
    <t>Ookmeerweg</t>
  </si>
  <si>
    <t>1067MP</t>
  </si>
  <si>
    <t>1066CS</t>
  </si>
  <si>
    <t>1400001225R</t>
  </si>
  <si>
    <t>E2A</t>
  </si>
  <si>
    <t>2377AR</t>
  </si>
  <si>
    <t>E0030003136579815</t>
  </si>
  <si>
    <t>2875033667</t>
  </si>
  <si>
    <t>Gebouwen</t>
  </si>
  <si>
    <t>2151KL</t>
  </si>
  <si>
    <t>000000000019321947</t>
  </si>
  <si>
    <t>2165XT</t>
  </si>
  <si>
    <t>1155736N</t>
  </si>
  <si>
    <t>2151KG</t>
  </si>
  <si>
    <t>1172162N</t>
  </si>
  <si>
    <t>1161CT</t>
  </si>
  <si>
    <t>1034574N</t>
  </si>
  <si>
    <t>2151CA</t>
  </si>
  <si>
    <t>895072N</t>
  </si>
  <si>
    <t>2131MS</t>
  </si>
  <si>
    <t>E0030003195947816</t>
  </si>
  <si>
    <t>2153GM</t>
  </si>
  <si>
    <t>E3B</t>
  </si>
  <si>
    <t>1082367N</t>
  </si>
  <si>
    <t>E0026000032102316</t>
  </si>
  <si>
    <t>971957N</t>
  </si>
  <si>
    <t>2132LR</t>
  </si>
  <si>
    <t>2151TS</t>
  </si>
  <si>
    <t>918709N</t>
  </si>
  <si>
    <t>2132AX</t>
  </si>
  <si>
    <t>ZBER006204430611</t>
  </si>
  <si>
    <t>1435KL</t>
  </si>
  <si>
    <t>1067723N</t>
  </si>
  <si>
    <t>2153AG</t>
  </si>
  <si>
    <t>E0031003261430716</t>
  </si>
  <si>
    <t>2131AX</t>
  </si>
  <si>
    <t>RBEN004041272306</t>
  </si>
  <si>
    <t>2151KN</t>
  </si>
  <si>
    <t>P8EJ003141508702</t>
  </si>
  <si>
    <t>1164196N</t>
  </si>
  <si>
    <t>E0030003146719015</t>
  </si>
  <si>
    <t>P8EJ003141508302</t>
  </si>
  <si>
    <t>2141XG</t>
  </si>
  <si>
    <t>E0026000032056616</t>
  </si>
  <si>
    <t>1056442N</t>
  </si>
  <si>
    <t>2132DC</t>
  </si>
  <si>
    <t>ZBEV005152137613</t>
  </si>
  <si>
    <t>1161AP</t>
  </si>
  <si>
    <t>731072N</t>
  </si>
  <si>
    <t>31292051N</t>
  </si>
  <si>
    <t>1171BD</t>
  </si>
  <si>
    <t>1155839N</t>
  </si>
  <si>
    <t>2153BC</t>
  </si>
  <si>
    <t>E0031003261428016</t>
  </si>
  <si>
    <t>1165GK</t>
  </si>
  <si>
    <t>ZBEV005176507613</t>
  </si>
  <si>
    <t>T1493</t>
  </si>
  <si>
    <t>2131VN</t>
  </si>
  <si>
    <t>346500N</t>
  </si>
  <si>
    <t>1171VB</t>
  </si>
  <si>
    <t>677517N</t>
  </si>
  <si>
    <t>E0030003195946216</t>
  </si>
  <si>
    <t>2131BD</t>
  </si>
  <si>
    <t>1085318N</t>
  </si>
  <si>
    <t>2132JJ</t>
  </si>
  <si>
    <t>E0031003278333416</t>
  </si>
  <si>
    <t>E0031003261430616</t>
  </si>
  <si>
    <t>2875033669</t>
  </si>
  <si>
    <t>2132MH</t>
  </si>
  <si>
    <t>E0026000031914316</t>
  </si>
  <si>
    <t>2151PH</t>
  </si>
  <si>
    <t>E0030003136494915</t>
  </si>
  <si>
    <t>E0030003265794616</t>
  </si>
  <si>
    <t>2134SG</t>
  </si>
  <si>
    <t>ZBER004713239210</t>
  </si>
  <si>
    <t>E0026000031329116</t>
  </si>
  <si>
    <t>E0026000031918216</t>
  </si>
  <si>
    <t>E0030003146666615</t>
  </si>
  <si>
    <t>2152LH</t>
  </si>
  <si>
    <t>E0030003708957516</t>
  </si>
  <si>
    <t>2133BS</t>
  </si>
  <si>
    <t>E0026000031915816</t>
  </si>
  <si>
    <t>E0026000032194016</t>
  </si>
  <si>
    <t>1171LB</t>
  </si>
  <si>
    <t>E0030003278816416</t>
  </si>
  <si>
    <t>1437EJ</t>
  </si>
  <si>
    <t>E0030003136507815</t>
  </si>
  <si>
    <t>2134XJ</t>
  </si>
  <si>
    <t>E0026000031841816</t>
  </si>
  <si>
    <t>RBEN004021816505</t>
  </si>
  <si>
    <t>E0030003708957016</t>
  </si>
  <si>
    <t>2134ER</t>
  </si>
  <si>
    <t>E0030003195930616</t>
  </si>
  <si>
    <t>2132RW</t>
  </si>
  <si>
    <t>E0030003195946616</t>
  </si>
  <si>
    <t>P8EJ003376540204</t>
  </si>
  <si>
    <t>2165WB</t>
  </si>
  <si>
    <t>E0026000032189416</t>
  </si>
  <si>
    <t>2131PR</t>
  </si>
  <si>
    <t>E0030003122821615</t>
  </si>
  <si>
    <t>1161CV</t>
  </si>
  <si>
    <t>E0030003136498015</t>
  </si>
  <si>
    <t>2151TL</t>
  </si>
  <si>
    <t>E0030003136686615</t>
  </si>
  <si>
    <t>2132VA</t>
  </si>
  <si>
    <t>E0030003733349816</t>
  </si>
  <si>
    <t>2152BJ</t>
  </si>
  <si>
    <t>E0030003136500815</t>
  </si>
  <si>
    <t>2136AW</t>
  </si>
  <si>
    <t>E0030003265842116</t>
  </si>
  <si>
    <t>2157MB</t>
  </si>
  <si>
    <t>E0031003269346116</t>
  </si>
  <si>
    <t>E0026000031832516</t>
  </si>
  <si>
    <t>1119PE</t>
  </si>
  <si>
    <t>E0026000032105716</t>
  </si>
  <si>
    <t>2165AR</t>
  </si>
  <si>
    <t>E0030003146723915</t>
  </si>
  <si>
    <t>2152AP</t>
  </si>
  <si>
    <t>E0030003136494815</t>
  </si>
  <si>
    <t>871685920002708555</t>
  </si>
  <si>
    <t>2131TA</t>
  </si>
  <si>
    <t>E0030003136494615</t>
  </si>
  <si>
    <t>E0026000031330816</t>
  </si>
  <si>
    <t>2135PL</t>
  </si>
  <si>
    <t>E0030003136487115</t>
  </si>
  <si>
    <t>1801109278R</t>
  </si>
  <si>
    <t>E0030003146692015</t>
  </si>
  <si>
    <t>E0030003136579515</t>
  </si>
  <si>
    <t>2132KM</t>
  </si>
  <si>
    <t>E0026000031914116</t>
  </si>
  <si>
    <t>1161DE</t>
  </si>
  <si>
    <t>E0030003136500115</t>
  </si>
  <si>
    <t>1119QA</t>
  </si>
  <si>
    <t>E0030003195941716</t>
  </si>
  <si>
    <t>2157LP</t>
  </si>
  <si>
    <t>E0030003136578915</t>
  </si>
  <si>
    <t>2151JA</t>
  </si>
  <si>
    <t>E0026000032193516</t>
  </si>
  <si>
    <t>2131AD</t>
  </si>
  <si>
    <t>E0030003146712515</t>
  </si>
  <si>
    <t>2135KL</t>
  </si>
  <si>
    <t>E0030003195948716</t>
  </si>
  <si>
    <t>E0030003146648515</t>
  </si>
  <si>
    <t>2134BP</t>
  </si>
  <si>
    <t>E0026000031802916</t>
  </si>
  <si>
    <t>E0026000032062616</t>
  </si>
  <si>
    <t>2152LV</t>
  </si>
  <si>
    <t>ZBEV005081743512</t>
  </si>
  <si>
    <t>E0030003146683815</t>
  </si>
  <si>
    <t>2135MA</t>
  </si>
  <si>
    <t>E0030003146688815</t>
  </si>
  <si>
    <t>E0026000032192216</t>
  </si>
  <si>
    <t>1171JM</t>
  </si>
  <si>
    <t>ZBEV005110704612</t>
  </si>
  <si>
    <t>1171NZ</t>
  </si>
  <si>
    <t>E0030003278815416</t>
  </si>
  <si>
    <t>2131SK</t>
  </si>
  <si>
    <t>E0026000031330416</t>
  </si>
  <si>
    <t>1436BG</t>
  </si>
  <si>
    <t>E0030003136492815</t>
  </si>
  <si>
    <t>2131AW</t>
  </si>
  <si>
    <t>E0030003136493815</t>
  </si>
  <si>
    <t>E0030003195948816</t>
  </si>
  <si>
    <t>E0030003146658515</t>
  </si>
  <si>
    <t>871685920002707909</t>
  </si>
  <si>
    <t>1161VL</t>
  </si>
  <si>
    <t>E0030003160756315</t>
  </si>
  <si>
    <t>2152TG</t>
  </si>
  <si>
    <t>E0030003136578815</t>
  </si>
  <si>
    <t>E0030003146688115</t>
  </si>
  <si>
    <t>1435BZ</t>
  </si>
  <si>
    <t>ZBEV005106909312</t>
  </si>
  <si>
    <t>2142EP</t>
  </si>
  <si>
    <t>E0026000031248116</t>
  </si>
  <si>
    <t>2151BK</t>
  </si>
  <si>
    <t>1800768402R</t>
  </si>
  <si>
    <t>1436BA</t>
  </si>
  <si>
    <t>1800597968R</t>
  </si>
  <si>
    <t>2131NB</t>
  </si>
  <si>
    <t>E0030003265834416</t>
  </si>
  <si>
    <t>Burg van der Willigenln</t>
  </si>
  <si>
    <t>2132TW</t>
  </si>
  <si>
    <t>E0030003136573115</t>
  </si>
  <si>
    <t>2132AC</t>
  </si>
  <si>
    <t>E0030003265835116</t>
  </si>
  <si>
    <t>2134WG</t>
  </si>
  <si>
    <t>E0031003261431016</t>
  </si>
  <si>
    <t>2134LK</t>
  </si>
  <si>
    <t>E0026000031918316</t>
  </si>
  <si>
    <t>2131ZK</t>
  </si>
  <si>
    <t>E0030003146657915</t>
  </si>
  <si>
    <t>2153LP</t>
  </si>
  <si>
    <t>E0030003136581015</t>
  </si>
  <si>
    <t>3x80</t>
  </si>
  <si>
    <t>1171DM</t>
  </si>
  <si>
    <t>E0030003278816716</t>
  </si>
  <si>
    <t>E0030003146692115</t>
  </si>
  <si>
    <t>1161AA</t>
  </si>
  <si>
    <t>E0026000032105616</t>
  </si>
  <si>
    <t>E0030003136621715</t>
  </si>
  <si>
    <t>E0026000031330316</t>
  </si>
  <si>
    <t>2151VB</t>
  </si>
  <si>
    <t>E0030003136498315</t>
  </si>
  <si>
    <t>E0026000027123415</t>
  </si>
  <si>
    <t>E0026000032072916</t>
  </si>
  <si>
    <t>Noordvaarder</t>
  </si>
  <si>
    <t>2134XZ</t>
  </si>
  <si>
    <t>E0030003146715515</t>
  </si>
  <si>
    <t>2134HM</t>
  </si>
  <si>
    <t>E0026000031916916</t>
  </si>
  <si>
    <t>d'Yserinckweg</t>
  </si>
  <si>
    <t>2141AB</t>
  </si>
  <si>
    <t>E0030003136493615</t>
  </si>
  <si>
    <t>J.C. Beetslaan</t>
  </si>
  <si>
    <t>2131AL</t>
  </si>
  <si>
    <t>1801032945R</t>
  </si>
  <si>
    <t>871685920002707213</t>
  </si>
  <si>
    <t>108</t>
  </si>
  <si>
    <t>MSR-OV</t>
  </si>
  <si>
    <t>1435CN</t>
  </si>
  <si>
    <t>E0030003136491215</t>
  </si>
  <si>
    <t>1801093119R</t>
  </si>
  <si>
    <t>2134WV</t>
  </si>
  <si>
    <t>E0026000031842116</t>
  </si>
  <si>
    <t>2134XG</t>
  </si>
  <si>
    <t>E0026000032193816</t>
  </si>
  <si>
    <t>E0031003269337816</t>
  </si>
  <si>
    <t>2131RK</t>
  </si>
  <si>
    <t>E0030003265838116</t>
  </si>
  <si>
    <t>871685920002702386</t>
  </si>
  <si>
    <t>1161SL</t>
  </si>
  <si>
    <t>E0030003160758315</t>
  </si>
  <si>
    <t>2134VV</t>
  </si>
  <si>
    <t>E0026000031840816</t>
  </si>
  <si>
    <t>2135AD</t>
  </si>
  <si>
    <t>E0026000031841516</t>
  </si>
  <si>
    <t>E0030003136488915</t>
  </si>
  <si>
    <t>2131PZ</t>
  </si>
  <si>
    <t>E0030003146659115</t>
  </si>
  <si>
    <t>E0030003146693615</t>
  </si>
  <si>
    <t>1801128758R</t>
  </si>
  <si>
    <t>E0030003136580915</t>
  </si>
  <si>
    <t>E0030003146716115</t>
  </si>
  <si>
    <t>RBEN004089637807</t>
  </si>
  <si>
    <t>E0026000032193716</t>
  </si>
  <si>
    <t>2152EW</t>
  </si>
  <si>
    <t>E0026000031834416</t>
  </si>
  <si>
    <t>ZBER006281579913</t>
  </si>
  <si>
    <t>E0026000031329016</t>
  </si>
  <si>
    <t>1171LP</t>
  </si>
  <si>
    <t>E0030003708764116</t>
  </si>
  <si>
    <t>E0030003146714315</t>
  </si>
  <si>
    <t>E0030003136579315</t>
  </si>
  <si>
    <t>2134RA</t>
  </si>
  <si>
    <t>E0030003195942216</t>
  </si>
  <si>
    <t>2133DK</t>
  </si>
  <si>
    <t>E0026000031916116</t>
  </si>
  <si>
    <t>871685920002718110</t>
  </si>
  <si>
    <t>E0026000031834216</t>
  </si>
  <si>
    <t>E0030003136579215</t>
  </si>
  <si>
    <t>2135EN</t>
  </si>
  <si>
    <t>E0026000031841016</t>
  </si>
  <si>
    <t>2133KJ</t>
  </si>
  <si>
    <t>E0030003146720615</t>
  </si>
  <si>
    <t>2131SG</t>
  </si>
  <si>
    <t>E0026000031330016</t>
  </si>
  <si>
    <t>E0026000031742616</t>
  </si>
  <si>
    <t>1161XB</t>
  </si>
  <si>
    <t>E0030003136496815</t>
  </si>
  <si>
    <t>E0026000031843116</t>
  </si>
  <si>
    <t>2158LR</t>
  </si>
  <si>
    <t>E0026000032101216</t>
  </si>
  <si>
    <t>2157PN</t>
  </si>
  <si>
    <t>E0030003136489615</t>
  </si>
  <si>
    <t>Schillingweg</t>
  </si>
  <si>
    <t>2153PL</t>
  </si>
  <si>
    <t>E0026000027123615</t>
  </si>
  <si>
    <t>1161EG</t>
  </si>
  <si>
    <t>E0030003136495115</t>
  </si>
  <si>
    <t>2133HN</t>
  </si>
  <si>
    <t>E0030003195941916</t>
  </si>
  <si>
    <t>2135KT</t>
  </si>
  <si>
    <t>E0030003146719415</t>
  </si>
  <si>
    <t>2165VC</t>
  </si>
  <si>
    <t>E0030003146716715</t>
  </si>
  <si>
    <t>871685920002700566</t>
  </si>
  <si>
    <t>Thomsonstraat</t>
  </si>
  <si>
    <t>1171ZM</t>
  </si>
  <si>
    <t>E0030003136496915</t>
  </si>
  <si>
    <t>2153AM</t>
  </si>
  <si>
    <t>E0030003733344516</t>
  </si>
  <si>
    <t>2151LV</t>
  </si>
  <si>
    <t>E0026000032192316</t>
  </si>
  <si>
    <t>2136LM</t>
  </si>
  <si>
    <t>E0030003146667815</t>
  </si>
  <si>
    <t>29425280V</t>
  </si>
  <si>
    <t>2131PH</t>
  </si>
  <si>
    <t>E0026000031329916</t>
  </si>
  <si>
    <t>2165XP</t>
  </si>
  <si>
    <t>ZBEV005098361612</t>
  </si>
  <si>
    <t>E0031003261552516</t>
  </si>
  <si>
    <t>2131WC</t>
  </si>
  <si>
    <t>E0030003265834216</t>
  </si>
  <si>
    <t>2131RT</t>
  </si>
  <si>
    <t>E0030003122822015</t>
  </si>
  <si>
    <t>2132EK</t>
  </si>
  <si>
    <t>E0030003122822415</t>
  </si>
  <si>
    <t>E0031003261562316</t>
  </si>
  <si>
    <t>2132DA</t>
  </si>
  <si>
    <t>E0030003265838616</t>
  </si>
  <si>
    <t>2151WJ</t>
  </si>
  <si>
    <t>E0030003113717215</t>
  </si>
  <si>
    <t>2132MT</t>
  </si>
  <si>
    <t>E0026000031330616</t>
  </si>
  <si>
    <t>2151GE</t>
  </si>
  <si>
    <t>E0026000031833016</t>
  </si>
  <si>
    <t>E0030003265834116</t>
  </si>
  <si>
    <t>2132ZL</t>
  </si>
  <si>
    <t>E0030003113688815</t>
  </si>
  <si>
    <t>E0030003708957416</t>
  </si>
  <si>
    <t>1161VC</t>
  </si>
  <si>
    <t>E0030003136495515</t>
  </si>
  <si>
    <t>2134WL</t>
  </si>
  <si>
    <t>E0026000031840616</t>
  </si>
  <si>
    <t>E0030003146718915</t>
  </si>
  <si>
    <t>E0030003146666415</t>
  </si>
  <si>
    <t>2134CC</t>
  </si>
  <si>
    <t>E0026000031911816</t>
  </si>
  <si>
    <t>E0030003136492115</t>
  </si>
  <si>
    <t>2132XG</t>
  </si>
  <si>
    <t>E0030003113687215</t>
  </si>
  <si>
    <t>1800809047R</t>
  </si>
  <si>
    <t>E0026000031918016</t>
  </si>
  <si>
    <t>1435GN</t>
  </si>
  <si>
    <t>E0030003146543515</t>
  </si>
  <si>
    <t>E0030003146595515</t>
  </si>
  <si>
    <t>E0030003195948416</t>
  </si>
  <si>
    <t>2133CX</t>
  </si>
  <si>
    <t>E0026000031916216</t>
  </si>
  <si>
    <t>2131MK</t>
  </si>
  <si>
    <t>E0030003146659015</t>
  </si>
  <si>
    <t>2133BX</t>
  </si>
  <si>
    <t>E0026000031915916</t>
  </si>
  <si>
    <t>E0026000031842316</t>
  </si>
  <si>
    <t>E0026000032100916</t>
  </si>
  <si>
    <t>E0026000032190516</t>
  </si>
  <si>
    <t>1171DR</t>
  </si>
  <si>
    <t>E0030003278815316</t>
  </si>
  <si>
    <t>2134KV</t>
  </si>
  <si>
    <t>E0026000031917016</t>
  </si>
  <si>
    <t>2151CB</t>
  </si>
  <si>
    <t>E0030003136495415</t>
  </si>
  <si>
    <t>1102251N</t>
  </si>
  <si>
    <t>2135DV</t>
  </si>
  <si>
    <t>E0026000031841216</t>
  </si>
  <si>
    <t>2141BL</t>
  </si>
  <si>
    <t>E0030003146648615</t>
  </si>
  <si>
    <t>E0030003136580115</t>
  </si>
  <si>
    <t>2141BP</t>
  </si>
  <si>
    <t>E0031003261555916</t>
  </si>
  <si>
    <t>2134QQ</t>
  </si>
  <si>
    <t>E0030003708957816</t>
  </si>
  <si>
    <t>1191941N</t>
  </si>
  <si>
    <t>2131TJ</t>
  </si>
  <si>
    <t>E0030003146658615</t>
  </si>
  <si>
    <t>1171VD</t>
  </si>
  <si>
    <t>E0030003265787016</t>
  </si>
  <si>
    <t>2132HB</t>
  </si>
  <si>
    <t>E0026000031330916</t>
  </si>
  <si>
    <t>2133DS</t>
  </si>
  <si>
    <t>E0030003146719115</t>
  </si>
  <si>
    <t>St. Anthoniusstraat</t>
  </si>
  <si>
    <t>2153BA</t>
  </si>
  <si>
    <t>E0030003136494715</t>
  </si>
  <si>
    <t>1436BK</t>
  </si>
  <si>
    <t>E0030003146693015</t>
  </si>
  <si>
    <t>2141AS</t>
  </si>
  <si>
    <t>E0030003265758916</t>
  </si>
  <si>
    <t>2132GJ</t>
  </si>
  <si>
    <t>ZBER006281334812</t>
  </si>
  <si>
    <t>E0030003146657515</t>
  </si>
  <si>
    <t>E0026000032100816</t>
  </si>
  <si>
    <t>2157LH</t>
  </si>
  <si>
    <t>ZBEV005106912412</t>
  </si>
  <si>
    <t>2135NN</t>
  </si>
  <si>
    <t>E0030003195942116</t>
  </si>
  <si>
    <t>2153PC</t>
  </si>
  <si>
    <t>E0030003136579115</t>
  </si>
  <si>
    <t>2134XN</t>
  </si>
  <si>
    <t>E0026000031843216</t>
  </si>
  <si>
    <t>E0026000031842916</t>
  </si>
  <si>
    <t>871685920002703185</t>
  </si>
  <si>
    <t>E0030003160748715</t>
  </si>
  <si>
    <t>2157LM</t>
  </si>
  <si>
    <t>E0030003136581715</t>
  </si>
  <si>
    <t>2134XW</t>
  </si>
  <si>
    <t>E0031003261124716</t>
  </si>
  <si>
    <t>E0026000032104016</t>
  </si>
  <si>
    <t>2131MP</t>
  </si>
  <si>
    <t>ZBEV005098272712</t>
  </si>
  <si>
    <t>2133JB</t>
  </si>
  <si>
    <t>E0026000032103916</t>
  </si>
  <si>
    <t>2135JR</t>
  </si>
  <si>
    <t>E0026000031908616</t>
  </si>
  <si>
    <t>1171NM</t>
  </si>
  <si>
    <t>P8EJ003141610302</t>
  </si>
  <si>
    <t>2153CD</t>
  </si>
  <si>
    <t>E0030003136495015</t>
  </si>
  <si>
    <t>2152LT</t>
  </si>
  <si>
    <t>E0030003146720815</t>
  </si>
  <si>
    <t>E0026000031914516</t>
  </si>
  <si>
    <t>2132PZ</t>
  </si>
  <si>
    <t>E0030003195947716</t>
  </si>
  <si>
    <t>2135GM</t>
  </si>
  <si>
    <t>E0026000031842016</t>
  </si>
  <si>
    <t>2165AL</t>
  </si>
  <si>
    <t>E0026000032100516</t>
  </si>
  <si>
    <t>E0026000032077616</t>
  </si>
  <si>
    <t>E0026000032074216</t>
  </si>
  <si>
    <t>2131SP</t>
  </si>
  <si>
    <t>E0026000031330216</t>
  </si>
  <si>
    <t>E0030003278815816</t>
  </si>
  <si>
    <t>ZBEV005089183812</t>
  </si>
  <si>
    <t>2135RT</t>
  </si>
  <si>
    <t>E0030003146719215</t>
  </si>
  <si>
    <t>2151AB</t>
  </si>
  <si>
    <t>E0026000032190416</t>
  </si>
  <si>
    <t>E0030003146659415</t>
  </si>
  <si>
    <t>1171SJ</t>
  </si>
  <si>
    <t>E0030003278815916</t>
  </si>
  <si>
    <t>2134EE</t>
  </si>
  <si>
    <t>E0026000031917116</t>
  </si>
  <si>
    <t>Dr. Heijelaan</t>
  </si>
  <si>
    <t>2157NH</t>
  </si>
  <si>
    <t>E0030003265841916</t>
  </si>
  <si>
    <t>E0026000032193616</t>
  </si>
  <si>
    <t>1161BB</t>
  </si>
  <si>
    <t>E0030003136501315</t>
  </si>
  <si>
    <t>2136NL</t>
  </si>
  <si>
    <t>E0030003265841716</t>
  </si>
  <si>
    <t>2134CS</t>
  </si>
  <si>
    <t>E0026000031916416</t>
  </si>
  <si>
    <t>2135LP</t>
  </si>
  <si>
    <t>E0030003265802116</t>
  </si>
  <si>
    <t>2132VM</t>
  </si>
  <si>
    <t>E0030003136500515</t>
  </si>
  <si>
    <t>E0030003136494015</t>
  </si>
  <si>
    <t>2136AR</t>
  </si>
  <si>
    <t>E0030003265842316</t>
  </si>
  <si>
    <t>2132GD</t>
  </si>
  <si>
    <t>E0030003160748515</t>
  </si>
  <si>
    <t>E0030003136581515</t>
  </si>
  <si>
    <t>2153EJ</t>
  </si>
  <si>
    <t>E0030003136497415</t>
  </si>
  <si>
    <t>2135CW</t>
  </si>
  <si>
    <t>E0026000031840916</t>
  </si>
  <si>
    <t>2151GT</t>
  </si>
  <si>
    <t>E0026000031832916</t>
  </si>
  <si>
    <t>E0030003146723715</t>
  </si>
  <si>
    <t>E0031003269338816</t>
  </si>
  <si>
    <t>2153QA</t>
  </si>
  <si>
    <t>E0026000027123515</t>
  </si>
  <si>
    <t>2135SL</t>
  </si>
  <si>
    <t>E0030003146716615</t>
  </si>
  <si>
    <t>2131VA</t>
  </si>
  <si>
    <t>E0030003146658815</t>
  </si>
  <si>
    <t>2132HE</t>
  </si>
  <si>
    <t>E0026000031330716</t>
  </si>
  <si>
    <t>2133EJ</t>
  </si>
  <si>
    <t>E0030003146716515</t>
  </si>
  <si>
    <t>1801030752R</t>
  </si>
  <si>
    <t>ZBER006279105512</t>
  </si>
  <si>
    <t>2135EX</t>
  </si>
  <si>
    <t>E0026000031908816</t>
  </si>
  <si>
    <t>2134TJ</t>
  </si>
  <si>
    <t>E0026000031843516</t>
  </si>
  <si>
    <t>ZBEV005081743412</t>
  </si>
  <si>
    <t>E0030003146693215</t>
  </si>
  <si>
    <t>2151PC</t>
  </si>
  <si>
    <t>E0030003265754716</t>
  </si>
  <si>
    <t>2154MH</t>
  </si>
  <si>
    <t>1142620N</t>
  </si>
  <si>
    <t>1161BX</t>
  </si>
  <si>
    <t>E0026000032103716</t>
  </si>
  <si>
    <t>2152PL</t>
  </si>
  <si>
    <t>E0030003136578715</t>
  </si>
  <si>
    <t>2134AG</t>
  </si>
  <si>
    <t>E0026000031916316</t>
  </si>
  <si>
    <t>2134NN</t>
  </si>
  <si>
    <t>E0026000031919716</t>
  </si>
  <si>
    <t>2142ER</t>
  </si>
  <si>
    <t>E0031003261552616</t>
  </si>
  <si>
    <t>E0030003136491115</t>
  </si>
  <si>
    <t>2132RA</t>
  </si>
  <si>
    <t>1801090429R</t>
  </si>
  <si>
    <t>871685920002708500</t>
  </si>
  <si>
    <t>164</t>
  </si>
  <si>
    <t>2131PJ</t>
  </si>
  <si>
    <t>E0030003136488615</t>
  </si>
  <si>
    <t>2133HH</t>
  </si>
  <si>
    <t>E0026000032193916</t>
  </si>
  <si>
    <t>E0026000031842216</t>
  </si>
  <si>
    <t>E0030003265845016</t>
  </si>
  <si>
    <t>1171MJ</t>
  </si>
  <si>
    <t>E0026000031832316</t>
  </si>
  <si>
    <t>2135TS</t>
  </si>
  <si>
    <t>E0030003146668115</t>
  </si>
  <si>
    <t>1161ER</t>
  </si>
  <si>
    <t>1801150279R</t>
  </si>
  <si>
    <t>871685920002709019</t>
  </si>
  <si>
    <t>2131SE</t>
  </si>
  <si>
    <t>E0030003136498515</t>
  </si>
  <si>
    <t>1171WV</t>
  </si>
  <si>
    <t>E0026000032077816</t>
  </si>
  <si>
    <t>E0026000032100716</t>
  </si>
  <si>
    <t>2141BG</t>
  </si>
  <si>
    <t>E0030003146669015</t>
  </si>
  <si>
    <t>1161SK</t>
  </si>
  <si>
    <t>E0026000032077316</t>
  </si>
  <si>
    <t>2135HA</t>
  </si>
  <si>
    <t>E0026000031908716</t>
  </si>
  <si>
    <t>2141BM</t>
  </si>
  <si>
    <t>1800675972R</t>
  </si>
  <si>
    <t>2151CK</t>
  </si>
  <si>
    <t>E0026000032193316</t>
  </si>
  <si>
    <t>1171KB</t>
  </si>
  <si>
    <t>ZASN009774414211</t>
  </si>
  <si>
    <t>2152EG</t>
  </si>
  <si>
    <t>E0026000032062816</t>
  </si>
  <si>
    <t>2151DJ</t>
  </si>
  <si>
    <t>E0030003136498415</t>
  </si>
  <si>
    <t>E0026000031916816</t>
  </si>
  <si>
    <t>E0026000032101116</t>
  </si>
  <si>
    <t>E0030003146685215</t>
  </si>
  <si>
    <t>2134CL</t>
  </si>
  <si>
    <t>E0026000031803316</t>
  </si>
  <si>
    <t>E0030003146713915</t>
  </si>
  <si>
    <t>2141ED</t>
  </si>
  <si>
    <t>E0026000031246616</t>
  </si>
  <si>
    <t>1175LE</t>
  </si>
  <si>
    <t>1159087N</t>
  </si>
  <si>
    <t>E0030003146667915</t>
  </si>
  <si>
    <t>1435NA</t>
  </si>
  <si>
    <t>E0030003265800116</t>
  </si>
  <si>
    <t>2131CV</t>
  </si>
  <si>
    <t>E0030003136494215</t>
  </si>
  <si>
    <t>1161AK</t>
  </si>
  <si>
    <t>E0030003136502015</t>
  </si>
  <si>
    <t>E0026000031742516</t>
  </si>
  <si>
    <t>E0030003146633515</t>
  </si>
  <si>
    <t>E0030003146666515</t>
  </si>
  <si>
    <t>2134WX</t>
  </si>
  <si>
    <t>E0026000031842416</t>
  </si>
  <si>
    <t>2133KR</t>
  </si>
  <si>
    <t>E0030003146722615</t>
  </si>
  <si>
    <t>2135NH</t>
  </si>
  <si>
    <t>E0030003195942416</t>
  </si>
  <si>
    <t>2141TA</t>
  </si>
  <si>
    <t>E0030003146683315</t>
  </si>
  <si>
    <t>871685920002703222</t>
  </si>
  <si>
    <t>2141AG</t>
  </si>
  <si>
    <t>E0030003136493415</t>
  </si>
  <si>
    <t>2132CB</t>
  </si>
  <si>
    <t>E0030003113690015</t>
  </si>
  <si>
    <t>2131TC</t>
  </si>
  <si>
    <t>E0030003146658015</t>
  </si>
  <si>
    <t>2132JC</t>
  </si>
  <si>
    <t>E0026000032076216</t>
  </si>
  <si>
    <t>2132MC</t>
  </si>
  <si>
    <t>P8EJ003318209503</t>
  </si>
  <si>
    <t>2151AC</t>
  </si>
  <si>
    <t>E0026000032190816</t>
  </si>
  <si>
    <t>2134ND</t>
  </si>
  <si>
    <t>E0026000031920016</t>
  </si>
  <si>
    <t>2131EH</t>
  </si>
  <si>
    <t>E0030003146658915</t>
  </si>
  <si>
    <t>E0030003146692715</t>
  </si>
  <si>
    <t>E0030003177603215</t>
  </si>
  <si>
    <t>E0026000031246816</t>
  </si>
  <si>
    <t>E0026000032076116</t>
  </si>
  <si>
    <t>1171EB</t>
  </si>
  <si>
    <t>E0030003278815516</t>
  </si>
  <si>
    <t>E0026000031831116</t>
  </si>
  <si>
    <t>1800576287R</t>
  </si>
  <si>
    <t>2131GS</t>
  </si>
  <si>
    <t>E0030003136498615</t>
  </si>
  <si>
    <t>2152RG</t>
  </si>
  <si>
    <t>E0026000031830916</t>
  </si>
  <si>
    <t>2134GL</t>
  </si>
  <si>
    <t>E0026000031919816</t>
  </si>
  <si>
    <t>E0030003708957216</t>
  </si>
  <si>
    <t>2151ZH</t>
  </si>
  <si>
    <t>E0030003265844416</t>
  </si>
  <si>
    <t>871685920002702829</t>
  </si>
  <si>
    <t>2131GE</t>
  </si>
  <si>
    <t>E0030003136497015</t>
  </si>
  <si>
    <t>E0030003278816316</t>
  </si>
  <si>
    <t>RBEL004010997405</t>
  </si>
  <si>
    <t>2151AR</t>
  </si>
  <si>
    <t>E0030003136492915</t>
  </si>
  <si>
    <t>2134DG</t>
  </si>
  <si>
    <t>E0030003708763016</t>
  </si>
  <si>
    <t>2132TP</t>
  </si>
  <si>
    <t>E0030003136494415</t>
  </si>
  <si>
    <t>E0030003195946116</t>
  </si>
  <si>
    <t>2144KN</t>
  </si>
  <si>
    <t>E0026000032190316</t>
  </si>
  <si>
    <t>E0026000031914216</t>
  </si>
  <si>
    <t>E0030003136580615</t>
  </si>
  <si>
    <t>1800712335R</t>
  </si>
  <si>
    <t>E0031003239368816</t>
  </si>
  <si>
    <t>E0031003261439016</t>
  </si>
  <si>
    <t>1801095956R</t>
  </si>
  <si>
    <t>E0026000031329716</t>
  </si>
  <si>
    <t>UBD</t>
  </si>
  <si>
    <t>P8EJ003318273403</t>
  </si>
  <si>
    <t>E0030003265800016</t>
  </si>
  <si>
    <t>E0026000031329816</t>
  </si>
  <si>
    <t>2132CS</t>
  </si>
  <si>
    <t>E0030003146658715</t>
  </si>
  <si>
    <t>E0026000031246716</t>
  </si>
  <si>
    <t>E0031003269339416</t>
  </si>
  <si>
    <t>2134MC</t>
  </si>
  <si>
    <t>E0026000031918116</t>
  </si>
  <si>
    <t>2151EC</t>
  </si>
  <si>
    <t>E0026000032193416</t>
  </si>
  <si>
    <t>E0026000032190216</t>
  </si>
  <si>
    <t>2151ET</t>
  </si>
  <si>
    <t>E0026000031244816</t>
  </si>
  <si>
    <t>E0030003146659515</t>
  </si>
  <si>
    <t>1800599282R</t>
  </si>
  <si>
    <t>E0026000031244616</t>
  </si>
  <si>
    <t>2134TN</t>
  </si>
  <si>
    <t>E0026000031843316</t>
  </si>
  <si>
    <t>2131TX</t>
  </si>
  <si>
    <t>E0030003146658115</t>
  </si>
  <si>
    <t>E0026000031832416</t>
  </si>
  <si>
    <t>1435GE</t>
  </si>
  <si>
    <t>E0030003146642315</t>
  </si>
  <si>
    <t>2134RS</t>
  </si>
  <si>
    <t>E0030003146722215</t>
  </si>
  <si>
    <t>2133CD</t>
  </si>
  <si>
    <t>E0026000031916016</t>
  </si>
  <si>
    <t>2133DX</t>
  </si>
  <si>
    <t>E0026000032190716</t>
  </si>
  <si>
    <t>2135BZ</t>
  </si>
  <si>
    <t>E0026000031841916</t>
  </si>
  <si>
    <t>2134SL</t>
  </si>
  <si>
    <t>E0026000031914816</t>
  </si>
  <si>
    <t>2134VT</t>
  </si>
  <si>
    <t>E0026000031840716</t>
  </si>
  <si>
    <t>2151HC</t>
  </si>
  <si>
    <t>E0026000032192416</t>
  </si>
  <si>
    <t>1435DD</t>
  </si>
  <si>
    <t>E0030003265842016</t>
  </si>
  <si>
    <t>E0030003195946516</t>
  </si>
  <si>
    <t>2141CM</t>
  </si>
  <si>
    <t>E0030003136578315</t>
  </si>
  <si>
    <t>1161CR</t>
  </si>
  <si>
    <t>E0026000027123715</t>
  </si>
  <si>
    <t>1171JH</t>
  </si>
  <si>
    <t>ZBEV005106756712</t>
  </si>
  <si>
    <t>2134VD</t>
  </si>
  <si>
    <t>E0026000031843616</t>
  </si>
  <si>
    <t>2134ZK</t>
  </si>
  <si>
    <t>E0030003708958416</t>
  </si>
  <si>
    <t>E0030003265836016</t>
  </si>
  <si>
    <t>2131BA</t>
  </si>
  <si>
    <t>1800767964R</t>
  </si>
  <si>
    <t>2135BH</t>
  </si>
  <si>
    <t>E0026000031841716</t>
  </si>
  <si>
    <t>2141EC</t>
  </si>
  <si>
    <t>E0031003269339116</t>
  </si>
  <si>
    <t>E0026000031833216</t>
  </si>
  <si>
    <t>1161NK</t>
  </si>
  <si>
    <t>E0026000031832116</t>
  </si>
  <si>
    <t>E0030003278816116</t>
  </si>
  <si>
    <t>2134BL</t>
  </si>
  <si>
    <t>E0026000032074116</t>
  </si>
  <si>
    <t>ZBEV005144980913</t>
  </si>
  <si>
    <t>2133GM</t>
  </si>
  <si>
    <t>E0030003146720315</t>
  </si>
  <si>
    <t>871685920002703628</t>
  </si>
  <si>
    <t>E0030003136496715</t>
  </si>
  <si>
    <t>E0030003146687415</t>
  </si>
  <si>
    <t>E0030003278815616</t>
  </si>
  <si>
    <t>E0026000032076316</t>
  </si>
  <si>
    <t>2151DV</t>
  </si>
  <si>
    <t>E0030003136502515</t>
  </si>
  <si>
    <t>E0030003195946816</t>
  </si>
  <si>
    <t>E0026000031329316</t>
  </si>
  <si>
    <t>E0026000031329216</t>
  </si>
  <si>
    <t>2134JM</t>
  </si>
  <si>
    <t>E0026000031919916</t>
  </si>
  <si>
    <t>1161TW</t>
  </si>
  <si>
    <t>E0030003136500615</t>
  </si>
  <si>
    <t>1435HH</t>
  </si>
  <si>
    <t>1800663491R</t>
  </si>
  <si>
    <t>2141CN</t>
  </si>
  <si>
    <t>E0026000031244916</t>
  </si>
  <si>
    <t>1161BN</t>
  </si>
  <si>
    <t>E0030003136499915</t>
  </si>
  <si>
    <t>1800598258R</t>
  </si>
  <si>
    <t>2132GW</t>
  </si>
  <si>
    <t>E0030003136495215</t>
  </si>
  <si>
    <t>E0031003261558816</t>
  </si>
  <si>
    <t>2153KH</t>
  </si>
  <si>
    <t>1800624708R</t>
  </si>
  <si>
    <t>P8EJ003347191903</t>
  </si>
  <si>
    <t>871685920002705707</t>
  </si>
  <si>
    <t>E0030003136499815</t>
  </si>
  <si>
    <t>2135AZ</t>
  </si>
  <si>
    <t>E0026000031841416</t>
  </si>
  <si>
    <t>E0030003136502215</t>
  </si>
  <si>
    <t>E0030003195946916</t>
  </si>
  <si>
    <t>E0026000032074316</t>
  </si>
  <si>
    <t>2133BD</t>
  </si>
  <si>
    <t>E0026000031915716</t>
  </si>
  <si>
    <t>2153GJ</t>
  </si>
  <si>
    <t>E0030003146724015</t>
  </si>
  <si>
    <t>2151VE</t>
  </si>
  <si>
    <t>E0030003146715615</t>
  </si>
  <si>
    <t>871685920002671224</t>
  </si>
  <si>
    <t>OBK</t>
  </si>
  <si>
    <t>OPC</t>
  </si>
  <si>
    <t>E0030003146658215</t>
  </si>
  <si>
    <t>2152GJ</t>
  </si>
  <si>
    <t>E0026000031742716</t>
  </si>
  <si>
    <t>E0030003708763316</t>
  </si>
  <si>
    <t>1117AC</t>
  </si>
  <si>
    <t>E0026000032190116</t>
  </si>
  <si>
    <t>2131XJ</t>
  </si>
  <si>
    <t>E0026000031329616</t>
  </si>
  <si>
    <t>2133ED</t>
  </si>
  <si>
    <t>E0030003708957916</t>
  </si>
  <si>
    <t>2134ZA</t>
  </si>
  <si>
    <t>E0026000031841616</t>
  </si>
  <si>
    <t>2141BJ</t>
  </si>
  <si>
    <t>1800911799R</t>
  </si>
  <si>
    <t>2134NS</t>
  </si>
  <si>
    <t>E0026000031914616</t>
  </si>
  <si>
    <t>2152LZ</t>
  </si>
  <si>
    <t>E0030003146694315</t>
  </si>
  <si>
    <t>E0030003146691915</t>
  </si>
  <si>
    <t>2134GM</t>
  </si>
  <si>
    <t>E0031003268873616</t>
  </si>
  <si>
    <t>1171XZ</t>
  </si>
  <si>
    <t>E0030003278816516</t>
  </si>
  <si>
    <t>2131RP</t>
  </si>
  <si>
    <t>E0026000031330116</t>
  </si>
  <si>
    <t>2131WR</t>
  </si>
  <si>
    <t>E0026000031330516</t>
  </si>
  <si>
    <t>E0030003136579415</t>
  </si>
  <si>
    <t>2134TG</t>
  </si>
  <si>
    <t>E0026000031843416</t>
  </si>
  <si>
    <t>E0026000032100616</t>
  </si>
  <si>
    <t>2132ZX</t>
  </si>
  <si>
    <t>E0026000031914416</t>
  </si>
  <si>
    <t>E0030003278816216</t>
  </si>
  <si>
    <t>2153PD</t>
  </si>
  <si>
    <t>E0030003195956916</t>
  </si>
  <si>
    <t>E0030003708764616</t>
  </si>
  <si>
    <t>2152LR</t>
  </si>
  <si>
    <t>E0030003733351416</t>
  </si>
  <si>
    <t>E0026000032076416</t>
  </si>
  <si>
    <t>2152SV</t>
  </si>
  <si>
    <t>E0026000031831216</t>
  </si>
  <si>
    <t>2131DC</t>
  </si>
  <si>
    <t>E0030003265840216</t>
  </si>
  <si>
    <t>2134VP</t>
  </si>
  <si>
    <t>E0031003277939116</t>
  </si>
  <si>
    <t>2134DM</t>
  </si>
  <si>
    <t>E0030003708762916</t>
  </si>
  <si>
    <t>E0026000032189616</t>
  </si>
  <si>
    <t>E0030003265841316</t>
  </si>
  <si>
    <t>E0031003261544316</t>
  </si>
  <si>
    <t>1800735579R</t>
  </si>
  <si>
    <t>2152XG</t>
  </si>
  <si>
    <t>E0030003733350716</t>
  </si>
  <si>
    <t>2152KB</t>
  </si>
  <si>
    <t>E0030003265759016</t>
  </si>
  <si>
    <t>E0030003195957316</t>
  </si>
  <si>
    <t>2135PV</t>
  </si>
  <si>
    <t>E0030003146714215</t>
  </si>
  <si>
    <t>2131VR</t>
  </si>
  <si>
    <t>E0026000031329516</t>
  </si>
  <si>
    <t>2134KR</t>
  </si>
  <si>
    <t>E0026000031918416</t>
  </si>
  <si>
    <t>2134PK</t>
  </si>
  <si>
    <t>E0030003146723815</t>
  </si>
  <si>
    <t>2141BW</t>
  </si>
  <si>
    <t>E0031003269336416</t>
  </si>
  <si>
    <t>E0031003261427516</t>
  </si>
  <si>
    <t>E0031003269347916</t>
  </si>
  <si>
    <t>2151RE</t>
  </si>
  <si>
    <t>E0030003733349116</t>
  </si>
  <si>
    <t>2151AS</t>
  </si>
  <si>
    <t>RBEN003873844908</t>
  </si>
  <si>
    <t>871685920002704809</t>
  </si>
  <si>
    <t>E0031003269337316</t>
  </si>
  <si>
    <t>E0030003146647615</t>
  </si>
  <si>
    <t>1800767952R</t>
  </si>
  <si>
    <t>2132WC</t>
  </si>
  <si>
    <t>E0030003136501615</t>
  </si>
  <si>
    <t>E0026000032074416</t>
  </si>
  <si>
    <t>2143CE</t>
  </si>
  <si>
    <t>E0030003146720415</t>
  </si>
  <si>
    <t>E0026000031244716</t>
  </si>
  <si>
    <t>2144KW</t>
  </si>
  <si>
    <t>E0026000032192016</t>
  </si>
  <si>
    <t>2141MP</t>
  </si>
  <si>
    <t>E0031003269088816</t>
  </si>
  <si>
    <t>E0026000032189316</t>
  </si>
  <si>
    <t>2131PN</t>
  </si>
  <si>
    <t>E0030003146659315</t>
  </si>
  <si>
    <t>1435KB</t>
  </si>
  <si>
    <t>E0030003136504615</t>
  </si>
  <si>
    <t>2134KN</t>
  </si>
  <si>
    <t>E0030003146722015</t>
  </si>
  <si>
    <t>E0030003146657815</t>
  </si>
  <si>
    <t>2153NA</t>
  </si>
  <si>
    <t>E0030003136579015</t>
  </si>
  <si>
    <t>2135CG</t>
  </si>
  <si>
    <t>E0026000031841116</t>
  </si>
  <si>
    <t>2134AA</t>
  </si>
  <si>
    <t>E0026000031911716</t>
  </si>
  <si>
    <t>E0031003261131416</t>
  </si>
  <si>
    <t>Pondweg</t>
  </si>
  <si>
    <t>2153PK</t>
  </si>
  <si>
    <t>E0030003136580515</t>
  </si>
  <si>
    <t>2141BS</t>
  </si>
  <si>
    <t>E0031003261549916</t>
  </si>
  <si>
    <t>2132DT</t>
  </si>
  <si>
    <t>E0030003265832816</t>
  </si>
  <si>
    <t>2142ET</t>
  </si>
  <si>
    <t>E0030003146657715</t>
  </si>
  <si>
    <t>1161AG</t>
  </si>
  <si>
    <t>E0026000032103816</t>
  </si>
  <si>
    <t>871685920002705257</t>
  </si>
  <si>
    <t>2141AL</t>
  </si>
  <si>
    <t>E0031003261543216</t>
  </si>
  <si>
    <t>E0030003265844516</t>
  </si>
  <si>
    <t>2151CM</t>
  </si>
  <si>
    <t>E0026000032190616</t>
  </si>
  <si>
    <t>E0031003239373616</t>
  </si>
  <si>
    <t>E0026000031246916</t>
  </si>
  <si>
    <t>E0030003136493215</t>
  </si>
  <si>
    <t>2151GB</t>
  </si>
  <si>
    <t>E0026000031833116</t>
  </si>
  <si>
    <t>E0030003278816016</t>
  </si>
  <si>
    <t>E0026000031914716</t>
  </si>
  <si>
    <t>E0026000031832216</t>
  </si>
  <si>
    <t>2158LT</t>
  </si>
  <si>
    <t>E0026000032101016</t>
  </si>
  <si>
    <t>2135LG</t>
  </si>
  <si>
    <t>E0030003195947516</t>
  </si>
  <si>
    <t>E0026000031329416</t>
  </si>
  <si>
    <t>2131AJ</t>
  </si>
  <si>
    <t>E0030003136498115</t>
  </si>
  <si>
    <t>1438AC</t>
  </si>
  <si>
    <t>1800712242R</t>
  </si>
  <si>
    <t>E0030003146658415</t>
  </si>
  <si>
    <t>2151ZB</t>
  </si>
  <si>
    <t>E0030003136502315</t>
  </si>
  <si>
    <t>2134DX</t>
  </si>
  <si>
    <t>E0026000031917216</t>
  </si>
  <si>
    <t>1171VW</t>
  </si>
  <si>
    <t>E0030003278816816</t>
  </si>
  <si>
    <t>ZBEV005145020313</t>
  </si>
  <si>
    <t>E0030003160749115</t>
  </si>
  <si>
    <t>871685920002700634</t>
  </si>
  <si>
    <t>2141TD</t>
  </si>
  <si>
    <t>E0030003136495715</t>
  </si>
  <si>
    <t>2131VD</t>
  </si>
  <si>
    <t>E0030003136490215</t>
  </si>
  <si>
    <t>E0030003265839416</t>
  </si>
  <si>
    <t>871685920002706056</t>
  </si>
  <si>
    <t>E0030003136496415</t>
  </si>
  <si>
    <t>871685920002705745</t>
  </si>
  <si>
    <t>E0030003136491815</t>
  </si>
  <si>
    <t>E0030003136499015</t>
  </si>
  <si>
    <t>E0030003195949116</t>
  </si>
  <si>
    <t>RBEN003873694008</t>
  </si>
  <si>
    <t>E0026000031742816</t>
  </si>
  <si>
    <t>1119NP</t>
  </si>
  <si>
    <t>E0030003278815716</t>
  </si>
  <si>
    <t>2156LB</t>
  </si>
  <si>
    <t>E0030003136625215</t>
  </si>
  <si>
    <t>2131GD</t>
  </si>
  <si>
    <t>E0030003146659615</t>
  </si>
  <si>
    <t>2134WR</t>
  </si>
  <si>
    <t>E0026000031840516</t>
  </si>
  <si>
    <t>E0030003708763916</t>
  </si>
  <si>
    <t>1186704N</t>
  </si>
  <si>
    <t>1171BS</t>
  </si>
  <si>
    <t>E0030003146654715</t>
  </si>
  <si>
    <t>E0026000032192116</t>
  </si>
  <si>
    <t>E0026000032077716</t>
  </si>
  <si>
    <t>2151JH</t>
  </si>
  <si>
    <t>E0026000031834116</t>
  </si>
  <si>
    <t>2152MA</t>
  </si>
  <si>
    <t>E0026000032191916</t>
  </si>
  <si>
    <t>E0031003261554116</t>
  </si>
  <si>
    <t>871685920002705387</t>
  </si>
  <si>
    <t>E0030003136487215</t>
  </si>
  <si>
    <t>E0026000031841316</t>
  </si>
  <si>
    <t>E0031003261543316</t>
  </si>
  <si>
    <t>2875033672</t>
  </si>
  <si>
    <t>Overige aansluitingen</t>
  </si>
  <si>
    <t>2152BM</t>
  </si>
  <si>
    <t>E0026000031831016</t>
  </si>
  <si>
    <t>E0030003146717615</t>
  </si>
  <si>
    <t>E0030003195948316</t>
  </si>
  <si>
    <t>2132DR</t>
  </si>
  <si>
    <t>718626N</t>
  </si>
  <si>
    <t>2134WZ</t>
  </si>
  <si>
    <t>E0030003195947316</t>
  </si>
  <si>
    <t>2132DS</t>
  </si>
  <si>
    <t>1085319N</t>
  </si>
  <si>
    <t>1161CG</t>
  </si>
  <si>
    <t>E0030003195949216</t>
  </si>
  <si>
    <t>2153ED</t>
  </si>
  <si>
    <t>ZBEV005092990612</t>
  </si>
  <si>
    <t>E0026000032056716</t>
  </si>
  <si>
    <t>E0030003195948616</t>
  </si>
  <si>
    <t>2151AA</t>
  </si>
  <si>
    <t>E0030003195947916</t>
  </si>
  <si>
    <t>2134LB</t>
  </si>
  <si>
    <t>E0030003195946716</t>
  </si>
  <si>
    <t>RBEN004072924707</t>
  </si>
  <si>
    <t>1161JS</t>
  </si>
  <si>
    <t>ZBEV005081315412</t>
  </si>
  <si>
    <t>2152HA</t>
  </si>
  <si>
    <t>E0030003146693515</t>
  </si>
  <si>
    <t>2132BG</t>
  </si>
  <si>
    <t>E0030003146714815</t>
  </si>
  <si>
    <t>2153AX</t>
  </si>
  <si>
    <t>ZBEV005149898513</t>
  </si>
  <si>
    <t>E0026000032073216</t>
  </si>
  <si>
    <t>E0026000032102216</t>
  </si>
  <si>
    <t>ZBER003880084708</t>
  </si>
  <si>
    <t>E0026000032102416</t>
  </si>
  <si>
    <t>2132CR</t>
  </si>
  <si>
    <t>E0030003278816616</t>
  </si>
  <si>
    <t>2133DW</t>
  </si>
  <si>
    <t>E0030003195948516</t>
  </si>
  <si>
    <t>2875046598</t>
  </si>
  <si>
    <t>FM / Huisvesting [E]</t>
  </si>
  <si>
    <t>2132TZ</t>
  </si>
  <si>
    <t>2875043668</t>
  </si>
  <si>
    <t>CFA / B&amp;O [E]</t>
  </si>
  <si>
    <t>871685920002810111</t>
  </si>
  <si>
    <t>783</t>
  </si>
  <si>
    <t>E0026000032046416</t>
  </si>
  <si>
    <t>871685920002810548</t>
  </si>
  <si>
    <t>E0026000032337116</t>
  </si>
  <si>
    <t>2132BV</t>
  </si>
  <si>
    <t>1175KP</t>
  </si>
  <si>
    <t>E0026000024183715</t>
  </si>
  <si>
    <t>2135GW</t>
  </si>
  <si>
    <t>2132WT</t>
  </si>
  <si>
    <t>ZBER006220255112</t>
  </si>
  <si>
    <t>E0026000030015716</t>
  </si>
  <si>
    <t>1171AS</t>
  </si>
  <si>
    <t>2134HE</t>
  </si>
  <si>
    <t>1171DN</t>
  </si>
  <si>
    <t>E0005001574795314</t>
  </si>
  <si>
    <t>1161BW</t>
  </si>
  <si>
    <t>E0009000001505613</t>
  </si>
  <si>
    <t>2131ME</t>
  </si>
  <si>
    <t>871685920002745796</t>
  </si>
  <si>
    <t>E0030003279163916</t>
  </si>
  <si>
    <t>2875042227</t>
  </si>
  <si>
    <t>CFA / MEO/ Durieux</t>
  </si>
  <si>
    <t>1161XH</t>
  </si>
  <si>
    <t>E0025000035498615</t>
  </si>
  <si>
    <t>2875037256</t>
  </si>
  <si>
    <t>Gem Haarlemmermeer Team CFA E</t>
  </si>
  <si>
    <t>871685900012377736</t>
  </si>
  <si>
    <t>RBEN004041161506</t>
  </si>
  <si>
    <t>2875036008</t>
  </si>
  <si>
    <t>Beheer en Onderhoud</t>
  </si>
  <si>
    <t>E0003000007111814</t>
  </si>
  <si>
    <t>E0026000032174916</t>
  </si>
  <si>
    <t>2875035923</t>
  </si>
  <si>
    <t>Gebouwen (2)</t>
  </si>
  <si>
    <t>E3C</t>
  </si>
  <si>
    <t>2875036049</t>
  </si>
  <si>
    <t>B en O / Vastgoed</t>
  </si>
  <si>
    <t>871685900000837471</t>
  </si>
  <si>
    <t>-272</t>
  </si>
  <si>
    <t>2135LM</t>
  </si>
  <si>
    <t>ZASN009683170410</t>
  </si>
  <si>
    <t>2875035782</t>
  </si>
  <si>
    <t>B&amp;O OV</t>
  </si>
  <si>
    <t>2133AA</t>
  </si>
  <si>
    <t>E0031003278234016</t>
  </si>
  <si>
    <t>2134CT</t>
  </si>
  <si>
    <t>871685900002926531</t>
  </si>
  <si>
    <t>871685900007734926</t>
  </si>
  <si>
    <t>871685900001760372</t>
  </si>
  <si>
    <t>871685900001759628</t>
  </si>
  <si>
    <t>871685900012035193</t>
  </si>
  <si>
    <t>871685900012035254</t>
  </si>
  <si>
    <t>871685900008322702</t>
  </si>
  <si>
    <t>871685900008991434</t>
  </si>
  <si>
    <t>871685900100380617</t>
  </si>
  <si>
    <t>871685900008322863</t>
  </si>
  <si>
    <t>871685900008322948</t>
  </si>
  <si>
    <t>871685900100380624</t>
  </si>
  <si>
    <t>871685900008969426</t>
  </si>
  <si>
    <t>871685900008755982</t>
  </si>
  <si>
    <t>871685900011874601</t>
  </si>
  <si>
    <t>871685900006528274</t>
  </si>
  <si>
    <t>871685900008972662</t>
  </si>
  <si>
    <t>871685900008043409</t>
  </si>
  <si>
    <t>871685900009684304</t>
  </si>
  <si>
    <t>871685900100380761</t>
  </si>
  <si>
    <t>871685900100380785</t>
  </si>
  <si>
    <t>871685900007459270</t>
  </si>
  <si>
    <t>871685900007459942</t>
  </si>
  <si>
    <t>871685900011388177</t>
  </si>
  <si>
    <t>871685900012099201</t>
  </si>
  <si>
    <t>871685900100380747</t>
  </si>
  <si>
    <t>871685900100380754</t>
  </si>
  <si>
    <t>871685900001719844</t>
  </si>
  <si>
    <t>871685900011949026</t>
  </si>
  <si>
    <t>871685900011387934</t>
  </si>
  <si>
    <t>871685900011387996</t>
  </si>
  <si>
    <t>871685900011388030</t>
  </si>
  <si>
    <t>871685900011387798</t>
  </si>
  <si>
    <t>871685900001760709</t>
  </si>
  <si>
    <t>871685900001719677</t>
  </si>
  <si>
    <t>871685900001719806</t>
  </si>
  <si>
    <t>871685900011387866</t>
  </si>
  <si>
    <t>871685900008972570</t>
  </si>
  <si>
    <t>871685900011552189</t>
  </si>
  <si>
    <t>871685900011542876</t>
  </si>
  <si>
    <t>871685900008972594</t>
  </si>
  <si>
    <t>871685900008322597</t>
  </si>
  <si>
    <t>871685900100381041</t>
  </si>
  <si>
    <t>871685900100381034</t>
  </si>
  <si>
    <t>871685900100381027</t>
  </si>
  <si>
    <t>871685900100381065</t>
  </si>
  <si>
    <t>871685900100380846</t>
  </si>
  <si>
    <t>871685900100381058</t>
  </si>
  <si>
    <t>871685900100434426</t>
  </si>
  <si>
    <t>871685900002293381</t>
  </si>
  <si>
    <t>871685900012030006</t>
  </si>
  <si>
    <t>871685900007736029</t>
  </si>
  <si>
    <t>871685900012109207</t>
  </si>
  <si>
    <t>871685900007277256</t>
  </si>
  <si>
    <t>871685900008323082</t>
  </si>
  <si>
    <t>871685900001720154</t>
  </si>
  <si>
    <t>871685900011388191</t>
  </si>
  <si>
    <t>871685900001760006</t>
  </si>
  <si>
    <t>871685900011956284</t>
  </si>
  <si>
    <t>871685900100105838</t>
  </si>
  <si>
    <t>871685900011956482</t>
  </si>
  <si>
    <t>871685900011387750</t>
  </si>
  <si>
    <t>871685900100381010</t>
  </si>
  <si>
    <t>871685900011387972</t>
  </si>
  <si>
    <t>871685900001759758</t>
  </si>
  <si>
    <t>871685900008322559</t>
  </si>
  <si>
    <t>871685900008388630</t>
  </si>
  <si>
    <t>871685900011950183</t>
  </si>
  <si>
    <t>871685900012328981</t>
  </si>
  <si>
    <t>871685900100304873</t>
  </si>
  <si>
    <t>871685900012109719</t>
  </si>
  <si>
    <t>871685900002926425</t>
  </si>
  <si>
    <t>871685900007789322</t>
  </si>
  <si>
    <t>871685900100671166</t>
  </si>
  <si>
    <t>871685900100671715</t>
  </si>
  <si>
    <t>871685900100671678</t>
  </si>
  <si>
    <t>871685900100671128</t>
  </si>
  <si>
    <t>871685900100647451</t>
  </si>
  <si>
    <t>871685920000253460</t>
  </si>
  <si>
    <t>871685900100671357</t>
  </si>
  <si>
    <t>871685900100671371</t>
  </si>
  <si>
    <t>871685900100671692</t>
  </si>
  <si>
    <t>871685900100671364</t>
  </si>
  <si>
    <t>871685900100671661</t>
  </si>
  <si>
    <t>871685900100647307</t>
  </si>
  <si>
    <t>871685900100671685</t>
  </si>
  <si>
    <t>871685900100671388</t>
  </si>
  <si>
    <t>871685900100671494</t>
  </si>
  <si>
    <t>871685900100671739</t>
  </si>
  <si>
    <t>871685900100671616</t>
  </si>
  <si>
    <t>871685900100671708</t>
  </si>
  <si>
    <t>871685900100671586</t>
  </si>
  <si>
    <t>871685900100671210</t>
  </si>
  <si>
    <t>871685900100671203</t>
  </si>
  <si>
    <t>871685900100671180</t>
  </si>
  <si>
    <t>871685900100671333</t>
  </si>
  <si>
    <t>871685900100671111</t>
  </si>
  <si>
    <t>871685900100671296</t>
  </si>
  <si>
    <t>871685900100671289</t>
  </si>
  <si>
    <t>871685900100671531</t>
  </si>
  <si>
    <t>871685900100671548</t>
  </si>
  <si>
    <t>871685900100671319</t>
  </si>
  <si>
    <t>871685900100671470</t>
  </si>
  <si>
    <t>871685900100671562</t>
  </si>
  <si>
    <t>871685900100671326</t>
  </si>
  <si>
    <t>871685900100671579</t>
  </si>
  <si>
    <t>871685900100671654</t>
  </si>
  <si>
    <t>871685900100671159</t>
  </si>
  <si>
    <t>871685900100687723</t>
  </si>
  <si>
    <t>871685900100687662</t>
  </si>
  <si>
    <t>871685900100671456</t>
  </si>
  <si>
    <t>871685900100671449</t>
  </si>
  <si>
    <t>871685900100671746</t>
  </si>
  <si>
    <t>871685900100687754</t>
  </si>
  <si>
    <t>871685900100687747</t>
  </si>
  <si>
    <t>871685900100671555</t>
  </si>
  <si>
    <t>871685900100671425</t>
  </si>
  <si>
    <t>871685900100671517</t>
  </si>
  <si>
    <t>871685900100687686</t>
  </si>
  <si>
    <t>871685900100671401</t>
  </si>
  <si>
    <t>871685900100671234</t>
  </si>
  <si>
    <t>871685900100671722</t>
  </si>
  <si>
    <t>871685900100647253</t>
  </si>
  <si>
    <t>871685900100671173</t>
  </si>
  <si>
    <t>871685900100671753</t>
  </si>
  <si>
    <t>871685900100671418</t>
  </si>
  <si>
    <t>871685900100671227</t>
  </si>
  <si>
    <t>871685900100687709</t>
  </si>
  <si>
    <t>871685900100671258</t>
  </si>
  <si>
    <t>871685900100671524</t>
  </si>
  <si>
    <t>871685900100671197</t>
  </si>
  <si>
    <t>871685900100671463</t>
  </si>
  <si>
    <t>871685900100671609</t>
  </si>
  <si>
    <t>871685900100687716</t>
  </si>
  <si>
    <t>871685900100709968</t>
  </si>
  <si>
    <t>871685900100671500</t>
  </si>
  <si>
    <t>871685900100671432</t>
  </si>
  <si>
    <t>871685900100687730</t>
  </si>
  <si>
    <t>871685900100671265</t>
  </si>
  <si>
    <t>871685900100708756</t>
  </si>
  <si>
    <t>871685900100709982</t>
  </si>
  <si>
    <t>871685900100709975</t>
  </si>
  <si>
    <t>871685920000258717</t>
  </si>
  <si>
    <t>871685920000258656</t>
  </si>
  <si>
    <t>871685920000258700</t>
  </si>
  <si>
    <t>871685920000258595</t>
  </si>
  <si>
    <t>871685920000258601</t>
  </si>
  <si>
    <t>871685900000018016</t>
  </si>
  <si>
    <t>871685900002292919</t>
  </si>
  <si>
    <t>871685900009731596</t>
  </si>
  <si>
    <t>871685900009731633</t>
  </si>
  <si>
    <t>871685920000252647</t>
  </si>
  <si>
    <t>871685920000258670</t>
  </si>
  <si>
    <t>871685920000258564</t>
  </si>
  <si>
    <t>871685920000258632</t>
  </si>
  <si>
    <t>871685920000531865</t>
  </si>
  <si>
    <t>871685900011215633</t>
  </si>
  <si>
    <t>871685900001159190</t>
  </si>
  <si>
    <t>871685900002261038</t>
  </si>
  <si>
    <t>871685900001235276</t>
  </si>
  <si>
    <t>871685900001491269</t>
  </si>
  <si>
    <t>871685900100232909</t>
  </si>
  <si>
    <t>871685900010861978</t>
  </si>
  <si>
    <t>871685900041489202</t>
  </si>
  <si>
    <t>871685900000018368</t>
  </si>
  <si>
    <t>871685920000008114</t>
  </si>
  <si>
    <t>871685920000173201</t>
  </si>
  <si>
    <t>871685920000390257</t>
  </si>
  <si>
    <t>871685900014957080</t>
  </si>
  <si>
    <t>871685900100826788</t>
  </si>
  <si>
    <t>871685900014847657</t>
  </si>
  <si>
    <t>871685900014828663</t>
  </si>
  <si>
    <t>871685900014847565</t>
  </si>
  <si>
    <t>871685900015055389</t>
  </si>
  <si>
    <t>871685900007984857</t>
  </si>
  <si>
    <t>871685900014773796</t>
  </si>
  <si>
    <t>871685900015256090</t>
  </si>
  <si>
    <t>871685900100482243</t>
  </si>
  <si>
    <t>871685900014766781</t>
  </si>
  <si>
    <t>871685900015256182</t>
  </si>
  <si>
    <t>871685900015070238</t>
  </si>
  <si>
    <t>871685900014790700</t>
  </si>
  <si>
    <t>871685900014586235</t>
  </si>
  <si>
    <t>871685900014898369</t>
  </si>
  <si>
    <t>871685900014931257</t>
  </si>
  <si>
    <t>871685920000091529</t>
  </si>
  <si>
    <t>871685920000091536</t>
  </si>
  <si>
    <t>871685920000091253</t>
  </si>
  <si>
    <t>871685920000132369</t>
  </si>
  <si>
    <t>871685900014790489</t>
  </si>
  <si>
    <t>871685900008437703</t>
  </si>
  <si>
    <t>871685900100713903</t>
  </si>
  <si>
    <t>871685900014796467</t>
  </si>
  <si>
    <t>871685900014773994</t>
  </si>
  <si>
    <t>871685900014766699</t>
  </si>
  <si>
    <t>871685900001899614</t>
  </si>
  <si>
    <t>871685900012619782</t>
  </si>
  <si>
    <t>871685900100706431</t>
  </si>
  <si>
    <t>871685900100706301</t>
  </si>
  <si>
    <t>871685900100706455</t>
  </si>
  <si>
    <t>871685900100706318</t>
  </si>
  <si>
    <t>871685900100706424</t>
  </si>
  <si>
    <t>871685900100706356</t>
  </si>
  <si>
    <t>871685900100706288</t>
  </si>
  <si>
    <t>871685900100706271</t>
  </si>
  <si>
    <t>871685900100706332</t>
  </si>
  <si>
    <t>871685900100706363</t>
  </si>
  <si>
    <t>871685900100706370</t>
  </si>
  <si>
    <t>871685900100706400</t>
  </si>
  <si>
    <t>871685900100706387</t>
  </si>
  <si>
    <t>871685900100706394</t>
  </si>
  <si>
    <t>871685900100706325</t>
  </si>
  <si>
    <t>871685900100706264</t>
  </si>
  <si>
    <t>871685900100706349</t>
  </si>
  <si>
    <t>871685900100706295</t>
  </si>
  <si>
    <t>871685920000533326</t>
  </si>
  <si>
    <t>871685900041471337</t>
  </si>
  <si>
    <t>871685900041470569</t>
  </si>
  <si>
    <t>871685920000465726</t>
  </si>
  <si>
    <t>871685900000034795</t>
  </si>
  <si>
    <t>871685900041468924</t>
  </si>
  <si>
    <t>871685900000035020</t>
  </si>
  <si>
    <t>871685900100214554</t>
  </si>
  <si>
    <t>871685900001662973</t>
  </si>
  <si>
    <t>871685900003841499</t>
  </si>
  <si>
    <t>871685900003841369</t>
  </si>
  <si>
    <t>871685900003841451</t>
  </si>
  <si>
    <t>871685900003841505</t>
  </si>
  <si>
    <t>871685900003841710</t>
  </si>
  <si>
    <t>871685900003841390</t>
  </si>
  <si>
    <t>871685900003841888</t>
  </si>
  <si>
    <t>871685900003841666</t>
  </si>
  <si>
    <t>871685900003841604</t>
  </si>
  <si>
    <t>871685900003841567</t>
  </si>
  <si>
    <t>871685900010989825</t>
  </si>
  <si>
    <t>871685900003841956</t>
  </si>
  <si>
    <t>871685900010989962</t>
  </si>
  <si>
    <t>871685900003841987</t>
  </si>
  <si>
    <t>871685900012295184</t>
  </si>
  <si>
    <t>871685920000007889</t>
  </si>
  <si>
    <t>871685920000007841</t>
  </si>
  <si>
    <t>871685900010989924</t>
  </si>
  <si>
    <t>871685900009431359</t>
  </si>
  <si>
    <t>871685900011613224</t>
  </si>
  <si>
    <t>871685900009431380</t>
  </si>
  <si>
    <t>871685900011615419</t>
  </si>
  <si>
    <t>871685900011615440</t>
  </si>
  <si>
    <t>871685900001561092</t>
  </si>
  <si>
    <t>871685900012295214</t>
  </si>
  <si>
    <t>871685900009431496</t>
  </si>
  <si>
    <t>871685900010990050</t>
  </si>
  <si>
    <t>871685900002011381</t>
  </si>
  <si>
    <t>871685900001334498</t>
  </si>
  <si>
    <t>871685900012296570</t>
  </si>
  <si>
    <t>871685900001682773</t>
  </si>
  <si>
    <t>871685900001682926</t>
  </si>
  <si>
    <t>871685900100214592</t>
  </si>
  <si>
    <t>871685920000007735</t>
  </si>
  <si>
    <t>871685900009665303</t>
  </si>
  <si>
    <t>871685900010990197</t>
  </si>
  <si>
    <t>871685900100056710</t>
  </si>
  <si>
    <t>871685900100040467</t>
  </si>
  <si>
    <t>871685900100692093</t>
  </si>
  <si>
    <t>871685900100692222</t>
  </si>
  <si>
    <t>871685900100692192</t>
  </si>
  <si>
    <t>871685900100692239</t>
  </si>
  <si>
    <t>871685900100692062</t>
  </si>
  <si>
    <t>871685900100692130</t>
  </si>
  <si>
    <t>871685900100692260</t>
  </si>
  <si>
    <t>871685900100692055</t>
  </si>
  <si>
    <t>871685900100692185</t>
  </si>
  <si>
    <t>871685900100708138</t>
  </si>
  <si>
    <t>871685900100692208</t>
  </si>
  <si>
    <t>871685900100692284</t>
  </si>
  <si>
    <t>871685900100708121</t>
  </si>
  <si>
    <t>871685900100692079</t>
  </si>
  <si>
    <t>871685900100692123</t>
  </si>
  <si>
    <t>871685900041504080</t>
  </si>
  <si>
    <t>871685900001793141</t>
  </si>
  <si>
    <t>871685900001792601</t>
  </si>
  <si>
    <t>871685900001793264</t>
  </si>
  <si>
    <t>871685900001791970</t>
  </si>
  <si>
    <t>871685900001791956</t>
  </si>
  <si>
    <t>871685900001793080</t>
  </si>
  <si>
    <t>871685900001791932</t>
  </si>
  <si>
    <t>871685900001792557</t>
  </si>
  <si>
    <t>871685900001792373</t>
  </si>
  <si>
    <t>871685900001792328</t>
  </si>
  <si>
    <t>871685900001792281</t>
  </si>
  <si>
    <t>871685900001792236</t>
  </si>
  <si>
    <t>871685900001792878</t>
  </si>
  <si>
    <t>871685900001792700</t>
  </si>
  <si>
    <t>871685900001792205</t>
  </si>
  <si>
    <t>871685900001792502</t>
  </si>
  <si>
    <t>871685900001793066</t>
  </si>
  <si>
    <t>871685900001793011</t>
  </si>
  <si>
    <t>871685900012343663</t>
  </si>
  <si>
    <t>871685900006025872</t>
  </si>
  <si>
    <t>871685900100436741</t>
  </si>
  <si>
    <t>871685900003771833</t>
  </si>
  <si>
    <t>871685920000227676</t>
  </si>
  <si>
    <t>871685900001661631</t>
  </si>
  <si>
    <t>871685900009649525</t>
  </si>
  <si>
    <t>871685900001793943</t>
  </si>
  <si>
    <t>871685900007277331</t>
  </si>
  <si>
    <t>871685900011971515</t>
  </si>
  <si>
    <t>871685900012296679</t>
  </si>
  <si>
    <t>871685900008079378</t>
  </si>
  <si>
    <t>871685900001793363</t>
  </si>
  <si>
    <t>871685900001792144</t>
  </si>
  <si>
    <t>871685900010897441</t>
  </si>
  <si>
    <t>871685900010897519</t>
  </si>
  <si>
    <t>871685900003835825</t>
  </si>
  <si>
    <t>871685900012035223</t>
  </si>
  <si>
    <t>871685900000272791</t>
  </si>
  <si>
    <t>871685900009731732</t>
  </si>
  <si>
    <t>871685900009731343</t>
  </si>
  <si>
    <t>871685900011972628</t>
  </si>
  <si>
    <t>871685900011972734</t>
  </si>
  <si>
    <t>871685900008028758</t>
  </si>
  <si>
    <t>871685900012123357</t>
  </si>
  <si>
    <t>871685900010143500</t>
  </si>
  <si>
    <t>871685900012316285</t>
  </si>
  <si>
    <t>871685900000016876</t>
  </si>
  <si>
    <t>871685900041020658</t>
  </si>
  <si>
    <t>871685900041068810</t>
  </si>
  <si>
    <t>871685900041020580</t>
  </si>
  <si>
    <t>871685900041014824</t>
  </si>
  <si>
    <t>871685900041015357</t>
  </si>
  <si>
    <t>871685900000017057</t>
  </si>
  <si>
    <t>871685900041018525</t>
  </si>
  <si>
    <t>871685900000017798</t>
  </si>
  <si>
    <t>871685900001596452</t>
  </si>
  <si>
    <t>871685920000468482</t>
  </si>
  <si>
    <t>871685920000620729</t>
  </si>
  <si>
    <t>871685920000880499</t>
  </si>
  <si>
    <t>871685920000813664</t>
  </si>
  <si>
    <t>871685920000814319</t>
  </si>
  <si>
    <t>871685920000813930</t>
  </si>
  <si>
    <t>871685920000814609</t>
  </si>
  <si>
    <t>871685920000258625</t>
  </si>
  <si>
    <t>871685900100527784</t>
  </si>
  <si>
    <t>871685920000650221</t>
  </si>
  <si>
    <t>871685920000814180</t>
  </si>
  <si>
    <t>871685920000535788</t>
  </si>
  <si>
    <t>871685920000535795</t>
  </si>
  <si>
    <t>871685920000535757</t>
  </si>
  <si>
    <t>871685920000535771</t>
  </si>
  <si>
    <t>871685920000535801</t>
  </si>
  <si>
    <t>871685920000535818</t>
  </si>
  <si>
    <t>871685920000915467</t>
  </si>
  <si>
    <t>871685900014842867</t>
  </si>
  <si>
    <t>871685920000473974</t>
  </si>
  <si>
    <t>871685900041505773</t>
  </si>
  <si>
    <t>871685900007542248</t>
  </si>
  <si>
    <t>871685920000835239</t>
  </si>
  <si>
    <t>871685900001792113</t>
  </si>
  <si>
    <t>871685920001191167</t>
  </si>
  <si>
    <t>871685920000535764</t>
  </si>
  <si>
    <t>871685920001212916</t>
  </si>
  <si>
    <t>871685920001212893</t>
  </si>
  <si>
    <t>871685920001135574</t>
  </si>
  <si>
    <t>871685920001220492</t>
  </si>
  <si>
    <t>871685920001220508</t>
  </si>
  <si>
    <t>871685920001220515</t>
  </si>
  <si>
    <t>871685920001220546</t>
  </si>
  <si>
    <t>871685920001220539</t>
  </si>
  <si>
    <t>871685900003040786</t>
  </si>
  <si>
    <t>871685900012123784</t>
  </si>
  <si>
    <t>871685900011205337</t>
  </si>
  <si>
    <t>871685920001376342</t>
  </si>
  <si>
    <t>871685920001233836</t>
  </si>
  <si>
    <t>871685920001233942</t>
  </si>
  <si>
    <t>871685920001233980</t>
  </si>
  <si>
    <t>871685920001288874</t>
  </si>
  <si>
    <t>871685920001288850</t>
  </si>
  <si>
    <t>871685920001233997</t>
  </si>
  <si>
    <t>871685920000227706</t>
  </si>
  <si>
    <t>871685920001212909</t>
  </si>
  <si>
    <t>871685920001306134</t>
  </si>
  <si>
    <t>871685920001305649</t>
  </si>
  <si>
    <t>871685900009146734</t>
  </si>
  <si>
    <t>871685920000664143</t>
  </si>
  <si>
    <t>871685920000724373</t>
  </si>
  <si>
    <t>871685920000724410</t>
  </si>
  <si>
    <t>871685920001016392</t>
  </si>
  <si>
    <t>871685920000724397</t>
  </si>
  <si>
    <t>871685920000840028</t>
  </si>
  <si>
    <t>871685920000664112</t>
  </si>
  <si>
    <t>871685920000724465</t>
  </si>
  <si>
    <t>871685920000724380</t>
  </si>
  <si>
    <t>871685920000664150</t>
  </si>
  <si>
    <t>871685920001051676</t>
  </si>
  <si>
    <t>871685920000724403</t>
  </si>
  <si>
    <t>871685920000664136</t>
  </si>
  <si>
    <t>871685920000724458</t>
  </si>
  <si>
    <t>871685900100692109</t>
  </si>
  <si>
    <t>871685920000955845</t>
  </si>
  <si>
    <t>871685900100706448</t>
  </si>
  <si>
    <t>871685900007461075</t>
  </si>
  <si>
    <t>871685900100758188</t>
  </si>
  <si>
    <t>871685920001130531</t>
  </si>
  <si>
    <t>871685920001258594</t>
  </si>
  <si>
    <t>871685920001276857</t>
  </si>
  <si>
    <t>871685920001481992</t>
  </si>
  <si>
    <t>871685920000724441</t>
  </si>
  <si>
    <t>871685920000922731</t>
  </si>
  <si>
    <t>871685920000253477</t>
  </si>
  <si>
    <t>871685920001016385</t>
  </si>
  <si>
    <t>871685920000724489</t>
  </si>
  <si>
    <t>871685920000734495</t>
  </si>
  <si>
    <t>871685920000734471</t>
  </si>
  <si>
    <t>871685920000724434</t>
  </si>
  <si>
    <t>871685920000922724</t>
  </si>
  <si>
    <t>871685920000724427</t>
  </si>
  <si>
    <t>871685900100775208</t>
  </si>
  <si>
    <t>871685920001401174</t>
  </si>
  <si>
    <t>871685920000664129</t>
  </si>
  <si>
    <t>871685920000300263</t>
  </si>
  <si>
    <t>871685900007461129</t>
  </si>
  <si>
    <t>871685900011925150</t>
  </si>
  <si>
    <t>871685900011290906</t>
  </si>
  <si>
    <t>871685900007461242</t>
  </si>
  <si>
    <t>871685920000200051</t>
  </si>
  <si>
    <t>871685920000315250</t>
  </si>
  <si>
    <t>871685900003816831</t>
  </si>
  <si>
    <t>871685900003816800</t>
  </si>
  <si>
    <t>871685900100492167</t>
  </si>
  <si>
    <t>871685920000300270</t>
  </si>
  <si>
    <t>871685920001126954</t>
  </si>
  <si>
    <t>871685920000227843</t>
  </si>
  <si>
    <t>871685900100734731</t>
  </si>
  <si>
    <t>871685900002281906</t>
  </si>
  <si>
    <t>871685920001002623</t>
  </si>
  <si>
    <t>871685920000332998</t>
  </si>
  <si>
    <t>871685920000900982</t>
  </si>
  <si>
    <t>871685920000719447</t>
  </si>
  <si>
    <t>871685920001181601</t>
  </si>
  <si>
    <t>871685920000719454</t>
  </si>
  <si>
    <t>871685920000342904</t>
  </si>
  <si>
    <t>871685920001826175</t>
  </si>
  <si>
    <t>871685900011926324</t>
  </si>
  <si>
    <t>871685900011342780</t>
  </si>
  <si>
    <t>871685900002466273</t>
  </si>
  <si>
    <t>871685900041019836</t>
  </si>
  <si>
    <t>871685920000272423</t>
  </si>
  <si>
    <t>871685900000019648</t>
  </si>
  <si>
    <t>871685900000021306</t>
  </si>
  <si>
    <t>871685920001859166</t>
  </si>
  <si>
    <t>871685920000186140</t>
  </si>
  <si>
    <t>871685900100201967</t>
  </si>
  <si>
    <t>871685900009096336</t>
  </si>
  <si>
    <t>871685900002833921</t>
  </si>
  <si>
    <t>871685920000458049</t>
  </si>
  <si>
    <t>871685920000457998</t>
  </si>
  <si>
    <t>871685900010857568</t>
  </si>
  <si>
    <t>871685900041501195</t>
  </si>
  <si>
    <t>871685900003353121</t>
  </si>
  <si>
    <t>871685920000552921</t>
  </si>
  <si>
    <t>871685900001696534</t>
  </si>
  <si>
    <t>871685900008759348</t>
  </si>
  <si>
    <t>871685900012321722</t>
  </si>
  <si>
    <t>871685920000301185</t>
  </si>
  <si>
    <t>871685920000301093</t>
  </si>
  <si>
    <t>871685900011540612</t>
  </si>
  <si>
    <t>871685900002832726</t>
  </si>
  <si>
    <t>871685920001729551</t>
  </si>
  <si>
    <t>871685900100812187</t>
  </si>
  <si>
    <t>871685920001733756</t>
  </si>
  <si>
    <t>871685900100813023</t>
  </si>
  <si>
    <t>871685900100814136</t>
  </si>
  <si>
    <t>871685900100814082</t>
  </si>
  <si>
    <t>871685900100812880</t>
  </si>
  <si>
    <t>871685900100813313</t>
  </si>
  <si>
    <t>871685900100812033</t>
  </si>
  <si>
    <t>871685900100813290</t>
  </si>
  <si>
    <t>871685900100813948</t>
  </si>
  <si>
    <t>871685900100813818</t>
  </si>
  <si>
    <t>871685900100812767</t>
  </si>
  <si>
    <t>871685900041022775</t>
  </si>
  <si>
    <t>871685920002430166</t>
  </si>
  <si>
    <t>871685920001858985</t>
  </si>
  <si>
    <t>871685900011972604</t>
  </si>
  <si>
    <t>871685920002430197</t>
  </si>
  <si>
    <t>871685900041039469</t>
  </si>
  <si>
    <t>871685920002223638</t>
  </si>
  <si>
    <t>871685920001479753</t>
  </si>
  <si>
    <t>871685920002336970</t>
  </si>
  <si>
    <t>871685920001718456</t>
  </si>
  <si>
    <t>871685900100811661</t>
  </si>
  <si>
    <t>871685900007779873</t>
  </si>
  <si>
    <t>871685920000549495</t>
  </si>
  <si>
    <t>871685900100814310</t>
  </si>
  <si>
    <t>871685900100812408</t>
  </si>
  <si>
    <t>871685920000280008</t>
  </si>
  <si>
    <t>871685900100811760</t>
  </si>
  <si>
    <t>871685920000578174</t>
  </si>
  <si>
    <t>871685900100812330</t>
  </si>
  <si>
    <t>871685900100811814</t>
  </si>
  <si>
    <t>871685900000563226</t>
  </si>
  <si>
    <t>871685900100812521</t>
  </si>
  <si>
    <t>871685900100812316</t>
  </si>
  <si>
    <t>871685920000280190</t>
  </si>
  <si>
    <t>871685900100812163</t>
  </si>
  <si>
    <t>871685900100813238</t>
  </si>
  <si>
    <t>871685900100026058</t>
  </si>
  <si>
    <t>871685900100813528</t>
  </si>
  <si>
    <t>871685900100811982</t>
  </si>
  <si>
    <t>871685900100812385</t>
  </si>
  <si>
    <t>871685900100814488</t>
  </si>
  <si>
    <t>871685900100814167</t>
  </si>
  <si>
    <t>871685900100812088</t>
  </si>
  <si>
    <t>871685920000301376</t>
  </si>
  <si>
    <t>871685900100811685</t>
  </si>
  <si>
    <t>871685920000301222</t>
  </si>
  <si>
    <t>871685900008241966</t>
  </si>
  <si>
    <t>871685920001666603</t>
  </si>
  <si>
    <t>871685900010972520</t>
  </si>
  <si>
    <t>871685920001666610</t>
  </si>
  <si>
    <t>871685900003439344</t>
  </si>
  <si>
    <t>871685900100009105</t>
  </si>
  <si>
    <t>871685900100812095</t>
  </si>
  <si>
    <t>871685920001667921</t>
  </si>
  <si>
    <t>871685900010956292</t>
  </si>
  <si>
    <t>871685900001911880</t>
  </si>
  <si>
    <t>871685900003354340</t>
  </si>
  <si>
    <t>871685900100813788</t>
  </si>
  <si>
    <t>871685900002812940</t>
  </si>
  <si>
    <t>871685900100812057</t>
  </si>
  <si>
    <t>871685900000808235</t>
  </si>
  <si>
    <t>871685900002640512</t>
  </si>
  <si>
    <t>871685920000458094</t>
  </si>
  <si>
    <t>871685900100811708</t>
  </si>
  <si>
    <t>871685920001563988</t>
  </si>
  <si>
    <t>871685900002812810</t>
  </si>
  <si>
    <t>871685920000458056</t>
  </si>
  <si>
    <t>871685920001713833</t>
  </si>
  <si>
    <t>871685920000458018</t>
  </si>
  <si>
    <t>871685900002988218</t>
  </si>
  <si>
    <t>871685920002338431</t>
  </si>
  <si>
    <t>871685920002338448</t>
  </si>
  <si>
    <t>871685920002112260</t>
  </si>
  <si>
    <t>871685920002314688</t>
  </si>
  <si>
    <t>871685920001475137</t>
  </si>
  <si>
    <t>871685920001845435</t>
  </si>
  <si>
    <t>871685920001954373</t>
  </si>
  <si>
    <t>871685920001847767</t>
  </si>
  <si>
    <t>871685920001844704</t>
  </si>
  <si>
    <t>871685920002374569</t>
  </si>
  <si>
    <t>871685920001826236</t>
  </si>
  <si>
    <t>871685920002235969</t>
  </si>
  <si>
    <t>871685920002281300</t>
  </si>
  <si>
    <t>871685900100812965</t>
  </si>
  <si>
    <t>871685900100814433</t>
  </si>
  <si>
    <t>871685920000301437</t>
  </si>
  <si>
    <t>871685920002086820</t>
  </si>
  <si>
    <t>871685920000301499</t>
  </si>
  <si>
    <t>871685920002262361</t>
  </si>
  <si>
    <t>871685920000886927</t>
  </si>
  <si>
    <t>871685900100812262</t>
  </si>
  <si>
    <t>871685920001089174</t>
  </si>
  <si>
    <t>871685900100812798</t>
  </si>
  <si>
    <t>871685900012321883</t>
  </si>
  <si>
    <t>871685920000276025</t>
  </si>
  <si>
    <t>871685920001820029</t>
  </si>
  <si>
    <t>871685900100814006</t>
  </si>
  <si>
    <t>871685900100812668</t>
  </si>
  <si>
    <t>871685900100850585</t>
  </si>
  <si>
    <t>871685900100814174</t>
  </si>
  <si>
    <t>871685920001659278</t>
  </si>
  <si>
    <t>871685920000280169</t>
  </si>
  <si>
    <t>871685900100813009</t>
  </si>
  <si>
    <t>871685920000485786</t>
  </si>
  <si>
    <t>871685900100813580</t>
  </si>
  <si>
    <t>871685900100814143</t>
  </si>
  <si>
    <t>871685920000279927</t>
  </si>
  <si>
    <t>871685900005438093</t>
  </si>
  <si>
    <t>871685900100813610</t>
  </si>
  <si>
    <t>871685920000279958</t>
  </si>
  <si>
    <t>871685900100814112</t>
  </si>
  <si>
    <t>871685900100814495</t>
  </si>
  <si>
    <t>871685900100813542</t>
  </si>
  <si>
    <t>871685900100813658</t>
  </si>
  <si>
    <t>871685900003419711</t>
  </si>
  <si>
    <t>871685900012236712</t>
  </si>
  <si>
    <t>871685920000802736</t>
  </si>
  <si>
    <t>871685920001172456</t>
  </si>
  <si>
    <t>871685920000280114</t>
  </si>
  <si>
    <t>871685900000822835</t>
  </si>
  <si>
    <t>871685900100812958</t>
  </si>
  <si>
    <t>871685900010739161</t>
  </si>
  <si>
    <t>871685900011353342</t>
  </si>
  <si>
    <t>871685900011950411</t>
  </si>
  <si>
    <t>871685920000301109</t>
  </si>
  <si>
    <t>871685920000279941</t>
  </si>
  <si>
    <t>871685920000301239</t>
  </si>
  <si>
    <t>871685920000551276</t>
  </si>
  <si>
    <t>871685900001581021</t>
  </si>
  <si>
    <t>871685900041072954</t>
  </si>
  <si>
    <t>871685900001375897</t>
  </si>
  <si>
    <t>871685900012328363</t>
  </si>
  <si>
    <t>871685900001581007</t>
  </si>
  <si>
    <t>871685920000301123</t>
  </si>
  <si>
    <t>871685920000439772</t>
  </si>
  <si>
    <t>871685900000437053</t>
  </si>
  <si>
    <t>871685900000766863</t>
  </si>
  <si>
    <t>871685900004271189</t>
  </si>
  <si>
    <t>871685900005696097</t>
  </si>
  <si>
    <t>871685920000605597</t>
  </si>
  <si>
    <t>871685900006289595</t>
  </si>
  <si>
    <t>871685920000578211</t>
  </si>
  <si>
    <t>871685920000578242</t>
  </si>
  <si>
    <t>871685920000280053</t>
  </si>
  <si>
    <t>871685920000280084</t>
  </si>
  <si>
    <t>871685920000458070</t>
  </si>
  <si>
    <t>871685900005697810</t>
  </si>
  <si>
    <t>871685900002812551</t>
  </si>
  <si>
    <t>871685920000458063</t>
  </si>
  <si>
    <t>871685900002813107</t>
  </si>
  <si>
    <t>871685920000280183</t>
  </si>
  <si>
    <t>871685920000550101</t>
  </si>
  <si>
    <t>871685920000280152</t>
  </si>
  <si>
    <t>871685920000172402</t>
  </si>
  <si>
    <t>871685900002543097</t>
  </si>
  <si>
    <t>871685900009640263</t>
  </si>
  <si>
    <t>871685920001729568</t>
  </si>
  <si>
    <t>871685920001734197</t>
  </si>
  <si>
    <t>871685900012334142</t>
  </si>
  <si>
    <t>871685920000578136</t>
  </si>
  <si>
    <t>871685900000457907</t>
  </si>
  <si>
    <t>871685920000279996</t>
  </si>
  <si>
    <t>871685900000573850</t>
  </si>
  <si>
    <t>871685920001708877</t>
  </si>
  <si>
    <t>871685900100814464</t>
  </si>
  <si>
    <t>871685920000301161</t>
  </si>
  <si>
    <t>871685920000578235</t>
  </si>
  <si>
    <t>871685900100814471</t>
  </si>
  <si>
    <t>871685900100005510</t>
  </si>
  <si>
    <t>871685900004918237</t>
  </si>
  <si>
    <t>871685920000276056</t>
  </si>
  <si>
    <t>871685900003840393</t>
  </si>
  <si>
    <t>871685920000301321</t>
  </si>
  <si>
    <t>871685900100812132</t>
  </si>
  <si>
    <t>871685900001805622</t>
  </si>
  <si>
    <t>871685900100813603</t>
  </si>
  <si>
    <t>871685900100814327</t>
  </si>
  <si>
    <t>871685920000301215</t>
  </si>
  <si>
    <t>871685900100813368</t>
  </si>
  <si>
    <t>871685920000275998</t>
  </si>
  <si>
    <t>871685920000301352</t>
  </si>
  <si>
    <t>871685900100813405</t>
  </si>
  <si>
    <t>871685900100813511</t>
  </si>
  <si>
    <t>871685920000280060</t>
  </si>
  <si>
    <t>871685900100812484</t>
  </si>
  <si>
    <t>871685920000275752</t>
  </si>
  <si>
    <t>871685920001705661</t>
  </si>
  <si>
    <t>871685900100812279</t>
  </si>
  <si>
    <t>871685920001989498</t>
  </si>
  <si>
    <t>871685900000986384</t>
  </si>
  <si>
    <t>871685920002303576</t>
  </si>
  <si>
    <t>871685920000280046</t>
  </si>
  <si>
    <t>871685900100813917</t>
  </si>
  <si>
    <t>871685920000301420</t>
  </si>
  <si>
    <t>871685900100812415</t>
  </si>
  <si>
    <t>871685900004362412</t>
  </si>
  <si>
    <t>871685920000301116</t>
  </si>
  <si>
    <t>871685900100813122</t>
  </si>
  <si>
    <t>871685900100866081</t>
  </si>
  <si>
    <t>871685920001617087</t>
  </si>
  <si>
    <t>871685920000301505</t>
  </si>
  <si>
    <t>871685920001821309</t>
  </si>
  <si>
    <t>871685900000145576</t>
  </si>
  <si>
    <t>871685920000280015</t>
  </si>
  <si>
    <t>871685900100812750</t>
  </si>
  <si>
    <t>871685920001637269</t>
  </si>
  <si>
    <t>871685920001734401</t>
  </si>
  <si>
    <t>871685900100813702</t>
  </si>
  <si>
    <t>871685920001708860</t>
  </si>
  <si>
    <t>871685920001733749</t>
  </si>
  <si>
    <t>871685900100812637</t>
  </si>
  <si>
    <t>871685900100812682</t>
  </si>
  <si>
    <t>871685920001734340</t>
  </si>
  <si>
    <t>871685900100813931</t>
  </si>
  <si>
    <t>871685900100814303</t>
  </si>
  <si>
    <t>871685900100814198</t>
  </si>
  <si>
    <t>871685900100814013</t>
  </si>
  <si>
    <t>871685900100812866</t>
  </si>
  <si>
    <t>871685900100812347</t>
  </si>
  <si>
    <t>871685900100812378</t>
  </si>
  <si>
    <t>871685900100811937</t>
  </si>
  <si>
    <t>871685900100812309</t>
  </si>
  <si>
    <t>871685900100812422</t>
  </si>
  <si>
    <t>871685900100812835</t>
  </si>
  <si>
    <t>871685900100812842</t>
  </si>
  <si>
    <t>871685900100812736</t>
  </si>
  <si>
    <t>871685900100813177</t>
  </si>
  <si>
    <t>871685900100811777</t>
  </si>
  <si>
    <t>871685900100812200</t>
  </si>
  <si>
    <t>871685920001277892</t>
  </si>
  <si>
    <t>871685900100812101</t>
  </si>
  <si>
    <t>871685920001129276</t>
  </si>
  <si>
    <t>871685920001214255</t>
  </si>
  <si>
    <t>871685920001296022</t>
  </si>
  <si>
    <t>871685920000987846</t>
  </si>
  <si>
    <t>871685920001296206</t>
  </si>
  <si>
    <t>871685900003555440</t>
  </si>
  <si>
    <t>871685900000143572</t>
  </si>
  <si>
    <t>871685900000067267</t>
  </si>
  <si>
    <t>871685900100813139</t>
  </si>
  <si>
    <t>871685920001558229</t>
  </si>
  <si>
    <t>871685900100813436</t>
  </si>
  <si>
    <t>871685920002430159</t>
  </si>
  <si>
    <t>871685920001955547</t>
  </si>
  <si>
    <t>871685920001858954</t>
  </si>
  <si>
    <t>871685900100814273</t>
  </si>
  <si>
    <t>871685900100813573</t>
  </si>
  <si>
    <t>871685900100813191</t>
  </si>
  <si>
    <t>871685920001583979</t>
  </si>
  <si>
    <t>871685900100813535</t>
  </si>
  <si>
    <t>871685900100812170</t>
  </si>
  <si>
    <t>871685900100814518</t>
  </si>
  <si>
    <t>871685920000485748</t>
  </si>
  <si>
    <t>871685920000485755</t>
  </si>
  <si>
    <t>871685900100812507</t>
  </si>
  <si>
    <t>871685900100812217</t>
  </si>
  <si>
    <t>871685920001232822</t>
  </si>
  <si>
    <t>871685920001447028</t>
  </si>
  <si>
    <t>871685920001768772</t>
  </si>
  <si>
    <t>871685920001327276</t>
  </si>
  <si>
    <t>871685920002220057</t>
  </si>
  <si>
    <t>871685920001507586</t>
  </si>
  <si>
    <t>871685920001898394</t>
  </si>
  <si>
    <t>871685920001501553</t>
  </si>
  <si>
    <t>871685920001190412</t>
  </si>
  <si>
    <t>871685920002191821</t>
  </si>
  <si>
    <t>871685920002220095</t>
  </si>
  <si>
    <t>871685920002220101</t>
  </si>
  <si>
    <t>871685900041693500</t>
  </si>
  <si>
    <t>871685920001845619</t>
  </si>
  <si>
    <t>871685900041533813</t>
  </si>
  <si>
    <t>871685920001819269</t>
  </si>
  <si>
    <t>871685900002833655</t>
  </si>
  <si>
    <t>871685920000076557</t>
  </si>
  <si>
    <t>871685900003555570</t>
  </si>
  <si>
    <t>871685900010904781</t>
  </si>
  <si>
    <t>871685900012046410</t>
  </si>
  <si>
    <t>871685900003555525</t>
  </si>
  <si>
    <t>871685900000143473</t>
  </si>
  <si>
    <t>871685900011177146</t>
  </si>
  <si>
    <t>871685900012176285</t>
  </si>
  <si>
    <t>871685900003354449</t>
  </si>
  <si>
    <t>871685900003354494</t>
  </si>
  <si>
    <t>871685900000334352</t>
  </si>
  <si>
    <t>871685900005262551</t>
  </si>
  <si>
    <t>871685900005834383</t>
  </si>
  <si>
    <t>871685900011704618</t>
  </si>
  <si>
    <t>871685900009657247</t>
  </si>
  <si>
    <t>871685900005944570</t>
  </si>
  <si>
    <t>871685920002316156</t>
  </si>
  <si>
    <t>871685920001859012</t>
  </si>
  <si>
    <t>871685920001859005</t>
  </si>
  <si>
    <t>871685900001581045</t>
  </si>
  <si>
    <t>871685900000143404</t>
  </si>
  <si>
    <t>871685900100813504</t>
  </si>
  <si>
    <t>871685900100813283</t>
  </si>
  <si>
    <t>871685900100811791</t>
  </si>
  <si>
    <t>871685900100813306</t>
  </si>
  <si>
    <t>871685920000280039</t>
  </si>
  <si>
    <t>871685900100814341</t>
  </si>
  <si>
    <t>871685900100813146</t>
  </si>
  <si>
    <t>871685900100812477</t>
  </si>
  <si>
    <t>871685900100523830</t>
  </si>
  <si>
    <t>871685920001734395</t>
  </si>
  <si>
    <t>871685920001733770</t>
  </si>
  <si>
    <t>871685900100813337</t>
  </si>
  <si>
    <t>871685900100811852</t>
  </si>
  <si>
    <t>871685900100811753</t>
  </si>
  <si>
    <t>871685900100814020</t>
  </si>
  <si>
    <t>871685900100812989</t>
  </si>
  <si>
    <t>871685900100812538</t>
  </si>
  <si>
    <t>871685900100813085</t>
  </si>
  <si>
    <t>871685900100811968</t>
  </si>
  <si>
    <t>871685900100812392</t>
  </si>
  <si>
    <t>871685900100813979</t>
  </si>
  <si>
    <t>871685900100812613</t>
  </si>
  <si>
    <t>871685900100811883</t>
  </si>
  <si>
    <t>871685900100811784</t>
  </si>
  <si>
    <t>871685900100813320</t>
  </si>
  <si>
    <t>871685900100811630</t>
  </si>
  <si>
    <t>871685900100812705</t>
  </si>
  <si>
    <t>871685900100812934</t>
  </si>
  <si>
    <t>871685900100813757</t>
  </si>
  <si>
    <t>871685900100812644</t>
  </si>
  <si>
    <t>871685920000417572</t>
  </si>
  <si>
    <t>871685920000322203</t>
  </si>
  <si>
    <t>871685900100811746</t>
  </si>
  <si>
    <t>871685900100812903</t>
  </si>
  <si>
    <t>871685920001118140</t>
  </si>
  <si>
    <t>871685920001172265</t>
  </si>
  <si>
    <t>871685920000850225</t>
  </si>
  <si>
    <t>871685920000172709</t>
  </si>
  <si>
    <t>871685920001815551</t>
  </si>
  <si>
    <t>871685920001820388</t>
  </si>
  <si>
    <t>871685900100456909</t>
  </si>
  <si>
    <t>871685900001196539</t>
  </si>
  <si>
    <t>871685900011354363</t>
  </si>
  <si>
    <t>871685920000076571</t>
  </si>
  <si>
    <t>871685900000021498</t>
  </si>
  <si>
    <t>871685900012339123</t>
  </si>
  <si>
    <t>871685900100814419</t>
  </si>
  <si>
    <t>871685900100814211</t>
  </si>
  <si>
    <t>871685900100814402</t>
  </si>
  <si>
    <t>871685900100812491</t>
  </si>
  <si>
    <t>871685900100811807</t>
  </si>
  <si>
    <t>871685900100811715</t>
  </si>
  <si>
    <t>871685900100814396</t>
  </si>
  <si>
    <t>871685920001514638</t>
  </si>
  <si>
    <t>871685900100813801</t>
  </si>
  <si>
    <t>871685900100813986</t>
  </si>
  <si>
    <t>871685900100814358</t>
  </si>
  <si>
    <t>871685900100812552</t>
  </si>
  <si>
    <t>871685900100813375</t>
  </si>
  <si>
    <t>871685920001448247</t>
  </si>
  <si>
    <t>871685900012328301</t>
  </si>
  <si>
    <t>871685920001883758</t>
  </si>
  <si>
    <t>871685900001581502</t>
  </si>
  <si>
    <t>871685900100729560</t>
  </si>
  <si>
    <t>871685920001279773</t>
  </si>
  <si>
    <t>871685900100850806</t>
  </si>
  <si>
    <t>871685920001584464</t>
  </si>
  <si>
    <t>871685920001584457</t>
  </si>
  <si>
    <t>871685920000280206</t>
  </si>
  <si>
    <t>871685900005698251</t>
  </si>
  <si>
    <t>871685900005697056</t>
  </si>
  <si>
    <t>871685900003352988</t>
  </si>
  <si>
    <t>871685900009417391</t>
  </si>
  <si>
    <t>871685920000172631</t>
  </si>
  <si>
    <t>871685900005945751</t>
  </si>
  <si>
    <t>871685900000143275</t>
  </si>
  <si>
    <t>871685900100812255</t>
  </si>
  <si>
    <t>871685900011354158</t>
  </si>
  <si>
    <t>871685900100812118</t>
  </si>
  <si>
    <t>871685920002112215</t>
  </si>
  <si>
    <t>871685920001844681</t>
  </si>
  <si>
    <t>871685920001569096</t>
  </si>
  <si>
    <t>871685920001845428</t>
  </si>
  <si>
    <t>871685920001589049</t>
  </si>
  <si>
    <t>871685920002185042</t>
  </si>
  <si>
    <t>871685920002207355</t>
  </si>
  <si>
    <t>871685920002184915</t>
  </si>
  <si>
    <t>871685920002072649</t>
  </si>
  <si>
    <t>871685920002074766</t>
  </si>
  <si>
    <t>871685920002185028</t>
  </si>
  <si>
    <t>871685920001844674</t>
  </si>
  <si>
    <t>871685920001844643</t>
  </si>
  <si>
    <t>871685900000067076</t>
  </si>
  <si>
    <t>871685920001826335</t>
  </si>
  <si>
    <t>871685920001825413</t>
  </si>
  <si>
    <t>871685920001825406</t>
  </si>
  <si>
    <t>871685920002233088</t>
  </si>
  <si>
    <t>871685920002117937</t>
  </si>
  <si>
    <t>871685920002112253</t>
  </si>
  <si>
    <t>871685920001646438</t>
  </si>
  <si>
    <t>871685920001479326</t>
  </si>
  <si>
    <t>871685920002186834</t>
  </si>
  <si>
    <t>871685920002186827</t>
  </si>
  <si>
    <t>871685920001826342</t>
  </si>
  <si>
    <t>871685920002072007</t>
  </si>
  <si>
    <t>871685920002207201</t>
  </si>
  <si>
    <t>871685920002235013</t>
  </si>
  <si>
    <t>871685920001565142</t>
  </si>
  <si>
    <t>871685900001580895</t>
  </si>
  <si>
    <t>871685900100850240</t>
  </si>
  <si>
    <t>871685900012046250</t>
  </si>
  <si>
    <t>871685900003817647</t>
  </si>
  <si>
    <t>871685900012046380</t>
  </si>
  <si>
    <t>871685900002824004</t>
  </si>
  <si>
    <t>871685900012256239</t>
  </si>
  <si>
    <t>871685900012332124</t>
  </si>
  <si>
    <t>871685900011277051</t>
  </si>
  <si>
    <t>871685900001098628</t>
  </si>
  <si>
    <t>871685920000301147</t>
  </si>
  <si>
    <t>871685900003850408</t>
  </si>
  <si>
    <t>871685900001098468</t>
  </si>
  <si>
    <t>871685900012193923</t>
  </si>
  <si>
    <t>871685920000279910</t>
  </si>
  <si>
    <t>871685900005836561</t>
  </si>
  <si>
    <t>871685920000273079</t>
  </si>
  <si>
    <t>871685920000550231</t>
  </si>
  <si>
    <t>871685900002707192</t>
  </si>
  <si>
    <t>871685920000827104</t>
  </si>
  <si>
    <t>871685920000549815</t>
  </si>
  <si>
    <t>871685920001705678</t>
  </si>
  <si>
    <t>871685900000866501</t>
  </si>
  <si>
    <t>871685900100814099</t>
  </si>
  <si>
    <t>871685920000279934</t>
  </si>
  <si>
    <t>871685900003115958</t>
  </si>
  <si>
    <t>871685900100813894</t>
  </si>
  <si>
    <t>871685900000600242</t>
  </si>
  <si>
    <t>871685920000172723</t>
  </si>
  <si>
    <t>871685900100814426</t>
  </si>
  <si>
    <t>871685900003343399</t>
  </si>
  <si>
    <t>871685920000578228</t>
  </si>
  <si>
    <t>871685920000578129</t>
  </si>
  <si>
    <t>871685900100812293</t>
  </si>
  <si>
    <t>871685900100812712</t>
  </si>
  <si>
    <t>871685900011027359</t>
  </si>
  <si>
    <t>871685920000301512</t>
  </si>
  <si>
    <t>871685920000301383</t>
  </si>
  <si>
    <t>871685900100813450</t>
  </si>
  <si>
    <t>871685920001373747</t>
  </si>
  <si>
    <t>871685900006804989</t>
  </si>
  <si>
    <t>871685920001819818</t>
  </si>
  <si>
    <t>871685900100811739</t>
  </si>
  <si>
    <t>871685920000301260</t>
  </si>
  <si>
    <t>871685900100812972</t>
  </si>
  <si>
    <t>871685900100814372</t>
  </si>
  <si>
    <t>871685900100811944</t>
  </si>
  <si>
    <t>871685920000301406</t>
  </si>
  <si>
    <t>871685900009096275</t>
  </si>
  <si>
    <t>871685900100811975</t>
  </si>
  <si>
    <t>871685900006920702</t>
  </si>
  <si>
    <t>871685900100813849</t>
  </si>
  <si>
    <t>871685900002794123</t>
  </si>
  <si>
    <t>871685900100814051</t>
  </si>
  <si>
    <t>871685920001389359</t>
  </si>
  <si>
    <t>871685900100813689</t>
  </si>
  <si>
    <t>871685920001279766</t>
  </si>
  <si>
    <t>871685900100812002</t>
  </si>
  <si>
    <t>871685920001279780</t>
  </si>
  <si>
    <t>871685900100812743</t>
  </si>
  <si>
    <t>871685920001514652</t>
  </si>
  <si>
    <t>871685900100814440</t>
  </si>
  <si>
    <t>871685900100812156</t>
  </si>
  <si>
    <t>871685900100812248</t>
  </si>
  <si>
    <t>871685900100813559</t>
  </si>
  <si>
    <t>871685900100814389</t>
  </si>
  <si>
    <t>871685900100813719</t>
  </si>
  <si>
    <t>871685900100813856</t>
  </si>
  <si>
    <t>871685920001666597</t>
  </si>
  <si>
    <t>871685920001307087</t>
  </si>
  <si>
    <t>871685900100813887</t>
  </si>
  <si>
    <t>871685920000172624</t>
  </si>
  <si>
    <t>871685920000172716</t>
  </si>
  <si>
    <t>871685920002275163</t>
  </si>
  <si>
    <t>871685920001384774</t>
  </si>
  <si>
    <t>871685920000794208</t>
  </si>
  <si>
    <t>871685900100812781</t>
  </si>
  <si>
    <t>871685900100813672</t>
  </si>
  <si>
    <t>871685920001235854</t>
  </si>
  <si>
    <t>871685900100814181</t>
  </si>
  <si>
    <t>871685900100813764</t>
  </si>
  <si>
    <t>871685900100812927</t>
  </si>
  <si>
    <t>871685920001191655</t>
  </si>
  <si>
    <t>871685900012338171</t>
  </si>
  <si>
    <t>871685900100812811</t>
  </si>
  <si>
    <t>871685900100813399</t>
  </si>
  <si>
    <t>871685920000832061</t>
  </si>
  <si>
    <t>871685900003354289</t>
  </si>
  <si>
    <t>871685900041691858</t>
  </si>
  <si>
    <t>871685900003353084</t>
  </si>
  <si>
    <t>871685900100812439</t>
  </si>
  <si>
    <t>871685900100813245</t>
  </si>
  <si>
    <t>871685900100813481</t>
  </si>
  <si>
    <t>871685900100814365</t>
  </si>
  <si>
    <t>871685900100813467</t>
  </si>
  <si>
    <t>871685900000166168</t>
  </si>
  <si>
    <t>871685900100812828</t>
  </si>
  <si>
    <t>871685900100812897</t>
  </si>
  <si>
    <t>871685900100814228</t>
  </si>
  <si>
    <t>871685920000488039</t>
  </si>
  <si>
    <t>871685900100814259</t>
  </si>
  <si>
    <t>871685920000320339</t>
  </si>
  <si>
    <t>871685920001759893</t>
  </si>
  <si>
    <t>871685900100004834</t>
  </si>
  <si>
    <t>871685920000796134</t>
  </si>
  <si>
    <t>871685900002216816</t>
  </si>
  <si>
    <t>871685900011354264</t>
  </si>
  <si>
    <t>871685920001296190</t>
  </si>
  <si>
    <t>871685900009751853</t>
  </si>
  <si>
    <t>871685920001251083</t>
  </si>
  <si>
    <t>871685900000143527</t>
  </si>
  <si>
    <t>871685900000277635</t>
  </si>
  <si>
    <t>871685900012328486</t>
  </si>
  <si>
    <t>871685900007558300</t>
  </si>
  <si>
    <t>871685900010904743</t>
  </si>
  <si>
    <t>871685900004333719</t>
  </si>
  <si>
    <t>871685900001324918</t>
  </si>
  <si>
    <t>871685900002201447</t>
  </si>
  <si>
    <t>871685920000280213</t>
  </si>
  <si>
    <t>871685900100025952</t>
  </si>
  <si>
    <t>871685900012332841</t>
  </si>
  <si>
    <t>871685900000019945</t>
  </si>
  <si>
    <t>871685900100005558</t>
  </si>
  <si>
    <t>871685900000019402</t>
  </si>
  <si>
    <t>871685900005696950</t>
  </si>
  <si>
    <t>871685920001844650</t>
  </si>
  <si>
    <t>871685920002430142</t>
  </si>
  <si>
    <t>871685920000861733</t>
  </si>
  <si>
    <t>871685920000664167</t>
  </si>
  <si>
    <t>871685920001469570</t>
  </si>
  <si>
    <t>871685920002385046</t>
  </si>
  <si>
    <t>871685920002373630</t>
  </si>
  <si>
    <t>871685920001858992</t>
  </si>
  <si>
    <t>871685920001858961</t>
  </si>
  <si>
    <t>871685920001858978</t>
  </si>
  <si>
    <t>871685920001859159</t>
  </si>
  <si>
    <t>871685920001859142</t>
  </si>
  <si>
    <t>871685920001859135</t>
  </si>
  <si>
    <t>871685920001859128</t>
  </si>
  <si>
    <t>871685920002430180</t>
  </si>
  <si>
    <t>871685920002417099</t>
  </si>
  <si>
    <t>871685920002417105</t>
  </si>
  <si>
    <t>871685920001480346</t>
  </si>
  <si>
    <t>871685920001480353</t>
  </si>
  <si>
    <t>871685920002156516</t>
  </si>
  <si>
    <t>871685920001877894</t>
  </si>
  <si>
    <t>871685920001825383</t>
  </si>
  <si>
    <t>871685920001826274</t>
  </si>
  <si>
    <t>871685920002207331</t>
  </si>
  <si>
    <t>871685920001826243</t>
  </si>
  <si>
    <t>871685920001049789</t>
  </si>
  <si>
    <t>871685920001826359</t>
  </si>
  <si>
    <t>871685920001731226</t>
  </si>
  <si>
    <t>871685900100782527</t>
  </si>
  <si>
    <t>871685920001845442</t>
  </si>
  <si>
    <t>871685920002253109</t>
  </si>
  <si>
    <t>871685920002185035</t>
  </si>
  <si>
    <t>871685920001482012</t>
  </si>
  <si>
    <t>871685920002186506</t>
  </si>
  <si>
    <t>871685920002186490</t>
  </si>
  <si>
    <t>871685920002185059</t>
  </si>
  <si>
    <t>871685920001480360</t>
  </si>
  <si>
    <t>871685920002073233</t>
  </si>
  <si>
    <t>871685920001479791</t>
  </si>
  <si>
    <t>871685920002024006</t>
  </si>
  <si>
    <t>871685920002024013</t>
  </si>
  <si>
    <t>871685920001657083</t>
  </si>
  <si>
    <t>871685900100814204</t>
  </si>
  <si>
    <t>871685900100812125</t>
  </si>
  <si>
    <t>871685900100813269</t>
  </si>
  <si>
    <t>871685900100812194</t>
  </si>
  <si>
    <t>871685900100813351</t>
  </si>
  <si>
    <t>871685920000276070</t>
  </si>
  <si>
    <t>871685920000439765</t>
  </si>
  <si>
    <t>871685900002812216</t>
  </si>
  <si>
    <t>871685900100814334</t>
  </si>
  <si>
    <t>871685920000301253</t>
  </si>
  <si>
    <t>871685920000301345</t>
  </si>
  <si>
    <t>871685920000301246</t>
  </si>
  <si>
    <t>871685920000410412</t>
  </si>
  <si>
    <t>871685920002072694</t>
  </si>
  <si>
    <t>871685920001826373</t>
  </si>
  <si>
    <t>871685920002204002</t>
  </si>
  <si>
    <t>871685920002126519</t>
  </si>
  <si>
    <t>871685920001826151</t>
  </si>
  <si>
    <t>871685920002223690</t>
  </si>
  <si>
    <t>871685920001481954</t>
  </si>
  <si>
    <t>871685920002072014</t>
  </si>
  <si>
    <t>871685920002072663</t>
  </si>
  <si>
    <t>871685920002185066</t>
  </si>
  <si>
    <t>871685920001480377</t>
  </si>
  <si>
    <t>871685920001479296</t>
  </si>
  <si>
    <t>871685920001479739</t>
  </si>
  <si>
    <t>871685920002038553</t>
  </si>
  <si>
    <t>871685920002413435</t>
  </si>
  <si>
    <t>871685920001826137</t>
  </si>
  <si>
    <t>871685920001826427</t>
  </si>
  <si>
    <t>871685920000227669</t>
  </si>
  <si>
    <t>871685920001841420</t>
  </si>
  <si>
    <t>871685920002207362</t>
  </si>
  <si>
    <t>871685920001479760</t>
  </si>
  <si>
    <t>871685920002430050</t>
  </si>
  <si>
    <t>871685920001826229</t>
  </si>
  <si>
    <t>871685920001826205</t>
  </si>
  <si>
    <t>871685920002126502</t>
  </si>
  <si>
    <t>871685920001123090</t>
  </si>
  <si>
    <t>871685900100812149</t>
  </si>
  <si>
    <t>871685900100814549</t>
  </si>
  <si>
    <t>871685920000301444</t>
  </si>
  <si>
    <t>871685900100813498</t>
  </si>
  <si>
    <t>871685900100812453</t>
  </si>
  <si>
    <t>871685900100813740</t>
  </si>
  <si>
    <t>871685900100812873</t>
  </si>
  <si>
    <t>871685900100813184</t>
  </si>
  <si>
    <t>871685900100813832</t>
  </si>
  <si>
    <t>871685920000301413</t>
  </si>
  <si>
    <t>871685920000301284</t>
  </si>
  <si>
    <t>871685900100812071</t>
  </si>
  <si>
    <t>871685900100813771</t>
  </si>
  <si>
    <t>871685900000985936</t>
  </si>
  <si>
    <t>871685900100812576</t>
  </si>
  <si>
    <t>871685920001793231</t>
  </si>
  <si>
    <t>871685920001688599</t>
  </si>
  <si>
    <t>871685920000276049</t>
  </si>
  <si>
    <t>871685900100812620</t>
  </si>
  <si>
    <t>871685920001908697</t>
  </si>
  <si>
    <t>871685920000301307</t>
  </si>
  <si>
    <t>871685920001572836</t>
  </si>
  <si>
    <t>871685900100865909</t>
  </si>
  <si>
    <t>871685920000301475</t>
  </si>
  <si>
    <t>871685900001963667</t>
  </si>
  <si>
    <t>871685920001788510</t>
  </si>
  <si>
    <t>871685900100812064</t>
  </si>
  <si>
    <t>871685920000280077</t>
  </si>
  <si>
    <t>871685920000301178</t>
  </si>
  <si>
    <t>871685920000691057</t>
  </si>
  <si>
    <t>871685900100057281</t>
  </si>
  <si>
    <t>871685920001896673</t>
  </si>
  <si>
    <t>871685920001486997</t>
  </si>
  <si>
    <t>871685920001255647</t>
  </si>
  <si>
    <t>871685900000145231</t>
  </si>
  <si>
    <t>871685920000301154</t>
  </si>
  <si>
    <t>871685900100813047</t>
  </si>
  <si>
    <t>871685920001255661</t>
  </si>
  <si>
    <t>871685920000301130</t>
  </si>
  <si>
    <t>871685920000172648</t>
  </si>
  <si>
    <t>871685900100812859</t>
  </si>
  <si>
    <t>871685920001226371</t>
  </si>
  <si>
    <t>871685920001129696</t>
  </si>
  <si>
    <t>871685920001260948</t>
  </si>
  <si>
    <t>871685920000275981</t>
  </si>
  <si>
    <t>871685920001696396</t>
  </si>
  <si>
    <t>871685900000759247</t>
  </si>
  <si>
    <t>871685900100813214</t>
  </si>
  <si>
    <t>871685920001765719</t>
  </si>
  <si>
    <t>871685900001963568</t>
  </si>
  <si>
    <t>871685900100813092</t>
  </si>
  <si>
    <t>871685900003501652</t>
  </si>
  <si>
    <t>871685900100812026</t>
  </si>
  <si>
    <t>871685920001815575</t>
  </si>
  <si>
    <t>871685900100812040</t>
  </si>
  <si>
    <t>871685900011628235</t>
  </si>
  <si>
    <t>871685920001733763</t>
  </si>
  <si>
    <t>871685900100523823</t>
  </si>
  <si>
    <t>871685920001134928</t>
  </si>
  <si>
    <t>871685920000172679</t>
  </si>
  <si>
    <t>871685900100523816</t>
  </si>
  <si>
    <t>871685920002026192</t>
  </si>
  <si>
    <t>871685920002270878</t>
  </si>
  <si>
    <t>871685900001223358</t>
  </si>
  <si>
    <t>871685920001844667</t>
  </si>
  <si>
    <t>871685920002404181</t>
  </si>
  <si>
    <t>871685920001708853</t>
  </si>
  <si>
    <t>871685920001734166</t>
  </si>
  <si>
    <t>871685900000306212</t>
  </si>
  <si>
    <t>871685920001853287</t>
  </si>
  <si>
    <t>871690910003335722</t>
  </si>
  <si>
    <t>871685900005943337</t>
  </si>
  <si>
    <t>871685920001659704</t>
  </si>
  <si>
    <t>871685920002373647</t>
  </si>
  <si>
    <t>871685920001705654</t>
  </si>
  <si>
    <t>871685920000922717</t>
  </si>
  <si>
    <t>871685900003353220</t>
  </si>
  <si>
    <t>871685920002165778</t>
  </si>
  <si>
    <t>871685920001733664</t>
  </si>
  <si>
    <t>871685900009920679</t>
  </si>
  <si>
    <t>871685900100813443</t>
  </si>
  <si>
    <t>871685920001733688</t>
  </si>
  <si>
    <t>871685920001825611</t>
  </si>
  <si>
    <t>871685920001473553</t>
  </si>
  <si>
    <t>871685920002157506</t>
  </si>
  <si>
    <t>871685900003439542</t>
  </si>
  <si>
    <t>871685920001666559</t>
  </si>
  <si>
    <t>871685920001530461</t>
  </si>
  <si>
    <t>871685900100276712</t>
  </si>
  <si>
    <t>871685920001666566</t>
  </si>
  <si>
    <t>871685920001065123</t>
  </si>
  <si>
    <t>871685900100813054</t>
  </si>
  <si>
    <t>871685920001729520</t>
  </si>
  <si>
    <t>871685900008650102</t>
  </si>
  <si>
    <t>871685900100813061</t>
  </si>
  <si>
    <t>871685920001729537</t>
  </si>
  <si>
    <t>871685900100813207</t>
  </si>
  <si>
    <t>871685920001659261</t>
  </si>
  <si>
    <t>871685920001501546</t>
  </si>
  <si>
    <t>871685900004910729</t>
  </si>
  <si>
    <t>871685900012322194</t>
  </si>
  <si>
    <t>871685900100811869</t>
  </si>
  <si>
    <t>871685900100814150</t>
  </si>
  <si>
    <t>871685900100811876</t>
  </si>
  <si>
    <t>871685900003078925</t>
  </si>
  <si>
    <t>871685900100811678</t>
  </si>
  <si>
    <t>871685900100812651</t>
  </si>
  <si>
    <t>871685920000664068</t>
  </si>
  <si>
    <t>871685900041035348</t>
  </si>
  <si>
    <t>871685920001891265</t>
  </si>
  <si>
    <t>871685920002207324</t>
  </si>
  <si>
    <t>871685920002072670</t>
  </si>
  <si>
    <t>871685920002073240</t>
  </si>
  <si>
    <t>871685920001933026</t>
  </si>
  <si>
    <t>871685920000690418</t>
  </si>
  <si>
    <t>871685920002479943</t>
  </si>
  <si>
    <t>871685900006056746</t>
  </si>
  <si>
    <t>871685900100813993</t>
  </si>
  <si>
    <t>871685900003555693</t>
  </si>
  <si>
    <t>871685900010941472</t>
  </si>
  <si>
    <t>871685900100865886</t>
  </si>
  <si>
    <t>871685900100813474</t>
  </si>
  <si>
    <t>871685900100813382</t>
  </si>
  <si>
    <t>871685900100812675</t>
  </si>
  <si>
    <t>871685900100811920</t>
  </si>
  <si>
    <t>871685900100813344</t>
  </si>
  <si>
    <t>871685900100813900</t>
  </si>
  <si>
    <t>871685900001967078</t>
  </si>
  <si>
    <t>871685900100811999</t>
  </si>
  <si>
    <t>871685900100812323</t>
  </si>
  <si>
    <t>871685920001558885</t>
  </si>
  <si>
    <t>871685900100813733</t>
  </si>
  <si>
    <t>871685900100813252</t>
  </si>
  <si>
    <t>871685900100813795</t>
  </si>
  <si>
    <t>871685920000301369</t>
  </si>
  <si>
    <t>871685920000172686</t>
  </si>
  <si>
    <t>871685920001279759</t>
  </si>
  <si>
    <t>871685920001766426</t>
  </si>
  <si>
    <t>871685900100812224</t>
  </si>
  <si>
    <t>871685900100812446</t>
  </si>
  <si>
    <t>871685900100813276</t>
  </si>
  <si>
    <t>871685920001279742</t>
  </si>
  <si>
    <t>871685900100813412</t>
  </si>
  <si>
    <t>871685900100812545</t>
  </si>
  <si>
    <t>871685920001175419</t>
  </si>
  <si>
    <t>871685900100812606</t>
  </si>
  <si>
    <t>871685920001306165</t>
  </si>
  <si>
    <t>871685920000172419</t>
  </si>
  <si>
    <t>871685900100813825</t>
  </si>
  <si>
    <t>871685900012044560</t>
  </si>
  <si>
    <t>871685900100813153</t>
  </si>
  <si>
    <t>871685920001069404</t>
  </si>
  <si>
    <t>871685920001296183</t>
  </si>
  <si>
    <t>871685900100813634</t>
  </si>
  <si>
    <t>871685920000717573</t>
  </si>
  <si>
    <t>871685900100813696</t>
  </si>
  <si>
    <t>871685920001394018</t>
  </si>
  <si>
    <t>871685900100812460</t>
  </si>
  <si>
    <t>871685900100813955</t>
  </si>
  <si>
    <t>871685900100813597</t>
  </si>
  <si>
    <t>871685900100814525</t>
  </si>
  <si>
    <t>871685920000280220</t>
  </si>
  <si>
    <t>871685900100811838</t>
  </si>
  <si>
    <t>871685900100814532</t>
  </si>
  <si>
    <t>871685920000597663</t>
  </si>
  <si>
    <t>871685900002833518</t>
  </si>
  <si>
    <t>871685920000439598</t>
  </si>
  <si>
    <t>871685920000861139</t>
  </si>
  <si>
    <t>871685920000890924</t>
  </si>
  <si>
    <t>871685900100813078</t>
  </si>
  <si>
    <t>871685920000172655</t>
  </si>
  <si>
    <t>871685920000724472</t>
  </si>
  <si>
    <t>871685920001235748</t>
  </si>
  <si>
    <t>871685920001861046</t>
  </si>
  <si>
    <t>871685920001861053</t>
  </si>
  <si>
    <t>871685920001861060</t>
  </si>
  <si>
    <t>871685920002401630</t>
  </si>
  <si>
    <t>871685920002373654</t>
  </si>
  <si>
    <t>871685920002373661</t>
  </si>
  <si>
    <t>871685920001946361</t>
  </si>
  <si>
    <t>871685920002373678</t>
  </si>
  <si>
    <t>871685920000172693</t>
  </si>
  <si>
    <t>871685920001255654</t>
  </si>
  <si>
    <t>871685920001666573</t>
  </si>
  <si>
    <t>871685900100812774</t>
  </si>
  <si>
    <t>871685920001734159</t>
  </si>
  <si>
    <t>871685920001734333</t>
  </si>
  <si>
    <t>871685920001734173</t>
  </si>
  <si>
    <t>871685920001734180</t>
  </si>
  <si>
    <t>871685900100813429</t>
  </si>
  <si>
    <t>871685920000616791</t>
  </si>
  <si>
    <t>871685900001658198</t>
  </si>
  <si>
    <t>871685900000313630</t>
  </si>
  <si>
    <t>871685900000021481</t>
  </si>
  <si>
    <t>871685920001733695</t>
  </si>
  <si>
    <t>871685900000768362</t>
  </si>
  <si>
    <t>871685900002423894</t>
  </si>
  <si>
    <t>871685920001717039</t>
  </si>
  <si>
    <t>871685900007664643</t>
  </si>
  <si>
    <t>871685920001355705</t>
  </si>
  <si>
    <t>871685900010180499</t>
  </si>
  <si>
    <t>871685900010182837</t>
  </si>
  <si>
    <t>871685900001786471</t>
  </si>
  <si>
    <t>871685900100812729</t>
  </si>
  <si>
    <t>871685900002575449</t>
  </si>
  <si>
    <t>871685900000462772</t>
  </si>
  <si>
    <t>871685900100814280</t>
  </si>
  <si>
    <t>871685900100814297</t>
  </si>
  <si>
    <t>871685900001691171</t>
  </si>
  <si>
    <t>871685900100814242</t>
  </si>
  <si>
    <t>871685900100169281</t>
  </si>
  <si>
    <t>871685900100812286</t>
  </si>
  <si>
    <t>871685900011020329</t>
  </si>
  <si>
    <t>871685900100813566</t>
  </si>
  <si>
    <t>871685900002497994</t>
  </si>
  <si>
    <t>871685900002239105</t>
  </si>
  <si>
    <t>871685920001353299</t>
  </si>
  <si>
    <t>871685900010633469</t>
  </si>
  <si>
    <t>871685920001859623</t>
  </si>
  <si>
    <t>871685920000613677</t>
  </si>
  <si>
    <t>871685920000172662</t>
  </si>
  <si>
    <t>871685900011704250</t>
  </si>
  <si>
    <t>871685900010443983</t>
  </si>
  <si>
    <t>871685900100078385</t>
  </si>
  <si>
    <t>871685900006920641</t>
  </si>
  <si>
    <t>871685900012218251</t>
  </si>
  <si>
    <t>871685900000975876</t>
  </si>
  <si>
    <t>871685920000439604</t>
  </si>
  <si>
    <t>871685900001786525</t>
  </si>
  <si>
    <t>871685920000488046</t>
  </si>
  <si>
    <t>871685900005473179</t>
  </si>
  <si>
    <t>871685920000301543</t>
  </si>
  <si>
    <t>871685900041694828</t>
  </si>
  <si>
    <t>871685920000191151</t>
  </si>
  <si>
    <t>871685900010410466</t>
  </si>
  <si>
    <t>871685900002822611</t>
  </si>
  <si>
    <t>871685920001321212</t>
  </si>
  <si>
    <t>871685900002109361</t>
  </si>
  <si>
    <t>871685920000276063</t>
  </si>
  <si>
    <t>871685920000549778</t>
  </si>
  <si>
    <t>871685920000276032</t>
  </si>
  <si>
    <t>871685920001322653</t>
  </si>
  <si>
    <t>871685900003262447</t>
  </si>
  <si>
    <t>871685900100812361</t>
  </si>
  <si>
    <t>871685900100813160</t>
  </si>
  <si>
    <t>871685900100812804</t>
  </si>
  <si>
    <t>871685900100812996</t>
  </si>
  <si>
    <t>871685900100813863</t>
  </si>
  <si>
    <t>871685900100813627</t>
  </si>
  <si>
    <t>871685900100814457</t>
  </si>
  <si>
    <t>871685900100811906</t>
  </si>
  <si>
    <t>871685900100813641</t>
  </si>
  <si>
    <t>871685900100812699</t>
  </si>
  <si>
    <t>871685900100813115</t>
  </si>
  <si>
    <t>871685900100813030</t>
  </si>
  <si>
    <t>871685900100813108</t>
  </si>
  <si>
    <t>871685900100811951</t>
  </si>
  <si>
    <t>871685900100811913</t>
  </si>
  <si>
    <t>871685900100812583</t>
  </si>
  <si>
    <t>871685900100811890</t>
  </si>
  <si>
    <t>871685900100812590</t>
  </si>
  <si>
    <t>871685900100811692</t>
  </si>
  <si>
    <t>871685900100812354</t>
  </si>
  <si>
    <t>871685900100865893</t>
  </si>
  <si>
    <t>871685900100814501</t>
  </si>
  <si>
    <t>871685900100812910</t>
  </si>
  <si>
    <t>871685900100813962</t>
  </si>
  <si>
    <t>871685900100814266</t>
  </si>
  <si>
    <t>871685900100814037</t>
  </si>
  <si>
    <t>871685900100811647</t>
  </si>
  <si>
    <t>871685900100812231</t>
  </si>
  <si>
    <t>871685900100814235</t>
  </si>
  <si>
    <t>871685900100813924</t>
  </si>
  <si>
    <t>871685920002026178</t>
  </si>
  <si>
    <t>871685920001826366</t>
  </si>
  <si>
    <t>871685920001049772</t>
  </si>
  <si>
    <t>871685920001826144</t>
  </si>
  <si>
    <t>871685920001826403</t>
  </si>
  <si>
    <t>871685900006697567</t>
  </si>
  <si>
    <t>871685920002400497</t>
  </si>
  <si>
    <t>871685920001844698</t>
  </si>
  <si>
    <t>871685920002112239</t>
  </si>
  <si>
    <t>871685920001690011</t>
  </si>
  <si>
    <t>871685920002112246</t>
  </si>
  <si>
    <t>871685920001844636</t>
  </si>
  <si>
    <t>871685900010859548</t>
  </si>
  <si>
    <t>871685900011755160</t>
  </si>
  <si>
    <t>871685920000578259</t>
  </si>
  <si>
    <t>871685900003481206</t>
  </si>
  <si>
    <t>871685920000578181</t>
  </si>
  <si>
    <t>871685900100465420</t>
  </si>
  <si>
    <t>871685900007064481</t>
  </si>
  <si>
    <t>871685920000458001</t>
  </si>
  <si>
    <t>871685900100027321</t>
  </si>
  <si>
    <t>871685900002813503</t>
  </si>
  <si>
    <t>871685900003849679</t>
  </si>
  <si>
    <t>871685920000519528</t>
  </si>
  <si>
    <t>871685920000301390</t>
  </si>
  <si>
    <t>871685900100004827</t>
  </si>
  <si>
    <t>871685900009143498</t>
  </si>
  <si>
    <t>871685920000275776</t>
  </si>
  <si>
    <t>871685900002272904</t>
  </si>
  <si>
    <t>871685900100016677</t>
  </si>
  <si>
    <t>871685920000538246</t>
  </si>
  <si>
    <t>871685900002844040</t>
  </si>
  <si>
    <t>871685900010379374</t>
  </si>
  <si>
    <t>871685920000280022</t>
  </si>
  <si>
    <t>871685900000998585</t>
  </si>
  <si>
    <t>871685920000301482</t>
  </si>
  <si>
    <t>871685920000280107</t>
  </si>
  <si>
    <t>871685900100814105</t>
  </si>
  <si>
    <t>871685900100813221</t>
  </si>
  <si>
    <t>871685920001705623</t>
  </si>
  <si>
    <t>871685900100813016</t>
  </si>
  <si>
    <t>871685920001666580</t>
  </si>
  <si>
    <t>871685900100812569</t>
  </si>
  <si>
    <t>871685900100814044</t>
  </si>
  <si>
    <t>871685900100812514</t>
  </si>
  <si>
    <t>871685900100814129</t>
  </si>
  <si>
    <t>871685900100812019</t>
  </si>
  <si>
    <t>871685900100814068</t>
  </si>
  <si>
    <t>871685900100814075</t>
  </si>
  <si>
    <t>871685900100811821</t>
  </si>
  <si>
    <t>871685900100811845</t>
  </si>
  <si>
    <t>871685920000551269</t>
  </si>
  <si>
    <t>871685920000301338</t>
  </si>
  <si>
    <t>871685900006056654</t>
  </si>
  <si>
    <t>871685920000811639</t>
  </si>
  <si>
    <t>871685900007599334</t>
  </si>
  <si>
    <t>871685900003501690</t>
  </si>
  <si>
    <t>871685920000858177</t>
  </si>
  <si>
    <t>871685920001263741</t>
  </si>
  <si>
    <t>871685920001705685</t>
  </si>
  <si>
    <t>871685920001704817</t>
  </si>
  <si>
    <t>871685920002157582</t>
  </si>
  <si>
    <t>871685900000878146</t>
  </si>
  <si>
    <t>871685900010832787</t>
  </si>
  <si>
    <t>871685920002207348</t>
  </si>
  <si>
    <t>871685920002098229</t>
  </si>
  <si>
    <t>871685920001967540</t>
  </si>
  <si>
    <t>871685920002223645</t>
  </si>
  <si>
    <t>871685920002026185</t>
  </si>
  <si>
    <t>871685920001826199</t>
  </si>
  <si>
    <t>871685920001826120</t>
  </si>
  <si>
    <t>871685920001479302</t>
  </si>
  <si>
    <t>871685920001482005</t>
  </si>
  <si>
    <t>871685920001826267</t>
  </si>
  <si>
    <t>871685920002186513</t>
  </si>
  <si>
    <t>871685920002207379</t>
  </si>
  <si>
    <t>871685920002268769</t>
  </si>
  <si>
    <t>871685900002282002</t>
  </si>
  <si>
    <t>871685900100813870</t>
  </si>
  <si>
    <t>871685900100813665</t>
  </si>
  <si>
    <t>871685900041024557</t>
  </si>
  <si>
    <t>871685900041022072</t>
  </si>
  <si>
    <t>871685920000532831</t>
  </si>
  <si>
    <t>871685900000019594</t>
  </si>
  <si>
    <t>871685900100730467</t>
  </si>
  <si>
    <t>871685900012175318</t>
  </si>
  <si>
    <t>871685900000975241</t>
  </si>
  <si>
    <t>871685920001251151</t>
  </si>
  <si>
    <t>871685900002078445</t>
  </si>
  <si>
    <t>871685900002109538</t>
  </si>
  <si>
    <t>871685900100065538</t>
  </si>
  <si>
    <t>871685900006903088</t>
  </si>
  <si>
    <t>871685900002987006</t>
  </si>
  <si>
    <t>871685920000551061</t>
  </si>
  <si>
    <t>871685900009929597</t>
  </si>
  <si>
    <t>871685920001844629</t>
  </si>
  <si>
    <t>871685920001879126</t>
  </si>
  <si>
    <t>871685920001647145</t>
  </si>
  <si>
    <t>871685920002430128</t>
  </si>
  <si>
    <t>871685920002430203</t>
  </si>
  <si>
    <t>871685920001374157</t>
  </si>
  <si>
    <t>871685920001865525</t>
  </si>
  <si>
    <t>871685920000374639</t>
  </si>
  <si>
    <t>871685920001698802</t>
  </si>
  <si>
    <t>871685900100779879</t>
  </si>
  <si>
    <t>871685920001652798</t>
  </si>
  <si>
    <t>871685920001861022</t>
  </si>
  <si>
    <t>871685920001859173</t>
  </si>
  <si>
    <t>871685920001826328</t>
  </si>
  <si>
    <t>871685920001826380</t>
  </si>
  <si>
    <t>871685920001826168</t>
  </si>
  <si>
    <t>871685900000145019</t>
  </si>
  <si>
    <t>871685900041700956</t>
  </si>
  <si>
    <t>871685920002545747</t>
  </si>
  <si>
    <t>871685920002546737</t>
  </si>
  <si>
    <t>871685900000478148</t>
  </si>
  <si>
    <t>871685920002559515</t>
  </si>
  <si>
    <t>871685920002561051</t>
  </si>
  <si>
    <t>871685900011927338</t>
  </si>
  <si>
    <t>871685920000925459</t>
  </si>
  <si>
    <t>871685920002436298</t>
  </si>
  <si>
    <t>871685920002545754</t>
  </si>
  <si>
    <t>871685900002262479</t>
  </si>
  <si>
    <t>871685920002561044</t>
  </si>
  <si>
    <t>871685920002559508</t>
  </si>
  <si>
    <t>871685920001189461</t>
  </si>
  <si>
    <t>871685920002579179</t>
  </si>
  <si>
    <t>871685900000478285</t>
  </si>
  <si>
    <t>871685900005206043</t>
  </si>
  <si>
    <t>871685920002576871</t>
  </si>
  <si>
    <t>871685920002475648</t>
  </si>
  <si>
    <t>871685920002579872</t>
  </si>
  <si>
    <t>871685920000184061</t>
  </si>
  <si>
    <t>871685920001701908</t>
  </si>
  <si>
    <t>871685920001723832</t>
  </si>
  <si>
    <t>871685920002207218</t>
  </si>
  <si>
    <t>871685920002484657</t>
  </si>
  <si>
    <t>871685920002488129</t>
  </si>
  <si>
    <t>871685920002579858</t>
  </si>
  <si>
    <t>871685920002575065</t>
  </si>
  <si>
    <t>871685920002609586</t>
  </si>
  <si>
    <t>871685920002579841</t>
  </si>
  <si>
    <t>871685920001728899</t>
  </si>
  <si>
    <t>871685920001997035</t>
  </si>
  <si>
    <t>871685920002125178</t>
  </si>
  <si>
    <t>871685920002158749</t>
  </si>
  <si>
    <t>871685920002579865</t>
  </si>
  <si>
    <t>871685900001118517</t>
  </si>
  <si>
    <t>871685900011874830</t>
  </si>
  <si>
    <t>871685920001826397</t>
  </si>
  <si>
    <t>871685920002687607</t>
  </si>
  <si>
    <t>871685920002660556</t>
  </si>
  <si>
    <t>871685920002699686</t>
  </si>
  <si>
    <t>871685920002698283</t>
  </si>
  <si>
    <t>871685920002705967</t>
  </si>
  <si>
    <t>871685920002696104</t>
  </si>
  <si>
    <t>871685920002713955</t>
  </si>
  <si>
    <t>871685920002711869</t>
  </si>
  <si>
    <t>871685920002714280</t>
  </si>
  <si>
    <t>871685920002690072</t>
  </si>
  <si>
    <t>871685920002718189</t>
  </si>
  <si>
    <t>871685920002699631</t>
  </si>
  <si>
    <t>871685920002717564</t>
  </si>
  <si>
    <t>871685920002703345</t>
  </si>
  <si>
    <t>871685920002691673</t>
  </si>
  <si>
    <t>871685920002710473</t>
  </si>
  <si>
    <t>871685920002697996</t>
  </si>
  <si>
    <t>871685920002693127</t>
  </si>
  <si>
    <t>871685920002696395</t>
  </si>
  <si>
    <t>871685920002701839</t>
  </si>
  <si>
    <t>871685920002710206</t>
  </si>
  <si>
    <t>871685920002713023</t>
  </si>
  <si>
    <t>871685920002693639</t>
  </si>
  <si>
    <t>871685920002710657</t>
  </si>
  <si>
    <t>871685920002700405</t>
  </si>
  <si>
    <t>871685920002701945</t>
  </si>
  <si>
    <t>871685920002716581</t>
  </si>
  <si>
    <t>871685920002697842</t>
  </si>
  <si>
    <t>871685920002697415</t>
  </si>
  <si>
    <t>871685920002693141</t>
  </si>
  <si>
    <t>871685920002702270</t>
  </si>
  <si>
    <t>871685920002716253</t>
  </si>
  <si>
    <t>871685920002693585</t>
  </si>
  <si>
    <t>871685920002700757</t>
  </si>
  <si>
    <t>871685920002711753</t>
  </si>
  <si>
    <t>871685920002703895</t>
  </si>
  <si>
    <t>871685920002708814</t>
  </si>
  <si>
    <t>871685920002700702</t>
  </si>
  <si>
    <t>871685920002705585</t>
  </si>
  <si>
    <t>871685920002701235</t>
  </si>
  <si>
    <t>871685920002701907</t>
  </si>
  <si>
    <t>871685920002702034</t>
  </si>
  <si>
    <t>871685920002713689</t>
  </si>
  <si>
    <t>871685920002693738</t>
  </si>
  <si>
    <t>871685920002708432</t>
  </si>
  <si>
    <t>871685920002703642</t>
  </si>
  <si>
    <t>871685920002703888</t>
  </si>
  <si>
    <t>871685920002700818</t>
  </si>
  <si>
    <t>871685920002703109</t>
  </si>
  <si>
    <t>871685920002702423</t>
  </si>
  <si>
    <t>871685920002701174</t>
  </si>
  <si>
    <t>871685920002704182</t>
  </si>
  <si>
    <t>871685920002711258</t>
  </si>
  <si>
    <t>871685920002681667</t>
  </si>
  <si>
    <t>871685920002714785</t>
  </si>
  <si>
    <t>871685920002689472</t>
  </si>
  <si>
    <t>871685920002691574</t>
  </si>
  <si>
    <t>871685920002688345</t>
  </si>
  <si>
    <t>871685920002689373</t>
  </si>
  <si>
    <t>871685920002689151</t>
  </si>
  <si>
    <t>871685920002688451</t>
  </si>
  <si>
    <t>871685920002695787</t>
  </si>
  <si>
    <t>871685920002689038</t>
  </si>
  <si>
    <t>871685920002695596</t>
  </si>
  <si>
    <t>871685920002714167</t>
  </si>
  <si>
    <t>871685920002713313</t>
  </si>
  <si>
    <t>871685920002689182</t>
  </si>
  <si>
    <t>871685920002690799</t>
  </si>
  <si>
    <t>871685920002716307</t>
  </si>
  <si>
    <t>871685920002707022</t>
  </si>
  <si>
    <t>871685920002689236</t>
  </si>
  <si>
    <t>871685920002694704</t>
  </si>
  <si>
    <t>871685920002697170</t>
  </si>
  <si>
    <t>871685920002689007</t>
  </si>
  <si>
    <t>871685920002715942</t>
  </si>
  <si>
    <t>871685920002695893</t>
  </si>
  <si>
    <t>871685920002697231</t>
  </si>
  <si>
    <t>871685920002688260</t>
  </si>
  <si>
    <t>871685920002706636</t>
  </si>
  <si>
    <t>871685920002691703</t>
  </si>
  <si>
    <t>871685920002697453</t>
  </si>
  <si>
    <t>871685920002697194</t>
  </si>
  <si>
    <t>871685920002688598</t>
  </si>
  <si>
    <t>871685920002691864</t>
  </si>
  <si>
    <t>871685920002714648</t>
  </si>
  <si>
    <t>871685920002716116</t>
  </si>
  <si>
    <t>871685920002713993</t>
  </si>
  <si>
    <t>871685920002706070</t>
  </si>
  <si>
    <t>871685920002689021</t>
  </si>
  <si>
    <t>871685920002715744</t>
  </si>
  <si>
    <t>871685920002697057</t>
  </si>
  <si>
    <t>871685920002688284</t>
  </si>
  <si>
    <t>871685920002715300</t>
  </si>
  <si>
    <t>871685920002705912</t>
  </si>
  <si>
    <t>871685920002690393</t>
  </si>
  <si>
    <t>871685920002696388</t>
  </si>
  <si>
    <t>871685920002714686</t>
  </si>
  <si>
    <t>871685920002692519</t>
  </si>
  <si>
    <t>871685920002715928</t>
  </si>
  <si>
    <t>871685920002695121</t>
  </si>
  <si>
    <t>871685920002703635</t>
  </si>
  <si>
    <t>871685920002690041</t>
  </si>
  <si>
    <t>871685920002703253</t>
  </si>
  <si>
    <t>871685920002708548</t>
  </si>
  <si>
    <t>871685920002696920</t>
  </si>
  <si>
    <t>871685920002713481</t>
  </si>
  <si>
    <t>871685920002704205</t>
  </si>
  <si>
    <t>871685920002718738</t>
  </si>
  <si>
    <t>871685920002695701</t>
  </si>
  <si>
    <t>871685920002706018</t>
  </si>
  <si>
    <t>871685920002713672</t>
  </si>
  <si>
    <t>871685920002708623</t>
  </si>
  <si>
    <t>871685920002698009</t>
  </si>
  <si>
    <t>871685920002708616</t>
  </si>
  <si>
    <t>871685920002716048</t>
  </si>
  <si>
    <t>871685920002704502</t>
  </si>
  <si>
    <t>871685920002697149</t>
  </si>
  <si>
    <t>871685920002696883</t>
  </si>
  <si>
    <t>871685920002717540</t>
  </si>
  <si>
    <t>871685920002705929</t>
  </si>
  <si>
    <t>871685920002697286</t>
  </si>
  <si>
    <t>871685920002690706</t>
  </si>
  <si>
    <t>871685920002690560</t>
  </si>
  <si>
    <t>871685920002708937</t>
  </si>
  <si>
    <t>871685920002697972</t>
  </si>
  <si>
    <t>871685920002713405</t>
  </si>
  <si>
    <t>871685920002716987</t>
  </si>
  <si>
    <t>871685920002705523</t>
  </si>
  <si>
    <t>871685920002714877</t>
  </si>
  <si>
    <t>871685920002712231</t>
  </si>
  <si>
    <t>871685920002700498</t>
  </si>
  <si>
    <t>871685920002699242</t>
  </si>
  <si>
    <t>871685920002696852</t>
  </si>
  <si>
    <t>871685920002688710</t>
  </si>
  <si>
    <t>871685920002715133</t>
  </si>
  <si>
    <t>871685920002691710</t>
  </si>
  <si>
    <t>871685920002689144</t>
  </si>
  <si>
    <t>871685920002691475</t>
  </si>
  <si>
    <t>871685920002689243</t>
  </si>
  <si>
    <t>871685920002691178</t>
  </si>
  <si>
    <t>871685920002696319</t>
  </si>
  <si>
    <t>871685920002716178</t>
  </si>
  <si>
    <t>871685920002693035</t>
  </si>
  <si>
    <t>871685920002696913</t>
  </si>
  <si>
    <t>871685920002714303</t>
  </si>
  <si>
    <t>871685900012322477</t>
  </si>
  <si>
    <t>871685920002609401</t>
  </si>
  <si>
    <t>871685920002562089</t>
  </si>
  <si>
    <t>871685900000355067</t>
  </si>
  <si>
    <t>871685900010940956</t>
  </si>
  <si>
    <t>871685920002665032</t>
  </si>
  <si>
    <t>871685900041054905</t>
  </si>
  <si>
    <t>871685920002690911</t>
  </si>
  <si>
    <t>871685920002718431</t>
  </si>
  <si>
    <t>871685920002718776</t>
  </si>
  <si>
    <t>871685920002713887</t>
  </si>
  <si>
    <t>871685920002715874</t>
  </si>
  <si>
    <t>871685920002691116</t>
  </si>
  <si>
    <t>871685920002697200</t>
  </si>
  <si>
    <t>871685920002716468</t>
  </si>
  <si>
    <t>871685920002696043</t>
  </si>
  <si>
    <t>871685920002697064</t>
  </si>
  <si>
    <t>871685920002696845</t>
  </si>
  <si>
    <t>871685920002703451</t>
  </si>
  <si>
    <t>871685920002694407</t>
  </si>
  <si>
    <t>871685920002716024</t>
  </si>
  <si>
    <t>871685920002702027</t>
  </si>
  <si>
    <t>871685920002715010</t>
  </si>
  <si>
    <t>871685920002693646</t>
  </si>
  <si>
    <t>871685920002691079</t>
  </si>
  <si>
    <t>871685920002699884</t>
  </si>
  <si>
    <t>871685920002693325</t>
  </si>
  <si>
    <t>871685920002693943</t>
  </si>
  <si>
    <t>871685920002705431</t>
  </si>
  <si>
    <t>871685920002717151</t>
  </si>
  <si>
    <t>871685920002691413</t>
  </si>
  <si>
    <t>871685920002713184</t>
  </si>
  <si>
    <t>871685920002718240</t>
  </si>
  <si>
    <t>871685920002695350</t>
  </si>
  <si>
    <t>871685920002717144</t>
  </si>
  <si>
    <t>871685920002700900</t>
  </si>
  <si>
    <t>871685920002694452</t>
  </si>
  <si>
    <t>871685920002714037</t>
  </si>
  <si>
    <t>871685920002693783</t>
  </si>
  <si>
    <t>871685920002693189</t>
  </si>
  <si>
    <t>871685920002691208</t>
  </si>
  <si>
    <t>871685920002694094</t>
  </si>
  <si>
    <t>871685920002695725</t>
  </si>
  <si>
    <t>871685920002696067</t>
  </si>
  <si>
    <t>871685920002718592</t>
  </si>
  <si>
    <t>871685920002716376</t>
  </si>
  <si>
    <t>871685920002690034</t>
  </si>
  <si>
    <t>871685920002690713</t>
  </si>
  <si>
    <t>871685920002698665</t>
  </si>
  <si>
    <t>871685920002703871</t>
  </si>
  <si>
    <t>871685920002691062</t>
  </si>
  <si>
    <t>871685920002701853</t>
  </si>
  <si>
    <t>871685920002702645</t>
  </si>
  <si>
    <t>871685920002708562</t>
  </si>
  <si>
    <t>871685920002696579</t>
  </si>
  <si>
    <t>871685920002718936</t>
  </si>
  <si>
    <t>871685920002705141</t>
  </si>
  <si>
    <t>871685920002711425</t>
  </si>
  <si>
    <t>871685920002693912</t>
  </si>
  <si>
    <t>871685920002700689</t>
  </si>
  <si>
    <t>871685920002698962</t>
  </si>
  <si>
    <t>871685920002708425</t>
  </si>
  <si>
    <t>871685920002699013</t>
  </si>
  <si>
    <t>871685920002692915</t>
  </si>
  <si>
    <t>871685920002690676</t>
  </si>
  <si>
    <t>871685920002688833</t>
  </si>
  <si>
    <t>871685920002689465</t>
  </si>
  <si>
    <t>871685920002688338</t>
  </si>
  <si>
    <t>871685920002688369</t>
  </si>
  <si>
    <t>871685920002688727</t>
  </si>
  <si>
    <t>871685920002667739</t>
  </si>
  <si>
    <t>871685920002697743</t>
  </si>
  <si>
    <t>871685920002713771</t>
  </si>
  <si>
    <t>871685920002711135</t>
  </si>
  <si>
    <t>871685920002718691</t>
  </si>
  <si>
    <t>871685920002703970</t>
  </si>
  <si>
    <t>871685920002715232</t>
  </si>
  <si>
    <t>871685920002703963</t>
  </si>
  <si>
    <t>871685920002705103</t>
  </si>
  <si>
    <t>871685920002705301</t>
  </si>
  <si>
    <t>871685920002701181</t>
  </si>
  <si>
    <t>871685920002704229</t>
  </si>
  <si>
    <t>871685920002709644</t>
  </si>
  <si>
    <t>871685920002701716</t>
  </si>
  <si>
    <t>871685920002692601</t>
  </si>
  <si>
    <t>871685920002702614</t>
  </si>
  <si>
    <t>871685920002703161</t>
  </si>
  <si>
    <t>871685920002706872</t>
  </si>
  <si>
    <t>871685920002702621</t>
  </si>
  <si>
    <t>871685920002706308</t>
  </si>
  <si>
    <t>871685920002712675</t>
  </si>
  <si>
    <t>871685920002713214</t>
  </si>
  <si>
    <t>871685920002713474</t>
  </si>
  <si>
    <t>871685920002713306</t>
  </si>
  <si>
    <t>871685920002690744</t>
  </si>
  <si>
    <t>871685920002690867</t>
  </si>
  <si>
    <t>871685920002690669</t>
  </si>
  <si>
    <t>871685920002703116</t>
  </si>
  <si>
    <t>871685920002696463</t>
  </si>
  <si>
    <t>871685920002717779</t>
  </si>
  <si>
    <t>871685920002689779</t>
  </si>
  <si>
    <t>871685920002713559</t>
  </si>
  <si>
    <t>871685920002712934</t>
  </si>
  <si>
    <t>871685920002689816</t>
  </si>
  <si>
    <t>871685920002713016</t>
  </si>
  <si>
    <t>871685920002689731</t>
  </si>
  <si>
    <t>871685920002713542</t>
  </si>
  <si>
    <t>871685920002689694</t>
  </si>
  <si>
    <t>871685920002712859</t>
  </si>
  <si>
    <t>871685920002689687</t>
  </si>
  <si>
    <t>871685920002693608</t>
  </si>
  <si>
    <t>871685920002689755</t>
  </si>
  <si>
    <t>871685920002696340</t>
  </si>
  <si>
    <t>871685920002699235</t>
  </si>
  <si>
    <t>871685920002692205</t>
  </si>
  <si>
    <t>871685920002698306</t>
  </si>
  <si>
    <t>871685920002697118</t>
  </si>
  <si>
    <t>871685920002715379</t>
  </si>
  <si>
    <t>871685920002697651</t>
  </si>
  <si>
    <t>871685920002715089</t>
  </si>
  <si>
    <t>871685920002715102</t>
  </si>
  <si>
    <t>871685920002715027</t>
  </si>
  <si>
    <t>871685920002714860</t>
  </si>
  <si>
    <t>871685920002700351</t>
  </si>
  <si>
    <t>871685920002696982</t>
  </si>
  <si>
    <t>871685920002690362</t>
  </si>
  <si>
    <t>871685920002713504</t>
  </si>
  <si>
    <t>871685920002713894</t>
  </si>
  <si>
    <t>871685920002717038</t>
  </si>
  <si>
    <t>871685920002715447</t>
  </si>
  <si>
    <t>871685920002713702</t>
  </si>
  <si>
    <t>871685920002708678</t>
  </si>
  <si>
    <t>871685920002711128</t>
  </si>
  <si>
    <t>871685920002706063</t>
  </si>
  <si>
    <t>871685920002718387</t>
  </si>
  <si>
    <t>871685920002702836</t>
  </si>
  <si>
    <t>871685920002711883</t>
  </si>
  <si>
    <t>871685920002713610</t>
  </si>
  <si>
    <t>871685920002711692</t>
  </si>
  <si>
    <t>871685920002715751</t>
  </si>
  <si>
    <t>871685920002708494</t>
  </si>
  <si>
    <t>871685920002704496</t>
  </si>
  <si>
    <t>871685920002698276</t>
  </si>
  <si>
    <t>871685920002708920</t>
  </si>
  <si>
    <t>871685920002698351</t>
  </si>
  <si>
    <t>871685920002702140</t>
  </si>
  <si>
    <t>871685920002708005</t>
  </si>
  <si>
    <t>871685920002710947</t>
  </si>
  <si>
    <t>871685920002688604</t>
  </si>
  <si>
    <t>871685920002687843</t>
  </si>
  <si>
    <t>871685920002688086</t>
  </si>
  <si>
    <t>871685920002689342</t>
  </si>
  <si>
    <t>871685920002688161</t>
  </si>
  <si>
    <t>871685920002688758</t>
  </si>
  <si>
    <t>871685920002704311</t>
  </si>
  <si>
    <t>871685920002693042</t>
  </si>
  <si>
    <t>871685920002692984</t>
  </si>
  <si>
    <t>871685920002703499</t>
  </si>
  <si>
    <t>871685920002714624</t>
  </si>
  <si>
    <t>871685920002707787</t>
  </si>
  <si>
    <t>871685920002699839</t>
  </si>
  <si>
    <t>871685920002694322</t>
  </si>
  <si>
    <t>871685920002694186</t>
  </si>
  <si>
    <t>871685920002690263</t>
  </si>
  <si>
    <t>871685920002708012</t>
  </si>
  <si>
    <t>871685920002702133</t>
  </si>
  <si>
    <t>871685920002716604</t>
  </si>
  <si>
    <t>871685920002708050</t>
  </si>
  <si>
    <t>871685920002710275</t>
  </si>
  <si>
    <t>871685920002707138</t>
  </si>
  <si>
    <t>871685920002709743</t>
  </si>
  <si>
    <t>871685920002702935</t>
  </si>
  <si>
    <t>871685920002705592</t>
  </si>
  <si>
    <t>871685920002712255</t>
  </si>
  <si>
    <t>871685920002700054</t>
  </si>
  <si>
    <t>871685920002699266</t>
  </si>
  <si>
    <t>871685920002718660</t>
  </si>
  <si>
    <t>871685920002693516</t>
  </si>
  <si>
    <t>871685920002697750</t>
  </si>
  <si>
    <t>871685920002711432</t>
  </si>
  <si>
    <t>871685920002709682</t>
  </si>
  <si>
    <t>871685920002698528</t>
  </si>
  <si>
    <t>871685920002713986</t>
  </si>
  <si>
    <t>871685920002708135</t>
  </si>
  <si>
    <t>871685920002710527</t>
  </si>
  <si>
    <t>871685920002709859</t>
  </si>
  <si>
    <t>871685920002709545</t>
  </si>
  <si>
    <t>871685920002702652</t>
  </si>
  <si>
    <t>871685920002711746</t>
  </si>
  <si>
    <t>871685920002715201</t>
  </si>
  <si>
    <t>871685920002710060</t>
  </si>
  <si>
    <t>871685920002707688</t>
  </si>
  <si>
    <t>871685920002702850</t>
  </si>
  <si>
    <t>871685920002695619</t>
  </si>
  <si>
    <t>871685920002703604</t>
  </si>
  <si>
    <t>871685920002698610</t>
  </si>
  <si>
    <t>871685920002690065</t>
  </si>
  <si>
    <t>871685920002704557</t>
  </si>
  <si>
    <t>871685920002696074</t>
  </si>
  <si>
    <t>871685920002710961</t>
  </si>
  <si>
    <t>871685920002712576</t>
  </si>
  <si>
    <t>871685920002705974</t>
  </si>
  <si>
    <t>871685920002695343</t>
  </si>
  <si>
    <t>871685920002706940</t>
  </si>
  <si>
    <t>871685920002715959</t>
  </si>
  <si>
    <t>871685920002718011</t>
  </si>
  <si>
    <t>871685920002689625</t>
  </si>
  <si>
    <t>871685920002693349</t>
  </si>
  <si>
    <t>871685920002717410</t>
  </si>
  <si>
    <t>871685920002700061</t>
  </si>
  <si>
    <t>871685920002713269</t>
  </si>
  <si>
    <t>871685920002696326</t>
  </si>
  <si>
    <t>871685920002714525</t>
  </si>
  <si>
    <t>871685920002710442</t>
  </si>
  <si>
    <t>871685920002715225</t>
  </si>
  <si>
    <t>871685920002702195</t>
  </si>
  <si>
    <t>871685920002700399</t>
  </si>
  <si>
    <t>871685920002702638</t>
  </si>
  <si>
    <t>871685920002708203</t>
  </si>
  <si>
    <t>871685920002689953</t>
  </si>
  <si>
    <t>871685920002703130</t>
  </si>
  <si>
    <t>871685920002716147</t>
  </si>
  <si>
    <t>871685920002708227</t>
  </si>
  <si>
    <t>871685920002710084</t>
  </si>
  <si>
    <t>871685920002707459</t>
  </si>
  <si>
    <t>871685920002706025</t>
  </si>
  <si>
    <t>871685920002702706</t>
  </si>
  <si>
    <t>871685920002706537</t>
  </si>
  <si>
    <t>871685920002703055</t>
  </si>
  <si>
    <t>871685920002704816</t>
  </si>
  <si>
    <t>871685920002701396</t>
  </si>
  <si>
    <t>871685920002718295</t>
  </si>
  <si>
    <t>871685920002715485</t>
  </si>
  <si>
    <t>871685920002701877</t>
  </si>
  <si>
    <t>871685920002717571</t>
  </si>
  <si>
    <t>871685920002717168</t>
  </si>
  <si>
    <t>871685920002701525</t>
  </si>
  <si>
    <t>871685920002700825</t>
  </si>
  <si>
    <t>871685920002703260</t>
  </si>
  <si>
    <t>871685920002695855</t>
  </si>
  <si>
    <t>871685920002707527</t>
  </si>
  <si>
    <t>871685920002697644</t>
  </si>
  <si>
    <t>871685920002693288</t>
  </si>
  <si>
    <t>871685920002718639</t>
  </si>
  <si>
    <t>871685920002711456</t>
  </si>
  <si>
    <t>871685920002693769</t>
  </si>
  <si>
    <t>871685920002691680</t>
  </si>
  <si>
    <t>871685920002717892</t>
  </si>
  <si>
    <t>871685920002697675</t>
  </si>
  <si>
    <t>871685920002693486</t>
  </si>
  <si>
    <t>871685920002693813</t>
  </si>
  <si>
    <t>871685920002697293</t>
  </si>
  <si>
    <t>871685920002705721</t>
  </si>
  <si>
    <t>871685920002687867</t>
  </si>
  <si>
    <t>871685920002689489</t>
  </si>
  <si>
    <t>871685920002706155</t>
  </si>
  <si>
    <t>871685920002689366</t>
  </si>
  <si>
    <t>871685920002704922</t>
  </si>
  <si>
    <t>871685920002688741</t>
  </si>
  <si>
    <t>871685920002688444</t>
  </si>
  <si>
    <t>871685920002714662</t>
  </si>
  <si>
    <t>871685920002695497</t>
  </si>
  <si>
    <t>871685920002716758</t>
  </si>
  <si>
    <t>871685920002688567</t>
  </si>
  <si>
    <t>871685920002717090</t>
  </si>
  <si>
    <t>871685920002714938</t>
  </si>
  <si>
    <t>871685920002714143</t>
  </si>
  <si>
    <t>871685920002715812</t>
  </si>
  <si>
    <t>871685920002694681</t>
  </si>
  <si>
    <t>871685920002706391</t>
  </si>
  <si>
    <t>871685920002695909</t>
  </si>
  <si>
    <t>871685920002708999</t>
  </si>
  <si>
    <t>871685920002707435</t>
  </si>
  <si>
    <t>871685920002692441</t>
  </si>
  <si>
    <t>871685920002717137</t>
  </si>
  <si>
    <t>871685920002706773</t>
  </si>
  <si>
    <t>871685920002695671</t>
  </si>
  <si>
    <t>871685920002710268</t>
  </si>
  <si>
    <t>871685920002703369</t>
  </si>
  <si>
    <t>871685920002697514</t>
  </si>
  <si>
    <t>871685920002710602</t>
  </si>
  <si>
    <t>871685920002713696</t>
  </si>
  <si>
    <t>871685920002711005</t>
  </si>
  <si>
    <t>871685920002694346</t>
  </si>
  <si>
    <t>871685920002695510</t>
  </si>
  <si>
    <t>871685920002716925</t>
  </si>
  <si>
    <t>871685920002711395</t>
  </si>
  <si>
    <t>871685920002696791</t>
  </si>
  <si>
    <t>871685920002707473</t>
  </si>
  <si>
    <t>871685920002717533</t>
  </si>
  <si>
    <t>871685920002707503</t>
  </si>
  <si>
    <t>871685920002698191</t>
  </si>
  <si>
    <t>871685920002715393</t>
  </si>
  <si>
    <t>871685920002704991</t>
  </si>
  <si>
    <t>871685920002709804</t>
  </si>
  <si>
    <t>871685920002711067</t>
  </si>
  <si>
    <t>871685920002706452</t>
  </si>
  <si>
    <t>871685920002709422</t>
  </si>
  <si>
    <t>871685920002710688</t>
  </si>
  <si>
    <t>871685920002708982</t>
  </si>
  <si>
    <t>871685920002703994</t>
  </si>
  <si>
    <t>871685920002709415</t>
  </si>
  <si>
    <t>871685920002702881</t>
  </si>
  <si>
    <t>871685920002710732</t>
  </si>
  <si>
    <t>871685920002697385</t>
  </si>
  <si>
    <t>871685920002707275</t>
  </si>
  <si>
    <t>871685920002706834</t>
  </si>
  <si>
    <t>871685920002706674</t>
  </si>
  <si>
    <t>871685920002707541</t>
  </si>
  <si>
    <t>871685920002715584</t>
  </si>
  <si>
    <t>871685920002712286</t>
  </si>
  <si>
    <t>871685920002707510</t>
  </si>
  <si>
    <t>871685920002690522</t>
  </si>
  <si>
    <t>871685920002701013</t>
  </si>
  <si>
    <t>871685920002700252</t>
  </si>
  <si>
    <t>871690930000520143</t>
  </si>
  <si>
    <t>871685920002693004</t>
  </si>
  <si>
    <t>871685920002692649</t>
  </si>
  <si>
    <t>871685920002692397</t>
  </si>
  <si>
    <t>871685920002692212</t>
  </si>
  <si>
    <t>871685920002715355</t>
  </si>
  <si>
    <t>871685920001697775</t>
  </si>
  <si>
    <t>871685920002665117</t>
  </si>
  <si>
    <t>871685920002705691</t>
  </si>
  <si>
    <t>871685920002707244</t>
  </si>
  <si>
    <t>871685920002702690</t>
  </si>
  <si>
    <t>871685920002718516</t>
  </si>
  <si>
    <t>871685920002703000</t>
  </si>
  <si>
    <t>871685920002709705</t>
  </si>
  <si>
    <t>871685920002709323</t>
  </si>
  <si>
    <t>871685920002711043</t>
  </si>
  <si>
    <t>871685920002716161</t>
  </si>
  <si>
    <t>871685920002671293</t>
  </si>
  <si>
    <t>871685920002690270</t>
  </si>
  <si>
    <t>871685920002718127</t>
  </si>
  <si>
    <t>871685920002714884</t>
  </si>
  <si>
    <t>871685920002689793</t>
  </si>
  <si>
    <t>871685920002689748</t>
  </si>
  <si>
    <t>871685920002709613</t>
  </si>
  <si>
    <t>871685920002711951</t>
  </si>
  <si>
    <t>871685920002712163</t>
  </si>
  <si>
    <t>871685920002705158</t>
  </si>
  <si>
    <t>871685920002703925</t>
  </si>
  <si>
    <t>871685920002689809</t>
  </si>
  <si>
    <t>871685920002695220</t>
  </si>
  <si>
    <t>871685920002688840</t>
  </si>
  <si>
    <t>871685920002689663</t>
  </si>
  <si>
    <t>871685920002718202</t>
  </si>
  <si>
    <t>871685920002688871</t>
  </si>
  <si>
    <t>871685920002718257</t>
  </si>
  <si>
    <t>871685920002689656</t>
  </si>
  <si>
    <t>871685920002688574</t>
  </si>
  <si>
    <t>871685920002717632</t>
  </si>
  <si>
    <t>871685920002689670</t>
  </si>
  <si>
    <t>871685920002688857</t>
  </si>
  <si>
    <t>871685920002713245</t>
  </si>
  <si>
    <t>871685920002696906</t>
  </si>
  <si>
    <t>871685920002687980</t>
  </si>
  <si>
    <t>871685920002717045</t>
  </si>
  <si>
    <t>871685920002693479</t>
  </si>
  <si>
    <t>871685920002681681</t>
  </si>
  <si>
    <t>871685920002696425</t>
  </si>
  <si>
    <t>871685920002709255</t>
  </si>
  <si>
    <t>871685920002689250</t>
  </si>
  <si>
    <t>871685920002712897</t>
  </si>
  <si>
    <t>871685920002716888</t>
  </si>
  <si>
    <t>871685920002717618</t>
  </si>
  <si>
    <t>871685920002690997</t>
  </si>
  <si>
    <t>871685920002714631</t>
  </si>
  <si>
    <t>871685920002714006</t>
  </si>
  <si>
    <t>871685920002695275</t>
  </si>
  <si>
    <t>871685920002691000</t>
  </si>
  <si>
    <t>871685920002691260</t>
  </si>
  <si>
    <t>871685920002698221</t>
  </si>
  <si>
    <t>871685920002716321</t>
  </si>
  <si>
    <t>871685920002698863</t>
  </si>
  <si>
    <t>871685920002698252</t>
  </si>
  <si>
    <t>871685920002691420</t>
  </si>
  <si>
    <t>871685920002708388</t>
  </si>
  <si>
    <t>871685920002693523</t>
  </si>
  <si>
    <t>871685920002717526</t>
  </si>
  <si>
    <t>871685920002717557</t>
  </si>
  <si>
    <t>871685920002696272</t>
  </si>
  <si>
    <t>871685920002698511</t>
  </si>
  <si>
    <t>871685920002691666</t>
  </si>
  <si>
    <t>871685920002713054</t>
  </si>
  <si>
    <t>871685920002718530</t>
  </si>
  <si>
    <t>871685920002691444</t>
  </si>
  <si>
    <t>871685920002693578</t>
  </si>
  <si>
    <t>871685920002717717</t>
  </si>
  <si>
    <t>871685920002715843</t>
  </si>
  <si>
    <t>871685920002714914</t>
  </si>
  <si>
    <t>871685920002698887</t>
  </si>
  <si>
    <t>871685920002696418</t>
  </si>
  <si>
    <t>871685920002696616</t>
  </si>
  <si>
    <t>871685920002698658</t>
  </si>
  <si>
    <t>871685920002696647</t>
  </si>
  <si>
    <t>871685920002693615</t>
  </si>
  <si>
    <t>871685920002717083</t>
  </si>
  <si>
    <t>871685920002694728</t>
  </si>
  <si>
    <t>871685920002693820</t>
  </si>
  <si>
    <t>871685920002690119</t>
  </si>
  <si>
    <t>871685920002688734</t>
  </si>
  <si>
    <t>871685920002698719</t>
  </si>
  <si>
    <t>871685920002707206</t>
  </si>
  <si>
    <t>871685920002688895</t>
  </si>
  <si>
    <t>871685920002704168</t>
  </si>
  <si>
    <t>871685920002712439</t>
  </si>
  <si>
    <t>871685900011351058</t>
  </si>
  <si>
    <t>871685920002694902</t>
  </si>
  <si>
    <t>871685920002702287</t>
  </si>
  <si>
    <t>871685920002715478</t>
  </si>
  <si>
    <t>871685920002692267</t>
  </si>
  <si>
    <t>871685920002691086</t>
  </si>
  <si>
    <t>871685920002703086</t>
  </si>
  <si>
    <t>871685920002696203</t>
  </si>
  <si>
    <t>871685920002708036</t>
  </si>
  <si>
    <t>871685920002694292</t>
  </si>
  <si>
    <t>871685920002701808</t>
  </si>
  <si>
    <t>871685920002691215</t>
  </si>
  <si>
    <t>871685920002703505</t>
  </si>
  <si>
    <t>871685920002691383</t>
  </si>
  <si>
    <t>871685920002705806</t>
  </si>
  <si>
    <t>871685920002709033</t>
  </si>
  <si>
    <t>871685920002714921</t>
  </si>
  <si>
    <t>871685920002714358</t>
  </si>
  <si>
    <t>871685920002714310</t>
  </si>
  <si>
    <t>871685920002704885</t>
  </si>
  <si>
    <t>871685920002690164</t>
  </si>
  <si>
    <t>871685920002706698</t>
  </si>
  <si>
    <t>871685920002697002</t>
  </si>
  <si>
    <t>871685920002712026</t>
  </si>
  <si>
    <t>871685920002691482</t>
  </si>
  <si>
    <t>871685920002707176</t>
  </si>
  <si>
    <t>871685920002707053</t>
  </si>
  <si>
    <t>871685920002703659</t>
  </si>
  <si>
    <t>871685920002704380</t>
  </si>
  <si>
    <t>871685920002705851</t>
  </si>
  <si>
    <t>871685920002709781</t>
  </si>
  <si>
    <t>871685920002689823</t>
  </si>
  <si>
    <t>871685920002706049</t>
  </si>
  <si>
    <t>871685920002689724</t>
  </si>
  <si>
    <t>871685920002711289</t>
  </si>
  <si>
    <t>871685920002701112</t>
  </si>
  <si>
    <t>871685920002695046</t>
  </si>
  <si>
    <t>871685920002707862</t>
  </si>
  <si>
    <t>871685920002707077</t>
  </si>
  <si>
    <t>871685920002718868</t>
  </si>
  <si>
    <t>871685920002704892</t>
  </si>
  <si>
    <t>871685920002718899</t>
  </si>
  <si>
    <t>871685920002698160</t>
  </si>
  <si>
    <t>871685920002718875</t>
  </si>
  <si>
    <t>871685920002718905</t>
  </si>
  <si>
    <t>871685920002718882</t>
  </si>
  <si>
    <t>871685920002712194</t>
  </si>
  <si>
    <t>871685920002688581</t>
  </si>
  <si>
    <t>871685920002703581</t>
  </si>
  <si>
    <t>871685920002705936</t>
  </si>
  <si>
    <t>871685920002696753</t>
  </si>
  <si>
    <t>871685920002709248</t>
  </si>
  <si>
    <t>871685920002688352</t>
  </si>
  <si>
    <t>871685920001049437</t>
  </si>
  <si>
    <t>871685920001049420</t>
  </si>
  <si>
    <t>871685920002688154</t>
  </si>
  <si>
    <t>871685920002688888</t>
  </si>
  <si>
    <t>871685920002718912</t>
  </si>
  <si>
    <t>871685920002702713</t>
  </si>
  <si>
    <t>871685920002701372</t>
  </si>
  <si>
    <t>871685920002700801</t>
  </si>
  <si>
    <t>871685920002706704</t>
  </si>
  <si>
    <t>871685920002712118</t>
  </si>
  <si>
    <t>871685920002710558</t>
  </si>
  <si>
    <t>871685920002700764</t>
  </si>
  <si>
    <t>871685920002706421</t>
  </si>
  <si>
    <t>871685920002704878</t>
  </si>
  <si>
    <t>871685920002711241</t>
  </si>
  <si>
    <t>871685920002705035</t>
  </si>
  <si>
    <t>871685920002701242</t>
  </si>
  <si>
    <t>871685920002709651</t>
  </si>
  <si>
    <t>871685920002701297</t>
  </si>
  <si>
    <t>871685920002709040</t>
  </si>
  <si>
    <t>871685920002702676</t>
  </si>
  <si>
    <t>871685920002712279</t>
  </si>
  <si>
    <t>871685920002704076</t>
  </si>
  <si>
    <t>871685920002715256</t>
  </si>
  <si>
    <t>871685920001049567</t>
  </si>
  <si>
    <t>871685920001049574</t>
  </si>
  <si>
    <t>871685920001049581</t>
  </si>
  <si>
    <t>871685920001049734</t>
  </si>
  <si>
    <t>871685920001049826</t>
  </si>
  <si>
    <t>871685920001049833</t>
  </si>
  <si>
    <t>871685920001049918</t>
  </si>
  <si>
    <t>871685920001049925</t>
  </si>
  <si>
    <t>871685920001049482</t>
  </si>
  <si>
    <t>871685920001989276</t>
  </si>
  <si>
    <t>871685920001049499</t>
  </si>
  <si>
    <t>871685920001989290</t>
  </si>
  <si>
    <t>871685920002203944</t>
  </si>
  <si>
    <t>871685920001049529</t>
  </si>
  <si>
    <t>871685920001049550</t>
  </si>
  <si>
    <t>871685920002704656</t>
  </si>
  <si>
    <t>871685920002702102</t>
  </si>
  <si>
    <t>871685920002716536</t>
  </si>
  <si>
    <t>871685920002708593</t>
  </si>
  <si>
    <t>871685920002696562</t>
  </si>
  <si>
    <t>871685920002710503</t>
  </si>
  <si>
    <t>871685920002708906</t>
  </si>
  <si>
    <t>871685920002708166</t>
  </si>
  <si>
    <t>871685920002703079</t>
  </si>
  <si>
    <t>871685920002712354</t>
  </si>
  <si>
    <t>871685920002710169</t>
  </si>
  <si>
    <t>871685920002712903</t>
  </si>
  <si>
    <t>871685920002710046</t>
  </si>
  <si>
    <t>871685920002708357</t>
  </si>
  <si>
    <t>871685920002713795</t>
  </si>
  <si>
    <t>871685920002705011</t>
  </si>
  <si>
    <t>871685920002703987</t>
  </si>
  <si>
    <t>871687110002900143</t>
  </si>
  <si>
    <t>871685920002706827</t>
  </si>
  <si>
    <t>871685920002692533</t>
  </si>
  <si>
    <t>871685920002708210</t>
  </si>
  <si>
    <t>871685920002700146</t>
  </si>
  <si>
    <t>871685920002711845</t>
  </si>
  <si>
    <t>871685920002706322</t>
  </si>
  <si>
    <t>871685920002696951</t>
  </si>
  <si>
    <t>871685920002710121</t>
  </si>
  <si>
    <t>871685920002691055</t>
  </si>
  <si>
    <t>871685920002702539</t>
  </si>
  <si>
    <t>871685920002707084</t>
  </si>
  <si>
    <t>871685920002697545</t>
  </si>
  <si>
    <t>871685920002704847</t>
  </si>
  <si>
    <t>871685920002697460</t>
  </si>
  <si>
    <t>871685920002688550</t>
  </si>
  <si>
    <t>871685920002712385</t>
  </si>
  <si>
    <t>871685920002689359</t>
  </si>
  <si>
    <t>871685920002707008</t>
  </si>
  <si>
    <t>871685920002711609</t>
  </si>
  <si>
    <t>871685920002688079</t>
  </si>
  <si>
    <t>871685920002697422</t>
  </si>
  <si>
    <t>871685920002700726</t>
  </si>
  <si>
    <t>871685920002687850</t>
  </si>
  <si>
    <t>871685920002695589</t>
  </si>
  <si>
    <t>871685920002717502</t>
  </si>
  <si>
    <t>871685920002689175</t>
  </si>
  <si>
    <t>871685920002694711</t>
  </si>
  <si>
    <t>871685920002706032</t>
  </si>
  <si>
    <t>871685920002718301</t>
  </si>
  <si>
    <t>871685920002702362</t>
  </si>
  <si>
    <t>871685920002704199</t>
  </si>
  <si>
    <t>871685920002717281</t>
  </si>
  <si>
    <t>871685920002716970</t>
  </si>
  <si>
    <t>871685920002689717</t>
  </si>
  <si>
    <t>871685920002717984</t>
  </si>
  <si>
    <t>871685920002717106</t>
  </si>
  <si>
    <t>871685920002689847</t>
  </si>
  <si>
    <t>871685920002700368</t>
  </si>
  <si>
    <t>871685920002689786</t>
  </si>
  <si>
    <t>871685920002718493</t>
  </si>
  <si>
    <t>871685920002693332</t>
  </si>
  <si>
    <t>871685920002718462</t>
  </si>
  <si>
    <t>871685920002689762</t>
  </si>
  <si>
    <t>871685920002699419</t>
  </si>
  <si>
    <t>871685920002718417</t>
  </si>
  <si>
    <t>871685920002689700</t>
  </si>
  <si>
    <t>871685920002718608</t>
  </si>
  <si>
    <t>871685920002689830</t>
  </si>
  <si>
    <t>871685920002708685</t>
  </si>
  <si>
    <t>871685920002689939</t>
  </si>
  <si>
    <t>871685920002709149</t>
  </si>
  <si>
    <t>871685920002711852</t>
  </si>
  <si>
    <t>871685920002716635</t>
  </si>
  <si>
    <t>871685920002708111</t>
  </si>
  <si>
    <t>871685920002690812</t>
  </si>
  <si>
    <t>871685920002706742</t>
  </si>
  <si>
    <t>871685920002708173</t>
  </si>
  <si>
    <t>871685920002711623</t>
  </si>
  <si>
    <t>871685920002710312</t>
  </si>
  <si>
    <t>871685920002709071</t>
  </si>
  <si>
    <t>871685920002703482</t>
  </si>
  <si>
    <t>871685920002707701</t>
  </si>
  <si>
    <t>871685920002710381</t>
  </si>
  <si>
    <t>871685920002706933</t>
  </si>
  <si>
    <t>871685920002708401</t>
  </si>
  <si>
    <t>871685920002704007</t>
  </si>
  <si>
    <t>871685920002711197</t>
  </si>
  <si>
    <t>871685920002711388</t>
  </si>
  <si>
    <t>871685920002708746</t>
  </si>
  <si>
    <t>871685920002710145</t>
  </si>
  <si>
    <t>871685920002711555</t>
  </si>
  <si>
    <t>871685920002710992</t>
  </si>
  <si>
    <t>871685920002706582</t>
  </si>
  <si>
    <t>871685920002711517</t>
  </si>
  <si>
    <t>871685920002711418</t>
  </si>
  <si>
    <t>871685920002691949</t>
  </si>
  <si>
    <t>871685920002708661</t>
  </si>
  <si>
    <t>871685920002688611</t>
  </si>
  <si>
    <t>871685920002711913</t>
  </si>
  <si>
    <t>871685920002688628</t>
  </si>
  <si>
    <t>871685920002712262</t>
  </si>
  <si>
    <t>871685920002753890</t>
  </si>
  <si>
    <t>871685920002277235</t>
  </si>
  <si>
    <t>871685920002277228</t>
  </si>
  <si>
    <t>871685920002277013</t>
  </si>
  <si>
    <t>871685920002220118</t>
  </si>
  <si>
    <t>871685920000549747</t>
  </si>
  <si>
    <t>871685920001699212</t>
  </si>
  <si>
    <t>871685920001681125</t>
  </si>
  <si>
    <t>871685920002710190</t>
  </si>
  <si>
    <t>871685920002706209</t>
  </si>
  <si>
    <t>871685920002716826</t>
  </si>
  <si>
    <t>871685920002704939</t>
  </si>
  <si>
    <t>871685920002705271</t>
  </si>
  <si>
    <t>871685920002706346</t>
  </si>
  <si>
    <t>871685920002714815</t>
  </si>
  <si>
    <t>871685920002713733</t>
  </si>
  <si>
    <t>871685920002694810</t>
  </si>
  <si>
    <t>871685920002698467</t>
  </si>
  <si>
    <t>871685920002695190</t>
  </si>
  <si>
    <t>871685920002716369</t>
  </si>
  <si>
    <t>871685920002696777</t>
  </si>
  <si>
    <t>871685920002700290</t>
  </si>
  <si>
    <t>871685920002716680</t>
  </si>
  <si>
    <t>871685920002711593</t>
  </si>
  <si>
    <t>871685920002713153</t>
  </si>
  <si>
    <t>871685920002699082</t>
  </si>
  <si>
    <t>871685920002699501</t>
  </si>
  <si>
    <t>871685920002697927</t>
  </si>
  <si>
    <t>871685920002693653</t>
  </si>
  <si>
    <t>871685920002710336</t>
  </si>
  <si>
    <t>871685920002697798</t>
  </si>
  <si>
    <t>871685920002693721</t>
  </si>
  <si>
    <t>871685920002691734</t>
  </si>
  <si>
    <t>871685920002709002</t>
  </si>
  <si>
    <t>871685920002717670</t>
  </si>
  <si>
    <t>871685920002718615</t>
  </si>
  <si>
    <t>871685920002718349</t>
  </si>
  <si>
    <t>871685920002701198</t>
  </si>
  <si>
    <t>871685920002704687</t>
  </si>
  <si>
    <t>871685920002711906</t>
  </si>
  <si>
    <t>871685920002710763</t>
  </si>
  <si>
    <t>871685920002710671</t>
  </si>
  <si>
    <t>871685920002707152</t>
  </si>
  <si>
    <t>871685920002706575</t>
  </si>
  <si>
    <t>871685920002715072</t>
  </si>
  <si>
    <t>871685920002707312</t>
  </si>
  <si>
    <t>871685920002701822</t>
  </si>
  <si>
    <t>871685920002711180</t>
  </si>
  <si>
    <t>871685920002711371</t>
  </si>
  <si>
    <t>871685920002708890</t>
  </si>
  <si>
    <t>871685920002710640</t>
  </si>
  <si>
    <t>871685920002708081</t>
  </si>
  <si>
    <t>871685920002712736</t>
  </si>
  <si>
    <t>871685920002709408</t>
  </si>
  <si>
    <t>871685920002709507</t>
  </si>
  <si>
    <t>871685920002709125</t>
  </si>
  <si>
    <t>871685920002699785</t>
  </si>
  <si>
    <t>871685920002709798</t>
  </si>
  <si>
    <t>871685920002688635</t>
  </si>
  <si>
    <t>871685920002688277</t>
  </si>
  <si>
    <t>871685920002689212</t>
  </si>
  <si>
    <t>871685920002690638</t>
  </si>
  <si>
    <t>871685920002690898</t>
  </si>
  <si>
    <t>871685920002718554</t>
  </si>
  <si>
    <t>871685920002698979</t>
  </si>
  <si>
    <t>871685920002692434</t>
  </si>
  <si>
    <t>871685920002714556</t>
  </si>
  <si>
    <t>871685920002698580</t>
  </si>
  <si>
    <t>871685920002690904</t>
  </si>
  <si>
    <t>871685920002692977</t>
  </si>
  <si>
    <t>871685920002718783</t>
  </si>
  <si>
    <t>871685920002688864</t>
  </si>
  <si>
    <t>871685920002689014</t>
  </si>
  <si>
    <t>871687110002897573</t>
  </si>
  <si>
    <t>871685920002715904</t>
  </si>
  <si>
    <t>871685920002714976</t>
  </si>
  <si>
    <t>871685920002692557</t>
  </si>
  <si>
    <t>871685920002711999</t>
  </si>
  <si>
    <t>871685920002690324</t>
  </si>
  <si>
    <t>871685920002710138</t>
  </si>
  <si>
    <t>871685920002696685</t>
  </si>
  <si>
    <t>871685920002706490</t>
  </si>
  <si>
    <t>871685920002712460</t>
  </si>
  <si>
    <t>871685920002707657</t>
  </si>
  <si>
    <t>871685920002710831</t>
  </si>
  <si>
    <t>871685920002714129</t>
  </si>
  <si>
    <t>871685920001049604</t>
  </si>
  <si>
    <t>871685920001049611</t>
  </si>
  <si>
    <t>871685920001049741</t>
  </si>
  <si>
    <t>871685920001049628</t>
  </si>
  <si>
    <t>871685920002689335</t>
  </si>
  <si>
    <t>871685920002716239</t>
  </si>
  <si>
    <t>871685920002697309</t>
  </si>
  <si>
    <t>871685920002688772</t>
  </si>
  <si>
    <t>871685920002694476</t>
  </si>
  <si>
    <t>871685920002709927</t>
  </si>
  <si>
    <t>871685920002689168</t>
  </si>
  <si>
    <t>871685920002689137</t>
  </si>
  <si>
    <t>871685920002681698</t>
  </si>
  <si>
    <t>871685920002689120</t>
  </si>
  <si>
    <t>871685920002688062</t>
  </si>
  <si>
    <t>871685920002689229</t>
  </si>
  <si>
    <t>871685920002681674</t>
  </si>
  <si>
    <t>871685920002687966</t>
  </si>
  <si>
    <t>871685920002688765</t>
  </si>
  <si>
    <t>871685920002688147</t>
  </si>
  <si>
    <t>871685920002712811</t>
  </si>
  <si>
    <t>871685920002695695</t>
  </si>
  <si>
    <t>871685920002689496</t>
  </si>
  <si>
    <t>871685920002704854</t>
  </si>
  <si>
    <t>871685920002704267</t>
  </si>
  <si>
    <t>871685920002715423</t>
  </si>
  <si>
    <t>871685920002700771</t>
  </si>
  <si>
    <t>871685920002715614</t>
  </si>
  <si>
    <t>871685920002710589</t>
  </si>
  <si>
    <t>871685920002717021</t>
  </si>
  <si>
    <t>871685920002704755</t>
  </si>
  <si>
    <t>871685920002704212</t>
  </si>
  <si>
    <t>871685920002703383</t>
  </si>
  <si>
    <t>871685920002706711</t>
  </si>
  <si>
    <t>871685920002704588</t>
  </si>
  <si>
    <t>871685920002718578</t>
  </si>
  <si>
    <t>871685920002711821</t>
  </si>
  <si>
    <t>871685920002707169</t>
  </si>
  <si>
    <t>871685920002691314</t>
  </si>
  <si>
    <t>871685920002705172</t>
  </si>
  <si>
    <t>871685920002705028</t>
  </si>
  <si>
    <t>871685920002697989</t>
  </si>
  <si>
    <t>871685920002707824</t>
  </si>
  <si>
    <t>871685920002710176</t>
  </si>
  <si>
    <t>871685920002706735</t>
  </si>
  <si>
    <t>871685920002700719</t>
  </si>
  <si>
    <t>871685920002704748</t>
  </si>
  <si>
    <t>871685920002700917</t>
  </si>
  <si>
    <t>871685920002705370</t>
  </si>
  <si>
    <t>871685920002711647</t>
  </si>
  <si>
    <t>871685920002701105</t>
  </si>
  <si>
    <t>871685920002711685</t>
  </si>
  <si>
    <t>871685920002698399</t>
  </si>
  <si>
    <t>871685920002703550</t>
  </si>
  <si>
    <t>871685920002705783</t>
  </si>
  <si>
    <t>871685920002701792</t>
  </si>
  <si>
    <t>871685920002703956</t>
  </si>
  <si>
    <t>871685920002710237</t>
  </si>
  <si>
    <t>871685920002718271</t>
  </si>
  <si>
    <t>871685920002717595</t>
  </si>
  <si>
    <t>871685920002711050</t>
  </si>
  <si>
    <t>871685920002714464</t>
  </si>
  <si>
    <t>871685920002708197</t>
  </si>
  <si>
    <t>871685920002706001</t>
  </si>
  <si>
    <t>871685920002706315</t>
  </si>
  <si>
    <t>871685920002707428</t>
  </si>
  <si>
    <t>871685920002702928</t>
  </si>
  <si>
    <t>871685920002704533</t>
  </si>
  <si>
    <t>871685920002707749</t>
  </si>
  <si>
    <t>871685920002706339</t>
  </si>
  <si>
    <t>871685920002704564</t>
  </si>
  <si>
    <t>871685920002715362</t>
  </si>
  <si>
    <t>871685920002687614</t>
  </si>
  <si>
    <t>871685920002774031</t>
  </si>
  <si>
    <t>871685900006004310</t>
  </si>
  <si>
    <t>871685920002746182</t>
  </si>
  <si>
    <t>871685920002560689</t>
  </si>
  <si>
    <t>871685920001207721</t>
  </si>
  <si>
    <t>871685920002748582</t>
  </si>
  <si>
    <t>871685920002748599</t>
  </si>
  <si>
    <t>871685920002748612</t>
  </si>
  <si>
    <t>871685920002756327</t>
  </si>
  <si>
    <t>871685900000441654</t>
  </si>
  <si>
    <t>871685920002748605</t>
  </si>
  <si>
    <t>871685900001823060</t>
  </si>
  <si>
    <t>871685900100873874</t>
  </si>
  <si>
    <t>871685900000021580</t>
  </si>
  <si>
    <t>871685920002563307</t>
  </si>
  <si>
    <t>871685900100709609</t>
  </si>
  <si>
    <t>871685900100008276</t>
  </si>
  <si>
    <t>871685900008313915</t>
  </si>
  <si>
    <t>871685920002739757</t>
  </si>
  <si>
    <t>871685920002746151</t>
  </si>
  <si>
    <t>871685900004275446</t>
  </si>
  <si>
    <t>871685900100678134</t>
  </si>
  <si>
    <t>871685900012270242</t>
  </si>
  <si>
    <t>871685920000570772</t>
  </si>
  <si>
    <t>871685900008992271</t>
  </si>
  <si>
    <t>871685900004793292</t>
  </si>
  <si>
    <t>871685920002556620</t>
  </si>
  <si>
    <t>871685920002821681</t>
  </si>
  <si>
    <t>871685920002816199</t>
  </si>
  <si>
    <t>871685920002413459</t>
  </si>
  <si>
    <t>871685920002371889</t>
  </si>
  <si>
    <t>871685920002371896</t>
  </si>
  <si>
    <t>871685920002376327</t>
  </si>
  <si>
    <t>871685920002376334</t>
  </si>
  <si>
    <t>871685920002376341</t>
  </si>
  <si>
    <t>871685920002376358</t>
  </si>
  <si>
    <t>871685920002376365</t>
  </si>
  <si>
    <t>871685920002376372</t>
  </si>
  <si>
    <t>871685920002377249</t>
  </si>
  <si>
    <t>871685920002376389</t>
  </si>
  <si>
    <t>871685920002376396</t>
  </si>
  <si>
    <t>871685920002377201</t>
  </si>
  <si>
    <t>871685900100267574</t>
  </si>
  <si>
    <t>871685920002836029</t>
  </si>
  <si>
    <t>871685900010633544</t>
  </si>
  <si>
    <t>871685900003807259</t>
  </si>
  <si>
    <t>871685900003807518</t>
  </si>
  <si>
    <t>871685920002844253</t>
  </si>
  <si>
    <t>871685920002779364</t>
  </si>
  <si>
    <t>871685920002817059</t>
  </si>
  <si>
    <t>871685920002377218</t>
  </si>
  <si>
    <t>871685920002377270</t>
  </si>
  <si>
    <t>871685920002377225</t>
  </si>
  <si>
    <t>871685920002377232</t>
  </si>
  <si>
    <t>871685920002377256</t>
  </si>
  <si>
    <t>871685920002377287</t>
  </si>
  <si>
    <t>871685920002082211</t>
  </si>
  <si>
    <t>871685920002082433</t>
  </si>
  <si>
    <t>871685920002082426</t>
  </si>
  <si>
    <t>871685920002082440</t>
  </si>
  <si>
    <t>871685920002803328</t>
  </si>
  <si>
    <t>871685920002531429</t>
  </si>
  <si>
    <t>871685900004056113</t>
  </si>
  <si>
    <t>871685920002863636</t>
  </si>
  <si>
    <t>871685920002777476</t>
  </si>
  <si>
    <t>871685920002777483</t>
  </si>
  <si>
    <t>871685900100286100</t>
  </si>
  <si>
    <t>Weegbree</t>
  </si>
  <si>
    <t>1422MV</t>
  </si>
  <si>
    <t>UITHOORN</t>
  </si>
  <si>
    <t>Wilgenhof</t>
  </si>
  <si>
    <t>1424SR</t>
  </si>
  <si>
    <t>DE KWAKEL</t>
  </si>
  <si>
    <t>Zijdelweg aan de Zoom</t>
  </si>
  <si>
    <t>1421TB</t>
  </si>
  <si>
    <t>Aan de Molenvliet</t>
  </si>
  <si>
    <t>1423AJ</t>
  </si>
  <si>
    <t>In het Midden</t>
  </si>
  <si>
    <t>1422PB</t>
  </si>
  <si>
    <t>1422PA</t>
  </si>
  <si>
    <t>Elzenlaan</t>
  </si>
  <si>
    <t>1423NC</t>
  </si>
  <si>
    <t>Het Fort</t>
  </si>
  <si>
    <t>1424RW</t>
  </si>
  <si>
    <t>Heijermanslaan</t>
  </si>
  <si>
    <t>1422GT</t>
  </si>
  <si>
    <t>Zijdelveld</t>
  </si>
  <si>
    <t>1421TL</t>
  </si>
  <si>
    <t>Amsterdamseweg</t>
  </si>
  <si>
    <t>1422AC</t>
  </si>
  <si>
    <t>Rozenlaan</t>
  </si>
  <si>
    <t>1424AA</t>
  </si>
  <si>
    <t>Schans</t>
  </si>
  <si>
    <t>NB DR</t>
  </si>
  <si>
    <t>1423CA</t>
  </si>
  <si>
    <t>J A van Seumerenlaan</t>
  </si>
  <si>
    <t>1422XS</t>
  </si>
  <si>
    <t>Noorddammerweg</t>
  </si>
  <si>
    <t>1424NX</t>
  </si>
  <si>
    <t>IJsbaan</t>
  </si>
  <si>
    <t>1423GG</t>
  </si>
  <si>
    <t>Kwakelsepad</t>
  </si>
  <si>
    <t>1424AZ</t>
  </si>
  <si>
    <t>1424PC</t>
  </si>
  <si>
    <t>137</t>
  </si>
  <si>
    <t>VR</t>
  </si>
  <si>
    <t>1424PE</t>
  </si>
  <si>
    <t>Iepenlaan</t>
  </si>
  <si>
    <t>1424NZ</t>
  </si>
  <si>
    <t>Drechtdijk</t>
  </si>
  <si>
    <t>1424RD</t>
  </si>
  <si>
    <t>Grevelingen</t>
  </si>
  <si>
    <t>1423DN</t>
  </si>
  <si>
    <t>1424PH</t>
  </si>
  <si>
    <t>Boterdijk</t>
  </si>
  <si>
    <t>1424NM</t>
  </si>
  <si>
    <t>Prinses Christinalaan</t>
  </si>
  <si>
    <t>nabij</t>
  </si>
  <si>
    <t>1421BE</t>
  </si>
  <si>
    <t>1424RB</t>
  </si>
  <si>
    <t>1424RC</t>
  </si>
  <si>
    <t>1424NC</t>
  </si>
  <si>
    <t>1423NB</t>
  </si>
  <si>
    <t>1424NH</t>
  </si>
  <si>
    <t>132</t>
  </si>
  <si>
    <t>1424NK</t>
  </si>
  <si>
    <t>1424NE</t>
  </si>
  <si>
    <t>Amsteldijk-Noord</t>
  </si>
  <si>
    <t>1422XX</t>
  </si>
  <si>
    <t>1422XZ</t>
  </si>
  <si>
    <t>1422XW</t>
  </si>
  <si>
    <t>1423NA</t>
  </si>
  <si>
    <t>Achterweg</t>
  </si>
  <si>
    <t>1424PN</t>
  </si>
  <si>
    <t>1424PR</t>
  </si>
  <si>
    <t>1424PP</t>
  </si>
  <si>
    <t>Arthur van Schendellaan</t>
  </si>
  <si>
    <t>1422LB</t>
  </si>
  <si>
    <t>Oranjelaan</t>
  </si>
  <si>
    <t>1421AK</t>
  </si>
  <si>
    <t>Zijdelwaardplein</t>
  </si>
  <si>
    <t>1422DL</t>
  </si>
  <si>
    <t>1422LC</t>
  </si>
  <si>
    <t>Sportlaan</t>
  </si>
  <si>
    <t>1421TE</t>
  </si>
  <si>
    <t>Admiraal de Ruyterlaan</t>
  </si>
  <si>
    <t>1421VL</t>
  </si>
  <si>
    <t>Zijdelweg</t>
  </si>
  <si>
    <t>1421TC</t>
  </si>
  <si>
    <t>Laan van Meerwijk</t>
  </si>
  <si>
    <t>Mgr. Noordmanlaan</t>
  </si>
  <si>
    <t>1424BG</t>
  </si>
  <si>
    <t>Irislaan</t>
  </si>
  <si>
    <t>1424CL</t>
  </si>
  <si>
    <t>1423AK</t>
  </si>
  <si>
    <t>Ganzendiep</t>
  </si>
  <si>
    <t>1423DA</t>
  </si>
  <si>
    <t>Anjerlaan</t>
  </si>
  <si>
    <t>1424AN</t>
  </si>
  <si>
    <t>Bedrijvenweg</t>
  </si>
  <si>
    <t>1424PX</t>
  </si>
  <si>
    <t>Distellaan</t>
  </si>
  <si>
    <t>1424SC</t>
  </si>
  <si>
    <t>Euphraat</t>
  </si>
  <si>
    <t>1423CT</t>
  </si>
  <si>
    <t>Alfons Arienslaan</t>
  </si>
  <si>
    <t>1422BP</t>
  </si>
  <si>
    <t>Randhoornweg</t>
  </si>
  <si>
    <t>1422NE</t>
  </si>
  <si>
    <t>Joh. Enschedeweg</t>
  </si>
  <si>
    <t>1422DR</t>
  </si>
  <si>
    <t>Dwarsweg</t>
  </si>
  <si>
    <t>1424PL</t>
  </si>
  <si>
    <t>130</t>
  </si>
  <si>
    <t>1424PZ</t>
  </si>
  <si>
    <t>Kuifmees</t>
  </si>
  <si>
    <t>1423NS</t>
  </si>
  <si>
    <t>Blauwe Gans</t>
  </si>
  <si>
    <t>1423PT</t>
  </si>
  <si>
    <t>Bezworen Kerf</t>
  </si>
  <si>
    <t>1424RM</t>
  </si>
  <si>
    <t>Steenwijkerveld</t>
  </si>
  <si>
    <t>1424RR</t>
  </si>
  <si>
    <t>Coudenhoveflat</t>
  </si>
  <si>
    <t>1422VG</t>
  </si>
  <si>
    <t>Kalslagerweg</t>
  </si>
  <si>
    <t>1424PM</t>
  </si>
  <si>
    <t>Banken</t>
  </si>
  <si>
    <t>1424PS</t>
  </si>
  <si>
    <t>Jaagpad</t>
  </si>
  <si>
    <t>1424PT</t>
  </si>
  <si>
    <t>1424PA</t>
  </si>
  <si>
    <t>Poelweg</t>
  </si>
  <si>
    <t>1424PB</t>
  </si>
  <si>
    <t>Gerberalaan</t>
  </si>
  <si>
    <t>1424AS</t>
  </si>
  <si>
    <t>1424AX</t>
  </si>
  <si>
    <t>Mijnsherenweg</t>
  </si>
  <si>
    <t>1424CA</t>
  </si>
  <si>
    <t>Vuurlijn</t>
  </si>
  <si>
    <t>1424NR</t>
  </si>
  <si>
    <t>Staartmees</t>
  </si>
  <si>
    <t>1423NT</t>
  </si>
  <si>
    <t>Dwerggans</t>
  </si>
  <si>
    <t>1423RC</t>
  </si>
  <si>
    <t>Tafeleend</t>
  </si>
  <si>
    <t>1423SR</t>
  </si>
  <si>
    <t>Chrysantenlaan</t>
  </si>
  <si>
    <t>1424AL</t>
  </si>
  <si>
    <t>1423BE</t>
  </si>
  <si>
    <t>Elbe</t>
  </si>
  <si>
    <t>1423CV</t>
  </si>
  <si>
    <t>1423DB</t>
  </si>
  <si>
    <t>Fermoor</t>
  </si>
  <si>
    <t>1423ED</t>
  </si>
  <si>
    <t>1423AG</t>
  </si>
  <si>
    <t>Ebro</t>
  </si>
  <si>
    <t>1423AP</t>
  </si>
  <si>
    <t>Boutenslaan</t>
  </si>
  <si>
    <t>1422TH</t>
  </si>
  <si>
    <t>1422LE</t>
  </si>
  <si>
    <t>Burg v Meetelenstr</t>
  </si>
  <si>
    <t>1422XP</t>
  </si>
  <si>
    <t>171</t>
  </si>
  <si>
    <t>Brunel</t>
  </si>
  <si>
    <t>1422RK</t>
  </si>
  <si>
    <t>Bieslook</t>
  </si>
  <si>
    <t>1422RR</t>
  </si>
  <si>
    <t>Bertram</t>
  </si>
  <si>
    <t>1422RW</t>
  </si>
  <si>
    <t>Rode Klaver</t>
  </si>
  <si>
    <t>1422SJ</t>
  </si>
  <si>
    <t>Raai</t>
  </si>
  <si>
    <t>1422SX</t>
  </si>
  <si>
    <t>1422LG</t>
  </si>
  <si>
    <t>Muur</t>
  </si>
  <si>
    <t>119</t>
  </si>
  <si>
    <t>1422PH</t>
  </si>
  <si>
    <t>Zegge</t>
  </si>
  <si>
    <t>1422PT</t>
  </si>
  <si>
    <t>Ondernemingsweg</t>
  </si>
  <si>
    <t>1422DZ</t>
  </si>
  <si>
    <t>104</t>
  </si>
  <si>
    <t>1422RC</t>
  </si>
  <si>
    <t>Herman de Manlaan</t>
  </si>
  <si>
    <t>1422GL</t>
  </si>
  <si>
    <t>Anna Blamanlaan</t>
  </si>
  <si>
    <t>1422GX</t>
  </si>
  <si>
    <t>Joost van den Vondellaan</t>
  </si>
  <si>
    <t>1422HL</t>
  </si>
  <si>
    <t>Herman Gorterhof</t>
  </si>
  <si>
    <t>1422JP</t>
  </si>
  <si>
    <t>Korenbloem</t>
  </si>
  <si>
    <t>1422KS</t>
  </si>
  <si>
    <t>Guido Gezellelaan</t>
  </si>
  <si>
    <t>1422BJ</t>
  </si>
  <si>
    <t>Bilderdijklaan</t>
  </si>
  <si>
    <t>1422BL</t>
  </si>
  <si>
    <t>Multatulilaan</t>
  </si>
  <si>
    <t>1422BN</t>
  </si>
  <si>
    <t>Slauerhofflaan</t>
  </si>
  <si>
    <t>1422CM</t>
  </si>
  <si>
    <t>J v Oldenbarneveldtln</t>
  </si>
  <si>
    <t>1421TR</t>
  </si>
  <si>
    <t>Johan de Wittlaan</t>
  </si>
  <si>
    <t>1421XD</t>
  </si>
  <si>
    <t>Plesmanlaan</t>
  </si>
  <si>
    <t>1421XN</t>
  </si>
  <si>
    <t>Industrieweg</t>
  </si>
  <si>
    <t>1422AJ</t>
  </si>
  <si>
    <t>J N Wagenaarweg</t>
  </si>
  <si>
    <t>1422AK</t>
  </si>
  <si>
    <t>Monnetflat</t>
  </si>
  <si>
    <t>1422ED</t>
  </si>
  <si>
    <t>Prinses Beatrixlaan</t>
  </si>
  <si>
    <t>1421AD</t>
  </si>
  <si>
    <t>Prinses Irenelaan</t>
  </si>
  <si>
    <t>1421AN</t>
  </si>
  <si>
    <t>Talmalaan</t>
  </si>
  <si>
    <t>1421BV</t>
  </si>
  <si>
    <t>Wiegerbruinlaan</t>
  </si>
  <si>
    <t>77</t>
  </si>
  <si>
    <t>1422CB</t>
  </si>
  <si>
    <t>De Gasperiflat</t>
  </si>
  <si>
    <t>1422XB</t>
  </si>
  <si>
    <t>Grote Lijster</t>
  </si>
  <si>
    <t>1423SE</t>
  </si>
  <si>
    <t>Ruys de Beerenbroucklaan</t>
  </si>
  <si>
    <t>1421TZ</t>
  </si>
  <si>
    <t>Amsteldijk Zuid</t>
  </si>
  <si>
    <t>1423BZ</t>
  </si>
  <si>
    <t>Seringenlaan</t>
  </si>
  <si>
    <t>1424CJ</t>
  </si>
  <si>
    <t>1424NV</t>
  </si>
  <si>
    <t>Het Korte Eind</t>
  </si>
  <si>
    <t>1424RK</t>
  </si>
  <si>
    <t>Burgemeester Haspelslaan</t>
  </si>
  <si>
    <t>PARKAU</t>
  </si>
  <si>
    <t>1181NB</t>
  </si>
  <si>
    <t>AMSTELVEEN</t>
  </si>
  <si>
    <t>Groenhof</t>
  </si>
  <si>
    <t>1186EP</t>
  </si>
  <si>
    <t>Rondehoep Oost</t>
  </si>
  <si>
    <t>9</t>
  </si>
  <si>
    <t>1191KA</t>
  </si>
  <si>
    <t>OUDERKERK AAN DE AMSTEL</t>
  </si>
  <si>
    <t>N201/3</t>
  </si>
  <si>
    <t>Escapade</t>
  </si>
  <si>
    <t>1183NM</t>
  </si>
  <si>
    <t>Dorpsstraat</t>
  </si>
  <si>
    <t>1431CA</t>
  </si>
  <si>
    <t>AALSMEER</t>
  </si>
  <si>
    <t>Jac. P. Thijsselaan</t>
  </si>
  <si>
    <t>1431JH</t>
  </si>
  <si>
    <t>Ophelialaan</t>
  </si>
  <si>
    <t>232</t>
  </si>
  <si>
    <t>1431HS</t>
  </si>
  <si>
    <t>Stommeerweg</t>
  </si>
  <si>
    <t>1431ES</t>
  </si>
  <si>
    <t>Roerdomplaan</t>
  </si>
  <si>
    <t>1431WH</t>
  </si>
  <si>
    <t>Kudelstaartseweg</t>
  </si>
  <si>
    <t>1431GA</t>
  </si>
  <si>
    <t>Mr. Jac. Takkade</t>
  </si>
  <si>
    <t>NB AV</t>
  </si>
  <si>
    <t>1432CB</t>
  </si>
  <si>
    <t>Zwarteweg</t>
  </si>
  <si>
    <t>1431VJ</t>
  </si>
  <si>
    <t>1431EH</t>
  </si>
  <si>
    <t>Kruidenhof</t>
  </si>
  <si>
    <t>163</t>
  </si>
  <si>
    <t>1112PA</t>
  </si>
  <si>
    <t>DIEMEN</t>
  </si>
  <si>
    <t>Venserkade</t>
  </si>
  <si>
    <t>1112CG</t>
  </si>
  <si>
    <t>Prins Bernhardlaan</t>
  </si>
  <si>
    <t>A T/O</t>
  </si>
  <si>
    <t>1111ET</t>
  </si>
  <si>
    <t>Willem de Zwijgerlaan</t>
  </si>
  <si>
    <t>HK BEA</t>
  </si>
  <si>
    <t>1111EX</t>
  </si>
  <si>
    <t>Burg d Kievietstr</t>
  </si>
  <si>
    <t>1111GL</t>
  </si>
  <si>
    <t>Muiderstraatweg</t>
  </si>
  <si>
    <t>1111PS</t>
  </si>
  <si>
    <t>1111PT</t>
  </si>
  <si>
    <t>Sniep</t>
  </si>
  <si>
    <t>1112AG</t>
  </si>
  <si>
    <t>Hartveldseweg</t>
  </si>
  <si>
    <t>HOEK B</t>
  </si>
  <si>
    <t>1111BE</t>
  </si>
  <si>
    <t>1111BH</t>
  </si>
  <si>
    <t>Diemermere</t>
  </si>
  <si>
    <t>1112TA</t>
  </si>
  <si>
    <t>1111PX</t>
  </si>
  <si>
    <t>Kriekenoord</t>
  </si>
  <si>
    <t>Weteringweg</t>
  </si>
  <si>
    <t>1111QY</t>
  </si>
  <si>
    <t>Stammerdijk</t>
  </si>
  <si>
    <t>1112AA</t>
  </si>
  <si>
    <t>1111BP</t>
  </si>
  <si>
    <t>1112CH</t>
  </si>
  <si>
    <t>1111PV</t>
  </si>
  <si>
    <t>ACHTER</t>
  </si>
  <si>
    <t>1111GR</t>
  </si>
  <si>
    <t>Ouddiemerlaan</t>
  </si>
  <si>
    <t>1111HN</t>
  </si>
  <si>
    <t>Meerkoet</t>
  </si>
  <si>
    <t>1113EA</t>
  </si>
  <si>
    <t>Hasselaarstraat</t>
  </si>
  <si>
    <t>1111CN</t>
  </si>
  <si>
    <t>1112BH</t>
  </si>
  <si>
    <t>Elskamp</t>
  </si>
  <si>
    <t>1112LM</t>
  </si>
  <si>
    <t>Gruttoplein</t>
  </si>
  <si>
    <t>1113HM</t>
  </si>
  <si>
    <t>1111ZR</t>
  </si>
  <si>
    <t>Verrijn Stuartweg</t>
  </si>
  <si>
    <t>1112AW</t>
  </si>
  <si>
    <t>Oostzijde A9 bij afslag</t>
  </si>
  <si>
    <t>1113HJ</t>
  </si>
  <si>
    <t>1111GS</t>
  </si>
  <si>
    <t>Oude Waelweg</t>
  </si>
  <si>
    <t>1111SV</t>
  </si>
  <si>
    <t>Vliervlinder</t>
  </si>
  <si>
    <t>1113KG</t>
  </si>
  <si>
    <t>Hartschelp</t>
  </si>
  <si>
    <t>1112DA</t>
  </si>
  <si>
    <t>Eekholt</t>
  </si>
  <si>
    <t>1112XA</t>
  </si>
  <si>
    <t>Bergwijkdreef</t>
  </si>
  <si>
    <t>1112XD</t>
  </si>
  <si>
    <t>Biesbosch</t>
  </si>
  <si>
    <t>1112KA</t>
  </si>
  <si>
    <t>Wisselwerking</t>
  </si>
  <si>
    <t>1112XM</t>
  </si>
  <si>
    <t>Akkerland</t>
  </si>
  <si>
    <t>1112HB</t>
  </si>
  <si>
    <t>Binnenpolder</t>
  </si>
  <si>
    <t>1112RX</t>
  </si>
  <si>
    <t>Knoopkruid</t>
  </si>
  <si>
    <t>146</t>
  </si>
  <si>
    <t>1112AR</t>
  </si>
  <si>
    <t>Julianaplantsoen</t>
  </si>
  <si>
    <t>1111XV</t>
  </si>
  <si>
    <t>Gustave Stresemannstraat</t>
  </si>
  <si>
    <t>1111KK</t>
  </si>
  <si>
    <t>Buitenlust</t>
  </si>
  <si>
    <t>1111JJ</t>
  </si>
  <si>
    <t>Jan Bertsstraat</t>
  </si>
  <si>
    <t>1111AN</t>
  </si>
  <si>
    <t>Overdiemerweg</t>
  </si>
  <si>
    <t>1111PN</t>
  </si>
  <si>
    <t>Burg van Tienenweg</t>
  </si>
  <si>
    <t>1111CT</t>
  </si>
  <si>
    <t>Prinses Marijkestraat</t>
  </si>
  <si>
    <t>1111EJ</t>
  </si>
  <si>
    <t>Landlust</t>
  </si>
  <si>
    <t>1111HP</t>
  </si>
  <si>
    <t>Arent Krijtsstraat</t>
  </si>
  <si>
    <t>1111AG</t>
  </si>
  <si>
    <t>1111ZS</t>
  </si>
  <si>
    <t>1111PP</t>
  </si>
  <si>
    <t>D.J. den Hartoglaan</t>
  </si>
  <si>
    <t>1111ZB</t>
  </si>
  <si>
    <t>Ouderkerkerlaan</t>
  </si>
  <si>
    <t>1112BE</t>
  </si>
  <si>
    <t>Randweg</t>
  </si>
  <si>
    <t>1115GD</t>
  </si>
  <si>
    <t>DUIVENDRECHT</t>
  </si>
  <si>
    <t>Telstarweg</t>
  </si>
  <si>
    <t>1115CS</t>
  </si>
  <si>
    <t>Waver</t>
  </si>
  <si>
    <t>1191KE</t>
  </si>
  <si>
    <t>1191KH</t>
  </si>
  <si>
    <t>1191KG</t>
  </si>
  <si>
    <t>1191KJ</t>
  </si>
  <si>
    <t>Holendrechterweg</t>
  </si>
  <si>
    <t>1191KV</t>
  </si>
  <si>
    <t>1191KW</t>
  </si>
  <si>
    <t>Hoger Einde-Noord</t>
  </si>
  <si>
    <t>1191AE</t>
  </si>
  <si>
    <t>Hoogendijk</t>
  </si>
  <si>
    <t>1191LH</t>
  </si>
  <si>
    <t>Middenweg</t>
  </si>
  <si>
    <t>1191LG</t>
  </si>
  <si>
    <t>1191KT</t>
  </si>
  <si>
    <t>Achterdijk</t>
  </si>
  <si>
    <t>1191JH</t>
  </si>
  <si>
    <t>Ambachtenstraat</t>
  </si>
  <si>
    <t>84</t>
  </si>
  <si>
    <t>1191JN</t>
  </si>
  <si>
    <t>Binnenweg</t>
  </si>
  <si>
    <t>1191AA</t>
  </si>
  <si>
    <t>Smient</t>
  </si>
  <si>
    <t>1191ST</t>
  </si>
  <si>
    <t>1191KB</t>
  </si>
  <si>
    <t>J.C. van der Loosstraat</t>
  </si>
  <si>
    <t>1191JV</t>
  </si>
  <si>
    <t>t Prieel</t>
  </si>
  <si>
    <t>1191PA</t>
  </si>
  <si>
    <t>Diedrick van Haarlemstr</t>
  </si>
  <si>
    <t>1191AX</t>
  </si>
  <si>
    <t>Korendragerstraat</t>
  </si>
  <si>
    <t>1191JA</t>
  </si>
  <si>
    <t>Sluisplein</t>
  </si>
  <si>
    <t>1191GR</t>
  </si>
  <si>
    <t>Meidoornstraat</t>
  </si>
  <si>
    <t>1115BE</t>
  </si>
  <si>
    <t>Rijksstraatweg</t>
  </si>
  <si>
    <t>1115AV</t>
  </si>
  <si>
    <t>1115AD</t>
  </si>
  <si>
    <t>Korte Dwarsweg</t>
  </si>
  <si>
    <t>1191LE</t>
  </si>
  <si>
    <t>Theresiastraat</t>
  </si>
  <si>
    <t>1192JT</t>
  </si>
  <si>
    <t>Koningin Emmalaan</t>
  </si>
  <si>
    <t>1191BM</t>
  </si>
  <si>
    <t>Hogerlustlaan</t>
  </si>
  <si>
    <t>1191CL</t>
  </si>
  <si>
    <t>Populierstraat</t>
  </si>
  <si>
    <t>1115BB</t>
  </si>
  <si>
    <t>In de Watermolen</t>
  </si>
  <si>
    <t>1115GC</t>
  </si>
  <si>
    <t>Kruidenommegang</t>
  </si>
  <si>
    <t>1115DN</t>
  </si>
  <si>
    <t>Saturnus</t>
  </si>
  <si>
    <t>1115TC</t>
  </si>
  <si>
    <t>Coen van Boshuizenlaan</t>
  </si>
  <si>
    <t>1191TB</t>
  </si>
  <si>
    <t>Hoofdenburg</t>
  </si>
  <si>
    <t>1191NJ</t>
  </si>
  <si>
    <t>Zomertaling</t>
  </si>
  <si>
    <t>1191VD</t>
  </si>
  <si>
    <t>Kolgans</t>
  </si>
  <si>
    <t>1191SK</t>
  </si>
  <si>
    <t>1191BG</t>
  </si>
  <si>
    <t>1191CN</t>
  </si>
  <si>
    <t>1115AP</t>
  </si>
  <si>
    <t>Koningin Julianalaan</t>
  </si>
  <si>
    <t>1191CD</t>
  </si>
  <si>
    <t>Stadsplein</t>
  </si>
  <si>
    <t>MARKT</t>
  </si>
  <si>
    <t>1181ZM</t>
  </si>
  <si>
    <t>markt</t>
  </si>
  <si>
    <t>Jeanne d'Arclaan</t>
  </si>
  <si>
    <t>1183AX</t>
  </si>
  <si>
    <t>LOKAAL</t>
  </si>
  <si>
    <t>1182BJ</t>
  </si>
  <si>
    <t>Grutterij</t>
  </si>
  <si>
    <t>1185ZW</t>
  </si>
  <si>
    <t>Bankrasweg</t>
  </si>
  <si>
    <t>1183TP</t>
  </si>
  <si>
    <t>Van Weerden Poelmanlaan</t>
  </si>
  <si>
    <t>AV</t>
  </si>
  <si>
    <t>1185HB</t>
  </si>
  <si>
    <t>Notenlaan</t>
  </si>
  <si>
    <t>1185RS</t>
  </si>
  <si>
    <t>1182JE</t>
  </si>
  <si>
    <t>Wisselstroom</t>
  </si>
  <si>
    <t>1181VZ</t>
  </si>
  <si>
    <t>Mr G G v Prinstererln</t>
  </si>
  <si>
    <t>1181TN</t>
  </si>
  <si>
    <t>NB SLA</t>
  </si>
  <si>
    <t>1181LE</t>
  </si>
  <si>
    <t>1185TB</t>
  </si>
  <si>
    <t>1182HD</t>
  </si>
  <si>
    <t>Landtong</t>
  </si>
  <si>
    <t>1186GP</t>
  </si>
  <si>
    <t>POLDER</t>
  </si>
  <si>
    <t>1187ZT</t>
  </si>
  <si>
    <t>1186EW</t>
  </si>
  <si>
    <t>Kostverlorenhof</t>
  </si>
  <si>
    <t>1183HH</t>
  </si>
  <si>
    <t>1183HJ</t>
  </si>
  <si>
    <t>Schweitzerlaan</t>
  </si>
  <si>
    <t>-6</t>
  </si>
  <si>
    <t>1187JD</t>
  </si>
  <si>
    <t>Asserring</t>
  </si>
  <si>
    <t>-97</t>
  </si>
  <si>
    <t>1187SM</t>
  </si>
  <si>
    <t>1185AB</t>
  </si>
  <si>
    <t>Nieuwenhuijsenlaan</t>
  </si>
  <si>
    <t>1185DR</t>
  </si>
  <si>
    <t>De Ruyschlaan</t>
  </si>
  <si>
    <t>1181PE</t>
  </si>
  <si>
    <t>Westwijkplein</t>
  </si>
  <si>
    <t>-5</t>
  </si>
  <si>
    <t>1187LS</t>
  </si>
  <si>
    <t>Zeelandiahoeve</t>
  </si>
  <si>
    <t>-3</t>
  </si>
  <si>
    <t>1187KR</t>
  </si>
  <si>
    <t>Groenelaan</t>
  </si>
  <si>
    <t>1186AA</t>
  </si>
  <si>
    <t>Orion</t>
  </si>
  <si>
    <t>1188AM</t>
  </si>
  <si>
    <t>Laan Nieuwer-Amstel</t>
  </si>
  <si>
    <t>1182JR</t>
  </si>
  <si>
    <t>Van der Hooplaan</t>
  </si>
  <si>
    <t>188</t>
  </si>
  <si>
    <t>1185EV</t>
  </si>
  <si>
    <t>Grote Beer</t>
  </si>
  <si>
    <t>1188BB</t>
  </si>
  <si>
    <t>Langs de Werf</t>
  </si>
  <si>
    <t>1185XT</t>
  </si>
  <si>
    <t>1112AB</t>
  </si>
  <si>
    <t>1187ZS</t>
  </si>
  <si>
    <t>Rondehoep West</t>
  </si>
  <si>
    <t>1191KL</t>
  </si>
  <si>
    <t>1191KM</t>
  </si>
  <si>
    <t>Polderweg</t>
  </si>
  <si>
    <t>1191JR</t>
  </si>
  <si>
    <t>NST GE</t>
  </si>
  <si>
    <t>1191KN</t>
  </si>
  <si>
    <t>Meander</t>
  </si>
  <si>
    <t>91</t>
  </si>
  <si>
    <t>Info</t>
  </si>
  <si>
    <t>1181WN</t>
  </si>
  <si>
    <t>C WS</t>
  </si>
  <si>
    <t>Vondelstraat</t>
  </si>
  <si>
    <t>1191BD</t>
  </si>
  <si>
    <t>Dorpsplein</t>
  </si>
  <si>
    <t>1115CX</t>
  </si>
  <si>
    <t>Dr. Schaepmanlaan</t>
  </si>
  <si>
    <t>1182GM</t>
  </si>
  <si>
    <t>1431EW</t>
  </si>
  <si>
    <t>1191KK</t>
  </si>
  <si>
    <t>Amsteldijk</t>
  </si>
  <si>
    <t>HS</t>
  </si>
  <si>
    <t>1079LL</t>
  </si>
  <si>
    <t>PA</t>
  </si>
  <si>
    <t>Melkweg</t>
  </si>
  <si>
    <t>1188LB</t>
  </si>
  <si>
    <t>Legmeerdijk</t>
  </si>
  <si>
    <t>1187NH</t>
  </si>
  <si>
    <t>Poortwachter</t>
  </si>
  <si>
    <t>1188CG</t>
  </si>
  <si>
    <t>De Trekschuit</t>
  </si>
  <si>
    <t>1111RV</t>
  </si>
  <si>
    <t>Amstelzijweg</t>
  </si>
  <si>
    <t>1191LK</t>
  </si>
  <si>
    <t>1421LA</t>
  </si>
  <si>
    <t>1191KX</t>
  </si>
  <si>
    <t>F</t>
  </si>
  <si>
    <t>Dr. Plesmansingel</t>
  </si>
  <si>
    <t>1185GV</t>
  </si>
  <si>
    <t>Alpen Rondweg</t>
  </si>
  <si>
    <t>1186CV</t>
  </si>
  <si>
    <t>308</t>
  </si>
  <si>
    <t>1182HP</t>
  </si>
  <si>
    <t>K1-05</t>
  </si>
  <si>
    <t>K3-03</t>
  </si>
  <si>
    <t>1424RN</t>
  </si>
  <si>
    <t>Het Lange Eind</t>
  </si>
  <si>
    <t>K3-01</t>
  </si>
  <si>
    <t>1424RL</t>
  </si>
  <si>
    <t>K6-01</t>
  </si>
  <si>
    <t>1424PV</t>
  </si>
  <si>
    <t>K4-03</t>
  </si>
  <si>
    <t>K3-02A</t>
  </si>
  <si>
    <t>K1-01</t>
  </si>
  <si>
    <t>K5-03</t>
  </si>
  <si>
    <t>K4-01</t>
  </si>
  <si>
    <t>K1-03</t>
  </si>
  <si>
    <t>1422ND</t>
  </si>
  <si>
    <t>Gemaal</t>
  </si>
  <si>
    <t>K3-02</t>
  </si>
  <si>
    <t>K1-06</t>
  </si>
  <si>
    <t>K3-05</t>
  </si>
  <si>
    <t>1191JK</t>
  </si>
  <si>
    <t>K6-04</t>
  </si>
  <si>
    <t>C.J. der Kinderenplein</t>
  </si>
  <si>
    <t>1111PK</t>
  </si>
  <si>
    <t>Haas</t>
  </si>
  <si>
    <t>1422WV</t>
  </si>
  <si>
    <t>1431HD</t>
  </si>
  <si>
    <t>Burgemeester Kootlaan</t>
  </si>
  <si>
    <t>t/o Po</t>
  </si>
  <si>
    <t>1421KN</t>
  </si>
  <si>
    <t>K5-01</t>
  </si>
  <si>
    <t>1424PG</t>
  </si>
  <si>
    <t>K8-01</t>
  </si>
  <si>
    <t>1422NA</t>
  </si>
  <si>
    <t>Achterberglaan</t>
  </si>
  <si>
    <t>1422CX</t>
  </si>
  <si>
    <t>K6-02</t>
  </si>
  <si>
    <t>K3-04</t>
  </si>
  <si>
    <t>1424RP</t>
  </si>
  <si>
    <t>K2-01</t>
  </si>
  <si>
    <t>1424NS</t>
  </si>
  <si>
    <t>K2-04</t>
  </si>
  <si>
    <t>K5-02</t>
  </si>
  <si>
    <t>Europarei</t>
  </si>
  <si>
    <t>K8-03</t>
  </si>
  <si>
    <t>1422DA</t>
  </si>
  <si>
    <t>K4-02</t>
  </si>
  <si>
    <t>1424PD</t>
  </si>
  <si>
    <t>Linie</t>
  </si>
  <si>
    <t>Riool</t>
  </si>
  <si>
    <t>1424EB</t>
  </si>
  <si>
    <t>K1-02</t>
  </si>
  <si>
    <t>1424NW</t>
  </si>
  <si>
    <t>Nicolaas Beetslaan</t>
  </si>
  <si>
    <t>1422AT</t>
  </si>
  <si>
    <t>1422EA</t>
  </si>
  <si>
    <t>1421VH</t>
  </si>
  <si>
    <t>Admiraal van Genthlaan</t>
  </si>
  <si>
    <t>NW</t>
  </si>
  <si>
    <t>1421XK</t>
  </si>
  <si>
    <t>ZO</t>
  </si>
  <si>
    <t>Saskia van Uylenburgweg</t>
  </si>
  <si>
    <t>1183DK</t>
  </si>
  <si>
    <t>J</t>
  </si>
  <si>
    <t>Anton Philipsweg</t>
  </si>
  <si>
    <t>1422AL</t>
  </si>
  <si>
    <t>Baccarastraat</t>
  </si>
  <si>
    <t>1431RN</t>
  </si>
  <si>
    <t>Werven</t>
  </si>
  <si>
    <t>Nabij</t>
  </si>
  <si>
    <t>1431CP</t>
  </si>
  <si>
    <t>Nst</t>
  </si>
  <si>
    <t>Vogellaan</t>
  </si>
  <si>
    <t>K9-01</t>
  </si>
  <si>
    <t>1422WN</t>
  </si>
  <si>
    <t>Dwergmuis</t>
  </si>
  <si>
    <t>1422WR</t>
  </si>
  <si>
    <t>Rugstreeppad</t>
  </si>
  <si>
    <t>OV kas</t>
  </si>
  <si>
    <t>1422ZN</t>
  </si>
  <si>
    <t>Molenlaan</t>
  </si>
  <si>
    <t>1422XN</t>
  </si>
  <si>
    <t>Dr. Willem Dreesweg</t>
  </si>
  <si>
    <t>416</t>
  </si>
  <si>
    <t>1188KZ</t>
  </si>
  <si>
    <t>Oosterhoutlaan</t>
  </si>
  <si>
    <t>2012RA</t>
  </si>
  <si>
    <t>HAARLEM</t>
  </si>
  <si>
    <t>Botermarkt</t>
  </si>
  <si>
    <t>2011XL</t>
  </si>
  <si>
    <t>Smedestraat</t>
  </si>
  <si>
    <t>2011RE</t>
  </si>
  <si>
    <t>LANGE HERENSTRAAT</t>
  </si>
  <si>
    <t>2011LK</t>
  </si>
  <si>
    <t>Damstraat</t>
  </si>
  <si>
    <t>2011HA</t>
  </si>
  <si>
    <t>WAGENMAKERSLAAN</t>
  </si>
  <si>
    <t>2012DJ</t>
  </si>
  <si>
    <t>Oudeweg</t>
  </si>
  <si>
    <t>2031CC</t>
  </si>
  <si>
    <t>Azuurmees</t>
  </si>
  <si>
    <t>1423PB</t>
  </si>
  <si>
    <t>Kraaienhorst</t>
  </si>
  <si>
    <t>2011NX</t>
  </si>
  <si>
    <t>Vijfhuizerstraat</t>
  </si>
  <si>
    <t>2033ER</t>
  </si>
  <si>
    <t>Nieuwe Kerksplein</t>
  </si>
  <si>
    <t>2011ZT</t>
  </si>
  <si>
    <t>Zuid Schalkwijkerweg</t>
  </si>
  <si>
    <t>2034JJ</t>
  </si>
  <si>
    <t>2011ZR</t>
  </si>
  <si>
    <t>Cornelissteeg</t>
  </si>
  <si>
    <t>2011EA</t>
  </si>
  <si>
    <t>Donkere Begijnhof</t>
  </si>
  <si>
    <t>B</t>
  </si>
  <si>
    <t>2011HG</t>
  </si>
  <si>
    <t>Gedempte Voldersgracht</t>
  </si>
  <si>
    <t>2011WB</t>
  </si>
  <si>
    <t>Grote Markt</t>
  </si>
  <si>
    <t>KELDER</t>
  </si>
  <si>
    <t>2011RD</t>
  </si>
  <si>
    <t>Jansstraat</t>
  </si>
  <si>
    <t>2011RZ</t>
  </si>
  <si>
    <t>Van Dortstraat</t>
  </si>
  <si>
    <t>2023JN</t>
  </si>
  <si>
    <t>Spaarndamseweg</t>
  </si>
  <si>
    <t>2022EG</t>
  </si>
  <si>
    <t>Noord Schalkwijkerweg</t>
  </si>
  <si>
    <t>2034JA</t>
  </si>
  <si>
    <t>Kennemerplein</t>
  </si>
  <si>
    <t>VR7132</t>
  </si>
  <si>
    <t>2011MJ</t>
  </si>
  <si>
    <t>2011LC</t>
  </si>
  <si>
    <t>Prattenburg</t>
  </si>
  <si>
    <t>2036SN</t>
  </si>
  <si>
    <t>Leonard Springerlaan</t>
  </si>
  <si>
    <t>2033TA</t>
  </si>
  <si>
    <t>Badmintonpad</t>
  </si>
  <si>
    <t>2023BT</t>
  </si>
  <si>
    <t>Robertus Nurksweg</t>
  </si>
  <si>
    <t>2033AA</t>
  </si>
  <si>
    <t>Bakenessergracht</t>
  </si>
  <si>
    <t>2011JS</t>
  </si>
  <si>
    <t>Braillelaan</t>
  </si>
  <si>
    <t>2037XA</t>
  </si>
  <si>
    <t>Briandlaan</t>
  </si>
  <si>
    <t>2037XE</t>
  </si>
  <si>
    <t>Brouwersplein</t>
  </si>
  <si>
    <t>t.o.</t>
  </si>
  <si>
    <t>2013PG</t>
  </si>
  <si>
    <t>Lange Herenvest</t>
  </si>
  <si>
    <t>2011BS</t>
  </si>
  <si>
    <t>Berkenstraat</t>
  </si>
  <si>
    <t>naast</t>
  </si>
  <si>
    <t>2023SX</t>
  </si>
  <si>
    <t>Lange Raamstraat</t>
  </si>
  <si>
    <t>2011ZV</t>
  </si>
  <si>
    <t>Lavendelstraat</t>
  </si>
  <si>
    <t>nst</t>
  </si>
  <si>
    <t>2034MJ</t>
  </si>
  <si>
    <t>Leidsevaart</t>
  </si>
  <si>
    <t>2013HA</t>
  </si>
  <si>
    <t>136</t>
  </si>
  <si>
    <t>2033TE</t>
  </si>
  <si>
    <t>Eendracht</t>
  </si>
  <si>
    <t>-4</t>
  </si>
  <si>
    <t>1423ET</t>
  </si>
  <si>
    <t>182</t>
  </si>
  <si>
    <t>1421XB</t>
  </si>
  <si>
    <t>Swaluestraat</t>
  </si>
  <si>
    <t>2042KB</t>
  </si>
  <si>
    <t>ZANDVOORT</t>
  </si>
  <si>
    <t>Dr. C. Lelyplantsoen</t>
  </si>
  <si>
    <t>1181XK</t>
  </si>
  <si>
    <t>Stadstuinen</t>
  </si>
  <si>
    <t>1181VT</t>
  </si>
  <si>
    <t>Hornweg</t>
  </si>
  <si>
    <t>1432GE</t>
  </si>
  <si>
    <t>Poldermeesterplein</t>
  </si>
  <si>
    <t>1432JZ</t>
  </si>
  <si>
    <t>Geusevesperstraat</t>
  </si>
  <si>
    <t>HOEK</t>
  </si>
  <si>
    <t>2026SH</t>
  </si>
  <si>
    <t>Westkolk</t>
  </si>
  <si>
    <t>2063JR</t>
  </si>
  <si>
    <t>SPAARNDAM GEM. HAARLEM</t>
  </si>
  <si>
    <t>Rockaertshof</t>
  </si>
  <si>
    <t>2015EC</t>
  </si>
  <si>
    <t>Groningenlaan</t>
  </si>
  <si>
    <t>2036EP</t>
  </si>
  <si>
    <t>2031CB</t>
  </si>
  <si>
    <t>VR1116</t>
  </si>
  <si>
    <t>P.C. Boutensstraat</t>
  </si>
  <si>
    <t>221</t>
  </si>
  <si>
    <t>2025LE</t>
  </si>
  <si>
    <t>Oostlaan</t>
  </si>
  <si>
    <t>2026BN</t>
  </si>
  <si>
    <t>Papentorenvest</t>
  </si>
  <si>
    <t>2011AX</t>
  </si>
  <si>
    <t>Havikstraat</t>
  </si>
  <si>
    <t>2025ZP</t>
  </si>
  <si>
    <t>Zomerkade</t>
  </si>
  <si>
    <t>2032SB</t>
  </si>
  <si>
    <t>T.O.</t>
  </si>
  <si>
    <t>2011AW</t>
  </si>
  <si>
    <t>Paul Krugerstraat</t>
  </si>
  <si>
    <t>2021XL</t>
  </si>
  <si>
    <t>Zijlsingel</t>
  </si>
  <si>
    <t>VR6152</t>
  </si>
  <si>
    <t>2013DN</t>
  </si>
  <si>
    <t>2032BX</t>
  </si>
  <si>
    <t>Paus Leostraat</t>
  </si>
  <si>
    <t>2033KH</t>
  </si>
  <si>
    <t>Professor Donderslaan</t>
  </si>
  <si>
    <t>2035EJ</t>
  </si>
  <si>
    <t>Iordensstraat</t>
  </si>
  <si>
    <t>2012HA</t>
  </si>
  <si>
    <t>Jaap Edenlaan</t>
  </si>
  <si>
    <t>2024BW</t>
  </si>
  <si>
    <t>Jan van Krimpenweg</t>
  </si>
  <si>
    <t>2031CE</t>
  </si>
  <si>
    <t>Sloeweg</t>
  </si>
  <si>
    <t>2036QQ</t>
  </si>
  <si>
    <t>2037JN</t>
  </si>
  <si>
    <t>Soendaplein</t>
  </si>
  <si>
    <t>2023TT</t>
  </si>
  <si>
    <t>369</t>
  </si>
  <si>
    <t>VR9061</t>
  </si>
  <si>
    <t>2025DB</t>
  </si>
  <si>
    <t>2021CA</t>
  </si>
  <si>
    <t>Koudenhorn</t>
  </si>
  <si>
    <t>VR7151</t>
  </si>
  <si>
    <t>2011JD</t>
  </si>
  <si>
    <t>Fie Carelsenplein</t>
  </si>
  <si>
    <t>2036AM</t>
  </si>
  <si>
    <t>2014HS</t>
  </si>
  <si>
    <t>Hodsonstraat</t>
  </si>
  <si>
    <t>2022DT</t>
  </si>
  <si>
    <t>306</t>
  </si>
  <si>
    <t>2014HH</t>
  </si>
  <si>
    <t>Grote Houtstraat</t>
  </si>
  <si>
    <t>2011SB</t>
  </si>
  <si>
    <t>Vondelweg</t>
  </si>
  <si>
    <t>VR8031</t>
  </si>
  <si>
    <t>2025AD</t>
  </si>
  <si>
    <t>Ternatestraat</t>
  </si>
  <si>
    <t>2022BT</t>
  </si>
  <si>
    <t>Leidsezijstraat</t>
  </si>
  <si>
    <t>2013XR</t>
  </si>
  <si>
    <t>Zuider Buiten Spaarne</t>
  </si>
  <si>
    <t>2012AA</t>
  </si>
  <si>
    <t>Vijverlaan</t>
  </si>
  <si>
    <t>2012RC</t>
  </si>
  <si>
    <t>2034JD</t>
  </si>
  <si>
    <t>Weltevredenstraat</t>
  </si>
  <si>
    <t>2022VC</t>
  </si>
  <si>
    <t>Rijklof van Goensplein</t>
  </si>
  <si>
    <t>2024AN</t>
  </si>
  <si>
    <t>Witte Herenstraat</t>
  </si>
  <si>
    <t>2011NT</t>
  </si>
  <si>
    <t>Muiderslotweg</t>
  </si>
  <si>
    <t>2026AK</t>
  </si>
  <si>
    <t>Geometrielaan</t>
  </si>
  <si>
    <t>168</t>
  </si>
  <si>
    <t>1421LD</t>
  </si>
  <si>
    <t>ACH</t>
  </si>
  <si>
    <t>Paarlaarsteeg</t>
  </si>
  <si>
    <t>2011TA</t>
  </si>
  <si>
    <t>Zuiderhoutlaan</t>
  </si>
  <si>
    <t>2012PJ</t>
  </si>
  <si>
    <t>Helmbrekersteeg</t>
  </si>
  <si>
    <t>2011DE</t>
  </si>
  <si>
    <t>Kerklaan</t>
  </si>
  <si>
    <t>2063JJ</t>
  </si>
  <si>
    <t>C</t>
  </si>
  <si>
    <t>Onoribo</t>
  </si>
  <si>
    <t>1112WS</t>
  </si>
  <si>
    <t>1111GV</t>
  </si>
  <si>
    <t>223</t>
  </si>
  <si>
    <t>1111GZ</t>
  </si>
  <si>
    <t>1111HL</t>
  </si>
  <si>
    <t>207</t>
  </si>
  <si>
    <t>1111HJ</t>
  </si>
  <si>
    <t>Cornelis Slegersstraat</t>
  </si>
  <si>
    <t>2042GP</t>
  </si>
  <si>
    <t>Keizer Karelweg</t>
  </si>
  <si>
    <t>323</t>
  </si>
  <si>
    <t>1181RD</t>
  </si>
  <si>
    <t>Heemstede</t>
  </si>
  <si>
    <t>242</t>
  </si>
  <si>
    <t>1187MG</t>
  </si>
  <si>
    <t>Houtplein</t>
  </si>
  <si>
    <t>2012DE</t>
  </si>
  <si>
    <t>Berlagelaan</t>
  </si>
  <si>
    <t>2033XS</t>
  </si>
  <si>
    <t>Schipholpoort</t>
  </si>
  <si>
    <t>VR7191</t>
  </si>
  <si>
    <t>2034MB</t>
  </si>
  <si>
    <t>Slaperdijkweg</t>
  </si>
  <si>
    <t>2026BL</t>
  </si>
  <si>
    <t>Turfmarkt</t>
  </si>
  <si>
    <t>VR7172</t>
  </si>
  <si>
    <t>2011CB</t>
  </si>
  <si>
    <t>Waarderweg</t>
  </si>
  <si>
    <t>2031BS</t>
  </si>
  <si>
    <t>Spaarnwouderstraat</t>
  </si>
  <si>
    <t>nb</t>
  </si>
  <si>
    <t>2011AE</t>
  </si>
  <si>
    <t>A. Hofmanweg</t>
  </si>
  <si>
    <t>voor</t>
  </si>
  <si>
    <t>2031BH</t>
  </si>
  <si>
    <t>Staten Bolwerk</t>
  </si>
  <si>
    <t>2011ML</t>
  </si>
  <si>
    <t>A.C. Krusemanstraat</t>
  </si>
  <si>
    <t>2032HD</t>
  </si>
  <si>
    <t>Kampervest</t>
  </si>
  <si>
    <t>VR6172</t>
  </si>
  <si>
    <t>2011EW</t>
  </si>
  <si>
    <t>Bernstraat</t>
  </si>
  <si>
    <t>2034CT</t>
  </si>
  <si>
    <t>Bestevaerstraat</t>
  </si>
  <si>
    <t>bij</t>
  </si>
  <si>
    <t>2014AL</t>
  </si>
  <si>
    <t>Kinderhuissingel</t>
  </si>
  <si>
    <t>126</t>
  </si>
  <si>
    <t>2013AW</t>
  </si>
  <si>
    <t>Zamenhofstraat</t>
  </si>
  <si>
    <t>2037HL</t>
  </si>
  <si>
    <t>Tempeliersstraat</t>
  </si>
  <si>
    <t>2012EA</t>
  </si>
  <si>
    <t>Wilhelminastraat</t>
  </si>
  <si>
    <t>VR5151</t>
  </si>
  <si>
    <t>2011VM</t>
  </si>
  <si>
    <t>Brouwersvaart</t>
  </si>
  <si>
    <t>2013RE</t>
  </si>
  <si>
    <t>Parklaan</t>
  </si>
  <si>
    <t>2011KS</t>
  </si>
  <si>
    <t>Duitslandlaan</t>
  </si>
  <si>
    <t>2034BD</t>
  </si>
  <si>
    <t>Engelandlaan</t>
  </si>
  <si>
    <t>974</t>
  </si>
  <si>
    <t>2034GA</t>
  </si>
  <si>
    <t>Planetenlaan</t>
  </si>
  <si>
    <t>VR7081</t>
  </si>
  <si>
    <t>2024ES</t>
  </si>
  <si>
    <t>Verspronckweg</t>
  </si>
  <si>
    <t>134</t>
  </si>
  <si>
    <t>VOOR</t>
  </si>
  <si>
    <t>2023BP</t>
  </si>
  <si>
    <t>Europaweg</t>
  </si>
  <si>
    <t>2035LA</t>
  </si>
  <si>
    <t>Prins Hendrikstraat</t>
  </si>
  <si>
    <t>VR5153</t>
  </si>
  <si>
    <t>2035GX</t>
  </si>
  <si>
    <t>Faradaystraat</t>
  </si>
  <si>
    <t>2014EN</t>
  </si>
  <si>
    <t>Fonteinlaan</t>
  </si>
  <si>
    <t>2012JG</t>
  </si>
  <si>
    <t>Van der Aartweg</t>
  </si>
  <si>
    <t>TUIN</t>
  </si>
  <si>
    <t>2026ZL</t>
  </si>
  <si>
    <t>Noorder Schoolsteeg</t>
  </si>
  <si>
    <t>2011RX</t>
  </si>
  <si>
    <t>Wagenweg</t>
  </si>
  <si>
    <t>252</t>
  </si>
  <si>
    <t>VR4211</t>
  </si>
  <si>
    <t>2012NP</t>
  </si>
  <si>
    <t>2011WD</t>
  </si>
  <si>
    <t>2011RT</t>
  </si>
  <si>
    <t>Charta 77-Vaart</t>
  </si>
  <si>
    <t>2033BE</t>
  </si>
  <si>
    <t>Stresemannlaan</t>
  </si>
  <si>
    <t>2037TK</t>
  </si>
  <si>
    <t>Amerikaweg</t>
  </si>
  <si>
    <t>2035RA</t>
  </si>
  <si>
    <t>VR1016</t>
  </si>
  <si>
    <t>2032HC</t>
  </si>
  <si>
    <t>VR8162</t>
  </si>
  <si>
    <t>Vijfhuizen</t>
  </si>
  <si>
    <t>2037GZ</t>
  </si>
  <si>
    <t>Kleverlaan</t>
  </si>
  <si>
    <t>2023JC</t>
  </si>
  <si>
    <t>Sportweg</t>
  </si>
  <si>
    <t>KBOER</t>
  </si>
  <si>
    <t>2024CN</t>
  </si>
  <si>
    <t>Vergierdeweg</t>
  </si>
  <si>
    <t>II</t>
  </si>
  <si>
    <t>2026BJ</t>
  </si>
  <si>
    <t>SCH.L.</t>
  </si>
  <si>
    <t>Azieweg</t>
  </si>
  <si>
    <t>VR9222</t>
  </si>
  <si>
    <t>2035DA</t>
  </si>
  <si>
    <t>2011JX</t>
  </si>
  <si>
    <t>220</t>
  </si>
  <si>
    <t>2014HE</t>
  </si>
  <si>
    <t>2013VB</t>
  </si>
  <si>
    <t>Liewegje</t>
  </si>
  <si>
    <t>2033AB</t>
  </si>
  <si>
    <t>2033DK</t>
  </si>
  <si>
    <t>2023BG</t>
  </si>
  <si>
    <t>2033AC</t>
  </si>
  <si>
    <t>Velserstraat</t>
  </si>
  <si>
    <t>VR6112</t>
  </si>
  <si>
    <t>2023EA</t>
  </si>
  <si>
    <t>VR5182</t>
  </si>
  <si>
    <t>2012ND</t>
  </si>
  <si>
    <t>Ridderstraat</t>
  </si>
  <si>
    <t>2011RS</t>
  </si>
  <si>
    <t>2011SE</t>
  </si>
  <si>
    <t>2034JE</t>
  </si>
  <si>
    <t>Wilsonsplein</t>
  </si>
  <si>
    <t>VR5161</t>
  </si>
  <si>
    <t>2011VG</t>
  </si>
  <si>
    <t>Duinvlietspad</t>
  </si>
  <si>
    <t>2015CT</t>
  </si>
  <si>
    <t>Westergracht</t>
  </si>
  <si>
    <t>VR5172</t>
  </si>
  <si>
    <t>2013ZJ</t>
  </si>
  <si>
    <t>Andalusie</t>
  </si>
  <si>
    <t>2037AV</t>
  </si>
  <si>
    <t>490</t>
  </si>
  <si>
    <t>2022EB</t>
  </si>
  <si>
    <t>2032ZE</t>
  </si>
  <si>
    <t>248</t>
  </si>
  <si>
    <t>2022DJ</t>
  </si>
  <si>
    <t>2034JC</t>
  </si>
  <si>
    <t>Penningsveer</t>
  </si>
  <si>
    <t>2031AP</t>
  </si>
  <si>
    <t>VR1115</t>
  </si>
  <si>
    <t>Resedastraat</t>
  </si>
  <si>
    <t>2014TB</t>
  </si>
  <si>
    <t>594</t>
  </si>
  <si>
    <t>2014HT</t>
  </si>
  <si>
    <t>Biesbosweg</t>
  </si>
  <si>
    <t>2036GG</t>
  </si>
  <si>
    <t>VR9232</t>
  </si>
  <si>
    <t>Lieoever</t>
  </si>
  <si>
    <t>2033AD</t>
  </si>
  <si>
    <t>Robert Kochlaan</t>
  </si>
  <si>
    <t>318</t>
  </si>
  <si>
    <t>VR1022</t>
  </si>
  <si>
    <t>2035BK</t>
  </si>
  <si>
    <t>Pieter Goedkoopweg</t>
  </si>
  <si>
    <t>2031EL</t>
  </si>
  <si>
    <t>VR6111</t>
  </si>
  <si>
    <t>2023JJ</t>
  </si>
  <si>
    <t>2034JM</t>
  </si>
  <si>
    <t>170</t>
  </si>
  <si>
    <t>2032ZG</t>
  </si>
  <si>
    <t>Delftlaan</t>
  </si>
  <si>
    <t>2023QQ</t>
  </si>
  <si>
    <t>Gierstraat</t>
  </si>
  <si>
    <t>2011GD</t>
  </si>
  <si>
    <t>Denemarkenstraat</t>
  </si>
  <si>
    <t>2034AA</t>
  </si>
  <si>
    <t>Dever</t>
  </si>
  <si>
    <t>2036HJ</t>
  </si>
  <si>
    <t>VR7121</t>
  </si>
  <si>
    <t>Dirk Schaferstraat</t>
  </si>
  <si>
    <t>2033RW</t>
  </si>
  <si>
    <t>Gasthuisvest</t>
  </si>
  <si>
    <t>VR6171</t>
  </si>
  <si>
    <t>2011ET</t>
  </si>
  <si>
    <t>VR8091</t>
  </si>
  <si>
    <t>2024DD</t>
  </si>
  <si>
    <t>Dreef</t>
  </si>
  <si>
    <t>2012HS</t>
  </si>
  <si>
    <t>2012HR</t>
  </si>
  <si>
    <t>197</t>
  </si>
  <si>
    <t>VR5122</t>
  </si>
  <si>
    <t>Frans Halsstraat</t>
  </si>
  <si>
    <t>2021EG</t>
  </si>
  <si>
    <t>Boerhaavelaan</t>
  </si>
  <si>
    <t>VR1019</t>
  </si>
  <si>
    <t>2035RC</t>
  </si>
  <si>
    <t>Berckheydestraat</t>
  </si>
  <si>
    <t>ZW</t>
  </si>
  <si>
    <t>2021EP</t>
  </si>
  <si>
    <t>VR9041</t>
  </si>
  <si>
    <t>2012EC</t>
  </si>
  <si>
    <t>Pijlslaan</t>
  </si>
  <si>
    <t>VR4181</t>
  </si>
  <si>
    <t>2014TK</t>
  </si>
  <si>
    <t>VR7182</t>
  </si>
  <si>
    <t>2034LS</t>
  </si>
  <si>
    <t>Bolwerkslaan</t>
  </si>
  <si>
    <t>2011MD</t>
  </si>
  <si>
    <t>Jan Gijzenkade</t>
  </si>
  <si>
    <t>258</t>
  </si>
  <si>
    <t>2022DS</t>
  </si>
  <si>
    <t>Antoniestraat</t>
  </si>
  <si>
    <t>VR7171</t>
  </si>
  <si>
    <t>2011CP</t>
  </si>
  <si>
    <t>De Ruijterweg</t>
  </si>
  <si>
    <t>2014AT</t>
  </si>
  <si>
    <t>524</t>
  </si>
  <si>
    <t>2022EC</t>
  </si>
  <si>
    <t>Venkelstraat</t>
  </si>
  <si>
    <t>VR8191</t>
  </si>
  <si>
    <t>2034MT</t>
  </si>
  <si>
    <t>Donkere Spaarne</t>
  </si>
  <si>
    <t>2011JH</t>
  </si>
  <si>
    <t>Schotersingel</t>
  </si>
  <si>
    <t>VR6131</t>
  </si>
  <si>
    <t>2023AD</t>
  </si>
  <si>
    <t>Amsterdamsevaart</t>
  </si>
  <si>
    <t>2032EG</t>
  </si>
  <si>
    <t>Hannie Schaftstraat</t>
  </si>
  <si>
    <t>2033PT</t>
  </si>
  <si>
    <t>2012DH</t>
  </si>
  <si>
    <t>2035RB</t>
  </si>
  <si>
    <t>Reinaldapad</t>
  </si>
  <si>
    <t>2033SX</t>
  </si>
  <si>
    <t>ONDER</t>
  </si>
  <si>
    <t>2011LA</t>
  </si>
  <si>
    <t>Rustenburgerlaan</t>
  </si>
  <si>
    <t>RD</t>
  </si>
  <si>
    <t>2012AL</t>
  </si>
  <si>
    <t>Laan van Angers</t>
  </si>
  <si>
    <t>2034CD</t>
  </si>
  <si>
    <t>2034CA</t>
  </si>
  <si>
    <t>Gravesandeweg</t>
  </si>
  <si>
    <t>2014QQ</t>
  </si>
  <si>
    <t>Oude Zijlvest</t>
  </si>
  <si>
    <t>2011VR</t>
  </si>
  <si>
    <t>2031CA</t>
  </si>
  <si>
    <t>links</t>
  </si>
  <si>
    <t>Karel Doormanlaan</t>
  </si>
  <si>
    <t>2024HK</t>
  </si>
  <si>
    <t>Kennemerstraat</t>
  </si>
  <si>
    <t>2021EE</t>
  </si>
  <si>
    <t>achter</t>
  </si>
  <si>
    <t>2011MH</t>
  </si>
  <si>
    <t>Zijlweg</t>
  </si>
  <si>
    <t>2015BE</t>
  </si>
  <si>
    <t>2015CL</t>
  </si>
  <si>
    <t>Kruisstraat</t>
  </si>
  <si>
    <t>2011PV</t>
  </si>
  <si>
    <t>Maasstraat</t>
  </si>
  <si>
    <t>2025RK</t>
  </si>
  <si>
    <t>Marnixstraat</t>
  </si>
  <si>
    <t>2023RA</t>
  </si>
  <si>
    <t>Doelstraat</t>
  </si>
  <si>
    <t>Kast</t>
  </si>
  <si>
    <t>2011XD</t>
  </si>
  <si>
    <t>Soendastraat</t>
  </si>
  <si>
    <t>2022XX</t>
  </si>
  <si>
    <t>2011SG</t>
  </si>
  <si>
    <t>2021GA</t>
  </si>
  <si>
    <t>2031BR</t>
  </si>
  <si>
    <t>Kleine Houtstraat</t>
  </si>
  <si>
    <t>2011DR</t>
  </si>
  <si>
    <t>Vrouwestraat</t>
  </si>
  <si>
    <t>TOREN</t>
  </si>
  <si>
    <t>2011JV</t>
  </si>
  <si>
    <t>Rollandslaan</t>
  </si>
  <si>
    <t>2015GB</t>
  </si>
  <si>
    <t>Stationsplein</t>
  </si>
  <si>
    <t>2011LR</t>
  </si>
  <si>
    <t>Sontstraat</t>
  </si>
  <si>
    <t>2014DA</t>
  </si>
  <si>
    <t>J.A. van Seumerenlaan</t>
  </si>
  <si>
    <t>Marijnenlaan</t>
  </si>
  <si>
    <t>1421NG</t>
  </si>
  <si>
    <t>Zwemmerslaan</t>
  </si>
  <si>
    <t>2036KA</t>
  </si>
  <si>
    <t>Zwitserlandstraat</t>
  </si>
  <si>
    <t>2034BL</t>
  </si>
  <si>
    <t>Theemsplein</t>
  </si>
  <si>
    <t>2014CN</t>
  </si>
  <si>
    <t>NB TIJ</t>
  </si>
  <si>
    <t>2023JM</t>
  </si>
  <si>
    <t>Jansweg</t>
  </si>
  <si>
    <t>2011KL</t>
  </si>
  <si>
    <t>Schoterweg</t>
  </si>
  <si>
    <t>2021HZ</t>
  </si>
  <si>
    <t>Gedempte Oude Gracht</t>
  </si>
  <si>
    <t>2011GM</t>
  </si>
  <si>
    <t>2031BP</t>
  </si>
  <si>
    <t>H</t>
  </si>
  <si>
    <t>2021GC</t>
  </si>
  <si>
    <t>Ir. Lelyweg</t>
  </si>
  <si>
    <t>2031CD</t>
  </si>
  <si>
    <t>Waertmolenpad</t>
  </si>
  <si>
    <t>2036ES</t>
  </si>
  <si>
    <t>DE WITSTRAAT</t>
  </si>
  <si>
    <t>2011DV</t>
  </si>
  <si>
    <t>2034JH</t>
  </si>
  <si>
    <t>Californieplein</t>
  </si>
  <si>
    <t>T/O2</t>
  </si>
  <si>
    <t>2037AL</t>
  </si>
  <si>
    <t>Hertenkamplaan</t>
  </si>
  <si>
    <t>KAST</t>
  </si>
  <si>
    <t>2012CV</t>
  </si>
  <si>
    <t>Linschotenstraat</t>
  </si>
  <si>
    <t>2012VD</t>
  </si>
  <si>
    <t>Kolkstraat</t>
  </si>
  <si>
    <t>2013TG</t>
  </si>
  <si>
    <t>2011RC</t>
  </si>
  <si>
    <t>TOREN1</t>
  </si>
  <si>
    <t>2025MC</t>
  </si>
  <si>
    <t>Oranjeboomstraat</t>
  </si>
  <si>
    <t>2013XD</t>
  </si>
  <si>
    <t>Floresstraat</t>
  </si>
  <si>
    <t>2022BB</t>
  </si>
  <si>
    <t>2022BD</t>
  </si>
  <si>
    <t>2032WB</t>
  </si>
  <si>
    <t>2022BG</t>
  </si>
  <si>
    <t>Jaap Havekottelaan</t>
  </si>
  <si>
    <t>1111WZ</t>
  </si>
  <si>
    <t>Thamerhorn</t>
  </si>
  <si>
    <t>1421CE</t>
  </si>
  <si>
    <t>1424RA</t>
  </si>
  <si>
    <t>Badhuisstraat</t>
  </si>
  <si>
    <t>2012CM</t>
  </si>
  <si>
    <t>Emmaplein</t>
  </si>
  <si>
    <t>2014VA</t>
  </si>
  <si>
    <t>Generaal Spoorlaan</t>
  </si>
  <si>
    <t>2025NB</t>
  </si>
  <si>
    <t>Herensingel</t>
  </si>
  <si>
    <t>2032RP</t>
  </si>
  <si>
    <t>Van Eedenstraat</t>
  </si>
  <si>
    <t>VR5173</t>
  </si>
  <si>
    <t>2012EL</t>
  </si>
  <si>
    <t>Hondsbos</t>
  </si>
  <si>
    <t>2036KP</t>
  </si>
  <si>
    <t>Hospeslaan</t>
  </si>
  <si>
    <t>2015GH</t>
  </si>
  <si>
    <t>Johannes de Breukstraat</t>
  </si>
  <si>
    <t>2021HA</t>
  </si>
  <si>
    <t>Spaarne</t>
  </si>
  <si>
    <t>2011CG</t>
  </si>
  <si>
    <t>2012EH</t>
  </si>
  <si>
    <t>Titus Brandsmapad</t>
  </si>
  <si>
    <t>2033WV</t>
  </si>
  <si>
    <t>Byzantiumstraat</t>
  </si>
  <si>
    <t>2033EG</t>
  </si>
  <si>
    <t>Clovisstraat</t>
  </si>
  <si>
    <t>hoek</t>
  </si>
  <si>
    <t>2025BP</t>
  </si>
  <si>
    <t>LINKS</t>
  </si>
  <si>
    <t>2025LZ</t>
  </si>
  <si>
    <t>Frederik Hendriklaan</t>
  </si>
  <si>
    <t>2012SJ</t>
  </si>
  <si>
    <t>Korte Zijlstraat</t>
  </si>
  <si>
    <t>2011TN</t>
  </si>
  <si>
    <t>2011JC</t>
  </si>
  <si>
    <t>Nieuwstraat</t>
  </si>
  <si>
    <t>2011GH</t>
  </si>
  <si>
    <t>Orionweg</t>
  </si>
  <si>
    <t>2024TA</t>
  </si>
  <si>
    <t>Spanjaardslaan</t>
  </si>
  <si>
    <t>2012NR</t>
  </si>
  <si>
    <t>Sillemstraat</t>
  </si>
  <si>
    <t>2022PP</t>
  </si>
  <si>
    <t>Sint Bavostraat</t>
  </si>
  <si>
    <t>2025TE</t>
  </si>
  <si>
    <t>Slachthuisstraat</t>
  </si>
  <si>
    <t>2033HA</t>
  </si>
  <si>
    <t>2011AH</t>
  </si>
  <si>
    <t>2011AA</t>
  </si>
  <si>
    <t>INFO</t>
  </si>
  <si>
    <t>2023LB</t>
  </si>
  <si>
    <t>Vinkenstraat</t>
  </si>
  <si>
    <t>2025VS</t>
  </si>
  <si>
    <t>Vosmaerstraat</t>
  </si>
  <si>
    <t>2032LE</t>
  </si>
  <si>
    <t>Floridaplein</t>
  </si>
  <si>
    <t>2037AK</t>
  </si>
  <si>
    <t>Schokkerkade</t>
  </si>
  <si>
    <t>2022GD</t>
  </si>
  <si>
    <t>Lange Wijngaardstraat</t>
  </si>
  <si>
    <t>2011RL</t>
  </si>
  <si>
    <t>Amsterdamstraat</t>
  </si>
  <si>
    <t>KLOK</t>
  </si>
  <si>
    <t>2032PN</t>
  </si>
  <si>
    <t>2011GR</t>
  </si>
  <si>
    <t>Oorkondelaan</t>
  </si>
  <si>
    <t>2033MN</t>
  </si>
  <si>
    <t>KIOSK</t>
  </si>
  <si>
    <t>Terschellingpad</t>
  </si>
  <si>
    <t>2036KH</t>
  </si>
  <si>
    <t>Pestalozzistraat</t>
  </si>
  <si>
    <t>2037EL</t>
  </si>
  <si>
    <t>Texelhof</t>
  </si>
  <si>
    <t>2036KB</t>
  </si>
  <si>
    <t>2023BA</t>
  </si>
  <si>
    <t>Victor van Vrieslandstr</t>
  </si>
  <si>
    <t>2025LS</t>
  </si>
  <si>
    <t>336</t>
  </si>
  <si>
    <t>2026BA</t>
  </si>
  <si>
    <t>Waddenstraat</t>
  </si>
  <si>
    <t>2036NB</t>
  </si>
  <si>
    <t>T/O VO</t>
  </si>
  <si>
    <t>2033PG</t>
  </si>
  <si>
    <t>2012NB</t>
  </si>
  <si>
    <t>Wamstekerstraat</t>
  </si>
  <si>
    <t>2035TL</t>
  </si>
  <si>
    <t>Weldam</t>
  </si>
  <si>
    <t>2036CE</t>
  </si>
  <si>
    <t>Westelijke Randweg</t>
  </si>
  <si>
    <t>2014AX</t>
  </si>
  <si>
    <t>Zomervaart</t>
  </si>
  <si>
    <t>2033DA</t>
  </si>
  <si>
    <t>Schoolenaerlaan</t>
  </si>
  <si>
    <t>2034KA</t>
  </si>
  <si>
    <t>277</t>
  </si>
  <si>
    <t>122</t>
  </si>
  <si>
    <t>2021KA</t>
  </si>
  <si>
    <t>Van Oosten de Bruijnstr</t>
  </si>
  <si>
    <t>2014VS</t>
  </si>
  <si>
    <t>2011GL</t>
  </si>
  <si>
    <t>2011DS</t>
  </si>
  <si>
    <t>2011KW</t>
  </si>
  <si>
    <t>212</t>
  </si>
  <si>
    <t>2015CK</t>
  </si>
  <si>
    <t>-1</t>
  </si>
  <si>
    <t>Nijverheidsweg</t>
  </si>
  <si>
    <t>2031CN</t>
  </si>
  <si>
    <t>Pleiadenstraat</t>
  </si>
  <si>
    <t>2024TM</t>
  </si>
  <si>
    <t>Anne Frankstraat</t>
  </si>
  <si>
    <t>1112LL</t>
  </si>
  <si>
    <t>Weesperstraat</t>
  </si>
  <si>
    <t>1112AP</t>
  </si>
  <si>
    <t>Wilhelminaplantsoen</t>
  </si>
  <si>
    <t>1111CP</t>
  </si>
  <si>
    <t>Jhr H A v Karnebeekln</t>
  </si>
  <si>
    <t>1181XH</t>
  </si>
  <si>
    <t>Judith Leijsterweg</t>
  </si>
  <si>
    <t>1181TB</t>
  </si>
  <si>
    <t>Kamerlingh Onnesstraat</t>
  </si>
  <si>
    <t>1181WB</t>
  </si>
  <si>
    <t>Karel Doormanweg</t>
  </si>
  <si>
    <t>1181WE</t>
  </si>
  <si>
    <t>1183HK</t>
  </si>
  <si>
    <t>Laan van Deshima</t>
  </si>
  <si>
    <t>1181VW</t>
  </si>
  <si>
    <t>1111ZD</t>
  </si>
  <si>
    <t>Pakveldstraat</t>
  </si>
  <si>
    <t>2042KD</t>
  </si>
  <si>
    <t>Ambrosiuslaan</t>
  </si>
  <si>
    <t>1185PH</t>
  </si>
  <si>
    <t>Bovenkerkerweg</t>
  </si>
  <si>
    <t>1187XC</t>
  </si>
  <si>
    <t>1188XH</t>
  </si>
  <si>
    <t>Ma Retraite</t>
  </si>
  <si>
    <t>1112WR</t>
  </si>
  <si>
    <t>Straat van Messina</t>
  </si>
  <si>
    <t>PA BIJ</t>
  </si>
  <si>
    <t>1183HM</t>
  </si>
  <si>
    <t>241</t>
  </si>
  <si>
    <t>1185LN</t>
  </si>
  <si>
    <t>Dr. De Visserlaan</t>
  </si>
  <si>
    <t>1181XN</t>
  </si>
  <si>
    <t>Frans Halslaan</t>
  </si>
  <si>
    <t>1181TL</t>
  </si>
  <si>
    <t>Gerard Doulaan</t>
  </si>
  <si>
    <t>1181WR</t>
  </si>
  <si>
    <t>Het Tolhek</t>
  </si>
  <si>
    <t>1111RS</t>
  </si>
  <si>
    <t>2034JB</t>
  </si>
  <si>
    <t>HERT.K</t>
  </si>
  <si>
    <t>AR POM</t>
  </si>
  <si>
    <t>MUZIEK</t>
  </si>
  <si>
    <t>Amsterdamse Poort</t>
  </si>
  <si>
    <t>2011BZ</t>
  </si>
  <si>
    <t>VR9192</t>
  </si>
  <si>
    <t>2034JN</t>
  </si>
  <si>
    <t>2011CK</t>
  </si>
  <si>
    <t>VR6141</t>
  </si>
  <si>
    <t>Noormannenstraat</t>
  </si>
  <si>
    <t>2033LG</t>
  </si>
  <si>
    <t>VR1114</t>
  </si>
  <si>
    <t>Stormbaanstraat</t>
  </si>
  <si>
    <t>2023GB</t>
  </si>
  <si>
    <t>Marcelisvaartpad</t>
  </si>
  <si>
    <t>2015CS</t>
  </si>
  <si>
    <t>Julianapark</t>
  </si>
  <si>
    <t>2022AB</t>
  </si>
  <si>
    <t>Teylerstraat</t>
  </si>
  <si>
    <t>2032SR</t>
  </si>
  <si>
    <t>Albert Schweitzerlaan</t>
  </si>
  <si>
    <t>2037RN</t>
  </si>
  <si>
    <t>VR1015</t>
  </si>
  <si>
    <t>2032HA</t>
  </si>
  <si>
    <t>Hildebrandlaan</t>
  </si>
  <si>
    <t>BY</t>
  </si>
  <si>
    <t>2012PR</t>
  </si>
  <si>
    <t>Amsterdamse Vaart</t>
  </si>
  <si>
    <t>2032EA</t>
  </si>
  <si>
    <t>Frans Halsplein</t>
  </si>
  <si>
    <t>2021DL</t>
  </si>
  <si>
    <t>Rivieraplein</t>
  </si>
  <si>
    <t>2037AS</t>
  </si>
  <si>
    <t>Bohnweg</t>
  </si>
  <si>
    <t>2031QQ</t>
  </si>
  <si>
    <t>Gerrit van Heesstraat</t>
  </si>
  <si>
    <t>2023EL</t>
  </si>
  <si>
    <t>2011JE</t>
  </si>
  <si>
    <t>Swensweg</t>
  </si>
  <si>
    <t>2031GA</t>
  </si>
  <si>
    <t>VR8051</t>
  </si>
  <si>
    <t>2025DE</t>
  </si>
  <si>
    <t>Merovingenstraat</t>
  </si>
  <si>
    <t>2033LT</t>
  </si>
  <si>
    <t>274</t>
  </si>
  <si>
    <t>2024TT</t>
  </si>
  <si>
    <t>Laan van Decima</t>
  </si>
  <si>
    <t>2031CX</t>
  </si>
  <si>
    <t>Martinus Nijhofflaan</t>
  </si>
  <si>
    <t>2025GT</t>
  </si>
  <si>
    <t>Nagtzaamstraat</t>
  </si>
  <si>
    <t>VR9151</t>
  </si>
  <si>
    <t>2032TG</t>
  </si>
  <si>
    <t>Prinsenhof</t>
  </si>
  <si>
    <t>2011TR</t>
  </si>
  <si>
    <t>Mathilde Wredestraat</t>
  </si>
  <si>
    <t>2037LN</t>
  </si>
  <si>
    <t>2023MC</t>
  </si>
  <si>
    <t>CostaDelSol</t>
  </si>
  <si>
    <t>VR9231</t>
  </si>
  <si>
    <t>2037AR</t>
  </si>
  <si>
    <t>2011ZS</t>
  </si>
  <si>
    <t>Van Egmondstraat</t>
  </si>
  <si>
    <t>2024XL</t>
  </si>
  <si>
    <t>VR9031</t>
  </si>
  <si>
    <t>2026BH</t>
  </si>
  <si>
    <t>Van Konijnenburgstraat</t>
  </si>
  <si>
    <t>2035XE</t>
  </si>
  <si>
    <t>2023SN</t>
  </si>
  <si>
    <t>Van Oldenbarneveltlaan</t>
  </si>
  <si>
    <t>2012PA</t>
  </si>
  <si>
    <t>Sint-Jorisveld</t>
  </si>
  <si>
    <t>2023GD</t>
  </si>
  <si>
    <t>2014VL</t>
  </si>
  <si>
    <t>Stoofsteeg</t>
  </si>
  <si>
    <t>2011TE</t>
  </si>
  <si>
    <t>Van Riebeecklaan</t>
  </si>
  <si>
    <t>2024AE</t>
  </si>
  <si>
    <t>Zijlstraat</t>
  </si>
  <si>
    <t>2011TK</t>
  </si>
  <si>
    <t>Van Zeggelenplein</t>
  </si>
  <si>
    <t>2032KG</t>
  </si>
  <si>
    <t>2011CD</t>
  </si>
  <si>
    <t>Vrijheidsweg</t>
  </si>
  <si>
    <t>2033CE</t>
  </si>
  <si>
    <t>2031BN</t>
  </si>
  <si>
    <t>2036NC</t>
  </si>
  <si>
    <t>536</t>
  </si>
  <si>
    <t>Barteljorisstraat</t>
  </si>
  <si>
    <t>2011RB</t>
  </si>
  <si>
    <t>Edward Jennerstraat</t>
  </si>
  <si>
    <t>2035ER</t>
  </si>
  <si>
    <t>NB 2</t>
  </si>
  <si>
    <t>Rivieradreef</t>
  </si>
  <si>
    <t>2037AH</t>
  </si>
  <si>
    <t>Marsmanplein</t>
  </si>
  <si>
    <t>2025DV</t>
  </si>
  <si>
    <t>408</t>
  </si>
  <si>
    <t>2014HN</t>
  </si>
  <si>
    <t>Houtmarkt</t>
  </si>
  <si>
    <t>2011AL</t>
  </si>
  <si>
    <t>Hazepaterslaan</t>
  </si>
  <si>
    <t>2012HN</t>
  </si>
  <si>
    <t>2014CP</t>
  </si>
  <si>
    <t>Heldringstraat</t>
  </si>
  <si>
    <t>2037VL</t>
  </si>
  <si>
    <t>Ierlandstraat</t>
  </si>
  <si>
    <t>224</t>
  </si>
  <si>
    <t>2034LR</t>
  </si>
  <si>
    <t>Karabiniersstraat</t>
  </si>
  <si>
    <t>2023GH</t>
  </si>
  <si>
    <t>Kleine Houtweg</t>
  </si>
  <si>
    <t>2012CD</t>
  </si>
  <si>
    <t>Rozenhagenplein</t>
  </si>
  <si>
    <t>2021CK</t>
  </si>
  <si>
    <t>Groot Heiligland</t>
  </si>
  <si>
    <t>-70</t>
  </si>
  <si>
    <t>2011ES</t>
  </si>
  <si>
    <t>Santpoorterstraat</t>
  </si>
  <si>
    <t>2023DC</t>
  </si>
  <si>
    <t>Schalkwijkerstraat</t>
  </si>
  <si>
    <t>2033JD</t>
  </si>
  <si>
    <t>2032JA</t>
  </si>
  <si>
    <t>Scharreveld</t>
  </si>
  <si>
    <t>2036BB</t>
  </si>
  <si>
    <t>Pieter Kiesstraat</t>
  </si>
  <si>
    <t>2013BC</t>
  </si>
  <si>
    <t>Pieter Wantelaan</t>
  </si>
  <si>
    <t>2015EB</t>
  </si>
  <si>
    <t>2035BA</t>
  </si>
  <si>
    <t>POMP 1</t>
  </si>
  <si>
    <t>Zuiderzeelaan</t>
  </si>
  <si>
    <t>2036NP</t>
  </si>
  <si>
    <t>Frankestraat</t>
  </si>
  <si>
    <t>2011HV</t>
  </si>
  <si>
    <t>Bernadottelaan</t>
  </si>
  <si>
    <t>2037GX</t>
  </si>
  <si>
    <t>Koolsteeg</t>
  </si>
  <si>
    <t>2011BJ</t>
  </si>
  <si>
    <t>Zijlvest</t>
  </si>
  <si>
    <t>2011VB</t>
  </si>
  <si>
    <t>Veenpolderstraat</t>
  </si>
  <si>
    <t>2013SV</t>
  </si>
  <si>
    <t>III</t>
  </si>
  <si>
    <t>ACH1</t>
  </si>
  <si>
    <t>2013RB</t>
  </si>
  <si>
    <t>T/O1</t>
  </si>
  <si>
    <t>2024EX</t>
  </si>
  <si>
    <t>Bijdorplaan</t>
  </si>
  <si>
    <t>2015CJ</t>
  </si>
  <si>
    <t>VR5211</t>
  </si>
  <si>
    <t>2037GP</t>
  </si>
  <si>
    <t>Korte Verspronckweg</t>
  </si>
  <si>
    <t>2023BS</t>
  </si>
  <si>
    <t>Diakenhuisweg</t>
  </si>
  <si>
    <t>149</t>
  </si>
  <si>
    <t>2033AR</t>
  </si>
  <si>
    <t>2011EV</t>
  </si>
  <si>
    <t>K1-03A</t>
  </si>
  <si>
    <t>K1-04</t>
  </si>
  <si>
    <t>Amstelplein</t>
  </si>
  <si>
    <t>1421SB</t>
  </si>
  <si>
    <t>1422AD</t>
  </si>
  <si>
    <t>K2-03</t>
  </si>
  <si>
    <t>123</t>
  </si>
  <si>
    <t>1422CZ</t>
  </si>
  <si>
    <t>Flevomeer</t>
  </si>
  <si>
    <t>1423EN</t>
  </si>
  <si>
    <t>Pieter Hellendaalweg</t>
  </si>
  <si>
    <t>1421KV</t>
  </si>
  <si>
    <t>Hugo de Grootlaan</t>
  </si>
  <si>
    <t>1422BR</t>
  </si>
  <si>
    <t>1422AH</t>
  </si>
  <si>
    <t>Bankrashof</t>
  </si>
  <si>
    <t>1183NR</t>
  </si>
  <si>
    <t>1186EZ</t>
  </si>
  <si>
    <t>Guldenroedelaan</t>
  </si>
  <si>
    <t>1187EB</t>
  </si>
  <si>
    <t>1181RH</t>
  </si>
  <si>
    <t>450</t>
  </si>
  <si>
    <t>1181RL</t>
  </si>
  <si>
    <t>Heemraadschapslaan</t>
  </si>
  <si>
    <t>1181VA</t>
  </si>
  <si>
    <t>417</t>
  </si>
  <si>
    <t>1181RG</t>
  </si>
  <si>
    <t>1185AG</t>
  </si>
  <si>
    <t>1185GD</t>
  </si>
  <si>
    <t>Legmeerplein</t>
  </si>
  <si>
    <t>1422RG</t>
  </si>
  <si>
    <t>Claas van Maarssenplein</t>
  </si>
  <si>
    <t>1111JE</t>
  </si>
  <si>
    <t>1111ZC</t>
  </si>
  <si>
    <t>331</t>
  </si>
  <si>
    <t>1181TW</t>
  </si>
  <si>
    <t>Rembrandtweg</t>
  </si>
  <si>
    <t>1181GG</t>
  </si>
  <si>
    <t>893</t>
  </si>
  <si>
    <t>1019</t>
  </si>
  <si>
    <t>1181WP</t>
  </si>
  <si>
    <t>Mr. F.A. van Hallweg</t>
  </si>
  <si>
    <t>1181ZT</t>
  </si>
  <si>
    <t>Nieuw Loopveld</t>
  </si>
  <si>
    <t>1181ZK</t>
  </si>
  <si>
    <t>1181XT</t>
  </si>
  <si>
    <t>Stroombaan</t>
  </si>
  <si>
    <t>1181VX</t>
  </si>
  <si>
    <t>1183HE</t>
  </si>
  <si>
    <t>1182GZ</t>
  </si>
  <si>
    <t>2037TA</t>
  </si>
  <si>
    <t>Stuijvesantplein</t>
  </si>
  <si>
    <t>2023KT</t>
  </si>
  <si>
    <t>Ter Cleeffstraat</t>
  </si>
  <si>
    <t>Zijpeweg</t>
  </si>
  <si>
    <t>VR8193</t>
  </si>
  <si>
    <t>2033LV</t>
  </si>
  <si>
    <t>VR8092</t>
  </si>
  <si>
    <t>2023HB</t>
  </si>
  <si>
    <t>Lissabonplantsoen</t>
  </si>
  <si>
    <t>VR9221</t>
  </si>
  <si>
    <t>2034TH</t>
  </si>
  <si>
    <t>Toekanweg</t>
  </si>
  <si>
    <t>2035LC</t>
  </si>
  <si>
    <t>1181TP</t>
  </si>
  <si>
    <t>1185HT</t>
  </si>
  <si>
    <t>Laan van Langerhuize</t>
  </si>
  <si>
    <t>1186DS</t>
  </si>
  <si>
    <t>1188CM</t>
  </si>
  <si>
    <t>1186EX</t>
  </si>
  <si>
    <t>1181NE</t>
  </si>
  <si>
    <t>Carel Fabritiuslaan</t>
  </si>
  <si>
    <t>1181TD</t>
  </si>
  <si>
    <t>Pieter Lastmanweg</t>
  </si>
  <si>
    <t>1181XG</t>
  </si>
  <si>
    <t>1181GW</t>
  </si>
  <si>
    <t>1181GE</t>
  </si>
  <si>
    <t>Duin en Kruidberg</t>
  </si>
  <si>
    <t>1187JJ</t>
  </si>
  <si>
    <t>Traviatastraat</t>
  </si>
  <si>
    <t>1183NZ</t>
  </si>
  <si>
    <t>1183NP</t>
  </si>
  <si>
    <t>Binderij</t>
  </si>
  <si>
    <t>1185ZH</t>
  </si>
  <si>
    <t>Hillenraad</t>
  </si>
  <si>
    <t>1187DH</t>
  </si>
  <si>
    <t>Prof. Lorentzlaan</t>
  </si>
  <si>
    <t>1181WK</t>
  </si>
  <si>
    <t>Riek Blokland-Paterlaan</t>
  </si>
  <si>
    <t>1183WL</t>
  </si>
  <si>
    <t>1181BT</t>
  </si>
  <si>
    <t>Krijgsman</t>
  </si>
  <si>
    <t>1186DM</t>
  </si>
  <si>
    <t>Spaansevaartstraat</t>
  </si>
  <si>
    <t>2022XA</t>
  </si>
  <si>
    <t>VR8143</t>
  </si>
  <si>
    <t>Prof Van der Waalsstraat</t>
  </si>
  <si>
    <t>2014EE</t>
  </si>
  <si>
    <t>Zuiderstraat</t>
  </si>
  <si>
    <t>2011XS</t>
  </si>
  <si>
    <t>2011CC</t>
  </si>
  <si>
    <t>Professor Eijkmanlaan</t>
  </si>
  <si>
    <t>2035XA</t>
  </si>
  <si>
    <t>VR7181</t>
  </si>
  <si>
    <t>2012AM</t>
  </si>
  <si>
    <t>Oostvest</t>
  </si>
  <si>
    <t>VR8161</t>
  </si>
  <si>
    <t>2011AK</t>
  </si>
  <si>
    <t>Spaarnhovenstraat</t>
  </si>
  <si>
    <t>2022TH</t>
  </si>
  <si>
    <t>Prof Van der Scheerstr</t>
  </si>
  <si>
    <t>2035AH</t>
  </si>
  <si>
    <t>Plesmanplein</t>
  </si>
  <si>
    <t>2024HT</t>
  </si>
  <si>
    <t>Spaarnoogstraat</t>
  </si>
  <si>
    <t>2031WC</t>
  </si>
  <si>
    <t>VR6182</t>
  </si>
  <si>
    <t>VR8141</t>
  </si>
  <si>
    <t>VR7231</t>
  </si>
  <si>
    <t>484</t>
  </si>
  <si>
    <t>466</t>
  </si>
  <si>
    <t>Verwulft</t>
  </si>
  <si>
    <t>VR6161</t>
  </si>
  <si>
    <t>2011GJ</t>
  </si>
  <si>
    <t>Italielaan</t>
  </si>
  <si>
    <t>VR8211</t>
  </si>
  <si>
    <t>2034BW</t>
  </si>
  <si>
    <t>VR8231</t>
  </si>
  <si>
    <t>Claes Tillyweg</t>
  </si>
  <si>
    <t>2031CW</t>
  </si>
  <si>
    <t>139</t>
  </si>
  <si>
    <t>VR7161</t>
  </si>
  <si>
    <t>2011GP</t>
  </si>
  <si>
    <t>Vincent van Goghlaan</t>
  </si>
  <si>
    <t>2033TR</t>
  </si>
  <si>
    <t>Belgielaan</t>
  </si>
  <si>
    <t>VR8201</t>
  </si>
  <si>
    <t>2034AW</t>
  </si>
  <si>
    <t>Vlaamseweg</t>
  </si>
  <si>
    <t>2015GA</t>
  </si>
  <si>
    <t>VR6151</t>
  </si>
  <si>
    <t>VR9091</t>
  </si>
  <si>
    <t>2022EE</t>
  </si>
  <si>
    <t>VR5181</t>
  </si>
  <si>
    <t>Raaks</t>
  </si>
  <si>
    <t>2011VA</t>
  </si>
  <si>
    <t>Ambachtstraat</t>
  </si>
  <si>
    <t>2024EB</t>
  </si>
  <si>
    <t>Willem Pijperstraat</t>
  </si>
  <si>
    <t>2033RA</t>
  </si>
  <si>
    <t>Kenaustraat</t>
  </si>
  <si>
    <t>2011MX</t>
  </si>
  <si>
    <t>2012AG</t>
  </si>
  <si>
    <t>Zaanenlaan</t>
  </si>
  <si>
    <t>2023SH</t>
  </si>
  <si>
    <t>2023KV</t>
  </si>
  <si>
    <t>2024ZA</t>
  </si>
  <si>
    <t>T/O KO</t>
  </si>
  <si>
    <t>Ceylonpoort</t>
  </si>
  <si>
    <t>2037AA</t>
  </si>
  <si>
    <t>2012AD</t>
  </si>
  <si>
    <t>Uiterweg</t>
  </si>
  <si>
    <t>1431AS</t>
  </si>
  <si>
    <t>Stationsweg</t>
  </si>
  <si>
    <t>1431EG</t>
  </si>
  <si>
    <t>1111RC</t>
  </si>
  <si>
    <t>Molenpad</t>
  </si>
  <si>
    <t>1431BZ</t>
  </si>
  <si>
    <t>Korte Kleverlaan</t>
  </si>
  <si>
    <t>2061ED</t>
  </si>
  <si>
    <t>BLOEMENDAAL</t>
  </si>
  <si>
    <t>2182KS</t>
  </si>
  <si>
    <t>2022BE</t>
  </si>
  <si>
    <t>2012ED</t>
  </si>
  <si>
    <t>1424NP</t>
  </si>
  <si>
    <t>K8-02</t>
  </si>
  <si>
    <t>1424AK</t>
  </si>
  <si>
    <t>Pastoor L. Pullenlaan</t>
  </si>
  <si>
    <t>1424SK</t>
  </si>
  <si>
    <t>2011XM</t>
  </si>
  <si>
    <t>Doverstraat</t>
  </si>
  <si>
    <t>2014DC</t>
  </si>
  <si>
    <t>2011VP</t>
  </si>
  <si>
    <t>Costa Del Sol</t>
  </si>
  <si>
    <t>184</t>
  </si>
  <si>
    <t>2011GT</t>
  </si>
  <si>
    <t>Nieuwe Groenmarkt</t>
  </si>
  <si>
    <t>2011TT</t>
  </si>
  <si>
    <t>Transvaalstraat</t>
  </si>
  <si>
    <t>2022ZA</t>
  </si>
  <si>
    <t>Scheepmakersdijk</t>
  </si>
  <si>
    <t>2011AT</t>
  </si>
  <si>
    <t>2011GX</t>
  </si>
  <si>
    <t>Tetterodestraat</t>
  </si>
  <si>
    <t>2023XR</t>
  </si>
  <si>
    <t>128</t>
  </si>
  <si>
    <t>2011GK</t>
  </si>
  <si>
    <t>Albert Verweylaan</t>
  </si>
  <si>
    <t>2024JL</t>
  </si>
  <si>
    <t>Aletta Jacobsstraat</t>
  </si>
  <si>
    <t>2037PC</t>
  </si>
  <si>
    <t>Koralensteeg</t>
  </si>
  <si>
    <t>2011AC</t>
  </si>
  <si>
    <t>Kerkplein</t>
  </si>
  <si>
    <t>INGANG</t>
  </si>
  <si>
    <t>2063KB</t>
  </si>
  <si>
    <t>2013AS</t>
  </si>
  <si>
    <t>Jacob van Ruisdaelweg</t>
  </si>
  <si>
    <t>1191EH</t>
  </si>
  <si>
    <t>Prinsesseweg</t>
  </si>
  <si>
    <t>2042NG</t>
  </si>
  <si>
    <t>Linnaeusstraat</t>
  </si>
  <si>
    <t>2041BR</t>
  </si>
  <si>
    <t>288</t>
  </si>
  <si>
    <t>1181HA</t>
  </si>
  <si>
    <t>Runmoolen</t>
  </si>
  <si>
    <t>1181NZ</t>
  </si>
  <si>
    <t>De Savornin Lohmanlaan</t>
  </si>
  <si>
    <t>1181XL</t>
  </si>
  <si>
    <t>176</t>
  </si>
  <si>
    <t>1189VM</t>
  </si>
  <si>
    <t>TIJD</t>
  </si>
  <si>
    <t>Leopoldlaan</t>
  </si>
  <si>
    <t>1422KD</t>
  </si>
  <si>
    <t>Grote Sluis</t>
  </si>
  <si>
    <t>T/O PO</t>
  </si>
  <si>
    <t>2063JZ</t>
  </si>
  <si>
    <t>328</t>
  </si>
  <si>
    <t>2034NL</t>
  </si>
  <si>
    <t>Adriaan de Jongestraat</t>
  </si>
  <si>
    <t>2014XX</t>
  </si>
  <si>
    <t>Schoterveenpolder</t>
  </si>
  <si>
    <t>2023JZ</t>
  </si>
  <si>
    <t>Geertruida Carelsenstr</t>
  </si>
  <si>
    <t>2032HL</t>
  </si>
  <si>
    <t>Gouwstraat</t>
  </si>
  <si>
    <t>2033JS</t>
  </si>
  <si>
    <t>Graaf van Wiedstraat</t>
  </si>
  <si>
    <t>2033GR</t>
  </si>
  <si>
    <t>onder</t>
  </si>
  <si>
    <t>Johan de Meesterstraat</t>
  </si>
  <si>
    <t>2024KW</t>
  </si>
  <si>
    <t>Kampersingel</t>
  </si>
  <si>
    <t>2012DK</t>
  </si>
  <si>
    <t>BOCHT</t>
  </si>
  <si>
    <t>Mercuriusstraat</t>
  </si>
  <si>
    <t>2024TL</t>
  </si>
  <si>
    <t>Werfstraat</t>
  </si>
  <si>
    <t>2021BP</t>
  </si>
  <si>
    <t>322</t>
  </si>
  <si>
    <t>2021KC</t>
  </si>
  <si>
    <t>Wijde Geldelozepad</t>
  </si>
  <si>
    <t>2012EJ</t>
  </si>
  <si>
    <t>Slangenkruidlaan</t>
  </si>
  <si>
    <t>2015LK</t>
  </si>
  <si>
    <t>213</t>
  </si>
  <si>
    <t>VR8081</t>
  </si>
  <si>
    <t>2024DE</t>
  </si>
  <si>
    <t>Costa Brava</t>
  </si>
  <si>
    <t>2037AX</t>
  </si>
  <si>
    <t>Kinderhuisvest</t>
  </si>
  <si>
    <t>Z</t>
  </si>
  <si>
    <t>2011NR</t>
  </si>
  <si>
    <t>Kleverparkweg</t>
  </si>
  <si>
    <t>2023CA</t>
  </si>
  <si>
    <t>Koninginneweg</t>
  </si>
  <si>
    <t>2012GJ</t>
  </si>
  <si>
    <t>Breestraat</t>
  </si>
  <si>
    <t>2011ZX</t>
  </si>
  <si>
    <t>2012GR</t>
  </si>
  <si>
    <t>Nieuwe Gracht</t>
  </si>
  <si>
    <t>2011NB</t>
  </si>
  <si>
    <t>2011NL</t>
  </si>
  <si>
    <t>2011TV</t>
  </si>
  <si>
    <t>Thomsonlaan</t>
  </si>
  <si>
    <t>2014TR</t>
  </si>
  <si>
    <t>Allard Piersonstraat</t>
  </si>
  <si>
    <t>2032XS</t>
  </si>
  <si>
    <t>Tuindorpslaan</t>
  </si>
  <si>
    <t>2015HT</t>
  </si>
  <si>
    <t>A TO</t>
  </si>
  <si>
    <t>Christianiastraat</t>
  </si>
  <si>
    <t>2034KB</t>
  </si>
  <si>
    <t>Roordastraat</t>
  </si>
  <si>
    <t>2035SB</t>
  </si>
  <si>
    <t>Rozenhagenstraat</t>
  </si>
  <si>
    <t>2021CH</t>
  </si>
  <si>
    <t>Rozenprieelstraat</t>
  </si>
  <si>
    <t>2012ZC</t>
  </si>
  <si>
    <t>VR5201</t>
  </si>
  <si>
    <t>2024EN</t>
  </si>
  <si>
    <t>2034JG</t>
  </si>
  <si>
    <t>K5-04</t>
  </si>
  <si>
    <t>Provincialeweg</t>
  </si>
  <si>
    <t>K7-02</t>
  </si>
  <si>
    <t>1424RV</t>
  </si>
  <si>
    <t>Geertruidahoeve</t>
  </si>
  <si>
    <t>1422RE</t>
  </si>
  <si>
    <t>Rosmarijn</t>
  </si>
  <si>
    <t>1422SP</t>
  </si>
  <si>
    <t>1421DA</t>
  </si>
  <si>
    <t>1421AM</t>
  </si>
  <si>
    <t>426</t>
  </si>
  <si>
    <t>2032EB</t>
  </si>
  <si>
    <t>2012AP</t>
  </si>
  <si>
    <t>Dahliastraat</t>
  </si>
  <si>
    <t>2014TE</t>
  </si>
  <si>
    <t>2037XZ</t>
  </si>
  <si>
    <t>Vilniusstraat</t>
  </si>
  <si>
    <t>2034EM</t>
  </si>
  <si>
    <t>De Clercqstraat</t>
  </si>
  <si>
    <t>2013PP</t>
  </si>
  <si>
    <t>2011VL</t>
  </si>
  <si>
    <t>2011ZW</t>
  </si>
  <si>
    <t>Zuid-Brouwersstraat</t>
  </si>
  <si>
    <t>2013WS</t>
  </si>
  <si>
    <t>AB</t>
  </si>
  <si>
    <t>Assendelverstraat</t>
  </si>
  <si>
    <t>2013SH</t>
  </si>
  <si>
    <t>2013SK</t>
  </si>
  <si>
    <t>Lange Poellaan</t>
  </si>
  <si>
    <t>2012VV</t>
  </si>
  <si>
    <t>2013VA</t>
  </si>
  <si>
    <t>Gedempte Schalk Burgergr</t>
  </si>
  <si>
    <t>2021AH</t>
  </si>
  <si>
    <t>2034GP</t>
  </si>
  <si>
    <t>2034PG</t>
  </si>
  <si>
    <t>2011DJ</t>
  </si>
  <si>
    <t>Engelenburg</t>
  </si>
  <si>
    <t>2036RA</t>
  </si>
  <si>
    <t>Bakenesserstraat</t>
  </si>
  <si>
    <t>2011JJ</t>
  </si>
  <si>
    <t>Engelszstraat</t>
  </si>
  <si>
    <t>2023EV</t>
  </si>
  <si>
    <t>FIETSS</t>
  </si>
  <si>
    <t>2033EJ</t>
  </si>
  <si>
    <t>2034LA</t>
  </si>
  <si>
    <t>Pieterstraat</t>
  </si>
  <si>
    <t>-18</t>
  </si>
  <si>
    <t>2011RM</t>
  </si>
  <si>
    <t>Ruysdaelstraat</t>
  </si>
  <si>
    <t>2021EN</t>
  </si>
  <si>
    <t>Tugelastraat</t>
  </si>
  <si>
    <t>2021TA</t>
  </si>
  <si>
    <t>Minckelersweg</t>
  </si>
  <si>
    <t>2031EM</t>
  </si>
  <si>
    <t>2023JG</t>
  </si>
  <si>
    <t>2022BH</t>
  </si>
  <si>
    <t>T/O152</t>
  </si>
  <si>
    <t>2033DC</t>
  </si>
  <si>
    <t>Meeuwenstraat</t>
  </si>
  <si>
    <t>A NST</t>
  </si>
  <si>
    <t>2025ZA</t>
  </si>
  <si>
    <t>265</t>
  </si>
  <si>
    <t>Riviervismarkt</t>
  </si>
  <si>
    <t>2011HJ</t>
  </si>
  <si>
    <t>2011JG</t>
  </si>
  <si>
    <t>2013RC</t>
  </si>
  <si>
    <t>Zaanenstraat</t>
  </si>
  <si>
    <t>VR9110</t>
  </si>
  <si>
    <t>2022CN</t>
  </si>
  <si>
    <t>Houtmanpad</t>
  </si>
  <si>
    <t>2015AB</t>
  </si>
  <si>
    <t>2033DB</t>
  </si>
  <si>
    <t>2021AN</t>
  </si>
  <si>
    <t>VR5101</t>
  </si>
  <si>
    <t>VR6181</t>
  </si>
  <si>
    <t>2012CC</t>
  </si>
  <si>
    <t>OND GR</t>
  </si>
  <si>
    <t>Hertzogstraat</t>
  </si>
  <si>
    <t>2021AE</t>
  </si>
  <si>
    <t>Conradweg</t>
  </si>
  <si>
    <t>2031CM</t>
  </si>
  <si>
    <t>Coornhertstraat</t>
  </si>
  <si>
    <t>2013EV</t>
  </si>
  <si>
    <t>Nassaulaan</t>
  </si>
  <si>
    <t>2011PB</t>
  </si>
  <si>
    <t>Halbertsmastraat</t>
  </si>
  <si>
    <t>2035CH</t>
  </si>
  <si>
    <t>Nederlandlaan</t>
  </si>
  <si>
    <t>2034PA</t>
  </si>
  <si>
    <t>Hans Schollstraat</t>
  </si>
  <si>
    <t>2033AK</t>
  </si>
  <si>
    <t>Nieuw Guineastraat</t>
  </si>
  <si>
    <t>2022PC</t>
  </si>
  <si>
    <t>2012RB</t>
  </si>
  <si>
    <t>2013XA</t>
  </si>
  <si>
    <t>Hasebroekstraat</t>
  </si>
  <si>
    <t>2024TG</t>
  </si>
  <si>
    <t>Indischestraat</t>
  </si>
  <si>
    <t>2022VZ</t>
  </si>
  <si>
    <t>2011KT</t>
  </si>
  <si>
    <t>2025BA</t>
  </si>
  <si>
    <t>2011KP</t>
  </si>
  <si>
    <t>Jan Luykenstraat</t>
  </si>
  <si>
    <t>2026AC</t>
  </si>
  <si>
    <t>Jan van Geunsweg</t>
  </si>
  <si>
    <t>2031BD</t>
  </si>
  <si>
    <t>2014TM</t>
  </si>
  <si>
    <t>Poelpolderstraat</t>
  </si>
  <si>
    <t>2032RS</t>
  </si>
  <si>
    <t>Potgieterstraat</t>
  </si>
  <si>
    <t>2032VP</t>
  </si>
  <si>
    <t>Pr Willem Alexanderplein</t>
  </si>
  <si>
    <t>2012KX</t>
  </si>
  <si>
    <t>2036SB</t>
  </si>
  <si>
    <t>2012SN</t>
  </si>
  <si>
    <t>2026BM</t>
  </si>
  <si>
    <t>Reitzstraat</t>
  </si>
  <si>
    <t>2021TM</t>
  </si>
  <si>
    <t>Sandenburg</t>
  </si>
  <si>
    <t>2036PR</t>
  </si>
  <si>
    <t>Laan van Osnabruck</t>
  </si>
  <si>
    <t>2034TA</t>
  </si>
  <si>
    <t>313</t>
  </si>
  <si>
    <t>1185GT</t>
  </si>
  <si>
    <t>Startbaan</t>
  </si>
  <si>
    <t>1185XR</t>
  </si>
  <si>
    <t>1185VA</t>
  </si>
  <si>
    <t>1181GZ</t>
  </si>
  <si>
    <t>Harmonielaan</t>
  </si>
  <si>
    <t>1111PD</t>
  </si>
  <si>
    <t>239</t>
  </si>
  <si>
    <t>1111BG</t>
  </si>
  <si>
    <t>2011JW</t>
  </si>
  <si>
    <t>2036RS</t>
  </si>
  <si>
    <t>Sleedoornweg</t>
  </si>
  <si>
    <t>2015KS</t>
  </si>
  <si>
    <t>Oostkolk</t>
  </si>
  <si>
    <t>2063JV</t>
  </si>
  <si>
    <t>2011SR</t>
  </si>
  <si>
    <t>Lodewijk van Deijsselln</t>
  </si>
  <si>
    <t>2024AC</t>
  </si>
  <si>
    <t>585</t>
  </si>
  <si>
    <t>VR8041</t>
  </si>
  <si>
    <t>2025DH</t>
  </si>
  <si>
    <t>Schagchelstraat</t>
  </si>
  <si>
    <t>2011HZ</t>
  </si>
  <si>
    <t>Churchilllaan</t>
  </si>
  <si>
    <t>2012RN</t>
  </si>
  <si>
    <t>2024DA</t>
  </si>
  <si>
    <t>300</t>
  </si>
  <si>
    <t>pomp</t>
  </si>
  <si>
    <t>2033SB</t>
  </si>
  <si>
    <t>Elzenplein</t>
  </si>
  <si>
    <t>2023NJ</t>
  </si>
  <si>
    <t>VR7101</t>
  </si>
  <si>
    <t>2023GC</t>
  </si>
  <si>
    <t>VR9081</t>
  </si>
  <si>
    <t>VR8192</t>
  </si>
  <si>
    <t>VR4201</t>
  </si>
  <si>
    <t>2037AT</t>
  </si>
  <si>
    <t>Arnulfstraat</t>
  </si>
  <si>
    <t>2033MB</t>
  </si>
  <si>
    <t>J.J. Hamelinkstraat</t>
  </si>
  <si>
    <t>2033LP</t>
  </si>
  <si>
    <t>Bilderdijkstraat</t>
  </si>
  <si>
    <t>2013EH</t>
  </si>
  <si>
    <t>440</t>
  </si>
  <si>
    <t>Burg Boreelstraat</t>
  </si>
  <si>
    <t>2013BT</t>
  </si>
  <si>
    <t>2012RM</t>
  </si>
  <si>
    <t>Cornelis van der Lijnln</t>
  </si>
  <si>
    <t>2024BA</t>
  </si>
  <si>
    <t>412</t>
  </si>
  <si>
    <t>VR9191</t>
  </si>
  <si>
    <t>2033SG</t>
  </si>
  <si>
    <t>Vissersstraat</t>
  </si>
  <si>
    <t>2063KD</t>
  </si>
  <si>
    <t>117</t>
  </si>
  <si>
    <t>STEIGE</t>
  </si>
  <si>
    <t>Drosteboulevard</t>
  </si>
  <si>
    <t>2031VT</t>
  </si>
  <si>
    <t>2035LB</t>
  </si>
  <si>
    <t>Kortenaerstraat</t>
  </si>
  <si>
    <t>2014RR</t>
  </si>
  <si>
    <t>Jan Gijzenpad</t>
  </si>
  <si>
    <t>2024CL</t>
  </si>
  <si>
    <t>Graaf Aelbrechtlaan</t>
  </si>
  <si>
    <t>1181SX</t>
  </si>
  <si>
    <t>1181SV</t>
  </si>
  <si>
    <t>1181TR</t>
  </si>
  <si>
    <t>Buitenplein</t>
  </si>
  <si>
    <t>1181ZE</t>
  </si>
  <si>
    <t>427</t>
  </si>
  <si>
    <t>1181BP</t>
  </si>
  <si>
    <t>Handelsweg</t>
  </si>
  <si>
    <t>1181ZA</t>
  </si>
  <si>
    <t>1181GX</t>
  </si>
  <si>
    <t>661</t>
  </si>
  <si>
    <t>Adriaen van Ostadelaan</t>
  </si>
  <si>
    <t>1181WV</t>
  </si>
  <si>
    <t>96</t>
  </si>
  <si>
    <t>1433GL</t>
  </si>
  <si>
    <t>KUDELSTAART</t>
  </si>
  <si>
    <t>Ramaerstraat</t>
  </si>
  <si>
    <t>2035CW</t>
  </si>
  <si>
    <t>Westerhoutpark</t>
  </si>
  <si>
    <t>2012JL</t>
  </si>
  <si>
    <t>Klarenbeekstraat</t>
  </si>
  <si>
    <t>-65</t>
  </si>
  <si>
    <t>2013ZE</t>
  </si>
  <si>
    <t>Noorderhoutpad</t>
  </si>
  <si>
    <t>2024CM</t>
  </si>
  <si>
    <t>RAAKS</t>
  </si>
  <si>
    <t>Grijpensteinweg</t>
  </si>
  <si>
    <t>17/19</t>
  </si>
  <si>
    <t>2014KX</t>
  </si>
  <si>
    <t>Generaal Bothastraat</t>
  </si>
  <si>
    <t>2021JT</t>
  </si>
  <si>
    <t>De Genestetstraat</t>
  </si>
  <si>
    <t>2032ZL</t>
  </si>
  <si>
    <t>Havenplein</t>
  </si>
  <si>
    <t>2063JG</t>
  </si>
  <si>
    <t>Van Merlenstraat</t>
  </si>
  <si>
    <t>2012KM</t>
  </si>
  <si>
    <t>Diemerplein</t>
  </si>
  <si>
    <t>1111JD</t>
  </si>
  <si>
    <t>.</t>
  </si>
  <si>
    <t>1421BM</t>
  </si>
  <si>
    <t>1422WX</t>
  </si>
  <si>
    <t>1421NH</t>
  </si>
  <si>
    <t>Bruine Lijster</t>
  </si>
  <si>
    <t>1423RW</t>
  </si>
  <si>
    <t>Fluweelboomlaan</t>
  </si>
  <si>
    <t>1185PP</t>
  </si>
  <si>
    <t>Handweg</t>
  </si>
  <si>
    <t>1185TX</t>
  </si>
  <si>
    <t>Jupiter</t>
  </si>
  <si>
    <t>1188EH</t>
  </si>
  <si>
    <t>135</t>
  </si>
  <si>
    <t>1421BH</t>
  </si>
  <si>
    <t>Pastoor J. van Dijklaan</t>
  </si>
  <si>
    <t>1424SJ</t>
  </si>
  <si>
    <t>1112XT</t>
  </si>
  <si>
    <t>1431EM</t>
  </si>
  <si>
    <t>Oosteinderweg</t>
  </si>
  <si>
    <t>204</t>
  </si>
  <si>
    <t>1432AR</t>
  </si>
  <si>
    <t>Wim Kan Dreef</t>
  </si>
  <si>
    <t>1433HM</t>
  </si>
  <si>
    <t>2022DA</t>
  </si>
  <si>
    <t>344</t>
  </si>
  <si>
    <t>BA</t>
  </si>
  <si>
    <t>1432EE</t>
  </si>
  <si>
    <t>Pascalstraat</t>
  </si>
  <si>
    <t>2014KZ</t>
  </si>
  <si>
    <t>Raadhuisstraat</t>
  </si>
  <si>
    <t>1421AZ</t>
  </si>
  <si>
    <t>501</t>
  </si>
  <si>
    <t>Oude Muiderstraatweg</t>
  </si>
  <si>
    <t>1111PW</t>
  </si>
  <si>
    <t>IJdijk</t>
  </si>
  <si>
    <t>2063JT</t>
  </si>
  <si>
    <t>KERMIS</t>
  </si>
  <si>
    <t>1182JD</t>
  </si>
  <si>
    <t>1181SZ</t>
  </si>
  <si>
    <t>De Nessermolen</t>
  </si>
  <si>
    <t>1188JC</t>
  </si>
  <si>
    <t>Uilenstede</t>
  </si>
  <si>
    <t>1183AM</t>
  </si>
  <si>
    <t>Spaarndammerdijk</t>
  </si>
  <si>
    <t>2063JX</t>
  </si>
  <si>
    <t>1182GK</t>
  </si>
  <si>
    <t>1183AC</t>
  </si>
  <si>
    <t>Geraniumstraat</t>
  </si>
  <si>
    <t>1431ST</t>
  </si>
  <si>
    <t>2015BJ</t>
  </si>
  <si>
    <t>G</t>
  </si>
  <si>
    <t>NB CVK</t>
  </si>
  <si>
    <t>NB.CVK</t>
  </si>
  <si>
    <t>1187NJ</t>
  </si>
  <si>
    <t>Zonnedauwlaan</t>
  </si>
  <si>
    <t>1187EN</t>
  </si>
  <si>
    <t>Vierlingsbeeklaan</t>
  </si>
  <si>
    <t>1187AT</t>
  </si>
  <si>
    <t>Wolfert van Borsselenweg</t>
  </si>
  <si>
    <t>1181PH</t>
  </si>
  <si>
    <t>Kostverlorenweg</t>
  </si>
  <si>
    <t>TO CVK</t>
  </si>
  <si>
    <t>1183TM</t>
  </si>
  <si>
    <t>Olympiadelaan</t>
  </si>
  <si>
    <t>1183WN</t>
  </si>
  <si>
    <t>Oostermeerkade</t>
  </si>
  <si>
    <t>GEM. 4</t>
  </si>
  <si>
    <t>1184TV</t>
  </si>
  <si>
    <t>Brink</t>
  </si>
  <si>
    <t>1188NC</t>
  </si>
  <si>
    <t>Pastoor J W Brouwerslaan</t>
  </si>
  <si>
    <t>1187CB</t>
  </si>
  <si>
    <t>Zuiderkruis</t>
  </si>
  <si>
    <t>1188AH</t>
  </si>
  <si>
    <t>238</t>
  </si>
  <si>
    <t>1187NK</t>
  </si>
  <si>
    <t>Amsteldijk Noord</t>
  </si>
  <si>
    <t>1183TJ</t>
  </si>
  <si>
    <t>Loevestein</t>
  </si>
  <si>
    <t>1187DL</t>
  </si>
  <si>
    <t>Keizer Karelplein</t>
  </si>
  <si>
    <t>1185HL</t>
  </si>
  <si>
    <t>Oostermeerweg</t>
  </si>
  <si>
    <t>1184TT</t>
  </si>
  <si>
    <t>1187AV</t>
  </si>
  <si>
    <t>Amberlaan</t>
  </si>
  <si>
    <t>1185RK</t>
  </si>
  <si>
    <t>1187XR</t>
  </si>
  <si>
    <t>D Bloeyenden Wijngaerdt</t>
  </si>
  <si>
    <t>1183JM</t>
  </si>
  <si>
    <t>A CVK</t>
  </si>
  <si>
    <t>Noorderkroon</t>
  </si>
  <si>
    <t>1188AA</t>
  </si>
  <si>
    <t>Middenweg BP</t>
  </si>
  <si>
    <t>1188WS</t>
  </si>
  <si>
    <t>Pandora</t>
  </si>
  <si>
    <t>1183KK</t>
  </si>
  <si>
    <t>1185GW</t>
  </si>
  <si>
    <t>Graaf Janlaan</t>
  </si>
  <si>
    <t>1181EC</t>
  </si>
  <si>
    <t>De Bosporus</t>
  </si>
  <si>
    <t>1183GD</t>
  </si>
  <si>
    <t>Albert van Dalsumlaan</t>
  </si>
  <si>
    <t>1187RM</t>
  </si>
  <si>
    <t>Maalderij</t>
  </si>
  <si>
    <t>1185ZC</t>
  </si>
  <si>
    <t>Thorbeckelaan</t>
  </si>
  <si>
    <t>1181VR</t>
  </si>
  <si>
    <t>1185NK</t>
  </si>
  <si>
    <t>Noorddammerlaan</t>
  </si>
  <si>
    <t>1185ZA</t>
  </si>
  <si>
    <t>De Weteringsbrugmolen</t>
  </si>
  <si>
    <t>1188HA</t>
  </si>
  <si>
    <t>Jane Addamslaan</t>
  </si>
  <si>
    <t>1187DA</t>
  </si>
  <si>
    <t>Korenbloemlaan</t>
  </si>
  <si>
    <t>1187EG</t>
  </si>
  <si>
    <t>1188XJ</t>
  </si>
  <si>
    <t>De Uitvlugt</t>
  </si>
  <si>
    <t>TO MSR</t>
  </si>
  <si>
    <t>1188JS</t>
  </si>
  <si>
    <t>Watercirkel</t>
  </si>
  <si>
    <t>1186LR</t>
  </si>
  <si>
    <t>Loethoelilaan</t>
  </si>
  <si>
    <t>1187VD</t>
  </si>
  <si>
    <t>Kringloop</t>
  </si>
  <si>
    <t>1186HE</t>
  </si>
  <si>
    <t>Ringdijk BP</t>
  </si>
  <si>
    <t>1188WC</t>
  </si>
  <si>
    <t>Logger</t>
  </si>
  <si>
    <t>1186RS</t>
  </si>
  <si>
    <t>Dr Joh G Mezgerstraat</t>
  </si>
  <si>
    <t>2041HS</t>
  </si>
  <si>
    <t>Willem-Alexanderstraat</t>
  </si>
  <si>
    <t>1432HM</t>
  </si>
  <si>
    <t>Boulevard Barnaart</t>
  </si>
  <si>
    <t>PARKEE</t>
  </si>
  <si>
    <t>2041JA</t>
  </si>
  <si>
    <t>Duinwindelaan</t>
  </si>
  <si>
    <t>2116TM</t>
  </si>
  <si>
    <t>BENTVELD</t>
  </si>
  <si>
    <t>Frans Zwaanstraat</t>
  </si>
  <si>
    <t>2042CE</t>
  </si>
  <si>
    <t>Grote Krocht</t>
  </si>
  <si>
    <t>2042LX</t>
  </si>
  <si>
    <t>Kruitmolen</t>
  </si>
  <si>
    <t>NT CVK</t>
  </si>
  <si>
    <t>1184VX</t>
  </si>
  <si>
    <t>Poststraat</t>
  </si>
  <si>
    <t>KERKTO</t>
  </si>
  <si>
    <t>2042HA</t>
  </si>
  <si>
    <t>1183TR</t>
  </si>
  <si>
    <t>Tolweg</t>
  </si>
  <si>
    <t>2042EK</t>
  </si>
  <si>
    <t>Duintjesveldweg</t>
  </si>
  <si>
    <t>SPORTV</t>
  </si>
  <si>
    <t>2041TA</t>
  </si>
  <si>
    <t>203</t>
  </si>
  <si>
    <t>1188VP</t>
  </si>
  <si>
    <t>1432CJ</t>
  </si>
  <si>
    <t>A J van der Moolenstraat</t>
  </si>
  <si>
    <t>2041ND</t>
  </si>
  <si>
    <t>1432CV</t>
  </si>
  <si>
    <t>2041TZ</t>
  </si>
  <si>
    <t>260</t>
  </si>
  <si>
    <t>C NAAS</t>
  </si>
  <si>
    <t>BARNAA</t>
  </si>
  <si>
    <t>1432CN</t>
  </si>
  <si>
    <t>Fideliolaan</t>
  </si>
  <si>
    <t>316</t>
  </si>
  <si>
    <t>1183PX</t>
  </si>
  <si>
    <t>330</t>
  </si>
  <si>
    <t>1432CZ</t>
  </si>
  <si>
    <t>Zwanebloemweg</t>
  </si>
  <si>
    <t>T/O  O</t>
  </si>
  <si>
    <t>1433WE</t>
  </si>
  <si>
    <t>Klaasje Zevensterstraat</t>
  </si>
  <si>
    <t>1183NL</t>
  </si>
  <si>
    <t>CVK A2</t>
  </si>
  <si>
    <t>1183TK</t>
  </si>
  <si>
    <t>Achter de Wilgen</t>
  </si>
  <si>
    <t>1431LZ</t>
  </si>
  <si>
    <t>1436BB</t>
  </si>
  <si>
    <t>N/B NR</t>
  </si>
  <si>
    <t>1185TS</t>
  </si>
  <si>
    <t>1432EG</t>
  </si>
  <si>
    <t>Jol</t>
  </si>
  <si>
    <t>1186SH</t>
  </si>
  <si>
    <t>BBK 45</t>
  </si>
  <si>
    <t>Anna Pawlowastraat</t>
  </si>
  <si>
    <t>1182CW</t>
  </si>
  <si>
    <t>Wijnmalenplantsoen</t>
  </si>
  <si>
    <t>1185ET</t>
  </si>
  <si>
    <t>1432CL</t>
  </si>
  <si>
    <t>Steenbok</t>
  </si>
  <si>
    <t>1188AR</t>
  </si>
  <si>
    <t>1184VC</t>
  </si>
  <si>
    <t>Beneluxbaan</t>
  </si>
  <si>
    <t>431</t>
  </si>
  <si>
    <t>ORANJE</t>
  </si>
  <si>
    <t>1188QQ</t>
  </si>
  <si>
    <t>1187ZV</t>
  </si>
  <si>
    <t>Betje Wolfflaan</t>
  </si>
  <si>
    <t>1187CG</t>
  </si>
  <si>
    <t>233</t>
  </si>
  <si>
    <t>1185SL</t>
  </si>
  <si>
    <t>335</t>
  </si>
  <si>
    <t>1181KP</t>
  </si>
  <si>
    <t>Wimbledonpark</t>
  </si>
  <si>
    <t>1185XJ</t>
  </si>
  <si>
    <t>Schoener</t>
  </si>
  <si>
    <t>1186VP</t>
  </si>
  <si>
    <t>Pastoor van Zantenlaan</t>
  </si>
  <si>
    <t>1189WD</t>
  </si>
  <si>
    <t>AB CVK</t>
  </si>
  <si>
    <t>1187DS</t>
  </si>
  <si>
    <t>Touwslagerij</t>
  </si>
  <si>
    <t>1185ZP</t>
  </si>
  <si>
    <t>J.C. van Hattumweg</t>
  </si>
  <si>
    <t>1187ZP</t>
  </si>
  <si>
    <t>1183TE</t>
  </si>
  <si>
    <t>CVK G2</t>
  </si>
  <si>
    <t>1187ZM</t>
  </si>
  <si>
    <t>Punter</t>
  </si>
  <si>
    <t>409</t>
  </si>
  <si>
    <t>1186RA</t>
  </si>
  <si>
    <t>CVK A1</t>
  </si>
  <si>
    <t>1183TH</t>
  </si>
  <si>
    <t>Nesserlaan</t>
  </si>
  <si>
    <t>1188ZK</t>
  </si>
  <si>
    <t>Bovenkerkerkade</t>
  </si>
  <si>
    <t>1185CR</t>
  </si>
  <si>
    <t>Sint Janskruidlaan</t>
  </si>
  <si>
    <t>1187ED</t>
  </si>
  <si>
    <t>1181JA</t>
  </si>
  <si>
    <t>1432KA</t>
  </si>
  <si>
    <t>Zuiderpark</t>
  </si>
  <si>
    <t>1423PP</t>
  </si>
  <si>
    <t>1432KC</t>
  </si>
  <si>
    <t>Haarlemmerstraat</t>
  </si>
  <si>
    <t>2042NE</t>
  </si>
  <si>
    <t>1431GB</t>
  </si>
  <si>
    <t>1431VM</t>
  </si>
  <si>
    <t>Locatellihof</t>
  </si>
  <si>
    <t>1431ZP</t>
  </si>
  <si>
    <t>2042NH</t>
  </si>
  <si>
    <t>Lunalaan</t>
  </si>
  <si>
    <t>1431XG</t>
  </si>
  <si>
    <t>1187NL</t>
  </si>
  <si>
    <t>Machineweg</t>
  </si>
  <si>
    <t>1432EK</t>
  </si>
  <si>
    <t>1182CK</t>
  </si>
  <si>
    <t>HS GEM</t>
  </si>
  <si>
    <t>1184TS</t>
  </si>
  <si>
    <t>262</t>
  </si>
  <si>
    <t>Kelderwindkade</t>
  </si>
  <si>
    <t>2031WS</t>
  </si>
  <si>
    <t>Leidseplein</t>
  </si>
  <si>
    <t>2013PZ</t>
  </si>
  <si>
    <t>Strandafgang Paulus Loot</t>
  </si>
  <si>
    <t>2042AA</t>
  </si>
  <si>
    <t>1431WC</t>
  </si>
  <si>
    <t>A CVK-</t>
  </si>
  <si>
    <t>294</t>
  </si>
  <si>
    <t>1432EV</t>
  </si>
  <si>
    <t>Ina Boudier-Bakkerlaan</t>
  </si>
  <si>
    <t>1187WR</t>
  </si>
  <si>
    <t>193</t>
  </si>
  <si>
    <t>1432ES</t>
  </si>
  <si>
    <t>1432DE</t>
  </si>
  <si>
    <t>1187JA</t>
  </si>
  <si>
    <t>1433AS</t>
  </si>
  <si>
    <t>1184VE</t>
  </si>
  <si>
    <t>1185HM</t>
  </si>
  <si>
    <t>Molenvlietweg</t>
  </si>
  <si>
    <t>1432GW</t>
  </si>
  <si>
    <t>Moslaan</t>
  </si>
  <si>
    <t>1433WJ</t>
  </si>
  <si>
    <t>1185AD</t>
  </si>
  <si>
    <t>1432BA</t>
  </si>
  <si>
    <t>Spinnerij</t>
  </si>
  <si>
    <t>1185ZN</t>
  </si>
  <si>
    <t>1432CA</t>
  </si>
  <si>
    <t>467</t>
  </si>
  <si>
    <t>TO VKR</t>
  </si>
  <si>
    <t>Bilderdammerweg</t>
  </si>
  <si>
    <t>1433HG</t>
  </si>
  <si>
    <t>390</t>
  </si>
  <si>
    <t>1432BG</t>
  </si>
  <si>
    <t>Catharina van Renneslaan</t>
  </si>
  <si>
    <t>1187HB</t>
  </si>
  <si>
    <t>Bosrandweg</t>
  </si>
  <si>
    <t>1432CD</t>
  </si>
  <si>
    <t>1432BN</t>
  </si>
  <si>
    <t>Noordpolderweg</t>
  </si>
  <si>
    <t>1432JH</t>
  </si>
  <si>
    <t>Boomgaard</t>
  </si>
  <si>
    <t>1432LA</t>
  </si>
  <si>
    <t>1432AL</t>
  </si>
  <si>
    <t>Pontweg</t>
  </si>
  <si>
    <t>1432BX</t>
  </si>
  <si>
    <t>Brazilielaan</t>
  </si>
  <si>
    <t>1432DG</t>
  </si>
  <si>
    <t>458</t>
  </si>
  <si>
    <t>1432BP</t>
  </si>
  <si>
    <t>Catharina-Amalialaan</t>
  </si>
  <si>
    <t>1432JT</t>
  </si>
  <si>
    <t>Praamplein</t>
  </si>
  <si>
    <t>1431CW</t>
  </si>
  <si>
    <t>Rietwijkeroordweg</t>
  </si>
  <si>
    <t>1432JE</t>
  </si>
  <si>
    <t>Herenweg</t>
  </si>
  <si>
    <t>1433HA</t>
  </si>
  <si>
    <t>Robend</t>
  </si>
  <si>
    <t>1433JK</t>
  </si>
  <si>
    <t>SIGNAL</t>
  </si>
  <si>
    <t>Fie Carelsenlaan</t>
  </si>
  <si>
    <t>1187RV</t>
  </si>
  <si>
    <t>1185XA</t>
  </si>
  <si>
    <t>1188BZ</t>
  </si>
  <si>
    <t>Burgemeester A Colijnweg</t>
  </si>
  <si>
    <t>1182AL</t>
  </si>
  <si>
    <t>1185XN</t>
  </si>
  <si>
    <t>Suze Groeneweglaan</t>
  </si>
  <si>
    <t>1183EK</t>
  </si>
  <si>
    <t>1432GH</t>
  </si>
  <si>
    <t>2042KA</t>
  </si>
  <si>
    <t>1432GM</t>
  </si>
  <si>
    <t>1432GD</t>
  </si>
  <si>
    <t>Tollensstraat</t>
  </si>
  <si>
    <t>2041PR</t>
  </si>
  <si>
    <t>2041CC</t>
  </si>
  <si>
    <t>Zandvoortselaan</t>
  </si>
  <si>
    <t>321</t>
  </si>
  <si>
    <t>2116EM</t>
  </si>
  <si>
    <t>Westerduinweg</t>
  </si>
  <si>
    <t>2116VG</t>
  </si>
  <si>
    <t>2042XK</t>
  </si>
  <si>
    <t>2042XE</t>
  </si>
  <si>
    <t>247</t>
  </si>
  <si>
    <t>1432AT</t>
  </si>
  <si>
    <t>1182HG</t>
  </si>
  <si>
    <t>Eyckenstein</t>
  </si>
  <si>
    <t>1187HZ</t>
  </si>
  <si>
    <t>Van der Veerelaan</t>
  </si>
  <si>
    <t>TO FON</t>
  </si>
  <si>
    <t>1181RB</t>
  </si>
  <si>
    <t>1188JR</t>
  </si>
  <si>
    <t>In de Wolken</t>
  </si>
  <si>
    <t>1186BE</t>
  </si>
  <si>
    <t>Middeldorpstraat</t>
  </si>
  <si>
    <t>1182HX</t>
  </si>
  <si>
    <t>Hoeksewaard</t>
  </si>
  <si>
    <t>1181CB</t>
  </si>
  <si>
    <t>1187ZN</t>
  </si>
  <si>
    <t>1186HA</t>
  </si>
  <si>
    <t>Palfrenier</t>
  </si>
  <si>
    <t>1188DN</t>
  </si>
  <si>
    <t>451</t>
  </si>
  <si>
    <t>1186VG</t>
  </si>
  <si>
    <t>1186VH</t>
  </si>
  <si>
    <t>CVK-4</t>
  </si>
  <si>
    <t>CVK-3</t>
  </si>
  <si>
    <t>1188XD</t>
  </si>
  <si>
    <t>CVK-2</t>
  </si>
  <si>
    <t>Meerlandenweg</t>
  </si>
  <si>
    <t>1187ZR</t>
  </si>
  <si>
    <t>1433HJ</t>
  </si>
  <si>
    <t>1186WB</t>
  </si>
  <si>
    <t>Hortensialaan</t>
  </si>
  <si>
    <t>1431VA</t>
  </si>
  <si>
    <t>1431VD</t>
  </si>
  <si>
    <t>Meervalstraat</t>
  </si>
  <si>
    <t>1431WE</t>
  </si>
  <si>
    <t>186</t>
  </si>
  <si>
    <t>1433AT</t>
  </si>
  <si>
    <t>1183TG</t>
  </si>
  <si>
    <t>1188VN</t>
  </si>
  <si>
    <t>Parmentierlaan</t>
  </si>
  <si>
    <t>1185CV</t>
  </si>
  <si>
    <t>1432GP</t>
  </si>
  <si>
    <t>CVKJ5</t>
  </si>
  <si>
    <t>1432GL</t>
  </si>
  <si>
    <t>240</t>
  </si>
  <si>
    <t>1432GT</t>
  </si>
  <si>
    <t>1432HW</t>
  </si>
  <si>
    <t>Ketelhuis</t>
  </si>
  <si>
    <t>1431LS</t>
  </si>
  <si>
    <t>1433GH</t>
  </si>
  <si>
    <t>1433GB</t>
  </si>
  <si>
    <t>Lakenblekerstraat</t>
  </si>
  <si>
    <t>1431GG</t>
  </si>
  <si>
    <t>Gondel</t>
  </si>
  <si>
    <t>1186MJ</t>
  </si>
  <si>
    <t>Cort van der Lindenplnts</t>
  </si>
  <si>
    <t>1181XP</t>
  </si>
  <si>
    <t>Doctor Willem Dreesweg</t>
  </si>
  <si>
    <t>422</t>
  </si>
  <si>
    <t>1188NA</t>
  </si>
  <si>
    <t>1183WJ</t>
  </si>
  <si>
    <t>1181ZZ</t>
  </si>
  <si>
    <t>1181RC</t>
  </si>
  <si>
    <t>De Parelvisserslaan</t>
  </si>
  <si>
    <t>1183RH</t>
  </si>
  <si>
    <t>1182JT</t>
  </si>
  <si>
    <t>Amstelzijde</t>
  </si>
  <si>
    <t>2041AB</t>
  </si>
  <si>
    <t>Tjerk Hiddesstraat</t>
  </si>
  <si>
    <t>2041JG</t>
  </si>
  <si>
    <t>Ir G Friedhoffplein</t>
  </si>
  <si>
    <t>2042BN</t>
  </si>
  <si>
    <t>Jacob Catsstraat</t>
  </si>
  <si>
    <t>D</t>
  </si>
  <si>
    <t>2041BG</t>
  </si>
  <si>
    <t>Kostverlorenstraat</t>
  </si>
  <si>
    <t>2042PA</t>
  </si>
  <si>
    <t>Strandweg</t>
  </si>
  <si>
    <t>2042JA</t>
  </si>
  <si>
    <t>Van Lennepweg</t>
  </si>
  <si>
    <t>2041LA</t>
  </si>
  <si>
    <t>-30 T/</t>
  </si>
  <si>
    <t>2041LH</t>
  </si>
  <si>
    <t>Willemstraat</t>
  </si>
  <si>
    <t>2042VB</t>
  </si>
  <si>
    <t>Zeestraat</t>
  </si>
  <si>
    <t>2042LA</t>
  </si>
  <si>
    <t>Blinkertweg</t>
  </si>
  <si>
    <t>2042XV</t>
  </si>
  <si>
    <t>Koningsstraat</t>
  </si>
  <si>
    <t>1432PL</t>
  </si>
  <si>
    <t>1433GG</t>
  </si>
  <si>
    <t>1431HM</t>
  </si>
  <si>
    <t>251</t>
  </si>
  <si>
    <t>1431HH</t>
  </si>
  <si>
    <t>1431HE</t>
  </si>
  <si>
    <t>Rechtsachterstraat</t>
  </si>
  <si>
    <t>1433DK</t>
  </si>
  <si>
    <t>Rietgorsstraat</t>
  </si>
  <si>
    <t>1431VV</t>
  </si>
  <si>
    <t>Seringenpark</t>
  </si>
  <si>
    <t>1431ER</t>
  </si>
  <si>
    <t>Spilstraat</t>
  </si>
  <si>
    <t>1433HD</t>
  </si>
  <si>
    <t>Spoorlaan</t>
  </si>
  <si>
    <t>1431TM</t>
  </si>
  <si>
    <t>1431TP</t>
  </si>
  <si>
    <t>Stommeerkade</t>
  </si>
  <si>
    <t>1431EK</t>
  </si>
  <si>
    <t>1431EL</t>
  </si>
  <si>
    <t>De Parel</t>
  </si>
  <si>
    <t>1188HP</t>
  </si>
  <si>
    <t>Camera Obscuralaan</t>
  </si>
  <si>
    <t>1183JZ</t>
  </si>
  <si>
    <t>NST-OV</t>
  </si>
  <si>
    <t>1433GK</t>
  </si>
  <si>
    <t>Meidoornlaan</t>
  </si>
  <si>
    <t>1185JW</t>
  </si>
  <si>
    <t>1433GC</t>
  </si>
  <si>
    <t>Korvet</t>
  </si>
  <si>
    <t>1186WC</t>
  </si>
  <si>
    <t>1432CT</t>
  </si>
  <si>
    <t>Karperstraat</t>
  </si>
  <si>
    <t>1432PC</t>
  </si>
  <si>
    <t>Hovystraat</t>
  </si>
  <si>
    <t>1182EV</t>
  </si>
  <si>
    <t>1186RH</t>
  </si>
  <si>
    <t>1432JG</t>
  </si>
  <si>
    <t>304</t>
  </si>
  <si>
    <t>1431EV</t>
  </si>
  <si>
    <t>1431AK</t>
  </si>
  <si>
    <t>Spinradhof</t>
  </si>
  <si>
    <t>1431DH</t>
  </si>
  <si>
    <t>Langs de Akker</t>
  </si>
  <si>
    <t>1186DA</t>
  </si>
  <si>
    <t>De Oude Molen</t>
  </si>
  <si>
    <t>1184VW</t>
  </si>
  <si>
    <t>1188VJ</t>
  </si>
  <si>
    <t>1182HR</t>
  </si>
  <si>
    <t>558</t>
  </si>
  <si>
    <t>Boogschutter</t>
  </si>
  <si>
    <t>1188BS</t>
  </si>
  <si>
    <t>338</t>
  </si>
  <si>
    <t>Mont Blanc</t>
  </si>
  <si>
    <t>1186AN</t>
  </si>
  <si>
    <t>BV VKR</t>
  </si>
  <si>
    <t>1181GM</t>
  </si>
  <si>
    <t>Gijsbrecht van Amstelln</t>
  </si>
  <si>
    <t>1181EJ</t>
  </si>
  <si>
    <t>743</t>
  </si>
  <si>
    <t>1181LA</t>
  </si>
  <si>
    <t>Galerij</t>
  </si>
  <si>
    <t>156</t>
  </si>
  <si>
    <t>1181ZS</t>
  </si>
  <si>
    <t>Bos en Vaartlaan</t>
  </si>
  <si>
    <t>1181AG</t>
  </si>
  <si>
    <t>Praam</t>
  </si>
  <si>
    <t>1186TP</t>
  </si>
  <si>
    <t>Wilhelmina Druckerlaan</t>
  </si>
  <si>
    <t>1187PV</t>
  </si>
  <si>
    <t>Max Havelaarlaan</t>
  </si>
  <si>
    <t>1183LZ</t>
  </si>
  <si>
    <t>Oberonstraat</t>
  </si>
  <si>
    <t>1183PE</t>
  </si>
  <si>
    <t>Beeckestijn</t>
  </si>
  <si>
    <t>1187GN</t>
  </si>
  <si>
    <t>Marjoleinlaan</t>
  </si>
  <si>
    <t>1187EJ</t>
  </si>
  <si>
    <t>Specht</t>
  </si>
  <si>
    <t>1187BZ</t>
  </si>
  <si>
    <t>Jo Vincentlaan</t>
  </si>
  <si>
    <t>1187HD</t>
  </si>
  <si>
    <t>1182JH</t>
  </si>
  <si>
    <t>Duivelandsezijweg</t>
  </si>
  <si>
    <t>1181JT</t>
  </si>
  <si>
    <t>Oostelijk Halfrond</t>
  </si>
  <si>
    <t>1183GC</t>
  </si>
  <si>
    <t>1187KZ</t>
  </si>
  <si>
    <t>1182GR</t>
  </si>
  <si>
    <t>1181KJ</t>
  </si>
  <si>
    <t>1185HV</t>
  </si>
  <si>
    <t>386</t>
  </si>
  <si>
    <t>1185ZS</t>
  </si>
  <si>
    <t>Doorweg</t>
  </si>
  <si>
    <t>1182JL</t>
  </si>
  <si>
    <t>1186HD</t>
  </si>
  <si>
    <t>1188ND</t>
  </si>
  <si>
    <t>Jacob van Heemskerckstr</t>
  </si>
  <si>
    <t>2041HA</t>
  </si>
  <si>
    <t>Karel Doormanstraat</t>
  </si>
  <si>
    <t>PARK.M</t>
  </si>
  <si>
    <t>2041HD</t>
  </si>
  <si>
    <t>Carmenlaan</t>
  </si>
  <si>
    <t>1183SJ</t>
  </si>
  <si>
    <t>Lijsterstraat</t>
  </si>
  <si>
    <t>2042CH</t>
  </si>
  <si>
    <t>De Jonge Gerard</t>
  </si>
  <si>
    <t>1189WH</t>
  </si>
  <si>
    <t>Marisstraat</t>
  </si>
  <si>
    <t>2042AK</t>
  </si>
  <si>
    <t>2042AL</t>
  </si>
  <si>
    <t>Vondellaan</t>
  </si>
  <si>
    <t>PARK I</t>
  </si>
  <si>
    <t>2041BE</t>
  </si>
  <si>
    <t>2042XA</t>
  </si>
  <si>
    <t>Zeeweg</t>
  </si>
  <si>
    <t>PARKIN</t>
  </si>
  <si>
    <t>2051EC</t>
  </si>
  <si>
    <t>OVERVEEN</t>
  </si>
  <si>
    <t>2042GA</t>
  </si>
  <si>
    <t>De Favaugeplein</t>
  </si>
  <si>
    <t>2042TP</t>
  </si>
  <si>
    <t>Duinstraat</t>
  </si>
  <si>
    <t>BRANDW</t>
  </si>
  <si>
    <t>2042HC</t>
  </si>
  <si>
    <t>BUSSLU</t>
  </si>
  <si>
    <t>2042NB</t>
  </si>
  <si>
    <t>Haltestraat</t>
  </si>
  <si>
    <t>2042LP</t>
  </si>
  <si>
    <t>Jan Snijerplein</t>
  </si>
  <si>
    <t>2042KL</t>
  </si>
  <si>
    <t>Geerland</t>
  </si>
  <si>
    <t>1433JS</t>
  </si>
  <si>
    <t>2042NJ</t>
  </si>
  <si>
    <t>1431SX</t>
  </si>
  <si>
    <t>Gravin Aleidstraat</t>
  </si>
  <si>
    <t>1433HP</t>
  </si>
  <si>
    <t>Oosterstraat</t>
  </si>
  <si>
    <t>2042VE</t>
  </si>
  <si>
    <t>2042LR</t>
  </si>
  <si>
    <t>Handelstraat</t>
  </si>
  <si>
    <t>1431ZD</t>
  </si>
  <si>
    <t>Haydnstraat</t>
  </si>
  <si>
    <t>1431ZA</t>
  </si>
  <si>
    <t>1433JW</t>
  </si>
  <si>
    <t>NB INF</t>
  </si>
  <si>
    <t>1185XK</t>
  </si>
  <si>
    <t>NST EV</t>
  </si>
  <si>
    <t>1431CE</t>
  </si>
  <si>
    <t>1431CC</t>
  </si>
  <si>
    <t>Duikerstraat</t>
  </si>
  <si>
    <t>1432JW</t>
  </si>
  <si>
    <t>Einsteinstraat</t>
  </si>
  <si>
    <t>1433BH</t>
  </si>
  <si>
    <t>Gaffelstraat</t>
  </si>
  <si>
    <t>1433SJ</t>
  </si>
  <si>
    <t>Gedempte sloot</t>
  </si>
  <si>
    <t>1431BE</t>
  </si>
  <si>
    <t>1431GK</t>
  </si>
  <si>
    <t>Bernhardstraat</t>
  </si>
  <si>
    <t>1432JV</t>
  </si>
  <si>
    <t>459</t>
  </si>
  <si>
    <t>1432BJ</t>
  </si>
  <si>
    <t>1432AV</t>
  </si>
  <si>
    <t>1432AJ</t>
  </si>
  <si>
    <t>397</t>
  </si>
  <si>
    <t>1432AZ</t>
  </si>
  <si>
    <t>1432AC</t>
  </si>
  <si>
    <t>1431HK</t>
  </si>
  <si>
    <t>Rozenstraat</t>
  </si>
  <si>
    <t>A MSR-</t>
  </si>
  <si>
    <t>1431BL</t>
  </si>
  <si>
    <t>Ruisvoornlaan</t>
  </si>
  <si>
    <t>1432PH</t>
  </si>
  <si>
    <t>1431XL</t>
  </si>
  <si>
    <t>Schinkeldijkje</t>
  </si>
  <si>
    <t>1432CE</t>
  </si>
  <si>
    <t>1431BG</t>
  </si>
  <si>
    <t>1433AD</t>
  </si>
  <si>
    <t>1433AC</t>
  </si>
  <si>
    <t>Sconedorp</t>
  </si>
  <si>
    <t>1433BG</t>
  </si>
  <si>
    <t>1431AH</t>
  </si>
  <si>
    <t>Hellendaalstraat</t>
  </si>
  <si>
    <t>1431ZG</t>
  </si>
  <si>
    <t>1433HB</t>
  </si>
  <si>
    <t>E POMP</t>
  </si>
  <si>
    <t>NA</t>
  </si>
  <si>
    <t>2451VS</t>
  </si>
  <si>
    <t>LEIMUIDEN</t>
  </si>
  <si>
    <t>1433JX</t>
  </si>
  <si>
    <t>112</t>
  </si>
  <si>
    <t>2011LN</t>
  </si>
  <si>
    <t>1183BZ</t>
  </si>
  <si>
    <t>1181LK</t>
  </si>
  <si>
    <t>1188HR</t>
  </si>
  <si>
    <t>1432ED</t>
  </si>
  <si>
    <t>1186LX</t>
  </si>
  <si>
    <t>1186NG</t>
  </si>
  <si>
    <t>Paul van Ostaijenlaan</t>
  </si>
  <si>
    <t>1187VC</t>
  </si>
  <si>
    <t>Mr. Bardeslaan</t>
  </si>
  <si>
    <t>1181NP</t>
  </si>
  <si>
    <t>WS</t>
  </si>
  <si>
    <t>1432CP</t>
  </si>
  <si>
    <t>Sacharovlaan</t>
  </si>
  <si>
    <t>1187RG</t>
  </si>
  <si>
    <t>162</t>
  </si>
  <si>
    <t>Bouwerij</t>
  </si>
  <si>
    <t>1185XX</t>
  </si>
  <si>
    <t>1186HM</t>
  </si>
  <si>
    <t>Veenendaalplein</t>
  </si>
  <si>
    <t>1185DD</t>
  </si>
  <si>
    <t>1184TD</t>
  </si>
  <si>
    <t>Mr Troelstrastraat</t>
  </si>
  <si>
    <t>2042BS</t>
  </si>
  <si>
    <t>1432BB</t>
  </si>
  <si>
    <t>1431VK</t>
  </si>
  <si>
    <t>2042BR</t>
  </si>
  <si>
    <t>1432AS</t>
  </si>
  <si>
    <t>1432HK</t>
  </si>
  <si>
    <t>COMPRE</t>
  </si>
  <si>
    <t>Piet Heinstraat</t>
  </si>
  <si>
    <t>2041HH</t>
  </si>
  <si>
    <t>2041JN</t>
  </si>
  <si>
    <t>Hammarskjoldsingel</t>
  </si>
  <si>
    <t>VOPOPO</t>
  </si>
  <si>
    <t>1187QQ</t>
  </si>
  <si>
    <t>Trompstraat</t>
  </si>
  <si>
    <t>2041JC</t>
  </si>
  <si>
    <t>Bankraspad</t>
  </si>
  <si>
    <t>1184TW</t>
  </si>
  <si>
    <t>Parlevinker</t>
  </si>
  <si>
    <t>1186ZA</t>
  </si>
  <si>
    <t>NESS C</t>
  </si>
  <si>
    <t>Machineweg MP</t>
  </si>
  <si>
    <t>1183TN</t>
  </si>
  <si>
    <t>B NB C</t>
  </si>
  <si>
    <t>1431AC</t>
  </si>
  <si>
    <t>343</t>
  </si>
  <si>
    <t>F CVKE</t>
  </si>
  <si>
    <t>Van Cleeffkade</t>
  </si>
  <si>
    <t>1431BA</t>
  </si>
  <si>
    <t>van Swietenstraat</t>
  </si>
  <si>
    <t>1433NL</t>
  </si>
  <si>
    <t>Vlinderweg</t>
  </si>
  <si>
    <t>1432MZ</t>
  </si>
  <si>
    <t>1432MH</t>
  </si>
  <si>
    <t>210</t>
  </si>
  <si>
    <t>1432MV</t>
  </si>
  <si>
    <t>Vuurdoornstraat</t>
  </si>
  <si>
    <t>1431RK</t>
  </si>
  <si>
    <t>AR CVK</t>
  </si>
  <si>
    <t>Weteringstraat</t>
  </si>
  <si>
    <t>1431BB</t>
  </si>
  <si>
    <t>Wissel</t>
  </si>
  <si>
    <t>1431LN</t>
  </si>
  <si>
    <t>Witteweg</t>
  </si>
  <si>
    <t>1431GZ</t>
  </si>
  <si>
    <t>Frits Mullerlaan</t>
  </si>
  <si>
    <t>1183WK</t>
  </si>
  <si>
    <t>1185ZB</t>
  </si>
  <si>
    <t>963</t>
  </si>
  <si>
    <t>Brederodestraat</t>
  </si>
  <si>
    <t>2042BA</t>
  </si>
  <si>
    <t>346</t>
  </si>
  <si>
    <t>2042BB</t>
  </si>
  <si>
    <t>1185XB</t>
  </si>
  <si>
    <t>Aart van der Leeuwstraat</t>
  </si>
  <si>
    <t>I</t>
  </si>
  <si>
    <t>2025NL</t>
  </si>
  <si>
    <t>Turfschip</t>
  </si>
  <si>
    <t>1186XN</t>
  </si>
  <si>
    <t>1431ET</t>
  </si>
  <si>
    <t>Tartinihof</t>
  </si>
  <si>
    <t>1431ZT</t>
  </si>
  <si>
    <t>1185GA</t>
  </si>
  <si>
    <t>-12 PO</t>
  </si>
  <si>
    <t>1431AD</t>
  </si>
  <si>
    <t>1186PL</t>
  </si>
  <si>
    <t>280</t>
  </si>
  <si>
    <t>1431AW</t>
  </si>
  <si>
    <t>Boegspriet</t>
  </si>
  <si>
    <t>1186WX</t>
  </si>
  <si>
    <t>1431AJ</t>
  </si>
  <si>
    <t>1186RX</t>
  </si>
  <si>
    <t>1431AM</t>
  </si>
  <si>
    <t>1431AN</t>
  </si>
  <si>
    <t>1185KE</t>
  </si>
  <si>
    <t>1431AR</t>
  </si>
  <si>
    <t>1431AT</t>
  </si>
  <si>
    <t>1431AA</t>
  </si>
  <si>
    <t>1186XE</t>
  </si>
  <si>
    <t>1185PV</t>
  </si>
  <si>
    <t>Luttickduin</t>
  </si>
  <si>
    <t>1187JP</t>
  </si>
  <si>
    <t>1186CW</t>
  </si>
  <si>
    <t>Badlaan</t>
  </si>
  <si>
    <t>1182JK</t>
  </si>
  <si>
    <t>483</t>
  </si>
  <si>
    <t>1182BZ</t>
  </si>
  <si>
    <t>1433WH</t>
  </si>
  <si>
    <t>Jacob de Graeflaan</t>
  </si>
  <si>
    <t>1181DN</t>
  </si>
  <si>
    <t>1431CV</t>
  </si>
  <si>
    <t>Prof. J.H. Bavincklaan</t>
  </si>
  <si>
    <t>1183AT</t>
  </si>
  <si>
    <t>1183NT</t>
  </si>
  <si>
    <t>Hogeweg</t>
  </si>
  <si>
    <t>2042GJ</t>
  </si>
  <si>
    <t>1183ZZ</t>
  </si>
  <si>
    <t>Bertha von Suttnerlaan</t>
  </si>
  <si>
    <t>1187TB</t>
  </si>
  <si>
    <t>219</t>
  </si>
  <si>
    <t>DRIS T</t>
  </si>
  <si>
    <t>1432CW</t>
  </si>
  <si>
    <t>214</t>
  </si>
  <si>
    <t>1186GC</t>
  </si>
  <si>
    <t>Troskerslaan</t>
  </si>
  <si>
    <t>1185BV</t>
  </si>
  <si>
    <t>Smederij</t>
  </si>
  <si>
    <t>1185ZR</t>
  </si>
  <si>
    <t>372</t>
  </si>
  <si>
    <t>1186NH</t>
  </si>
  <si>
    <t>Wolga</t>
  </si>
  <si>
    <t>1186KV</t>
  </si>
  <si>
    <t>Laan vd Helende Meesters</t>
  </si>
  <si>
    <t>1186AC</t>
  </si>
  <si>
    <t>De Vlaschaard</t>
  </si>
  <si>
    <t>1183KL</t>
  </si>
  <si>
    <t>Birkhoven</t>
  </si>
  <si>
    <t>1187JX</t>
  </si>
  <si>
    <t>De Vriendschap</t>
  </si>
  <si>
    <t>1188GL</t>
  </si>
  <si>
    <t>1181TE</t>
  </si>
  <si>
    <t>358</t>
  </si>
  <si>
    <t>1181AM</t>
  </si>
  <si>
    <t>Tulpenburg</t>
  </si>
  <si>
    <t>1181NL</t>
  </si>
  <si>
    <t>Veldlust</t>
  </si>
  <si>
    <t>1188JL</t>
  </si>
  <si>
    <t>1182HE</t>
  </si>
  <si>
    <t>1182KB</t>
  </si>
  <si>
    <t>1182GP</t>
  </si>
  <si>
    <t>645</t>
  </si>
  <si>
    <t>1185LZ</t>
  </si>
  <si>
    <t>1431GE</t>
  </si>
  <si>
    <t>342</t>
  </si>
  <si>
    <t>1431GC</t>
  </si>
  <si>
    <t>Onderuit</t>
  </si>
  <si>
    <t>1183QQ</t>
  </si>
  <si>
    <t>1432ET</t>
  </si>
  <si>
    <t>1181WJ</t>
  </si>
  <si>
    <t>Kierkegaardstraat</t>
  </si>
  <si>
    <t>1185AH</t>
  </si>
  <si>
    <t>1433KK</t>
  </si>
  <si>
    <t>Valreep</t>
  </si>
  <si>
    <t>1186ZS</t>
  </si>
  <si>
    <t>Mendelstraat</t>
  </si>
  <si>
    <t>1431KP</t>
  </si>
  <si>
    <t>1185XE</t>
  </si>
  <si>
    <t>1181AC</t>
  </si>
  <si>
    <t>1188ED</t>
  </si>
  <si>
    <t>Midscheeps</t>
  </si>
  <si>
    <t>1186VK</t>
  </si>
  <si>
    <t>1186CX</t>
  </si>
  <si>
    <t>Troubadour</t>
  </si>
  <si>
    <t>1188CZ</t>
  </si>
  <si>
    <t>B T/O</t>
  </si>
  <si>
    <t>1185HX</t>
  </si>
  <si>
    <t>493</t>
  </si>
  <si>
    <t>1432BK</t>
  </si>
  <si>
    <t>1187CJ</t>
  </si>
  <si>
    <t>549</t>
  </si>
  <si>
    <t>1432BL</t>
  </si>
  <si>
    <t>1182EC</t>
  </si>
  <si>
    <t>Prunuslaan</t>
  </si>
  <si>
    <t>1185KW</t>
  </si>
  <si>
    <t>Laan van Kronenburg</t>
  </si>
  <si>
    <t>1183AS</t>
  </si>
  <si>
    <t>1432AD</t>
  </si>
  <si>
    <t>1432AM</t>
  </si>
  <si>
    <t>1433AV</t>
  </si>
  <si>
    <t>1432AN</t>
  </si>
  <si>
    <t>1431EP</t>
  </si>
  <si>
    <t>1432AG</t>
  </si>
  <si>
    <t>Nieuwe Karselaan</t>
  </si>
  <si>
    <t>1182BP</t>
  </si>
  <si>
    <t>1431TN</t>
  </si>
  <si>
    <t>1432AH</t>
  </si>
  <si>
    <t>2042BK</t>
  </si>
  <si>
    <t>Burg van Fenemaplein</t>
  </si>
  <si>
    <t>2042TH</t>
  </si>
  <si>
    <t>2042TM</t>
  </si>
  <si>
    <t>1185ZJ</t>
  </si>
  <si>
    <t>Duinrooslaan</t>
  </si>
  <si>
    <t>2116TG</t>
  </si>
  <si>
    <t>Flemingstraat</t>
  </si>
  <si>
    <t>380</t>
  </si>
  <si>
    <t>2041VT</t>
  </si>
  <si>
    <t>2041PL</t>
  </si>
  <si>
    <t>Heimansstraat</t>
  </si>
  <si>
    <t>2041BN</t>
  </si>
  <si>
    <t>Professor Zeemanstraat</t>
  </si>
  <si>
    <t>2041CN</t>
  </si>
  <si>
    <t>Rozenobelstraat</t>
  </si>
  <si>
    <t>2042JW</t>
  </si>
  <si>
    <t>1e J.C. Mensinglaan</t>
  </si>
  <si>
    <t>1431RW</t>
  </si>
  <si>
    <t>Van Galenstraat</t>
  </si>
  <si>
    <t>2041JR</t>
  </si>
  <si>
    <t>A.H. Blaauwstraat</t>
  </si>
  <si>
    <t>1431KX</t>
  </si>
  <si>
    <t>Van Speijkstraat</t>
  </si>
  <si>
    <t>2041KM</t>
  </si>
  <si>
    <t>401</t>
  </si>
  <si>
    <t>1432EC</t>
  </si>
  <si>
    <t>2041BA</t>
  </si>
  <si>
    <t>2041BB</t>
  </si>
  <si>
    <t>1432CK</t>
  </si>
  <si>
    <t>Paul Rodenkolaan</t>
  </si>
  <si>
    <t>1187VA</t>
  </si>
  <si>
    <t>307</t>
  </si>
  <si>
    <t>2041HC</t>
  </si>
  <si>
    <t>1432CH</t>
  </si>
  <si>
    <t>Albrechtstraat</t>
  </si>
  <si>
    <t>1433JE</t>
  </si>
  <si>
    <t>Diemerdreef</t>
  </si>
  <si>
    <t>1112CK</t>
  </si>
  <si>
    <t>Vredenburg</t>
  </si>
  <si>
    <t>2036HA</t>
  </si>
  <si>
    <t>Lichtboei</t>
  </si>
  <si>
    <t>1186DD</t>
  </si>
  <si>
    <t>Pallas</t>
  </si>
  <si>
    <t>1188EM</t>
  </si>
  <si>
    <t>217</t>
  </si>
  <si>
    <t>1183SK</t>
  </si>
  <si>
    <t>1187WE</t>
  </si>
  <si>
    <t>1182BE</t>
  </si>
  <si>
    <t>Hammerskjoldsingel</t>
  </si>
  <si>
    <t>1187AQ</t>
  </si>
  <si>
    <t>1184TX</t>
  </si>
  <si>
    <t>Sint Urbanusstraat</t>
  </si>
  <si>
    <t>1187BN</t>
  </si>
  <si>
    <t>1182AH</t>
  </si>
  <si>
    <t>TO GEM</t>
  </si>
  <si>
    <t>GEM 43</t>
  </si>
  <si>
    <t>1185XP</t>
  </si>
  <si>
    <t>286</t>
  </si>
  <si>
    <t>NT GEM</t>
  </si>
  <si>
    <t>1182HN</t>
  </si>
  <si>
    <t>Benderslaan</t>
  </si>
  <si>
    <t>1185EH</t>
  </si>
  <si>
    <t>1431WZ</t>
  </si>
  <si>
    <t>Begoniastraat</t>
  </si>
  <si>
    <t>1431SZ</t>
  </si>
  <si>
    <t>1432LB</t>
  </si>
  <si>
    <t>H. Buismalaan</t>
  </si>
  <si>
    <t>1432PT</t>
  </si>
  <si>
    <t>Copernicusstraat</t>
  </si>
  <si>
    <t>1433MB</t>
  </si>
  <si>
    <t>1432AP</t>
  </si>
  <si>
    <t>1432AK</t>
  </si>
  <si>
    <t>Donau</t>
  </si>
  <si>
    <t>1186KM</t>
  </si>
  <si>
    <t>1186SR</t>
  </si>
  <si>
    <t>1431EJ</t>
  </si>
  <si>
    <t>Turfstekerstraat</t>
  </si>
  <si>
    <t>158</t>
  </si>
  <si>
    <t>1432MS</t>
  </si>
  <si>
    <t>1432MK</t>
  </si>
  <si>
    <t>Westerparkstraat</t>
  </si>
  <si>
    <t>2041AV</t>
  </si>
  <si>
    <t>Waterhoenstraat</t>
  </si>
  <si>
    <t>1431VX</t>
  </si>
  <si>
    <t>2042XD</t>
  </si>
  <si>
    <t>1432GC</t>
  </si>
  <si>
    <t>2042XL</t>
  </si>
  <si>
    <t>357</t>
  </si>
  <si>
    <t>2116EN</t>
  </si>
  <si>
    <t>Zeemanhof</t>
  </si>
  <si>
    <t>1433LM</t>
  </si>
  <si>
    <t>2042LC</t>
  </si>
  <si>
    <t>1433PP</t>
  </si>
  <si>
    <t>2042LB</t>
  </si>
  <si>
    <t>1431CB</t>
  </si>
  <si>
    <t>NB BER</t>
  </si>
  <si>
    <t>1433BB</t>
  </si>
  <si>
    <t>1433HC</t>
  </si>
  <si>
    <t>Grootgarenbaan</t>
  </si>
  <si>
    <t>1431DB</t>
  </si>
  <si>
    <t>1431ZE</t>
  </si>
  <si>
    <t>2042GH</t>
  </si>
  <si>
    <t>GARAGE</t>
  </si>
  <si>
    <t>1187SV</t>
  </si>
  <si>
    <t>TO POM</t>
  </si>
  <si>
    <t>De Loetenweg</t>
  </si>
  <si>
    <t>1187WB</t>
  </si>
  <si>
    <t>Hendrik van Borsselenkd</t>
  </si>
  <si>
    <t>1181AX</t>
  </si>
  <si>
    <t>Johan Frisostraat</t>
  </si>
  <si>
    <t>1432HH</t>
  </si>
  <si>
    <t>1187NR</t>
  </si>
  <si>
    <t>1432HX</t>
  </si>
  <si>
    <t>Kamperfoeliestraat</t>
  </si>
  <si>
    <t>1431RP</t>
  </si>
  <si>
    <t>1431JC</t>
  </si>
  <si>
    <t>1431VC</t>
  </si>
  <si>
    <t>1433AZ</t>
  </si>
  <si>
    <t>1431VB</t>
  </si>
  <si>
    <t>2042BC</t>
  </si>
  <si>
    <t>2042BD</t>
  </si>
  <si>
    <t>Burgemeester v Alphenstr</t>
  </si>
  <si>
    <t>2041KH</t>
  </si>
  <si>
    <t>2041KE</t>
  </si>
  <si>
    <t>Burgemeester v Fenemapln</t>
  </si>
  <si>
    <t>2042TA</t>
  </si>
  <si>
    <t>De Ruyterstraat</t>
  </si>
  <si>
    <t>2041HJ</t>
  </si>
  <si>
    <t>2041HL</t>
  </si>
  <si>
    <t>Dr Kuyperstraat</t>
  </si>
  <si>
    <t>2042BX</t>
  </si>
  <si>
    <t>Dr de Visserstraat</t>
  </si>
  <si>
    <t>2042BZ</t>
  </si>
  <si>
    <t>2041JS</t>
  </si>
  <si>
    <t>Westelijk Halfrond</t>
  </si>
  <si>
    <t>1183JE</t>
  </si>
  <si>
    <t>1433AL</t>
  </si>
  <si>
    <t>William Boothlaan</t>
  </si>
  <si>
    <t>1185NW</t>
  </si>
  <si>
    <t>1074JA</t>
  </si>
  <si>
    <t>Straat van Gibraltar</t>
  </si>
  <si>
    <t>1183GT</t>
  </si>
  <si>
    <t>Marthahoeve</t>
  </si>
  <si>
    <t>1187LP</t>
  </si>
  <si>
    <t>Maarten Lutherweg</t>
  </si>
  <si>
    <t>1185AS</t>
  </si>
  <si>
    <t>1431EX</t>
  </si>
  <si>
    <t>Hellebaardier</t>
  </si>
  <si>
    <t>1188CT</t>
  </si>
  <si>
    <t>1185BA</t>
  </si>
  <si>
    <t>Jan Benninghstraat</t>
  </si>
  <si>
    <t>1181SB</t>
  </si>
  <si>
    <t>243</t>
  </si>
  <si>
    <t>Ko Donckerlaan</t>
  </si>
  <si>
    <t>1187TE</t>
  </si>
  <si>
    <t>Oranjebaan</t>
  </si>
  <si>
    <t>1183NN</t>
  </si>
  <si>
    <t>1186BH</t>
  </si>
  <si>
    <t>1186VE</t>
  </si>
  <si>
    <t>Frans Ter Gastlaan</t>
  </si>
  <si>
    <t>1187TN</t>
  </si>
  <si>
    <t>1185TC</t>
  </si>
  <si>
    <t>AR OV</t>
  </si>
  <si>
    <t>1183PL</t>
  </si>
  <si>
    <t>1186LS</t>
  </si>
  <si>
    <t>268</t>
  </si>
  <si>
    <t>1183HW</t>
  </si>
  <si>
    <t>Eline Verestraat</t>
  </si>
  <si>
    <t>1183KZ</t>
  </si>
  <si>
    <t>Voorplecht</t>
  </si>
  <si>
    <t>1186WP</t>
  </si>
  <si>
    <t>1186AB</t>
  </si>
  <si>
    <t>Rosa Spierlaan</t>
  </si>
  <si>
    <t>1187PH</t>
  </si>
  <si>
    <t>Ringdijk</t>
  </si>
  <si>
    <t>1424AW</t>
  </si>
  <si>
    <t>Westwijkstraat</t>
  </si>
  <si>
    <t>1187LR</t>
  </si>
  <si>
    <t>Catharina van Clevepark</t>
  </si>
  <si>
    <t>1181AV</t>
  </si>
  <si>
    <t>Gerard van Eckerenstraat</t>
  </si>
  <si>
    <t>2025NJ</t>
  </si>
  <si>
    <t>Antoon Coolenlaan</t>
  </si>
  <si>
    <t>1422GM</t>
  </si>
  <si>
    <t>Ooievaarstraat</t>
  </si>
  <si>
    <t>2025XN</t>
  </si>
  <si>
    <t>1421XX</t>
  </si>
  <si>
    <t>Louis Pasteurstraat</t>
  </si>
  <si>
    <t>2035RJ</t>
  </si>
  <si>
    <t>1111HK</t>
  </si>
  <si>
    <t>1421TG</t>
  </si>
  <si>
    <t>-141</t>
  </si>
  <si>
    <t>Vlasakkerlaan</t>
  </si>
  <si>
    <t>1431DJ</t>
  </si>
  <si>
    <t>1181AB</t>
  </si>
  <si>
    <t>2022VV</t>
  </si>
  <si>
    <t>1421NS</t>
  </si>
  <si>
    <t>1191KC</t>
  </si>
  <si>
    <t>Brusselflat</t>
  </si>
  <si>
    <t>1422VA</t>
  </si>
  <si>
    <t>Spaklerweg</t>
  </si>
  <si>
    <t>1114AE</t>
  </si>
  <si>
    <t>AMSTERDAM-DUIVENDRECHT</t>
  </si>
  <si>
    <t>Pieter Braaijweg</t>
  </si>
  <si>
    <t>1114AJ</t>
  </si>
  <si>
    <t>Ellermanstraat</t>
  </si>
  <si>
    <t>1114AK</t>
  </si>
  <si>
    <t>H.J.E. Wenckebachweg</t>
  </si>
  <si>
    <t>1114AD</t>
  </si>
  <si>
    <t>Van Marwijk Kooystraat</t>
  </si>
  <si>
    <t>1114AG</t>
  </si>
  <si>
    <t>Van der Madeweg</t>
  </si>
  <si>
    <t>1114AM</t>
  </si>
  <si>
    <t>Willem Fenengastraat</t>
  </si>
  <si>
    <t>1114AH</t>
  </si>
  <si>
    <t>Joan Muyskenweg</t>
  </si>
  <si>
    <t>1114AN</t>
  </si>
  <si>
    <t>Thamerweg</t>
  </si>
  <si>
    <t>1422XL</t>
  </si>
  <si>
    <t>Venkelhof</t>
  </si>
  <si>
    <t>1431DX</t>
  </si>
  <si>
    <t>De Flinesstraat</t>
  </si>
  <si>
    <t>1114AL</t>
  </si>
  <si>
    <t>Hoger Einde-Zuid</t>
  </si>
  <si>
    <t>1191AH</t>
  </si>
  <si>
    <t>1191EG</t>
  </si>
  <si>
    <t>1115AM</t>
  </si>
  <si>
    <t>Kruizemunthof</t>
  </si>
  <si>
    <t>1115EA</t>
  </si>
  <si>
    <t>1x63</t>
  </si>
  <si>
    <t>577444N</t>
  </si>
  <si>
    <t>879682N</t>
  </si>
  <si>
    <t>545724N</t>
  </si>
  <si>
    <t>653192N</t>
  </si>
  <si>
    <t>983745N</t>
  </si>
  <si>
    <t>985594N</t>
  </si>
  <si>
    <t>1156413N</t>
  </si>
  <si>
    <t>574130N</t>
  </si>
  <si>
    <t>ZBEV005188393113</t>
  </si>
  <si>
    <t>E0005001488437613</t>
  </si>
  <si>
    <t>ZBEV005188356813</t>
  </si>
  <si>
    <t>ZBEV005081042412</t>
  </si>
  <si>
    <t>ZBEV005188508713</t>
  </si>
  <si>
    <t>E0026000024336115</t>
  </si>
  <si>
    <t>ZASN009658183710</t>
  </si>
  <si>
    <t>577545N</t>
  </si>
  <si>
    <t>667039N</t>
  </si>
  <si>
    <t>912841N</t>
  </si>
  <si>
    <t>947394N</t>
  </si>
  <si>
    <t>RBEL003064702804</t>
  </si>
  <si>
    <t>1080638N</t>
  </si>
  <si>
    <t>E0030003113997215</t>
  </si>
  <si>
    <t>400003305N</t>
  </si>
  <si>
    <t>400003185N</t>
  </si>
  <si>
    <t>400003184N</t>
  </si>
  <si>
    <t>ZASN009696178811</t>
  </si>
  <si>
    <t>400003188N</t>
  </si>
  <si>
    <t>E0026000016452115</t>
  </si>
  <si>
    <t>400003307N</t>
  </si>
  <si>
    <t>400003301N</t>
  </si>
  <si>
    <t>400003265N</t>
  </si>
  <si>
    <t>400003190N</t>
  </si>
  <si>
    <t>400003304N</t>
  </si>
  <si>
    <t>400003302N</t>
  </si>
  <si>
    <t>400003181N</t>
  </si>
  <si>
    <t>400003309N</t>
  </si>
  <si>
    <t>400003310N</t>
  </si>
  <si>
    <t>400003267N</t>
  </si>
  <si>
    <t>E0030003113991215</t>
  </si>
  <si>
    <t>782423N</t>
  </si>
  <si>
    <t>H8ED003804379405</t>
  </si>
  <si>
    <t>1190185N</t>
  </si>
  <si>
    <t>801915N</t>
  </si>
  <si>
    <t>RBEL003064049304</t>
  </si>
  <si>
    <t>681641N</t>
  </si>
  <si>
    <t>E0031003183741916</t>
  </si>
  <si>
    <t>947249N</t>
  </si>
  <si>
    <t>262972N</t>
  </si>
  <si>
    <t>E0030003113999215</t>
  </si>
  <si>
    <t>615177N</t>
  </si>
  <si>
    <t>ZBEV005088950012</t>
  </si>
  <si>
    <t>400003183N</t>
  </si>
  <si>
    <t>400003303N</t>
  </si>
  <si>
    <t>533454N</t>
  </si>
  <si>
    <t>534070N</t>
  </si>
  <si>
    <t>615998N</t>
  </si>
  <si>
    <t>1133675N</t>
  </si>
  <si>
    <t>E0011006419316815</t>
  </si>
  <si>
    <t>750486N</t>
  </si>
  <si>
    <t>RBEL003063663604</t>
  </si>
  <si>
    <t>ZBEV005188358113</t>
  </si>
  <si>
    <t>RBEN004049551106</t>
  </si>
  <si>
    <t>ZBEV005188358213</t>
  </si>
  <si>
    <t>RBEN004094123607</t>
  </si>
  <si>
    <t>ZBEV005188356513</t>
  </si>
  <si>
    <t>RBEN003873878508</t>
  </si>
  <si>
    <t>RBEN004084244707</t>
  </si>
  <si>
    <t>E0026000019213615</t>
  </si>
  <si>
    <t>984108N</t>
  </si>
  <si>
    <t>1095592N</t>
  </si>
  <si>
    <t>1038041N</t>
  </si>
  <si>
    <t>H8ED003773204004</t>
  </si>
  <si>
    <t>ZBER003883222008</t>
  </si>
  <si>
    <t>ZBER003883221508</t>
  </si>
  <si>
    <t>1015128N</t>
  </si>
  <si>
    <t>ZBER003883089008</t>
  </si>
  <si>
    <t>F8F2000017755009</t>
  </si>
  <si>
    <t>ZBEV005188358613</t>
  </si>
  <si>
    <t>ZASN009515364408</t>
  </si>
  <si>
    <t>H8ED003773203804</t>
  </si>
  <si>
    <t>P8EJ003314363103</t>
  </si>
  <si>
    <t>1010092N</t>
  </si>
  <si>
    <t>RBEN003851183708</t>
  </si>
  <si>
    <t>RBEL003064868004</t>
  </si>
  <si>
    <t>6505093N</t>
  </si>
  <si>
    <t>6501609N</t>
  </si>
  <si>
    <t>9878N</t>
  </si>
  <si>
    <t>P8EJ003376857704</t>
  </si>
  <si>
    <t>6116585N</t>
  </si>
  <si>
    <t>2108822N</t>
  </si>
  <si>
    <t>6501749N</t>
  </si>
  <si>
    <t>RBEN004040933506</t>
  </si>
  <si>
    <t>RBEN004040933306</t>
  </si>
  <si>
    <t>6116200N</t>
  </si>
  <si>
    <t>6502069N</t>
  </si>
  <si>
    <t>RBEN004038361206</t>
  </si>
  <si>
    <t>2503626N</t>
  </si>
  <si>
    <t>EXKVE000000000407</t>
  </si>
  <si>
    <t>6501730N</t>
  </si>
  <si>
    <t>H8ED003775140804</t>
  </si>
  <si>
    <t>E0031003183467715</t>
  </si>
  <si>
    <t>RBEN004019009505</t>
  </si>
  <si>
    <t>6501734N</t>
  </si>
  <si>
    <t>ZASN009783304611</t>
  </si>
  <si>
    <t>RBEN004041432106</t>
  </si>
  <si>
    <t>ZBEV005184199813</t>
  </si>
  <si>
    <t>ZBER006204328511</t>
  </si>
  <si>
    <t>2501524N</t>
  </si>
  <si>
    <t>RBEN004026826506</t>
  </si>
  <si>
    <t>H8ED003773532704</t>
  </si>
  <si>
    <t>RBEN004040895706</t>
  </si>
  <si>
    <t>6500674N</t>
  </si>
  <si>
    <t>H8ED003773501104</t>
  </si>
  <si>
    <t>H8ED003773460504</t>
  </si>
  <si>
    <t>H8ED003773459504</t>
  </si>
  <si>
    <t>H8ED003773167904</t>
  </si>
  <si>
    <t>6504045N</t>
  </si>
  <si>
    <t>6500521N</t>
  </si>
  <si>
    <t>EXKVE000000000207</t>
  </si>
  <si>
    <t>H8ED003773460004</t>
  </si>
  <si>
    <t>6500775N</t>
  </si>
  <si>
    <t>2401114N</t>
  </si>
  <si>
    <t>6502113N</t>
  </si>
  <si>
    <t>2109371N</t>
  </si>
  <si>
    <t>6503128N</t>
  </si>
  <si>
    <t>6503125N</t>
  </si>
  <si>
    <t>RBEN004041079306</t>
  </si>
  <si>
    <t>6501735N</t>
  </si>
  <si>
    <t>RBEN004040933606</t>
  </si>
  <si>
    <t>RBEN004040933406</t>
  </si>
  <si>
    <t>6503058N</t>
  </si>
  <si>
    <t>ZASN009526712108</t>
  </si>
  <si>
    <t>ZASN009844386911</t>
  </si>
  <si>
    <t>E0005001564776914</t>
  </si>
  <si>
    <t>ZBER006220266812</t>
  </si>
  <si>
    <t>ZBER006281649813</t>
  </si>
  <si>
    <t>H8ED003774719304</t>
  </si>
  <si>
    <t>H8ED003773473104</t>
  </si>
  <si>
    <t>E0005001664302015</t>
  </si>
  <si>
    <t>6501731N</t>
  </si>
  <si>
    <t>H8ED003773501704</t>
  </si>
  <si>
    <t>ZBER006220487112</t>
  </si>
  <si>
    <t>1193721N</t>
  </si>
  <si>
    <t>E0009000010645114</t>
  </si>
  <si>
    <t>H8ED003406985704</t>
  </si>
  <si>
    <t>6502454N</t>
  </si>
  <si>
    <t>H8ED003406984804</t>
  </si>
  <si>
    <t>6112782N</t>
  </si>
  <si>
    <t>6501658N</t>
  </si>
  <si>
    <t>HAEF004209912506</t>
  </si>
  <si>
    <t>H8ED003773501004</t>
  </si>
  <si>
    <t>7200063N</t>
  </si>
  <si>
    <t>6504721N</t>
  </si>
  <si>
    <t>RBEN004093812407</t>
  </si>
  <si>
    <t>6504199N</t>
  </si>
  <si>
    <t>E0031003709476516</t>
  </si>
  <si>
    <t>H8ED003773501604</t>
  </si>
  <si>
    <t>H8ED003773474704</t>
  </si>
  <si>
    <t>RBEN004040897806</t>
  </si>
  <si>
    <t>RBEN004049458406</t>
  </si>
  <si>
    <t>6201705N</t>
  </si>
  <si>
    <t>6505117N</t>
  </si>
  <si>
    <t>6502699N</t>
  </si>
  <si>
    <t>H8ED003773532904</t>
  </si>
  <si>
    <t>H8ED003803733105</t>
  </si>
  <si>
    <t>ZASN009783327011</t>
  </si>
  <si>
    <t>E0031003709908416</t>
  </si>
  <si>
    <t>K86L004720768710</t>
  </si>
  <si>
    <t>E0005001664302115</t>
  </si>
  <si>
    <t>E0005001664296715</t>
  </si>
  <si>
    <t>6503127N</t>
  </si>
  <si>
    <t>E0005001664300515</t>
  </si>
  <si>
    <t>ZBEV005176555213</t>
  </si>
  <si>
    <t>H8ED003406984904</t>
  </si>
  <si>
    <t>H8ED003773501404</t>
  </si>
  <si>
    <t>RBEN004041079206</t>
  </si>
  <si>
    <t>E0005001664301415</t>
  </si>
  <si>
    <t>6501747N</t>
  </si>
  <si>
    <t>RBEN004040933706</t>
  </si>
  <si>
    <t>6501742N</t>
  </si>
  <si>
    <t>H8ED003773502404</t>
  </si>
  <si>
    <t>RBEN004038007206</t>
  </si>
  <si>
    <t>E0025000028246415</t>
  </si>
  <si>
    <t>F8F2000007944104</t>
  </si>
  <si>
    <t>RBEL004010912505</t>
  </si>
  <si>
    <t>2501695N</t>
  </si>
  <si>
    <t>6501736N</t>
  </si>
  <si>
    <t>E0005001664304115</t>
  </si>
  <si>
    <t>E0005001664296815</t>
  </si>
  <si>
    <t>H8ED003773532804</t>
  </si>
  <si>
    <t>6503084N</t>
  </si>
  <si>
    <t>H8ED003773500604</t>
  </si>
  <si>
    <t>E0005001664301615</t>
  </si>
  <si>
    <t>H8ED003773472604</t>
  </si>
  <si>
    <t>6503092N</t>
  </si>
  <si>
    <t>H8ED003773501304</t>
  </si>
  <si>
    <t>6501746N</t>
  </si>
  <si>
    <t>E0031003709472516</t>
  </si>
  <si>
    <t>5201022N</t>
  </si>
  <si>
    <t>H8ED003773459404</t>
  </si>
  <si>
    <t>H8ED003773502004</t>
  </si>
  <si>
    <t>H8ED003774291104</t>
  </si>
  <si>
    <t>H8ED003406985004</t>
  </si>
  <si>
    <t>F8F2000018526810</t>
  </si>
  <si>
    <t>H8ED003773460604</t>
  </si>
  <si>
    <t>H8ED003406986104</t>
  </si>
  <si>
    <t>H8ED003773473504</t>
  </si>
  <si>
    <t>2502629N</t>
  </si>
  <si>
    <t>KAL7005161081913</t>
  </si>
  <si>
    <t>DERDE000000000503</t>
  </si>
  <si>
    <t>ZASN009763349311</t>
  </si>
  <si>
    <t>H8ED003773443504</t>
  </si>
  <si>
    <t>ZBER004674878209</t>
  </si>
  <si>
    <t>K86L004690537709</t>
  </si>
  <si>
    <t>F8F2000015793209</t>
  </si>
  <si>
    <t>F8F2000014346908</t>
  </si>
  <si>
    <t>ZASN009569864708</t>
  </si>
  <si>
    <t>ZBER003883140508</t>
  </si>
  <si>
    <t>RBEN003851126808</t>
  </si>
  <si>
    <t>F8F2000015669209</t>
  </si>
  <si>
    <t>1171600N</t>
  </si>
  <si>
    <t>6502932N</t>
  </si>
  <si>
    <t>ZBER004790538711</t>
  </si>
  <si>
    <t>804587N</t>
  </si>
  <si>
    <t>K86L004609450908</t>
  </si>
  <si>
    <t>K86L004690663109</t>
  </si>
  <si>
    <t>K86L004675618309</t>
  </si>
  <si>
    <t>ZBEV005152138513</t>
  </si>
  <si>
    <t>ZBEV005075445111</t>
  </si>
  <si>
    <t>ZBER006220300212</t>
  </si>
  <si>
    <t>ZBER004691908209</t>
  </si>
  <si>
    <t>ZBER003882102108</t>
  </si>
  <si>
    <t>ZBEV005184071013</t>
  </si>
  <si>
    <t>ZBEV005152140113</t>
  </si>
  <si>
    <t>ZBEV005152139113</t>
  </si>
  <si>
    <t>ZBER006220407812</t>
  </si>
  <si>
    <t>ZBER006220407612</t>
  </si>
  <si>
    <t>2502784N</t>
  </si>
  <si>
    <t>P8EJ003376540304</t>
  </si>
  <si>
    <t>1171599N</t>
  </si>
  <si>
    <t>ZASN009634368010</t>
  </si>
  <si>
    <t>7200250N</t>
  </si>
  <si>
    <t>1171604N</t>
  </si>
  <si>
    <t>6115600N</t>
  </si>
  <si>
    <t>7079N</t>
  </si>
  <si>
    <t>H8ED003808456605</t>
  </si>
  <si>
    <t>RBEL003064627904</t>
  </si>
  <si>
    <t>ZASN009626784709</t>
  </si>
  <si>
    <t>ZBER006220244112</t>
  </si>
  <si>
    <t>H8ED003804419705</t>
  </si>
  <si>
    <t>ZBER004692097809</t>
  </si>
  <si>
    <t>ZBER004692091909</t>
  </si>
  <si>
    <t>ZBER004692103309</t>
  </si>
  <si>
    <t>ZBER004692102409</t>
  </si>
  <si>
    <t>ZBEV005184351013</t>
  </si>
  <si>
    <t>6109875N</t>
  </si>
  <si>
    <t>6502941N</t>
  </si>
  <si>
    <t>E0025000027924115</t>
  </si>
  <si>
    <t>EXKVE000000664609</t>
  </si>
  <si>
    <t>H8ED003803732505</t>
  </si>
  <si>
    <t>RBEN003852465908</t>
  </si>
  <si>
    <t>E0011006355164514</t>
  </si>
  <si>
    <t>E0005001664298215</t>
  </si>
  <si>
    <t>F8F2000007943104</t>
  </si>
  <si>
    <t>ZBEV005067345611</t>
  </si>
  <si>
    <t>ZBEV005081260012</t>
  </si>
  <si>
    <t>D86B000089187202</t>
  </si>
  <si>
    <t>6501368N</t>
  </si>
  <si>
    <t>6502274N</t>
  </si>
  <si>
    <t>P8EJ003361555803</t>
  </si>
  <si>
    <t>2114006N</t>
  </si>
  <si>
    <t>F8F2000018524610</t>
  </si>
  <si>
    <t>ZBER004687003109</t>
  </si>
  <si>
    <t>2114010N</t>
  </si>
  <si>
    <t>ZBEV005093732012</t>
  </si>
  <si>
    <t>DER1L100000028005</t>
  </si>
  <si>
    <t>000000000033184283</t>
  </si>
  <si>
    <t>K86L004633552809</t>
  </si>
  <si>
    <t>K86L004641241609</t>
  </si>
  <si>
    <t>K86L004722122710</t>
  </si>
  <si>
    <t>K86L004713919010</t>
  </si>
  <si>
    <t>E0031003709476316</t>
  </si>
  <si>
    <t>E0005001664296315</t>
  </si>
  <si>
    <t>E0005001664299915</t>
  </si>
  <si>
    <t>000000000033272727</t>
  </si>
  <si>
    <t>6505183N</t>
  </si>
  <si>
    <t>F8F2000007943804</t>
  </si>
  <si>
    <t>ZASN009663465010</t>
  </si>
  <si>
    <t>6505350N</t>
  </si>
  <si>
    <t>ZBER004692098709</t>
  </si>
  <si>
    <t>ZBEV005188414413</t>
  </si>
  <si>
    <t>ZASN009844388311</t>
  </si>
  <si>
    <t>ZBEV005176503213</t>
  </si>
  <si>
    <t>K86L004779233411</t>
  </si>
  <si>
    <t>6504053N</t>
  </si>
  <si>
    <t>RBEL003064627404</t>
  </si>
  <si>
    <t>6503910N</t>
  </si>
  <si>
    <t>E0005001664300615</t>
  </si>
  <si>
    <t>2401443N</t>
  </si>
  <si>
    <t>6501686N</t>
  </si>
  <si>
    <t>ZASN009696169411</t>
  </si>
  <si>
    <t>6501743N</t>
  </si>
  <si>
    <t>ZBEV005152140013</t>
  </si>
  <si>
    <t>6504357N</t>
  </si>
  <si>
    <t>H8ED003773473404</t>
  </si>
  <si>
    <t>6501723N</t>
  </si>
  <si>
    <t>4753N</t>
  </si>
  <si>
    <t>E0005001664595215</t>
  </si>
  <si>
    <t>H8ED003773502304</t>
  </si>
  <si>
    <t>1133416N</t>
  </si>
  <si>
    <t>H8ED003405265704</t>
  </si>
  <si>
    <t>RBEN004038007706</t>
  </si>
  <si>
    <t>6504571N</t>
  </si>
  <si>
    <t>RBEN004050240506</t>
  </si>
  <si>
    <t>RBEN004040920906</t>
  </si>
  <si>
    <t>6500662N</t>
  </si>
  <si>
    <t>F8F2000016821209</t>
  </si>
  <si>
    <t>E0005001546021814</t>
  </si>
  <si>
    <t>2401019N</t>
  </si>
  <si>
    <t>F8F2000007944004</t>
  </si>
  <si>
    <t>6503987N</t>
  </si>
  <si>
    <t>RBEN004040897306</t>
  </si>
  <si>
    <t>E0005001664298015</t>
  </si>
  <si>
    <t>E0005001664299615</t>
  </si>
  <si>
    <t>H8ED003773459704</t>
  </si>
  <si>
    <t>H8ED003773460104</t>
  </si>
  <si>
    <t>E0005001664296415</t>
  </si>
  <si>
    <t>6503091N</t>
  </si>
  <si>
    <t>ZASN009979382312</t>
  </si>
  <si>
    <t>H8ED003774719504</t>
  </si>
  <si>
    <t>H8ED003773460204</t>
  </si>
  <si>
    <t>8199N</t>
  </si>
  <si>
    <t>H8ED003773460904</t>
  </si>
  <si>
    <t>2401630N</t>
  </si>
  <si>
    <t>K86L004666790309</t>
  </si>
  <si>
    <t>K86L004633432509</t>
  </si>
  <si>
    <t>K86L004641310009</t>
  </si>
  <si>
    <t>ZBER004692102909</t>
  </si>
  <si>
    <t>F8F2000015799609</t>
  </si>
  <si>
    <t>F8F2000007943704</t>
  </si>
  <si>
    <t>F8F2000007944304</t>
  </si>
  <si>
    <t>ZBEV005176501913</t>
  </si>
  <si>
    <t>ZASN009626815509</t>
  </si>
  <si>
    <t>RBEN004050178606</t>
  </si>
  <si>
    <t>ZBER003882054308</t>
  </si>
  <si>
    <t>ZBER003881829708</t>
  </si>
  <si>
    <t>68905N</t>
  </si>
  <si>
    <t>RBEN004084246607</t>
  </si>
  <si>
    <t>EXKVE000000000107</t>
  </si>
  <si>
    <t>6502118N</t>
  </si>
  <si>
    <t>6116244N</t>
  </si>
  <si>
    <t>RBEN004021508205</t>
  </si>
  <si>
    <t>RBEL003066848605</t>
  </si>
  <si>
    <t>K86L004792633511</t>
  </si>
  <si>
    <t>K86L004633433709</t>
  </si>
  <si>
    <t>RBEN004084245907</t>
  </si>
  <si>
    <t>6501583N</t>
  </si>
  <si>
    <t>6104897N</t>
  </si>
  <si>
    <t>F8F2000015669109</t>
  </si>
  <si>
    <t>6503145N</t>
  </si>
  <si>
    <t>6503116N</t>
  </si>
  <si>
    <t>6103811N</t>
  </si>
  <si>
    <t>2113995N</t>
  </si>
  <si>
    <t>6117843N</t>
  </si>
  <si>
    <t>ZASN009634383110</t>
  </si>
  <si>
    <t>6502006N</t>
  </si>
  <si>
    <t>29323528N</t>
  </si>
  <si>
    <t>6503055N</t>
  </si>
  <si>
    <t>H8ED003406985604</t>
  </si>
  <si>
    <t>H8ED003773459604</t>
  </si>
  <si>
    <t>6501745N</t>
  </si>
  <si>
    <t>E0005001664297915</t>
  </si>
  <si>
    <t>E0005001664300215</t>
  </si>
  <si>
    <t>1009722N</t>
  </si>
  <si>
    <t>767732N</t>
  </si>
  <si>
    <t>ZBER004625597609</t>
  </si>
  <si>
    <t>1171011N</t>
  </si>
  <si>
    <t>ZBEV005089097412</t>
  </si>
  <si>
    <t>ZASN009844387111</t>
  </si>
  <si>
    <t>E0005001493407713</t>
  </si>
  <si>
    <t>ZBEV005081743312</t>
  </si>
  <si>
    <t>ZBEV005081743712</t>
  </si>
  <si>
    <t>ZASN009783281411</t>
  </si>
  <si>
    <t>K86L004633548509</t>
  </si>
  <si>
    <t>E0025000069200716</t>
  </si>
  <si>
    <t>H8ED003803733005</t>
  </si>
  <si>
    <t>6501733N</t>
  </si>
  <si>
    <t>H8ED003773443904</t>
  </si>
  <si>
    <t>H8ED003773460304</t>
  </si>
  <si>
    <t>H8ED003773502504</t>
  </si>
  <si>
    <t>RBEN004010711205</t>
  </si>
  <si>
    <t>ZBER006281648613</t>
  </si>
  <si>
    <t>KAL7005138113513</t>
  </si>
  <si>
    <t>E0009000002305613</t>
  </si>
  <si>
    <t>H8ED003773203904</t>
  </si>
  <si>
    <t>ZBEV005081227812</t>
  </si>
  <si>
    <t>E0009000009127114</t>
  </si>
  <si>
    <t>RBEN004099769307</t>
  </si>
  <si>
    <t>H8ED003774719204</t>
  </si>
  <si>
    <t>H8ED003773475004</t>
  </si>
  <si>
    <t>H8ED003773474404</t>
  </si>
  <si>
    <t>1136283N</t>
  </si>
  <si>
    <t>ZBEV005078736212</t>
  </si>
  <si>
    <t>ZBER004784195011</t>
  </si>
  <si>
    <t>H8ED003407002504</t>
  </si>
  <si>
    <t>KAL7005080627412</t>
  </si>
  <si>
    <t>H8ED003773444104</t>
  </si>
  <si>
    <t>ZBER004713238210</t>
  </si>
  <si>
    <t>H8ED003773501804</t>
  </si>
  <si>
    <t>74905N</t>
  </si>
  <si>
    <t>H8ED003773500804</t>
  </si>
  <si>
    <t>H8ED003773460704</t>
  </si>
  <si>
    <t>H8ED003773502204</t>
  </si>
  <si>
    <t>KAL7005109646312</t>
  </si>
  <si>
    <t>K86L004720403510</t>
  </si>
  <si>
    <t>K86L004633258209</t>
  </si>
  <si>
    <t>ZASN009626704209</t>
  </si>
  <si>
    <t>H8ED003774291004</t>
  </si>
  <si>
    <t>F8F2000016566409</t>
  </si>
  <si>
    <t>H8ED003773460404</t>
  </si>
  <si>
    <t>F8F2000007943504</t>
  </si>
  <si>
    <t>K86L004609453508</t>
  </si>
  <si>
    <t>HAEF004240738907</t>
  </si>
  <si>
    <t>K86L004630531609</t>
  </si>
  <si>
    <t>H8ED003406985904</t>
  </si>
  <si>
    <t>ZBER004790592411</t>
  </si>
  <si>
    <t>2502464N</t>
  </si>
  <si>
    <t>F8F2000024260211</t>
  </si>
  <si>
    <t>ZBEV005081643712</t>
  </si>
  <si>
    <t>1140977N</t>
  </si>
  <si>
    <t>ZBEV005075452211</t>
  </si>
  <si>
    <t>2503280N</t>
  </si>
  <si>
    <t>EXKVE000000664509</t>
  </si>
  <si>
    <t>ZASN009515366908</t>
  </si>
  <si>
    <t>F8F2000007944204</t>
  </si>
  <si>
    <t>EXKVE000000664409</t>
  </si>
  <si>
    <t>ZBEV005152172313</t>
  </si>
  <si>
    <t>800866N</t>
  </si>
  <si>
    <t>E0005001557445314</t>
  </si>
  <si>
    <t>1039557N</t>
  </si>
  <si>
    <t>ZBER003883160008</t>
  </si>
  <si>
    <t>6501077N</t>
  </si>
  <si>
    <t>6504585N</t>
  </si>
  <si>
    <t>2503271N</t>
  </si>
  <si>
    <t>ZBEV005161656113</t>
  </si>
  <si>
    <t>ZBER003882979408</t>
  </si>
  <si>
    <t>ZBER004692133509</t>
  </si>
  <si>
    <t>6505214N</t>
  </si>
  <si>
    <t>ZBER003881669608</t>
  </si>
  <si>
    <t>1156005N</t>
  </si>
  <si>
    <t>ZBER004691951009</t>
  </si>
  <si>
    <t>6503083N</t>
  </si>
  <si>
    <t>6501744N</t>
  </si>
  <si>
    <t>6502843N</t>
  </si>
  <si>
    <t>ZBEV005093405412</t>
  </si>
  <si>
    <t>RBEN004047675706</t>
  </si>
  <si>
    <t>6503069N</t>
  </si>
  <si>
    <t>400009901N</t>
  </si>
  <si>
    <t>6503134N</t>
  </si>
  <si>
    <t>6502754N</t>
  </si>
  <si>
    <t>KAL7005080496212</t>
  </si>
  <si>
    <t>H8ED003773459304</t>
  </si>
  <si>
    <t>F8F2000007943904</t>
  </si>
  <si>
    <t>K86L004633432609</t>
  </si>
  <si>
    <t>KAL7005075175811</t>
  </si>
  <si>
    <t>K86L004641311209</t>
  </si>
  <si>
    <t>F8F2000014607408</t>
  </si>
  <si>
    <t>K86L004641308409</t>
  </si>
  <si>
    <t>F8F2000007943404</t>
  </si>
  <si>
    <t>6504279N</t>
  </si>
  <si>
    <t>K86L004256162908</t>
  </si>
  <si>
    <t>K86L004630603609</t>
  </si>
  <si>
    <t>RBEN004049570006</t>
  </si>
  <si>
    <t>ZBER004687001809</t>
  </si>
  <si>
    <t>H8ED003407002604</t>
  </si>
  <si>
    <t>RBEN004038006906</t>
  </si>
  <si>
    <t>6501687N</t>
  </si>
  <si>
    <t>H8ED003803733305</t>
  </si>
  <si>
    <t>RBEN004089546207</t>
  </si>
  <si>
    <t>F8F2000007943604</t>
  </si>
  <si>
    <t>F8F2000007943204</t>
  </si>
  <si>
    <t>F8F2000016566509</t>
  </si>
  <si>
    <t>6505157N</t>
  </si>
  <si>
    <t>6114816N</t>
  </si>
  <si>
    <t>HAEF004203036206</t>
  </si>
  <si>
    <t>6108476N</t>
  </si>
  <si>
    <t>K86L004720769410</t>
  </si>
  <si>
    <t>ZBER004610812308</t>
  </si>
  <si>
    <t>H8ED003774366104</t>
  </si>
  <si>
    <t>6116447N</t>
  </si>
  <si>
    <t>6104218N</t>
  </si>
  <si>
    <t>6117607N</t>
  </si>
  <si>
    <t>68304N</t>
  </si>
  <si>
    <t>6116257N</t>
  </si>
  <si>
    <t>1181781N</t>
  </si>
  <si>
    <t>6110195N</t>
  </si>
  <si>
    <t>6501098N</t>
  </si>
  <si>
    <t>70781N</t>
  </si>
  <si>
    <t>ZASN009602998109</t>
  </si>
  <si>
    <t>11891N</t>
  </si>
  <si>
    <t>F8F2000007943304</t>
  </si>
  <si>
    <t>ZBER004692102109</t>
  </si>
  <si>
    <t>ZBER004692092409</t>
  </si>
  <si>
    <t>ZBEV005176557313</t>
  </si>
  <si>
    <t>6503070N</t>
  </si>
  <si>
    <t>1095813N</t>
  </si>
  <si>
    <t>1145323N</t>
  </si>
  <si>
    <t>H8ED003803732905</t>
  </si>
  <si>
    <t>ZASN009626704009</t>
  </si>
  <si>
    <t>RBEN004021508305</t>
  </si>
  <si>
    <t>6503149N</t>
  </si>
  <si>
    <t>E0002000000133213</t>
  </si>
  <si>
    <t>RBEL003064520604</t>
  </si>
  <si>
    <t>6106891N</t>
  </si>
  <si>
    <t>6501741N</t>
  </si>
  <si>
    <t>ZBER004641763309</t>
  </si>
  <si>
    <t>6501789N</t>
  </si>
  <si>
    <t>H8ED003406985404</t>
  </si>
  <si>
    <t>RBEN004040826206</t>
  </si>
  <si>
    <t>E0025000022487715</t>
  </si>
  <si>
    <t>ZBER004608507708</t>
  </si>
  <si>
    <t>6500535N</t>
  </si>
  <si>
    <t>P8EJ003141741202</t>
  </si>
  <si>
    <t>ZBER004792159011</t>
  </si>
  <si>
    <t>6633N</t>
  </si>
  <si>
    <t>ZBEV005161652213</t>
  </si>
  <si>
    <t>E0005001664301715</t>
  </si>
  <si>
    <t>6502042N</t>
  </si>
  <si>
    <t>E0005001664298415</t>
  </si>
  <si>
    <t>000000000031524707</t>
  </si>
  <si>
    <t>6503053N</t>
  </si>
  <si>
    <t>RBEN004038243406</t>
  </si>
  <si>
    <t>1189448N</t>
  </si>
  <si>
    <t>6501732N</t>
  </si>
  <si>
    <t>6501714N</t>
  </si>
  <si>
    <t>RBEN004021894405</t>
  </si>
  <si>
    <t>H8ED003774291204</t>
  </si>
  <si>
    <t>K86L004633433509</t>
  </si>
  <si>
    <t>6503071N</t>
  </si>
  <si>
    <t>H8ED003406985204</t>
  </si>
  <si>
    <t>6755N</t>
  </si>
  <si>
    <t>E0005001664301215</t>
  </si>
  <si>
    <t>E0005001664296615</t>
  </si>
  <si>
    <t>6503087N</t>
  </si>
  <si>
    <t>6503150N</t>
  </si>
  <si>
    <t>H8ED003406986204</t>
  </si>
  <si>
    <t>H8ED003774719004</t>
  </si>
  <si>
    <t>H8ED003773475204</t>
  </si>
  <si>
    <t>H8ED003406985104</t>
  </si>
  <si>
    <t>RBEN004040896606</t>
  </si>
  <si>
    <t>KAL7005080726412</t>
  </si>
  <si>
    <t>6503063N</t>
  </si>
  <si>
    <t>1193765N</t>
  </si>
  <si>
    <t>7200239N</t>
  </si>
  <si>
    <t>1141059N</t>
  </si>
  <si>
    <t>RBEN004041295606</t>
  </si>
  <si>
    <t>ZBER004608510308</t>
  </si>
  <si>
    <t>2400544N</t>
  </si>
  <si>
    <t>6116710N</t>
  </si>
  <si>
    <t>ZBER006281617913</t>
  </si>
  <si>
    <t>805610N</t>
  </si>
  <si>
    <t>RBEN004026765506</t>
  </si>
  <si>
    <t>000000000033184284</t>
  </si>
  <si>
    <t>6113961N</t>
  </si>
  <si>
    <t>1140053N</t>
  </si>
  <si>
    <t>6116629N</t>
  </si>
  <si>
    <t>6112191N</t>
  </si>
  <si>
    <t>31342305N</t>
  </si>
  <si>
    <t>6504157N</t>
  </si>
  <si>
    <t>6503067N</t>
  </si>
  <si>
    <t>RBEN004040897106</t>
  </si>
  <si>
    <t>2503505N</t>
  </si>
  <si>
    <t>ZBEV005188412013</t>
  </si>
  <si>
    <t>B8F2000006263404</t>
  </si>
  <si>
    <t>RBEN004073037807</t>
  </si>
  <si>
    <t>2400641N</t>
  </si>
  <si>
    <t>6117914N</t>
  </si>
  <si>
    <t>1080267N</t>
  </si>
  <si>
    <t>RBEN004094062407</t>
  </si>
  <si>
    <t>E0011006355158114</t>
  </si>
  <si>
    <t>2400391N</t>
  </si>
  <si>
    <t>RBEN003873757808</t>
  </si>
  <si>
    <t>E0030003017276715</t>
  </si>
  <si>
    <t>6117610N</t>
  </si>
  <si>
    <t>ZBEV005176534613</t>
  </si>
  <si>
    <t>E0026000017723315</t>
  </si>
  <si>
    <t>P8EJ003376861104</t>
  </si>
  <si>
    <t>ZASN009693007711</t>
  </si>
  <si>
    <t>ZBER004792187311</t>
  </si>
  <si>
    <t>E0025000015810914</t>
  </si>
  <si>
    <t>E0025000015812714</t>
  </si>
  <si>
    <t>E0026000017723115</t>
  </si>
  <si>
    <t>E0031003001411915</t>
  </si>
  <si>
    <t>E0026000017723215</t>
  </si>
  <si>
    <t>ZBEV005069341911</t>
  </si>
  <si>
    <t>ZBER004625723209</t>
  </si>
  <si>
    <t>ZBER006281339112</t>
  </si>
  <si>
    <t>E0026000017723015</t>
  </si>
  <si>
    <t>ZBER004713419410</t>
  </si>
  <si>
    <t>986294N</t>
  </si>
  <si>
    <t>E0030003124109715</t>
  </si>
  <si>
    <t>E0005001530454014</t>
  </si>
  <si>
    <t>E0030003279053016</t>
  </si>
  <si>
    <t>1800622606R</t>
  </si>
  <si>
    <t>PASB009434717407</t>
  </si>
  <si>
    <t>ZBER004691778409</t>
  </si>
  <si>
    <t>1801032914R</t>
  </si>
  <si>
    <t>974050N</t>
  </si>
  <si>
    <t>1154943N</t>
  </si>
  <si>
    <t>984642N</t>
  </si>
  <si>
    <t>1022440N</t>
  </si>
  <si>
    <t>RBEN004094124807</t>
  </si>
  <si>
    <t>1800750898R</t>
  </si>
  <si>
    <t>E0005001530458314</t>
  </si>
  <si>
    <t>1800518556R</t>
  </si>
  <si>
    <t>678024N</t>
  </si>
  <si>
    <t>B6F1000003510903</t>
  </si>
  <si>
    <t>ZASN009526789708</t>
  </si>
  <si>
    <t>RBEN004018700605</t>
  </si>
  <si>
    <t>ZASN009540850008</t>
  </si>
  <si>
    <t>ZBEV005116271912</t>
  </si>
  <si>
    <t>RBEN004041593806</t>
  </si>
  <si>
    <t>1800735248R</t>
  </si>
  <si>
    <t>1066189N</t>
  </si>
  <si>
    <t>1800622750R</t>
  </si>
  <si>
    <t>E0005001530460314</t>
  </si>
  <si>
    <t>953454N</t>
  </si>
  <si>
    <t>P8EJ003376867304</t>
  </si>
  <si>
    <t>342710N</t>
  </si>
  <si>
    <t>1800882676R</t>
  </si>
  <si>
    <t>920975N</t>
  </si>
  <si>
    <t>P8EJ003376516104</t>
  </si>
  <si>
    <t>1800882673R</t>
  </si>
  <si>
    <t>1801030754R</t>
  </si>
  <si>
    <t>1801103265R</t>
  </si>
  <si>
    <t>1801044388R</t>
  </si>
  <si>
    <t>1801093125R</t>
  </si>
  <si>
    <t>1800622610R</t>
  </si>
  <si>
    <t>1801106241R</t>
  </si>
  <si>
    <t>1800977877R</t>
  </si>
  <si>
    <t>1800750841R</t>
  </si>
  <si>
    <t>ZASN009671406110</t>
  </si>
  <si>
    <t>ZBER004691900309</t>
  </si>
  <si>
    <t>RBEN004011053805</t>
  </si>
  <si>
    <t>1800911796R</t>
  </si>
  <si>
    <t>1800986146R</t>
  </si>
  <si>
    <t>1801092883R</t>
  </si>
  <si>
    <t>1801079803R</t>
  </si>
  <si>
    <t>ZBER004687154909</t>
  </si>
  <si>
    <t>RBEN004099804507</t>
  </si>
  <si>
    <t>1800823278R</t>
  </si>
  <si>
    <t>1801103261R</t>
  </si>
  <si>
    <t>ZBEV005078735812</t>
  </si>
  <si>
    <t>560030N</t>
  </si>
  <si>
    <t>961350N</t>
  </si>
  <si>
    <t>961349N</t>
  </si>
  <si>
    <t>H8ED003815868005</t>
  </si>
  <si>
    <t>ZBER004687002909</t>
  </si>
  <si>
    <t>678902N</t>
  </si>
  <si>
    <t>RBEN004099956807</t>
  </si>
  <si>
    <t>553528N</t>
  </si>
  <si>
    <t>882465N</t>
  </si>
  <si>
    <t>P8EJ003376867504</t>
  </si>
  <si>
    <t>527942N</t>
  </si>
  <si>
    <t>1133614N</t>
  </si>
  <si>
    <t>P8EJ003376849404</t>
  </si>
  <si>
    <t>959070N</t>
  </si>
  <si>
    <t>1033125N</t>
  </si>
  <si>
    <t>984394N</t>
  </si>
  <si>
    <t>P8EJ003376867004</t>
  </si>
  <si>
    <t>1033122N</t>
  </si>
  <si>
    <t>ZBEV005063236411</t>
  </si>
  <si>
    <t>RBEL003064047904</t>
  </si>
  <si>
    <t>ZBL4000412366514</t>
  </si>
  <si>
    <t>1800882635R</t>
  </si>
  <si>
    <t>918754N</t>
  </si>
  <si>
    <t>P8EJ003376850504</t>
  </si>
  <si>
    <t>ZASN009515373708</t>
  </si>
  <si>
    <t>1800882453R</t>
  </si>
  <si>
    <t>552577N</t>
  </si>
  <si>
    <t>1191594N</t>
  </si>
  <si>
    <t>879316N</t>
  </si>
  <si>
    <t>E0005001530457614</t>
  </si>
  <si>
    <t>ZBER003881952508</t>
  </si>
  <si>
    <t>613796N</t>
  </si>
  <si>
    <t>1800658139R</t>
  </si>
  <si>
    <t>1127346N</t>
  </si>
  <si>
    <t>1800618306R</t>
  </si>
  <si>
    <t>1800882421R</t>
  </si>
  <si>
    <t>P8EJ003376866704</t>
  </si>
  <si>
    <t>936700N</t>
  </si>
  <si>
    <t>1800767737R</t>
  </si>
  <si>
    <t>961342N</t>
  </si>
  <si>
    <t>985588N</t>
  </si>
  <si>
    <t>1800343293R</t>
  </si>
  <si>
    <t>ZBER004691767609</t>
  </si>
  <si>
    <t>1801097240R</t>
  </si>
  <si>
    <t>ZBER004675002409</t>
  </si>
  <si>
    <t>ZBER004687155009</t>
  </si>
  <si>
    <t>1190628N</t>
  </si>
  <si>
    <t>E0026000031257616</t>
  </si>
  <si>
    <t>1139467N</t>
  </si>
  <si>
    <t>E0005001530458414</t>
  </si>
  <si>
    <t>ZASN009540833208</t>
  </si>
  <si>
    <t>342753N</t>
  </si>
  <si>
    <t>E0030003708734416</t>
  </si>
  <si>
    <t>830613N</t>
  </si>
  <si>
    <t>ZBL4000412373114</t>
  </si>
  <si>
    <t>1800658128R</t>
  </si>
  <si>
    <t>1008430N</t>
  </si>
  <si>
    <t>RBEL003064584304</t>
  </si>
  <si>
    <t>ZBL4000412357814</t>
  </si>
  <si>
    <t>RBEN004021193905</t>
  </si>
  <si>
    <t>ZBEV005075453211</t>
  </si>
  <si>
    <t>1800618311R</t>
  </si>
  <si>
    <t>984391N</t>
  </si>
  <si>
    <t>P8EJ003140650202</t>
  </si>
  <si>
    <t>992273N</t>
  </si>
  <si>
    <t>ZASN009540810708</t>
  </si>
  <si>
    <t>714416N</t>
  </si>
  <si>
    <t>526221N</t>
  </si>
  <si>
    <t>937173N</t>
  </si>
  <si>
    <t>E0030003708734816</t>
  </si>
  <si>
    <t>1023362N</t>
  </si>
  <si>
    <t>721532N</t>
  </si>
  <si>
    <t>RBEN004048103806</t>
  </si>
  <si>
    <t>E0030003708732716</t>
  </si>
  <si>
    <t>6500325N</t>
  </si>
  <si>
    <t>1149569N</t>
  </si>
  <si>
    <t>2110078N</t>
  </si>
  <si>
    <t>RBEN004010602905</t>
  </si>
  <si>
    <t>1045833N</t>
  </si>
  <si>
    <t>530038N</t>
  </si>
  <si>
    <t>1070869N</t>
  </si>
  <si>
    <t>823103N</t>
  </si>
  <si>
    <t>31292057N</t>
  </si>
  <si>
    <t>E0005001530456214</t>
  </si>
  <si>
    <t>1039769N</t>
  </si>
  <si>
    <t>1129707N</t>
  </si>
  <si>
    <t>800058N</t>
  </si>
  <si>
    <t>961341N</t>
  </si>
  <si>
    <t>937181N</t>
  </si>
  <si>
    <t>910900N</t>
  </si>
  <si>
    <t>1022766N</t>
  </si>
  <si>
    <t>KAL7005097782912</t>
  </si>
  <si>
    <t>ZASN009526770208</t>
  </si>
  <si>
    <t>933767N</t>
  </si>
  <si>
    <t>ZASN009692921411</t>
  </si>
  <si>
    <t>B6F1000003259603</t>
  </si>
  <si>
    <t>ZASN009692923311</t>
  </si>
  <si>
    <t>1077886N</t>
  </si>
  <si>
    <t>P8EJ003152818002</t>
  </si>
  <si>
    <t>ZASN009692922511</t>
  </si>
  <si>
    <t>RBEN004043210106</t>
  </si>
  <si>
    <t>H8ED003816851205</t>
  </si>
  <si>
    <t>RBEN004043229506</t>
  </si>
  <si>
    <t>ZASN009692923511</t>
  </si>
  <si>
    <t>ZBER004713457410</t>
  </si>
  <si>
    <t>H8ED003816852205</t>
  </si>
  <si>
    <t>P8EJ003376846204</t>
  </si>
  <si>
    <t>RBEN004040907106</t>
  </si>
  <si>
    <t>ZASN009692918611</t>
  </si>
  <si>
    <t>ZASN009692921011</t>
  </si>
  <si>
    <t>ZBEV005093738312</t>
  </si>
  <si>
    <t>ZASN009692919311</t>
  </si>
  <si>
    <t>684049N</t>
  </si>
  <si>
    <t>RBEN004099821707</t>
  </si>
  <si>
    <t>1042403N</t>
  </si>
  <si>
    <t>1058997N</t>
  </si>
  <si>
    <t>1107833N</t>
  </si>
  <si>
    <t>1007969N</t>
  </si>
  <si>
    <t>P8EJ003318207003</t>
  </si>
  <si>
    <t>ZBER004641721909</t>
  </si>
  <si>
    <t>1132245N</t>
  </si>
  <si>
    <t>1801030679R</t>
  </si>
  <si>
    <t>F8F2000015516009</t>
  </si>
  <si>
    <t>1800911091R</t>
  </si>
  <si>
    <t>1121448N</t>
  </si>
  <si>
    <t>ZBL4000412358414</t>
  </si>
  <si>
    <t>1800658138R</t>
  </si>
  <si>
    <t>ZASN009683181210</t>
  </si>
  <si>
    <t>ZBER004611010708</t>
  </si>
  <si>
    <t>1800823194R</t>
  </si>
  <si>
    <t>6115395N</t>
  </si>
  <si>
    <t>1800735525R</t>
  </si>
  <si>
    <t>812222N</t>
  </si>
  <si>
    <t>663292N</t>
  </si>
  <si>
    <t>ZBEV005098618812</t>
  </si>
  <si>
    <t>RBEL003063763604</t>
  </si>
  <si>
    <t>RBEN004041161706</t>
  </si>
  <si>
    <t>1801106242R</t>
  </si>
  <si>
    <t>1065184N</t>
  </si>
  <si>
    <t>1801092886R</t>
  </si>
  <si>
    <t>F8F2000013329307</t>
  </si>
  <si>
    <t>1800962984R</t>
  </si>
  <si>
    <t>1800809148R</t>
  </si>
  <si>
    <t>1800658460R</t>
  </si>
  <si>
    <t>1800697730R</t>
  </si>
  <si>
    <t>1800911802R</t>
  </si>
  <si>
    <t>1800882670R</t>
  </si>
  <si>
    <t>1800811798R</t>
  </si>
  <si>
    <t>P8EJ003152805302</t>
  </si>
  <si>
    <t>1800882675R</t>
  </si>
  <si>
    <t>1800735526R</t>
  </si>
  <si>
    <t>1800768010R</t>
  </si>
  <si>
    <t>ZASN009515346408</t>
  </si>
  <si>
    <t>1800699651R</t>
  </si>
  <si>
    <t>RBEL003064585104</t>
  </si>
  <si>
    <t>RBEL003065005704</t>
  </si>
  <si>
    <t>RBEL003064585204</t>
  </si>
  <si>
    <t>RBEL003064585504</t>
  </si>
  <si>
    <t>RBEN004010605605</t>
  </si>
  <si>
    <t>RBEN004010602105</t>
  </si>
  <si>
    <t>RBEN004010605205</t>
  </si>
  <si>
    <t>P8EJ003376517104</t>
  </si>
  <si>
    <t>984104N</t>
  </si>
  <si>
    <t>ZBER004692098809</t>
  </si>
  <si>
    <t>RBEL003064585804</t>
  </si>
  <si>
    <t>RBEL003064703604</t>
  </si>
  <si>
    <t>P8EJ003392778004</t>
  </si>
  <si>
    <t>P8EJ003392778104</t>
  </si>
  <si>
    <t>P8EJ003392778204</t>
  </si>
  <si>
    <t>E0030003278851816</t>
  </si>
  <si>
    <t>E0005001530453714</t>
  </si>
  <si>
    <t>895407N</t>
  </si>
  <si>
    <t>342749N</t>
  </si>
  <si>
    <t>984101N</t>
  </si>
  <si>
    <t>P8EJ003376868104</t>
  </si>
  <si>
    <t>ZBER003881963908</t>
  </si>
  <si>
    <t>ZBER003882064308</t>
  </si>
  <si>
    <t>802067N</t>
  </si>
  <si>
    <t>961054N</t>
  </si>
  <si>
    <t>715635N</t>
  </si>
  <si>
    <t>732527N</t>
  </si>
  <si>
    <t>1154606N</t>
  </si>
  <si>
    <t>RBEN004041432006</t>
  </si>
  <si>
    <t>1004098N</t>
  </si>
  <si>
    <t>977397N</t>
  </si>
  <si>
    <t>RBEN004038361006</t>
  </si>
  <si>
    <t>HAEF004210330306</t>
  </si>
  <si>
    <t>HAEF004202930706</t>
  </si>
  <si>
    <t>510370N</t>
  </si>
  <si>
    <t>K86L004706887610</t>
  </si>
  <si>
    <t>554837N</t>
  </si>
  <si>
    <t>ZASN009626682609</t>
  </si>
  <si>
    <t>F8F2000015607109</t>
  </si>
  <si>
    <t>1801079802R</t>
  </si>
  <si>
    <t>673686N</t>
  </si>
  <si>
    <t>K86L004693843009</t>
  </si>
  <si>
    <t>1801080749R</t>
  </si>
  <si>
    <t>K86L004779150511</t>
  </si>
  <si>
    <t>1801068645R</t>
  </si>
  <si>
    <t>H8ED003817011505</t>
  </si>
  <si>
    <t>1021302N</t>
  </si>
  <si>
    <t>1800811711R</t>
  </si>
  <si>
    <t>1160207N</t>
  </si>
  <si>
    <t>RBEN004041591506</t>
  </si>
  <si>
    <t>KAL7005097779912</t>
  </si>
  <si>
    <t>1801063155R</t>
  </si>
  <si>
    <t>1004614N</t>
  </si>
  <si>
    <t>1033121N</t>
  </si>
  <si>
    <t>1033123N</t>
  </si>
  <si>
    <t>P8EJ003347172903</t>
  </si>
  <si>
    <t>1148717N</t>
  </si>
  <si>
    <t>RBEN003873373308</t>
  </si>
  <si>
    <t>P8EJ003347054303</t>
  </si>
  <si>
    <t>1040173N</t>
  </si>
  <si>
    <t>P8EJ003361385303</t>
  </si>
  <si>
    <t>1148728N</t>
  </si>
  <si>
    <t>600252N</t>
  </si>
  <si>
    <t>1800747973R</t>
  </si>
  <si>
    <t>ZBER003881828108</t>
  </si>
  <si>
    <t>1800911809R</t>
  </si>
  <si>
    <t>1800699429R</t>
  </si>
  <si>
    <t>P8EJ003141740002</t>
  </si>
  <si>
    <t>1800598488R</t>
  </si>
  <si>
    <t>1075315N</t>
  </si>
  <si>
    <t>ZASN009692989811</t>
  </si>
  <si>
    <t>1800314755R</t>
  </si>
  <si>
    <t>P8EJ003152884702</t>
  </si>
  <si>
    <t>ZBER004625730909</t>
  </si>
  <si>
    <t>RBEN004038365606</t>
  </si>
  <si>
    <t>ZBER004687001909</t>
  </si>
  <si>
    <t>ZBEV005106922012</t>
  </si>
  <si>
    <t>1800803979R</t>
  </si>
  <si>
    <t>1800685734R</t>
  </si>
  <si>
    <t>ZBER004687003409</t>
  </si>
  <si>
    <t>ZASN009969055812</t>
  </si>
  <si>
    <t>1801039416R</t>
  </si>
  <si>
    <t>1800658290R</t>
  </si>
  <si>
    <t>1801080750R</t>
  </si>
  <si>
    <t>E0030003265832116</t>
  </si>
  <si>
    <t>1800985895R</t>
  </si>
  <si>
    <t>1801097243R</t>
  </si>
  <si>
    <t>1801150274R</t>
  </si>
  <si>
    <t>1801092889R</t>
  </si>
  <si>
    <t>HAEF004202882106</t>
  </si>
  <si>
    <t>1800735527R</t>
  </si>
  <si>
    <t>ZBER003882054108</t>
  </si>
  <si>
    <t>1801103264R</t>
  </si>
  <si>
    <t>ZBER004653577009</t>
  </si>
  <si>
    <t>652451N</t>
  </si>
  <si>
    <t>1800823192R</t>
  </si>
  <si>
    <t>ZBER003880082808</t>
  </si>
  <si>
    <t>1800811925R</t>
  </si>
  <si>
    <t>ZBER004674986809</t>
  </si>
  <si>
    <t>1801063815R</t>
  </si>
  <si>
    <t>RBEN003851127508</t>
  </si>
  <si>
    <t>1800579482R</t>
  </si>
  <si>
    <t>RBEN004084232907</t>
  </si>
  <si>
    <t>ZBER006212124111</t>
  </si>
  <si>
    <t>802792N</t>
  </si>
  <si>
    <t>ZBER004692092609</t>
  </si>
  <si>
    <t>000000000033183424</t>
  </si>
  <si>
    <t>RBEL003064584804</t>
  </si>
  <si>
    <t>RBEN004043229406</t>
  </si>
  <si>
    <t>RBEN004049778706</t>
  </si>
  <si>
    <t>1801035531R</t>
  </si>
  <si>
    <t>K86L004261034608</t>
  </si>
  <si>
    <t>1800823283R</t>
  </si>
  <si>
    <t>B6F1000003400903</t>
  </si>
  <si>
    <t>ZASN009515359508</t>
  </si>
  <si>
    <t>ZASN009515361108</t>
  </si>
  <si>
    <t>F8F2000015797209</t>
  </si>
  <si>
    <t>303671N</t>
  </si>
  <si>
    <t>F8F2000015233208</t>
  </si>
  <si>
    <t>1800882287R</t>
  </si>
  <si>
    <t>1800882282R</t>
  </si>
  <si>
    <t>1801133136R</t>
  </si>
  <si>
    <t>P8EJ003141740702</t>
  </si>
  <si>
    <t>1000529050R</t>
  </si>
  <si>
    <t>1801097236R</t>
  </si>
  <si>
    <t>1801030680R</t>
  </si>
  <si>
    <t>ZASN009515359408</t>
  </si>
  <si>
    <t>1800622727R</t>
  </si>
  <si>
    <t>RBEN004021524005</t>
  </si>
  <si>
    <t>ZBER003880083508</t>
  </si>
  <si>
    <t>1800882420R</t>
  </si>
  <si>
    <t>RBEL003064048104</t>
  </si>
  <si>
    <t>RBEN004049908306</t>
  </si>
  <si>
    <t>1801103259R</t>
  </si>
  <si>
    <t>ZBER006281642913</t>
  </si>
  <si>
    <t>1800751109R</t>
  </si>
  <si>
    <t>ZBEV005150034913</t>
  </si>
  <si>
    <t>1801039347R</t>
  </si>
  <si>
    <t>H8ED004199991906</t>
  </si>
  <si>
    <t>302324N</t>
  </si>
  <si>
    <t>1132613N</t>
  </si>
  <si>
    <t>293182N</t>
  </si>
  <si>
    <t>303570N</t>
  </si>
  <si>
    <t>B6F1000003400403</t>
  </si>
  <si>
    <t>K86L004720403210</t>
  </si>
  <si>
    <t>ZBEV005080987512</t>
  </si>
  <si>
    <t>E0030003708735316</t>
  </si>
  <si>
    <t>1150145N</t>
  </si>
  <si>
    <t>P8EJ003376906904</t>
  </si>
  <si>
    <t>1800986154R</t>
  </si>
  <si>
    <t>1800618374R</t>
  </si>
  <si>
    <t>1800811789R</t>
  </si>
  <si>
    <t>HAEF004209911606</t>
  </si>
  <si>
    <t>HAEF004209911806</t>
  </si>
  <si>
    <t>HAEF004209912206</t>
  </si>
  <si>
    <t>ZBER004608509608</t>
  </si>
  <si>
    <t>552370N</t>
  </si>
  <si>
    <t>ZBER003881807508</t>
  </si>
  <si>
    <t>K86L004633616309</t>
  </si>
  <si>
    <t>ZBER004691372709</t>
  </si>
  <si>
    <t>ZASN009674682110</t>
  </si>
  <si>
    <t>ZBEV005088760612</t>
  </si>
  <si>
    <t>1800750901R</t>
  </si>
  <si>
    <t>1801080753R</t>
  </si>
  <si>
    <t>ZBER006204338811</t>
  </si>
  <si>
    <t>RBEN003852269208</t>
  </si>
  <si>
    <t>1801133681R</t>
  </si>
  <si>
    <t>RBEN004026829406</t>
  </si>
  <si>
    <t>1801080751R</t>
  </si>
  <si>
    <t>1800767720R</t>
  </si>
  <si>
    <t>ZBER006281368112</t>
  </si>
  <si>
    <t>ZBER003880070008</t>
  </si>
  <si>
    <t>ZBER003881808308</t>
  </si>
  <si>
    <t>1800823280R</t>
  </si>
  <si>
    <t>735235N</t>
  </si>
  <si>
    <t>ZBER003883034908</t>
  </si>
  <si>
    <t>ZBER003880107808</t>
  </si>
  <si>
    <t>1801124681R</t>
  </si>
  <si>
    <t>RBEN003850775308</t>
  </si>
  <si>
    <t>1800622751R</t>
  </si>
  <si>
    <t>ZBEV005110634112</t>
  </si>
  <si>
    <t>1800735582R</t>
  </si>
  <si>
    <t>1156092N</t>
  </si>
  <si>
    <t>1005042N</t>
  </si>
  <si>
    <t>1800911792R</t>
  </si>
  <si>
    <t>1801080758R</t>
  </si>
  <si>
    <t>1801064102R</t>
  </si>
  <si>
    <t>1800985823R</t>
  </si>
  <si>
    <t>1800803978R</t>
  </si>
  <si>
    <t>1800579521R</t>
  </si>
  <si>
    <t>ZBER004641733209</t>
  </si>
  <si>
    <t>ZASN009626682309</t>
  </si>
  <si>
    <t>ZBER004692081709</t>
  </si>
  <si>
    <t>1800986079R</t>
  </si>
  <si>
    <t>1801035529R</t>
  </si>
  <si>
    <t>RBEN004049777906</t>
  </si>
  <si>
    <t>1800811796R</t>
  </si>
  <si>
    <t>1800768403R</t>
  </si>
  <si>
    <t>1800697727R</t>
  </si>
  <si>
    <t>1800823279R</t>
  </si>
  <si>
    <t>RBEN004084444907</t>
  </si>
  <si>
    <t>ZASN009774414311</t>
  </si>
  <si>
    <t>1800618310R</t>
  </si>
  <si>
    <t>662809N</t>
  </si>
  <si>
    <t>984980N</t>
  </si>
  <si>
    <t>P8EJ003152842702</t>
  </si>
  <si>
    <t>19219311E</t>
  </si>
  <si>
    <t>681613N</t>
  </si>
  <si>
    <t>918702N</t>
  </si>
  <si>
    <t>841145N</t>
  </si>
  <si>
    <t>936704N</t>
  </si>
  <si>
    <t>RBEN004047686706</t>
  </si>
  <si>
    <t>ZBER004792187611</t>
  </si>
  <si>
    <t>1800823112R</t>
  </si>
  <si>
    <t>1800882679R</t>
  </si>
  <si>
    <t>ZBL4000412359914</t>
  </si>
  <si>
    <t>ZASN009774415511</t>
  </si>
  <si>
    <t>1801092888R</t>
  </si>
  <si>
    <t>1800811721R</t>
  </si>
  <si>
    <t>1801080701R</t>
  </si>
  <si>
    <t>1800977984R</t>
  </si>
  <si>
    <t>896261N</t>
  </si>
  <si>
    <t>E0031003709462616</t>
  </si>
  <si>
    <t>313894N</t>
  </si>
  <si>
    <t>ZBEV005092947512</t>
  </si>
  <si>
    <t>1801032847R</t>
  </si>
  <si>
    <t>ZASN009774412711</t>
  </si>
  <si>
    <t>1800823282R</t>
  </si>
  <si>
    <t>1800823130R</t>
  </si>
  <si>
    <t>1800751188R</t>
  </si>
  <si>
    <t>1089605N</t>
  </si>
  <si>
    <t>895324N</t>
  </si>
  <si>
    <t>ZASN009692924411</t>
  </si>
  <si>
    <t>ZASN009692919111</t>
  </si>
  <si>
    <t>ZBER004692092009</t>
  </si>
  <si>
    <t>ZBL4000412358214</t>
  </si>
  <si>
    <t>K86L004722379610</t>
  </si>
  <si>
    <t>ZBER004687032009</t>
  </si>
  <si>
    <t>1008413N</t>
  </si>
  <si>
    <t>ZBER004692081609</t>
  </si>
  <si>
    <t>RBEL003064703304</t>
  </si>
  <si>
    <t>ZBER004691593909</t>
  </si>
  <si>
    <t>622723N</t>
  </si>
  <si>
    <t>614529N</t>
  </si>
  <si>
    <t>ZBL4000412409614</t>
  </si>
  <si>
    <t>527934N</t>
  </si>
  <si>
    <t>ZBL4000412373214</t>
  </si>
  <si>
    <t>E0005001530456614</t>
  </si>
  <si>
    <t>1033328N</t>
  </si>
  <si>
    <t>1059816N</t>
  </si>
  <si>
    <t>RBEN004041062406</t>
  </si>
  <si>
    <t>RBEN004099957407</t>
  </si>
  <si>
    <t>400009856N</t>
  </si>
  <si>
    <t>992645N</t>
  </si>
  <si>
    <t>957223N</t>
  </si>
  <si>
    <t>ZBER004610800708</t>
  </si>
  <si>
    <t>RBEN004038496906</t>
  </si>
  <si>
    <t>RBEN004038497206</t>
  </si>
  <si>
    <t>1088846N</t>
  </si>
  <si>
    <t>1044738N</t>
  </si>
  <si>
    <t>614997N</t>
  </si>
  <si>
    <t>974049N</t>
  </si>
  <si>
    <t>ZBER004713827210</t>
  </si>
  <si>
    <t>1008697N</t>
  </si>
  <si>
    <t>935923N</t>
  </si>
  <si>
    <t>RBEN004021229705</t>
  </si>
  <si>
    <t>K86L004666821009</t>
  </si>
  <si>
    <t>HAEF004209910806</t>
  </si>
  <si>
    <t>1078870N</t>
  </si>
  <si>
    <t>HAEF004209911706</t>
  </si>
  <si>
    <t>HAEF004209912006</t>
  </si>
  <si>
    <t>K86L004633550709</t>
  </si>
  <si>
    <t>HAEF004209911406</t>
  </si>
  <si>
    <t>303055N</t>
  </si>
  <si>
    <t>HAEF004209912106</t>
  </si>
  <si>
    <t>HAEF004209910706</t>
  </si>
  <si>
    <t>RBEL003064682904</t>
  </si>
  <si>
    <t>HAEF004209842106</t>
  </si>
  <si>
    <t>1150146N</t>
  </si>
  <si>
    <t>575836N</t>
  </si>
  <si>
    <t>1105500N</t>
  </si>
  <si>
    <t>K86L004720383510</t>
  </si>
  <si>
    <t>6105355N</t>
  </si>
  <si>
    <t>ZBER004692099209</t>
  </si>
  <si>
    <t>ZBER004691813009</t>
  </si>
  <si>
    <t>RBEN004084447207</t>
  </si>
  <si>
    <t>ZBER003883107108</t>
  </si>
  <si>
    <t>338305N</t>
  </si>
  <si>
    <t>RBEL003065042204</t>
  </si>
  <si>
    <t>29322239N</t>
  </si>
  <si>
    <t>E0030003160407815</t>
  </si>
  <si>
    <t>973950N</t>
  </si>
  <si>
    <t>1800751187R</t>
  </si>
  <si>
    <t>830352N1</t>
  </si>
  <si>
    <t>1801103263R</t>
  </si>
  <si>
    <t>973713N</t>
  </si>
  <si>
    <t>1065676N</t>
  </si>
  <si>
    <t>1800882642R</t>
  </si>
  <si>
    <t>800066N</t>
  </si>
  <si>
    <t>972170N</t>
  </si>
  <si>
    <t>972174N</t>
  </si>
  <si>
    <t>1800750904R</t>
  </si>
  <si>
    <t>RBEL003064872804</t>
  </si>
  <si>
    <t>1801080755R</t>
  </si>
  <si>
    <t>878413N</t>
  </si>
  <si>
    <t>1800721505R</t>
  </si>
  <si>
    <t>RBEL003064872104</t>
  </si>
  <si>
    <t>1800686195R</t>
  </si>
  <si>
    <t>1800699653R</t>
  </si>
  <si>
    <t>1801086484R</t>
  </si>
  <si>
    <t>1801039103R</t>
  </si>
  <si>
    <t>ZBER004687157209</t>
  </si>
  <si>
    <t>1800768116R</t>
  </si>
  <si>
    <t>1800751185R</t>
  </si>
  <si>
    <t>1800882641R</t>
  </si>
  <si>
    <t>1800882674R</t>
  </si>
  <si>
    <t>RBEN003852344308</t>
  </si>
  <si>
    <t>1800663493R</t>
  </si>
  <si>
    <t>1801080757R</t>
  </si>
  <si>
    <t>ZBL4000412372414</t>
  </si>
  <si>
    <t>1801097234R</t>
  </si>
  <si>
    <t>ZBL4000402484913</t>
  </si>
  <si>
    <t>P8EJ003141505802</t>
  </si>
  <si>
    <t>ZBL4000402489313</t>
  </si>
  <si>
    <t>ZBL4000412357514</t>
  </si>
  <si>
    <t>ZBL4000412366314</t>
  </si>
  <si>
    <t>1801097237R</t>
  </si>
  <si>
    <t>RBEL004010998005</t>
  </si>
  <si>
    <t>1801039138R</t>
  </si>
  <si>
    <t>HAEF004209912406</t>
  </si>
  <si>
    <t>1801039415R</t>
  </si>
  <si>
    <t>ZBL4000347612913</t>
  </si>
  <si>
    <t>1800767740R</t>
  </si>
  <si>
    <t>ZBER004691812709</t>
  </si>
  <si>
    <t>1800823195R</t>
  </si>
  <si>
    <t>1801030678R</t>
  </si>
  <si>
    <t>1800576286R</t>
  </si>
  <si>
    <t>1800811712R</t>
  </si>
  <si>
    <t>ZASN009515361508</t>
  </si>
  <si>
    <t>ZBEV005149993713</t>
  </si>
  <si>
    <t>1801092887R</t>
  </si>
  <si>
    <t>1800579505R</t>
  </si>
  <si>
    <t>1800985822R</t>
  </si>
  <si>
    <t>1800882633R</t>
  </si>
  <si>
    <t>1801032846R</t>
  </si>
  <si>
    <t>ZBER004641721509</t>
  </si>
  <si>
    <t>1801097121R</t>
  </si>
  <si>
    <t>1800977985R</t>
  </si>
  <si>
    <t>1800823309R</t>
  </si>
  <si>
    <t>1800618308R</t>
  </si>
  <si>
    <t>614589N</t>
  </si>
  <si>
    <t>1800803143R</t>
  </si>
  <si>
    <t>1800823136R</t>
  </si>
  <si>
    <t>ZASN009515365908</t>
  </si>
  <si>
    <t>ZASN009774415711</t>
  </si>
  <si>
    <t>RBEN004041432306</t>
  </si>
  <si>
    <t>1800809165R</t>
  </si>
  <si>
    <t>ZBER004641733309</t>
  </si>
  <si>
    <t>992278N</t>
  </si>
  <si>
    <t>RBEL003064049004</t>
  </si>
  <si>
    <t>1800750899R</t>
  </si>
  <si>
    <t>ZASN009569923608</t>
  </si>
  <si>
    <t>732538N</t>
  </si>
  <si>
    <t>1800882599R</t>
  </si>
  <si>
    <t>ZBER004713296410</t>
  </si>
  <si>
    <t>ZBER004692091109</t>
  </si>
  <si>
    <t>1800768009R</t>
  </si>
  <si>
    <t>1801080756R</t>
  </si>
  <si>
    <t>29320707N</t>
  </si>
  <si>
    <t>RBEN004018701405</t>
  </si>
  <si>
    <t>P8EJ003346691603</t>
  </si>
  <si>
    <t>1800517512R</t>
  </si>
  <si>
    <t>000000000033273239</t>
  </si>
  <si>
    <t>1801044389R</t>
  </si>
  <si>
    <t>1800751074R</t>
  </si>
  <si>
    <t>P8EJ003376849904</t>
  </si>
  <si>
    <t>K86L004641348309</t>
  </si>
  <si>
    <t>615508N</t>
  </si>
  <si>
    <t>1800735251R</t>
  </si>
  <si>
    <t>1801092882R</t>
  </si>
  <si>
    <t>P8EJ003376868004</t>
  </si>
  <si>
    <t>E0030003113878315</t>
  </si>
  <si>
    <t>1800910295R</t>
  </si>
  <si>
    <t>1800699654R</t>
  </si>
  <si>
    <t>1800579483R</t>
  </si>
  <si>
    <t>1801032899R</t>
  </si>
  <si>
    <t>P8EJ003376866804</t>
  </si>
  <si>
    <t>1801044263R</t>
  </si>
  <si>
    <t>ZASN009692919211</t>
  </si>
  <si>
    <t>ZBER004713241810</t>
  </si>
  <si>
    <t>ZASN009692920011</t>
  </si>
  <si>
    <t>ZASN009626682509</t>
  </si>
  <si>
    <t>991447N</t>
  </si>
  <si>
    <t>ZBER004687157309</t>
  </si>
  <si>
    <t>RBEL003064656404</t>
  </si>
  <si>
    <t>991446N</t>
  </si>
  <si>
    <t>991369N</t>
  </si>
  <si>
    <t>991361N</t>
  </si>
  <si>
    <t>ZBER003882958208</t>
  </si>
  <si>
    <t>P8EJ003392907804</t>
  </si>
  <si>
    <t>654518N</t>
  </si>
  <si>
    <t>P8EJ003376516304</t>
  </si>
  <si>
    <t>552916N</t>
  </si>
  <si>
    <t>650565N</t>
  </si>
  <si>
    <t>991347N</t>
  </si>
  <si>
    <t>984080N</t>
  </si>
  <si>
    <t>1801082496R</t>
  </si>
  <si>
    <t>650560N</t>
  </si>
  <si>
    <t>RBEN004010603905</t>
  </si>
  <si>
    <t>1801086414R</t>
  </si>
  <si>
    <t>1022084N</t>
  </si>
  <si>
    <t>1800685898R</t>
  </si>
  <si>
    <t>578075N</t>
  </si>
  <si>
    <t>RBEN004043222106</t>
  </si>
  <si>
    <t>ZBER006204415711</t>
  </si>
  <si>
    <t>1800809162R</t>
  </si>
  <si>
    <t>1800622634R</t>
  </si>
  <si>
    <t>1800882560R</t>
  </si>
  <si>
    <t>RBEL004010809805</t>
  </si>
  <si>
    <t>ZBER004691812909</t>
  </si>
  <si>
    <t>RBEL003066740405</t>
  </si>
  <si>
    <t>E0030003122750215</t>
  </si>
  <si>
    <t>1800699794R</t>
  </si>
  <si>
    <t>1801080752R</t>
  </si>
  <si>
    <t>1800685972R</t>
  </si>
  <si>
    <t>1800663494R</t>
  </si>
  <si>
    <t>1800768489R</t>
  </si>
  <si>
    <t>F8F2000018525210</t>
  </si>
  <si>
    <t>1800622663R</t>
  </si>
  <si>
    <t>1800809198R</t>
  </si>
  <si>
    <t>1800809013R</t>
  </si>
  <si>
    <t>575779N</t>
  </si>
  <si>
    <t>1800809042R</t>
  </si>
  <si>
    <t>B8F2000006263904</t>
  </si>
  <si>
    <t>1800623626R</t>
  </si>
  <si>
    <t>ZBER004641733409</t>
  </si>
  <si>
    <t>1800767512R</t>
  </si>
  <si>
    <t>E0003000001248213</t>
  </si>
  <si>
    <t>E0005001549520114</t>
  </si>
  <si>
    <t>E0005001549419914</t>
  </si>
  <si>
    <t>ZBEV005152139413</t>
  </si>
  <si>
    <t>RBEN004040893406</t>
  </si>
  <si>
    <t>6503090N</t>
  </si>
  <si>
    <t>ZBER004792158511</t>
  </si>
  <si>
    <t>1800962983R</t>
  </si>
  <si>
    <t>E0030003017362715</t>
  </si>
  <si>
    <t>ZBER004692090109</t>
  </si>
  <si>
    <t>1801076494R</t>
  </si>
  <si>
    <t>1800767517R</t>
  </si>
  <si>
    <t>RBEN004018620605</t>
  </si>
  <si>
    <t>622247N</t>
  </si>
  <si>
    <t>ZBER004691777809</t>
  </si>
  <si>
    <t>1031849N</t>
  </si>
  <si>
    <t>ZASN009774414711</t>
  </si>
  <si>
    <t>767508N</t>
  </si>
  <si>
    <t>1023082N</t>
  </si>
  <si>
    <t>1100182N2</t>
  </si>
  <si>
    <t>618360N</t>
  </si>
  <si>
    <t>RBEN004041593606</t>
  </si>
  <si>
    <t>P8EJ003152740702</t>
  </si>
  <si>
    <t>E0030003279079216</t>
  </si>
  <si>
    <t>984102N</t>
  </si>
  <si>
    <t>PASB009434739407</t>
  </si>
  <si>
    <t>RBEN004049999606</t>
  </si>
  <si>
    <t>ZASN009612153809</t>
  </si>
  <si>
    <t>1800823200R</t>
  </si>
  <si>
    <t>ZASN009969058812</t>
  </si>
  <si>
    <t>ZASN009603012809</t>
  </si>
  <si>
    <t>ZBER004792157511</t>
  </si>
  <si>
    <t>ZASN009674681110</t>
  </si>
  <si>
    <t>984077N</t>
  </si>
  <si>
    <t>373831N</t>
  </si>
  <si>
    <t>802380N</t>
  </si>
  <si>
    <t>1801092884R</t>
  </si>
  <si>
    <t>1800768422R</t>
  </si>
  <si>
    <t>1801133350R</t>
  </si>
  <si>
    <t>1800618370R</t>
  </si>
  <si>
    <t>1800803977R</t>
  </si>
  <si>
    <t>1801039420R</t>
  </si>
  <si>
    <t>RBEN004010604005</t>
  </si>
  <si>
    <t>RBEN004038537406</t>
  </si>
  <si>
    <t>1800768315R</t>
  </si>
  <si>
    <t>1800767960R</t>
  </si>
  <si>
    <t>1800658122R</t>
  </si>
  <si>
    <t>1801128714R</t>
  </si>
  <si>
    <t>RBEL003066938005</t>
  </si>
  <si>
    <t>1800686241R</t>
  </si>
  <si>
    <t>1800699515R</t>
  </si>
  <si>
    <t>ZBER006212123611</t>
  </si>
  <si>
    <t>1800686360R</t>
  </si>
  <si>
    <t>ZBER004713541110</t>
  </si>
  <si>
    <t>1800618322R</t>
  </si>
  <si>
    <t>ZBEV005110661512</t>
  </si>
  <si>
    <t>1800685973R</t>
  </si>
  <si>
    <t>656110N</t>
  </si>
  <si>
    <t>574369N</t>
  </si>
  <si>
    <t>679599N</t>
  </si>
  <si>
    <t>1078854N</t>
  </si>
  <si>
    <t>681610N</t>
  </si>
  <si>
    <t>RBEN004099888207</t>
  </si>
  <si>
    <t>F8F2000007980404</t>
  </si>
  <si>
    <t>1004099N</t>
  </si>
  <si>
    <t>ZASN009777187111</t>
  </si>
  <si>
    <t>715266N</t>
  </si>
  <si>
    <t>1177387N</t>
  </si>
  <si>
    <t>1070938N</t>
  </si>
  <si>
    <t>ZBER004692093209</t>
  </si>
  <si>
    <t>P8EJ003376517004</t>
  </si>
  <si>
    <t>1800622753R</t>
  </si>
  <si>
    <t>984100N</t>
  </si>
  <si>
    <t>ZBER004687155309</t>
  </si>
  <si>
    <t>1155122N</t>
  </si>
  <si>
    <t>1800767719R</t>
  </si>
  <si>
    <t>E0030003708735116</t>
  </si>
  <si>
    <t>ZBER004692124009</t>
  </si>
  <si>
    <t>E0030003265835516</t>
  </si>
  <si>
    <t>ZBEV005098656812</t>
  </si>
  <si>
    <t>K86L004720399210</t>
  </si>
  <si>
    <t>P8EJ003376849804</t>
  </si>
  <si>
    <t>555664N</t>
  </si>
  <si>
    <t>766130N</t>
  </si>
  <si>
    <t>P8EJ003392777604</t>
  </si>
  <si>
    <t>974048N</t>
  </si>
  <si>
    <t>E0030003265831916</t>
  </si>
  <si>
    <t>1800622749R</t>
  </si>
  <si>
    <t>ZASN009692918811</t>
  </si>
  <si>
    <t>1800751108R</t>
  </si>
  <si>
    <t>993326N</t>
  </si>
  <si>
    <t>1801092885R</t>
  </si>
  <si>
    <t>ZBEV005069345711</t>
  </si>
  <si>
    <t>1800985893R</t>
  </si>
  <si>
    <t>1800768120R</t>
  </si>
  <si>
    <t>ZBER004692034309</t>
  </si>
  <si>
    <t>1801044177R</t>
  </si>
  <si>
    <t>1801063293R</t>
  </si>
  <si>
    <t>ZBER004692034509</t>
  </si>
  <si>
    <t>1800712245R</t>
  </si>
  <si>
    <t>1801093103R</t>
  </si>
  <si>
    <t>ZBER004692036909</t>
  </si>
  <si>
    <t>P8EJ003314188402</t>
  </si>
  <si>
    <t>1800882640R</t>
  </si>
  <si>
    <t>935847N</t>
  </si>
  <si>
    <t>1800767963R</t>
  </si>
  <si>
    <t>1800767955R</t>
  </si>
  <si>
    <t>1800729053R</t>
  </si>
  <si>
    <t>1800882285R</t>
  </si>
  <si>
    <t>ZBEV005069463011</t>
  </si>
  <si>
    <t>1801044176R</t>
  </si>
  <si>
    <t>1801032848R</t>
  </si>
  <si>
    <t>1800662037R</t>
  </si>
  <si>
    <t>1800750903R</t>
  </si>
  <si>
    <t>1800735574R</t>
  </si>
  <si>
    <t>ZBER004674877709</t>
  </si>
  <si>
    <t>1800545467R</t>
  </si>
  <si>
    <t>1800767962R</t>
  </si>
  <si>
    <t>ZBER004653723809</t>
  </si>
  <si>
    <t>1800823139R</t>
  </si>
  <si>
    <t>1801032911R</t>
  </si>
  <si>
    <t>RBEN004021524305</t>
  </si>
  <si>
    <t>ZBER004691778009</t>
  </si>
  <si>
    <t>1801103266R</t>
  </si>
  <si>
    <t>ZBER004692090509</t>
  </si>
  <si>
    <t>1800658134R</t>
  </si>
  <si>
    <t>1800803980R</t>
  </si>
  <si>
    <t>ZASN009515361608</t>
  </si>
  <si>
    <t>1801097235R</t>
  </si>
  <si>
    <t>1801097242R</t>
  </si>
  <si>
    <t>ZBL4000416040115</t>
  </si>
  <si>
    <t>1800579506R</t>
  </si>
  <si>
    <t>1801030755R</t>
  </si>
  <si>
    <t>1800911801R</t>
  </si>
  <si>
    <t>ZBER004792187711</t>
  </si>
  <si>
    <t>1054602N</t>
  </si>
  <si>
    <t>E0005001664405715</t>
  </si>
  <si>
    <t>ZBEV005184234913</t>
  </si>
  <si>
    <t>6100261N</t>
  </si>
  <si>
    <t>E0025000058592416</t>
  </si>
  <si>
    <t>E0026000019552215</t>
  </si>
  <si>
    <t>E0011006419187115</t>
  </si>
  <si>
    <t>ZBL4000416014715</t>
  </si>
  <si>
    <t>6503033N</t>
  </si>
  <si>
    <t>E0030003160410415</t>
  </si>
  <si>
    <t>E0009000006617114</t>
  </si>
  <si>
    <t>6500567N</t>
  </si>
  <si>
    <t>ZBER004653746809</t>
  </si>
  <si>
    <t>712431N</t>
  </si>
  <si>
    <t>E0004001536298814</t>
  </si>
  <si>
    <t>E0026000032043016</t>
  </si>
  <si>
    <t>E0031003261480316</t>
  </si>
  <si>
    <t>6106220N</t>
  </si>
  <si>
    <t>F8F2000013038007</t>
  </si>
  <si>
    <t>BPartner</t>
  </si>
  <si>
    <t>GOS_ID</t>
  </si>
  <si>
    <t>M/O Date</t>
  </si>
  <si>
    <t>EACPeak SJV</t>
  </si>
  <si>
    <t>EACOffPeak SJV</t>
  </si>
  <si>
    <t>volume Peak SJV (MWh)</t>
  </si>
  <si>
    <t>Volume OffPeak SJV (MWh)</t>
  </si>
  <si>
    <t>Volume Peak 2015 (MWh)</t>
  </si>
  <si>
    <t>Volume OffPeak 2015 (MWh)</t>
  </si>
  <si>
    <t>Volume Peak 2016 (MWh)</t>
  </si>
  <si>
    <t>Volume OffPeak 2016 (MWh)</t>
  </si>
  <si>
    <t>1875072426</t>
  </si>
  <si>
    <t>Gemeente Amstelveen / 1180 BA AMSTELVEEN</t>
  </si>
  <si>
    <t>2875033763</t>
  </si>
  <si>
    <t>871685900000056162</t>
  </si>
  <si>
    <t>2875033775</t>
  </si>
  <si>
    <t>vastgoed</t>
  </si>
  <si>
    <t>1875028814</t>
  </si>
  <si>
    <t>Gemeente Uithoorn / 1420 AA UITHOORN</t>
  </si>
  <si>
    <t>2875033430</t>
  </si>
  <si>
    <t>Leefomgeving [E]</t>
  </si>
  <si>
    <t>1871002725</t>
  </si>
  <si>
    <t>Gemeente Aalsmeer / 1430 AG AALSMEER</t>
  </si>
  <si>
    <t>2875033534</t>
  </si>
  <si>
    <t>Gebouwen [E]</t>
  </si>
  <si>
    <t>1875026510</t>
  </si>
  <si>
    <t>Gemeente Haarlem / 2001 DH HAARLEM</t>
  </si>
  <si>
    <t>2875033375</t>
  </si>
  <si>
    <t>HOOFDAFD STZ AFD. VASTG.</t>
  </si>
  <si>
    <t>2875033395</t>
  </si>
  <si>
    <t>Spaarnelanden N.V.</t>
  </si>
  <si>
    <t>2875045801</t>
  </si>
  <si>
    <t>WWGZ</t>
  </si>
  <si>
    <t>1871002758</t>
  </si>
  <si>
    <t>Gemeente Haarlemmermeer / 2130 AG HOOFDDORP</t>
  </si>
  <si>
    <t>1871002728</t>
  </si>
  <si>
    <t>Gemeente Diemen / 1110 AD DIEMEN</t>
  </si>
  <si>
    <t>2875033698</t>
  </si>
  <si>
    <t>1875072456</t>
  </si>
  <si>
    <t>Gemeente Zandvoort / 2040 AB ZANDVOORT</t>
  </si>
  <si>
    <t>2875033740</t>
  </si>
  <si>
    <t>evenmenten</t>
  </si>
  <si>
    <t>2875033394</t>
  </si>
  <si>
    <t>Noord-Hollands Archief</t>
  </si>
  <si>
    <t>2875033377</t>
  </si>
  <si>
    <t>VVH/OV</t>
  </si>
  <si>
    <t>2875033372</t>
  </si>
  <si>
    <t>FaZa/DIV KVB</t>
  </si>
  <si>
    <t>2875045006</t>
  </si>
  <si>
    <t>Stichting Haarlem Fietsstad E</t>
  </si>
  <si>
    <t>2875037219</t>
  </si>
  <si>
    <t>GOB - Waterhuishouding</t>
  </si>
  <si>
    <t>2875046897</t>
  </si>
  <si>
    <t>GOB - Havendienst</t>
  </si>
  <si>
    <t>2875037217</t>
  </si>
  <si>
    <t>GOB - Parkeren</t>
  </si>
  <si>
    <t>2875033772</t>
  </si>
  <si>
    <t>Parkeerv</t>
  </si>
  <si>
    <t>2875033392</t>
  </si>
  <si>
    <t>Bibliotheek Zuid-Kennemerland</t>
  </si>
  <si>
    <t>2875033373</t>
  </si>
  <si>
    <t>Gebruiker Vastgoed KVB</t>
  </si>
  <si>
    <t>2875046718</t>
  </si>
  <si>
    <t>Spaarnelanden nv [E]</t>
  </si>
  <si>
    <t>2875037215</t>
  </si>
  <si>
    <t>GOB - OV</t>
  </si>
  <si>
    <t>2875037218</t>
  </si>
  <si>
    <t>GOB - VRI</t>
  </si>
  <si>
    <t>2875033536</t>
  </si>
  <si>
    <t>Waterhuishouding [E]</t>
  </si>
  <si>
    <t>1875028812</t>
  </si>
  <si>
    <t>Gemeente Ouder-Amstel / 1190 AA OUDERKERK AAN DE A</t>
  </si>
  <si>
    <t>2875033631</t>
  </si>
  <si>
    <t>Overig</t>
  </si>
  <si>
    <t>2875033629</t>
  </si>
  <si>
    <t>2875033774</t>
  </si>
  <si>
    <t>School</t>
  </si>
  <si>
    <t>2875033761</t>
  </si>
  <si>
    <t>Markt</t>
  </si>
  <si>
    <t>2875033699</t>
  </si>
  <si>
    <t>Openbare Verlichting</t>
  </si>
  <si>
    <t>2875033626</t>
  </si>
  <si>
    <t>2875035485</t>
  </si>
  <si>
    <t>Expl Sportacc Aalsmeer BV</t>
  </si>
  <si>
    <t>2875033435</t>
  </si>
  <si>
    <t>Publiekszaken [E]</t>
  </si>
  <si>
    <t>2875033777</t>
  </si>
  <si>
    <t>Vastgoed divers</t>
  </si>
  <si>
    <t>2875046898</t>
  </si>
  <si>
    <t>STZ - E&amp;C</t>
  </si>
  <si>
    <t>2875033393</t>
  </si>
  <si>
    <t>Frans Hals Museum</t>
  </si>
  <si>
    <t>2875056774</t>
  </si>
  <si>
    <t>Grote markt [E]</t>
  </si>
  <si>
    <t>2875033432</t>
  </si>
  <si>
    <t>Ontwikkeling [E]</t>
  </si>
  <si>
    <t>2875056779</t>
  </si>
  <si>
    <t>Florastraat [E]</t>
  </si>
  <si>
    <t>2875033762</t>
  </si>
  <si>
    <t>OVL</t>
  </si>
  <si>
    <t>2875033704</t>
  </si>
  <si>
    <t>Verkeersregelinstallaties</t>
  </si>
  <si>
    <t>2875056780</t>
  </si>
  <si>
    <t>Zomerkade/Zomervaart [E]</t>
  </si>
  <si>
    <t>2875033630</t>
  </si>
  <si>
    <t>Bruggen en sluizen</t>
  </si>
  <si>
    <t>2875056775</t>
  </si>
  <si>
    <t>Botermarkt [E]</t>
  </si>
  <si>
    <t>2875056781</t>
  </si>
  <si>
    <t>Californieplein [E]</t>
  </si>
  <si>
    <t>2875033700</t>
  </si>
  <si>
    <t>Water Huishouding</t>
  </si>
  <si>
    <t>2875033705</t>
  </si>
  <si>
    <t>2875033765</t>
  </si>
  <si>
    <t>Tijdelijk</t>
  </si>
  <si>
    <t>2875033735</t>
  </si>
  <si>
    <t>2875033724</t>
  </si>
  <si>
    <t>1875072400</t>
  </si>
  <si>
    <t>Schouwburg Amstelveen / 1180 AP AMSTELVEEN</t>
  </si>
  <si>
    <t>2875034107</t>
  </si>
  <si>
    <t>Schouwburg</t>
  </si>
  <si>
    <t>2875033364</t>
  </si>
  <si>
    <t>FaZa/DIV GVB</t>
  </si>
  <si>
    <t>2875033628</t>
  </si>
  <si>
    <t>2875033627</t>
  </si>
  <si>
    <t>2875033706</t>
  </si>
  <si>
    <t>Overige Aansluitingen</t>
  </si>
  <si>
    <t>2875033539</t>
  </si>
  <si>
    <t>Overig [E]</t>
  </si>
  <si>
    <t>2875033396</t>
  </si>
  <si>
    <t>VVE Hoofdspl. Cronjé</t>
  </si>
  <si>
    <t>2871003827</t>
  </si>
  <si>
    <t>riolering</t>
  </si>
  <si>
    <t>2875033538</t>
  </si>
  <si>
    <t>Bruggen [E]</t>
  </si>
  <si>
    <t>2875033540</t>
  </si>
  <si>
    <t>DRIS panelen [E]</t>
  </si>
  <si>
    <t>2875033771</t>
  </si>
  <si>
    <t>Drip</t>
  </si>
  <si>
    <t>2875033759</t>
  </si>
  <si>
    <t>Fontein</t>
  </si>
  <si>
    <t>2875033778</t>
  </si>
  <si>
    <t>2875056778</t>
  </si>
  <si>
    <t>Nieuwe Groenmarkt [E]</t>
  </si>
  <si>
    <t>2875033374</t>
  </si>
  <si>
    <t>GOB</t>
  </si>
  <si>
    <t>2875033768</t>
  </si>
  <si>
    <t>Badjes</t>
  </si>
  <si>
    <t>2875033769</t>
  </si>
  <si>
    <t>Perscontainer</t>
  </si>
  <si>
    <t>2875033766</t>
  </si>
  <si>
    <t>Camera</t>
  </si>
  <si>
    <t>2875033707</t>
  </si>
  <si>
    <t>Informatie Display</t>
  </si>
  <si>
    <t>2875033535</t>
  </si>
  <si>
    <t>Openbare verlichting [E]</t>
  </si>
  <si>
    <t>2875033739</t>
  </si>
  <si>
    <t>marktkasten</t>
  </si>
  <si>
    <t>2871003836</t>
  </si>
  <si>
    <t>2875046522</t>
  </si>
  <si>
    <t>Riolering</t>
  </si>
  <si>
    <t>2875048676</t>
  </si>
  <si>
    <t>Koelwagen visboer [E]</t>
  </si>
  <si>
    <t>2875044936</t>
  </si>
  <si>
    <t>Middenspanningskast [E]</t>
  </si>
  <si>
    <t>2875033738</t>
  </si>
  <si>
    <t>infozuil Openb.Vervoer</t>
  </si>
  <si>
    <t>2875033741</t>
  </si>
  <si>
    <t>straatparkeren</t>
  </si>
  <si>
    <t>2875033537</t>
  </si>
  <si>
    <t>VRI [E]</t>
  </si>
  <si>
    <t>2875033737</t>
  </si>
  <si>
    <t>2875033742</t>
  </si>
  <si>
    <t>openbaar toilet</t>
  </si>
  <si>
    <t>2875033744</t>
  </si>
  <si>
    <t>sportvelden</t>
  </si>
  <si>
    <t>2875033745</t>
  </si>
  <si>
    <t>parkeerinfo</t>
  </si>
  <si>
    <t>2875033736</t>
  </si>
  <si>
    <t>2875033743</t>
  </si>
  <si>
    <t>parkeren gebouw</t>
  </si>
  <si>
    <t>871687120000052782</t>
  </si>
  <si>
    <t>871690910000025589</t>
  </si>
  <si>
    <t>SJV</t>
  </si>
  <si>
    <t xml:space="preserve">Nieuwe EAN </t>
  </si>
  <si>
    <t>Straatnaam (aansluitadres)</t>
  </si>
  <si>
    <t>Huisnummer</t>
  </si>
  <si>
    <t>Postcode</t>
  </si>
  <si>
    <t>Toevoeging</t>
  </si>
  <si>
    <t>Locatiedetails</t>
  </si>
  <si>
    <t>meternr</t>
  </si>
  <si>
    <t>kWh hoog</t>
  </si>
  <si>
    <t>kWh laag</t>
  </si>
  <si>
    <t>kWh cont.</t>
  </si>
  <si>
    <t>Keet</t>
  </si>
  <si>
    <t>1432 EE</t>
  </si>
  <si>
    <t>ex keet Gema</t>
  </si>
  <si>
    <t>DIV</t>
  </si>
  <si>
    <t xml:space="preserve">Baccarastraat </t>
  </si>
  <si>
    <t>1431 RN</t>
  </si>
  <si>
    <t>1431 CA</t>
  </si>
  <si>
    <t>dorpskerk</t>
  </si>
  <si>
    <t>879682</t>
  </si>
  <si>
    <t xml:space="preserve">Dreef </t>
  </si>
  <si>
    <t>1431 WC</t>
  </si>
  <si>
    <t>871685900003300576</t>
  </si>
  <si>
    <t>Graaf Willemlaan</t>
  </si>
  <si>
    <t>1433 HL</t>
  </si>
  <si>
    <t>J P Thijsselaan</t>
  </si>
  <si>
    <t>1431 JH</t>
  </si>
  <si>
    <t>garage begraafpl</t>
  </si>
  <si>
    <t>545724</t>
  </si>
  <si>
    <t>1431 GA</t>
  </si>
  <si>
    <t>watertoren</t>
  </si>
  <si>
    <t>1156413</t>
  </si>
  <si>
    <t>1432 CB</t>
  </si>
  <si>
    <t>1431 HS</t>
  </si>
  <si>
    <t>aula begraafpl</t>
  </si>
  <si>
    <t>653192</t>
  </si>
  <si>
    <t>1431 EM</t>
  </si>
  <si>
    <t>KT</t>
  </si>
  <si>
    <t>1431 EH</t>
  </si>
  <si>
    <t>gemeentehuis</t>
  </si>
  <si>
    <t>1901351701FlC1</t>
  </si>
  <si>
    <t>1431 WH</t>
  </si>
  <si>
    <t>Stommeerweg/ Baccarastraat 15</t>
  </si>
  <si>
    <t>1431 ES</t>
  </si>
  <si>
    <t>MF gebouw</t>
  </si>
  <si>
    <t>983745</t>
  </si>
  <si>
    <t>BEDR</t>
  </si>
  <si>
    <t>1431 VJ</t>
  </si>
  <si>
    <t>gemeentewerf</t>
  </si>
  <si>
    <t>ZONM000108682006</t>
  </si>
  <si>
    <t>Openbare verlichting</t>
  </si>
  <si>
    <t>871685920002</t>
  </si>
  <si>
    <t>704007</t>
  </si>
  <si>
    <t>1e J C Mensinglaan</t>
  </si>
  <si>
    <t>1431 RW</t>
  </si>
  <si>
    <t>AKERSLOOT 3</t>
  </si>
  <si>
    <t>1080752R</t>
  </si>
  <si>
    <t>711388</t>
  </si>
  <si>
    <t>A H Blaauwstraat</t>
  </si>
  <si>
    <t>1431 KX</t>
  </si>
  <si>
    <t>663494R</t>
  </si>
  <si>
    <t>710145</t>
  </si>
  <si>
    <t>1432 EC</t>
  </si>
  <si>
    <t>303030R</t>
  </si>
  <si>
    <t>809189R</t>
  </si>
  <si>
    <t>711418</t>
  </si>
  <si>
    <t>1432 CK</t>
  </si>
  <si>
    <t>809042R</t>
  </si>
  <si>
    <t>708661</t>
  </si>
  <si>
    <t>1432 CP</t>
  </si>
  <si>
    <t>623626R</t>
  </si>
  <si>
    <t>711913</t>
  </si>
  <si>
    <t>1432 CH</t>
  </si>
  <si>
    <t>323137R</t>
  </si>
  <si>
    <t>712262</t>
  </si>
  <si>
    <t>1433 JE</t>
  </si>
  <si>
    <t>767512R</t>
  </si>
  <si>
    <t>714785</t>
  </si>
  <si>
    <t>Alexanderstraat</t>
  </si>
  <si>
    <t>1432 HM</t>
  </si>
  <si>
    <t>713245</t>
  </si>
  <si>
    <t>9A</t>
  </si>
  <si>
    <t>1432 HK</t>
  </si>
  <si>
    <t xml:space="preserve">NST  </t>
  </si>
  <si>
    <t>lichtlijn 2010</t>
  </si>
  <si>
    <t>697927</t>
  </si>
  <si>
    <t>693479</t>
  </si>
  <si>
    <t>OV?</t>
  </si>
  <si>
    <t>693653</t>
  </si>
  <si>
    <t>710336</t>
  </si>
  <si>
    <t>1431 SZ</t>
  </si>
  <si>
    <t>823200R</t>
  </si>
  <si>
    <t>697798</t>
  </si>
  <si>
    <t>1432 LB</t>
  </si>
  <si>
    <t>OV-kast</t>
  </si>
  <si>
    <t>RBEL003063558304</t>
  </si>
  <si>
    <t>871685920000</t>
  </si>
  <si>
    <t>249333</t>
  </si>
  <si>
    <t>1432 CD</t>
  </si>
  <si>
    <t>323596R</t>
  </si>
  <si>
    <t>693721</t>
  </si>
  <si>
    <t>Buismalaan</t>
  </si>
  <si>
    <t>691734</t>
  </si>
  <si>
    <t>Cleeffkade</t>
  </si>
  <si>
    <t>709002</t>
  </si>
  <si>
    <t>1433 MB</t>
  </si>
  <si>
    <t>767518R</t>
  </si>
  <si>
    <t>695510</t>
  </si>
  <si>
    <t>67 (70)</t>
  </si>
  <si>
    <t>1431 CB</t>
  </si>
  <si>
    <t>716925</t>
  </si>
  <si>
    <t>1431 CC</t>
  </si>
  <si>
    <t>711395</t>
  </si>
  <si>
    <t>AR / OV</t>
  </si>
  <si>
    <t>1124681R</t>
  </si>
  <si>
    <t>696791</t>
  </si>
  <si>
    <t xml:space="preserve">Duikerstraat </t>
  </si>
  <si>
    <t>AAlSMEER</t>
  </si>
  <si>
    <t>707473</t>
  </si>
  <si>
    <t>1433 BH</t>
  </si>
  <si>
    <t>622751R</t>
  </si>
  <si>
    <t>717533</t>
  </si>
  <si>
    <t>1433 SJ</t>
  </si>
  <si>
    <t>RBEL003063558504</t>
  </si>
  <si>
    <t>707503</t>
  </si>
  <si>
    <t>1431 BE</t>
  </si>
  <si>
    <t>OV (cleefkade ts)</t>
  </si>
  <si>
    <t>735582R</t>
  </si>
  <si>
    <t>706391</t>
  </si>
  <si>
    <t>1433 JS</t>
  </si>
  <si>
    <t>685311R</t>
  </si>
  <si>
    <t>708999</t>
  </si>
  <si>
    <t>1431 SX</t>
  </si>
  <si>
    <t>750901R</t>
  </si>
  <si>
    <t>707435</t>
  </si>
  <si>
    <t>1433 HP</t>
  </si>
  <si>
    <t>1080753R</t>
  </si>
  <si>
    <t>706773</t>
  </si>
  <si>
    <t>1431 ZD</t>
  </si>
  <si>
    <t>1133681R</t>
  </si>
  <si>
    <t>710268</t>
  </si>
  <si>
    <t>1431 ZA</t>
  </si>
  <si>
    <t>1080751R</t>
  </si>
  <si>
    <t>560689</t>
  </si>
  <si>
    <t>1433 HB</t>
  </si>
  <si>
    <t>703369</t>
  </si>
  <si>
    <t>1433 JW</t>
  </si>
  <si>
    <t>767720R</t>
  </si>
  <si>
    <t>711951</t>
  </si>
  <si>
    <t xml:space="preserve">Hoofdweg </t>
  </si>
  <si>
    <t>NB-OV</t>
  </si>
  <si>
    <t>977987</t>
  </si>
  <si>
    <t>711005</t>
  </si>
  <si>
    <t>1432 GP</t>
  </si>
  <si>
    <t>823280R</t>
  </si>
  <si>
    <t>336970</t>
  </si>
  <si>
    <t>711425</t>
  </si>
  <si>
    <t>1432 GH</t>
  </si>
  <si>
    <t>823197R</t>
  </si>
  <si>
    <t>700689</t>
  </si>
  <si>
    <t>1432 GM</t>
  </si>
  <si>
    <t>823194R</t>
  </si>
  <si>
    <t>708425</t>
  </si>
  <si>
    <t>1432 GD</t>
  </si>
  <si>
    <t>OV hoek Molenvlietweg</t>
  </si>
  <si>
    <t>735525R</t>
  </si>
  <si>
    <t>711999</t>
  </si>
  <si>
    <t>1431 VA</t>
  </si>
  <si>
    <t>622753R</t>
  </si>
  <si>
    <t>710138</t>
  </si>
  <si>
    <t>1432 HH</t>
  </si>
  <si>
    <t>289691R</t>
  </si>
  <si>
    <t>706490</t>
  </si>
  <si>
    <t>1432 HX</t>
  </si>
  <si>
    <t>767719R</t>
  </si>
  <si>
    <t>707657</t>
  </si>
  <si>
    <t>1431 RP</t>
  </si>
  <si>
    <t>NB OV-KAST</t>
  </si>
  <si>
    <t>1075749R</t>
  </si>
  <si>
    <t>710831</t>
  </si>
  <si>
    <t>1431 JC</t>
  </si>
  <si>
    <t>841372R</t>
  </si>
  <si>
    <t>714129</t>
  </si>
  <si>
    <t xml:space="preserve">Ketelhuis </t>
  </si>
  <si>
    <t>1431 LS</t>
  </si>
  <si>
    <t>523678</t>
  </si>
  <si>
    <t>Koningstraat</t>
  </si>
  <si>
    <t>1432 JR</t>
  </si>
  <si>
    <t xml:space="preserve">tegeove </t>
  </si>
  <si>
    <t>716604</t>
  </si>
  <si>
    <t>1432 PL</t>
  </si>
  <si>
    <t>715201</t>
  </si>
  <si>
    <t>1433 GK</t>
  </si>
  <si>
    <t>708050</t>
  </si>
  <si>
    <t>1433 GL</t>
  </si>
  <si>
    <t>911809R</t>
  </si>
  <si>
    <t>710275</t>
  </si>
  <si>
    <t>1433 GH</t>
  </si>
  <si>
    <t>699429R</t>
  </si>
  <si>
    <t>707138</t>
  </si>
  <si>
    <t>1433 GB</t>
  </si>
  <si>
    <t>658459R</t>
  </si>
  <si>
    <t>709743</t>
  </si>
  <si>
    <t>1433 GG</t>
  </si>
  <si>
    <t>598488R</t>
  </si>
  <si>
    <t>707688</t>
  </si>
  <si>
    <t>nabij 181</t>
  </si>
  <si>
    <t>1433 GC</t>
  </si>
  <si>
    <t>712118</t>
  </si>
  <si>
    <t>OV bij fort</t>
  </si>
  <si>
    <t>576286R</t>
  </si>
  <si>
    <t>702102</t>
  </si>
  <si>
    <t>5 (3?)</t>
  </si>
  <si>
    <t>1431 GE</t>
  </si>
  <si>
    <t>823136R</t>
  </si>
  <si>
    <t>708593</t>
  </si>
  <si>
    <t>1431 GC</t>
  </si>
  <si>
    <t>708906</t>
  </si>
  <si>
    <t>1431 ZP</t>
  </si>
  <si>
    <t>323181R</t>
  </si>
  <si>
    <t>712354</t>
  </si>
  <si>
    <t>1432 ET</t>
  </si>
  <si>
    <t>750899R</t>
  </si>
  <si>
    <t>708357</t>
  </si>
  <si>
    <t>1433 KK</t>
  </si>
  <si>
    <t>735575R</t>
  </si>
  <si>
    <t>703987</t>
  </si>
  <si>
    <t>1080756R</t>
  </si>
  <si>
    <t>706827</t>
  </si>
  <si>
    <t>1431 KP</t>
  </si>
  <si>
    <t>711845</t>
  </si>
  <si>
    <t>1432 DE</t>
  </si>
  <si>
    <t>1044389R</t>
  </si>
  <si>
    <t>710121</t>
  </si>
  <si>
    <t>1433 AS</t>
  </si>
  <si>
    <t>519493R</t>
  </si>
  <si>
    <t>704496</t>
  </si>
  <si>
    <t>704991</t>
  </si>
  <si>
    <t>1433 AT</t>
  </si>
  <si>
    <t>911792R</t>
  </si>
  <si>
    <t>709255</t>
  </si>
  <si>
    <t>Mr.Jac.Takkade</t>
  </si>
  <si>
    <t>1800323596R</t>
  </si>
  <si>
    <t>709804</t>
  </si>
  <si>
    <t>1432 BJ</t>
  </si>
  <si>
    <t>1080758R</t>
  </si>
  <si>
    <t>711069</t>
  </si>
  <si>
    <t>1432 AT</t>
  </si>
  <si>
    <t>1064102R</t>
  </si>
  <si>
    <t>706452</t>
  </si>
  <si>
    <t>1432 AV</t>
  </si>
  <si>
    <t>985823R</t>
  </si>
  <si>
    <t>709422</t>
  </si>
  <si>
    <t>1432 AJ</t>
  </si>
  <si>
    <t>803978R</t>
  </si>
  <si>
    <t>710688</t>
  </si>
  <si>
    <t>1432 AZ</t>
  </si>
  <si>
    <t>579521R</t>
  </si>
  <si>
    <t>708982</t>
  </si>
  <si>
    <t>1432 BA</t>
  </si>
  <si>
    <t>323543R</t>
  </si>
  <si>
    <t>703994</t>
  </si>
  <si>
    <t>1432 AC</t>
  </si>
  <si>
    <t>289670R</t>
  </si>
  <si>
    <t>709415</t>
  </si>
  <si>
    <t>1431 HK</t>
  </si>
  <si>
    <t>318151R</t>
  </si>
  <si>
    <t>705592</t>
  </si>
  <si>
    <t>1431 HM</t>
  </si>
  <si>
    <t>712255</t>
  </si>
  <si>
    <t>1431 HH</t>
  </si>
  <si>
    <t>314755R</t>
  </si>
  <si>
    <t>699266</t>
  </si>
  <si>
    <t>1431 HE</t>
  </si>
  <si>
    <t>693516</t>
  </si>
  <si>
    <t xml:space="preserve">Praamplein </t>
  </si>
  <si>
    <t>1431 CW</t>
  </si>
  <si>
    <t>OV kast</t>
  </si>
  <si>
    <t>697750</t>
  </si>
  <si>
    <t>1433 DK</t>
  </si>
  <si>
    <t>RBEL003063762604</t>
  </si>
  <si>
    <t>711432</t>
  </si>
  <si>
    <t>1431 VV</t>
  </si>
  <si>
    <t>803979R</t>
  </si>
  <si>
    <t>702881</t>
  </si>
  <si>
    <t>1432 JG</t>
  </si>
  <si>
    <t>VO OV-KAST</t>
  </si>
  <si>
    <t>986097R</t>
  </si>
  <si>
    <t>710732</t>
  </si>
  <si>
    <t>1431 BL</t>
  </si>
  <si>
    <t>1035529R</t>
  </si>
  <si>
    <t>697385</t>
  </si>
  <si>
    <t>707275</t>
  </si>
  <si>
    <t>1431 XL</t>
  </si>
  <si>
    <t>811796R</t>
  </si>
  <si>
    <t>706834</t>
  </si>
  <si>
    <t>1432 CE</t>
  </si>
  <si>
    <t>768403R</t>
  </si>
  <si>
    <t>706674</t>
  </si>
  <si>
    <t>1431 BG</t>
  </si>
  <si>
    <t>697727R</t>
  </si>
  <si>
    <t>707541</t>
  </si>
  <si>
    <t>1433 AD</t>
  </si>
  <si>
    <t>823279R</t>
  </si>
  <si>
    <t>715584</t>
  </si>
  <si>
    <t>1433 AC</t>
  </si>
  <si>
    <t>RBEN004084444107</t>
  </si>
  <si>
    <t>712286</t>
  </si>
  <si>
    <t>1433 NG</t>
  </si>
  <si>
    <t>1080203</t>
  </si>
  <si>
    <t>709682</t>
  </si>
  <si>
    <t>1431 ER</t>
  </si>
  <si>
    <t>685734R</t>
  </si>
  <si>
    <t>698528</t>
  </si>
  <si>
    <t>1433 HD</t>
  </si>
  <si>
    <t>713986</t>
  </si>
  <si>
    <t>708135</t>
  </si>
  <si>
    <t>1431 TL</t>
  </si>
  <si>
    <t>1039416R</t>
  </si>
  <si>
    <t>710527</t>
  </si>
  <si>
    <t>1431 EG</t>
  </si>
  <si>
    <t>658290R</t>
  </si>
  <si>
    <t>456397</t>
  </si>
  <si>
    <t xml:space="preserve">OV </t>
  </si>
  <si>
    <t>Thailandlaan</t>
  </si>
  <si>
    <t>1432 DJ</t>
  </si>
  <si>
    <t>0003000007171814</t>
  </si>
  <si>
    <t>709859</t>
  </si>
  <si>
    <t>1431 EK</t>
  </si>
  <si>
    <t>1080750R</t>
  </si>
  <si>
    <t>709545</t>
  </si>
  <si>
    <t>1431 EL</t>
  </si>
  <si>
    <t>841373R</t>
  </si>
  <si>
    <t>711906</t>
  </si>
  <si>
    <t>1431 EJ</t>
  </si>
  <si>
    <t>1133350</t>
  </si>
  <si>
    <t>710763</t>
  </si>
  <si>
    <t>618370R</t>
  </si>
  <si>
    <t>134439</t>
  </si>
  <si>
    <t>Twijnderslaan</t>
  </si>
  <si>
    <t xml:space="preserve">ZBER003882977108 </t>
  </si>
  <si>
    <t>567268</t>
  </si>
  <si>
    <t>710671</t>
  </si>
  <si>
    <t>1431 AS</t>
  </si>
  <si>
    <t>803977R</t>
  </si>
  <si>
    <t>707510</t>
  </si>
  <si>
    <t>1431 AH</t>
  </si>
  <si>
    <t>618310R</t>
  </si>
  <si>
    <t>707152</t>
  </si>
  <si>
    <t>28 vanaf</t>
  </si>
  <si>
    <t>1433 NL</t>
  </si>
  <si>
    <t>1039420</t>
  </si>
  <si>
    <t>706575</t>
  </si>
  <si>
    <t xml:space="preserve">Vlinderweg </t>
  </si>
  <si>
    <t>1432 MS</t>
  </si>
  <si>
    <t>11004010604005</t>
  </si>
  <si>
    <t>715072</t>
  </si>
  <si>
    <t>1432 MK</t>
  </si>
  <si>
    <t>701822</t>
  </si>
  <si>
    <t>1431 VX</t>
  </si>
  <si>
    <t>767960R</t>
  </si>
  <si>
    <t>711371</t>
  </si>
  <si>
    <t>1431 BB</t>
  </si>
  <si>
    <t>1128714R</t>
  </si>
  <si>
    <t>710640</t>
  </si>
  <si>
    <t>1432 GC</t>
  </si>
  <si>
    <t>686241R</t>
  </si>
  <si>
    <t>712736</t>
  </si>
  <si>
    <t>1433 HM</t>
  </si>
  <si>
    <t>P8EJ003141783502</t>
  </si>
  <si>
    <t>709507</t>
  </si>
  <si>
    <t>1433 LM</t>
  </si>
  <si>
    <t>735528R</t>
  </si>
  <si>
    <t>699785</t>
  </si>
  <si>
    <t>1433 PP</t>
  </si>
  <si>
    <t>P8EJ003152837702</t>
  </si>
  <si>
    <t>715300</t>
  </si>
  <si>
    <t>Riool/ Waterhuishouding</t>
  </si>
  <si>
    <t>714686</t>
  </si>
  <si>
    <t>1436 BB</t>
  </si>
  <si>
    <t>POMPGEMAAL</t>
  </si>
  <si>
    <t>879316</t>
  </si>
  <si>
    <t>695121</t>
  </si>
  <si>
    <t>1432 EG</t>
  </si>
  <si>
    <t>613976</t>
  </si>
  <si>
    <t>713481</t>
  </si>
  <si>
    <t>1432 CL</t>
  </si>
  <si>
    <t>936700</t>
  </si>
  <si>
    <t>714921</t>
  </si>
  <si>
    <t>1432 ES</t>
  </si>
  <si>
    <t>800066</t>
  </si>
  <si>
    <t>715942</t>
  </si>
  <si>
    <t>1432 CJ</t>
  </si>
  <si>
    <t>527942</t>
  </si>
  <si>
    <t>706636</t>
  </si>
  <si>
    <t>1432 CV</t>
  </si>
  <si>
    <t>959070</t>
  </si>
  <si>
    <t>714648</t>
  </si>
  <si>
    <t>1432 CN</t>
  </si>
  <si>
    <t>715744</t>
  </si>
  <si>
    <t>1432 CZ</t>
  </si>
  <si>
    <t>918754</t>
  </si>
  <si>
    <t>695619</t>
  </si>
  <si>
    <t>1432 CT</t>
  </si>
  <si>
    <t>696388</t>
  </si>
  <si>
    <t>Achter de wilgen</t>
  </si>
  <si>
    <t>1431 LZ</t>
  </si>
  <si>
    <t>1191594</t>
  </si>
  <si>
    <t>698191</t>
  </si>
  <si>
    <t>GM OV?</t>
  </si>
  <si>
    <t>1431 GK</t>
  </si>
  <si>
    <t>1156092</t>
  </si>
  <si>
    <t>380877</t>
  </si>
  <si>
    <t>1431 WZ</t>
  </si>
  <si>
    <t>650223</t>
  </si>
  <si>
    <t>715393</t>
  </si>
  <si>
    <t>1432 JV</t>
  </si>
  <si>
    <t>1005042</t>
  </si>
  <si>
    <t>702935</t>
  </si>
  <si>
    <t>1433 HG</t>
  </si>
  <si>
    <t>1075315</t>
  </si>
  <si>
    <t>700054</t>
  </si>
  <si>
    <t>1433 HJ</t>
  </si>
  <si>
    <t>718660</t>
  </si>
  <si>
    <t>705431</t>
  </si>
  <si>
    <t xml:space="preserve">Bilderdammerweg </t>
  </si>
  <si>
    <t>P8EJ003152818002N</t>
  </si>
  <si>
    <t>718240</t>
  </si>
  <si>
    <t>694452</t>
  </si>
  <si>
    <t>1432 LA</t>
  </si>
  <si>
    <t>691208</t>
  </si>
  <si>
    <t>Braziliëlaan</t>
  </si>
  <si>
    <t>1432 DG</t>
  </si>
  <si>
    <t>695725</t>
  </si>
  <si>
    <t>Catharina Amalialaan</t>
  </si>
  <si>
    <t>pompgemaal</t>
  </si>
  <si>
    <t>690638</t>
  </si>
  <si>
    <t>656110</t>
  </si>
  <si>
    <t>690898</t>
  </si>
  <si>
    <t>574369</t>
  </si>
  <si>
    <t>718554</t>
  </si>
  <si>
    <t>679599</t>
  </si>
  <si>
    <t>698979</t>
  </si>
  <si>
    <t>1078854</t>
  </si>
  <si>
    <t>692434</t>
  </si>
  <si>
    <t>NB BER/GEM</t>
  </si>
  <si>
    <t>681610</t>
  </si>
  <si>
    <t>714556</t>
  </si>
  <si>
    <t>698580</t>
  </si>
  <si>
    <t>1433 BB</t>
  </si>
  <si>
    <t>690904</t>
  </si>
  <si>
    <t>1433 HC</t>
  </si>
  <si>
    <t>1004099</t>
  </si>
  <si>
    <t>692977</t>
  </si>
  <si>
    <t>1431 DB</t>
  </si>
  <si>
    <t>718783</t>
  </si>
  <si>
    <t>1431 ZE</t>
  </si>
  <si>
    <t>715266</t>
  </si>
  <si>
    <t>690522</t>
  </si>
  <si>
    <t>1431 ZG</t>
  </si>
  <si>
    <t>662809</t>
  </si>
  <si>
    <t>690713</t>
  </si>
  <si>
    <t>1433 HA</t>
  </si>
  <si>
    <t>1007969</t>
  </si>
  <si>
    <t>701013</t>
  </si>
  <si>
    <t>984980</t>
  </si>
  <si>
    <t>700252</t>
  </si>
  <si>
    <t>P8EJ003152842702N</t>
  </si>
  <si>
    <t>871690930000</t>
  </si>
  <si>
    <t>520143</t>
  </si>
  <si>
    <t>2451 VS</t>
  </si>
  <si>
    <t>19219311</t>
  </si>
  <si>
    <t>693004</t>
  </si>
  <si>
    <t>1424 PD</t>
  </si>
  <si>
    <t>681613</t>
  </si>
  <si>
    <t>692649</t>
  </si>
  <si>
    <t>918702</t>
  </si>
  <si>
    <t>692397</t>
  </si>
  <si>
    <t>1433 JX</t>
  </si>
  <si>
    <t>841145</t>
  </si>
  <si>
    <t>692212</t>
  </si>
  <si>
    <t>936704</t>
  </si>
  <si>
    <t>715355</t>
  </si>
  <si>
    <t>715256</t>
  </si>
  <si>
    <t>1432 GE</t>
  </si>
  <si>
    <t>614589</t>
  </si>
  <si>
    <t>697651</t>
  </si>
  <si>
    <t>715089</t>
  </si>
  <si>
    <t>802067</t>
  </si>
  <si>
    <t>715102</t>
  </si>
  <si>
    <t>1432 GL</t>
  </si>
  <si>
    <t>2138</t>
  </si>
  <si>
    <t>715027</t>
  </si>
  <si>
    <t>1432 GT</t>
  </si>
  <si>
    <t>715635</t>
  </si>
  <si>
    <t>714860</t>
  </si>
  <si>
    <t>1432 HW</t>
  </si>
  <si>
    <t>732527</t>
  </si>
  <si>
    <t>698610</t>
  </si>
  <si>
    <t xml:space="preserve">83 </t>
  </si>
  <si>
    <t>1432 PC</t>
  </si>
  <si>
    <t>700351</t>
  </si>
  <si>
    <t>1154606</t>
  </si>
  <si>
    <t>696982</t>
  </si>
  <si>
    <t>RBEN0041432006</t>
  </si>
  <si>
    <t>690065</t>
  </si>
  <si>
    <t>690362</t>
  </si>
  <si>
    <t>713504</t>
  </si>
  <si>
    <t>1431 GG</t>
  </si>
  <si>
    <t>977397</t>
  </si>
  <si>
    <t>713894</t>
  </si>
  <si>
    <t>1432 KA</t>
  </si>
  <si>
    <t>700498</t>
  </si>
  <si>
    <t>CVKI44</t>
  </si>
  <si>
    <t>984391</t>
  </si>
  <si>
    <t>696852</t>
  </si>
  <si>
    <t>1432 KC</t>
  </si>
  <si>
    <t>CVKI 64</t>
  </si>
  <si>
    <t>992273</t>
  </si>
  <si>
    <t>715133</t>
  </si>
  <si>
    <t>1431 GB</t>
  </si>
  <si>
    <t>695046</t>
  </si>
  <si>
    <t>1433 WH</t>
  </si>
  <si>
    <t>691475</t>
  </si>
  <si>
    <t>526221</t>
  </si>
  <si>
    <t>691178</t>
  </si>
  <si>
    <t>1431 XG</t>
  </si>
  <si>
    <t>DER1L000000313406</t>
  </si>
  <si>
    <t>716178</t>
  </si>
  <si>
    <t>1432 EK</t>
  </si>
  <si>
    <t>1023362</t>
  </si>
  <si>
    <t>718431</t>
  </si>
  <si>
    <t>1432 EV</t>
  </si>
  <si>
    <t>NB CVK 154</t>
  </si>
  <si>
    <t>1045833</t>
  </si>
  <si>
    <t>715874</t>
  </si>
  <si>
    <t>823103</t>
  </si>
  <si>
    <t>716468</t>
  </si>
  <si>
    <t>1039769</t>
  </si>
  <si>
    <t>696074</t>
  </si>
  <si>
    <t>697064</t>
  </si>
  <si>
    <t>800058</t>
  </si>
  <si>
    <t>703451</t>
  </si>
  <si>
    <t>937181</t>
  </si>
  <si>
    <t>404181</t>
  </si>
  <si>
    <t>1431 BZ</t>
  </si>
  <si>
    <t>716024</t>
  </si>
  <si>
    <t>1432 GW</t>
  </si>
  <si>
    <t>1022766</t>
  </si>
  <si>
    <t>715010</t>
  </si>
  <si>
    <t>1433 WJ</t>
  </si>
  <si>
    <t>rioolp</t>
  </si>
  <si>
    <t>693325</t>
  </si>
  <si>
    <t>1432 CA</t>
  </si>
  <si>
    <t>RBEL003064873104</t>
  </si>
  <si>
    <t>691413</t>
  </si>
  <si>
    <t>717144</t>
  </si>
  <si>
    <t>1432 JH</t>
  </si>
  <si>
    <t>693783</t>
  </si>
  <si>
    <t>1432 AL</t>
  </si>
  <si>
    <t>800879</t>
  </si>
  <si>
    <t>694094</t>
  </si>
  <si>
    <t>1432 BP</t>
  </si>
  <si>
    <t>338288</t>
  </si>
  <si>
    <t>695589</t>
  </si>
  <si>
    <t>1432 BK</t>
  </si>
  <si>
    <t>338217</t>
  </si>
  <si>
    <t>694711</t>
  </si>
  <si>
    <t>1432 BL</t>
  </si>
  <si>
    <t>372183</t>
  </si>
  <si>
    <t>718301</t>
  </si>
  <si>
    <t>991447</t>
  </si>
  <si>
    <t>717281</t>
  </si>
  <si>
    <t>1432 AD</t>
  </si>
  <si>
    <t>991446</t>
  </si>
  <si>
    <t>716970</t>
  </si>
  <si>
    <t>1432 AM</t>
  </si>
  <si>
    <t>991369</t>
  </si>
  <si>
    <t>717984</t>
  </si>
  <si>
    <t>1432 AN</t>
  </si>
  <si>
    <t>991361</t>
  </si>
  <si>
    <t>718493</t>
  </si>
  <si>
    <t>1432 AG</t>
  </si>
  <si>
    <t>654518</t>
  </si>
  <si>
    <t>718462</t>
  </si>
  <si>
    <t>552916</t>
  </si>
  <si>
    <t>718417</t>
  </si>
  <si>
    <t>1432 AH</t>
  </si>
  <si>
    <t>991347</t>
  </si>
  <si>
    <t>718608</t>
  </si>
  <si>
    <t>984080</t>
  </si>
  <si>
    <t>717670</t>
  </si>
  <si>
    <t>1432 AP</t>
  </si>
  <si>
    <t>984077</t>
  </si>
  <si>
    <t>718615</t>
  </si>
  <si>
    <t>1432 AK</t>
  </si>
  <si>
    <t>373831</t>
  </si>
  <si>
    <t>718349</t>
  </si>
  <si>
    <t>1432 AR</t>
  </si>
  <si>
    <t>802380</t>
  </si>
  <si>
    <t>718257</t>
  </si>
  <si>
    <t>1432 BB</t>
  </si>
  <si>
    <t>577316</t>
  </si>
  <si>
    <t>717632</t>
  </si>
  <si>
    <t>1432 AS</t>
  </si>
  <si>
    <t>372227</t>
  </si>
  <si>
    <t>691079</t>
  </si>
  <si>
    <t>372231</t>
  </si>
  <si>
    <t>717151</t>
  </si>
  <si>
    <t>1432 BG</t>
  </si>
  <si>
    <t>528305</t>
  </si>
  <si>
    <t>695350</t>
  </si>
  <si>
    <t>1432 BN</t>
  </si>
  <si>
    <t>ZASN009526775308</t>
  </si>
  <si>
    <t>714037</t>
  </si>
  <si>
    <t>693189</t>
  </si>
  <si>
    <t>1432 BX</t>
  </si>
  <si>
    <t>680252</t>
  </si>
  <si>
    <t>696067</t>
  </si>
  <si>
    <t>718592</t>
  </si>
  <si>
    <t>716376</t>
  </si>
  <si>
    <t>1058997</t>
  </si>
  <si>
    <t>712576</t>
  </si>
  <si>
    <t>690034</t>
  </si>
  <si>
    <t>1432 JE</t>
  </si>
  <si>
    <t>698665</t>
  </si>
  <si>
    <t>1433 JK</t>
  </si>
  <si>
    <t>715423</t>
  </si>
  <si>
    <t>991576</t>
  </si>
  <si>
    <t>715614</t>
  </si>
  <si>
    <t>1433 AL</t>
  </si>
  <si>
    <t>993326</t>
  </si>
  <si>
    <t>717021</t>
  </si>
  <si>
    <t>1431 DH</t>
  </si>
  <si>
    <t>718011</t>
  </si>
  <si>
    <t>871685920001</t>
  </si>
  <si>
    <t>223358</t>
  </si>
  <si>
    <t>vuilwaterpomp</t>
  </si>
  <si>
    <t>703383</t>
  </si>
  <si>
    <t>961306</t>
  </si>
  <si>
    <t>718578</t>
  </si>
  <si>
    <t>961047</t>
  </si>
  <si>
    <t>691314</t>
  </si>
  <si>
    <t>961041</t>
  </si>
  <si>
    <t>960153</t>
  </si>
  <si>
    <t>697989</t>
  </si>
  <si>
    <t>1431 EX</t>
  </si>
  <si>
    <t>935847</t>
  </si>
  <si>
    <t>694902</t>
  </si>
  <si>
    <t>1431 EW</t>
  </si>
  <si>
    <t>840446</t>
  </si>
  <si>
    <t>715478</t>
  </si>
  <si>
    <t>1431 ET</t>
  </si>
  <si>
    <t>RBEN0040844447207</t>
  </si>
  <si>
    <t>695343</t>
  </si>
  <si>
    <t>691086</t>
  </si>
  <si>
    <t>1431 ZT</t>
  </si>
  <si>
    <t>338305</t>
  </si>
  <si>
    <t>696203</t>
  </si>
  <si>
    <t>1431 AD</t>
  </si>
  <si>
    <t>-12</t>
  </si>
  <si>
    <t>694292</t>
  </si>
  <si>
    <t>1431 AW</t>
  </si>
  <si>
    <t>RIOOLGEMAA</t>
  </si>
  <si>
    <t>973950</t>
  </si>
  <si>
    <t>691215</t>
  </si>
  <si>
    <t>1431 AJ</t>
  </si>
  <si>
    <t>830352</t>
  </si>
  <si>
    <t>691383</t>
  </si>
  <si>
    <t>1431 AM</t>
  </si>
  <si>
    <t>973713</t>
  </si>
  <si>
    <t>705806</t>
  </si>
  <si>
    <t>1431 AN</t>
  </si>
  <si>
    <t>1065676</t>
  </si>
  <si>
    <t>714358</t>
  </si>
  <si>
    <t>972170</t>
  </si>
  <si>
    <t>714310</t>
  </si>
  <si>
    <t>1431 AR</t>
  </si>
  <si>
    <t>972174</t>
  </si>
  <si>
    <t>690164</t>
  </si>
  <si>
    <t>697002</t>
  </si>
  <si>
    <t>1431 AT</t>
  </si>
  <si>
    <t>878413</t>
  </si>
  <si>
    <t>691482</t>
  </si>
  <si>
    <t>1431 AA</t>
  </si>
  <si>
    <t>691260</t>
  </si>
  <si>
    <t>1431 AC</t>
  </si>
  <si>
    <t>1033328</t>
  </si>
  <si>
    <t>716321</t>
  </si>
  <si>
    <t>1431 AK</t>
  </si>
  <si>
    <t>715959</t>
  </si>
  <si>
    <t>270878</t>
  </si>
  <si>
    <t>698252</t>
  </si>
  <si>
    <t>1431 BA</t>
  </si>
  <si>
    <t>691420</t>
  </si>
  <si>
    <t>992645</t>
  </si>
  <si>
    <t>708388</t>
  </si>
  <si>
    <t>GASSTATION</t>
  </si>
  <si>
    <t>957223</t>
  </si>
  <si>
    <t>844253</t>
  </si>
  <si>
    <t>1431 DX</t>
  </si>
  <si>
    <t>739757</t>
  </si>
  <si>
    <t>1431 DD</t>
  </si>
  <si>
    <t>693523</t>
  </si>
  <si>
    <t>1432 MZ</t>
  </si>
  <si>
    <t>RI</t>
  </si>
  <si>
    <t>717526</t>
  </si>
  <si>
    <t>1432 MH</t>
  </si>
  <si>
    <t>717557</t>
  </si>
  <si>
    <t>1432 MV</t>
  </si>
  <si>
    <t>696272</t>
  </si>
  <si>
    <t>1431 RK</t>
  </si>
  <si>
    <t>1088846</t>
  </si>
  <si>
    <t>691666</t>
  </si>
  <si>
    <t>614997</t>
  </si>
  <si>
    <t>718530</t>
  </si>
  <si>
    <t>1431 CP</t>
  </si>
  <si>
    <t>691444</t>
  </si>
  <si>
    <t>693578</t>
  </si>
  <si>
    <t>1431 LN</t>
  </si>
  <si>
    <t>935923</t>
  </si>
  <si>
    <t>717717</t>
  </si>
  <si>
    <t xml:space="preserve">Witteweg </t>
  </si>
  <si>
    <t>1431 GZ</t>
  </si>
  <si>
    <t>699242</t>
  </si>
  <si>
    <t>1423 PP</t>
  </si>
  <si>
    <t>691710</t>
  </si>
  <si>
    <t>1431 VM</t>
  </si>
  <si>
    <t>714416</t>
  </si>
  <si>
    <t>716161</t>
  </si>
  <si>
    <t>896261</t>
  </si>
  <si>
    <t>871685920005</t>
  </si>
  <si>
    <t>489019</t>
  </si>
  <si>
    <t>NB VKRI</t>
  </si>
  <si>
    <t>690270</t>
  </si>
  <si>
    <t>VKRI bij fort</t>
  </si>
  <si>
    <t>954946</t>
  </si>
  <si>
    <t>718127</t>
  </si>
  <si>
    <t>313894</t>
  </si>
  <si>
    <t>689625</t>
  </si>
  <si>
    <t>verkeersli</t>
  </si>
  <si>
    <t>waarschwlicht</t>
  </si>
  <si>
    <t>lane lights</t>
  </si>
  <si>
    <t xml:space="preserve">Bruggen </t>
  </si>
  <si>
    <t>Brug</t>
  </si>
  <si>
    <t>Werven de</t>
  </si>
  <si>
    <t>249326</t>
  </si>
  <si>
    <t>318254R</t>
  </si>
  <si>
    <t>258594</t>
  </si>
  <si>
    <t>1431 HD</t>
  </si>
  <si>
    <t>718456</t>
  </si>
  <si>
    <t>1432 JZ</t>
  </si>
  <si>
    <t>nieuw 2011</t>
  </si>
  <si>
    <t>714884</t>
  </si>
  <si>
    <t>718868</t>
  </si>
  <si>
    <t>1431 CV</t>
  </si>
  <si>
    <t>ZBL400412357514</t>
  </si>
  <si>
    <t>718899</t>
  </si>
  <si>
    <t>718875</t>
  </si>
  <si>
    <t>ZBL400412366314</t>
  </si>
  <si>
    <t>718905</t>
  </si>
  <si>
    <t>718882</t>
  </si>
  <si>
    <t>718912</t>
  </si>
  <si>
    <t>436298</t>
  </si>
  <si>
    <t>bagerd</t>
  </si>
  <si>
    <t>nieuw juli 2015</t>
  </si>
  <si>
    <t>835239</t>
  </si>
  <si>
    <t xml:space="preserve">Stommeerweg </t>
  </si>
  <si>
    <t>DRIS panelen</t>
  </si>
  <si>
    <t>689793</t>
  </si>
  <si>
    <t>nvt</t>
  </si>
  <si>
    <t>689748</t>
  </si>
  <si>
    <t xml:space="preserve">nvt </t>
  </si>
  <si>
    <t>689823</t>
  </si>
  <si>
    <t>689724</t>
  </si>
  <si>
    <t>1432 ED</t>
  </si>
  <si>
    <t>689779</t>
  </si>
  <si>
    <t>689816</t>
  </si>
  <si>
    <t>689731</t>
  </si>
  <si>
    <t>689694</t>
  </si>
  <si>
    <t>1431 VD</t>
  </si>
  <si>
    <t>934351</t>
  </si>
  <si>
    <t>689687</t>
  </si>
  <si>
    <t>1431 WE</t>
  </si>
  <si>
    <t>689755</t>
  </si>
  <si>
    <t>689717</t>
  </si>
  <si>
    <t>1433 AV</t>
  </si>
  <si>
    <t>941427</t>
  </si>
  <si>
    <t xml:space="preserve">Mozartlaan </t>
  </si>
  <si>
    <t>1431 ZL</t>
  </si>
  <si>
    <t>689847</t>
  </si>
  <si>
    <t>1431 EP</t>
  </si>
  <si>
    <t>689786</t>
  </si>
  <si>
    <t>689762</t>
  </si>
  <si>
    <t>1431 TN</t>
  </si>
  <si>
    <t>689700</t>
  </si>
  <si>
    <t>940864</t>
  </si>
  <si>
    <t>689830</t>
  </si>
  <si>
    <t>689809</t>
  </si>
  <si>
    <t>689663</t>
  </si>
  <si>
    <t>689656</t>
  </si>
  <si>
    <t>103A</t>
  </si>
  <si>
    <t>1431 VK</t>
  </si>
  <si>
    <t>689670</t>
  </si>
  <si>
    <t>Gemeente Aalsmeer</t>
  </si>
  <si>
    <t>Soort</t>
  </si>
  <si>
    <t>Straatnaam</t>
  </si>
  <si>
    <t>Huisnr</t>
  </si>
  <si>
    <t>toev.</t>
  </si>
  <si>
    <t>nieuw</t>
  </si>
  <si>
    <t>Aansluitw.</t>
  </si>
  <si>
    <t>Peak</t>
  </si>
  <si>
    <t>off-peak</t>
  </si>
  <si>
    <t>continue</t>
  </si>
  <si>
    <t>opmerking</t>
  </si>
  <si>
    <t>meter nr</t>
  </si>
  <si>
    <t>Panden</t>
  </si>
  <si>
    <t>BEGR</t>
  </si>
  <si>
    <t>1079 LL</t>
  </si>
  <si>
    <t>871</t>
  </si>
  <si>
    <t>001</t>
  </si>
  <si>
    <t>574</t>
  </si>
  <si>
    <t>1182 HD</t>
  </si>
  <si>
    <t>900</t>
  </si>
  <si>
    <t>008</t>
  </si>
  <si>
    <t>079</t>
  </si>
  <si>
    <t>378</t>
  </si>
  <si>
    <t>657</t>
  </si>
  <si>
    <t>083</t>
  </si>
  <si>
    <t>zonnepanelen</t>
  </si>
  <si>
    <t>BOER</t>
  </si>
  <si>
    <t>1183 TP</t>
  </si>
  <si>
    <t>003</t>
  </si>
  <si>
    <t>771</t>
  </si>
  <si>
    <t>833</t>
  </si>
  <si>
    <t>000</t>
  </si>
  <si>
    <t>620</t>
  </si>
  <si>
    <t>729</t>
  </si>
  <si>
    <t>Doctor Schaepmanlaan</t>
  </si>
  <si>
    <t>1182 GM</t>
  </si>
  <si>
    <t>007</t>
  </si>
  <si>
    <t>542</t>
  </si>
  <si>
    <t>1183 NM</t>
  </si>
  <si>
    <t>835</t>
  </si>
  <si>
    <t>825</t>
  </si>
  <si>
    <t>531</t>
  </si>
  <si>
    <t>52 kW</t>
  </si>
  <si>
    <t>1185 ZW</t>
  </si>
  <si>
    <t>436</t>
  </si>
  <si>
    <t>Jeanne D Arclaan</t>
  </si>
  <si>
    <t>1183 AX</t>
  </si>
  <si>
    <t>012</t>
  </si>
  <si>
    <t>663</t>
  </si>
  <si>
    <t>25 to</t>
  </si>
  <si>
    <t>1186 DM</t>
  </si>
  <si>
    <t>1182 JR</t>
  </si>
  <si>
    <t>017</t>
  </si>
  <si>
    <t>057</t>
  </si>
  <si>
    <t>624 kW</t>
  </si>
  <si>
    <t>gem huis</t>
  </si>
  <si>
    <t>002</t>
  </si>
  <si>
    <t>zwembad Poel  dec 16</t>
  </si>
  <si>
    <t>JOP</t>
  </si>
  <si>
    <t>bedrr zwembad</t>
  </si>
  <si>
    <t>1185 XT</t>
  </si>
  <si>
    <t>041</t>
  </si>
  <si>
    <t>957</t>
  </si>
  <si>
    <t>93 kW</t>
  </si>
  <si>
    <t>468</t>
  </si>
  <si>
    <t>482</t>
  </si>
  <si>
    <t>overslagstation</t>
  </si>
  <si>
    <t>784</t>
  </si>
  <si>
    <t>1.000 kWh</t>
  </si>
  <si>
    <t>schoolwerktuinen</t>
  </si>
  <si>
    <t>1181 WN</t>
  </si>
  <si>
    <t>915</t>
  </si>
  <si>
    <t>3x26</t>
  </si>
  <si>
    <t>Cgeb</t>
  </si>
  <si>
    <t>040</t>
  </si>
  <si>
    <t>786</t>
  </si>
  <si>
    <t>WON</t>
  </si>
  <si>
    <t>Nieuwenhuysenlaan</t>
  </si>
  <si>
    <t>1185 DR</t>
  </si>
  <si>
    <t>GR</t>
  </si>
  <si>
    <t>1188 AM</t>
  </si>
  <si>
    <t>015</t>
  </si>
  <si>
    <t>94 kW</t>
  </si>
  <si>
    <t>1182 BJ</t>
  </si>
  <si>
    <t>006</t>
  </si>
  <si>
    <t>025</t>
  </si>
  <si>
    <t>872</t>
  </si>
  <si>
    <t>1185 TB</t>
  </si>
  <si>
    <t>679</t>
  </si>
  <si>
    <t>1181 ZM</t>
  </si>
  <si>
    <t>792</t>
  </si>
  <si>
    <t>4g</t>
  </si>
  <si>
    <t>1185 HB</t>
  </si>
  <si>
    <t>227</t>
  </si>
  <si>
    <t>1x40</t>
  </si>
  <si>
    <t>4f</t>
  </si>
  <si>
    <t>GEB</t>
  </si>
  <si>
    <t>4c</t>
  </si>
  <si>
    <t>669</t>
  </si>
  <si>
    <t>Onbekend</t>
  </si>
  <si>
    <t>CVZ</t>
  </si>
  <si>
    <t>4k</t>
  </si>
  <si>
    <t>676</t>
  </si>
  <si>
    <t>80 kW</t>
  </si>
  <si>
    <t>BUKT</t>
  </si>
  <si>
    <t>690</t>
  </si>
  <si>
    <t>011</t>
  </si>
  <si>
    <t xml:space="preserve">JOP </t>
  </si>
  <si>
    <t>j</t>
  </si>
  <si>
    <t>1187 LR</t>
  </si>
  <si>
    <t>004</t>
  </si>
  <si>
    <t>310</t>
  </si>
  <si>
    <t>SCHO</t>
  </si>
  <si>
    <t>1187 SM</t>
  </si>
  <si>
    <t>1188 BB</t>
  </si>
  <si>
    <t>1186 GP</t>
  </si>
  <si>
    <t>010</t>
  </si>
  <si>
    <t>089</t>
  </si>
  <si>
    <t>519</t>
  </si>
  <si>
    <t>1185 AB</t>
  </si>
  <si>
    <t>500</t>
  </si>
  <si>
    <t>KDV</t>
  </si>
  <si>
    <t>1187 JD</t>
  </si>
  <si>
    <t>028</t>
  </si>
  <si>
    <t>1187 KR</t>
  </si>
  <si>
    <t>020</t>
  </si>
  <si>
    <t>38 kW</t>
  </si>
  <si>
    <t>DRIP</t>
  </si>
  <si>
    <t>826</t>
  </si>
  <si>
    <t>onbemeterd</t>
  </si>
  <si>
    <t>DRS</t>
  </si>
  <si>
    <t>697</t>
  </si>
  <si>
    <t>1185BT</t>
  </si>
  <si>
    <t>1187KH</t>
  </si>
  <si>
    <t>598</t>
  </si>
  <si>
    <t>1187 XC</t>
  </si>
  <si>
    <t>413</t>
  </si>
  <si>
    <t>406</t>
  </si>
  <si>
    <t>DRip</t>
  </si>
  <si>
    <t>1188 XH</t>
  </si>
  <si>
    <t>088</t>
  </si>
  <si>
    <t>Dr.Plesmansingel</t>
  </si>
  <si>
    <t>366</t>
  </si>
  <si>
    <t>1185TV</t>
  </si>
  <si>
    <t>383</t>
  </si>
  <si>
    <t>502</t>
  </si>
  <si>
    <t>1186 DS</t>
  </si>
  <si>
    <t>1187 ZV</t>
  </si>
  <si>
    <t>1185 AG</t>
  </si>
  <si>
    <t>049</t>
  </si>
  <si>
    <t>772</t>
  </si>
  <si>
    <t>403</t>
  </si>
  <si>
    <t>Parkaut.</t>
  </si>
  <si>
    <t>PH</t>
  </si>
  <si>
    <t>1183 DK</t>
  </si>
  <si>
    <t>954</t>
  </si>
  <si>
    <t>PM</t>
  </si>
  <si>
    <t>Adriaan van Ostadelaan</t>
  </si>
  <si>
    <t>1181 WV</t>
  </si>
  <si>
    <t>1183 NR</t>
  </si>
  <si>
    <t>480</t>
  </si>
  <si>
    <t>1181 NB</t>
  </si>
  <si>
    <t>1181 NE</t>
  </si>
  <si>
    <t>072</t>
  </si>
  <si>
    <t>014</t>
  </si>
  <si>
    <t>1181 TD</t>
  </si>
  <si>
    <t>Catarina van Clevepark</t>
  </si>
  <si>
    <t>1181 AV</t>
  </si>
  <si>
    <t>746</t>
  </si>
  <si>
    <t>1182 JH</t>
  </si>
  <si>
    <t>Dr C Lelyplantsoen</t>
  </si>
  <si>
    <t>1181 XK</t>
  </si>
  <si>
    <t>Dr de Visserlaan</t>
  </si>
  <si>
    <t>1181 XN</t>
  </si>
  <si>
    <t>Eleanor Rooseveltlaan</t>
  </si>
  <si>
    <t>1187 CL</t>
  </si>
  <si>
    <t>016</t>
  </si>
  <si>
    <t>530</t>
  </si>
  <si>
    <t>1181 TL</t>
  </si>
  <si>
    <t>1181 WR</t>
  </si>
  <si>
    <t>013</t>
  </si>
  <si>
    <t>Govert Flincklaan</t>
  </si>
  <si>
    <t>1181 XA</t>
  </si>
  <si>
    <t>1181 SX</t>
  </si>
  <si>
    <t>348</t>
  </si>
  <si>
    <t>1181 SV</t>
  </si>
  <si>
    <t>098</t>
  </si>
  <si>
    <t>229</t>
  </si>
  <si>
    <t>1181 SZ</t>
  </si>
  <si>
    <t>Groen van Prinstererlaan</t>
  </si>
  <si>
    <t>1181 TN</t>
  </si>
  <si>
    <t>1181 TP</t>
  </si>
  <si>
    <t>694</t>
  </si>
  <si>
    <t>1181 TR</t>
  </si>
  <si>
    <t>1181 TW</t>
  </si>
  <si>
    <t>035</t>
  </si>
  <si>
    <t>1186 EP</t>
  </si>
  <si>
    <t>009</t>
  </si>
  <si>
    <t>731</t>
  </si>
  <si>
    <t>596</t>
  </si>
  <si>
    <t>633</t>
  </si>
  <si>
    <t>1186 EX</t>
  </si>
  <si>
    <t>1186 EW</t>
  </si>
  <si>
    <t>272</t>
  </si>
  <si>
    <t>791</t>
  </si>
  <si>
    <t>1186 EZ</t>
  </si>
  <si>
    <t>516</t>
  </si>
  <si>
    <t>1187 EB</t>
  </si>
  <si>
    <t>877</t>
  </si>
  <si>
    <t>479</t>
  </si>
  <si>
    <t>302</t>
  </si>
  <si>
    <t>1185 TZ</t>
  </si>
  <si>
    <t>864</t>
  </si>
  <si>
    <t>092</t>
  </si>
  <si>
    <t>1181 VA</t>
  </si>
  <si>
    <t>Jhr HA v Karnebeeklaan</t>
  </si>
  <si>
    <t>1181 ZT</t>
  </si>
  <si>
    <t>066</t>
  </si>
  <si>
    <t>1181 XH</t>
  </si>
  <si>
    <t>042</t>
  </si>
  <si>
    <t>1181 TB</t>
  </si>
  <si>
    <t>1181 WB</t>
  </si>
  <si>
    <t>1181 WE</t>
  </si>
  <si>
    <t>649</t>
  </si>
  <si>
    <t>1183 HE</t>
  </si>
  <si>
    <t>1183 HH</t>
  </si>
  <si>
    <t>972</t>
  </si>
  <si>
    <t>628</t>
  </si>
  <si>
    <t>1183 HJ</t>
  </si>
  <si>
    <t>734</t>
  </si>
  <si>
    <t>1183 HK</t>
  </si>
  <si>
    <t>074</t>
  </si>
  <si>
    <t>766</t>
  </si>
  <si>
    <t>1181 VW</t>
  </si>
  <si>
    <t>834</t>
  </si>
  <si>
    <t>827</t>
  </si>
  <si>
    <t>513</t>
  </si>
  <si>
    <t xml:space="preserve">871 </t>
  </si>
  <si>
    <t>1181 WP</t>
  </si>
  <si>
    <t>Mr FA v Hallweg</t>
  </si>
  <si>
    <t>059</t>
  </si>
  <si>
    <t>1181 ZK</t>
  </si>
  <si>
    <t>360</t>
  </si>
  <si>
    <t>1181 XG</t>
  </si>
  <si>
    <t>377</t>
  </si>
  <si>
    <t>1181 WK</t>
  </si>
  <si>
    <t>362</t>
  </si>
  <si>
    <t>1181 GW</t>
  </si>
  <si>
    <t>1181 GE</t>
  </si>
  <si>
    <t>739</t>
  </si>
  <si>
    <t>1181 GG</t>
  </si>
  <si>
    <t>1181 GX</t>
  </si>
  <si>
    <t>005</t>
  </si>
  <si>
    <t>1181 GZ</t>
  </si>
  <si>
    <t>497</t>
  </si>
  <si>
    <t>1181 HA</t>
  </si>
  <si>
    <t>Runmolen</t>
  </si>
  <si>
    <t>1181 NZ</t>
  </si>
  <si>
    <t>670</t>
  </si>
  <si>
    <t>1181 XT</t>
  </si>
  <si>
    <t>073</t>
  </si>
  <si>
    <t>Savornin Lohmanlaan</t>
  </si>
  <si>
    <t>1181 XL</t>
  </si>
  <si>
    <t>1181 VT</t>
  </si>
  <si>
    <t>753</t>
  </si>
  <si>
    <t>1183 HM</t>
  </si>
  <si>
    <t>326</t>
  </si>
  <si>
    <t>1181 VX</t>
  </si>
  <si>
    <t>539</t>
  </si>
  <si>
    <t>546</t>
  </si>
  <si>
    <t>1181 LE</t>
  </si>
  <si>
    <t>515</t>
  </si>
  <si>
    <t>1181 VZ</t>
  </si>
  <si>
    <t>943</t>
  </si>
  <si>
    <t>400 kWh</t>
  </si>
  <si>
    <t>508</t>
  </si>
  <si>
    <t>492</t>
  </si>
  <si>
    <t>overture</t>
  </si>
  <si>
    <t>892</t>
  </si>
  <si>
    <t>1182 GR</t>
  </si>
  <si>
    <t>693</t>
  </si>
  <si>
    <t>1181 BT</t>
  </si>
  <si>
    <t>1181 ZZ</t>
  </si>
  <si>
    <t>707</t>
  </si>
  <si>
    <t>206</t>
  </si>
  <si>
    <t>711</t>
  </si>
  <si>
    <t>883</t>
  </si>
  <si>
    <t>1188 BS</t>
  </si>
  <si>
    <t>715</t>
  </si>
  <si>
    <t>1185 XA</t>
  </si>
  <si>
    <t>702</t>
  </si>
  <si>
    <t>1185 XE</t>
  </si>
  <si>
    <t>517</t>
  </si>
  <si>
    <t>1185 XB</t>
  </si>
  <si>
    <t>689</t>
  </si>
  <si>
    <t>953</t>
  </si>
  <si>
    <t>Burgemeester Colijnweg</t>
  </si>
  <si>
    <t>1182 AL</t>
  </si>
  <si>
    <t>1187 HB</t>
  </si>
  <si>
    <t>1183 RH</t>
  </si>
  <si>
    <t>698</t>
  </si>
  <si>
    <t>351</t>
  </si>
  <si>
    <t>1188 NA</t>
  </si>
  <si>
    <t>718</t>
  </si>
  <si>
    <t>387</t>
  </si>
  <si>
    <t>1186 MJ</t>
  </si>
  <si>
    <t>langerhuize</t>
  </si>
  <si>
    <t>1186 AA</t>
  </si>
  <si>
    <t>992</t>
  </si>
  <si>
    <t>1 x 40</t>
  </si>
  <si>
    <t>027</t>
  </si>
  <si>
    <t>521</t>
  </si>
  <si>
    <t>987</t>
  </si>
  <si>
    <t>716</t>
  </si>
  <si>
    <t>1185 HM</t>
  </si>
  <si>
    <t>407</t>
  </si>
  <si>
    <t>1185 HT</t>
  </si>
  <si>
    <t>691</t>
  </si>
  <si>
    <t>062</t>
  </si>
  <si>
    <t>1185 HV</t>
  </si>
  <si>
    <t>1181 RC</t>
  </si>
  <si>
    <t>644</t>
  </si>
  <si>
    <t>1181 RH</t>
  </si>
  <si>
    <t>5.000 kWh</t>
  </si>
  <si>
    <t>2.000 kWh</t>
  </si>
  <si>
    <t>3.500 kWh</t>
  </si>
  <si>
    <t>1182 JT</t>
  </si>
  <si>
    <t>708</t>
  </si>
  <si>
    <t>610</t>
  </si>
  <si>
    <t>1x40autom</t>
  </si>
  <si>
    <t>276</t>
  </si>
  <si>
    <t>1188 LB</t>
  </si>
  <si>
    <t>Noorderkroonweg</t>
  </si>
  <si>
    <t>1185 AD</t>
  </si>
  <si>
    <t>1187 VA</t>
  </si>
  <si>
    <t>949</t>
  </si>
  <si>
    <t>1188 CM</t>
  </si>
  <si>
    <t>773</t>
  </si>
  <si>
    <t>1181 GM</t>
  </si>
  <si>
    <t>1185 ZN</t>
  </si>
  <si>
    <t>699</t>
  </si>
  <si>
    <t>884</t>
  </si>
  <si>
    <t>1185 ZS</t>
  </si>
  <si>
    <t>680</t>
  </si>
  <si>
    <t>615</t>
  </si>
  <si>
    <t>1185 XR</t>
  </si>
  <si>
    <t>678</t>
  </si>
  <si>
    <t>1185 ZP</t>
  </si>
  <si>
    <t>399</t>
  </si>
  <si>
    <t>1183 NZ</t>
  </si>
  <si>
    <t>1181 KJ</t>
  </si>
  <si>
    <t>639</t>
  </si>
  <si>
    <t>1181 KK</t>
  </si>
  <si>
    <t>KM</t>
  </si>
  <si>
    <t>749</t>
  </si>
  <si>
    <t>264</t>
  </si>
  <si>
    <t>080</t>
  </si>
  <si>
    <t>908</t>
  </si>
  <si>
    <t>656</t>
  </si>
  <si>
    <t>601</t>
  </si>
  <si>
    <t>373</t>
  </si>
  <si>
    <t>970</t>
  </si>
  <si>
    <t>956</t>
  </si>
  <si>
    <t>1187 RM</t>
  </si>
  <si>
    <t>1186 CW</t>
  </si>
  <si>
    <t>705</t>
  </si>
  <si>
    <t>851</t>
  </si>
  <si>
    <t>1186 CX</t>
  </si>
  <si>
    <t>084</t>
  </si>
  <si>
    <t>1186 EA</t>
  </si>
  <si>
    <t>934</t>
  </si>
  <si>
    <t>1185 RK</t>
  </si>
  <si>
    <t>710</t>
  </si>
  <si>
    <t>1074 JA</t>
  </si>
  <si>
    <t>704</t>
  </si>
  <si>
    <t>755</t>
  </si>
  <si>
    <t>1079 LK</t>
  </si>
  <si>
    <t>1183 TE</t>
  </si>
  <si>
    <t>1183 TJ</t>
  </si>
  <si>
    <t>1188 VN</t>
  </si>
  <si>
    <t>1188 VP</t>
  </si>
  <si>
    <t>1184 TX</t>
  </si>
  <si>
    <t>550</t>
  </si>
  <si>
    <t>1184 VC</t>
  </si>
  <si>
    <t>947</t>
  </si>
  <si>
    <t>928</t>
  </si>
  <si>
    <t>1182 GZ</t>
  </si>
  <si>
    <t>1182 HR</t>
  </si>
  <si>
    <t>1181 BP</t>
  </si>
  <si>
    <t>1187 WE</t>
  </si>
  <si>
    <t>939</t>
  </si>
  <si>
    <t>1182 CW</t>
  </si>
  <si>
    <t>1183 BZ</t>
  </si>
  <si>
    <t>077</t>
  </si>
  <si>
    <t>1182 JK</t>
  </si>
  <si>
    <t>1183 NT</t>
  </si>
  <si>
    <t>1187 GN</t>
  </si>
  <si>
    <t>295</t>
  </si>
  <si>
    <t>1183 ZZ</t>
  </si>
  <si>
    <t>936</t>
  </si>
  <si>
    <t>Beneluxlaan</t>
  </si>
  <si>
    <t>1187 TB</t>
  </si>
  <si>
    <t>1187 CJ</t>
  </si>
  <si>
    <t>1181 JA</t>
  </si>
  <si>
    <t>385</t>
  </si>
  <si>
    <t>1182 EC</t>
  </si>
  <si>
    <t>032</t>
  </si>
  <si>
    <t>1187 JX</t>
  </si>
  <si>
    <t>651</t>
  </si>
  <si>
    <t>1186 WX</t>
  </si>
  <si>
    <t>701</t>
  </si>
  <si>
    <t>808</t>
  </si>
  <si>
    <t>1181 AC</t>
  </si>
  <si>
    <t>1181 AG</t>
  </si>
  <si>
    <t>1187 KZ</t>
  </si>
  <si>
    <t>527</t>
  </si>
  <si>
    <t>1185 XX</t>
  </si>
  <si>
    <t>1185 CR</t>
  </si>
  <si>
    <t>523</t>
  </si>
  <si>
    <t>692</t>
  </si>
  <si>
    <t>533</t>
  </si>
  <si>
    <t>1185 XN</t>
  </si>
  <si>
    <t>604</t>
  </si>
  <si>
    <t>1188 XJ</t>
  </si>
  <si>
    <t>642</t>
  </si>
  <si>
    <t>1188 ND</t>
  </si>
  <si>
    <t>721</t>
  </si>
  <si>
    <t>571</t>
  </si>
  <si>
    <t>1183 JZ</t>
  </si>
  <si>
    <t>1181 TE</t>
  </si>
  <si>
    <t>1183 SJ</t>
  </si>
  <si>
    <t>1181 XP</t>
  </si>
  <si>
    <t>063</t>
  </si>
  <si>
    <t>1183 JM</t>
  </si>
  <si>
    <t>945</t>
  </si>
  <si>
    <t>1183 GD</t>
  </si>
  <si>
    <t>757</t>
  </si>
  <si>
    <t>1189 WH</t>
  </si>
  <si>
    <t>1187 WB</t>
  </si>
  <si>
    <t>564</t>
  </si>
  <si>
    <t>3x25 autom</t>
  </si>
  <si>
    <t>1188 HR</t>
  </si>
  <si>
    <t>1188 HP</t>
  </si>
  <si>
    <t>652</t>
  </si>
  <si>
    <t>1181 PE</t>
  </si>
  <si>
    <t>1188 JR</t>
  </si>
  <si>
    <t>1188 JS</t>
  </si>
  <si>
    <t>888</t>
  </si>
  <si>
    <t>1183 KL</t>
  </si>
  <si>
    <t>1188 GL</t>
  </si>
  <si>
    <t>297</t>
  </si>
  <si>
    <t>1188 HA</t>
  </si>
  <si>
    <t>907</t>
  </si>
  <si>
    <t>Doctor Plesmansingel</t>
  </si>
  <si>
    <t>1185 GW</t>
  </si>
  <si>
    <t>270</t>
  </si>
  <si>
    <t>1186 KM</t>
  </si>
  <si>
    <t>1181 JT</t>
  </si>
  <si>
    <t>1183 KZ</t>
  </si>
  <si>
    <t>428</t>
  </si>
  <si>
    <t>1185 KE</t>
  </si>
  <si>
    <t>033</t>
  </si>
  <si>
    <t>1187 HZ</t>
  </si>
  <si>
    <t>1183 PL</t>
  </si>
  <si>
    <t>464</t>
  </si>
  <si>
    <t>1183 PX</t>
  </si>
  <si>
    <t>070</t>
  </si>
  <si>
    <t>1187 RV</t>
  </si>
  <si>
    <t>1185 PV</t>
  </si>
  <si>
    <t>659</t>
  </si>
  <si>
    <t>1187 TN</t>
  </si>
  <si>
    <t>1181 ZS</t>
  </si>
  <si>
    <t>1181 EJ</t>
  </si>
  <si>
    <t>1186 ZA</t>
  </si>
  <si>
    <t>034</t>
  </si>
  <si>
    <t>1187 AQ</t>
  </si>
  <si>
    <t>1187 MG</t>
  </si>
  <si>
    <t>1188 CT</t>
  </si>
  <si>
    <t>790</t>
  </si>
  <si>
    <t>E0030003177785415</t>
  </si>
  <si>
    <t>1187 DH</t>
  </si>
  <si>
    <t>841</t>
  </si>
  <si>
    <t>1181 CB</t>
  </si>
  <si>
    <t>917</t>
  </si>
  <si>
    <t>1182 EV</t>
  </si>
  <si>
    <t>1186 BE</t>
  </si>
  <si>
    <t>1186 BH</t>
  </si>
  <si>
    <t>J C van Hattumweg</t>
  </si>
  <si>
    <t>1187 ZN</t>
  </si>
  <si>
    <t>588</t>
  </si>
  <si>
    <t>1181 DN</t>
  </si>
  <si>
    <t>862</t>
  </si>
  <si>
    <t>1181 SB</t>
  </si>
  <si>
    <t>719</t>
  </si>
  <si>
    <t>1187 DA</t>
  </si>
  <si>
    <t>1187 HD</t>
  </si>
  <si>
    <t>525</t>
  </si>
  <si>
    <t>1186 SR</t>
  </si>
  <si>
    <t>687</t>
  </si>
  <si>
    <t>1186 SH</t>
  </si>
  <si>
    <t>635</t>
  </si>
  <si>
    <t>1188 ED</t>
  </si>
  <si>
    <t>1185 HL</t>
  </si>
  <si>
    <t>839</t>
  </si>
  <si>
    <t>1185 HX</t>
  </si>
  <si>
    <t>1185 AH</t>
  </si>
  <si>
    <t>046</t>
  </si>
  <si>
    <t>1183 NL</t>
  </si>
  <si>
    <t>912</t>
  </si>
  <si>
    <t>1187 TE</t>
  </si>
  <si>
    <t>1187 EG</t>
  </si>
  <si>
    <t>738</t>
  </si>
  <si>
    <t>26 500 kWh</t>
  </si>
  <si>
    <t>1186 WC</t>
  </si>
  <si>
    <t>850</t>
  </si>
  <si>
    <t>3.000 kWh</t>
  </si>
  <si>
    <t>10.000 kWh</t>
  </si>
  <si>
    <t>6.500 kWh</t>
  </si>
  <si>
    <t>1186 HE</t>
  </si>
  <si>
    <t>423</t>
  </si>
  <si>
    <t>1186 HM</t>
  </si>
  <si>
    <t>925</t>
  </si>
  <si>
    <t>1186 HA</t>
  </si>
  <si>
    <t>1184 VX</t>
  </si>
  <si>
    <t>053</t>
  </si>
  <si>
    <t>1183 AS</t>
  </si>
  <si>
    <t>1186 AC</t>
  </si>
  <si>
    <t>1186 AB</t>
  </si>
  <si>
    <t>1187 NJ</t>
  </si>
  <si>
    <t>1187 NK</t>
  </si>
  <si>
    <t>1187 NL</t>
  </si>
  <si>
    <t>1186 DD</t>
  </si>
  <si>
    <t>1185 NK</t>
  </si>
  <si>
    <t>1185 LZ</t>
  </si>
  <si>
    <t>1187 VD</t>
  </si>
  <si>
    <t>1186 RS</t>
  </si>
  <si>
    <t>1186 RX</t>
  </si>
  <si>
    <t>1187 JP</t>
  </si>
  <si>
    <t>1185 ZC</t>
  </si>
  <si>
    <t>1185 AS</t>
  </si>
  <si>
    <t>1185 BA</t>
  </si>
  <si>
    <t>Marjolijn</t>
  </si>
  <si>
    <t>1187 EJ</t>
  </si>
  <si>
    <t>1187 LP</t>
  </si>
  <si>
    <t>1183 LZ</t>
  </si>
  <si>
    <t>816</t>
  </si>
  <si>
    <t>1181 NW</t>
  </si>
  <si>
    <t>442</t>
  </si>
  <si>
    <t>1187 ZR</t>
  </si>
  <si>
    <t>026</t>
  </si>
  <si>
    <t>Meester Bardeslaan</t>
  </si>
  <si>
    <t>1181 NP</t>
  </si>
  <si>
    <t>043</t>
  </si>
  <si>
    <t>1185 JW</t>
  </si>
  <si>
    <t>060</t>
  </si>
  <si>
    <t>1182 HX</t>
  </si>
  <si>
    <t>1186 VK</t>
  </si>
  <si>
    <t>1182 CK</t>
  </si>
  <si>
    <t>1186 AN</t>
  </si>
  <si>
    <t>1185 ZA</t>
  </si>
  <si>
    <t>1187 ZS</t>
  </si>
  <si>
    <t>1187 ZT</t>
  </si>
  <si>
    <t>735</t>
  </si>
  <si>
    <t>018</t>
  </si>
  <si>
    <t>1183 PE</t>
  </si>
  <si>
    <t>1183 WN</t>
  </si>
  <si>
    <t>Olympiadelaan &lt; Escapade</t>
  </si>
  <si>
    <t>3 x 25 aut</t>
  </si>
  <si>
    <t>1183 GC</t>
  </si>
  <si>
    <t>1181 AM</t>
  </si>
  <si>
    <t>279</t>
  </si>
  <si>
    <t>1184 TT</t>
  </si>
  <si>
    <t>1183 NN</t>
  </si>
  <si>
    <t>647</t>
  </si>
  <si>
    <t>1188 BZ</t>
  </si>
  <si>
    <t>1188 DN</t>
  </si>
  <si>
    <t>1188 EM</t>
  </si>
  <si>
    <t>1187 CB</t>
  </si>
  <si>
    <t>1189 WD</t>
  </si>
  <si>
    <t>1187 VC</t>
  </si>
  <si>
    <t>621</t>
  </si>
  <si>
    <t>1185 SL</t>
  </si>
  <si>
    <t>1186 TP</t>
  </si>
  <si>
    <t>537</t>
  </si>
  <si>
    <t>1182 BE</t>
  </si>
  <si>
    <t>Professor J H Bavinckln</t>
  </si>
  <si>
    <t>1183 AT</t>
  </si>
  <si>
    <t>Professor Lorentzlaan</t>
  </si>
  <si>
    <t>1181 WJ</t>
  </si>
  <si>
    <t>1185 KW</t>
  </si>
  <si>
    <t>1186 PL</t>
  </si>
  <si>
    <t>036</t>
  </si>
  <si>
    <t>1186 RH</t>
  </si>
  <si>
    <t>1186 RA</t>
  </si>
  <si>
    <t>937</t>
  </si>
  <si>
    <t>1183 WJ</t>
  </si>
  <si>
    <t>836</t>
  </si>
  <si>
    <t>Ringdijk Boven Polder</t>
  </si>
  <si>
    <t>1188 WC</t>
  </si>
  <si>
    <t>174</t>
  </si>
  <si>
    <t>1187 PH</t>
  </si>
  <si>
    <t>614</t>
  </si>
  <si>
    <t>1187 RG</t>
  </si>
  <si>
    <t>613</t>
  </si>
  <si>
    <t>Schoender</t>
  </si>
  <si>
    <t>1186 VP</t>
  </si>
  <si>
    <t>1186 VE</t>
  </si>
  <si>
    <t>1187 ED</t>
  </si>
  <si>
    <t>1185 ZR</t>
  </si>
  <si>
    <t>1185 TC</t>
  </si>
  <si>
    <t>050</t>
  </si>
  <si>
    <t>1188 AR</t>
  </si>
  <si>
    <t>1183 GT</t>
  </si>
  <si>
    <t>1183 EK</t>
  </si>
  <si>
    <t>1181 VR</t>
  </si>
  <si>
    <t>814</t>
  </si>
  <si>
    <t>1185 BV</t>
  </si>
  <si>
    <t>1188 CZ</t>
  </si>
  <si>
    <t>847</t>
  </si>
  <si>
    <t>1181 NL</t>
  </si>
  <si>
    <t>076</t>
  </si>
  <si>
    <t>1186 XN</t>
  </si>
  <si>
    <t>287</t>
  </si>
  <si>
    <t>1186 XE</t>
  </si>
  <si>
    <t>453</t>
  </si>
  <si>
    <t>E0003000006118714</t>
  </si>
  <si>
    <t>1186 ZS</t>
  </si>
  <si>
    <t>1185 GA</t>
  </si>
  <si>
    <t>086</t>
  </si>
  <si>
    <t>1185 LN</t>
  </si>
  <si>
    <t>494</t>
  </si>
  <si>
    <t>885</t>
  </si>
  <si>
    <t>1181 KP</t>
  </si>
  <si>
    <t>1181 LK</t>
  </si>
  <si>
    <t>1181 LA</t>
  </si>
  <si>
    <t>1187 AV</t>
  </si>
  <si>
    <t>1182 BZ</t>
  </si>
  <si>
    <t>1186 WP</t>
  </si>
  <si>
    <t>1186 LR</t>
  </si>
  <si>
    <t>818</t>
  </si>
  <si>
    <t>1186 LX</t>
  </si>
  <si>
    <t>1186 LS</t>
  </si>
  <si>
    <t>1186 NG</t>
  </si>
  <si>
    <t>1186 NH</t>
  </si>
  <si>
    <t>1187 DS</t>
  </si>
  <si>
    <t>1183 JE</t>
  </si>
  <si>
    <t>1183 HW</t>
  </si>
  <si>
    <t>1187 LS</t>
  </si>
  <si>
    <t>1x40autom.</t>
  </si>
  <si>
    <t>1185 ET</t>
  </si>
  <si>
    <t>548</t>
  </si>
  <si>
    <t>1187 PV</t>
  </si>
  <si>
    <t>055</t>
  </si>
  <si>
    <t>1185 NW</t>
  </si>
  <si>
    <t>589</t>
  </si>
  <si>
    <t>1185 XK</t>
  </si>
  <si>
    <t>602</t>
  </si>
  <si>
    <t>1181 PH</t>
  </si>
  <si>
    <t>869</t>
  </si>
  <si>
    <t>1186 KV</t>
  </si>
  <si>
    <t>1187 EN</t>
  </si>
  <si>
    <t>1188 AH</t>
  </si>
  <si>
    <t>345</t>
  </si>
  <si>
    <t>1184 TD</t>
  </si>
  <si>
    <t>812</t>
  </si>
  <si>
    <t>1183 TG</t>
  </si>
  <si>
    <t>1183 TH</t>
  </si>
  <si>
    <t>996</t>
  </si>
  <si>
    <t>1183 TK</t>
  </si>
  <si>
    <t>1184 VE</t>
  </si>
  <si>
    <t>863</t>
  </si>
  <si>
    <t>1186 VG</t>
  </si>
  <si>
    <t>675</t>
  </si>
  <si>
    <t>3x40</t>
  </si>
  <si>
    <t>897</t>
  </si>
  <si>
    <t>474</t>
  </si>
  <si>
    <t>1186 VH</t>
  </si>
  <si>
    <t>1188 VJ</t>
  </si>
  <si>
    <t>1189 VM</t>
  </si>
  <si>
    <t>309</t>
  </si>
  <si>
    <t>1182 HN</t>
  </si>
  <si>
    <t>1182 HP</t>
  </si>
  <si>
    <t>200 kWh</t>
  </si>
  <si>
    <t>1184 TW</t>
  </si>
  <si>
    <t>106</t>
  </si>
  <si>
    <t>419</t>
  </si>
  <si>
    <t>997</t>
  </si>
  <si>
    <t>1183 TR</t>
  </si>
  <si>
    <t>799</t>
  </si>
  <si>
    <t>022</t>
  </si>
  <si>
    <t>1185 EH</t>
  </si>
  <si>
    <t>1187 SV</t>
  </si>
  <si>
    <t>573</t>
  </si>
  <si>
    <t>672</t>
  </si>
  <si>
    <t>631</t>
  </si>
  <si>
    <t>904</t>
  </si>
  <si>
    <t>3x25 aut</t>
  </si>
  <si>
    <t>275</t>
  </si>
  <si>
    <t>993</t>
  </si>
  <si>
    <t>744</t>
  </si>
  <si>
    <t>1188 XD</t>
  </si>
  <si>
    <t>911</t>
  </si>
  <si>
    <t>976</t>
  </si>
  <si>
    <t>1188 JC</t>
  </si>
  <si>
    <t>1184 VW</t>
  </si>
  <si>
    <t>410</t>
  </si>
  <si>
    <t>876</t>
  </si>
  <si>
    <t>126 kW</t>
  </si>
  <si>
    <t>Den Bloeyenden Wijngaerdt</t>
  </si>
  <si>
    <t>1182 JL</t>
  </si>
  <si>
    <t>1182 JE</t>
  </si>
  <si>
    <t>023</t>
  </si>
  <si>
    <t>1183 WK</t>
  </si>
  <si>
    <t>Galjoen</t>
  </si>
  <si>
    <t>1186 ZV</t>
  </si>
  <si>
    <t>1181 EC</t>
  </si>
  <si>
    <t>824</t>
  </si>
  <si>
    <t>76 kW</t>
  </si>
  <si>
    <t>798</t>
  </si>
  <si>
    <t>74 kW</t>
  </si>
  <si>
    <t>1187 QQ</t>
  </si>
  <si>
    <t>1185 TS</t>
  </si>
  <si>
    <t>1181 AX</t>
  </si>
  <si>
    <t>Ina Boudier Bakkerlaan</t>
  </si>
  <si>
    <t>1187 WR</t>
  </si>
  <si>
    <t>486</t>
  </si>
  <si>
    <t>1187 ZP</t>
  </si>
  <si>
    <t>1183 TM</t>
  </si>
  <si>
    <t>054</t>
  </si>
  <si>
    <t>1186 HD</t>
  </si>
  <si>
    <t>787</t>
  </si>
  <si>
    <t>3x25autom</t>
  </si>
  <si>
    <t>1186 DA</t>
  </si>
  <si>
    <t>1187 NR</t>
  </si>
  <si>
    <t>1187 NH</t>
  </si>
  <si>
    <t>608</t>
  </si>
  <si>
    <t>319</t>
  </si>
  <si>
    <t>1185 ZB</t>
  </si>
  <si>
    <t>820</t>
  </si>
  <si>
    <t>Machineweg Middelpolder</t>
  </si>
  <si>
    <t>1183 TN</t>
  </si>
  <si>
    <t>Maimonideslaan</t>
  </si>
  <si>
    <t>1186DV</t>
  </si>
  <si>
    <t>E0030003708089416</t>
  </si>
  <si>
    <t>082</t>
  </si>
  <si>
    <t>Middenweg Bovenkerk</t>
  </si>
  <si>
    <t>1188 WS</t>
  </si>
  <si>
    <t>415</t>
  </si>
  <si>
    <t>779</t>
  </si>
  <si>
    <t>1188 ZK</t>
  </si>
  <si>
    <t>1182 BP</t>
  </si>
  <si>
    <t>332</t>
  </si>
  <si>
    <t>061</t>
  </si>
  <si>
    <t>82 kW</t>
  </si>
  <si>
    <t>045</t>
  </si>
  <si>
    <t>673</t>
  </si>
  <si>
    <t>1188 AA</t>
  </si>
  <si>
    <t>842</t>
  </si>
  <si>
    <t>1183 QQ</t>
  </si>
  <si>
    <t>1184 TV</t>
  </si>
  <si>
    <t>1184 TS</t>
  </si>
  <si>
    <t>913</t>
  </si>
  <si>
    <t>1183 KK</t>
  </si>
  <si>
    <t>618</t>
  </si>
  <si>
    <t>1183 WL</t>
  </si>
  <si>
    <t>430</t>
  </si>
  <si>
    <t>E000900000917114</t>
  </si>
  <si>
    <t>1186 WB</t>
  </si>
  <si>
    <t>559</t>
  </si>
  <si>
    <t>859</t>
  </si>
  <si>
    <t>811</t>
  </si>
  <si>
    <t>545</t>
  </si>
  <si>
    <t>810</t>
  </si>
  <si>
    <t>meternr.1031849N</t>
  </si>
  <si>
    <t>1187 JA</t>
  </si>
  <si>
    <t>1184 BN</t>
  </si>
  <si>
    <t>733</t>
  </si>
  <si>
    <t>927</t>
  </si>
  <si>
    <t>795</t>
  </si>
  <si>
    <t>1185 XP</t>
  </si>
  <si>
    <t>777</t>
  </si>
  <si>
    <t>1187 XR</t>
  </si>
  <si>
    <t>929</t>
  </si>
  <si>
    <t>1183 AM</t>
  </si>
  <si>
    <t>488</t>
  </si>
  <si>
    <t>1185 EV</t>
  </si>
  <si>
    <t>51 kW</t>
  </si>
  <si>
    <t>903</t>
  </si>
  <si>
    <t>1185 DD</t>
  </si>
  <si>
    <t>1187 AW</t>
  </si>
  <si>
    <t>1185 XJ</t>
  </si>
  <si>
    <t>048</t>
  </si>
  <si>
    <t>1187 ZM</t>
  </si>
  <si>
    <t>560</t>
  </si>
  <si>
    <t>Divers</t>
  </si>
  <si>
    <t>418</t>
  </si>
  <si>
    <t>470</t>
  </si>
  <si>
    <t>evenementen aansl</t>
  </si>
  <si>
    <t>schoolwerktuin</t>
  </si>
  <si>
    <t>66A</t>
  </si>
  <si>
    <t>Cam</t>
  </si>
  <si>
    <t>cam</t>
  </si>
  <si>
    <t>178</t>
  </si>
  <si>
    <t>speelbadje</t>
  </si>
  <si>
    <t>Duin en Kruitberg</t>
  </si>
  <si>
    <t>1187 JJ</t>
  </si>
  <si>
    <t>038</t>
  </si>
  <si>
    <t>553</t>
  </si>
  <si>
    <t>728</t>
  </si>
  <si>
    <t>899</t>
  </si>
  <si>
    <t>perscontainer</t>
  </si>
  <si>
    <t>024</t>
  </si>
  <si>
    <t>gladh meldsyst</t>
  </si>
  <si>
    <t>916</t>
  </si>
  <si>
    <t>FON</t>
  </si>
  <si>
    <t>1188 NC</t>
  </si>
  <si>
    <t>Judith Leysterweg</t>
  </si>
  <si>
    <t>090</t>
  </si>
  <si>
    <t>fontein</t>
  </si>
  <si>
    <t>1181 RB</t>
  </si>
  <si>
    <t>Bindelwijk</t>
  </si>
  <si>
    <t>Dorpshuis</t>
  </si>
  <si>
    <t>Gemeentehuis</t>
  </si>
  <si>
    <t>&gt;3*80A t/m 100 kVA</t>
  </si>
  <si>
    <t>&gt;100 kVA t/m 160 kVA</t>
  </si>
  <si>
    <t>5049422437</t>
  </si>
  <si>
    <t>1115 EA</t>
  </si>
  <si>
    <t>Dynamisch route inf. paneel</t>
  </si>
  <si>
    <t>5049422476</t>
  </si>
  <si>
    <t>1191 EG</t>
  </si>
  <si>
    <t>5049422481</t>
  </si>
  <si>
    <t>1115 AM</t>
  </si>
  <si>
    <t>5049422485</t>
  </si>
  <si>
    <t>1191 AH</t>
  </si>
  <si>
    <t>5049422349</t>
  </si>
  <si>
    <t>871685920001521780</t>
  </si>
  <si>
    <t>Klaproos</t>
  </si>
  <si>
    <t>1191 TP</t>
  </si>
  <si>
    <t>5049422458</t>
  </si>
  <si>
    <t>1191 KA</t>
  </si>
  <si>
    <t>5049422526</t>
  </si>
  <si>
    <t>1191 EH</t>
  </si>
  <si>
    <t>5049422578</t>
  </si>
  <si>
    <t>1115 DN</t>
  </si>
  <si>
    <t>5049422595</t>
  </si>
  <si>
    <t>1115 GC</t>
  </si>
  <si>
    <t>5049422604</t>
  </si>
  <si>
    <t>1191 SK</t>
  </si>
  <si>
    <t>5049422611</t>
  </si>
  <si>
    <t>1115 AV</t>
  </si>
  <si>
    <t>5049422629</t>
  </si>
  <si>
    <t>1191 NJ</t>
  </si>
  <si>
    <t>5049422646</t>
  </si>
  <si>
    <t>1191 KH</t>
  </si>
  <si>
    <t>5049422653</t>
  </si>
  <si>
    <t>1115 AP</t>
  </si>
  <si>
    <t>5049422679</t>
  </si>
  <si>
    <t>1191 JK</t>
  </si>
  <si>
    <t>5049422702</t>
  </si>
  <si>
    <t>1115 BB</t>
  </si>
  <si>
    <t>5049422731</t>
  </si>
  <si>
    <t>871685900100692086</t>
  </si>
  <si>
    <t>Sluisvaart</t>
  </si>
  <si>
    <t>1191 HC</t>
  </si>
  <si>
    <t>5049422749</t>
  </si>
  <si>
    <t>1191 CN</t>
  </si>
  <si>
    <t>5049422805</t>
  </si>
  <si>
    <t>1115 TC</t>
  </si>
  <si>
    <t>5049422813</t>
  </si>
  <si>
    <t>1191 VD</t>
  </si>
  <si>
    <t>5049422820</t>
  </si>
  <si>
    <t>1191 TB</t>
  </si>
  <si>
    <t>5049423139</t>
  </si>
  <si>
    <t>1191 BG</t>
  </si>
  <si>
    <t>5049423155</t>
  </si>
  <si>
    <t>1191 LG</t>
  </si>
  <si>
    <t>5049423162</t>
  </si>
  <si>
    <t>5049423022</t>
  </si>
  <si>
    <t>1115 GD</t>
  </si>
  <si>
    <t>Verkeersignalering</t>
  </si>
  <si>
    <t>5049422219</t>
  </si>
  <si>
    <t>1191 KM</t>
  </si>
  <si>
    <t>Rioolgemaal</t>
  </si>
  <si>
    <t>Liander N.V.</t>
  </si>
  <si>
    <t>5049422241</t>
  </si>
  <si>
    <t>1191 JN</t>
  </si>
  <si>
    <t>5049422267</t>
  </si>
  <si>
    <t>1191 JV</t>
  </si>
  <si>
    <t>5049422278</t>
  </si>
  <si>
    <t>1191 KV</t>
  </si>
  <si>
    <t>5049422296</t>
  </si>
  <si>
    <t>1191 KW</t>
  </si>
  <si>
    <t>5049422316</t>
  </si>
  <si>
    <t>1191 KT</t>
  </si>
  <si>
    <t>5049422321</t>
  </si>
  <si>
    <t>1191 JR</t>
  </si>
  <si>
    <t>5049422341</t>
  </si>
  <si>
    <t>1191 AA</t>
  </si>
  <si>
    <t>5049422367</t>
  </si>
  <si>
    <t>1191 KK</t>
  </si>
  <si>
    <t>5049422371</t>
  </si>
  <si>
    <t>1191 KL</t>
  </si>
  <si>
    <t>5049422387</t>
  </si>
  <si>
    <t>5049422405</t>
  </si>
  <si>
    <t>1191 PA</t>
  </si>
  <si>
    <t>5049422415</t>
  </si>
  <si>
    <t>GEMAAL 57</t>
  </si>
  <si>
    <t>1192 JT</t>
  </si>
  <si>
    <t>5049422422</t>
  </si>
  <si>
    <t>1191 JH</t>
  </si>
  <si>
    <t>5049422492</t>
  </si>
  <si>
    <t>5049422510</t>
  </si>
  <si>
    <t>NST GEMAAL</t>
  </si>
  <si>
    <t>1191 KN</t>
  </si>
  <si>
    <t>5049422532</t>
  </si>
  <si>
    <t>5049422542</t>
  </si>
  <si>
    <t>5049422671</t>
  </si>
  <si>
    <t>1191 KE</t>
  </si>
  <si>
    <t>5049422696</t>
  </si>
  <si>
    <t>5049422719</t>
  </si>
  <si>
    <t>5049422727</t>
  </si>
  <si>
    <t>5049422767</t>
  </si>
  <si>
    <t>5049422774</t>
  </si>
  <si>
    <t>5049422788</t>
  </si>
  <si>
    <t>1191 KJ</t>
  </si>
  <si>
    <t>5049422837</t>
  </si>
  <si>
    <t>5049422844</t>
  </si>
  <si>
    <t>1191 KG</t>
  </si>
  <si>
    <t>5049422861</t>
  </si>
  <si>
    <t>5049422879</t>
  </si>
  <si>
    <t>5049422884</t>
  </si>
  <si>
    <t>5049422893</t>
  </si>
  <si>
    <t>1191 LK</t>
  </si>
  <si>
    <t>5049422928</t>
  </si>
  <si>
    <t>5049422946</t>
  </si>
  <si>
    <t>1191 CL</t>
  </si>
  <si>
    <t>5049422954</t>
  </si>
  <si>
    <t>1191 AE</t>
  </si>
  <si>
    <t>5049422961</t>
  </si>
  <si>
    <t>1191 LH</t>
  </si>
  <si>
    <t>5049422977</t>
  </si>
  <si>
    <t>1191 KB</t>
  </si>
  <si>
    <t>5049422995</t>
  </si>
  <si>
    <t>1191 KX</t>
  </si>
  <si>
    <t>5049423003</t>
  </si>
  <si>
    <t>1115 AD</t>
  </si>
  <si>
    <t>5049423040</t>
  </si>
  <si>
    <t>1191 LE</t>
  </si>
  <si>
    <t>5049423048</t>
  </si>
  <si>
    <t>5049423066</t>
  </si>
  <si>
    <t>5049423085</t>
  </si>
  <si>
    <t>1191 BM</t>
  </si>
  <si>
    <t>5049423094</t>
  </si>
  <si>
    <t>5049423102</t>
  </si>
  <si>
    <t>1115 BE</t>
  </si>
  <si>
    <t>5049423121</t>
  </si>
  <si>
    <t>1191 ST</t>
  </si>
  <si>
    <t>5049740981</t>
  </si>
  <si>
    <t>5049740982</t>
  </si>
  <si>
    <t>1191 KC</t>
  </si>
  <si>
    <t>Drukrioolsysteem</t>
  </si>
  <si>
    <t>1115 CS</t>
  </si>
  <si>
    <t>Marktkast</t>
  </si>
  <si>
    <t>5049419242</t>
  </si>
  <si>
    <t>NST MSR-OV</t>
  </si>
  <si>
    <t>1421 XN</t>
  </si>
  <si>
    <t>62100616</t>
  </si>
  <si>
    <t>5049419260</t>
  </si>
  <si>
    <t>AR MSR-OV</t>
  </si>
  <si>
    <t>1422 XX</t>
  </si>
  <si>
    <t>5049419276</t>
  </si>
  <si>
    <t>1424 AS</t>
  </si>
  <si>
    <t>5049419280</t>
  </si>
  <si>
    <t>1421 AD</t>
  </si>
  <si>
    <t>5049419296</t>
  </si>
  <si>
    <t>1422 PT</t>
  </si>
  <si>
    <t>5049419324</t>
  </si>
  <si>
    <t>NB MSR-OV</t>
  </si>
  <si>
    <t>1422 CB</t>
  </si>
  <si>
    <t>5049419340</t>
  </si>
  <si>
    <t>T/O MSR-OV</t>
  </si>
  <si>
    <t>1421 TR</t>
  </si>
  <si>
    <t>5049419366</t>
  </si>
  <si>
    <t>1422 ZN</t>
  </si>
  <si>
    <t>5049419373</t>
  </si>
  <si>
    <t>1422 XN</t>
  </si>
  <si>
    <t>5049419406</t>
  </si>
  <si>
    <t>1423 DB</t>
  </si>
  <si>
    <t>5049419412</t>
  </si>
  <si>
    <t>1421 NH</t>
  </si>
  <si>
    <t>5049419428</t>
  </si>
  <si>
    <t>1423 DN</t>
  </si>
  <si>
    <t>5049419434</t>
  </si>
  <si>
    <t>1422 LG</t>
  </si>
  <si>
    <t>5049419462</t>
  </si>
  <si>
    <t>1423 AG</t>
  </si>
  <si>
    <t>5049419480</t>
  </si>
  <si>
    <t>1424 PH</t>
  </si>
  <si>
    <t>5049419495</t>
  </si>
  <si>
    <t>1423 AP</t>
  </si>
  <si>
    <t>5049419500</t>
  </si>
  <si>
    <t>1424 NR</t>
  </si>
  <si>
    <t>5049419526</t>
  </si>
  <si>
    <t>1422 AJ</t>
  </si>
  <si>
    <t>5049419532</t>
  </si>
  <si>
    <t>1424 CA</t>
  </si>
  <si>
    <t>5049419534</t>
  </si>
  <si>
    <t>1422 TH</t>
  </si>
  <si>
    <t>5049419550</t>
  </si>
  <si>
    <t>1424 RB</t>
  </si>
  <si>
    <t>5049419566</t>
  </si>
  <si>
    <t>1424 RM</t>
  </si>
  <si>
    <t>5049419571</t>
  </si>
  <si>
    <t>1424 PB</t>
  </si>
  <si>
    <t>5049419596</t>
  </si>
  <si>
    <t>1424 PS</t>
  </si>
  <si>
    <t>5049419600</t>
  </si>
  <si>
    <t>1424 NE</t>
  </si>
  <si>
    <t>5049419615</t>
  </si>
  <si>
    <t>1424 PA</t>
  </si>
  <si>
    <t>5049419621</t>
  </si>
  <si>
    <t>1424 RD</t>
  </si>
  <si>
    <t>5049419637</t>
  </si>
  <si>
    <t>1422 GX</t>
  </si>
  <si>
    <t>5049419670</t>
  </si>
  <si>
    <t>1424 AX</t>
  </si>
  <si>
    <t>5049419692</t>
  </si>
  <si>
    <t>1422 RW</t>
  </si>
  <si>
    <t>5049419707</t>
  </si>
  <si>
    <t>1422 HL</t>
  </si>
  <si>
    <t>5049419710</t>
  </si>
  <si>
    <t>1422 KS</t>
  </si>
  <si>
    <t>5049419782</t>
  </si>
  <si>
    <t>1421 TB</t>
  </si>
  <si>
    <t>5049419813</t>
  </si>
  <si>
    <t>5049419862</t>
  </si>
  <si>
    <t>1422 RG</t>
  </si>
  <si>
    <t>5049419877</t>
  </si>
  <si>
    <t>1422 VG</t>
  </si>
  <si>
    <t>5049419967</t>
  </si>
  <si>
    <t>1422 CX</t>
  </si>
  <si>
    <t>5049420287</t>
  </si>
  <si>
    <t>1421 TZ</t>
  </si>
  <si>
    <t>5049420291</t>
  </si>
  <si>
    <t>1424 CJ</t>
  </si>
  <si>
    <t>5049420306</t>
  </si>
  <si>
    <t>871685920000258694</t>
  </si>
  <si>
    <t>A HUIS</t>
  </si>
  <si>
    <t>1424 PV</t>
  </si>
  <si>
    <t>5049420313</t>
  </si>
  <si>
    <t>1424 PT</t>
  </si>
  <si>
    <t>5049420330</t>
  </si>
  <si>
    <t>1421 LA</t>
  </si>
  <si>
    <t>5049420378</t>
  </si>
  <si>
    <t>1423 BZ</t>
  </si>
  <si>
    <t>5049420418</t>
  </si>
  <si>
    <t>N201/389</t>
  </si>
  <si>
    <t>5049420424</t>
  </si>
  <si>
    <t>1422 BP</t>
  </si>
  <si>
    <t>5049420487</t>
  </si>
  <si>
    <t>1424 RK</t>
  </si>
  <si>
    <t>5049420508</t>
  </si>
  <si>
    <t>1424 NV</t>
  </si>
  <si>
    <t>5049420976</t>
  </si>
  <si>
    <t>1424 EB</t>
  </si>
  <si>
    <t>5049421039</t>
  </si>
  <si>
    <t>1422 XZ</t>
  </si>
  <si>
    <t>5049421116</t>
  </si>
  <si>
    <t>1422 WR</t>
  </si>
  <si>
    <t>5049421122</t>
  </si>
  <si>
    <t>1422 WV</t>
  </si>
  <si>
    <t>5049421313</t>
  </si>
  <si>
    <t>1422 AD</t>
  </si>
  <si>
    <t>5049421395</t>
  </si>
  <si>
    <t>1422 XS</t>
  </si>
  <si>
    <t>5049421565</t>
  </si>
  <si>
    <t>1422 DZ</t>
  </si>
  <si>
    <t>5049421595</t>
  </si>
  <si>
    <t>5049421601</t>
  </si>
  <si>
    <t>1423 CV</t>
  </si>
  <si>
    <t>5049421639</t>
  </si>
  <si>
    <t>1423 BE</t>
  </si>
  <si>
    <t>5049421659</t>
  </si>
  <si>
    <t>1423 ED</t>
  </si>
  <si>
    <t>5049421775</t>
  </si>
  <si>
    <t>1423 AJ</t>
  </si>
  <si>
    <t>5049421780</t>
  </si>
  <si>
    <t>AR OV-KAST</t>
  </si>
  <si>
    <t>1423 SR</t>
  </si>
  <si>
    <t>5049421800</t>
  </si>
  <si>
    <t>1424 PM</t>
  </si>
  <si>
    <t>5049421816</t>
  </si>
  <si>
    <t>5049421821</t>
  </si>
  <si>
    <t>1424 PR</t>
  </si>
  <si>
    <t>5049421853</t>
  </si>
  <si>
    <t>1424 PL</t>
  </si>
  <si>
    <t>5049421869</t>
  </si>
  <si>
    <t>1422 XB</t>
  </si>
  <si>
    <t>5049421874</t>
  </si>
  <si>
    <t>1422 RC</t>
  </si>
  <si>
    <t>5049421889</t>
  </si>
  <si>
    <t>1422 BJ</t>
  </si>
  <si>
    <t>5049421894</t>
  </si>
  <si>
    <t>1422 PH</t>
  </si>
  <si>
    <t>5049421909</t>
  </si>
  <si>
    <t>1421 AN</t>
  </si>
  <si>
    <t>5049421928</t>
  </si>
  <si>
    <t>1422 RR</t>
  </si>
  <si>
    <t>5049421934</t>
  </si>
  <si>
    <t>1422 RK</t>
  </si>
  <si>
    <t>5049421976</t>
  </si>
  <si>
    <t>1422 BN</t>
  </si>
  <si>
    <t>5049421980</t>
  </si>
  <si>
    <t>1422 ED</t>
  </si>
  <si>
    <t>5049421995</t>
  </si>
  <si>
    <t>1422 AK</t>
  </si>
  <si>
    <t>5049422001</t>
  </si>
  <si>
    <t>1421 LD</t>
  </si>
  <si>
    <t>5049422031</t>
  </si>
  <si>
    <t>1422 XP</t>
  </si>
  <si>
    <t>5049422046</t>
  </si>
  <si>
    <t>1421 BV</t>
  </si>
  <si>
    <t>5049422067</t>
  </si>
  <si>
    <t>1422 SX</t>
  </si>
  <si>
    <t>5049422071</t>
  </si>
  <si>
    <t>1422 SJ</t>
  </si>
  <si>
    <t>5049422086</t>
  </si>
  <si>
    <t>1424 AL</t>
  </si>
  <si>
    <t>5049422091</t>
  </si>
  <si>
    <t>1424 RR</t>
  </si>
  <si>
    <t>5049422094</t>
  </si>
  <si>
    <t>1422 LE</t>
  </si>
  <si>
    <t>5049422119</t>
  </si>
  <si>
    <t>1424 PZ</t>
  </si>
  <si>
    <t>5049422135</t>
  </si>
  <si>
    <t>1422 JP</t>
  </si>
  <si>
    <t>5049422139</t>
  </si>
  <si>
    <t>1423 RC</t>
  </si>
  <si>
    <t>5049422143</t>
  </si>
  <si>
    <t>1421 TE</t>
  </si>
  <si>
    <t>5049422159</t>
  </si>
  <si>
    <t>1422 CM</t>
  </si>
  <si>
    <t>5049422181</t>
  </si>
  <si>
    <t>1422 GL</t>
  </si>
  <si>
    <t>5049422195</t>
  </si>
  <si>
    <t>1422 BL</t>
  </si>
  <si>
    <t>5049422200</t>
  </si>
  <si>
    <t>1423 NB</t>
  </si>
  <si>
    <t>5049422247</t>
  </si>
  <si>
    <t>1423 SE</t>
  </si>
  <si>
    <t>5049422250</t>
  </si>
  <si>
    <t>1423 NT</t>
  </si>
  <si>
    <t>5049422256</t>
  </si>
  <si>
    <t>1421 XD</t>
  </si>
  <si>
    <t>5049507796</t>
  </si>
  <si>
    <t>5049588460</t>
  </si>
  <si>
    <t>1421 AM</t>
  </si>
  <si>
    <t>5049588462</t>
  </si>
  <si>
    <t>5049635518</t>
  </si>
  <si>
    <t>1424 SJ</t>
  </si>
  <si>
    <t>5049635520</t>
  </si>
  <si>
    <t>1421 BH</t>
  </si>
  <si>
    <t>5049700275</t>
  </si>
  <si>
    <t>1421 DA</t>
  </si>
  <si>
    <t>5049419301</t>
  </si>
  <si>
    <t>1421 XK</t>
  </si>
  <si>
    <t>62110112</t>
  </si>
  <si>
    <t>5049419317</t>
  </si>
  <si>
    <t>5049420493</t>
  </si>
  <si>
    <t>871685920001458635</t>
  </si>
  <si>
    <t>1423 EN</t>
  </si>
  <si>
    <t>5049421454</t>
  </si>
  <si>
    <t>5049421471</t>
  </si>
  <si>
    <t>5049421491</t>
  </si>
  <si>
    <t>5049422232</t>
  </si>
  <si>
    <t>5049419088</t>
  </si>
  <si>
    <t>1422 RE</t>
  </si>
  <si>
    <t>62120012</t>
  </si>
  <si>
    <t>5049419093</t>
  </si>
  <si>
    <t>5049419148</t>
  </si>
  <si>
    <t>1422 SP</t>
  </si>
  <si>
    <t>5049419808</t>
  </si>
  <si>
    <t>1421 CE</t>
  </si>
  <si>
    <t>5049419857</t>
  </si>
  <si>
    <t>1424 RA</t>
  </si>
  <si>
    <t>5049419987</t>
  </si>
  <si>
    <t>5049420115</t>
  </si>
  <si>
    <t>1421 NG</t>
  </si>
  <si>
    <t>5049420119</t>
  </si>
  <si>
    <t>1422 CZ</t>
  </si>
  <si>
    <t>5049420145</t>
  </si>
  <si>
    <t>1424 NX</t>
  </si>
  <si>
    <t>5049420150</t>
  </si>
  <si>
    <t>5049420217</t>
  </si>
  <si>
    <t>5049420238</t>
  </si>
  <si>
    <t>1423 RW</t>
  </si>
  <si>
    <t>5049420244</t>
  </si>
  <si>
    <t>1423 PB</t>
  </si>
  <si>
    <t>5049420256</t>
  </si>
  <si>
    <t>5049420261</t>
  </si>
  <si>
    <t>5049420471</t>
  </si>
  <si>
    <t>1421 KV</t>
  </si>
  <si>
    <t>5049420539</t>
  </si>
  <si>
    <t>5049605730</t>
  </si>
  <si>
    <t>1422 KD</t>
  </si>
  <si>
    <t>5049734217</t>
  </si>
  <si>
    <t>5049734220</t>
  </si>
  <si>
    <t>5049734221</t>
  </si>
  <si>
    <t>5049734222</t>
  </si>
  <si>
    <t>1422 GM</t>
  </si>
  <si>
    <t>5049419066</t>
  </si>
  <si>
    <t>1422 DL</t>
  </si>
  <si>
    <t>63100205</t>
  </si>
  <si>
    <t>5049419950</t>
  </si>
  <si>
    <t>1422 LC</t>
  </si>
  <si>
    <t>5049420076</t>
  </si>
  <si>
    <t>1421 AK</t>
  </si>
  <si>
    <t>5049420555</t>
  </si>
  <si>
    <t>1421 SB</t>
  </si>
  <si>
    <t>65800150</t>
  </si>
  <si>
    <t>5049418974</t>
  </si>
  <si>
    <t>1422 AT</t>
  </si>
  <si>
    <t>67220031</t>
  </si>
  <si>
    <t>5049418999</t>
  </si>
  <si>
    <t>1421 TC</t>
  </si>
  <si>
    <t>5049419015</t>
  </si>
  <si>
    <t>5049419023</t>
  </si>
  <si>
    <t>1423 CT</t>
  </si>
  <si>
    <t>5049419039</t>
  </si>
  <si>
    <t>1424 RW</t>
  </si>
  <si>
    <t>5049419073</t>
  </si>
  <si>
    <t>1424 CL</t>
  </si>
  <si>
    <t>5049419108</t>
  </si>
  <si>
    <t>1424 AA</t>
  </si>
  <si>
    <t>5049419114</t>
  </si>
  <si>
    <t>1422 NE</t>
  </si>
  <si>
    <t>5049419133</t>
  </si>
  <si>
    <t>1421 VH</t>
  </si>
  <si>
    <t>5049419174</t>
  </si>
  <si>
    <t>5049419236</t>
  </si>
  <si>
    <t>5049419391</t>
  </si>
  <si>
    <t>1422 AC</t>
  </si>
  <si>
    <t>5049419458</t>
  </si>
  <si>
    <t>1422 GT</t>
  </si>
  <si>
    <t>5049419644</t>
  </si>
  <si>
    <t>1422 EA</t>
  </si>
  <si>
    <t>5049419687</t>
  </si>
  <si>
    <t>5049419737</t>
  </si>
  <si>
    <t>1422 DR</t>
  </si>
  <si>
    <t>5049419742</t>
  </si>
  <si>
    <t>5049419758</t>
  </si>
  <si>
    <t>1421 VL</t>
  </si>
  <si>
    <t>5049419775</t>
  </si>
  <si>
    <t>1423 NC</t>
  </si>
  <si>
    <t>5049419831</t>
  </si>
  <si>
    <t>1424 PN</t>
  </si>
  <si>
    <t>5049419883</t>
  </si>
  <si>
    <t>1424 SR</t>
  </si>
  <si>
    <t>5049419918</t>
  </si>
  <si>
    <t>1423 NS</t>
  </si>
  <si>
    <t>5049419924</t>
  </si>
  <si>
    <t>1422 MV</t>
  </si>
  <si>
    <t>5049419973</t>
  </si>
  <si>
    <t>1422 PB</t>
  </si>
  <si>
    <t>5049419994</t>
  </si>
  <si>
    <t>5049420011</t>
  </si>
  <si>
    <t>NB TIJD</t>
  </si>
  <si>
    <t>5049420030</t>
  </si>
  <si>
    <t>5049420055</t>
  </si>
  <si>
    <t>1422 PA</t>
  </si>
  <si>
    <t>5049420061</t>
  </si>
  <si>
    <t>5049420083</t>
  </si>
  <si>
    <t>1423 PT</t>
  </si>
  <si>
    <t>5049420099</t>
  </si>
  <si>
    <t>5049420154</t>
  </si>
  <si>
    <t>5049420172</t>
  </si>
  <si>
    <t>1421 BE</t>
  </si>
  <si>
    <t>5049420187</t>
  </si>
  <si>
    <t>5049420191</t>
  </si>
  <si>
    <t>5049420223</t>
  </si>
  <si>
    <t>5049420384</t>
  </si>
  <si>
    <t>5049420415</t>
  </si>
  <si>
    <t>5049420452</t>
  </si>
  <si>
    <t>1423 AK</t>
  </si>
  <si>
    <t>5049420467</t>
  </si>
  <si>
    <t>1423 DA</t>
  </si>
  <si>
    <t>5049420561</t>
  </si>
  <si>
    <t>5049420577</t>
  </si>
  <si>
    <t>5049420584</t>
  </si>
  <si>
    <t>5049420600</t>
  </si>
  <si>
    <t>1424 PP</t>
  </si>
  <si>
    <t>5049420604</t>
  </si>
  <si>
    <t>1424 PX</t>
  </si>
  <si>
    <t>5049420620</t>
  </si>
  <si>
    <t>1424 PE</t>
  </si>
  <si>
    <t>5049420647</t>
  </si>
  <si>
    <t>5049420652</t>
  </si>
  <si>
    <t>1424 PC</t>
  </si>
  <si>
    <t>5049420667</t>
  </si>
  <si>
    <t>5049420673</t>
  </si>
  <si>
    <t>5049420689</t>
  </si>
  <si>
    <t>1422 ND</t>
  </si>
  <si>
    <t>5049420694</t>
  </si>
  <si>
    <t>5049420709</t>
  </si>
  <si>
    <t>5049420732</t>
  </si>
  <si>
    <t>5049420758</t>
  </si>
  <si>
    <t>5049420780</t>
  </si>
  <si>
    <t>1421 TL</t>
  </si>
  <si>
    <t>5049420797</t>
  </si>
  <si>
    <t>1422 WN</t>
  </si>
  <si>
    <t>5049420803</t>
  </si>
  <si>
    <t>5049420819</t>
  </si>
  <si>
    <t>5049420839</t>
  </si>
  <si>
    <t>1422 DA</t>
  </si>
  <si>
    <t>5049420866</t>
  </si>
  <si>
    <t>1422 NA</t>
  </si>
  <si>
    <t>5049420889</t>
  </si>
  <si>
    <t>5049420894</t>
  </si>
  <si>
    <t>1424 RC</t>
  </si>
  <si>
    <t>5049420910</t>
  </si>
  <si>
    <t>t/o Pomp</t>
  </si>
  <si>
    <t>1421 KN</t>
  </si>
  <si>
    <t>5049420927</t>
  </si>
  <si>
    <t>5049420934</t>
  </si>
  <si>
    <t>5049420960</t>
  </si>
  <si>
    <t>5049420981</t>
  </si>
  <si>
    <t>871685920001016378</t>
  </si>
  <si>
    <t>K6-03</t>
  </si>
  <si>
    <t>5049420997</t>
  </si>
  <si>
    <t>5049421001</t>
  </si>
  <si>
    <t>5049421018</t>
  </si>
  <si>
    <t>5049421024</t>
  </si>
  <si>
    <t>5049421055</t>
  </si>
  <si>
    <t>5049421091</t>
  </si>
  <si>
    <t>1423 CA</t>
  </si>
  <si>
    <t>5049421137</t>
  </si>
  <si>
    <t>1424 RN</t>
  </si>
  <si>
    <t>5049421155</t>
  </si>
  <si>
    <t>5049421161</t>
  </si>
  <si>
    <t>5049421175</t>
  </si>
  <si>
    <t>5049421181</t>
  </si>
  <si>
    <t>1424 RL</t>
  </si>
  <si>
    <t>5049421196</t>
  </si>
  <si>
    <t>5049421202</t>
  </si>
  <si>
    <t>5049421217</t>
  </si>
  <si>
    <t>1424 PG</t>
  </si>
  <si>
    <t>5049421221</t>
  </si>
  <si>
    <t>5049421247</t>
  </si>
  <si>
    <t>5049421253</t>
  </si>
  <si>
    <t>5049421268</t>
  </si>
  <si>
    <t>1424 RP</t>
  </si>
  <si>
    <t>5049421274</t>
  </si>
  <si>
    <t>1424 NZ</t>
  </si>
  <si>
    <t>5049421289</t>
  </si>
  <si>
    <t>1424 NS</t>
  </si>
  <si>
    <t>5049421305</t>
  </si>
  <si>
    <t>1424 AN</t>
  </si>
  <si>
    <t>5049421348</t>
  </si>
  <si>
    <t>1423 GG</t>
  </si>
  <si>
    <t>5049421354</t>
  </si>
  <si>
    <t>1424 NC</t>
  </si>
  <si>
    <t>5049421379</t>
  </si>
  <si>
    <t>NB POMP</t>
  </si>
  <si>
    <t>1423 NA</t>
  </si>
  <si>
    <t>5049421403</t>
  </si>
  <si>
    <t>5049421447</t>
  </si>
  <si>
    <t>5049421486</t>
  </si>
  <si>
    <t>5049421507</t>
  </si>
  <si>
    <t>5049421512</t>
  </si>
  <si>
    <t>1424 SC</t>
  </si>
  <si>
    <t>5049421528</t>
  </si>
  <si>
    <t>1424 NW</t>
  </si>
  <si>
    <t>5049421546</t>
  </si>
  <si>
    <t>5049421550</t>
  </si>
  <si>
    <t>5049421569</t>
  </si>
  <si>
    <t>5049421616</t>
  </si>
  <si>
    <t>5049421623</t>
  </si>
  <si>
    <t>1424 AZ</t>
  </si>
  <si>
    <t>5049421655</t>
  </si>
  <si>
    <t>1424 NK</t>
  </si>
  <si>
    <t>5049421692</t>
  </si>
  <si>
    <t>1424 BG</t>
  </si>
  <si>
    <t>5049421714</t>
  </si>
  <si>
    <t>1424 NM</t>
  </si>
  <si>
    <t>5049421733</t>
  </si>
  <si>
    <t>5049421759</t>
  </si>
  <si>
    <t>5049421795</t>
  </si>
  <si>
    <t>5049421914</t>
  </si>
  <si>
    <t>5049421960</t>
  </si>
  <si>
    <t>1424 NH</t>
  </si>
  <si>
    <t>5049422026</t>
  </si>
  <si>
    <t>1422 XW</t>
  </si>
  <si>
    <t>5049422051</t>
  </si>
  <si>
    <t>5049422226</t>
  </si>
  <si>
    <t>5049496836</t>
  </si>
  <si>
    <t>1424 SK</t>
  </si>
  <si>
    <t>5049499594</t>
  </si>
  <si>
    <t>1424 RV</t>
  </si>
  <si>
    <t>5049499786</t>
  </si>
  <si>
    <t>1424 AK</t>
  </si>
  <si>
    <t>5049588456</t>
  </si>
  <si>
    <t>5049588458</t>
  </si>
  <si>
    <t>1424 NP</t>
  </si>
  <si>
    <t>5049635523</t>
  </si>
  <si>
    <t>5049666735</t>
  </si>
  <si>
    <t>5049670775</t>
  </si>
  <si>
    <t>Laan van Meerwijk 16 1423 AJ  Uithoorn</t>
  </si>
  <si>
    <t>Randhoornweg 31 1422 WX  Uithoorn</t>
  </si>
  <si>
    <t>Arthur van Schendellaan 100 A 1422 LE  Uithoorn</t>
  </si>
  <si>
    <t>5049767306</t>
  </si>
  <si>
    <t>5049767307</t>
  </si>
  <si>
    <t>1421 TG</t>
  </si>
  <si>
    <t>5049767308</t>
  </si>
  <si>
    <t>5049767309</t>
  </si>
  <si>
    <t>5049767310</t>
  </si>
  <si>
    <t>5049767311</t>
  </si>
  <si>
    <t>5049767313</t>
  </si>
  <si>
    <t>T/O VRI</t>
  </si>
  <si>
    <t>1421 XX</t>
  </si>
  <si>
    <t>'871685920002430180</t>
  </si>
  <si>
    <t xml:space="preserve">871685920002430166 </t>
  </si>
  <si>
    <t>'871685900011874830</t>
  </si>
  <si>
    <t>Arthur van Schendellaan 51 1422 LB  Uithoorn</t>
  </si>
  <si>
    <t>Arthur van Schendellaan 55 1422LB  Uithoorn</t>
  </si>
  <si>
    <t>Arthur van Schendellaan 59 1422 LB  Uithoorn</t>
  </si>
  <si>
    <t>Hugo de Grootlaan 1 1422 BR  Uithoorn</t>
  </si>
  <si>
    <t>Prinses Christinalaan 82B 1421 BM  Uithoorn</t>
  </si>
  <si>
    <t>Eendracht 2-4 1423 ET   Uithoorn</t>
  </si>
  <si>
    <t>J.A. van Seumerenlaan 1 1422 JP  Uithoorn</t>
  </si>
  <si>
    <t>Noorddammerweg 42 1424 NX  Uithoorn</t>
  </si>
  <si>
    <t>Raadhuisstraat 18 1421 AZ  Uithoorn</t>
  </si>
  <si>
    <t>Industrieweg 25 1422AH  Uithoorn</t>
  </si>
  <si>
    <t>Industrieweg 29 1422AH  UIthoorn</t>
  </si>
  <si>
    <t>A. Philipsweg 10 1422 AL  Uithoorn</t>
  </si>
  <si>
    <t>Johan de Wittlaan 83 1421 XB  Uithoorn</t>
  </si>
  <si>
    <t>3x 25 Amp</t>
  </si>
  <si>
    <t>3x 50 Amp</t>
  </si>
  <si>
    <t>3x 63 Amp</t>
  </si>
  <si>
    <t>3*50 Amp</t>
  </si>
  <si>
    <t>3x25 Amp</t>
  </si>
  <si>
    <t>Contractpartij</t>
  </si>
  <si>
    <t>Volume Totaal in MWh</t>
  </si>
  <si>
    <t>Volume PEAK in MWh</t>
  </si>
  <si>
    <t>Volume OFFPEAK in MWh</t>
  </si>
  <si>
    <t>Aantal aansluitingen</t>
  </si>
  <si>
    <t>Gemeente Haarlem</t>
  </si>
  <si>
    <t>Gemeente Ouder-Amstel</t>
  </si>
  <si>
    <t>Gemeente Uithoorn</t>
  </si>
  <si>
    <t>Gemeente Zandvoort</t>
  </si>
  <si>
    <t>Gemeente Amstelveen</t>
  </si>
  <si>
    <t>Klantnaam</t>
  </si>
  <si>
    <t>Nr.:</t>
  </si>
  <si>
    <t xml:space="preserve">Adres </t>
  </si>
  <si>
    <t>Nieuwe codering 2015:</t>
  </si>
  <si>
    <t>Locatie Informatie</t>
  </si>
  <si>
    <t>Te Factureren TAV</t>
  </si>
  <si>
    <t>Clustering inzake energiebelasting</t>
  </si>
  <si>
    <t>Eancode</t>
  </si>
  <si>
    <t>Profielcategorie</t>
  </si>
  <si>
    <t>Marktsegment</t>
  </si>
  <si>
    <t>Methode bemetering</t>
  </si>
  <si>
    <t>Complexbepaling</t>
  </si>
  <si>
    <t>Verzamelnota</t>
  </si>
  <si>
    <t xml:space="preserve">Grote Markt 2 </t>
  </si>
  <si>
    <t>2011 RD HAARLEM</t>
  </si>
  <si>
    <t>510000.43102 i 51000003</t>
  </si>
  <si>
    <t>Gebouwen - kantoorgebouw (Stadhuis)</t>
  </si>
  <si>
    <t>Grootverbruik</t>
  </si>
  <si>
    <t>TMT Telemetrie</t>
  </si>
  <si>
    <t>Ja</t>
  </si>
  <si>
    <t>Nee</t>
  </si>
  <si>
    <t>Postbus 3333  2001 DH HAARLEM</t>
  </si>
  <si>
    <t>Zijlvest 1 A T/O</t>
  </si>
  <si>
    <t>2011 VB HAARLEM</t>
  </si>
  <si>
    <t>510000.43102 i 51000001</t>
  </si>
  <si>
    <t>Gebouwen - Raakspoort</t>
  </si>
  <si>
    <t>Gedempte Oude Gracht 2 (Zijlpoort)</t>
  </si>
  <si>
    <t>2011 GR HAARLEM</t>
  </si>
  <si>
    <t>510000.43102.i 51000002</t>
  </si>
  <si>
    <t>Gebouwen - Zijlpoort</t>
  </si>
  <si>
    <t>Grote Markt 18 KELDER</t>
  </si>
  <si>
    <t>510000.43102 i 51000009</t>
  </si>
  <si>
    <t>Gebouwen - Archeologisch Museum</t>
  </si>
  <si>
    <t>Kleinverbruik</t>
  </si>
  <si>
    <t>JRL Jaarlijks</t>
  </si>
  <si>
    <t xml:space="preserve">Vrouwestraat 12 </t>
  </si>
  <si>
    <t>2011 JV HAARLEM</t>
  </si>
  <si>
    <t>510000.43102 i 51000011</t>
  </si>
  <si>
    <t>Gebouwen - Bakenesserkerk</t>
  </si>
  <si>
    <t>VERGIERDEWEG 271 II</t>
  </si>
  <si>
    <t>2026 BJ HAARLEM</t>
  </si>
  <si>
    <t>510000.43102 i 51500001</t>
  </si>
  <si>
    <t>Gebouwen - Begraafplaats Akendam</t>
  </si>
  <si>
    <t>VERGIERDEWEG 271 -1</t>
  </si>
  <si>
    <t>Kleverlaan 1 NB</t>
  </si>
  <si>
    <t>2023 JC HAARLEM</t>
  </si>
  <si>
    <t>510000.43102 i 51520002</t>
  </si>
  <si>
    <t>Gebouwen - Begraafplaats Kleverlaan</t>
  </si>
  <si>
    <t>KLEVERLAAN 1 SCH.L.</t>
  </si>
  <si>
    <t>KLEVERLAAN 1 -4</t>
  </si>
  <si>
    <t>Kleverlaan 1 -3</t>
  </si>
  <si>
    <t>VERGIERDEWEG 271 III</t>
  </si>
  <si>
    <t>510000.43102 i 51500003</t>
  </si>
  <si>
    <t>Gebouwen - Begraafplaats St. Josef</t>
  </si>
  <si>
    <t>Hertenkamplaan 1 HERT.K</t>
  </si>
  <si>
    <t>2012 CV HAARLEM</t>
  </si>
  <si>
    <t>510000.43102 i 51520001</t>
  </si>
  <si>
    <t>Gebouwen - Gebouwen Hertekamp</t>
  </si>
  <si>
    <t xml:space="preserve">Spaarndamseweg 1 </t>
  </si>
  <si>
    <t>2022 EG HAARLEM</t>
  </si>
  <si>
    <t>510000.43102 i 51000010</t>
  </si>
  <si>
    <t>Gebouwen - Havenkantoor</t>
  </si>
  <si>
    <t>KORTENAERSTRAAT 21 T/O</t>
  </si>
  <si>
    <t>2014 RR HAARLEM</t>
  </si>
  <si>
    <t>Gebouwen - Kantoorgebouwen</t>
  </si>
  <si>
    <t>SPORTWEG 7 KBOER</t>
  </si>
  <si>
    <t>2024 CN HAARLEM</t>
  </si>
  <si>
    <t>510000.43102 i 51520004</t>
  </si>
  <si>
    <t xml:space="preserve">Van Dortstraat 1 </t>
  </si>
  <si>
    <t>2023 JN HAARLEM</t>
  </si>
  <si>
    <t xml:space="preserve">Vergierdeweg 277 </t>
  </si>
  <si>
    <t xml:space="preserve">Van Oosten De Bruijnstraat 64 </t>
  </si>
  <si>
    <t>2014 VS HAARLEM</t>
  </si>
  <si>
    <t>510000.43102 i 51520003</t>
  </si>
  <si>
    <t>Gebouwen - Kinderboerderij Floragaarde</t>
  </si>
  <si>
    <t>HERTENKAMPLAAN 1 MUZIEK</t>
  </si>
  <si>
    <t>Gebouwen - Muziekkoepel</t>
  </si>
  <si>
    <t>Van Merlenstraat 27 NST</t>
  </si>
  <si>
    <t>2012 KM HAARLEM</t>
  </si>
  <si>
    <t>510000.43102 i 51510004</t>
  </si>
  <si>
    <t>Gebouwen - Opslagruimte</t>
  </si>
  <si>
    <t>NOORD SCHALKWIJKERWEG 155 F</t>
  </si>
  <si>
    <t>2034 JB HAARLEM</t>
  </si>
  <si>
    <t>510000.43102 i 51510003</t>
  </si>
  <si>
    <t>Gebouwen - Opslagruimte en fietsenstalling</t>
  </si>
  <si>
    <t>JAN GIJZENPAD 6 SCHOOL</t>
  </si>
  <si>
    <t>2024 CL HAARLEM</t>
  </si>
  <si>
    <t>Gebouwen - Schooltuinen</t>
  </si>
  <si>
    <t xml:space="preserve">Kleverlaan 9 </t>
  </si>
  <si>
    <t>510000.43102 i 51510006</t>
  </si>
  <si>
    <t>Gebouwen - Stadskwekerij</t>
  </si>
  <si>
    <t>AMSTERDAMSEPOORT 3 NB</t>
  </si>
  <si>
    <t>2011 BZ HAARLEM</t>
  </si>
  <si>
    <t>684011.43102.A21036575</t>
  </si>
  <si>
    <t>Costa de Sol 184</t>
  </si>
  <si>
    <t>2037 AX HAARLEM</t>
  </si>
  <si>
    <t>684011.43102.A21074754</t>
  </si>
  <si>
    <t>MND Maandelijks</t>
  </si>
  <si>
    <t xml:space="preserve">Transvaalstraat 7 </t>
  </si>
  <si>
    <t>2022 ZA HAARLEM</t>
  </si>
  <si>
    <t>684011.43102.A29910279</t>
  </si>
  <si>
    <t>Gebouwen - Opslag</t>
  </si>
  <si>
    <t xml:space="preserve">Zuider Buiten Spaarne 30 </t>
  </si>
  <si>
    <t>2012 AA HAARLEM</t>
  </si>
  <si>
    <t>684011.43102.A20176199</t>
  </si>
  <si>
    <t xml:space="preserve">Leidsevaart 220 </t>
  </si>
  <si>
    <t>2014 HE HAARLEM</t>
  </si>
  <si>
    <t>684035.43102.A20136936</t>
  </si>
  <si>
    <t>Gebouwen - Schoolgebouw</t>
  </si>
  <si>
    <t xml:space="preserve">Grote Markt 20 </t>
  </si>
  <si>
    <t>684021.43102.A21037430</t>
  </si>
  <si>
    <t>Gebouwen - Vishal</t>
  </si>
  <si>
    <t xml:space="preserve">Scheepmakersdijk 4 </t>
  </si>
  <si>
    <t>2011 AT HAARLEM</t>
  </si>
  <si>
    <t>684011.43102.A21036495</t>
  </si>
  <si>
    <t>Gebouwen - Kantoor en berging</t>
  </si>
  <si>
    <t xml:space="preserve">Tetterodestraat 66 </t>
  </si>
  <si>
    <t>2023 XR HAARLEM</t>
  </si>
  <si>
    <t>684031.43102.A21050206</t>
  </si>
  <si>
    <t>Gebouwen - Schoolgebouw VSK &amp;Ter Cleef + Salomo kantoren</t>
  </si>
  <si>
    <t>Kraaienhorst 33 NB</t>
  </si>
  <si>
    <t>2011 NX HAARLEM</t>
  </si>
  <si>
    <t>684071.43102.A21035477</t>
  </si>
  <si>
    <t>Gebouwen - Waterzuiveringsgebouw  Project Milieu Henk Kiewit</t>
  </si>
  <si>
    <t>Stationsplein 112</t>
  </si>
  <si>
    <t>2011 LN HAARLEM</t>
  </si>
  <si>
    <t>624111.43102 (Hlm VRI)</t>
  </si>
  <si>
    <t xml:space="preserve">DRIS </t>
  </si>
  <si>
    <t xml:space="preserve">SPAARNDAMSEWEG 524 </t>
  </si>
  <si>
    <t>2022 EC HAARLEM</t>
  </si>
  <si>
    <t>625001.43102</t>
  </si>
  <si>
    <t>Koudenhorn 52 BRUG</t>
  </si>
  <si>
    <t>2011 JD HAARLEM</t>
  </si>
  <si>
    <t>Bruggen en Sluizen - Brug: Catharijnebrug</t>
  </si>
  <si>
    <t>SPAARNE 35 T/O</t>
  </si>
  <si>
    <t>2011 CD HAARLEM</t>
  </si>
  <si>
    <t>Bruggen en Sluizen - Brug: Melkbrug</t>
  </si>
  <si>
    <t>ZUIDER BUITEN SPAARNE 163 NB</t>
  </si>
  <si>
    <t>2012 AG HAARLEM</t>
  </si>
  <si>
    <t>Bruggen en Sluizen - Buitenrustbrug</t>
  </si>
  <si>
    <t xml:space="preserve">Turfmarkt 34 </t>
  </si>
  <si>
    <t>2011 CB HAARLEM</t>
  </si>
  <si>
    <t>Bruggen en Sluizen - Langebrug (verfroller)</t>
  </si>
  <si>
    <t>WAERTMOLENPAD 1 NB</t>
  </si>
  <si>
    <t>2036 ES HAARLEM</t>
  </si>
  <si>
    <t>Bruggen en Sluizen - Meternummer 29323528</t>
  </si>
  <si>
    <t>Spaarndamseweg 13 NB</t>
  </si>
  <si>
    <t>Bruggen en Sluizen - Schoterbrug</t>
  </si>
  <si>
    <t>ZWEMMERSLAAN 2 BRUG</t>
  </si>
  <si>
    <t>2036 KA HAARLEM</t>
  </si>
  <si>
    <t>Bruggen en Sluizen - Schouwbroekerbrug</t>
  </si>
  <si>
    <t>SPAARNE 56 T/O</t>
  </si>
  <si>
    <t>2011 CK HAARLEM</t>
  </si>
  <si>
    <t>Bruggen en Sluizen - t.b.v. restauratie Melkbrug</t>
  </si>
  <si>
    <t>SPAARNDAMSEWEG 322 T/O</t>
  </si>
  <si>
    <t>2021 KC HAARLEM</t>
  </si>
  <si>
    <t>Bruggen en Sluizen - Waarderbrug</t>
  </si>
  <si>
    <t xml:space="preserve">Koudenhorn 66 </t>
  </si>
  <si>
    <t>2011 JE HAARLEM</t>
  </si>
  <si>
    <t>Bruggen en Sluizen-Automaten Havenkantoor Scheepvaartkast 03</t>
  </si>
  <si>
    <t>HOUTMARKT 67 NST</t>
  </si>
  <si>
    <t>2011 AL HAARLEM</t>
  </si>
  <si>
    <t>Bruggen en Sluizen-Automaten Havenkantoor Scheepvaartkast 04</t>
  </si>
  <si>
    <t>Donkere Spaarne 16 T/O</t>
  </si>
  <si>
    <t>2011 JG HAARLEM</t>
  </si>
  <si>
    <t>Bruggen en Sluizen-Automaten Havenkantoor Scheepvaartkast 05</t>
  </si>
  <si>
    <t>Donkere Spaarne 36 T/O</t>
  </si>
  <si>
    <t>2011 JH HAARLEM</t>
  </si>
  <si>
    <t>Bruggen en Sluizen-Automaten Havenkantoor Scheepvaartkast 06</t>
  </si>
  <si>
    <t>Donkere Spaarne 44 T/O</t>
  </si>
  <si>
    <t>Bruggen en Sluizen-Automaten Havenkantoor Scheepvaartkast 07</t>
  </si>
  <si>
    <t>ZUIDER BUITEN SPAARNE 2 T/O KO</t>
  </si>
  <si>
    <t>Bruggen en Sluizen-Automaten Havenkantoor Scheepvaartkast 10</t>
  </si>
  <si>
    <t>ZUIDER BUITEN SPAARNE 124 T/O</t>
  </si>
  <si>
    <t>2012 AD HAARLEM</t>
  </si>
  <si>
    <t>Bruggen en Sluizen-Automaten Havenkantoor Scheepvaartkast 11</t>
  </si>
  <si>
    <t>NOORD SCHALKWIJKERWEG 117 STEIGE</t>
  </si>
  <si>
    <t>2034 JA HAARLEM</t>
  </si>
  <si>
    <t>Bruggen en Sluizen-Automaten Havenkantoor Scheepvaartkast 12</t>
  </si>
  <si>
    <t>SPAARNE 87 T/O</t>
  </si>
  <si>
    <t>2011 CG HAARLEM</t>
  </si>
  <si>
    <t>Bruggen en Sluizen-Automaten Havenkantoor Scheepvaartkast 9</t>
  </si>
  <si>
    <t>Kelderwindkade 1 A</t>
  </si>
  <si>
    <t>2031 WS HAARLEM</t>
  </si>
  <si>
    <t>Bruggen en Sluizen - Scheepmakerskwartier Stroomkast Havenkantoor</t>
  </si>
  <si>
    <t>DROSTEBOULEVARD 12 TO</t>
  </si>
  <si>
    <t>2031 VT HAARLEM</t>
  </si>
  <si>
    <t>Bruggen en Sluizen-Automaten Havenkantoor Scheepvaartkast x</t>
  </si>
  <si>
    <t xml:space="preserve">Boerhaavelaan 57 </t>
  </si>
  <si>
    <t>2035 RB HAARLEM</t>
  </si>
  <si>
    <t>672001.43102</t>
  </si>
  <si>
    <t>Openbare toilet</t>
  </si>
  <si>
    <t>Spaarndamseweg 484 R</t>
  </si>
  <si>
    <t>2022 EB HAARLEM</t>
  </si>
  <si>
    <t>Scheepvaartkast- Rivercruise</t>
  </si>
  <si>
    <t xml:space="preserve">Waertmolenpad 1 </t>
  </si>
  <si>
    <t>Toiletruimte</t>
  </si>
  <si>
    <t xml:space="preserve">Kruisweg 34 </t>
  </si>
  <si>
    <t>2011 LC HAARLEM</t>
  </si>
  <si>
    <t>624111.43102</t>
  </si>
  <si>
    <t>Ondergrondse Putkast</t>
  </si>
  <si>
    <t>Gemeente Haarlem OV</t>
  </si>
  <si>
    <t>BERLAGELAAN 1 OV</t>
  </si>
  <si>
    <t>2033 XS HAARLEM</t>
  </si>
  <si>
    <t>624105.43102</t>
  </si>
  <si>
    <t>OBM Onbemeten</t>
  </si>
  <si>
    <t xml:space="preserve">Laan Van Decima 1 </t>
  </si>
  <si>
    <t>2031 CX HAARLEM</t>
  </si>
  <si>
    <t xml:space="preserve">Robertus Nurksweg 1 </t>
  </si>
  <si>
    <t>2033 AA HAARLEM</t>
  </si>
  <si>
    <t>Slaperdijkweg 116 NB OV</t>
  </si>
  <si>
    <t>2026 BL HAARLEM</t>
  </si>
  <si>
    <t xml:space="preserve">Waarderweg 130 </t>
  </si>
  <si>
    <t>2031 BS HAARLEM</t>
  </si>
  <si>
    <t xml:space="preserve">Cornelissteeg 4 </t>
  </si>
  <si>
    <t>2011 EA HAARLEM</t>
  </si>
  <si>
    <t>OV - Feestverlichting</t>
  </si>
  <si>
    <t xml:space="preserve">Grote Houtstraat 78 </t>
  </si>
  <si>
    <t>2011 SR HAARLEM</t>
  </si>
  <si>
    <t xml:space="preserve">Grote Houtstraat 53 </t>
  </si>
  <si>
    <t>2011 SE HAARLEM</t>
  </si>
  <si>
    <t>Helmbrekersteeg 1 nst</t>
  </si>
  <si>
    <t>2011 DE HAARLEM</t>
  </si>
  <si>
    <t xml:space="preserve">Paarlaarsteeg 9 </t>
  </si>
  <si>
    <t>2011 TA HAARLEM</t>
  </si>
  <si>
    <t xml:space="preserve">Ridderstraat 2 </t>
  </si>
  <si>
    <t>2011 RS HAARLEM</t>
  </si>
  <si>
    <t xml:space="preserve">Witte Herenstraat 57 </t>
  </si>
  <si>
    <t>2011 NT HAARLEM</t>
  </si>
  <si>
    <t>A. Hofmanweg 35 voor</t>
  </si>
  <si>
    <t>2031 BH HAARLEM</t>
  </si>
  <si>
    <t>OV - Lichtmasten</t>
  </si>
  <si>
    <t>A. HOFMANWEG 2 OV</t>
  </si>
  <si>
    <t>A.C. Krusemanstraat 1 OV</t>
  </si>
  <si>
    <t>2032 HD HAARLEM</t>
  </si>
  <si>
    <t>Albert Schweitzerlaan 1 OV</t>
  </si>
  <si>
    <t>2037 RN HAARLEM</t>
  </si>
  <si>
    <t>Albert Verweylaan 1 OV</t>
  </si>
  <si>
    <t>2024 JL HAARLEM</t>
  </si>
  <si>
    <t>Aletta Jacobsstraat 56 achter</t>
  </si>
  <si>
    <t>2037 PC HAARLEM</t>
  </si>
  <si>
    <t>Ambachtstraat 29 bij</t>
  </si>
  <si>
    <t>2024 EB HAARLEM</t>
  </si>
  <si>
    <t>Amerikaweg 1 OV</t>
  </si>
  <si>
    <t>2035 RA HAARLEM</t>
  </si>
  <si>
    <t>Amerikaweg 2 OV</t>
  </si>
  <si>
    <t>Amerikaweg 4 OV</t>
  </si>
  <si>
    <t>Amsterdamse Vaart 126 NAAST</t>
  </si>
  <si>
    <t>2032 EG HAARLEM</t>
  </si>
  <si>
    <t>Amsterdamse Vaart 2 OV</t>
  </si>
  <si>
    <t>2032 EA HAARLEM</t>
  </si>
  <si>
    <t xml:space="preserve">Amsterdamsevaart 36 </t>
  </si>
  <si>
    <t>2032 EB HAARLEM</t>
  </si>
  <si>
    <t>ANDALUSIE 1 OV</t>
  </si>
  <si>
    <t>2037 AT HAARLEM</t>
  </si>
  <si>
    <t>Arnulfstraat 38 naast</t>
  </si>
  <si>
    <t>2033 MB HAARLEM</t>
  </si>
  <si>
    <t>Azieweg 1 OV</t>
  </si>
  <si>
    <t>2035 DA HAARLEM</t>
  </si>
  <si>
    <t>Badhuisstraat 1 OV</t>
  </si>
  <si>
    <t>2012 CM HAARLEM</t>
  </si>
  <si>
    <t>Badmintonpad 1 OV</t>
  </si>
  <si>
    <t>2023 BT HAARLEM</t>
  </si>
  <si>
    <t>Bakenessergracht 1 OV</t>
  </si>
  <si>
    <t>2011 JS HAARLEM</t>
  </si>
  <si>
    <t>Berckheijdestraat 5 NST</t>
  </si>
  <si>
    <t>2021 EP HAARLEM</t>
  </si>
  <si>
    <t>Berkenstraat 65 naast</t>
  </si>
  <si>
    <t>2023 SX HAARLEM</t>
  </si>
  <si>
    <t>Bernstraat 1 OV</t>
  </si>
  <si>
    <t>2034 CT HAARLEM</t>
  </si>
  <si>
    <t>Bestevaerstraat 7 bij</t>
  </si>
  <si>
    <t>2014 AL HAARLEM</t>
  </si>
  <si>
    <t>Biesbosweg 2 OV</t>
  </si>
  <si>
    <t>2036 GG HAARLEM</t>
  </si>
  <si>
    <t>Biesbosweg 4 OV</t>
  </si>
  <si>
    <t>Bilderdijkstraat 55 OV</t>
  </si>
  <si>
    <t>2013 EH HAARLEM</t>
  </si>
  <si>
    <t>Boerhaavelaan 1 OV</t>
  </si>
  <si>
    <t>Bohnweg 1 OV</t>
  </si>
  <si>
    <t>2031 QQ HAARLEM</t>
  </si>
  <si>
    <t xml:space="preserve">Bolwerkslaan 29 </t>
  </si>
  <si>
    <t>2011 MD HAARLEM</t>
  </si>
  <si>
    <t>Braillelaan 1 OV</t>
  </si>
  <si>
    <t>2037 XA HAARLEM</t>
  </si>
  <si>
    <t>Briandlaan 1 OV</t>
  </si>
  <si>
    <t>2037 XE HAARLEM</t>
  </si>
  <si>
    <t>Brouwersplein 19 t.o.</t>
  </si>
  <si>
    <t>2013 PG HAARLEM</t>
  </si>
  <si>
    <t>Brouwersvaart 150 bij</t>
  </si>
  <si>
    <t>2013 RE HAARLEM</t>
  </si>
  <si>
    <t>Burg Boreelstraat 1 OV</t>
  </si>
  <si>
    <t>2013 BT HAARLEM</t>
  </si>
  <si>
    <t>Byzantiumstraat 1 OV</t>
  </si>
  <si>
    <t>2033 EG HAARLEM</t>
  </si>
  <si>
    <t>Californieplein 2 achter</t>
  </si>
  <si>
    <t>2037 AL HAARLEM</t>
  </si>
  <si>
    <t xml:space="preserve">Churchilllaan 1 </t>
  </si>
  <si>
    <t>2012 RM HAARLEM</t>
  </si>
  <si>
    <t>Claes Tillyweg 2 OV</t>
  </si>
  <si>
    <t>2031 CW HAARLEM</t>
  </si>
  <si>
    <t>Clovisstraat 42 hoek</t>
  </si>
  <si>
    <t>2025 BP HAARLEM</t>
  </si>
  <si>
    <t>Conradweg 1 OV</t>
  </si>
  <si>
    <t>2031 CM HAARLEM</t>
  </si>
  <si>
    <t>Coornhertstraat 1 OV</t>
  </si>
  <si>
    <t>2013 EV HAARLEM</t>
  </si>
  <si>
    <t>Cornelis Van Der Lijnln 1 hoek</t>
  </si>
  <si>
    <t>2024 BA HAARLEM</t>
  </si>
  <si>
    <t>Costa Del Sol 190 bij</t>
  </si>
  <si>
    <t>2037 AR HAARLEM</t>
  </si>
  <si>
    <t>Costa Del Sol 1 OV</t>
  </si>
  <si>
    <t>Dahliastraat 3 bij</t>
  </si>
  <si>
    <t>2014 TE HAARLEM</t>
  </si>
  <si>
    <t>De Ruijterweg 25 naast</t>
  </si>
  <si>
    <t>2014 AT HAARLEM</t>
  </si>
  <si>
    <t>Delftlaan 463 LINKS</t>
  </si>
  <si>
    <t>2025 LZ HAARLEM</t>
  </si>
  <si>
    <t>Delftlaan 1 OV</t>
  </si>
  <si>
    <t>2023 LB HAARLEM</t>
  </si>
  <si>
    <t>2023 QQ HAARLEM</t>
  </si>
  <si>
    <t>Denemarkenstraat 1 OV</t>
  </si>
  <si>
    <t>2034 AA HAARLEM</t>
  </si>
  <si>
    <t>Dever 1 OV</t>
  </si>
  <si>
    <t>2036 HJ HAARLEM</t>
  </si>
  <si>
    <t>Dirk Schaferstraat 1 OV</t>
  </si>
  <si>
    <t>2033 RW HAARLEM</t>
  </si>
  <si>
    <t>Donkere Begijnhof 1 NAAST</t>
  </si>
  <si>
    <t>2011 HG HAARLEM</t>
  </si>
  <si>
    <t>Doverstraat 1 OV</t>
  </si>
  <si>
    <t>2014 DC HAARLEM</t>
  </si>
  <si>
    <t>Dreef 32 bij</t>
  </si>
  <si>
    <t>2012 HS HAARLEM</t>
  </si>
  <si>
    <t>Dreef 2 BIJ</t>
  </si>
  <si>
    <t>2012 HR HAARLEM</t>
  </si>
  <si>
    <t>Duitslandlaan 42 naast</t>
  </si>
  <si>
    <t>2034 BD HAARLEM</t>
  </si>
  <si>
    <t xml:space="preserve">Edward Jennerstraat 94 </t>
  </si>
  <si>
    <t>2035 ER HAARLEM</t>
  </si>
  <si>
    <t>Emmaplein 2 OV</t>
  </si>
  <si>
    <t>2014 VA HAARLEM</t>
  </si>
  <si>
    <t>Engelandlaan 328 achter</t>
  </si>
  <si>
    <t>2034 NL HAARLEM</t>
  </si>
  <si>
    <t xml:space="preserve">Engelandlaan 974 </t>
  </si>
  <si>
    <t>2034 GA HAARLEM</t>
  </si>
  <si>
    <t>Engelandlaan 1294 bij</t>
  </si>
  <si>
    <t>2034 GP HAARLEM</t>
  </si>
  <si>
    <t>Engelandlaan 1 OV</t>
  </si>
  <si>
    <t>2034 PG HAARLEM</t>
  </si>
  <si>
    <t>Engelenburg 1 OV</t>
  </si>
  <si>
    <t>2036 RA HAARLEM</t>
  </si>
  <si>
    <t>Engelsztraat 12 T.O.</t>
  </si>
  <si>
    <t>2023 EV HAARLEM</t>
  </si>
  <si>
    <t>Europaweg 1 OV</t>
  </si>
  <si>
    <t>2034 LA HAARLEM</t>
  </si>
  <si>
    <t>Europaweg 2 OV</t>
  </si>
  <si>
    <t>2035 LA HAARLEM</t>
  </si>
  <si>
    <t>Europaweg 4 OV</t>
  </si>
  <si>
    <t>2035 GX HAARLEM</t>
  </si>
  <si>
    <t>2036 QQ HAARLEM</t>
  </si>
  <si>
    <t>Faradaystraat 22 NST</t>
  </si>
  <si>
    <t>2014 EN HAARLEM</t>
  </si>
  <si>
    <t xml:space="preserve">Fie Carelsenplein 1 </t>
  </si>
  <si>
    <t>2036 AM HAARLEM</t>
  </si>
  <si>
    <t>Fonteinlaan 1 OV</t>
  </si>
  <si>
    <t>2012 JG HAARLEM</t>
  </si>
  <si>
    <t>Frans Halsstraat 1 naast</t>
  </si>
  <si>
    <t>2021 EG HAARLEM</t>
  </si>
  <si>
    <t>Frederik Hendriklaan 36 t.o.</t>
  </si>
  <si>
    <t>2012 SJ HAARLEM</t>
  </si>
  <si>
    <t>GASTHUISVEST 3 BIJ</t>
  </si>
  <si>
    <t>2011 ET HAARLEM</t>
  </si>
  <si>
    <t>Gedempte Oude Gracht 152 T.O.</t>
  </si>
  <si>
    <t>2011 GX HAARLEM</t>
  </si>
  <si>
    <t>Gedempte Oude Gracht 128 t.o.</t>
  </si>
  <si>
    <t>Gedempte Oude Gracht 1 OV</t>
  </si>
  <si>
    <t>2011 GK HAARLEM</t>
  </si>
  <si>
    <t>Geertruida Carelsenstr 50 t.o.</t>
  </si>
  <si>
    <t>2032 HL HAARLEM</t>
  </si>
  <si>
    <t>Generaal Spoorlaan 36 achter</t>
  </si>
  <si>
    <t>2025 NB HAARLEM</t>
  </si>
  <si>
    <t>Gerrit Van Heesstraat 1 OV</t>
  </si>
  <si>
    <t>2023 EL HAARLEM</t>
  </si>
  <si>
    <t>Geusevesperstraat 1 HOEK</t>
  </si>
  <si>
    <t>2026 SH HAARLEM</t>
  </si>
  <si>
    <t>Gouwstraat 163 BIJ</t>
  </si>
  <si>
    <t>2033 JS HAARLEM</t>
  </si>
  <si>
    <t>Graaf Van Wiedstraat 1 OV</t>
  </si>
  <si>
    <t>2033 GR HAARLEM</t>
  </si>
  <si>
    <t>Gravesandeweg 1 OV</t>
  </si>
  <si>
    <t>2014 QQ HAARLEM</t>
  </si>
  <si>
    <t>Groningenlaan 1 OV</t>
  </si>
  <si>
    <t>2036 EP HAARLEM</t>
  </si>
  <si>
    <t>Halbertsmastraat 26 naast</t>
  </si>
  <si>
    <t>2035 CH HAARLEM</t>
  </si>
  <si>
    <t>Hans Schollstraat 1 OV</t>
  </si>
  <si>
    <t>2033 AK HAARLEM</t>
  </si>
  <si>
    <t>Hasebroekstraat 1 OV</t>
  </si>
  <si>
    <t>2032 ZG HAARLEM</t>
  </si>
  <si>
    <t>Havikstraat 4 t.o.</t>
  </si>
  <si>
    <t>2025 ZP HAARLEM</t>
  </si>
  <si>
    <t>Hazepaterslaan 1 OV</t>
  </si>
  <si>
    <t>2012 HN HAARLEM</t>
  </si>
  <si>
    <t>Heldringstraat 1 OV</t>
  </si>
  <si>
    <t>2037 VL HAARLEM</t>
  </si>
  <si>
    <t>Herensingel 13 BIJ</t>
  </si>
  <si>
    <t>2032 RP HAARLEM</t>
  </si>
  <si>
    <t>Herensingel 1 OV</t>
  </si>
  <si>
    <t>Hondsbos 1 OV</t>
  </si>
  <si>
    <t>2036 KP HAARLEM</t>
  </si>
  <si>
    <t>Hospeslaan 1 OV</t>
  </si>
  <si>
    <t>2015 GH HAARLEM</t>
  </si>
  <si>
    <t>Houtmarkt 19 naast</t>
  </si>
  <si>
    <t>Ierlandstraat 224 t.o.</t>
  </si>
  <si>
    <t>2034 LR HAARLEM</t>
  </si>
  <si>
    <t>Indischestraat 164 NAAST</t>
  </si>
  <si>
    <t>2022 VZ HAARLEM</t>
  </si>
  <si>
    <t>Industrieweg 2 OV</t>
  </si>
  <si>
    <t>2032 BX HAARLEM</t>
  </si>
  <si>
    <t>Iordensstraat 1 OV</t>
  </si>
  <si>
    <t>2012 HA HAARLEM</t>
  </si>
  <si>
    <t>Jaap Edenlaan 1 BIJ</t>
  </si>
  <si>
    <t>2024 BW HAARLEM</t>
  </si>
  <si>
    <t>Jan Gijzenkade 1 OV</t>
  </si>
  <si>
    <t>2025 BA HAARLEM</t>
  </si>
  <si>
    <t>Jan Gijzenkade 9 t.o.</t>
  </si>
  <si>
    <t>Jan Luykenstraat 1 T.O.</t>
  </si>
  <si>
    <t>2026 AC HAARLEM</t>
  </si>
  <si>
    <t>Jan Van Geunsweg 2 OV</t>
  </si>
  <si>
    <t>2031 BD HAARLEM</t>
  </si>
  <si>
    <t>Jan Van Krimpenweg 1 NAAST</t>
  </si>
  <si>
    <t>2031 CE HAARLEM</t>
  </si>
  <si>
    <t>Jansstraat 1 OV</t>
  </si>
  <si>
    <t>2011 RT HAARLEM</t>
  </si>
  <si>
    <t>Jansweg 1 onder</t>
  </si>
  <si>
    <t>2011 KL HAARLEM</t>
  </si>
  <si>
    <t>Joh. De Breukstraat 45 t.o.</t>
  </si>
  <si>
    <t>2021 HA HAARLEM</t>
  </si>
  <si>
    <t>Johan De Meesterstraat 1 OV</t>
  </si>
  <si>
    <t>2024 KW HAARLEM</t>
  </si>
  <si>
    <t>Kampersingel 2 BIJ</t>
  </si>
  <si>
    <t>2012 DK HAARLEM</t>
  </si>
  <si>
    <t>Karel Doormanlaan 1 OV</t>
  </si>
  <si>
    <t>2024 HK HAARLEM</t>
  </si>
  <si>
    <t>Kennemerplein 1 achter</t>
  </si>
  <si>
    <t>2011 MH HAARLEM</t>
  </si>
  <si>
    <t>Kennemerstraat 60 T.O.</t>
  </si>
  <si>
    <t>2021 EE HAARLEM</t>
  </si>
  <si>
    <t>Kerkplein 1 INGANG</t>
  </si>
  <si>
    <t>2063 KB SPAARNDAM WEST</t>
  </si>
  <si>
    <t xml:space="preserve">Kerkstraat 9 </t>
  </si>
  <si>
    <t>2011 ZR HAARLEM</t>
  </si>
  <si>
    <t>Kinderhuissingel 2 A BIJ</t>
  </si>
  <si>
    <t>2013 AS HAARLEM</t>
  </si>
  <si>
    <t xml:space="preserve">Kinderhuissingel 120 </t>
  </si>
  <si>
    <t>2013 AW HAARLEM</t>
  </si>
  <si>
    <t>Kleine Houtweg 103 T/O OV</t>
  </si>
  <si>
    <t>2012 CD HAARLEM</t>
  </si>
  <si>
    <t>Kleverlaan 200 OV</t>
  </si>
  <si>
    <t>2023 JM HAARLEM</t>
  </si>
  <si>
    <t>Kleverlaan 1 BIJ</t>
  </si>
  <si>
    <t>Kleverparkweg 1 OV</t>
  </si>
  <si>
    <t>2023 CA HAARLEM</t>
  </si>
  <si>
    <t>Koninginneweg 1 OV</t>
  </si>
  <si>
    <t>2012 GJ HAARLEM</t>
  </si>
  <si>
    <t>Koninginneweg 108 bij</t>
  </si>
  <si>
    <t>2012 GR HAARLEM</t>
  </si>
  <si>
    <t>Korte Zijlstraat 1 OV</t>
  </si>
  <si>
    <t>2011 TN HAARLEM</t>
  </si>
  <si>
    <t>Koudenhorn 2 t.o.</t>
  </si>
  <si>
    <t>2011 JC HAARLEM</t>
  </si>
  <si>
    <t>Koudenhorn 66 bij</t>
  </si>
  <si>
    <t>Kruisstraat 1 OV</t>
  </si>
  <si>
    <t>2011 PV HAARLEM</t>
  </si>
  <si>
    <t>Kruisweg 14 BIJ</t>
  </si>
  <si>
    <t>Kruisweg 1 ONDER</t>
  </si>
  <si>
    <t>2011 LA HAARLEM</t>
  </si>
  <si>
    <t>Laan Van Angers 169 T.O.</t>
  </si>
  <si>
    <t>2034 CD HAARLEM</t>
  </si>
  <si>
    <t>Laan Van Angers 1 OV</t>
  </si>
  <si>
    <t>2034 CA HAARLEM</t>
  </si>
  <si>
    <t>Laan Van Osnabruck 1 OV</t>
  </si>
  <si>
    <t>2034 TA HAARLEM</t>
  </si>
  <si>
    <t>Lange Herenvest 2 BIJ</t>
  </si>
  <si>
    <t>2011 BS HAARLEM</t>
  </si>
  <si>
    <t>Lange Herenvest 2 OV</t>
  </si>
  <si>
    <t>Lange Raamstraat 1 OV</t>
  </si>
  <si>
    <t>2011 ZV HAARLEM</t>
  </si>
  <si>
    <t>Lavendelstraat 32 nst</t>
  </si>
  <si>
    <t>2034 MJ HAARLEM</t>
  </si>
  <si>
    <t>Leidsevaart 2 OV</t>
  </si>
  <si>
    <t>2013 HA HAARLEM</t>
  </si>
  <si>
    <t xml:space="preserve">Leonard Springerlaan 136 </t>
  </si>
  <si>
    <t>2033 TE HAARLEM</t>
  </si>
  <si>
    <t>Maasstraat 13 bij</t>
  </si>
  <si>
    <t>2025 RK HAARLEM</t>
  </si>
  <si>
    <t>Marnixstraat 1 OV</t>
  </si>
  <si>
    <t>2023 RA HAARLEM</t>
  </si>
  <si>
    <t>Martinus Nijhofflaan 9 OV</t>
  </si>
  <si>
    <t>2025 GT HAARLEM</t>
  </si>
  <si>
    <t>Mathilde Wredestraat 2 OV</t>
  </si>
  <si>
    <t>2037 LN HAARLEM</t>
  </si>
  <si>
    <t>Mercuriusstraat 1 hoek</t>
  </si>
  <si>
    <t>2024 TL HAARLEM</t>
  </si>
  <si>
    <t>Merovingenstraat 1 OV</t>
  </si>
  <si>
    <t>2033 LT HAARLEM</t>
  </si>
  <si>
    <t>Middenweg 1 OV</t>
  </si>
  <si>
    <t>2023 MC HAARLEM</t>
  </si>
  <si>
    <t>Muiderslotweg 1 OV</t>
  </si>
  <si>
    <t>2026 AK HAARLEM</t>
  </si>
  <si>
    <t>Nagtzaamstraat 10 nst</t>
  </si>
  <si>
    <t>2032 TG HAARLEM</t>
  </si>
  <si>
    <t>Nassaulaan 3 bij</t>
  </si>
  <si>
    <t>2011 PB HAARLEM</t>
  </si>
  <si>
    <t>Nederlandlaan 2 OV</t>
  </si>
  <si>
    <t>2034 PA HAARLEM</t>
  </si>
  <si>
    <t>Nieuw Guineastraat 1 OV</t>
  </si>
  <si>
    <t>2022 PC HAARLEM</t>
  </si>
  <si>
    <t>Nieuwe Gracht 1 OV</t>
  </si>
  <si>
    <t>2011 NB HAARLEM</t>
  </si>
  <si>
    <t>Nieuwe Gracht 102 naast</t>
  </si>
  <si>
    <t>2011 NL HAARLEM</t>
  </si>
  <si>
    <t>Nieuwstraat 1 t.o.</t>
  </si>
  <si>
    <t>2011 GH HAARLEM</t>
  </si>
  <si>
    <t>Nijverheidsweg 1 OV</t>
  </si>
  <si>
    <t>2031 CN HAARLEM</t>
  </si>
  <si>
    <t>Noord Schalkwijkerweg 1 OV</t>
  </si>
  <si>
    <t>NOORDERHOUTPAD 4 NB</t>
  </si>
  <si>
    <t>2024 CM HAARLEM</t>
  </si>
  <si>
    <t>Oosterhoutlaan 14 t.o.</t>
  </si>
  <si>
    <t>2012 RB HAARLEM</t>
  </si>
  <si>
    <t>Oostvest 50 BIJ</t>
  </si>
  <si>
    <t>2011 AK HAARLEM</t>
  </si>
  <si>
    <t>Oranjeboomstraat 1 OV</t>
  </si>
  <si>
    <t>2013 XA HAARLEM</t>
  </si>
  <si>
    <t>Oranjestraat 1 OV</t>
  </si>
  <si>
    <t>2013 VA HAARLEM</t>
  </si>
  <si>
    <t>Orionweg 134 bij</t>
  </si>
  <si>
    <t>2024 TG HAARLEM</t>
  </si>
  <si>
    <t>Orionweg 1 NAAST</t>
  </si>
  <si>
    <t>2024 TA HAARLEM</t>
  </si>
  <si>
    <t>Oude Zijlvest 33 t.o.</t>
  </si>
  <si>
    <t>2011 VR HAARLEM</t>
  </si>
  <si>
    <t>Oudeweg 1 OV</t>
  </si>
  <si>
    <t>2031 CA HAARLEM</t>
  </si>
  <si>
    <t>Oudeweg 85 links</t>
  </si>
  <si>
    <t>2031 CC HAARLEM</t>
  </si>
  <si>
    <t>Oudeweg 2 OV</t>
  </si>
  <si>
    <t>Oudeweg 73 naast</t>
  </si>
  <si>
    <t>2031 CB HAARLEM</t>
  </si>
  <si>
    <t xml:space="preserve">P.C. Boutensstraat 221 </t>
  </si>
  <si>
    <t>2025 LE HAARLEM</t>
  </si>
  <si>
    <t>Papentorenvest 72 t.o.</t>
  </si>
  <si>
    <t>2011 AX HAARLEM</t>
  </si>
  <si>
    <t>Papentorenvest 20 T.O.</t>
  </si>
  <si>
    <t>2011 AW HAARLEM</t>
  </si>
  <si>
    <t>Parklaan 125 t.o.</t>
  </si>
  <si>
    <t>2011 KT HAARLEM</t>
  </si>
  <si>
    <t>Parklaan 1 OV</t>
  </si>
  <si>
    <t>2011 KP HAARLEM</t>
  </si>
  <si>
    <t>Paul Krugerstraat 1 OV</t>
  </si>
  <si>
    <t>2021 XL HAARLEM</t>
  </si>
  <si>
    <t xml:space="preserve">Paus Leostraat 41 </t>
  </si>
  <si>
    <t>2033 KH HAARLEM</t>
  </si>
  <si>
    <t>Pestalozzistraat 1 OV</t>
  </si>
  <si>
    <t>2037 EL HAARLEM</t>
  </si>
  <si>
    <t>Pieter Kiesstraat 1 NAAST</t>
  </si>
  <si>
    <t>2013 BC HAARLEM</t>
  </si>
  <si>
    <t>Pieter Wantelaan 37 BIJ</t>
  </si>
  <si>
    <t>2015 EB HAARLEM</t>
  </si>
  <si>
    <t xml:space="preserve">Pijlslaan 1 </t>
  </si>
  <si>
    <t>2014 TK HAARLEM</t>
  </si>
  <si>
    <t>Pijlslaan 125 nst</t>
  </si>
  <si>
    <t>2014 TM HAARLEM</t>
  </si>
  <si>
    <t xml:space="preserve">Planetenlaan 1 </t>
  </si>
  <si>
    <t>2024 EN HAARLEM</t>
  </si>
  <si>
    <t>Pleiadenstraat 1 OV</t>
  </si>
  <si>
    <t>2024 TM HAARLEM</t>
  </si>
  <si>
    <t>Poelpolderstraat 1 OV</t>
  </si>
  <si>
    <t>2032 RS HAARLEM</t>
  </si>
  <si>
    <t>Potgieterstraat 2 T.O.</t>
  </si>
  <si>
    <t>2032 VP HAARLEM</t>
  </si>
  <si>
    <t>Pr Willem Alexanderplein 27 NAAST</t>
  </si>
  <si>
    <t>2012 KX HAARLEM</t>
  </si>
  <si>
    <t>Prattenburg 1 OV</t>
  </si>
  <si>
    <t>2036 SB HAARLEM</t>
  </si>
  <si>
    <t>Prins Mauritslaan 3 bij</t>
  </si>
  <si>
    <t>2012 SN HAARLEM</t>
  </si>
  <si>
    <t>Prinsenhof 1 OV</t>
  </si>
  <si>
    <t>2011 TR HAARLEM</t>
  </si>
  <si>
    <t>Prof Van Der Waalsstraat 69 NAAST</t>
  </si>
  <si>
    <t>2014 EE HAARLEM</t>
  </si>
  <si>
    <t>Professor Eijkmanlaan 1 OV</t>
  </si>
  <si>
    <t>2035 XA HAARLEM</t>
  </si>
  <si>
    <t xml:space="preserve">Professor Van Der Scheerstraat 1 </t>
  </si>
  <si>
    <t>2035 AH HAARLEM</t>
  </si>
  <si>
    <t>Ramaerstraat 7 t.o.</t>
  </si>
  <si>
    <t>2035 CW HAARLEM</t>
  </si>
  <si>
    <t>Reitzstraat 1 OV</t>
  </si>
  <si>
    <t>2021 TM HAARLEM</t>
  </si>
  <si>
    <t>Robert Kochlaan 1 OV</t>
  </si>
  <si>
    <t>2035 BA HAARLEM</t>
  </si>
  <si>
    <t>Robertus Nurksweg 1 BOCHT</t>
  </si>
  <si>
    <t>Rollandslaan 1 OV</t>
  </si>
  <si>
    <t>2015 GB HAARLEM</t>
  </si>
  <si>
    <t>Roordastraat 1 OV</t>
  </si>
  <si>
    <t>2035 SB HAARLEM</t>
  </si>
  <si>
    <t>Rozenhagenstraat 45 t.o.</t>
  </si>
  <si>
    <t>2021 CH HAARLEM</t>
  </si>
  <si>
    <t>Rozenprieelstraat 1 OV</t>
  </si>
  <si>
    <t>2012 ZC HAARLEM</t>
  </si>
  <si>
    <t>Sandenburg 2 OV</t>
  </si>
  <si>
    <t>2036 PR HAARLEM</t>
  </si>
  <si>
    <t>Santpoorterstraat 2 t.o.</t>
  </si>
  <si>
    <t>2023 DC HAARLEM</t>
  </si>
  <si>
    <t>Schalkwijkerstraat 71 bij</t>
  </si>
  <si>
    <t>2033 JD HAARLEM</t>
  </si>
  <si>
    <t>Schalkwijkerstraat 1 OV</t>
  </si>
  <si>
    <t>2032 JA HAARLEM</t>
  </si>
  <si>
    <t>Scharreveld 1 OV</t>
  </si>
  <si>
    <t>2036 BB HAARLEM</t>
  </si>
  <si>
    <t>Schipholweg 1 OV</t>
  </si>
  <si>
    <t>2034 LS HAARLEM</t>
  </si>
  <si>
    <t>Schotersingel 1 OV</t>
  </si>
  <si>
    <t>2021 GA HAARLEM</t>
  </si>
  <si>
    <t>Schoterweg 1 OV</t>
  </si>
  <si>
    <t>2021 HZ HAARLEM</t>
  </si>
  <si>
    <t>Sillemstraat 1 OV</t>
  </si>
  <si>
    <t>2022 PP HAARLEM</t>
  </si>
  <si>
    <t>Sint Bavostraat 5 t.o.</t>
  </si>
  <si>
    <t>2025 TE HAARLEM</t>
  </si>
  <si>
    <t>Slachthuisstraat 1 OV</t>
  </si>
  <si>
    <t>2033 HA HAARLEM</t>
  </si>
  <si>
    <t>Slangenkruidlaan 23 achter</t>
  </si>
  <si>
    <t>2015 LK HAARLEM</t>
  </si>
  <si>
    <t>Slaperdijkweg 200 OV</t>
  </si>
  <si>
    <t>2026 BM HAARLEM</t>
  </si>
  <si>
    <t>Sloeweg 1 OV</t>
  </si>
  <si>
    <t>Smedestraat 1 OV</t>
  </si>
  <si>
    <t>2011 RE HAARLEM</t>
  </si>
  <si>
    <t>Soderblomstraat 2 OV</t>
  </si>
  <si>
    <t>2037 JN HAARLEM</t>
  </si>
  <si>
    <t>Soendaplein 1 OV</t>
  </si>
  <si>
    <t>2023 TT HAARLEM</t>
  </si>
  <si>
    <t>Soendastraat 54 t.o.</t>
  </si>
  <si>
    <t>2022 XX HAARLEM</t>
  </si>
  <si>
    <t>Sontstraat 1 OV</t>
  </si>
  <si>
    <t>2014 DA HAARLEM</t>
  </si>
  <si>
    <t>Spaansevaartstraat 1 OV</t>
  </si>
  <si>
    <t>2022 XA HAARLEM</t>
  </si>
  <si>
    <t>Spaarndamseweg 2 OV</t>
  </si>
  <si>
    <t>2021 CA HAARLEM</t>
  </si>
  <si>
    <t>Spaarndamseweg 466 HOEK</t>
  </si>
  <si>
    <t>Spaarndamseweg 1 OV</t>
  </si>
  <si>
    <t>Spaarne 1 OV</t>
  </si>
  <si>
    <t>2011 CC HAARLEM</t>
  </si>
  <si>
    <t>Spaarnhovenstraat 1 OV</t>
  </si>
  <si>
    <t>2022 TH HAARLEM</t>
  </si>
  <si>
    <t>Spaarnoogstraat 1 t.o.</t>
  </si>
  <si>
    <t>2031 WC HAARLEM</t>
  </si>
  <si>
    <t xml:space="preserve">Spaarnwouderstraat 144 </t>
  </si>
  <si>
    <t>2011 AH HAARLEM</t>
  </si>
  <si>
    <t>Spaarnwouderstraat 15 BIJ</t>
  </si>
  <si>
    <t>2011 AA HAARLEM</t>
  </si>
  <si>
    <t>Spanjaardslaan 1 OV</t>
  </si>
  <si>
    <t>2012 NR HAARLEM</t>
  </si>
  <si>
    <t>Spanjaardslaan 1 bij</t>
  </si>
  <si>
    <t>Stationsplein 1 BIJ</t>
  </si>
  <si>
    <t>2011 LR HAARLEM</t>
  </si>
  <si>
    <t>Stationsplein 1 ONDER</t>
  </si>
  <si>
    <t xml:space="preserve">Stationsplein 1 </t>
  </si>
  <si>
    <t>Stresemanlaan 1 OV</t>
  </si>
  <si>
    <t>2037 TA HAARLEM</t>
  </si>
  <si>
    <t>Stuijvesantplein 1 OV</t>
  </si>
  <si>
    <t>2023 KT HAARLEM</t>
  </si>
  <si>
    <t>Tempeliersstraat 1 OV</t>
  </si>
  <si>
    <t>2012 EA HAARLEM</t>
  </si>
  <si>
    <t>Ter Cleeffstraat 1 OV</t>
  </si>
  <si>
    <t>Ternatestraat 31 naast</t>
  </si>
  <si>
    <t>2022 BT HAARLEM</t>
  </si>
  <si>
    <t>Terschellingpad 2 OV</t>
  </si>
  <si>
    <t>2036 KH HAARLEM</t>
  </si>
  <si>
    <t>Texelhof 1 OV</t>
  </si>
  <si>
    <t>2036 KB HAARLEM</t>
  </si>
  <si>
    <t>Theemsplein 1 OV</t>
  </si>
  <si>
    <t>2014 CN HAARLEM</t>
  </si>
  <si>
    <t>Theemsplein 8 bij</t>
  </si>
  <si>
    <t>Thomsonlaan 17 naast</t>
  </si>
  <si>
    <t>2014 TR HAARLEM</t>
  </si>
  <si>
    <t>Tuindorpslaan 4 achter</t>
  </si>
  <si>
    <t>2015 HT HAARLEM</t>
  </si>
  <si>
    <t>Van Egmondstraat 1 OV</t>
  </si>
  <si>
    <t>2024 XL HAARLEM</t>
  </si>
  <si>
    <t>Van Konijnenburgstraat 1 OV</t>
  </si>
  <si>
    <t>2035 XE HAARLEM</t>
  </si>
  <si>
    <t>Van Oldenbarneveltlaan 1 OV</t>
  </si>
  <si>
    <t>2012 PA HAARLEM</t>
  </si>
  <si>
    <t xml:space="preserve">Van Oosten De Bruijnstraat 1 </t>
  </si>
  <si>
    <t>2014 VL HAARLEM</t>
  </si>
  <si>
    <t>Van Riebeecklaan 9 bij</t>
  </si>
  <si>
    <t>2024 AE HAARLEM</t>
  </si>
  <si>
    <t xml:space="preserve">Van Zeggelenplein 131 </t>
  </si>
  <si>
    <t>2032 KG HAARLEM</t>
  </si>
  <si>
    <t>Verspronckweg 1 OV</t>
  </si>
  <si>
    <t>2023 BA HAARLEM</t>
  </si>
  <si>
    <t>Verwulft 1 t.o.</t>
  </si>
  <si>
    <t>2011 GJ HAARLEM</t>
  </si>
  <si>
    <t>Victor Van Vrieslandstr 1 OV</t>
  </si>
  <si>
    <t>2025 LS HAARLEM</t>
  </si>
  <si>
    <t>Vijverlaan 1 OV</t>
  </si>
  <si>
    <t>2012 RC HAARLEM</t>
  </si>
  <si>
    <t>Vincent Van Goghlaan 1 OV</t>
  </si>
  <si>
    <t>2033 TR HAARLEM</t>
  </si>
  <si>
    <t>Vinkenstraat 1 hoek</t>
  </si>
  <si>
    <t>2025 VS HAARLEM</t>
  </si>
  <si>
    <t>Vlaamseweg 1 OV</t>
  </si>
  <si>
    <t>2015 GA HAARLEM</t>
  </si>
  <si>
    <t>Vondelweg 336 bij</t>
  </si>
  <si>
    <t>2026 BA HAARLEM</t>
  </si>
  <si>
    <t>Vosmaerstraat 38 naast</t>
  </si>
  <si>
    <t>2032 LE HAARLEM</t>
  </si>
  <si>
    <t>Vrijheidsweg 84 OV</t>
  </si>
  <si>
    <t>2033 CE HAARLEM</t>
  </si>
  <si>
    <t>Waarderweg 1 OV</t>
  </si>
  <si>
    <t>2031 BN HAARLEM</t>
  </si>
  <si>
    <t>Waarderweg 39 t.o.</t>
  </si>
  <si>
    <t>Waddenstraat 146 t.o.</t>
  </si>
  <si>
    <t>2036 NC HAARLEM</t>
  </si>
  <si>
    <t>Waddenstraat 110 t.o.</t>
  </si>
  <si>
    <t>2036 NB HAARLEM</t>
  </si>
  <si>
    <t>Wagenweg 2 OV</t>
  </si>
  <si>
    <t>2012 NB HAARLEM</t>
  </si>
  <si>
    <t>Wamstekerstraat 1 OV</t>
  </si>
  <si>
    <t>2035 TL HAARLEM</t>
  </si>
  <si>
    <t>Weldam 1 OV</t>
  </si>
  <si>
    <t>2036 CE HAARLEM</t>
  </si>
  <si>
    <t>Weltevredenstraat 78 naast</t>
  </si>
  <si>
    <t>2022 VC HAARLEM</t>
  </si>
  <si>
    <t>Werfstraat 1 OV</t>
  </si>
  <si>
    <t>2021 BP HAARLEM</t>
  </si>
  <si>
    <t>Westelijke Randweg 2 OV</t>
  </si>
  <si>
    <t>2014 AX HAARLEM</t>
  </si>
  <si>
    <t>Westelijke Randweg 1 OV</t>
  </si>
  <si>
    <t>Westerhoutpark 1 OV</t>
  </si>
  <si>
    <t>2012 JL HAARLEM</t>
  </si>
  <si>
    <t>Wijde Geldelozepad 1 OV</t>
  </si>
  <si>
    <t>2012 EJ HAARLEM</t>
  </si>
  <si>
    <t>Willem Pijperstraat 1 OV</t>
  </si>
  <si>
    <t>2033 RA HAARLEM</t>
  </si>
  <si>
    <t>Wilsonplein 1 NST</t>
  </si>
  <si>
    <t>2011 VG HAARLEM</t>
  </si>
  <si>
    <t>Zaanenlaan 1 OV</t>
  </si>
  <si>
    <t>2023 SH HAARLEM</t>
  </si>
  <si>
    <t>Zaanenlaan 2 bij</t>
  </si>
  <si>
    <t>2024 ZA HAARLEM</t>
  </si>
  <si>
    <t>Zamenhofstraat 4 naast</t>
  </si>
  <si>
    <t>2037 HL HAARLEM</t>
  </si>
  <si>
    <t>Zijlsingel 1 OV</t>
  </si>
  <si>
    <t>2013 DN HAARLEM</t>
  </si>
  <si>
    <t>Zijlweg 151 bij</t>
  </si>
  <si>
    <t>2015 BE HAARLEM</t>
  </si>
  <si>
    <t>Zijlweg 261 bij</t>
  </si>
  <si>
    <t>2015 CL HAARLEM</t>
  </si>
  <si>
    <t>Zijpeweg 1 OV</t>
  </si>
  <si>
    <t>Zomervaart 2 OV</t>
  </si>
  <si>
    <t>2033 DA HAARLEM</t>
  </si>
  <si>
    <t>Zuid Schalkwijkerweg 4 t.o.</t>
  </si>
  <si>
    <t>2034 JD HAARLEM</t>
  </si>
  <si>
    <t>Zuid Schalkwijkerweg 21 bij</t>
  </si>
  <si>
    <t>2034 JE HAARLEM</t>
  </si>
  <si>
    <t>Zuid Schalkwijkerweg 38 t.o.</t>
  </si>
  <si>
    <t>2034 JG HAARLEM</t>
  </si>
  <si>
    <t>Zuid Schalkwijkerweg 56 BIJ</t>
  </si>
  <si>
    <t>2034 JJ HAARLEM</t>
  </si>
  <si>
    <t>Zuider Buiten Spaarne 2 OV</t>
  </si>
  <si>
    <t>Zuiderstraat 1 OV</t>
  </si>
  <si>
    <t>2011 XS HAARLEM</t>
  </si>
  <si>
    <t>Zuiderzeelaan 1 OV</t>
  </si>
  <si>
    <t>2036 NP HAARLEM</t>
  </si>
  <si>
    <t>Zwemmerslaan 1 OV</t>
  </si>
  <si>
    <t>Zwitserlandstraat 14 naast</t>
  </si>
  <si>
    <t>2034 BL HAARLEM</t>
  </si>
  <si>
    <t xml:space="preserve">Leidsevaart 594 </t>
  </si>
  <si>
    <t>2014 HT HAARLEM</t>
  </si>
  <si>
    <t>OV/INZU</t>
  </si>
  <si>
    <t>DELFTLAAN 5 NABIJ</t>
  </si>
  <si>
    <t>Overig - Infozuil</t>
  </si>
  <si>
    <t>JANSWEG 5 NABIJ</t>
  </si>
  <si>
    <t>KRUISWEG 34 NABIJ</t>
  </si>
  <si>
    <t>PARKLAAN 59 NABIJ</t>
  </si>
  <si>
    <t>2011 KS HAARLEM</t>
  </si>
  <si>
    <t>WILHELMINASTRAAT 10 NB</t>
  </si>
  <si>
    <t>2011 VM HAARLEM</t>
  </si>
  <si>
    <t>ANDALUSIE 81 T/O</t>
  </si>
  <si>
    <t>2037 AV HAARLEM</t>
  </si>
  <si>
    <t>080004.14312</t>
  </si>
  <si>
    <t>VRI - Parkeerautomaat</t>
  </si>
  <si>
    <t>Gemeente Haarlem VRI</t>
  </si>
  <si>
    <t xml:space="preserve">Californieplein 1 </t>
  </si>
  <si>
    <t>CEYLONPOORT 3 T/O</t>
  </si>
  <si>
    <t>2037 AA HAARLEM</t>
  </si>
  <si>
    <t>FLORIDAPLEIN 16 NB</t>
  </si>
  <si>
    <t>2037 AK HAARLEM</t>
  </si>
  <si>
    <t>Koudenhorn 2 T/O</t>
  </si>
  <si>
    <t>623002.43102</t>
  </si>
  <si>
    <t xml:space="preserve">Oudeweg 1 </t>
  </si>
  <si>
    <t>RIVIERADREEF 28 T/O</t>
  </si>
  <si>
    <t>2037 AH HAARLEM</t>
  </si>
  <si>
    <t>VRI - Parkeermeter</t>
  </si>
  <si>
    <t>RIVIERAPLEIN 3 T/O</t>
  </si>
  <si>
    <t>2037 AS HAARLEM</t>
  </si>
  <si>
    <t>SPAARNWOUDERSTRAAT 76 NB</t>
  </si>
  <si>
    <t>2011 AE HAARLEM</t>
  </si>
  <si>
    <t xml:space="preserve">Staten Bolwerk 8 </t>
  </si>
  <si>
    <t>2011 ML HAARLEM</t>
  </si>
  <si>
    <t>Hannie Schaftstraat 164 DRIS</t>
  </si>
  <si>
    <t>2033 PT HAARLEM</t>
  </si>
  <si>
    <t xml:space="preserve">Houtplein 16 </t>
  </si>
  <si>
    <t>2012 DH HAARLEM</t>
  </si>
  <si>
    <t xml:space="preserve">Julianapark 60 </t>
  </si>
  <si>
    <t>2022 AB HAARLEM</t>
  </si>
  <si>
    <t>Leidsevaart 536 to</t>
  </si>
  <si>
    <t>2014 HS HAARLEM</t>
  </si>
  <si>
    <t>Leidsevaart 534 to</t>
  </si>
  <si>
    <t>Leidsevaart 306 TO</t>
  </si>
  <si>
    <t>2014 HH HAARLEM</t>
  </si>
  <si>
    <t xml:space="preserve">Reinaldapad 1 </t>
  </si>
  <si>
    <t>2033 SX HAARLEM</t>
  </si>
  <si>
    <t xml:space="preserve">Robertus Nurksweg 11 </t>
  </si>
  <si>
    <t xml:space="preserve">Rustenburgerlaan 46 </t>
  </si>
  <si>
    <t>2012 AP HAARLEM</t>
  </si>
  <si>
    <t>Rustenburgerlaan 43 R</t>
  </si>
  <si>
    <t>2012 AL HAARLEM</t>
  </si>
  <si>
    <t xml:space="preserve">Schipholpoort 40 </t>
  </si>
  <si>
    <t>2034 MB HAARLEM</t>
  </si>
  <si>
    <t xml:space="preserve">Schipholweg 2 </t>
  </si>
  <si>
    <t>2035 LB HAARLEM</t>
  </si>
  <si>
    <t>Tempeliersstraat 1 to</t>
  </si>
  <si>
    <t>Tempeliersstraat 2 to</t>
  </si>
  <si>
    <t>2012 ED HAARLEM</t>
  </si>
  <si>
    <t xml:space="preserve">Tempeliersstraat 58 </t>
  </si>
  <si>
    <t>2012 EH HAARLEM</t>
  </si>
  <si>
    <t xml:space="preserve">Titus Brandsmapad 1 </t>
  </si>
  <si>
    <t>2033 WV HAARLEM</t>
  </si>
  <si>
    <t xml:space="preserve">Toekanweg 7 </t>
  </si>
  <si>
    <t>2035 LC HAARLEM</t>
  </si>
  <si>
    <t xml:space="preserve">Van Der Aartweg 2 </t>
  </si>
  <si>
    <t>2026 ZL HAARLEM</t>
  </si>
  <si>
    <t xml:space="preserve">Wilhelminastraat 10 </t>
  </si>
  <si>
    <t xml:space="preserve">Wilhelminastraat 60 </t>
  </si>
  <si>
    <t>2011 VP HAARLEM</t>
  </si>
  <si>
    <t xml:space="preserve">Wilhelminastraat 61 </t>
  </si>
  <si>
    <t>2011 VL HAARLEM</t>
  </si>
  <si>
    <t xml:space="preserve">Floridaplein 3 </t>
  </si>
  <si>
    <t>Gedempte Oude Gracht 70 TO</t>
  </si>
  <si>
    <t>2011 GT HAARLEM</t>
  </si>
  <si>
    <t>Gedempte Oude Gracht 65 TO</t>
  </si>
  <si>
    <t>2011 GM HAARLEM</t>
  </si>
  <si>
    <t xml:space="preserve">Gedempte Oude Gracht 76 </t>
  </si>
  <si>
    <t xml:space="preserve">Gedempte Oude Gracht 61 </t>
  </si>
  <si>
    <t xml:space="preserve">Houtplein 26 </t>
  </si>
  <si>
    <t xml:space="preserve">J.J. Hamelinkstraat 48 </t>
  </si>
  <si>
    <t>2033 LP HAARLEM</t>
  </si>
  <si>
    <t xml:space="preserve">Julianapark 42 </t>
  </si>
  <si>
    <t>Leidsevaart 426 to</t>
  </si>
  <si>
    <t>2014 HN HAARLEM</t>
  </si>
  <si>
    <t>Leidsevaart 440 to</t>
  </si>
  <si>
    <t xml:space="preserve">Leonard Springerlaan 1 </t>
  </si>
  <si>
    <t>2033 TA HAARLEM</t>
  </si>
  <si>
    <t xml:space="preserve">Prins Bernhardlaan 160 </t>
  </si>
  <si>
    <t>2032 ZE HAARLEM</t>
  </si>
  <si>
    <t xml:space="preserve">Rijksstraatweg 248 </t>
  </si>
  <si>
    <t>2022 DJ HAARLEM</t>
  </si>
  <si>
    <t xml:space="preserve">Zuiderhoutlaan 1 </t>
  </si>
  <si>
    <t>2012 PJ HAARLEM</t>
  </si>
  <si>
    <t>Zijlweg 176</t>
  </si>
  <si>
    <t>2015 BJ HAARLEM</t>
  </si>
  <si>
    <t>Turfmarkt 28 Z</t>
  </si>
  <si>
    <t>Rijksstraatweg 501</t>
  </si>
  <si>
    <t>2025 DE HAARLEM</t>
  </si>
  <si>
    <t xml:space="preserve">Houtplein 37 </t>
  </si>
  <si>
    <t>2012 DE HAARLEM</t>
  </si>
  <si>
    <t>DRIS Zuidtangent</t>
  </si>
  <si>
    <t xml:space="preserve">Tempeliersstraat 69 </t>
  </si>
  <si>
    <t>2012 EC HAARLEM</t>
  </si>
  <si>
    <t>ZUID SCHALKWIJKERWEG 58 INFO</t>
  </si>
  <si>
    <t>Overig - Buitenkast INFO</t>
  </si>
  <si>
    <t>CALIFORNIEPLEIN 15 T/O</t>
  </si>
  <si>
    <t>COSTA BRAVA 1 NB</t>
  </si>
  <si>
    <t>Gedempte Oude Gracht 71 KAST</t>
  </si>
  <si>
    <t>HOUTMARKT 1 T/O</t>
  </si>
  <si>
    <t>Kinderhuisvest 53 Z</t>
  </si>
  <si>
    <t>2011 NR HAARLEM</t>
  </si>
  <si>
    <t xml:space="preserve">NIEUWE KERKSPLEIN 36 </t>
  </si>
  <si>
    <t>2011 ZT HAARLEM</t>
  </si>
  <si>
    <t xml:space="preserve">Oudeweg 65 </t>
  </si>
  <si>
    <t>PLESMANPLEIN 1 TO</t>
  </si>
  <si>
    <t>2024 HT HAARLEM</t>
  </si>
  <si>
    <t xml:space="preserve">Spaarndamseweg 122 </t>
  </si>
  <si>
    <t>2021 KA HAARLEM</t>
  </si>
  <si>
    <t>SPAARNDAMSEWEG 322 VRI</t>
  </si>
  <si>
    <t xml:space="preserve">Vergierdeweg 456 </t>
  </si>
  <si>
    <t>Verwulft 11 NST</t>
  </si>
  <si>
    <t xml:space="preserve">Vijfhuizen 1 </t>
  </si>
  <si>
    <t>2037 GZ HAARLEM</t>
  </si>
  <si>
    <t>Hildebrandlaan 2 BY</t>
  </si>
  <si>
    <t>2012 PR HAARLEM</t>
  </si>
  <si>
    <t>DONKERE BEGIJNHOF 2 T/O</t>
  </si>
  <si>
    <t>BAKENESSERGRACHT 72 NST</t>
  </si>
  <si>
    <t>2011 JX HAARLEM</t>
  </si>
  <si>
    <t>VRI - Bollard</t>
  </si>
  <si>
    <t>BAKENESSERGRACHT 56 NST</t>
  </si>
  <si>
    <t>BARTELJORISSTRAAT 2 KAST</t>
  </si>
  <si>
    <t>2011 RB HAARLEM</t>
  </si>
  <si>
    <t>Breestraat 25 Kast</t>
  </si>
  <si>
    <t>2011 ZX HAARLEM</t>
  </si>
  <si>
    <t>Damstraat 21 TO</t>
  </si>
  <si>
    <t>2011 HA HAARLEM</t>
  </si>
  <si>
    <t>Frankestraat 42 NB</t>
  </si>
  <si>
    <t>2011 HV HAARLEM</t>
  </si>
  <si>
    <t>Gedempte Oude Gracht 127 NST</t>
  </si>
  <si>
    <t>2011 GP HAARLEM</t>
  </si>
  <si>
    <t>Gedempte Oude Gracht 29 KAST</t>
  </si>
  <si>
    <t>2011 GL HAARLEM</t>
  </si>
  <si>
    <t>GIERSTRAAT 2 T/O</t>
  </si>
  <si>
    <t>2011 GD HAARLEM</t>
  </si>
  <si>
    <t>KLEINE HOUTSTRAAT 138 KAST</t>
  </si>
  <si>
    <t>2011 DS HAARLEM</t>
  </si>
  <si>
    <t>NIEUWE GROENMARKT 53 KAST</t>
  </si>
  <si>
    <t>2011 TV HAARLEM</t>
  </si>
  <si>
    <t>Riviervismarkt 1 T/O</t>
  </si>
  <si>
    <t>2011 HJ HAARLEM</t>
  </si>
  <si>
    <t>Schagchelstraat 48 NB</t>
  </si>
  <si>
    <t>2011 HZ HAARLEM</t>
  </si>
  <si>
    <t xml:space="preserve">Sint Jorisveld 3 </t>
  </si>
  <si>
    <t>2023 GD HAARLEM</t>
  </si>
  <si>
    <t>STOOFSTEEG 3 KAST</t>
  </si>
  <si>
    <t>2011 TE HAARLEM</t>
  </si>
  <si>
    <t>ZIJLSTRAAT 47 KAST</t>
  </si>
  <si>
    <t>2011 TK HAARLEM</t>
  </si>
  <si>
    <t>JANSWEG 25 T/O VR</t>
  </si>
  <si>
    <t xml:space="preserve">Parklaan 36 </t>
  </si>
  <si>
    <t>2011 KW HAARLEM</t>
  </si>
  <si>
    <t>BERNADOTTELAAN 236 NB</t>
  </si>
  <si>
    <t>2037 GX HAARLEM</t>
  </si>
  <si>
    <t>VRI - Buitenkast</t>
  </si>
  <si>
    <t>DOELSTRAAT 30 KAST</t>
  </si>
  <si>
    <t>2011 XD HAARLEM</t>
  </si>
  <si>
    <t>Gedempte Oude Gracht 55 NST</t>
  </si>
  <si>
    <t xml:space="preserve">Grote Houtstraat 73 </t>
  </si>
  <si>
    <t>2011 SG HAARLEM</t>
  </si>
  <si>
    <t>SCHOTERSINGEL 7 TO</t>
  </si>
  <si>
    <t>Spaarndamseweg 23 NB</t>
  </si>
  <si>
    <t>KLEVERLAAN 7 HEK</t>
  </si>
  <si>
    <t>VRI - Buitenkast HEK</t>
  </si>
  <si>
    <t>VRI - NB</t>
  </si>
  <si>
    <t>NIEUWE KERKSPLEIN 22 T/O</t>
  </si>
  <si>
    <t>VRI - T/O</t>
  </si>
  <si>
    <t>FLORIDAPLEIN 16 T/O</t>
  </si>
  <si>
    <t>VRI - Verkeerssignalering</t>
  </si>
  <si>
    <t>HANNIE SCHAFTSTRAAT 40 T/O VO</t>
  </si>
  <si>
    <t>2033 PG HAARLEM</t>
  </si>
  <si>
    <t>HOUTMARKT 61 T/O</t>
  </si>
  <si>
    <t>SPAARNDAMSEWEG 122 VRI</t>
  </si>
  <si>
    <t>WAARDERWEG 94 A TO</t>
  </si>
  <si>
    <t>2031 BR HAARLEM</t>
  </si>
  <si>
    <t>WAARDERWEG 48 NB</t>
  </si>
  <si>
    <t>2031 BP HAARLEM</t>
  </si>
  <si>
    <t>WAARDERWEG 100 NB</t>
  </si>
  <si>
    <t>Jan Gijzenkade 258 T/O</t>
  </si>
  <si>
    <t>2022 DS HAARLEM</t>
  </si>
  <si>
    <t>VRI - VR 9071</t>
  </si>
  <si>
    <t>PROF DONDERSLAAN 110 VR 922</t>
  </si>
  <si>
    <t>2035 EJ HAARLEM</t>
  </si>
  <si>
    <t>VRI - VR 922</t>
  </si>
  <si>
    <t xml:space="preserve">Claes Tillyweg 2 </t>
  </si>
  <si>
    <t>VRI - VR1013</t>
  </si>
  <si>
    <t xml:space="preserve">Waarderweg 1 </t>
  </si>
  <si>
    <t>VRI - VR1014</t>
  </si>
  <si>
    <t>PRINS BERNHARDLAAN 2 VR1015</t>
  </si>
  <si>
    <t>2032 HA HAARLEM</t>
  </si>
  <si>
    <t>VRI - VR1015</t>
  </si>
  <si>
    <t>PRINS BERNHARDLAAN 140 VR1016</t>
  </si>
  <si>
    <t>2032 HC HAARLEM</t>
  </si>
  <si>
    <t>VRI - VR1016</t>
  </si>
  <si>
    <t>BOERHAAVELAAN 16 VR1019</t>
  </si>
  <si>
    <t>2035 RC HAARLEM</t>
  </si>
  <si>
    <t>VRI - VR1019</t>
  </si>
  <si>
    <t>ROBERT KOCHLAAN 318 VR1022</t>
  </si>
  <si>
    <t>2035 BK HAARLEM</t>
  </si>
  <si>
    <t>VRI - VR1022</t>
  </si>
  <si>
    <t>VRI - VR1113</t>
  </si>
  <si>
    <t>OUDEWEG 159 VR1114</t>
  </si>
  <si>
    <t>VRI - VR1114</t>
  </si>
  <si>
    <t>ROBERTUS NURKSWEG 1 VR1115</t>
  </si>
  <si>
    <t>VRI - VR1115</t>
  </si>
  <si>
    <t>ROBERTUS NURKSWEG 1 VR1116</t>
  </si>
  <si>
    <t>VRI - VR1116</t>
  </si>
  <si>
    <t>ZIJLWEG 212 VR4142</t>
  </si>
  <si>
    <t>2015 CK HAARLEM</t>
  </si>
  <si>
    <t>VRI - VR4142</t>
  </si>
  <si>
    <t>Pijlslaan 1 VR4181</t>
  </si>
  <si>
    <t>VRI - VR4181</t>
  </si>
  <si>
    <t>WAGENWEG 242 VR4201</t>
  </si>
  <si>
    <t>2012 NP HAARLEM</t>
  </si>
  <si>
    <t>VRI - VR4201</t>
  </si>
  <si>
    <t>WAGENWEG 252 VR4211</t>
  </si>
  <si>
    <t>VRI - VR4211</t>
  </si>
  <si>
    <t>Kleverlaan 200 VR5101</t>
  </si>
  <si>
    <t>VRI - VR5101</t>
  </si>
  <si>
    <t>VERSPRONCKWEG 197 VR5122</t>
  </si>
  <si>
    <t>2023 BG HAARLEM</t>
  </si>
  <si>
    <t>VRI - VR5122</t>
  </si>
  <si>
    <t>WILHELMINASTRAAT 10 VR5151</t>
  </si>
  <si>
    <t>VRI - VR5151</t>
  </si>
  <si>
    <t>PRINS HENDRIKSTRAAT 1 VR5153</t>
  </si>
  <si>
    <t>VRI - VR5153</t>
  </si>
  <si>
    <t>WILSONSPLEIN 15 VR5161</t>
  </si>
  <si>
    <t>VRI - VR5161</t>
  </si>
  <si>
    <t>LEIDSEVAART 150 VR5171</t>
  </si>
  <si>
    <t>VRI - VR5171</t>
  </si>
  <si>
    <t>WESTERGRACHT 1 VR5172</t>
  </si>
  <si>
    <t>2013 ZJ HAARLEM</t>
  </si>
  <si>
    <t>VRI - VR5172</t>
  </si>
  <si>
    <t>VAN EEDENSTRAAT 7 VR5173</t>
  </si>
  <si>
    <t>2012 EL HAARLEM</t>
  </si>
  <si>
    <t>VRI - VR5173</t>
  </si>
  <si>
    <t>DREEF 32 VR5181</t>
  </si>
  <si>
    <t>VRI - VR5181</t>
  </si>
  <si>
    <t>WAGENWEG 26 VR5182</t>
  </si>
  <si>
    <t>2012 ND HAARLEM</t>
  </si>
  <si>
    <t>VRI - VR5182</t>
  </si>
  <si>
    <t>ZUIDERHOUTLAAN 12 VR5201</t>
  </si>
  <si>
    <t>VRI - VR5201</t>
  </si>
  <si>
    <t>ZUIDERHOUTLAAN 2 VR5211</t>
  </si>
  <si>
    <t>VRI - VR5211</t>
  </si>
  <si>
    <t>Kleverlaan 84 VR6111</t>
  </si>
  <si>
    <t>2023 JJ HAARLEM</t>
  </si>
  <si>
    <t>VRI - VR6111</t>
  </si>
  <si>
    <t>VELSERSTRAAT 17 VR6112</t>
  </si>
  <si>
    <t>2023 EA HAARLEM</t>
  </si>
  <si>
    <t>VRI - VR6112</t>
  </si>
  <si>
    <t>Schotersingel 155 VR6131</t>
  </si>
  <si>
    <t>2023 AD HAARLEM</t>
  </si>
  <si>
    <t>VRI - VR6131</t>
  </si>
  <si>
    <t>PARKLAAN 16 VR6141</t>
  </si>
  <si>
    <t>VRI - VR6141</t>
  </si>
  <si>
    <t>Gedempte Oude Gracht 20 VR6151</t>
  </si>
  <si>
    <t>VRI - VR6151</t>
  </si>
  <si>
    <t>ZIJLSINGEL 2 VR6152</t>
  </si>
  <si>
    <t>VRI - VR6152</t>
  </si>
  <si>
    <t>VERWULFT 2 VR6161</t>
  </si>
  <si>
    <t>VRI - VR6161</t>
  </si>
  <si>
    <t>GASTHUISVEST 3 VR6171</t>
  </si>
  <si>
    <t>VRI - VR6171</t>
  </si>
  <si>
    <t>Kampervest 1 VR6172</t>
  </si>
  <si>
    <t>2011 EW HAARLEM</t>
  </si>
  <si>
    <t>VRI - VR6172</t>
  </si>
  <si>
    <t>KLEINE HOUTWEG 61 VR6181</t>
  </si>
  <si>
    <t>2012 CC HAARLEM</t>
  </si>
  <si>
    <t>VRI - VR6181</t>
  </si>
  <si>
    <t>KLEINE HOUTWEG 103 VR6182</t>
  </si>
  <si>
    <t>VRI - VR6182</t>
  </si>
  <si>
    <t>CHURCHILL-LAAN 53 VR6201</t>
  </si>
  <si>
    <t>2012 RN HAARLEM</t>
  </si>
  <si>
    <t>VRI - VR6201</t>
  </si>
  <si>
    <t>PLANETENLAAN 72 VR7081</t>
  </si>
  <si>
    <t>2024 ES HAARLEM</t>
  </si>
  <si>
    <t>VRI - VR7081</t>
  </si>
  <si>
    <t>SCHOTERWEG 83 VR7101</t>
  </si>
  <si>
    <t>2023 GC HAARLEM</t>
  </si>
  <si>
    <t>VRI - VR7101</t>
  </si>
  <si>
    <t>KLEVERLAAN 1 VR7121</t>
  </si>
  <si>
    <t>VRI - VR7121</t>
  </si>
  <si>
    <t>KRUISWEG 2 VR7131</t>
  </si>
  <si>
    <t>VRI - VR7131</t>
  </si>
  <si>
    <t>KENNEMERPLEIN 2 VR7132</t>
  </si>
  <si>
    <t>2011 MJ HAARLEM</t>
  </si>
  <si>
    <t>VRI - VR7132</t>
  </si>
  <si>
    <t>Koudenhorn 52 VR7151</t>
  </si>
  <si>
    <t>VRI - VR7151</t>
  </si>
  <si>
    <t>Gedempte Oude Gracht 139 VR7161</t>
  </si>
  <si>
    <t>VRI - VR7161</t>
  </si>
  <si>
    <t>Antoniestraat 83 VR7171</t>
  </si>
  <si>
    <t>2011 CP HAARLEM</t>
  </si>
  <si>
    <t>VRI - VR7171</t>
  </si>
  <si>
    <t>Turfmarkt 34 VR7172</t>
  </si>
  <si>
    <t>VRI - VR7172</t>
  </si>
  <si>
    <t>Rustenburgerlaan 121 VR7181</t>
  </si>
  <si>
    <t>2012 AM HAARLEM</t>
  </si>
  <si>
    <t>VRI - VR7181</t>
  </si>
  <si>
    <t>SCHIPHOLWEG 1 VR7182</t>
  </si>
  <si>
    <t>VRI - VR7182</t>
  </si>
  <si>
    <t>SCHIPHOLPOORT 60 VR7191</t>
  </si>
  <si>
    <t>VRI - VR7191</t>
  </si>
  <si>
    <t>ZWEMMERSLAAN 1 VR7231</t>
  </si>
  <si>
    <t>VRI - VR7231</t>
  </si>
  <si>
    <t>VONDELWEG 98 VR8031</t>
  </si>
  <si>
    <t>2025 AD HAARLEM</t>
  </si>
  <si>
    <t>VRI - VR8031</t>
  </si>
  <si>
    <t>RIJKSSTRAATWEG 585 VR8041</t>
  </si>
  <si>
    <t>2025 DH HAARLEM</t>
  </si>
  <si>
    <t>VRI - VR8041</t>
  </si>
  <si>
    <t>RIJKSSTRAATWEG 503 VR8051</t>
  </si>
  <si>
    <t>VRI - VR8051</t>
  </si>
  <si>
    <t>RIJKSSTRAATWEG 213 VR8081</t>
  </si>
  <si>
    <t>2024 DE HAARLEM</t>
  </si>
  <si>
    <t>VRI - VR8081</t>
  </si>
  <si>
    <t>RIJKSSTRAATWEG 129 VR8091</t>
  </si>
  <si>
    <t>2024 DD HAARLEM</t>
  </si>
  <si>
    <t>VRI - VR8091</t>
  </si>
  <si>
    <t>RIJKSSTRAATWEG 41 VR8092</t>
  </si>
  <si>
    <t>2023 HB HAARLEM</t>
  </si>
  <si>
    <t>VRI - VR8092</t>
  </si>
  <si>
    <t>OUDEWEG 19 VR8141</t>
  </si>
  <si>
    <t>VRI - VR8141</t>
  </si>
  <si>
    <t>SPAARNDAMSEWEG 2 VR8143</t>
  </si>
  <si>
    <t>VRI - VR8143</t>
  </si>
  <si>
    <t>OOSTVEST 50 VR8161</t>
  </si>
  <si>
    <t>VRI - VR8161</t>
  </si>
  <si>
    <t>LANGE HERENVEST 2 VR8162</t>
  </si>
  <si>
    <t>VRI - VR8162</t>
  </si>
  <si>
    <t>VENKELSTRAAT 69 VR8191</t>
  </si>
  <si>
    <t>2034 MT HAARLEM</t>
  </si>
  <si>
    <t>VRI - VR8191</t>
  </si>
  <si>
    <t>TOEKANWEG 2 VR8192</t>
  </si>
  <si>
    <t>VRI - VR8192</t>
  </si>
  <si>
    <t>MEROVINGENSTRAAT 65 VR8193</t>
  </si>
  <si>
    <t>2033 LV HAARLEM</t>
  </si>
  <si>
    <t>VRI - VR8193</t>
  </si>
  <si>
    <t>BELGIELAAN 63 VR8201</t>
  </si>
  <si>
    <t>2034 AW HAARLEM</t>
  </si>
  <si>
    <t>VRI - VR8201</t>
  </si>
  <si>
    <t>ITALIELAAN 3 VR8211</t>
  </si>
  <si>
    <t>2034 BW HAARLEM</t>
  </si>
  <si>
    <t>VRI - VR8211</t>
  </si>
  <si>
    <t>EUROPAWEG 4 VR8231</t>
  </si>
  <si>
    <t>VRI - VR8231</t>
  </si>
  <si>
    <t>Vondelweg 540 VR9031</t>
  </si>
  <si>
    <t>2026 BH HAARLEM</t>
  </si>
  <si>
    <t>VRI - VR9031</t>
  </si>
  <si>
    <t>VERGIERDEWEG 290 VR9041</t>
  </si>
  <si>
    <t>VRI - VR9041</t>
  </si>
  <si>
    <t>RIJKSSTRAATWEG 369 VR9061</t>
  </si>
  <si>
    <t>2025 DB HAARLEM</t>
  </si>
  <si>
    <t>VRI - VR9061</t>
  </si>
  <si>
    <t>JAN GIJZENKADE 1 VR9081</t>
  </si>
  <si>
    <t>VRI - VR9081</t>
  </si>
  <si>
    <t>Spaarndamseweg 726 VR9091</t>
  </si>
  <si>
    <t>2022 EE HAARLEM</t>
  </si>
  <si>
    <t>VRI - VR9091</t>
  </si>
  <si>
    <t>Zaanenstraat 147 VR9110</t>
  </si>
  <si>
    <t>2022 CN HAARLEM</t>
  </si>
  <si>
    <t>VRI - VR9110</t>
  </si>
  <si>
    <t>NAGTZAAMSTRAAT 2 VR9151</t>
  </si>
  <si>
    <t>VRI - VR9151</t>
  </si>
  <si>
    <t>PRINS BERNHARDLAAN 170 VR9171</t>
  </si>
  <si>
    <t>VRI - VR9171</t>
  </si>
  <si>
    <t>PRINS BERNHARDLAAN 412 VR9191</t>
  </si>
  <si>
    <t>2033 SG HAARLEM</t>
  </si>
  <si>
    <t>VRI - VR9191</t>
  </si>
  <si>
    <t>BOERHAAVELAAN 26 VR9192</t>
  </si>
  <si>
    <t>VRI - VR9192</t>
  </si>
  <si>
    <t>AMERIKAWEG 4 VR9201</t>
  </si>
  <si>
    <t>VRI - VR9201</t>
  </si>
  <si>
    <t>LISSABONPLANTSOEN 153 VR9221</t>
  </si>
  <si>
    <t>2034 TH HAARLEM</t>
  </si>
  <si>
    <t>VRI - VR9221</t>
  </si>
  <si>
    <t>AZIEWEG 1 VR9222</t>
  </si>
  <si>
    <t>VRI - VR9222</t>
  </si>
  <si>
    <t>COSTADELSOL 5 VR9231</t>
  </si>
  <si>
    <t>VRI - VR9231</t>
  </si>
  <si>
    <t>GRONINGENLAAN 1 VR9232</t>
  </si>
  <si>
    <t>VRI - VR9232</t>
  </si>
  <si>
    <t>BERNADOTTELAAN 32 VRI</t>
  </si>
  <si>
    <t>2037 GP HAARLEM</t>
  </si>
  <si>
    <t>VRI - VRI</t>
  </si>
  <si>
    <t xml:space="preserve">Raaks 1 </t>
  </si>
  <si>
    <t>2011 VA HAARLEM</t>
  </si>
  <si>
    <t>VRI Buitenkast t.b.v. bollard</t>
  </si>
  <si>
    <t xml:space="preserve">Kenaustraat 26 </t>
  </si>
  <si>
    <t>2011 MX HAARLEM</t>
  </si>
  <si>
    <t>VRI Buitenkast t.b.v. bollard.</t>
  </si>
  <si>
    <t>Waarderweg 56 VRI</t>
  </si>
  <si>
    <t>VRI-Bollard</t>
  </si>
  <si>
    <t xml:space="preserve">Marsmanplein 212 </t>
  </si>
  <si>
    <t>2025 DV HAARLEM</t>
  </si>
  <si>
    <t>Waterhuishouding</t>
  </si>
  <si>
    <t>Gemeente Haarlem Waterhuishouding</t>
  </si>
  <si>
    <t>Stuijvesantplein 26 R</t>
  </si>
  <si>
    <t>2023 KV HAARLEM</t>
  </si>
  <si>
    <t>SPAARNDAMSEWEG 120 T/O</t>
  </si>
  <si>
    <t>Waterhuishouding - Berg Bezink Bassin</t>
  </si>
  <si>
    <t>LEIDSEVAART 408 NB</t>
  </si>
  <si>
    <t>Waterhuishouding - Buitenkast</t>
  </si>
  <si>
    <t>THEEMSPLEIN 50 NB</t>
  </si>
  <si>
    <t>2014 CP HAARLEM</t>
  </si>
  <si>
    <t>Waterhuishouding - Buitenkast / Berg Bezink Bassin</t>
  </si>
  <si>
    <t xml:space="preserve">Jaap Edenlaan 2 </t>
  </si>
  <si>
    <t>Waterhuishouding - Buitenkast nabij pomp</t>
  </si>
  <si>
    <t>A. Hofmanweg 2 H</t>
  </si>
  <si>
    <t>Waterhuishouding - POMP / GEMAAL</t>
  </si>
  <si>
    <t xml:space="preserve">Adriaan De Jongestraat 23 </t>
  </si>
  <si>
    <t>2014 XX HAARLEM</t>
  </si>
  <si>
    <t>Allard Piersonstraat 56 NST</t>
  </si>
  <si>
    <t>2032 XS HAARLEM</t>
  </si>
  <si>
    <t>Ambachtstraat 29 T/O</t>
  </si>
  <si>
    <t xml:space="preserve">Amerikaweg 4 </t>
  </si>
  <si>
    <t xml:space="preserve">Amerikaweg 1 </t>
  </si>
  <si>
    <t xml:space="preserve">Amsterdamsevaart 146 </t>
  </si>
  <si>
    <t>AMSTERDAMSEVAART 274 NABIJ</t>
  </si>
  <si>
    <t xml:space="preserve">Badmintonpad 5 </t>
  </si>
  <si>
    <t>BADMINTONPAD 1 OND GR</t>
  </si>
  <si>
    <t xml:space="preserve">Bijdorplaan 130 </t>
  </si>
  <si>
    <t>2015 CJ HAARLEM</t>
  </si>
  <si>
    <t xml:space="preserve">Boerhaavelaan 18 </t>
  </si>
  <si>
    <t>Brouwersvaart 100 B</t>
  </si>
  <si>
    <t>2013 RC HAARLEM</t>
  </si>
  <si>
    <t>CHARTA 77 VAART 2 NST PO</t>
  </si>
  <si>
    <t>2033 BE HAARLEM</t>
  </si>
  <si>
    <t xml:space="preserve">Christianiastraat 8 </t>
  </si>
  <si>
    <t>2034 KB HAARLEM</t>
  </si>
  <si>
    <t>De Genestetstraat 54 NST</t>
  </si>
  <si>
    <t>2032 ZL HAARLEM</t>
  </si>
  <si>
    <t>Diakenhuisweg 149 POMP</t>
  </si>
  <si>
    <t>2033 AR HAARLEM</t>
  </si>
  <si>
    <t>DUINVLIETSPAD 9 TO</t>
  </si>
  <si>
    <t>2015 CT HAARLEM</t>
  </si>
  <si>
    <t>DUINVLIETSPAD 9 NB</t>
  </si>
  <si>
    <t>DUINVLIETSPAD 3 NST</t>
  </si>
  <si>
    <t xml:space="preserve">Elzenplein 62 </t>
  </si>
  <si>
    <t>2023 NJ HAARLEM</t>
  </si>
  <si>
    <t xml:space="preserve">Engelenburg 64 </t>
  </si>
  <si>
    <t>2036 RS HAARLEM</t>
  </si>
  <si>
    <t>FRANS HALSPLEIN 2 T/O</t>
  </si>
  <si>
    <t>2021 DL HAARLEM</t>
  </si>
  <si>
    <t xml:space="preserve">Gedempte Schalk Burgergracht 98 </t>
  </si>
  <si>
    <t>2021 AN HAARLEM</t>
  </si>
  <si>
    <t>GRIJPENSTEINWEG 17 17/19</t>
  </si>
  <si>
    <t>2014 KX HAARLEM</t>
  </si>
  <si>
    <t>Grote Sluis 2 T/O PO</t>
  </si>
  <si>
    <t>2063 JZ SPAARNDAM WEST</t>
  </si>
  <si>
    <t>Havenplein 24 T/O PO</t>
  </si>
  <si>
    <t>2063 JG SPAARNDAM WEST</t>
  </si>
  <si>
    <t xml:space="preserve">Hertzogstraat 3 </t>
  </si>
  <si>
    <t>2021 AE HAARLEM</t>
  </si>
  <si>
    <t xml:space="preserve">Hodsonstraat 41 </t>
  </si>
  <si>
    <t>2022 DT HAARLEM</t>
  </si>
  <si>
    <t xml:space="preserve">HOUTMANPAD 25 </t>
  </si>
  <si>
    <t>2015 AB HAARLEM</t>
  </si>
  <si>
    <t>Jaagpad 25 T/O</t>
  </si>
  <si>
    <t>2034 JM HAARLEM</t>
  </si>
  <si>
    <t xml:space="preserve">Jaagpad 36 </t>
  </si>
  <si>
    <t xml:space="preserve">Jaagpad 55 </t>
  </si>
  <si>
    <t>2034 JN HAARLEM</t>
  </si>
  <si>
    <t xml:space="preserve">Karabiniersstraat 18 </t>
  </si>
  <si>
    <t>2023 GH HAARLEM</t>
  </si>
  <si>
    <t>KERKLAAN 5 T/O PO</t>
  </si>
  <si>
    <t xml:space="preserve">2063 JJ SPAARNDAM </t>
  </si>
  <si>
    <t>Kinderhuissingel 126 POMP</t>
  </si>
  <si>
    <t xml:space="preserve">Kinderhuissingel 114 </t>
  </si>
  <si>
    <t xml:space="preserve">Koolsteeg 6 </t>
  </si>
  <si>
    <t>2011 BJ HAARLEM</t>
  </si>
  <si>
    <t xml:space="preserve">Koralensteeg 3 </t>
  </si>
  <si>
    <t>2011 AC HAARLEM</t>
  </si>
  <si>
    <t>LEIDSEVAART 220 POMP</t>
  </si>
  <si>
    <t>LEIDSEZIJSTRAAT 2 NST</t>
  </si>
  <si>
    <t>2013 XR HAARLEM</t>
  </si>
  <si>
    <t xml:space="preserve">Lieoever 45 </t>
  </si>
  <si>
    <t>2033 AD HAARLEM</t>
  </si>
  <si>
    <t>LIEOEVER 63 POMP</t>
  </si>
  <si>
    <t xml:space="preserve">Lieoever 39 </t>
  </si>
  <si>
    <t xml:space="preserve">Lieoever 75 </t>
  </si>
  <si>
    <t xml:space="preserve">Liewegje 3 </t>
  </si>
  <si>
    <t>2033 AB HAARLEM</t>
  </si>
  <si>
    <t xml:space="preserve">Liewegje 12 </t>
  </si>
  <si>
    <t xml:space="preserve">Liewegje 14 </t>
  </si>
  <si>
    <t xml:space="preserve">Liewegje 17 </t>
  </si>
  <si>
    <t>2033 AC HAARLEM</t>
  </si>
  <si>
    <t xml:space="preserve">Liewegje 18 </t>
  </si>
  <si>
    <t xml:space="preserve">Liewegje 16 </t>
  </si>
  <si>
    <t xml:space="preserve">Lodewijk Van Deijssellaan 232 </t>
  </si>
  <si>
    <t>2024 AC HAARLEM</t>
  </si>
  <si>
    <t xml:space="preserve">Marcelisvaartpad 9 </t>
  </si>
  <si>
    <t>2015 CS HAARLEM</t>
  </si>
  <si>
    <t>MARCELISVAARTPAD 15 TO</t>
  </si>
  <si>
    <t>MEEUWENSTRAAT 1 A NST</t>
  </si>
  <si>
    <t>2025 ZA HAARLEM</t>
  </si>
  <si>
    <t>Nieuwe Kerksplein 1 Z</t>
  </si>
  <si>
    <t>2011 ZS HAARLEM</t>
  </si>
  <si>
    <t>Nieuweweg 10 NST</t>
  </si>
  <si>
    <t>2033 DK HAARLEM</t>
  </si>
  <si>
    <t>NIEUWEWEG 3 NB</t>
  </si>
  <si>
    <t xml:space="preserve">Noord Schalkwijkerweg 105 </t>
  </si>
  <si>
    <t xml:space="preserve">Noord Schalkwijkerweg 109 </t>
  </si>
  <si>
    <t xml:space="preserve">Noord Schalkwijkerweg 113 </t>
  </si>
  <si>
    <t xml:space="preserve">Noord Schalkwijkerweg 125 </t>
  </si>
  <si>
    <t xml:space="preserve">Noord Schalkwijkerweg 133 </t>
  </si>
  <si>
    <t xml:space="preserve">Noord Schalkwijkerweg 160 </t>
  </si>
  <si>
    <t>2034 JC HAARLEM</t>
  </si>
  <si>
    <t>NOORD SCHALKWIJKERWEG 99 NB</t>
  </si>
  <si>
    <t xml:space="preserve">Noormannenstraat 4 </t>
  </si>
  <si>
    <t>2033 LG HAARLEM</t>
  </si>
  <si>
    <t>Oostkolk 25 NST</t>
  </si>
  <si>
    <t>2063 JV SPAARNDAM WEST</t>
  </si>
  <si>
    <t>OOSTLAAN 2 POMP</t>
  </si>
  <si>
    <t>2026 BN HAARLEM</t>
  </si>
  <si>
    <t xml:space="preserve">Oostvest 60 </t>
  </si>
  <si>
    <t>Oudeweg 27 POMP</t>
  </si>
  <si>
    <t xml:space="preserve">Oudeweg 188 </t>
  </si>
  <si>
    <t>PENNINGSVEER 37 AR</t>
  </si>
  <si>
    <t>2031 AP HAARLEM</t>
  </si>
  <si>
    <t>PENNINGSVEER 39 NST</t>
  </si>
  <si>
    <t xml:space="preserve">Pieter Goedkoopweg 38 </t>
  </si>
  <si>
    <t>2031 EL HAARLEM</t>
  </si>
  <si>
    <t xml:space="preserve">Planetenlaan 15 </t>
  </si>
  <si>
    <t xml:space="preserve">Pleiadenstraat 142 </t>
  </si>
  <si>
    <t>2024 TT HAARLEM</t>
  </si>
  <si>
    <t xml:space="preserve">PLESMANPLEIN 1 </t>
  </si>
  <si>
    <t>Populierstraat 15 NST</t>
  </si>
  <si>
    <t>2023 SN HAARLEM</t>
  </si>
  <si>
    <t xml:space="preserve">Prattenburg 12 </t>
  </si>
  <si>
    <t>2036 SN HAARLEM</t>
  </si>
  <si>
    <t>PRINS BERNHARDLAAN 300 POMP</t>
  </si>
  <si>
    <t>2033 SB HAARLEM</t>
  </si>
  <si>
    <t>Resedastraat 5 NABY</t>
  </si>
  <si>
    <t>2014 TB HAARLEM</t>
  </si>
  <si>
    <t xml:space="preserve">Rijklof Van Goensplein 28 </t>
  </si>
  <si>
    <t>2024 AN HAARLEM</t>
  </si>
  <si>
    <t>Rijksstraatweg 55 NST</t>
  </si>
  <si>
    <t>2024 DA HAARLEM</t>
  </si>
  <si>
    <t>ROCKAERTSHOF 14 TO</t>
  </si>
  <si>
    <t>2015 EC HAARLEM</t>
  </si>
  <si>
    <t xml:space="preserve">Rozenhagenplein 6 </t>
  </si>
  <si>
    <t>2021 CK HAARLEM</t>
  </si>
  <si>
    <t>Rustenburgerlaan 73 T/O</t>
  </si>
  <si>
    <t>Rustenburgerlaan 57 T/O</t>
  </si>
  <si>
    <t xml:space="preserve">Schipholweg 1 </t>
  </si>
  <si>
    <t xml:space="preserve">Schokkerkade 5 </t>
  </si>
  <si>
    <t>2022 GD HAARLEM</t>
  </si>
  <si>
    <t>SCHOOLENAERLAAN 2 POMP</t>
  </si>
  <si>
    <t>2034 KA HAARLEM</t>
  </si>
  <si>
    <t>Schotersingel 145 POMP 1</t>
  </si>
  <si>
    <t>Schotersingel 145 POMP 2</t>
  </si>
  <si>
    <t>SCHOTERSINGEL 67 T/O</t>
  </si>
  <si>
    <t>2021 GC HAARLEM</t>
  </si>
  <si>
    <t>Schoterveenpolder 1 MOLEN</t>
  </si>
  <si>
    <t>2023 JZ HAARLEM</t>
  </si>
  <si>
    <t>SLAPERDIJKWEG 200 NB</t>
  </si>
  <si>
    <t xml:space="preserve">Sleedoornweg 16 </t>
  </si>
  <si>
    <t>2015 KS HAARLEM</t>
  </si>
  <si>
    <t>SPAARNDAMSEWEG 490 NST</t>
  </si>
  <si>
    <t xml:space="preserve">Stormbaanstraat 1 </t>
  </si>
  <si>
    <t>2023 GB HAARLEM</t>
  </si>
  <si>
    <t xml:space="preserve">Swensweg 5 </t>
  </si>
  <si>
    <t>2031 GA HAARLEM</t>
  </si>
  <si>
    <t xml:space="preserve">Teylerstraat 18 </t>
  </si>
  <si>
    <t>2032 SR HAARLEM</t>
  </si>
  <si>
    <t>TOEKANWEG 2 NABIJ</t>
  </si>
  <si>
    <t>VAN DER AARTWEG 2 POMP</t>
  </si>
  <si>
    <t>VERGIERDEWEG 265 RIOOL</t>
  </si>
  <si>
    <t>VERGIERDEWEG 456 POMP</t>
  </si>
  <si>
    <t>Verspronckweg 134 VOOR</t>
  </si>
  <si>
    <t>2023 BP HAARLEM</t>
  </si>
  <si>
    <t>VERSPRONCKWEG 199 NB POM</t>
  </si>
  <si>
    <t xml:space="preserve">Vijfhuizen 2 </t>
  </si>
  <si>
    <t xml:space="preserve">Vijfhuizen 9 </t>
  </si>
  <si>
    <t>VIJFHUIZEN 3 NB</t>
  </si>
  <si>
    <t>VIJFHUIZEN 5 NB</t>
  </si>
  <si>
    <t>VIJFHUIZEN 7 NB</t>
  </si>
  <si>
    <t xml:space="preserve">Vijfhuizerstraat 9 </t>
  </si>
  <si>
    <t>2033 ER HAARLEM</t>
  </si>
  <si>
    <t xml:space="preserve">Vissersstraat 6 </t>
  </si>
  <si>
    <t xml:space="preserve">2063 KD SPAARNDAM </t>
  </si>
  <si>
    <t>Vondelweg 540 NB</t>
  </si>
  <si>
    <t xml:space="preserve">Vrouwestraat 11 </t>
  </si>
  <si>
    <t>WAARDERWEG 132 AR POM</t>
  </si>
  <si>
    <t xml:space="preserve">Waarderweg 45 </t>
  </si>
  <si>
    <t xml:space="preserve">Waarderweg 116 </t>
  </si>
  <si>
    <t>WESTKOLK 4 T/O</t>
  </si>
  <si>
    <t xml:space="preserve">2063 JR SPAARNDAM </t>
  </si>
  <si>
    <t>WILSONSPLEIN 23 POMP</t>
  </si>
  <si>
    <t xml:space="preserve">Wilsonsplein 8 </t>
  </si>
  <si>
    <t>Zomerkade 53 A</t>
  </si>
  <si>
    <t>2032 SB HAARLEM</t>
  </si>
  <si>
    <t xml:space="preserve">Zomervaart 68 </t>
  </si>
  <si>
    <t>2033 DB HAARLEM</t>
  </si>
  <si>
    <t xml:space="preserve">Zuid Schalkwijkerweg 6 </t>
  </si>
  <si>
    <t xml:space="preserve">Zuid Schalkwijkerweg 8 </t>
  </si>
  <si>
    <t>Zuid Schalkwijkerweg 10 ACH</t>
  </si>
  <si>
    <t xml:space="preserve">Zuid Schalkwijkerweg 13 </t>
  </si>
  <si>
    <t xml:space="preserve">Zuid Schalkwijkerweg 21 </t>
  </si>
  <si>
    <t xml:space="preserve">Zuid Schalkwijkerweg 32 </t>
  </si>
  <si>
    <t xml:space="preserve">Zuid Schalkwijkerweg 42 </t>
  </si>
  <si>
    <t>2034 JH HAARLEM</t>
  </si>
  <si>
    <t xml:space="preserve">Zuid Schalkwijkerweg 50 </t>
  </si>
  <si>
    <t xml:space="preserve">Zuid Schalkwijkerweg 56 </t>
  </si>
  <si>
    <t>ZUID SCHALKWIJKERWEG 57 NABY</t>
  </si>
  <si>
    <t xml:space="preserve">Zuid Schalkwijkerweg 58 </t>
  </si>
  <si>
    <t>Zuid Schalkwijkerweg 43 A T/O</t>
  </si>
  <si>
    <t>Zuid Schalkwijkerweg 44 T/O</t>
  </si>
  <si>
    <t>ZUID SCHALKWIJKERWEG 6 POMP</t>
  </si>
  <si>
    <t xml:space="preserve">Zwemmerslaan 7 </t>
  </si>
  <si>
    <t>Zuid Schalkwijkerweg 55 A</t>
  </si>
  <si>
    <t>ZUID SCHALKWIJKERWEG 10 1</t>
  </si>
  <si>
    <t>Ijdijk 26 A</t>
  </si>
  <si>
    <t>2063 JT HAARLEM</t>
  </si>
  <si>
    <t xml:space="preserve"> </t>
  </si>
  <si>
    <t>Ijdijk 30</t>
  </si>
  <si>
    <t>Spaarndammerdijk 101</t>
  </si>
  <si>
    <t>2063 JX HAARLEM</t>
  </si>
  <si>
    <t>Ijdijk 8</t>
  </si>
  <si>
    <t>Zuid Schalkwijkerweg 6 G</t>
  </si>
  <si>
    <t xml:space="preserve">Vlaamseweg 8 </t>
  </si>
  <si>
    <t>Zwemmerslaan 1 NABY</t>
  </si>
  <si>
    <t>Vredenburg 2</t>
  </si>
  <si>
    <t>2036 HA HAARLEM</t>
  </si>
  <si>
    <t xml:space="preserve">Jansstraat 50 </t>
  </si>
  <si>
    <t>2011 RZ HAARLEM</t>
  </si>
  <si>
    <t>684011.43102.A21037234</t>
  </si>
  <si>
    <t xml:space="preserve">Gebouwen </t>
  </si>
  <si>
    <t>HOOFDAFDELING STZ AFD. VASTGOED</t>
  </si>
  <si>
    <t>Donkere Spaarne 32</t>
  </si>
  <si>
    <t>684021.43102.A21036366</t>
  </si>
  <si>
    <t>Oudeweg 95</t>
  </si>
  <si>
    <t>684011.43102.A21060953</t>
  </si>
  <si>
    <t xml:space="preserve">Azieweg 20 </t>
  </si>
  <si>
    <t>2037 XZ HAARLEM</t>
  </si>
  <si>
    <t>684011.43102.A21074799</t>
  </si>
  <si>
    <t xml:space="preserve">Oorkondelaan 3 </t>
  </si>
  <si>
    <t>2033 MN HAARLEM</t>
  </si>
  <si>
    <t>684014.43102.A29910334</t>
  </si>
  <si>
    <t xml:space="preserve">Zuider Buiten Spaarne 22 </t>
  </si>
  <si>
    <t>684011.43102.A21033938</t>
  </si>
  <si>
    <t>HOUTMARKT 7 A</t>
  </si>
  <si>
    <t>684021.43102.A21039123</t>
  </si>
  <si>
    <t xml:space="preserve">Van Oosten De Bruijnstraat 62 </t>
  </si>
  <si>
    <t>684041.43102.A21020346</t>
  </si>
  <si>
    <t>VERGIERDEWEG 273 KIOSK</t>
  </si>
  <si>
    <t>684011.43102.A21059451</t>
  </si>
  <si>
    <t>Leidseplein 36 RD</t>
  </si>
  <si>
    <t>2013 PZ HAARLEM</t>
  </si>
  <si>
    <t>684051.43102.A21065397</t>
  </si>
  <si>
    <t>Schoterveenpolder 1 A</t>
  </si>
  <si>
    <t>684011.43102.A21042229</t>
  </si>
  <si>
    <t>Rijksstraatweg 24</t>
  </si>
  <si>
    <t>2022 DA HAARLEM</t>
  </si>
  <si>
    <t>684011.43102.A21045249</t>
  </si>
  <si>
    <t>Oudeweg 91</t>
  </si>
  <si>
    <t>684011.43102.A21063229</t>
  </si>
  <si>
    <t xml:space="preserve">Waarderweg 78 </t>
  </si>
  <si>
    <t>684021.43102.A21065669</t>
  </si>
  <si>
    <t>Gebouwen - Atelier</t>
  </si>
  <si>
    <t>Gedempte Oude Gracht 24 ZW</t>
  </si>
  <si>
    <t>684011.43102.A21064951</t>
  </si>
  <si>
    <t>Gebouwen - Bedrijf en of woning</t>
  </si>
  <si>
    <t>Noord Schalkwijkerweg 117 1</t>
  </si>
  <si>
    <t>684011.43102.A21074750</t>
  </si>
  <si>
    <t>Gedempte Oude Gracht 24 RD</t>
  </si>
  <si>
    <t>HERTENKAMPLAAN 1 KAST</t>
  </si>
  <si>
    <t>684091.43102.A29910023</t>
  </si>
  <si>
    <t>Kleine Houtstraat 70 B</t>
  </si>
  <si>
    <t>2011 DR HAARLEM</t>
  </si>
  <si>
    <t>684011.43102.A21038256</t>
  </si>
  <si>
    <t>Kleine Houtstraat 70 A</t>
  </si>
  <si>
    <t>Kleine Houtstraat 70 C</t>
  </si>
  <si>
    <t>Lange Wijngaardstraat 22 ZW</t>
  </si>
  <si>
    <t>2011 RL HAARLEM</t>
  </si>
  <si>
    <t>684081.43102.A21037104</t>
  </si>
  <si>
    <t xml:space="preserve">Noorder Schoolsteeg 5 </t>
  </si>
  <si>
    <t>2011 RX HAARLEM</t>
  </si>
  <si>
    <t>684021.43102.A21063934</t>
  </si>
  <si>
    <t>Damstraat 29 NB</t>
  </si>
  <si>
    <t>684011.43102.A21036356</t>
  </si>
  <si>
    <t>Gebouwen - Carillon De Waag</t>
  </si>
  <si>
    <t xml:space="preserve">Jan Gijzenkade 305 </t>
  </si>
  <si>
    <t>2025 MC HAARLEM</t>
  </si>
  <si>
    <t>684051.43102.A21065812</t>
  </si>
  <si>
    <t>Gebouwen - De Dolfijn (Voormalig schoolgebouw)</t>
  </si>
  <si>
    <t xml:space="preserve">Gasthuisvest 47 </t>
  </si>
  <si>
    <t>2011 EV HAARLEM</t>
  </si>
  <si>
    <t>684023.43102.A21063959</t>
  </si>
  <si>
    <t>Gebouwen - Egelantier</t>
  </si>
  <si>
    <t>Oudeweg 93</t>
  </si>
  <si>
    <t>684011.43102.A21063230</t>
  </si>
  <si>
    <t>Gebouwen - kantoor</t>
  </si>
  <si>
    <t xml:space="preserve"> E3C</t>
  </si>
  <si>
    <t>JA</t>
  </si>
  <si>
    <t xml:space="preserve">Korte Verspronckweg 7 </t>
  </si>
  <si>
    <t>2023 BS HAARLEM</t>
  </si>
  <si>
    <t>684033.43102.A21023589</t>
  </si>
  <si>
    <t>Gebouwen - opslag</t>
  </si>
  <si>
    <t xml:space="preserve">Geusevesperstraat 5 </t>
  </si>
  <si>
    <t>684031.43102.A21059351</t>
  </si>
  <si>
    <t>Gebouwen - School</t>
  </si>
  <si>
    <t xml:space="preserve">Gedempte Voldersgracht 22 </t>
  </si>
  <si>
    <t>2011 WD HAARLEM</t>
  </si>
  <si>
    <t>684021.43102.A21038034</t>
  </si>
  <si>
    <t>Gebouwen - Schoolgebouw en/of Ateliers</t>
  </si>
  <si>
    <t>Indischestraat 10</t>
  </si>
  <si>
    <t>2022 VV HAARLEM</t>
  </si>
  <si>
    <t>684051.43102.A21012720</t>
  </si>
  <si>
    <t xml:space="preserve">Raaks 7 </t>
  </si>
  <si>
    <t>684073.43102.A21037741</t>
  </si>
  <si>
    <t>Gebouwen - SportCity</t>
  </si>
  <si>
    <t xml:space="preserve">Linschotenstraat 23 </t>
  </si>
  <si>
    <t>2012 VD HAARLEM</t>
  </si>
  <si>
    <t>684021.43102.A21034422</t>
  </si>
  <si>
    <t>Gebouwen - St. Canisiusschool Atelier</t>
  </si>
  <si>
    <t>Vrouwestraat 6 TOREN</t>
  </si>
  <si>
    <t>684022.43102.A21065738</t>
  </si>
  <si>
    <t>Gebouwen - toren Bakenesserkerk huisnr. 12</t>
  </si>
  <si>
    <t>Grote Markt 25 Toren</t>
  </si>
  <si>
    <t>684022.43102.A21065734</t>
  </si>
  <si>
    <t>Gebouwen - Toren Grote Sint Bavo Lepelstraat 3</t>
  </si>
  <si>
    <t>Amsterdamstraat 57 KLOK</t>
  </si>
  <si>
    <t>2032 PN HAARLEM</t>
  </si>
  <si>
    <t>684022.43102.A21066951</t>
  </si>
  <si>
    <t>Gebouwen - torenklok Doperkerktoren</t>
  </si>
  <si>
    <t>Van Der Aartweg 4 TUIN</t>
  </si>
  <si>
    <t>684041.43102.A21054891</t>
  </si>
  <si>
    <t>Gebouwen - v.m posthuis</t>
  </si>
  <si>
    <t xml:space="preserve">Stresemannlaan 60 </t>
  </si>
  <si>
    <t>2037 TK HAARLEM</t>
  </si>
  <si>
    <t>684031.43102.A21077861</t>
  </si>
  <si>
    <t>Gebouwen - Vrijgevallen schoolgebouw</t>
  </si>
  <si>
    <t xml:space="preserve">Kleine Houtstraat 70 </t>
  </si>
  <si>
    <t>Gebouwen - Woning</t>
  </si>
  <si>
    <t>GROTE MARKT 17 -1</t>
  </si>
  <si>
    <t>2011 RC HAARLEM</t>
  </si>
  <si>
    <t>684011.43102.A21036479</t>
  </si>
  <si>
    <t xml:space="preserve">Grote Markt 17/1 </t>
  </si>
  <si>
    <t>Bakenessegracht 10</t>
  </si>
  <si>
    <t>2011 JW HAARLEM</t>
  </si>
  <si>
    <t>684051.43102.A21036645</t>
  </si>
  <si>
    <t>Ooievaartstraat 34 BIJ</t>
  </si>
  <si>
    <t>2025 XN HAARLEM</t>
  </si>
  <si>
    <t>684011.43102.A21054460</t>
  </si>
  <si>
    <t>Vilniusstraat 2</t>
  </si>
  <si>
    <t>2034 EG HAARLEM</t>
  </si>
  <si>
    <t>684011.43102.A21075180</t>
  </si>
  <si>
    <t>Vrijgevallen schoolgebouw Hildebrandschool Laan van Parijs</t>
  </si>
  <si>
    <t>GROTE MARKT 2 FONT</t>
  </si>
  <si>
    <t>Overig - Fontein</t>
  </si>
  <si>
    <t>STZ-E&amp;C</t>
  </si>
  <si>
    <t>681002.43102</t>
  </si>
  <si>
    <t>Kermisaansluiting</t>
  </si>
  <si>
    <t>871685920001551664</t>
  </si>
  <si>
    <t xml:space="preserve">Zaanenstraat 1 </t>
  </si>
  <si>
    <t>2022 CK HAARLEM</t>
  </si>
  <si>
    <t>871685920000339195</t>
  </si>
  <si>
    <t>BOTERMARKT 24 T/O</t>
  </si>
  <si>
    <t>2011 XM HAARLEM</t>
  </si>
  <si>
    <t>681003.43102</t>
  </si>
  <si>
    <t>Overig - Marktkasten</t>
  </si>
  <si>
    <t>BOTERMARKT 3 NST</t>
  </si>
  <si>
    <t>2011 XL HAARLEM</t>
  </si>
  <si>
    <t>FLORESSTRAAT 5 T/O</t>
  </si>
  <si>
    <t>2022 BB HAARLEM</t>
  </si>
  <si>
    <t>Floresstraat 20 T/O</t>
  </si>
  <si>
    <t>2022 BE HAARLEM</t>
  </si>
  <si>
    <t>FLORESSTRAAT 38 T/O</t>
  </si>
  <si>
    <t>2022 BG HAARLEM</t>
  </si>
  <si>
    <t>FLORESSTRAAT 52 T/O</t>
  </si>
  <si>
    <t>FLORESSTRAAT 74 T/O</t>
  </si>
  <si>
    <t>2022 BH HAARLEM</t>
  </si>
  <si>
    <t>FLORESSTRAAT 79 T/O</t>
  </si>
  <si>
    <t>2022 BD HAARLEM</t>
  </si>
  <si>
    <t>Grote Houtstraat 1 NST</t>
  </si>
  <si>
    <t>2011 SB HAARLEM</t>
  </si>
  <si>
    <t>GROTE MARKT 20 NB</t>
  </si>
  <si>
    <t xml:space="preserve">Nieuwe Groenmarkt 5 </t>
  </si>
  <si>
    <t>2011 TT HAARLEM</t>
  </si>
  <si>
    <t xml:space="preserve">Zomerkade 127 </t>
  </si>
  <si>
    <t>2032 WB HAARLEM</t>
  </si>
  <si>
    <t>ZOMERVAART 152 T/O152</t>
  </si>
  <si>
    <t>2033 DC HAARLEM</t>
  </si>
  <si>
    <t>Aart van der Leeuwstraat 13 - I</t>
  </si>
  <si>
    <t>2025 NL HAARLEM</t>
  </si>
  <si>
    <t>669005.43458</t>
  </si>
  <si>
    <t>WWGZ - woning</t>
  </si>
  <si>
    <t>Afdeling GOB - Havendienst</t>
  </si>
  <si>
    <t>Afdeling GOB - OV</t>
  </si>
  <si>
    <t>Afdeling GOB - Parkeren</t>
  </si>
  <si>
    <t>Afdeling GOB - VRI</t>
  </si>
  <si>
    <t>Afdeling GOB - Waterhuishouding</t>
  </si>
  <si>
    <t>Afdeling WWGZ</t>
  </si>
  <si>
    <t>Afdeling Stadzaken - Economie en Cultuur</t>
  </si>
  <si>
    <t>Afdeling Facilitaire Zaken</t>
  </si>
  <si>
    <t>Afdeling Vastgoed</t>
  </si>
  <si>
    <t>Afdeling DVV</t>
  </si>
  <si>
    <t>in inventarisatie</t>
  </si>
  <si>
    <t>ean</t>
  </si>
  <si>
    <t>categorie</t>
  </si>
  <si>
    <t>Koningin Julianlaan 16 11191 BD  OUDERKERK AAN DE AMSTEL</t>
  </si>
  <si>
    <t>Dorpsplein 60 1115 CX  DUIVENDRECHT</t>
  </si>
  <si>
    <t>Vondelstraat 1 11191 OUDERKERK AAN DE AMSTEL</t>
  </si>
  <si>
    <t>Check verschillen Engie en aangeleverde informatie</t>
  </si>
  <si>
    <t>Ouder-Amstel verborgen cellen wel of niet meenemen</t>
  </si>
  <si>
    <t>&gt;160 kVA t/m 630 kVA met LS meting</t>
  </si>
  <si>
    <t>&gt;3*80 Amp tot 100kVA</t>
  </si>
  <si>
    <t>Levering GvO's</t>
  </si>
  <si>
    <t>Herkomst GvO's</t>
  </si>
  <si>
    <t>aantal GvO's</t>
  </si>
  <si>
    <t>Garantie van Oorsprong (GvO)</t>
  </si>
  <si>
    <t xml:space="preserve">Een Garantie van Oorsprong (GvO) is een digitaal certificaat waarmee bewezen kan worden waar en hoe de groene stroom is opgewekt. </t>
  </si>
  <si>
    <t xml:space="preserve">Een Garantie van Oorsprong wordt ook wel groencertificaat genoemd. </t>
  </si>
  <si>
    <t xml:space="preserve">Eén gvo is goed voor duizend kWh elektriciteit en garandeert dat die hoeveelheid stroom ergens in Europa duurzaam is opgewekt, dus via zon, wind, water of biomassa. </t>
  </si>
  <si>
    <t>Een GvO is een jaar houdbaar en wordt in Nederland uitgegeven door CertiQ, een dochteronderneming van de landelijke netbeheerder TenneT.</t>
  </si>
  <si>
    <t xml:space="preserve">Het is toegestaan om in Europa te handelen in Garanties van Oorsprong. </t>
  </si>
  <si>
    <t xml:space="preserve">Dat betekent dat handelaren de groencertificaten door heel Europa vrij aan elkaar kunnen verkopen. </t>
  </si>
  <si>
    <t xml:space="preserve">Nederlandse energiebedrijven produceren niet genoeg groene energie om in de behoefte eraan te voorzien. </t>
  </si>
  <si>
    <t xml:space="preserve">Dit gat wordt opgevangen door GvO’s uit het buitenland te kopen. </t>
  </si>
  <si>
    <t>De GvO’s worden voornamelijk uit Noorwegen gehaald, omdat het aanbod van groencertificaten dankzij de vele waterkrachtcentrales daar veel groter is dan de vraag ernaar.</t>
  </si>
  <si>
    <t>Dankzij deze GvO’s kan grijze stroom in Nederland (op papier) toch als groene stroom verkocht worden.</t>
  </si>
  <si>
    <t xml:space="preserve">Zodoende is de prijs van een Noorse Garantie van Oorsprong zeer laag. </t>
  </si>
  <si>
    <t>Quantity</t>
  </si>
  <si>
    <t>Variable amount</t>
  </si>
  <si>
    <t>Verbruik Oud/Nieuw - Piek</t>
  </si>
  <si>
    <t>Verbruik Oud/Nieuw - Dal</t>
  </si>
  <si>
    <t>Verbruik Oud/Nieuw - Enkel</t>
  </si>
  <si>
    <t>Verbruik Totaal - Piek</t>
  </si>
  <si>
    <t>Verbruik Totaal - Dal</t>
  </si>
  <si>
    <t>Verbruik Totaal - Enkel</t>
  </si>
  <si>
    <t>External POD ID</t>
  </si>
  <si>
    <t>House No.</t>
  </si>
  <si>
    <t>Supplement</t>
  </si>
  <si>
    <t>Postl Code</t>
  </si>
  <si>
    <t>NL amount peak</t>
  </si>
  <si>
    <t>NL amount off peak</t>
  </si>
  <si>
    <t>NL amount commodity</t>
  </si>
  <si>
    <t>oud nieuw</t>
  </si>
  <si>
    <t>Sloterweg 1000 BRUG 8</t>
  </si>
  <si>
    <t>1066 CS</t>
  </si>
  <si>
    <t>-</t>
  </si>
  <si>
    <t>871685900013422329</t>
  </si>
  <si>
    <t>oud</t>
  </si>
  <si>
    <t>Schipholdijk 50 NB OV-</t>
  </si>
  <si>
    <t>1117 AC</t>
  </si>
  <si>
    <t>871685920001050051</t>
  </si>
  <si>
    <t>Boeingavenue 40 NB OV-</t>
  </si>
  <si>
    <t>1119 PE</t>
  </si>
  <si>
    <t>871685920000252913</t>
  </si>
  <si>
    <t>Leeweg 11 OV</t>
  </si>
  <si>
    <t>1161 AA</t>
  </si>
  <si>
    <t>871685920000759221</t>
  </si>
  <si>
    <t>Venenweg 21 T/O MS</t>
  </si>
  <si>
    <t>1161 AK</t>
  </si>
  <si>
    <t>871685900100709081</t>
  </si>
  <si>
    <t>Kinheim 6 SCHOOL</t>
  </si>
  <si>
    <t>1161 AP</t>
  </si>
  <si>
    <t>871685900001001215</t>
  </si>
  <si>
    <t>Banne 5 GM 506</t>
  </si>
  <si>
    <t>1161 BJ</t>
  </si>
  <si>
    <t>871685900002084002</t>
  </si>
  <si>
    <t>Nolenslaan 99999 FNT 2</t>
  </si>
  <si>
    <t>1161 CG</t>
  </si>
  <si>
    <t>871685900004542524</t>
  </si>
  <si>
    <t>Dennenlaan 99999 VRI 20</t>
  </si>
  <si>
    <t>1161 CK</t>
  </si>
  <si>
    <t>871685900007278765</t>
  </si>
  <si>
    <t xml:space="preserve">IJweg 29 </t>
  </si>
  <si>
    <t>1161 ER</t>
  </si>
  <si>
    <t>871685920001867239</t>
  </si>
  <si>
    <t xml:space="preserve">Olmenlaan 15 </t>
  </si>
  <si>
    <t>1161 JS</t>
  </si>
  <si>
    <t>871685920001853775</t>
  </si>
  <si>
    <t>Olmenlaan 141 A BIJ</t>
  </si>
  <si>
    <t>1161 JV</t>
  </si>
  <si>
    <t>871685900100875557</t>
  </si>
  <si>
    <t>Zwanenburgerdijk 333 GM 225</t>
  </si>
  <si>
    <t>1161 NN</t>
  </si>
  <si>
    <t>Zwanenburgerdijk 353 NB</t>
  </si>
  <si>
    <t>871685900005492569</t>
  </si>
  <si>
    <t>871685900003722606</t>
  </si>
  <si>
    <t>Zwanenburgerdijk 370 GM 228</t>
  </si>
  <si>
    <t>1161 NP</t>
  </si>
  <si>
    <t>871685900005493450</t>
  </si>
  <si>
    <t xml:space="preserve">Zwanenburgerdijk 393 </t>
  </si>
  <si>
    <t>1161 NR</t>
  </si>
  <si>
    <t>871685920001853157</t>
  </si>
  <si>
    <t>Zwanenburgerdijk 481 BRUG 6</t>
  </si>
  <si>
    <t>1161 NW</t>
  </si>
  <si>
    <t>871685900011038331</t>
  </si>
  <si>
    <t xml:space="preserve">Seevank 230 </t>
  </si>
  <si>
    <t>1161 RV</t>
  </si>
  <si>
    <t>871685920000518903</t>
  </si>
  <si>
    <t xml:space="preserve">Populierenlaan 191 </t>
  </si>
  <si>
    <t>1161 SK</t>
  </si>
  <si>
    <t>871685920001867246</t>
  </si>
  <si>
    <t>Kastanjelaan 57 NB POM</t>
  </si>
  <si>
    <t>1161 VA</t>
  </si>
  <si>
    <t>871685920000003256</t>
  </si>
  <si>
    <t>Kamerlingh Onneslaan 99999 GM 382</t>
  </si>
  <si>
    <t>1171 BC</t>
  </si>
  <si>
    <t>871685900001751226</t>
  </si>
  <si>
    <t>Pa Verkuyllaan</t>
  </si>
  <si>
    <t>Pa Verkuyllaan 20 POMPGE</t>
  </si>
  <si>
    <t>1171 EE</t>
  </si>
  <si>
    <t>871685900001781711</t>
  </si>
  <si>
    <t>871685920000252166</t>
  </si>
  <si>
    <t>Prins Mauritslaan 1 OV</t>
  </si>
  <si>
    <t>1171 HZ</t>
  </si>
  <si>
    <t xml:space="preserve">Kraayveld 24 </t>
  </si>
  <si>
    <t>1171 JH</t>
  </si>
  <si>
    <t>871685920001918153</t>
  </si>
  <si>
    <t xml:space="preserve">Egelantierstraat 5 </t>
  </si>
  <si>
    <t>1171 JM</t>
  </si>
  <si>
    <t>871685920001918115</t>
  </si>
  <si>
    <t xml:space="preserve">Windestraat 56 </t>
  </si>
  <si>
    <t>1171 KB</t>
  </si>
  <si>
    <t>871685920001745452</t>
  </si>
  <si>
    <t>Prins Willem-Alexanderln 1 GM 383</t>
  </si>
  <si>
    <t>1171 LA</t>
  </si>
  <si>
    <t>871685900001711954</t>
  </si>
  <si>
    <t xml:space="preserve">Prins Willem-Alexanderln 2 </t>
  </si>
  <si>
    <t>1171 LB</t>
  </si>
  <si>
    <t>871685920001739000</t>
  </si>
  <si>
    <t>1171 LP</t>
  </si>
  <si>
    <t xml:space="preserve">Nieuwemeerdijk 63 </t>
  </si>
  <si>
    <t>1171 NC</t>
  </si>
  <si>
    <t>871685900100065521</t>
  </si>
  <si>
    <t>Nieuwemeerdijk 231 GM 360</t>
  </si>
  <si>
    <t>1171 NN</t>
  </si>
  <si>
    <t>Nieuwemeerdijk 249 GM 238</t>
  </si>
  <si>
    <t>871685900010117600</t>
  </si>
  <si>
    <t>871685900010237377</t>
  </si>
  <si>
    <t>Nieuwemeerdijk 269 GM 548</t>
  </si>
  <si>
    <t>1171 NR</t>
  </si>
  <si>
    <t>Nieuwemeerdijk 281 NB OV-</t>
  </si>
  <si>
    <t>871685900005736014</t>
  </si>
  <si>
    <t>871685900100477492</t>
  </si>
  <si>
    <t>Nieuwemeerdijk 339 GM 243</t>
  </si>
  <si>
    <t>1171 NV</t>
  </si>
  <si>
    <t>871685900011230469</t>
  </si>
  <si>
    <t>Nieuwemeerdijk 392 GM 251</t>
  </si>
  <si>
    <t>1171 NX</t>
  </si>
  <si>
    <t>871685900011232951</t>
  </si>
  <si>
    <t>Nieuwemeerdijk 425 NB</t>
  </si>
  <si>
    <t>1171 NZ</t>
  </si>
  <si>
    <t>871685900100477300</t>
  </si>
  <si>
    <t>Nieuwemeerdijk 437 GM 257</t>
  </si>
  <si>
    <t>1171 PA</t>
  </si>
  <si>
    <t>871685900005734539</t>
  </si>
  <si>
    <t>Schipholweg 303 NB </t>
  </si>
  <si>
    <t>1171 PL</t>
  </si>
  <si>
    <t>871685900100703249</t>
  </si>
  <si>
    <t>Schipholweg 303 GM 384</t>
  </si>
  <si>
    <t>871685900000228569</t>
  </si>
  <si>
    <t xml:space="preserve">Sloterweg 285 </t>
  </si>
  <si>
    <t>1171 VB</t>
  </si>
  <si>
    <t>871685900012248814</t>
  </si>
  <si>
    <t>Sloterweg 337 POMPGE</t>
  </si>
  <si>
    <t>1171 VC</t>
  </si>
  <si>
    <t>871685900009436002</t>
  </si>
  <si>
    <t>Sloterweg 349 OV</t>
  </si>
  <si>
    <t>1171 VD</t>
  </si>
  <si>
    <t>871685920001596542</t>
  </si>
  <si>
    <t>Sloterweg 473 POMPPU</t>
  </si>
  <si>
    <t>1171 VG</t>
  </si>
  <si>
    <t>871685920001583962</t>
  </si>
  <si>
    <t>Anjersingel 2 GM 385</t>
  </si>
  <si>
    <t>1171 WG</t>
  </si>
  <si>
    <t>871685900011012478</t>
  </si>
  <si>
    <t>Stevinstraat 90 OV</t>
  </si>
  <si>
    <t>1171 XZ</t>
  </si>
  <si>
    <t>871685920001300651</t>
  </si>
  <si>
    <t>Hoofdweg 329 NB OV-</t>
  </si>
  <si>
    <t>1175 KC</t>
  </si>
  <si>
    <t>871685920000687272</t>
  </si>
  <si>
    <t>Lijnderdijk 172 GM 373</t>
  </si>
  <si>
    <t>1175 KE</t>
  </si>
  <si>
    <t>871685900000504403</t>
  </si>
  <si>
    <t>Lijnderdijk 218 GM 352</t>
  </si>
  <si>
    <t>1175 KG</t>
  </si>
  <si>
    <t>871685900000514341</t>
  </si>
  <si>
    <t>Lijnderdijk 261 GM 357</t>
  </si>
  <si>
    <t>1175 KJ</t>
  </si>
  <si>
    <t>871685900000516444</t>
  </si>
  <si>
    <t xml:space="preserve">Hoofdweg 69 </t>
  </si>
  <si>
    <t>1175 KM</t>
  </si>
  <si>
    <t>Hoofdweg 81 RIOOL</t>
  </si>
  <si>
    <t>871685920001742970</t>
  </si>
  <si>
    <t>871685920000267993</t>
  </si>
  <si>
    <t>Hoofdweg 129 RIOOL</t>
  </si>
  <si>
    <t>1175 KN</t>
  </si>
  <si>
    <t>Hoofdweg 199 NB OV-</t>
  </si>
  <si>
    <t>871685920000268006</t>
  </si>
  <si>
    <t>871685920000687289</t>
  </si>
  <si>
    <t>Raasdorperweg 173 GM 374</t>
  </si>
  <si>
    <t>1175 KV</t>
  </si>
  <si>
    <t>871685900000539856</t>
  </si>
  <si>
    <t xml:space="preserve">Raasdorperweg 116 </t>
  </si>
  <si>
    <t>1175 KX</t>
  </si>
  <si>
    <t>Raasdorperweg 74 74D GM</t>
  </si>
  <si>
    <t>871685920001739017</t>
  </si>
  <si>
    <t>871685900000529246</t>
  </si>
  <si>
    <t>Hoofdweg 58 GM 466</t>
  </si>
  <si>
    <t>1175 LB</t>
  </si>
  <si>
    <t xml:space="preserve">Hoofdweg 68 </t>
  </si>
  <si>
    <t>871685900006192321</t>
  </si>
  <si>
    <t>871685920001743069</t>
  </si>
  <si>
    <t>Hoofdweg 140 RIOOL</t>
  </si>
  <si>
    <t>1175 LD</t>
  </si>
  <si>
    <t>Hoofdweg 166 RIOOL</t>
  </si>
  <si>
    <t>871685920000268013</t>
  </si>
  <si>
    <t>871685920000268228</t>
  </si>
  <si>
    <t xml:space="preserve">Aalsmeerderdijk 677 </t>
  </si>
  <si>
    <t>1435 BZ</t>
  </si>
  <si>
    <t>871685920001993426</t>
  </si>
  <si>
    <t>Aarbergerweg 17 NB OV-</t>
  </si>
  <si>
    <t>1435 CA</t>
  </si>
  <si>
    <t>Aarbergerweg 41 GM 485</t>
  </si>
  <si>
    <t>871685920000266668</t>
  </si>
  <si>
    <t>871685900002449993</t>
  </si>
  <si>
    <t>Bennebroekerweg 253 GM 539</t>
  </si>
  <si>
    <t>1435 CJ</t>
  </si>
  <si>
    <t>871685900100129759</t>
  </si>
  <si>
    <t>Aalsmeerderweg 681 GM 488</t>
  </si>
  <si>
    <t>1435 EK</t>
  </si>
  <si>
    <t>871685900012418248</t>
  </si>
  <si>
    <t>Aalsmeerderweg 789 GM 489</t>
  </si>
  <si>
    <t>1435 EN</t>
  </si>
  <si>
    <t>Aalsmeerderweg 789 NB OV-</t>
  </si>
  <si>
    <t>871685900006883793</t>
  </si>
  <si>
    <t>871685920000252159</t>
  </si>
  <si>
    <t>Aalsmeerderweg 887 GM 492</t>
  </si>
  <si>
    <t>1435 EP</t>
  </si>
  <si>
    <t>Aalsmeerderweg 951 GM 495</t>
  </si>
  <si>
    <t>871685900006883762</t>
  </si>
  <si>
    <t>871685900006883830</t>
  </si>
  <si>
    <t>Aalsmeerderweg 758 GM 517</t>
  </si>
  <si>
    <t>1435 ES</t>
  </si>
  <si>
    <t>871687120000236076</t>
  </si>
  <si>
    <t>Aalsmeerderweg 840 RIOOLG</t>
  </si>
  <si>
    <t>1435 EV</t>
  </si>
  <si>
    <t>871685920000560285</t>
  </si>
  <si>
    <t>Lavendelweg 99999 GM 486</t>
  </si>
  <si>
    <t>1435 EW</t>
  </si>
  <si>
    <t>871685900012306262</t>
  </si>
  <si>
    <t>Aalsmeerderweg 894 RIOOL</t>
  </si>
  <si>
    <t>1435 EX</t>
  </si>
  <si>
    <t xml:space="preserve">Aalsmeerderweg 922 </t>
  </si>
  <si>
    <t>Aalsmeerderweg 922 RIOOL</t>
  </si>
  <si>
    <t>Aalsmeerderweg 926 RIOOL</t>
  </si>
  <si>
    <t>Aalsmeerderweg 932 RIOOL</t>
  </si>
  <si>
    <t>871685920000287212</t>
  </si>
  <si>
    <t>871685920001701427</t>
  </si>
  <si>
    <t>871685920000279965</t>
  </si>
  <si>
    <t>871685920000279897</t>
  </si>
  <si>
    <t>871685920000279873</t>
  </si>
  <si>
    <t>Grote Poellaan 25 GM 484</t>
  </si>
  <si>
    <t>1435 GB</t>
  </si>
  <si>
    <t>871685900001393655</t>
  </si>
  <si>
    <t>Rijshornstraat 140 130 GM</t>
  </si>
  <si>
    <t>1435 HJ</t>
  </si>
  <si>
    <t>Rijshornstraat 150 NB OV-</t>
  </si>
  <si>
    <t>871685900001393822</t>
  </si>
  <si>
    <t>871685920000909565</t>
  </si>
  <si>
    <t>Drakenstraat 38 NB OV-</t>
  </si>
  <si>
    <t>1435 KB</t>
  </si>
  <si>
    <t>871685920000788009</t>
  </si>
  <si>
    <t>Verremeer 32 NB OV-</t>
  </si>
  <si>
    <t>1435 NA</t>
  </si>
  <si>
    <t>871685920000787989</t>
  </si>
  <si>
    <t>Aalsmeerderdijk 405 NB OV-</t>
  </si>
  <si>
    <t>1436 BK</t>
  </si>
  <si>
    <t>871685920001061989</t>
  </si>
  <si>
    <t xml:space="preserve">Aalsmeerderdijk 460 </t>
  </si>
  <si>
    <t>1436 BM</t>
  </si>
  <si>
    <t>871685900002488664</t>
  </si>
  <si>
    <t>Molenweg 41 GM 271</t>
  </si>
  <si>
    <t>1436 BP</t>
  </si>
  <si>
    <t>871685900007443514</t>
  </si>
  <si>
    <t xml:space="preserve">Molenweg 113 </t>
  </si>
  <si>
    <t>1436 BS</t>
  </si>
  <si>
    <t>871685900002499462</t>
  </si>
  <si>
    <t>Kruisweg 283 NB OV-</t>
  </si>
  <si>
    <t>1437 CE</t>
  </si>
  <si>
    <t>871685920001438460</t>
  </si>
  <si>
    <t xml:space="preserve">Aalsmeerderweg 577 </t>
  </si>
  <si>
    <t>1437 EG</t>
  </si>
  <si>
    <t xml:space="preserve">Aalsmeerderweg 593 </t>
  </si>
  <si>
    <t>871685920001862197</t>
  </si>
  <si>
    <t>871685920001862203</t>
  </si>
  <si>
    <t>Aalsmeerderweg 622 OV</t>
  </si>
  <si>
    <t>1437 EJ</t>
  </si>
  <si>
    <t>871685920001278486</t>
  </si>
  <si>
    <t>Aalsmeerderweg 664 OV</t>
  </si>
  <si>
    <t>871685920001413078</t>
  </si>
  <si>
    <t>Schipholdijk 263 POMPGE</t>
  </si>
  <si>
    <t>1438 AE</t>
  </si>
  <si>
    <t>871685900100316265</t>
  </si>
  <si>
    <t>Ten Pol 3 NB RIO</t>
  </si>
  <si>
    <t>1438 AG</t>
  </si>
  <si>
    <t>871685920001354616</t>
  </si>
  <si>
    <t xml:space="preserve">Fokkerweg 185 </t>
  </si>
  <si>
    <t>1438 AM</t>
  </si>
  <si>
    <t>871685920001748767</t>
  </si>
  <si>
    <t>Aalsmeerderdijk 10 GM 551</t>
  </si>
  <si>
    <t>1438 AR</t>
  </si>
  <si>
    <t>871685900007443910</t>
  </si>
  <si>
    <t>Aalsmeerderdijk 52 NB OV-</t>
  </si>
  <si>
    <t>1438 AS</t>
  </si>
  <si>
    <t>Aalsmeerderdijk 52 GM 146</t>
  </si>
  <si>
    <t>871685920000904232</t>
  </si>
  <si>
    <t>871685900007445525</t>
  </si>
  <si>
    <t>Aalsmeerderdijk 72 A GM 1</t>
  </si>
  <si>
    <t>1438 AT</t>
  </si>
  <si>
    <t>Aalsmeerderdijk 94 GEMAAL</t>
  </si>
  <si>
    <t>871685900007494417</t>
  </si>
  <si>
    <t>871685920000337382</t>
  </si>
  <si>
    <t>Aalsmeerderdijk 110 GM 166</t>
  </si>
  <si>
    <t>1438 AV</t>
  </si>
  <si>
    <t>871685900007495353</t>
  </si>
  <si>
    <t>Breguetlaan 1 POMPGE</t>
  </si>
  <si>
    <t>1438 BA</t>
  </si>
  <si>
    <t>871685900006006475</t>
  </si>
  <si>
    <t>Noordmeerstraat 14 OV</t>
  </si>
  <si>
    <t>2131 AD</t>
  </si>
  <si>
    <t>871685920001631557</t>
  </si>
  <si>
    <t xml:space="preserve">Wormerstraat 29 </t>
  </si>
  <si>
    <t>2131 AX</t>
  </si>
  <si>
    <t>871685900003287013</t>
  </si>
  <si>
    <t>Hoofdweg 737 A</t>
  </si>
  <si>
    <t>2131 BD</t>
  </si>
  <si>
    <t>871685900002677204</t>
  </si>
  <si>
    <t>Beursplein 99999 FNT 5</t>
  </si>
  <si>
    <t>2131 BE</t>
  </si>
  <si>
    <t>871685900002698162</t>
  </si>
  <si>
    <t xml:space="preserve">Burg Jansoniushof 17 </t>
  </si>
  <si>
    <t>2131 BM</t>
  </si>
  <si>
    <t>871685920001790803</t>
  </si>
  <si>
    <t>Kruisweg 1143 NB OV-</t>
  </si>
  <si>
    <t>2131 CW</t>
  </si>
  <si>
    <t>871685920000252197</t>
  </si>
  <si>
    <t>V H Goedhartlaan 4 NB GM</t>
  </si>
  <si>
    <t>2131 EG</t>
  </si>
  <si>
    <t>871685900012223798</t>
  </si>
  <si>
    <t>Soderblomstraat 234 NB OV-</t>
  </si>
  <si>
    <t>2131 GS</t>
  </si>
  <si>
    <t>871685920001008410</t>
  </si>
  <si>
    <t>Geniedijk 99999 GM 400</t>
  </si>
  <si>
    <t>2131 HX</t>
  </si>
  <si>
    <t>871685900003669901</t>
  </si>
  <si>
    <t>IJweg 686 GM 109</t>
  </si>
  <si>
    <t>2131 LR</t>
  </si>
  <si>
    <t>871685900002845986</t>
  </si>
  <si>
    <t>IJweg 760 GM 24</t>
  </si>
  <si>
    <t>2131 LS</t>
  </si>
  <si>
    <t>871685900002846020</t>
  </si>
  <si>
    <t>IJweg 840 GM 178</t>
  </si>
  <si>
    <t>2131 LT</t>
  </si>
  <si>
    <t>871685900002846068</t>
  </si>
  <si>
    <t>IJweg 951 GM 404</t>
  </si>
  <si>
    <t>2131 LV</t>
  </si>
  <si>
    <t xml:space="preserve">IJweg 967 </t>
  </si>
  <si>
    <t>871685900002241931</t>
  </si>
  <si>
    <t>871685900009668571</t>
  </si>
  <si>
    <t>IJweg 980 NST MS</t>
  </si>
  <si>
    <t>2131 LW</t>
  </si>
  <si>
    <t>871685920000256713</t>
  </si>
  <si>
    <t>Hoofdweg 741 MOLEN</t>
  </si>
  <si>
    <t>2131 MA</t>
  </si>
  <si>
    <t>Hoofdweg 741 POMPGE</t>
  </si>
  <si>
    <t>871685900002677105</t>
  </si>
  <si>
    <t>871685900002676955</t>
  </si>
  <si>
    <t>Hoofdweg 853 NB OV-</t>
  </si>
  <si>
    <t>2131 MB</t>
  </si>
  <si>
    <t>Hoofdweg 865 GM 436</t>
  </si>
  <si>
    <t>Hoofdweg 901 VR R</t>
  </si>
  <si>
    <t>871685920000079336</t>
  </si>
  <si>
    <t>871685900000984984</t>
  </si>
  <si>
    <t>871685900002678461</t>
  </si>
  <si>
    <t>Bosweg 15 GM 411</t>
  </si>
  <si>
    <t>2131 MD</t>
  </si>
  <si>
    <t>871685900002260512</t>
  </si>
  <si>
    <t xml:space="preserve">Louisahoeve 65 </t>
  </si>
  <si>
    <t>2131 MP</t>
  </si>
  <si>
    <t>871685920001955028</t>
  </si>
  <si>
    <t>Hoofdweg 469 NB OV-</t>
  </si>
  <si>
    <t>2131 MS</t>
  </si>
  <si>
    <t>871685920000687265</t>
  </si>
  <si>
    <t>Wilsonstraat 32 GM 402</t>
  </si>
  <si>
    <t>2131 PS</t>
  </si>
  <si>
    <t>871685900012419108</t>
  </si>
  <si>
    <t>Dunantstraat 20 NB OV-</t>
  </si>
  <si>
    <t>2131 RP</t>
  </si>
  <si>
    <t>871685920001008557</t>
  </si>
  <si>
    <t>Kelloggstraat 68 AR OV-</t>
  </si>
  <si>
    <t>2131 SK</t>
  </si>
  <si>
    <t>871685920000251381</t>
  </si>
  <si>
    <t>871685920002702379</t>
  </si>
  <si>
    <t xml:space="preserve">Lutulistraat 140 </t>
  </si>
  <si>
    <t>2131 TG</t>
  </si>
  <si>
    <t>Lutulistraat 141 NST</t>
  </si>
  <si>
    <t>871685900005484656</t>
  </si>
  <si>
    <t>871685920000244185</t>
  </si>
  <si>
    <t>Hammarskjoldstraat 1 NB OV-</t>
  </si>
  <si>
    <t>2131 VA</t>
  </si>
  <si>
    <t>871685920000250889</t>
  </si>
  <si>
    <t xml:space="preserve">Ter Veenlaan 16 </t>
  </si>
  <si>
    <t>2131 WR</t>
  </si>
  <si>
    <t>871685920001843523</t>
  </si>
  <si>
    <t>Prins Bernhardstraat 16 NB OV-</t>
  </si>
  <si>
    <t>2131 XJ</t>
  </si>
  <si>
    <t>871685920000897824</t>
  </si>
  <si>
    <t>Oranjestraat 8 NB GEM</t>
  </si>
  <si>
    <t>2131 XP</t>
  </si>
  <si>
    <t>871685920001170902</t>
  </si>
  <si>
    <t>871685900012497205</t>
  </si>
  <si>
    <t>Beemsterstraat 48 GM 398</t>
  </si>
  <si>
    <t>2131 ZA</t>
  </si>
  <si>
    <t>2131 ZC</t>
  </si>
  <si>
    <t>Schermerstraat 73 NB OV-</t>
  </si>
  <si>
    <t>2131 ZK</t>
  </si>
  <si>
    <t>871685920000749901</t>
  </si>
  <si>
    <t xml:space="preserve">Wieger Bruinlaan 7 </t>
  </si>
  <si>
    <t>2132 AX</t>
  </si>
  <si>
    <t>871685900004900836</t>
  </si>
  <si>
    <t>Polderplein 244 POMP</t>
  </si>
  <si>
    <t>2132 BG</t>
  </si>
  <si>
    <t>871685920000760784</t>
  </si>
  <si>
    <t>Hoofdweg 662 VKRI</t>
  </si>
  <si>
    <t>2132 BT</t>
  </si>
  <si>
    <t>871685900002689443</t>
  </si>
  <si>
    <t>Hoofdweg 748 VKRI</t>
  </si>
  <si>
    <t>2132 BW</t>
  </si>
  <si>
    <t>Hoofdweg 774 RIOOLG</t>
  </si>
  <si>
    <t>871685900002688040</t>
  </si>
  <si>
    <t>871685920000466242</t>
  </si>
  <si>
    <t>Nieuweweg 27 NABIJ</t>
  </si>
  <si>
    <t>2132 CK</t>
  </si>
  <si>
    <t>871685920000055040</t>
  </si>
  <si>
    <t>Nieuweweg 35 NB OV-</t>
  </si>
  <si>
    <t>2132 CL</t>
  </si>
  <si>
    <t>871685920000182104</t>
  </si>
  <si>
    <t>Nieuweweg 103 GM 458</t>
  </si>
  <si>
    <t>2132 CM</t>
  </si>
  <si>
    <t>Nieuweweg 103 OV MEE</t>
  </si>
  <si>
    <t>Nieuweweg 67 NB OV-</t>
  </si>
  <si>
    <t>871685900003422230</t>
  </si>
  <si>
    <t>871685900003748514</t>
  </si>
  <si>
    <t>871685920000438331</t>
  </si>
  <si>
    <t>Arnolduspark 5 NB</t>
  </si>
  <si>
    <t>2132 CR</t>
  </si>
  <si>
    <t>871685920001370739</t>
  </si>
  <si>
    <t>Boslaan 2 FNT 3</t>
  </si>
  <si>
    <t>2132 DX</t>
  </si>
  <si>
    <t xml:space="preserve">Boslaan 4 </t>
  </si>
  <si>
    <t>871685900012463903</t>
  </si>
  <si>
    <t>871685920000516534</t>
  </si>
  <si>
    <t>Graan voor Visch 15104 GM 459</t>
  </si>
  <si>
    <t>2132 EH</t>
  </si>
  <si>
    <t>871685900008878544</t>
  </si>
  <si>
    <t>Beukenhorst 1 GM 452</t>
  </si>
  <si>
    <t>2132 HZ</t>
  </si>
  <si>
    <t>Planeetbaan 2 GM 432</t>
  </si>
  <si>
    <t>871685900005713909</t>
  </si>
  <si>
    <t>871685900007775721</t>
  </si>
  <si>
    <t>Wegalaan 2 OV</t>
  </si>
  <si>
    <t>2132 JC</t>
  </si>
  <si>
    <t>871685920001631519</t>
  </si>
  <si>
    <t>Spicalaan 99999 GM 427</t>
  </si>
  <si>
    <t>2132 JG</t>
  </si>
  <si>
    <t>871685900007069837</t>
  </si>
  <si>
    <t xml:space="preserve">Polarisavenue 151 </t>
  </si>
  <si>
    <t>2132 JJ</t>
  </si>
  <si>
    <t>871685900005219548</t>
  </si>
  <si>
    <t>Capellalaan 17 OV</t>
  </si>
  <si>
    <t>2132 JK</t>
  </si>
  <si>
    <t>871685920001631564</t>
  </si>
  <si>
    <t>Willem Pijperlaan 21 NB OV-</t>
  </si>
  <si>
    <t>2132 KK</t>
  </si>
  <si>
    <t>871685920001372948</t>
  </si>
  <si>
    <t>Willem Pijperlaan 45 GM 437</t>
  </si>
  <si>
    <t>871685900005446418</t>
  </si>
  <si>
    <t>Taurusavenue 99999 VRI</t>
  </si>
  <si>
    <t>2132 LS</t>
  </si>
  <si>
    <t>871685900100728938</t>
  </si>
  <si>
    <t xml:space="preserve">Hoofdweg 800 </t>
  </si>
  <si>
    <t>2132 MB</t>
  </si>
  <si>
    <t>871685900100067693</t>
  </si>
  <si>
    <t>Bennebroekerweg 471 VRI 51</t>
  </si>
  <si>
    <t>2132 MD</t>
  </si>
  <si>
    <t>871685900012197433</t>
  </si>
  <si>
    <t>Hoofdweg 290 WZ 2 E</t>
  </si>
  <si>
    <t>2132 MG</t>
  </si>
  <si>
    <t>871685900100033834</t>
  </si>
  <si>
    <t>Hoofdweg 534 N520/0</t>
  </si>
  <si>
    <t>2132 MH</t>
  </si>
  <si>
    <t>871685920000326645</t>
  </si>
  <si>
    <t>Hoofdweg 562 RIOOLG</t>
  </si>
  <si>
    <t>2132 MJ</t>
  </si>
  <si>
    <t>871685920000509901</t>
  </si>
  <si>
    <t>Hoeksteen 15 NB OV-</t>
  </si>
  <si>
    <t>2132 MT</t>
  </si>
  <si>
    <t>871685900100703775</t>
  </si>
  <si>
    <t>Floriande Eiland 4 GM 535</t>
  </si>
  <si>
    <t>2132 NA</t>
  </si>
  <si>
    <t>871685900003774650</t>
  </si>
  <si>
    <t xml:space="preserve">Kruisweg 817 </t>
  </si>
  <si>
    <t>2132 NG</t>
  </si>
  <si>
    <t>871685920000252487</t>
  </si>
  <si>
    <t xml:space="preserve">Dirk Storklaan 1 </t>
  </si>
  <si>
    <t>2132 PX</t>
  </si>
  <si>
    <t>Dirk Storklaan 25 NB OV-</t>
  </si>
  <si>
    <t>871685920000103963</t>
  </si>
  <si>
    <t>871685920000638823</t>
  </si>
  <si>
    <t>Jacobus Spijkerdreef 400 OV</t>
  </si>
  <si>
    <t>2132 PZ</t>
  </si>
  <si>
    <t>871685920001577367</t>
  </si>
  <si>
    <t>Kalorama 70 NABIJ</t>
  </si>
  <si>
    <t>2132 RB</t>
  </si>
  <si>
    <t>871685920000055125</t>
  </si>
  <si>
    <t>Leeghwaterstraat 61 NABIJ</t>
  </si>
  <si>
    <t>2132 SR</t>
  </si>
  <si>
    <t>871685920000054722</t>
  </si>
  <si>
    <t>Parellaan 2 POMPGE</t>
  </si>
  <si>
    <t>2132 WS</t>
  </si>
  <si>
    <t>Parellaan 2 VKRI</t>
  </si>
  <si>
    <t>Parellaan 6 NB OV-</t>
  </si>
  <si>
    <t>871685900006678016</t>
  </si>
  <si>
    <t>871685900006564104</t>
  </si>
  <si>
    <t>871685920001050945</t>
  </si>
  <si>
    <t>Diamantlaan 2 NB OV-</t>
  </si>
  <si>
    <t>2132 WV</t>
  </si>
  <si>
    <t>Diamantlaan 1 POMPGE</t>
  </si>
  <si>
    <t>Diamantlaan 29 POMPGE</t>
  </si>
  <si>
    <t>871685920001050327</t>
  </si>
  <si>
    <t>871685900006564326</t>
  </si>
  <si>
    <t>871685900011294867</t>
  </si>
  <si>
    <t>Van Heuven Goedhartlaan 201 NB VKR</t>
  </si>
  <si>
    <t>2132 WZ</t>
  </si>
  <si>
    <t>871685900005714739</t>
  </si>
  <si>
    <t>Graan voor Visch 16101 NST MS</t>
  </si>
  <si>
    <t>2132 XG</t>
  </si>
  <si>
    <t>871685900100710308</t>
  </si>
  <si>
    <t>Birkholm 28 NB GM</t>
  </si>
  <si>
    <t>2133 CE</t>
  </si>
  <si>
    <t>871685900008238096</t>
  </si>
  <si>
    <t>Skagerrak 121 NB OV-</t>
  </si>
  <si>
    <t>2133 DS</t>
  </si>
  <si>
    <t>871685920000848932</t>
  </si>
  <si>
    <t>Skagerrak 296 FONTEI</t>
  </si>
  <si>
    <t>2133 DW</t>
  </si>
  <si>
    <t>871685920000420145</t>
  </si>
  <si>
    <t>Rosenholm 235 AR</t>
  </si>
  <si>
    <t>2133 EK</t>
  </si>
  <si>
    <t>871685920001399518</t>
  </si>
  <si>
    <t>Grote Belt 2 NB VKR</t>
  </si>
  <si>
    <t>2133 GA</t>
  </si>
  <si>
    <t>871685900001514234</t>
  </si>
  <si>
    <t>IJweg 1180 GM 31</t>
  </si>
  <si>
    <t>2133 MH</t>
  </si>
  <si>
    <t>871685900002253767</t>
  </si>
  <si>
    <t>IJweg 1145 GM 160</t>
  </si>
  <si>
    <t>2133 MJ</t>
  </si>
  <si>
    <t>IJweg 1196 GM 538</t>
  </si>
  <si>
    <t>871685900011829946</t>
  </si>
  <si>
    <t>871685900100111228</t>
  </si>
  <si>
    <t>Asserweg 2 NB VKR</t>
  </si>
  <si>
    <t>2133 QQ</t>
  </si>
  <si>
    <t>871685900009410033</t>
  </si>
  <si>
    <t>Santorini 1 NB RIO</t>
  </si>
  <si>
    <t>2134 AR</t>
  </si>
  <si>
    <t>871685920000931900</t>
  </si>
  <si>
    <t>Belfort 14 NB OV-</t>
  </si>
  <si>
    <t>2134 BP</t>
  </si>
  <si>
    <t>871685920000460301</t>
  </si>
  <si>
    <t>Marathonstraat 62 POMP</t>
  </si>
  <si>
    <t>2134 CC</t>
  </si>
  <si>
    <t>871685920000166081</t>
  </si>
  <si>
    <t>Henri Didonweg 29 NB OV-</t>
  </si>
  <si>
    <t>2134 DG</t>
  </si>
  <si>
    <t>871685920000274908</t>
  </si>
  <si>
    <t>Fortius 4 NB VRI</t>
  </si>
  <si>
    <t>2134 DK</t>
  </si>
  <si>
    <t>871685920001367289</t>
  </si>
  <si>
    <t>Aalburgplein 65 NB OV-</t>
  </si>
  <si>
    <t>2134 DM</t>
  </si>
  <si>
    <t>871685920000631633</t>
  </si>
  <si>
    <t>Verbeekstraat 1 NB OV-</t>
  </si>
  <si>
    <t>2134 DX</t>
  </si>
  <si>
    <t>871685920000717887</t>
  </si>
  <si>
    <t>Willemsbos 98 NB OV-</t>
  </si>
  <si>
    <t>2134 EE</t>
  </si>
  <si>
    <t>871685920001371804</t>
  </si>
  <si>
    <t>Savelsbos 24 NB OV-</t>
  </si>
  <si>
    <t>2134 ER</t>
  </si>
  <si>
    <t>871685920001369412</t>
  </si>
  <si>
    <t>Veldersbos 17 NB OV-</t>
  </si>
  <si>
    <t>2134 GL</t>
  </si>
  <si>
    <t>871685920001369399</t>
  </si>
  <si>
    <t xml:space="preserve">Veldersbos 26 </t>
  </si>
  <si>
    <t>2134 GM</t>
  </si>
  <si>
    <t>871685920001965652</t>
  </si>
  <si>
    <t>Weerterbos 80 NB OV-</t>
  </si>
  <si>
    <t>2134 HM</t>
  </si>
  <si>
    <t>871685920001372306</t>
  </si>
  <si>
    <t>Scholtensbos 38 NB OV-</t>
  </si>
  <si>
    <t>2134 JM</t>
  </si>
  <si>
    <t>871685920001370388</t>
  </si>
  <si>
    <t xml:space="preserve">Kuinderbos 101 </t>
  </si>
  <si>
    <t>2134 KN</t>
  </si>
  <si>
    <t>871685920001856738</t>
  </si>
  <si>
    <t>Elspeterbos 55 FNT 4</t>
  </si>
  <si>
    <t>2134 LB</t>
  </si>
  <si>
    <t>871685900011038300</t>
  </si>
  <si>
    <t>Van Kootenstraat 1 NB OV-</t>
  </si>
  <si>
    <t>2134 LT</t>
  </si>
  <si>
    <t>871685920000717894</t>
  </si>
  <si>
    <t>Mastbos 165 AR OV-</t>
  </si>
  <si>
    <t>2134 ND</t>
  </si>
  <si>
    <t>871685920000850577</t>
  </si>
  <si>
    <t>Liniepad 1 NB OV-</t>
  </si>
  <si>
    <t>2134 QQ</t>
  </si>
  <si>
    <t>871685900100877896</t>
  </si>
  <si>
    <t>Dassenbos 244 GM 409</t>
  </si>
  <si>
    <t>2134 RL</t>
  </si>
  <si>
    <t>871685900011531399</t>
  </si>
  <si>
    <t>Liesbos 35 NB OV-</t>
  </si>
  <si>
    <t>2134 SG</t>
  </si>
  <si>
    <t>871685920001372344</t>
  </si>
  <si>
    <t>Liesbos 375 NB OV-</t>
  </si>
  <si>
    <t>2134 SL</t>
  </si>
  <si>
    <t>871685920001371088</t>
  </si>
  <si>
    <t>Muiderbos 190 GM 414</t>
  </si>
  <si>
    <t>2134 SX</t>
  </si>
  <si>
    <t>871685900012367188</t>
  </si>
  <si>
    <t>Puttersbos 8 NB OV-</t>
  </si>
  <si>
    <t>2134 TJ</t>
  </si>
  <si>
    <t>871685920001367371</t>
  </si>
  <si>
    <t>Ravensbos 11 NB OV-</t>
  </si>
  <si>
    <t>2134 TN</t>
  </si>
  <si>
    <t>871685920001367357</t>
  </si>
  <si>
    <t xml:space="preserve">Leenderbos 101 </t>
  </si>
  <si>
    <t>2134 TZ</t>
  </si>
  <si>
    <t>871685920000846600</t>
  </si>
  <si>
    <t>Roekenbos 143 NB OV-</t>
  </si>
  <si>
    <t>2134 VD</t>
  </si>
  <si>
    <t>871685920001369382</t>
  </si>
  <si>
    <t xml:space="preserve">Schelphoek 80 </t>
  </si>
  <si>
    <t>2134 WR</t>
  </si>
  <si>
    <t>871685920001065598</t>
  </si>
  <si>
    <t>Brouwersdam 32 NB FON</t>
  </si>
  <si>
    <t>2134 WZ</t>
  </si>
  <si>
    <t>871685920000997661</t>
  </si>
  <si>
    <t>Steenenbaak 46 NB OV-</t>
  </si>
  <si>
    <t>2134 XG</t>
  </si>
  <si>
    <t>871685920000087584</t>
  </si>
  <si>
    <t>De Muy 159 NB OV-</t>
  </si>
  <si>
    <t>2134 XJ</t>
  </si>
  <si>
    <t>871685920000190949</t>
  </si>
  <si>
    <t xml:space="preserve">Waddenweg 1 </t>
  </si>
  <si>
    <t>2134 XL</t>
  </si>
  <si>
    <t>Waddenweg 1 NB OV-</t>
  </si>
  <si>
    <t>Waddenweg 1 VRI</t>
  </si>
  <si>
    <t>Waddenweg 2 GM 533</t>
  </si>
  <si>
    <t>871685920001557826</t>
  </si>
  <si>
    <t>871685900100758218</t>
  </si>
  <si>
    <t>871685920001376311</t>
  </si>
  <si>
    <t>871685900100121340</t>
  </si>
  <si>
    <t>Deltaweg 103 NB OV-</t>
  </si>
  <si>
    <t>2134 XS</t>
  </si>
  <si>
    <t>Deltaweg 51 NB OV-</t>
  </si>
  <si>
    <t>871685920000477002</t>
  </si>
  <si>
    <t>871685920000290694</t>
  </si>
  <si>
    <t>Schildgronden 33 NB VRI</t>
  </si>
  <si>
    <t>2134 ZV</t>
  </si>
  <si>
    <t>871685900100857041</t>
  </si>
  <si>
    <t>Weerdenburg 40 GM 441</t>
  </si>
  <si>
    <t>2135 BG</t>
  </si>
  <si>
    <t>871685900002956873</t>
  </si>
  <si>
    <t>Vinkenburg 28 POMP</t>
  </si>
  <si>
    <t>2135 BN</t>
  </si>
  <si>
    <t>871685920000158703</t>
  </si>
  <si>
    <t>Lettenburg 1 NB GM</t>
  </si>
  <si>
    <t>2135 DD</t>
  </si>
  <si>
    <t>871685900005721461</t>
  </si>
  <si>
    <t>871685900012511826</t>
  </si>
  <si>
    <t>Edelenburg 154 NB VKR</t>
  </si>
  <si>
    <t>2135 EA</t>
  </si>
  <si>
    <t>2135 EH</t>
  </si>
  <si>
    <t>Frankenburgsingel 110 GM 425</t>
  </si>
  <si>
    <t>2135 EK</t>
  </si>
  <si>
    <t>871685900000837815</t>
  </si>
  <si>
    <t>Reina Prinsen Geerligsdr 1 NB VKR</t>
  </si>
  <si>
    <t>2135 HR</t>
  </si>
  <si>
    <t>871685900000825171</t>
  </si>
  <si>
    <t>Reina Prinsen Geerligsdr 99 NB VKR</t>
  </si>
  <si>
    <t>2135 HS</t>
  </si>
  <si>
    <t>871685900000825256</t>
  </si>
  <si>
    <t>Haya van Somerensingel 15 NB VKR</t>
  </si>
  <si>
    <t>2135 HW</t>
  </si>
  <si>
    <t>871685900003100022</t>
  </si>
  <si>
    <t>Haya van Somerensingel 101 GM 426</t>
  </si>
  <si>
    <t>2135 HX</t>
  </si>
  <si>
    <t>871685900000837846</t>
  </si>
  <si>
    <t>Marga Klompesingel 40 NB VKR</t>
  </si>
  <si>
    <t>2135 JA</t>
  </si>
  <si>
    <t>871685900000825201</t>
  </si>
  <si>
    <t>Rondenburglaan 133 GM 442</t>
  </si>
  <si>
    <t>2135 KR</t>
  </si>
  <si>
    <t>871685900000525255</t>
  </si>
  <si>
    <t>Femina Mullerstraat 74 GM 428</t>
  </si>
  <si>
    <t>2135 MS</t>
  </si>
  <si>
    <t>871685900004360036</t>
  </si>
  <si>
    <t>Altenburg 1 GM 418</t>
  </si>
  <si>
    <t>2135 QQ</t>
  </si>
  <si>
    <t>871685900003168558</t>
  </si>
  <si>
    <t>Ina Boudier-Bakkerdreef 1 GM 443</t>
  </si>
  <si>
    <t>2135 RA</t>
  </si>
  <si>
    <t>871685900000525873</t>
  </si>
  <si>
    <t>Maria Tesselschadelaan 2 POMP</t>
  </si>
  <si>
    <t>2135 RD</t>
  </si>
  <si>
    <t>871685920001322721</t>
  </si>
  <si>
    <t>Hillegommerdijk 540 RIOOLG</t>
  </si>
  <si>
    <t>2136 KX</t>
  </si>
  <si>
    <t>871685920000236609</t>
  </si>
  <si>
    <t>Hillegommerdijk 570 RIOGEM</t>
  </si>
  <si>
    <t>2136 KZ</t>
  </si>
  <si>
    <t>Hillegommerdijk 575 OV</t>
  </si>
  <si>
    <t>871685920000301581</t>
  </si>
  <si>
    <t>871685920001478596</t>
  </si>
  <si>
    <t xml:space="preserve">Rietsingel 2 </t>
  </si>
  <si>
    <t>2136 LB</t>
  </si>
  <si>
    <t>871685920001798397</t>
  </si>
  <si>
    <t xml:space="preserve">Waterstaete 2 </t>
  </si>
  <si>
    <t>2136 LG</t>
  </si>
  <si>
    <t>871685920001798380</t>
  </si>
  <si>
    <t>Spieringweg 730 GM 198</t>
  </si>
  <si>
    <t>2136 LJ</t>
  </si>
  <si>
    <t>871685900008063728</t>
  </si>
  <si>
    <t>Spieringweg 952 AR GEM</t>
  </si>
  <si>
    <t>2136 LK</t>
  </si>
  <si>
    <t>Spieringweg 952 NB RIO</t>
  </si>
  <si>
    <t>871685920000462138</t>
  </si>
  <si>
    <t>871685920000052674</t>
  </si>
  <si>
    <t>Spieringweg 1018 NB GEM</t>
  </si>
  <si>
    <t>2136 LL</t>
  </si>
  <si>
    <t xml:space="preserve">Spieringweg 1021 </t>
  </si>
  <si>
    <t>Spieringweg 986 NB RIO</t>
  </si>
  <si>
    <t>871685920000031600</t>
  </si>
  <si>
    <t>871685900100566073</t>
  </si>
  <si>
    <t>871685920000052667</t>
  </si>
  <si>
    <t>Spieringweg 1029 NABIJ</t>
  </si>
  <si>
    <t>2136 LM</t>
  </si>
  <si>
    <t>871685920000041661</t>
  </si>
  <si>
    <t>Spieringweg 1150 NB OV-</t>
  </si>
  <si>
    <t>2136 LP</t>
  </si>
  <si>
    <t>871685920000123978</t>
  </si>
  <si>
    <t>Spieringweg 1154 RIOGEM</t>
  </si>
  <si>
    <t>871685920000238153</t>
  </si>
  <si>
    <t>Spieringweg 1103 RIOOLG</t>
  </si>
  <si>
    <t>Spieringweg 1135 RIOGEM</t>
  </si>
  <si>
    <t>871685920000236616</t>
  </si>
  <si>
    <t>871685920000236708</t>
  </si>
  <si>
    <t>Spieringweg 1211 RIOGEM</t>
  </si>
  <si>
    <t>2136 LR</t>
  </si>
  <si>
    <t>871685920000236722</t>
  </si>
  <si>
    <t>Spieringweg 1240 GM 524</t>
  </si>
  <si>
    <t>871685900008878483</t>
  </si>
  <si>
    <t xml:space="preserve">Bennebroekerdijk 29 </t>
  </si>
  <si>
    <t>2136 LT</t>
  </si>
  <si>
    <t>871685920001842113</t>
  </si>
  <si>
    <t>Hanepoel 25 GM 519</t>
  </si>
  <si>
    <t>2136 NJ</t>
  </si>
  <si>
    <t>871685900006023878</t>
  </si>
  <si>
    <t>Hanepoel 109 GM 49</t>
  </si>
  <si>
    <t>2136 NN</t>
  </si>
  <si>
    <t>871685900007115183</t>
  </si>
  <si>
    <t>De Klugt 7 NB OV-</t>
  </si>
  <si>
    <t>2141 AS</t>
  </si>
  <si>
    <t>871685920000535498</t>
  </si>
  <si>
    <t>Vijfhuizerdijk 40 BRUG 7</t>
  </si>
  <si>
    <t>2141 BB</t>
  </si>
  <si>
    <t>871685900005268751</t>
  </si>
  <si>
    <t>IJweg 695 NB OV-</t>
  </si>
  <si>
    <t>2141 CM</t>
  </si>
  <si>
    <t>871685920000746092</t>
  </si>
  <si>
    <t>Vijfhuizerweg 919 T/O GE</t>
  </si>
  <si>
    <t>2141 CS</t>
  </si>
  <si>
    <t>871685920000194572</t>
  </si>
  <si>
    <t>Spieringweg 568 AR MSR</t>
  </si>
  <si>
    <t>2141 EC</t>
  </si>
  <si>
    <t>871685900100704338</t>
  </si>
  <si>
    <t>Donjon 16 NB OV-</t>
  </si>
  <si>
    <t>2141 MP</t>
  </si>
  <si>
    <t>871685920000326508</t>
  </si>
  <si>
    <t xml:space="preserve">Glacis 2 </t>
  </si>
  <si>
    <t>2141 NT</t>
  </si>
  <si>
    <t>871685900100873867</t>
  </si>
  <si>
    <t>Liniewal 2 RIOOLG</t>
  </si>
  <si>
    <t>2141 PA</t>
  </si>
  <si>
    <t>871685920000504517</t>
  </si>
  <si>
    <t>Mient 27 OV</t>
  </si>
  <si>
    <t>2141 TA</t>
  </si>
  <si>
    <t>871685920001300576</t>
  </si>
  <si>
    <t xml:space="preserve">Zijdewinde 2 </t>
  </si>
  <si>
    <t>2141 VB</t>
  </si>
  <si>
    <t>871685920001914308</t>
  </si>
  <si>
    <t>Vliegersplein 5 T/O</t>
  </si>
  <si>
    <t>2141 VC</t>
  </si>
  <si>
    <t>871685900100856778</t>
  </si>
  <si>
    <t>Spieringweg 638 GM 109</t>
  </si>
  <si>
    <t>2142 ED</t>
  </si>
  <si>
    <t>Spieringweg 660 NB GEM</t>
  </si>
  <si>
    <t>871685900004349901</t>
  </si>
  <si>
    <t>871685920000726131</t>
  </si>
  <si>
    <t>Spaarneweg 56 NB GEM</t>
  </si>
  <si>
    <t>2142 EN</t>
  </si>
  <si>
    <t>871685920001049345</t>
  </si>
  <si>
    <t>Spaarneweg 1 GM 526</t>
  </si>
  <si>
    <t xml:space="preserve">Spaarneweg 31 </t>
  </si>
  <si>
    <t xml:space="preserve">Spaarneweg 44 </t>
  </si>
  <si>
    <t>Spaarneweg 6 RIOOL</t>
  </si>
  <si>
    <t>871685900100000904</t>
  </si>
  <si>
    <t>871685920000783189</t>
  </si>
  <si>
    <t>871685920000775900</t>
  </si>
  <si>
    <t>871685920001199989</t>
  </si>
  <si>
    <t>Cruquiusdijk 107 NB OV-</t>
  </si>
  <si>
    <t>2142 ET</t>
  </si>
  <si>
    <t>871685920000516527</t>
  </si>
  <si>
    <t>Bennebroekerdijk 205 OV</t>
  </si>
  <si>
    <t>2142 LD</t>
  </si>
  <si>
    <t>Bennebroekerdijk 215 POMPGE</t>
  </si>
  <si>
    <t>871685920000687401</t>
  </si>
  <si>
    <t>871685900007976067</t>
  </si>
  <si>
    <t>Schipholweg 813 RG</t>
  </si>
  <si>
    <t>2143 CA</t>
  </si>
  <si>
    <t>871685920001596603</t>
  </si>
  <si>
    <t xml:space="preserve">Schipholweg 935 </t>
  </si>
  <si>
    <t>2143 CE</t>
  </si>
  <si>
    <t>871685920001746411</t>
  </si>
  <si>
    <t>IJweg 449 RIOOL</t>
  </si>
  <si>
    <t>2143 CJ</t>
  </si>
  <si>
    <t>871685920000267719</t>
  </si>
  <si>
    <t>Venneperweg 1237 VRI</t>
  </si>
  <si>
    <t>2144 KH</t>
  </si>
  <si>
    <t>871685920001397996</t>
  </si>
  <si>
    <t>Venneperweg 576 NB RIO</t>
  </si>
  <si>
    <t>2144 KM</t>
  </si>
  <si>
    <t>871685920001223592</t>
  </si>
  <si>
    <t>Venneperweg 576 NB OV-</t>
  </si>
  <si>
    <t>871685920000853622</t>
  </si>
  <si>
    <t>Hillegommerdijk 355 NB VKR</t>
  </si>
  <si>
    <t>2144 KS</t>
  </si>
  <si>
    <t>871685900012305340</t>
  </si>
  <si>
    <t>Hillegommerdijk 478 OV</t>
  </si>
  <si>
    <t>2144 KW</t>
  </si>
  <si>
    <t>871685920002699716</t>
  </si>
  <si>
    <t>FLITS</t>
  </si>
  <si>
    <t>Hillegommerdijk 506 FLITS</t>
  </si>
  <si>
    <t>871685920001478589</t>
  </si>
  <si>
    <t>871685920001415683</t>
  </si>
  <si>
    <t>Schoolstraat 30 NB OV-</t>
  </si>
  <si>
    <t>2151 AB</t>
  </si>
  <si>
    <t>871685920000467355</t>
  </si>
  <si>
    <t>Schoolstraat 57 OV</t>
  </si>
  <si>
    <t>2151 AC</t>
  </si>
  <si>
    <t>871685920000601346</t>
  </si>
  <si>
    <t xml:space="preserve">Dr van Haeringenplnts 3 </t>
  </si>
  <si>
    <t>2151 AS</t>
  </si>
  <si>
    <t xml:space="preserve">Dr van Haeringenplnts 37 </t>
  </si>
  <si>
    <t>871685900001477393</t>
  </si>
  <si>
    <t>871685900100693335</t>
  </si>
  <si>
    <t>Dr Van Haeringenplnts</t>
  </si>
  <si>
    <t xml:space="preserve">Dr Van Haeringenplnts 37 </t>
  </si>
  <si>
    <t xml:space="preserve">Sportveldweg 1 </t>
  </si>
  <si>
    <t>2151 CA</t>
  </si>
  <si>
    <t>871685900100252396</t>
  </si>
  <si>
    <t>Zaaierstraat</t>
  </si>
  <si>
    <t>Zaaierstraat 65 NB OV-</t>
  </si>
  <si>
    <t>2151 CK</t>
  </si>
  <si>
    <t>871685920000251398</t>
  </si>
  <si>
    <t>Zuiderdreef 1 NB OV-</t>
  </si>
  <si>
    <t>2151 CM</t>
  </si>
  <si>
    <t>871685920000251534</t>
  </si>
  <si>
    <t>NST OV</t>
  </si>
  <si>
    <t>Laan van Loevestein 11 NST OV</t>
  </si>
  <si>
    <t>2151 EC</t>
  </si>
  <si>
    <t>871685900008523666</t>
  </si>
  <si>
    <t>Kraaijensteinpark 1 NB OV-</t>
  </si>
  <si>
    <t>2151 ET</t>
  </si>
  <si>
    <t>871685900008523789</t>
  </si>
  <si>
    <t xml:space="preserve">Bachlaan 36 </t>
  </si>
  <si>
    <t>2151 GE</t>
  </si>
  <si>
    <t xml:space="preserve">Bachlaan 38 </t>
  </si>
  <si>
    <t>871685900100710353</t>
  </si>
  <si>
    <t>871685900100710360</t>
  </si>
  <si>
    <t>Vivaldisingel 99999 GM 532</t>
  </si>
  <si>
    <t>2151 GM</t>
  </si>
  <si>
    <t>871685900004522489</t>
  </si>
  <si>
    <t xml:space="preserve">Beethovenlaan 42 </t>
  </si>
  <si>
    <t>2151 GT</t>
  </si>
  <si>
    <t>871685900100710377</t>
  </si>
  <si>
    <t xml:space="preserve">Vlietestein 31 </t>
  </si>
  <si>
    <t>2151 KL</t>
  </si>
  <si>
    <t>871685920002320689</t>
  </si>
  <si>
    <t xml:space="preserve">Wielestein 48 </t>
  </si>
  <si>
    <t>2151 KN</t>
  </si>
  <si>
    <t>871685920002320665</t>
  </si>
  <si>
    <t>Wayesteinsingel 53 POMP 2</t>
  </si>
  <si>
    <t>2151 KS</t>
  </si>
  <si>
    <t>871685900100768668</t>
  </si>
  <si>
    <t>Heideveld 24 NB OV-</t>
  </si>
  <si>
    <t>2151 LV</t>
  </si>
  <si>
    <t>871685920000748843</t>
  </si>
  <si>
    <t>Middelweg 173 POMP</t>
  </si>
  <si>
    <t>2151 MR</t>
  </si>
  <si>
    <t>871685920001321571</t>
  </si>
  <si>
    <t>Middelweg 173 Pomp</t>
  </si>
  <si>
    <t>Getsewoudweg 2 RG</t>
  </si>
  <si>
    <t>2151 MS</t>
  </si>
  <si>
    <t>871685920001533356</t>
  </si>
  <si>
    <t>NIEUWVENNEP</t>
  </si>
  <si>
    <t>Vronen 2 NB OV-</t>
  </si>
  <si>
    <t>2151 PC</t>
  </si>
  <si>
    <t>871685920001596580</t>
  </si>
  <si>
    <t xml:space="preserve">Arem 24 </t>
  </si>
  <si>
    <t>2151 RE</t>
  </si>
  <si>
    <t>871685900100703508</t>
  </si>
  <si>
    <t>Kalslagering</t>
  </si>
  <si>
    <t>GM  31</t>
  </si>
  <si>
    <t>Kalslagering 317 GM  31</t>
  </si>
  <si>
    <t>2151 TG</t>
  </si>
  <si>
    <t>871685900012377323</t>
  </si>
  <si>
    <t xml:space="preserve">Kalslagerring 4 </t>
  </si>
  <si>
    <t>2151 TS</t>
  </si>
  <si>
    <t>871685900002879370</t>
  </si>
  <si>
    <t xml:space="preserve">Langemoor 1 </t>
  </si>
  <si>
    <t>2151 VE</t>
  </si>
  <si>
    <t>871685920001798953</t>
  </si>
  <si>
    <t>Vagerveld 30 T/O MS</t>
  </si>
  <si>
    <t>2151 ZB</t>
  </si>
  <si>
    <t>871685900100703706</t>
  </si>
  <si>
    <t>Noorderdreef 102 NST VO</t>
  </si>
  <si>
    <t>2152 AA</t>
  </si>
  <si>
    <t>871685900003709751</t>
  </si>
  <si>
    <t>Zwanenwater 36 KUNSTW</t>
  </si>
  <si>
    <t>2152 BM</t>
  </si>
  <si>
    <t>871685900003748774</t>
  </si>
  <si>
    <t xml:space="preserve">Westerdreef 3 </t>
  </si>
  <si>
    <t>2152 CS</t>
  </si>
  <si>
    <t>871685920001790797</t>
  </si>
  <si>
    <t>Lucas Bolsstraat 15 GM 536</t>
  </si>
  <si>
    <t>2152 CZ</t>
  </si>
  <si>
    <t>Lucas Bolsstraat 2 NB OV-</t>
  </si>
  <si>
    <t>871685900100025549</t>
  </si>
  <si>
    <t>871685900100806087</t>
  </si>
  <si>
    <t>Rinaldolaan 2 RIOOLG</t>
  </si>
  <si>
    <t>2152 DD</t>
  </si>
  <si>
    <t>871685900100768576</t>
  </si>
  <si>
    <t xml:space="preserve">Bolwerksepoort 25 </t>
  </si>
  <si>
    <t>2152 EW</t>
  </si>
  <si>
    <t>871690910100082246</t>
  </si>
  <si>
    <t>871685920000748881</t>
  </si>
  <si>
    <t>Laan van Aida 20 NB OV-</t>
  </si>
  <si>
    <t>2152 GH</t>
  </si>
  <si>
    <t>2152 GJ</t>
  </si>
  <si>
    <t>Winterpark 2 NB POM</t>
  </si>
  <si>
    <t>2152 HA</t>
  </si>
  <si>
    <t>871685920000467157</t>
  </si>
  <si>
    <t>Grutter 19 OV</t>
  </si>
  <si>
    <t>2152 KB</t>
  </si>
  <si>
    <t>871685920001595958</t>
  </si>
  <si>
    <t>Montreallaan 1 POMP 2</t>
  </si>
  <si>
    <t>2152 KH</t>
  </si>
  <si>
    <t>Montreallaan 1 POMP 3</t>
  </si>
  <si>
    <t>871685920000760692</t>
  </si>
  <si>
    <t>871685920000760708</t>
  </si>
  <si>
    <t xml:space="preserve">Beurtschipper 200 </t>
  </si>
  <si>
    <t>2152 LG</t>
  </si>
  <si>
    <t>871685920000760722</t>
  </si>
  <si>
    <t xml:space="preserve">Beurtschipper 124 </t>
  </si>
  <si>
    <t>2152 LH</t>
  </si>
  <si>
    <t>871685920000580931</t>
  </si>
  <si>
    <t>Hoofdweg 1013 NB VKR</t>
  </si>
  <si>
    <t>2152 LJ</t>
  </si>
  <si>
    <t>871685900001487880</t>
  </si>
  <si>
    <t>Hoofdweg 1091 POMPGE</t>
  </si>
  <si>
    <t>2152 LK</t>
  </si>
  <si>
    <t>Hoofdweg 1131 VKRI</t>
  </si>
  <si>
    <t>Hoofdweg 1147 POMPGE</t>
  </si>
  <si>
    <t>871685900010115378</t>
  </si>
  <si>
    <t>871685900009051724</t>
  </si>
  <si>
    <t>871685900005736373</t>
  </si>
  <si>
    <t xml:space="preserve">Beurtschipper 13 </t>
  </si>
  <si>
    <t>2152 LT</t>
  </si>
  <si>
    <t>871685920001595880</t>
  </si>
  <si>
    <t>Turfsteker 85 OV</t>
  </si>
  <si>
    <t>2152 LZ</t>
  </si>
  <si>
    <t>871685920001595934</t>
  </si>
  <si>
    <t>Venneperweg 703 NB OV-</t>
  </si>
  <si>
    <t>2152 MA</t>
  </si>
  <si>
    <t>871685920000749895</t>
  </si>
  <si>
    <t>Venneperweg 1037 RIOOLG</t>
  </si>
  <si>
    <t>2152 MD</t>
  </si>
  <si>
    <t>871685920000268761</t>
  </si>
  <si>
    <t>IJweg 1328 NB OV-</t>
  </si>
  <si>
    <t>2152 NA</t>
  </si>
  <si>
    <t>871685920000777959</t>
  </si>
  <si>
    <t>871685920002698016</t>
  </si>
  <si>
    <t>1504</t>
  </si>
  <si>
    <t xml:space="preserve">IJweg 1504 </t>
  </si>
  <si>
    <t>2152 NB</t>
  </si>
  <si>
    <t>871685900012219982</t>
  </si>
  <si>
    <t xml:space="preserve">IJweg 1520 </t>
  </si>
  <si>
    <t>2152 NC</t>
  </si>
  <si>
    <t>871685900100783869</t>
  </si>
  <si>
    <t>IJweg 1615 NB OV-</t>
  </si>
  <si>
    <t>2152 ND</t>
  </si>
  <si>
    <t>871685920000254405</t>
  </si>
  <si>
    <t>IJweg 1483 NB OV-</t>
  </si>
  <si>
    <t>IJweg 1553 NB OV-</t>
  </si>
  <si>
    <t>871685920000439246</t>
  </si>
  <si>
    <t>871685920000251343</t>
  </si>
  <si>
    <t>Rodelindalaan 52 NB OV-</t>
  </si>
  <si>
    <t>2152 PL</t>
  </si>
  <si>
    <t>871685920000748850</t>
  </si>
  <si>
    <t>Zuiderpoort 34 NB OV-</t>
  </si>
  <si>
    <t>2152 RG</t>
  </si>
  <si>
    <t>871690910100123215</t>
  </si>
  <si>
    <t>Fandango 25 RG</t>
  </si>
  <si>
    <t>2152 SJ</t>
  </si>
  <si>
    <t>871685920001547421</t>
  </si>
  <si>
    <t>Mambo 68 NB OV-</t>
  </si>
  <si>
    <t>2152 SV</t>
  </si>
  <si>
    <t>871685920000372932</t>
  </si>
  <si>
    <t>Venneperweg 363 VKRI</t>
  </si>
  <si>
    <t>2153 AA</t>
  </si>
  <si>
    <t>871685900009051885</t>
  </si>
  <si>
    <t xml:space="preserve">Bosstraat 107 </t>
  </si>
  <si>
    <t>2153 AM</t>
  </si>
  <si>
    <t>871685900100702723</t>
  </si>
  <si>
    <t xml:space="preserve">Oosterdreef 25 </t>
  </si>
  <si>
    <t>2153 AX</t>
  </si>
  <si>
    <t>871685920002162807</t>
  </si>
  <si>
    <t>Papaverstraat 30 BP 1</t>
  </si>
  <si>
    <t>2153 BC</t>
  </si>
  <si>
    <t>871685900001374869</t>
  </si>
  <si>
    <t>Oosterdreef 2 BEZINK</t>
  </si>
  <si>
    <t>2153 CA</t>
  </si>
  <si>
    <t>871685920000211712</t>
  </si>
  <si>
    <t>Wikkestraat 41 NST MS</t>
  </si>
  <si>
    <t>2153 CD</t>
  </si>
  <si>
    <t>871685900100634420</t>
  </si>
  <si>
    <t>Weegbreestraat 66 POMPGE</t>
  </si>
  <si>
    <t>2153 ED</t>
  </si>
  <si>
    <t>871685900012377552</t>
  </si>
  <si>
    <t>Haverstraat 18 RIOOLG</t>
  </si>
  <si>
    <t>2153 GB</t>
  </si>
  <si>
    <t>Haverstraat 24 OV</t>
  </si>
  <si>
    <t>871685920000777218</t>
  </si>
  <si>
    <t>871685920001595873</t>
  </si>
  <si>
    <t xml:space="preserve">Gersteweg 16 </t>
  </si>
  <si>
    <t>2153 GJ</t>
  </si>
  <si>
    <t>871685920001595866</t>
  </si>
  <si>
    <t>Luzernestraat 73 NB OV-</t>
  </si>
  <si>
    <t>2153 GM</t>
  </si>
  <si>
    <t>871685920000890788</t>
  </si>
  <si>
    <t>Rijnlanderweg 1163 GM 159</t>
  </si>
  <si>
    <t>2153 KA</t>
  </si>
  <si>
    <t>871685900012239300</t>
  </si>
  <si>
    <t>Rijnlanderweg 1253 GM 45</t>
  </si>
  <si>
    <t>2153 KB</t>
  </si>
  <si>
    <t>871685900012239355</t>
  </si>
  <si>
    <t>GM 42</t>
  </si>
  <si>
    <t>Rijnlanderweg 1321 GM 42</t>
  </si>
  <si>
    <t>2153 KC</t>
  </si>
  <si>
    <t>871685900012239416</t>
  </si>
  <si>
    <t>Rijnlanderweg 1286 NB RIO</t>
  </si>
  <si>
    <t>2153 KD</t>
  </si>
  <si>
    <t>871685920000279712</t>
  </si>
  <si>
    <t>Rijnlanderweg 1538 NB OV-</t>
  </si>
  <si>
    <t>2153 KH</t>
  </si>
  <si>
    <t>871685920000251336</t>
  </si>
  <si>
    <t>GM 471</t>
  </si>
  <si>
    <t>Noorderdreef 56 GM 471</t>
  </si>
  <si>
    <t>2153 LL</t>
  </si>
  <si>
    <t>871685900012377392</t>
  </si>
  <si>
    <t>Hoofdweg 1028 GM 473</t>
  </si>
  <si>
    <t>2153 LM</t>
  </si>
  <si>
    <t>871685900001280016</t>
  </si>
  <si>
    <t>Hoofdweg 1152 NB OV-</t>
  </si>
  <si>
    <t>2153 LP</t>
  </si>
  <si>
    <t>Hoofdweg oostzijde 99999 BRUG</t>
  </si>
  <si>
    <t>871685920000069467</t>
  </si>
  <si>
    <t>871685920000059543</t>
  </si>
  <si>
    <t>Hoofdweg 1320 NB VKR</t>
  </si>
  <si>
    <t>2153 LS</t>
  </si>
  <si>
    <t>871685900002868336</t>
  </si>
  <si>
    <t>Venneperweg 144 NB OV-</t>
  </si>
  <si>
    <t>2153 MA</t>
  </si>
  <si>
    <t>871685920000251619</t>
  </si>
  <si>
    <t>Lireweg 1 NB GM</t>
  </si>
  <si>
    <t>2153 PH</t>
  </si>
  <si>
    <t>871685900003748637</t>
  </si>
  <si>
    <t>Lireweg 1 NB OV-</t>
  </si>
  <si>
    <t>2153 PK</t>
  </si>
  <si>
    <t>871685900100488528</t>
  </si>
  <si>
    <t>Pesetaweg</t>
  </si>
  <si>
    <t>OVK</t>
  </si>
  <si>
    <t>Pesetaweg 1 OVK</t>
  </si>
  <si>
    <t>2153 PL</t>
  </si>
  <si>
    <t>871685900100488535</t>
  </si>
  <si>
    <t>Guldenweg 1 NB OV-</t>
  </si>
  <si>
    <t>2153 QA</t>
  </si>
  <si>
    <t>871685920000250902</t>
  </si>
  <si>
    <t>Aalsmeerderweg 940 RIOOL</t>
  </si>
  <si>
    <t>2154 ME</t>
  </si>
  <si>
    <t>Venneperweg 67 NB OV-</t>
  </si>
  <si>
    <t>871685920000279736</t>
  </si>
  <si>
    <t>871685920000251602</t>
  </si>
  <si>
    <t>Oude Venneperweg 24 GM 390</t>
  </si>
  <si>
    <t>2154 MG</t>
  </si>
  <si>
    <t>871685900002851390</t>
  </si>
  <si>
    <t>Leimuiderdijk 222 GM 104</t>
  </si>
  <si>
    <t>2154 MN</t>
  </si>
  <si>
    <t>871685900002851048</t>
  </si>
  <si>
    <t>Leimuiderdijk 312 GM 108</t>
  </si>
  <si>
    <t>2154 MS</t>
  </si>
  <si>
    <t>871685900002851079</t>
  </si>
  <si>
    <t>Leimuiderdijk 396 GM 114</t>
  </si>
  <si>
    <t>2155 MT</t>
  </si>
  <si>
    <t>871685900002851246</t>
  </si>
  <si>
    <t>Leimuiderdijk 400 NB OV-</t>
  </si>
  <si>
    <t>871685920000970367</t>
  </si>
  <si>
    <t>Lisserweg 595 NB OV-</t>
  </si>
  <si>
    <t>2156 LA</t>
  </si>
  <si>
    <t>871685920000251589</t>
  </si>
  <si>
    <t>Lisserweg 16 OV</t>
  </si>
  <si>
    <t>2156 LB</t>
  </si>
  <si>
    <t>871685920001596443</t>
  </si>
  <si>
    <t xml:space="preserve">Lisserweg 45 </t>
  </si>
  <si>
    <t>2156 LC</t>
  </si>
  <si>
    <t>871685900100868108</t>
  </si>
  <si>
    <t>Huigsloterdijk 61 NB OV-</t>
  </si>
  <si>
    <t>2156 LG</t>
  </si>
  <si>
    <t xml:space="preserve">Huigsloterdijk 65 </t>
  </si>
  <si>
    <t>871685920000892195</t>
  </si>
  <si>
    <t>871685920000562579</t>
  </si>
  <si>
    <t>Leimuiderdijk 441 GM 115</t>
  </si>
  <si>
    <t>2156 MX</t>
  </si>
  <si>
    <t>871685900002851284</t>
  </si>
  <si>
    <t xml:space="preserve">Kaagweg 49 </t>
  </si>
  <si>
    <t>2157 LH</t>
  </si>
  <si>
    <t>871685920001942059</t>
  </si>
  <si>
    <t>Hoofdweg 1812 GM 370</t>
  </si>
  <si>
    <t>2157 ND</t>
  </si>
  <si>
    <t>Hoofdweg 1880 NB POM</t>
  </si>
  <si>
    <t>871685900100122019</t>
  </si>
  <si>
    <t>871685900100841170</t>
  </si>
  <si>
    <t>Hoofdweg 1641 RIOOL</t>
  </si>
  <si>
    <t>2157 PB</t>
  </si>
  <si>
    <t>871685920000362346</t>
  </si>
  <si>
    <t>Langerak 2 GM380</t>
  </si>
  <si>
    <t>2157 PG</t>
  </si>
  <si>
    <t>871685900003212992</t>
  </si>
  <si>
    <t xml:space="preserve">Tonnekamp 1 </t>
  </si>
  <si>
    <t>2157 PN</t>
  </si>
  <si>
    <t>871685920001780316</t>
  </si>
  <si>
    <t>Lisserdijk 29 GM 65</t>
  </si>
  <si>
    <t>2158 LV</t>
  </si>
  <si>
    <t>871685900002887191</t>
  </si>
  <si>
    <t>Lisserdijk 99 GM 70</t>
  </si>
  <si>
    <t>2158 LW</t>
  </si>
  <si>
    <t>871685900012394788</t>
  </si>
  <si>
    <t>Lisserdijk 142 RIOOL</t>
  </si>
  <si>
    <t>2158 LX</t>
  </si>
  <si>
    <t>Lisserdijk 147 NB OV-</t>
  </si>
  <si>
    <t>871685920000288288</t>
  </si>
  <si>
    <t>871685920000463555</t>
  </si>
  <si>
    <t>Hoofdweg 1942 GM 367</t>
  </si>
  <si>
    <t>2158 MC</t>
  </si>
  <si>
    <t>Hoofdweg 1964 GM 368</t>
  </si>
  <si>
    <t>Hoofdweg 1972 GM 391</t>
  </si>
  <si>
    <t>871685900100123405</t>
  </si>
  <si>
    <t>871685900100123399</t>
  </si>
  <si>
    <t>871685900012427370</t>
  </si>
  <si>
    <t>Kanaalstraat 278 BRUG 4</t>
  </si>
  <si>
    <t>2161 JZ</t>
  </si>
  <si>
    <t>871690910001694456</t>
  </si>
  <si>
    <t>Lisserdijk 263 GM 267</t>
  </si>
  <si>
    <t>2165 AA</t>
  </si>
  <si>
    <t>Lisserdijk 99999 VKRI N</t>
  </si>
  <si>
    <t>871685900012394825</t>
  </si>
  <si>
    <t>871685900012381566</t>
  </si>
  <si>
    <t>Lisserdijk 368 NB OV-</t>
  </si>
  <si>
    <t>2165 AD</t>
  </si>
  <si>
    <t>Lisserdijk 375 GM 85</t>
  </si>
  <si>
    <t>871685920000463579</t>
  </si>
  <si>
    <t>871685900012303933</t>
  </si>
  <si>
    <t>Lisserdijk 432 GM 261</t>
  </si>
  <si>
    <t>2165 AE</t>
  </si>
  <si>
    <t>871685900012304046</t>
  </si>
  <si>
    <t>Lisserdijk 439 GM 20</t>
  </si>
  <si>
    <t>2165 AG</t>
  </si>
  <si>
    <t>871685900012304015</t>
  </si>
  <si>
    <t>Lisserdijk 485 GM 97</t>
  </si>
  <si>
    <t>2165 AH</t>
  </si>
  <si>
    <t>871685900012304138</t>
  </si>
  <si>
    <t>Hillegommerdijk 48 RIOOL</t>
  </si>
  <si>
    <t>2165 AN</t>
  </si>
  <si>
    <t>871685920000288547</t>
  </si>
  <si>
    <t>Hillegommerdijk 79 GM 57</t>
  </si>
  <si>
    <t>2165 AP</t>
  </si>
  <si>
    <t>871685900012394764</t>
  </si>
  <si>
    <t>Turfspoor 315 GM 77</t>
  </si>
  <si>
    <t>2165 AW</t>
  </si>
  <si>
    <t>871685900012304282</t>
  </si>
  <si>
    <t>Lisserbroekerweg 69 GM 523</t>
  </si>
  <si>
    <t>2165 BG</t>
  </si>
  <si>
    <t>871685900007530788</t>
  </si>
  <si>
    <t>Bremstraat 6 GM 463</t>
  </si>
  <si>
    <t>2165 CA</t>
  </si>
  <si>
    <t>871685900001513978</t>
  </si>
  <si>
    <t>Muntstraat 2 GM 460</t>
  </si>
  <si>
    <t>2165 VJ</t>
  </si>
  <si>
    <t>871685900012304367</t>
  </si>
  <si>
    <t xml:space="preserve">Azollastraat 68 </t>
  </si>
  <si>
    <t>2165 XP</t>
  </si>
  <si>
    <t>871685920001920132</t>
  </si>
  <si>
    <t>Pijlkruidstraat 13 GM 461</t>
  </si>
  <si>
    <t>2165 XV</t>
  </si>
  <si>
    <t>871685900012304183</t>
  </si>
  <si>
    <t xml:space="preserve">Noordveenweg 35 </t>
  </si>
  <si>
    <t>2376 AR</t>
  </si>
  <si>
    <t>871690910000308484</t>
  </si>
  <si>
    <t>Kerkstraat 2 BRUG 9</t>
  </si>
  <si>
    <t>2377 AR</t>
  </si>
  <si>
    <t>871690910001712891</t>
  </si>
  <si>
    <t>Hoofdwegen/Weg A 99999 VRI 6</t>
  </si>
  <si>
    <t>9999 YY</t>
  </si>
  <si>
    <t>871685900003399884</t>
  </si>
  <si>
    <t>Totaal</t>
  </si>
  <si>
    <t>MWh</t>
  </si>
  <si>
    <t>totaal</t>
  </si>
  <si>
    <t>euro</t>
  </si>
  <si>
    <t>Spaarnelanden</t>
  </si>
  <si>
    <t>Nederlandse Wind</t>
  </si>
  <si>
    <t>Straat</t>
  </si>
  <si>
    <t>Haarlem</t>
  </si>
  <si>
    <t>Ter Spijtstraat</t>
  </si>
  <si>
    <t>2023WM</t>
  </si>
  <si>
    <t>2022EA</t>
  </si>
  <si>
    <t>2031WB</t>
  </si>
  <si>
    <t>2024AV</t>
  </si>
  <si>
    <t>2011EP</t>
  </si>
  <si>
    <t>Roolandweg</t>
  </si>
  <si>
    <t>2035LH</t>
  </si>
  <si>
    <t>2034AX</t>
  </si>
  <si>
    <t>2011EZ</t>
  </si>
  <si>
    <t>Vliek</t>
  </si>
  <si>
    <t>2036CL</t>
  </si>
  <si>
    <t>Spijkerboorweg</t>
  </si>
  <si>
    <t>2037EB</t>
  </si>
  <si>
    <t>Windasstraat</t>
  </si>
  <si>
    <t>2031WM</t>
  </si>
  <si>
    <t>Magdalenahof</t>
  </si>
  <si>
    <t>2011LP</t>
  </si>
  <si>
    <t>Nassauplein</t>
  </si>
  <si>
    <t>2011PG</t>
  </si>
  <si>
    <t>Ankaraplantsoen</t>
  </si>
  <si>
    <t>2034TP</t>
  </si>
  <si>
    <t>2021HS</t>
  </si>
  <si>
    <t>2023BD</t>
  </si>
  <si>
    <t>Mr. Jan Gerritszlaan</t>
  </si>
  <si>
    <t>2024KE</t>
  </si>
  <si>
    <t>2011PX</t>
  </si>
  <si>
    <t>2032EK</t>
  </si>
  <si>
    <t>Dijkzichtlaan</t>
  </si>
  <si>
    <t>2071EZ</t>
  </si>
  <si>
    <t>Kuipersweg</t>
  </si>
  <si>
    <t>2031EH</t>
  </si>
  <si>
    <t>Kerkweg</t>
  </si>
  <si>
    <t>2064KR</t>
  </si>
  <si>
    <t>Hommeldijk</t>
  </si>
  <si>
    <t>2036ER</t>
  </si>
  <si>
    <t>2034NA</t>
  </si>
  <si>
    <t>Tweede Emmastraat</t>
  </si>
  <si>
    <t>2012GH</t>
  </si>
  <si>
    <t>2031BL</t>
  </si>
  <si>
    <t>Tappersweg</t>
  </si>
  <si>
    <t>2031ET</t>
  </si>
  <si>
    <t>2032EC</t>
  </si>
  <si>
    <t>871685920002964296</t>
  </si>
  <si>
    <t>871685920003638172</t>
  </si>
  <si>
    <t>871685920001734371</t>
  </si>
  <si>
    <t>871685920003219883</t>
  </si>
  <si>
    <t>871685920002340960</t>
  </si>
  <si>
    <t>871685920000301277</t>
  </si>
  <si>
    <t>871685920002846813</t>
  </si>
  <si>
    <t>871685920002947527</t>
  </si>
  <si>
    <t>871685920002947558</t>
  </si>
  <si>
    <t>871685920002964302</t>
  </si>
  <si>
    <t>871685920003078756</t>
  </si>
  <si>
    <t>871685920003078749</t>
  </si>
  <si>
    <t>871685920003110944</t>
  </si>
  <si>
    <t>871685920003078732</t>
  </si>
  <si>
    <t>871685920003219913</t>
  </si>
  <si>
    <t>871685920003219906</t>
  </si>
  <si>
    <t>871685920003219890</t>
  </si>
  <si>
    <t>871685920003282894</t>
  </si>
  <si>
    <t>871685920003282900</t>
  </si>
  <si>
    <t>871685920003290325</t>
  </si>
  <si>
    <t>871685920003283327</t>
  </si>
  <si>
    <t>871685920003338737</t>
  </si>
  <si>
    <t>871685920003356694</t>
  </si>
  <si>
    <t>871685920003394368</t>
  </si>
  <si>
    <t>871685920003320091</t>
  </si>
  <si>
    <t>871685920003226423</t>
  </si>
  <si>
    <t>871685920003296631</t>
  </si>
  <si>
    <t>871685920003492668</t>
  </si>
  <si>
    <t>871685900009419135</t>
  </si>
  <si>
    <t>871685920003495959</t>
  </si>
  <si>
    <t>871685920003441178</t>
  </si>
  <si>
    <t>871685920003442670</t>
  </si>
  <si>
    <t>871685920003486360</t>
  </si>
  <si>
    <t>871685920003063400</t>
  </si>
  <si>
    <t>871685920003533231</t>
  </si>
  <si>
    <t>871685900011637138</t>
  </si>
  <si>
    <t>871685920003078725</t>
  </si>
  <si>
    <t>871685920002988698</t>
  </si>
  <si>
    <t>871685920002790994</t>
  </si>
  <si>
    <t>871685920003441185</t>
  </si>
  <si>
    <t>871685920003555189</t>
  </si>
  <si>
    <t>871685920002957663</t>
  </si>
  <si>
    <t>871685920003602302</t>
  </si>
  <si>
    <t>871685920003600476</t>
  </si>
  <si>
    <t>871685920003441192</t>
  </si>
  <si>
    <t>871685920003596809</t>
  </si>
  <si>
    <t>871685920003696028</t>
  </si>
  <si>
    <t>871685920003696035</t>
  </si>
  <si>
    <t>871685920003596519</t>
  </si>
  <si>
    <t>871685920003695823</t>
  </si>
  <si>
    <t>871685920003596908</t>
  </si>
  <si>
    <t>871685920003577631</t>
  </si>
  <si>
    <t>871687110003917072</t>
  </si>
  <si>
    <t>871685920003743920</t>
  </si>
  <si>
    <t>871685920003868937</t>
  </si>
  <si>
    <t>871685920003882254</t>
  </si>
  <si>
    <t>871685920001597068</t>
  </si>
  <si>
    <t>871685900100850356</t>
  </si>
  <si>
    <t>871685900011263191</t>
  </si>
  <si>
    <t>Gemeente Haarlem - Vastgoed</t>
  </si>
  <si>
    <t>0027</t>
  </si>
  <si>
    <t>Van Oosten de Bruijnstraat</t>
  </si>
  <si>
    <t>Gemeente Haarlem afdeling Bedrijven - Havendienst</t>
  </si>
  <si>
    <t>Gemeente Haarlem algemeen Elektra</t>
  </si>
  <si>
    <t>Gemeente Haarlem Bedrijven-Havendienst Walstr- E</t>
  </si>
  <si>
    <t>Gemeente Haarlem DDO – OV/VRI - E</t>
  </si>
  <si>
    <t>Gemeente Haarlem FaZa/DIV Elektra</t>
  </si>
  <si>
    <t>Gemeente Haarlem GOB-DRIS Elektra</t>
  </si>
  <si>
    <t>Gemeente Haarlem GOB-OV Elektra</t>
  </si>
  <si>
    <t>SANTPOORT-NOORD</t>
  </si>
  <si>
    <t>SPAARNDAM</t>
  </si>
  <si>
    <t>Sint-Bavostraat</t>
  </si>
  <si>
    <t>Bij</t>
  </si>
  <si>
    <t>Gemeente Haarlem GOB-Parkeren Elektra</t>
  </si>
  <si>
    <t>Gemeente Haarlem GOB-VRI Elektra</t>
  </si>
  <si>
    <t>VR8151</t>
  </si>
  <si>
    <t>Gemeente Haarlem GOB-Waterhuish Toilet Elektra</t>
  </si>
  <si>
    <t>Gemeente Haarlem GOB-Waterhuishouding Elektra</t>
  </si>
  <si>
    <t>IJsbaanlaan</t>
  </si>
  <si>
    <t>zw</t>
  </si>
  <si>
    <t>Gemeente Haarlem Markten Botermarkt Elektra</t>
  </si>
  <si>
    <t>Gemeente Haarlem Markten Elektra</t>
  </si>
  <si>
    <t>Gemeente Haarlem Markten Floresstraat Elektra</t>
  </si>
  <si>
    <t>Gemeente Haarlem Markten Grote Markt Elektra</t>
  </si>
  <si>
    <t>EAN stroom</t>
  </si>
  <si>
    <t xml:space="preserve">Huisnr </t>
  </si>
  <si>
    <t xml:space="preserve">Toev </t>
  </si>
  <si>
    <t>Verbruik normaal</t>
  </si>
  <si>
    <t>Verbruik dal</t>
  </si>
  <si>
    <t>Spaarnelanden nv Beheer Openbare Ruimte E</t>
  </si>
  <si>
    <t>871685900001245480</t>
  </si>
  <si>
    <t>Spaarnelanden nv Huisvesting (Spaarnelanden)</t>
  </si>
  <si>
    <t>871685920001388253</t>
  </si>
  <si>
    <t>Spaarnelanden nv Inzameling &amp; Reiniging</t>
  </si>
  <si>
    <t>Niels Finsenstraat</t>
  </si>
  <si>
    <t>2035CZ</t>
  </si>
  <si>
    <t>871685920001460171</t>
  </si>
  <si>
    <t>2025AK</t>
  </si>
  <si>
    <t>Spaarnelanden nv Parkeerservice</t>
  </si>
  <si>
    <t>871685920001353312</t>
  </si>
  <si>
    <t>Spaarnelanden nv Zandvoort</t>
  </si>
  <si>
    <t>Spaarnelanden nv Zandvoort II</t>
  </si>
  <si>
    <t>871685900012109610</t>
  </si>
  <si>
    <t>Gemeente Aalsmeer Bruggen (E)</t>
  </si>
  <si>
    <t>1431AL</t>
  </si>
  <si>
    <t>Gemeente Aalsmeer DRIS panelen (E)</t>
  </si>
  <si>
    <t>Gemeente Aalsmeer Gebouwen/Expl Sportacc E KV</t>
  </si>
  <si>
    <t>871685900001118593</t>
  </si>
  <si>
    <t>871685900003300446</t>
  </si>
  <si>
    <t>1433HL</t>
  </si>
  <si>
    <t>871685900001159961</t>
  </si>
  <si>
    <t>Gemeente Aalsmeer Markt (E)</t>
  </si>
  <si>
    <t>871685900100003745</t>
  </si>
  <si>
    <t>NB Marktkast</t>
  </si>
  <si>
    <t>Gemeente Aalsmeer markt (E) Cluster</t>
  </si>
  <si>
    <t>Gemeente Aalsmeer Openbare verlichting (E)</t>
  </si>
  <si>
    <t>871685920003326062</t>
  </si>
  <si>
    <t>871685920003276213</t>
  </si>
  <si>
    <t>871685920003705935</t>
  </si>
  <si>
    <t>1433GV</t>
  </si>
  <si>
    <t>871685920004053714</t>
  </si>
  <si>
    <t>871685920003202151</t>
  </si>
  <si>
    <t>871685920003205657</t>
  </si>
  <si>
    <t>1432GR</t>
  </si>
  <si>
    <t>871685920003760972</t>
  </si>
  <si>
    <t>1431RL</t>
  </si>
  <si>
    <t>871685920004140421</t>
  </si>
  <si>
    <t>871685920003895445</t>
  </si>
  <si>
    <t>Linnaeuslaan</t>
  </si>
  <si>
    <t>1431JV</t>
  </si>
  <si>
    <t>871685920003158137</t>
  </si>
  <si>
    <t>Meertrosstraat</t>
  </si>
  <si>
    <t>1431DL</t>
  </si>
  <si>
    <t>871685920004074429</t>
  </si>
  <si>
    <t>AS MSR</t>
  </si>
  <si>
    <t>871685920004140117</t>
  </si>
  <si>
    <t>1431HB</t>
  </si>
  <si>
    <t>871685920003158885</t>
  </si>
  <si>
    <t>Salomon Dierkenslaan</t>
  </si>
  <si>
    <t>1431MG</t>
  </si>
  <si>
    <t>871685920004140216</t>
  </si>
  <si>
    <t>871685920003331479</t>
  </si>
  <si>
    <t>Twijnderlaan</t>
  </si>
  <si>
    <t>1431DD</t>
  </si>
  <si>
    <t>871685920003514315</t>
  </si>
  <si>
    <t>871685920003028263</t>
  </si>
  <si>
    <t>1431AB</t>
  </si>
  <si>
    <t>Aalsmeer</t>
  </si>
  <si>
    <t>871685920004140438</t>
  </si>
  <si>
    <t>Gemeente Aalsmeer Overig (E) recr</t>
  </si>
  <si>
    <t>Gemeente Aalsmeer Riolering (E)</t>
  </si>
  <si>
    <t>871685920003218961</t>
  </si>
  <si>
    <t>1433GX</t>
  </si>
  <si>
    <t>871685920003793314</t>
  </si>
  <si>
    <t>Hollandweg</t>
  </si>
  <si>
    <t>1432DD</t>
  </si>
  <si>
    <t>871685920003256987</t>
  </si>
  <si>
    <t>871685920004055718</t>
  </si>
  <si>
    <t>Laurierhof</t>
  </si>
  <si>
    <t>RIO</t>
  </si>
  <si>
    <t>1431DW</t>
  </si>
  <si>
    <t>871685920003239591</t>
  </si>
  <si>
    <t>Lijnbaan</t>
  </si>
  <si>
    <t>1431CH</t>
  </si>
  <si>
    <t>871685920003075779</t>
  </si>
  <si>
    <t>871685920003706383</t>
  </si>
  <si>
    <t>871685920002988599</t>
  </si>
  <si>
    <t>871685920003000962</t>
  </si>
  <si>
    <t>871685920003017823</t>
  </si>
  <si>
    <t>Gemeente Aalsmeer VRI (E)</t>
  </si>
  <si>
    <t>Gemeente Amstelveen Drip</t>
  </si>
  <si>
    <t>871685920003204391</t>
  </si>
  <si>
    <t>871685920003198928</t>
  </si>
  <si>
    <t>871685920003193633</t>
  </si>
  <si>
    <t>871685920003276152</t>
  </si>
  <si>
    <t>Dignahoeve</t>
  </si>
  <si>
    <t>1187LN</t>
  </si>
  <si>
    <t>871685920003331462</t>
  </si>
  <si>
    <t>Amstelveen</t>
  </si>
  <si>
    <t>871685920003404876</t>
  </si>
  <si>
    <t>871685920003232752</t>
  </si>
  <si>
    <t>871685920003677539</t>
  </si>
  <si>
    <t>871685920003160086</t>
  </si>
  <si>
    <t>871685920003238471</t>
  </si>
  <si>
    <t>Gemeente Amstelveen Fontein</t>
  </si>
  <si>
    <t>871685900000224226</t>
  </si>
  <si>
    <t>Gemeente Amstelveen Markt</t>
  </si>
  <si>
    <t>Bosboom Toussaintlaan</t>
  </si>
  <si>
    <t>1187CP</t>
  </si>
  <si>
    <t>Gemeente Amstelveen Overig</t>
  </si>
  <si>
    <t>871685920003015669</t>
  </si>
  <si>
    <t>1184TZ</t>
  </si>
  <si>
    <t>871685920002977494</t>
  </si>
  <si>
    <t>1186AM</t>
  </si>
  <si>
    <t>871685920003437768</t>
  </si>
  <si>
    <t>Gemeente Amstelveen OVL</t>
  </si>
  <si>
    <t>871685920003692952</t>
  </si>
  <si>
    <t>871687110003884060</t>
  </si>
  <si>
    <t>871685920003438710</t>
  </si>
  <si>
    <t>871685920003427547</t>
  </si>
  <si>
    <t>871685920003809770</t>
  </si>
  <si>
    <t>Burgemeester A. Colijnweg</t>
  </si>
  <si>
    <t>871685920003587630</t>
  </si>
  <si>
    <t>Chirurgijn</t>
  </si>
  <si>
    <t>1188DM</t>
  </si>
  <si>
    <t>871685920003786248</t>
  </si>
  <si>
    <t>1183RJ</t>
  </si>
  <si>
    <t>871685920003715712</t>
  </si>
  <si>
    <t>871685920003586879</t>
  </si>
  <si>
    <t>1188JP</t>
  </si>
  <si>
    <t>871685920003427516</t>
  </si>
  <si>
    <t>871685920003486483</t>
  </si>
  <si>
    <t>1183CC</t>
  </si>
  <si>
    <t>871685920003521214</t>
  </si>
  <si>
    <t>871685920003427530</t>
  </si>
  <si>
    <t>Frans ter Gastlaan</t>
  </si>
  <si>
    <t>871685920000135063</t>
  </si>
  <si>
    <t>871685920003947281</t>
  </si>
  <si>
    <t>871685920003785791</t>
  </si>
  <si>
    <t>871685920002790864</t>
  </si>
  <si>
    <t>871685920003775129</t>
  </si>
  <si>
    <t>871685920003775136</t>
  </si>
  <si>
    <t>871685920003599541</t>
  </si>
  <si>
    <t>871685920003624427</t>
  </si>
  <si>
    <t>871685920003427509</t>
  </si>
  <si>
    <t>Kombuis</t>
  </si>
  <si>
    <t>1186VJ</t>
  </si>
  <si>
    <t>871685920003150254</t>
  </si>
  <si>
    <t>871685920003624434</t>
  </si>
  <si>
    <t>871685920003795950</t>
  </si>
  <si>
    <t>1186RT</t>
  </si>
  <si>
    <t>871685920003775150</t>
  </si>
  <si>
    <t>1186RZ</t>
  </si>
  <si>
    <t>871685920003444278</t>
  </si>
  <si>
    <t>871685920002860079</t>
  </si>
  <si>
    <t>871685920003872699</t>
  </si>
  <si>
    <t>1183LK</t>
  </si>
  <si>
    <t>871685920003569247</t>
  </si>
  <si>
    <t>Nicolaas Tulplaan</t>
  </si>
  <si>
    <t>1186DT</t>
  </si>
  <si>
    <t>871687110003883117</t>
  </si>
  <si>
    <t>Nieuwe Kalfjeslaan</t>
  </si>
  <si>
    <t>1181CA</t>
  </si>
  <si>
    <t>871685920003862355</t>
  </si>
  <si>
    <t>871685920003977370</t>
  </si>
  <si>
    <t>OV-143</t>
  </si>
  <si>
    <t>871685920003569902</t>
  </si>
  <si>
    <t>871685920003487138</t>
  </si>
  <si>
    <t>871685920003433418</t>
  </si>
  <si>
    <t>1187PG</t>
  </si>
  <si>
    <t>t/o ms</t>
  </si>
  <si>
    <t>871685920003586893</t>
  </si>
  <si>
    <t>871685920003619874</t>
  </si>
  <si>
    <t>Texelstraat</t>
  </si>
  <si>
    <t>1181ES</t>
  </si>
  <si>
    <t>871685920003486476</t>
  </si>
  <si>
    <t>Theems</t>
  </si>
  <si>
    <t>1186KG</t>
  </si>
  <si>
    <t>871685920003232509</t>
  </si>
  <si>
    <t>1186XD</t>
  </si>
  <si>
    <t>871685920002453677</t>
  </si>
  <si>
    <t>871685920003427523</t>
  </si>
  <si>
    <t>1186ZJ</t>
  </si>
  <si>
    <t>871685920003775303</t>
  </si>
  <si>
    <t>871685920003780628</t>
  </si>
  <si>
    <t>1181KW</t>
  </si>
  <si>
    <t>871685920003425246</t>
  </si>
  <si>
    <t>Voor Anker</t>
  </si>
  <si>
    <t>1186WZ</t>
  </si>
  <si>
    <t>871685920003441802</t>
  </si>
  <si>
    <t>871685920002845472</t>
  </si>
  <si>
    <t>Gemeente Amstelveen Parkeerv</t>
  </si>
  <si>
    <t>871685900100016530</t>
  </si>
  <si>
    <t>1183CL</t>
  </si>
  <si>
    <t>871685920003002393</t>
  </si>
  <si>
    <t>871685920002207195</t>
  </si>
  <si>
    <t>Mr. G. Groen van Prinstererlaan</t>
  </si>
  <si>
    <t>871685920002964456</t>
  </si>
  <si>
    <t>Gemeente Amstelveen Riool KV E</t>
  </si>
  <si>
    <t>871685920003219562</t>
  </si>
  <si>
    <t>871685920003572261</t>
  </si>
  <si>
    <t>Eiger</t>
  </si>
  <si>
    <t>1186ED</t>
  </si>
  <si>
    <t>871685920003014600</t>
  </si>
  <si>
    <t>1186ZV</t>
  </si>
  <si>
    <t>871685920003333282</t>
  </si>
  <si>
    <t>871685920003425604</t>
  </si>
  <si>
    <t>Lavendellaan</t>
  </si>
  <si>
    <t>1187EH</t>
  </si>
  <si>
    <t>871685900010033733</t>
  </si>
  <si>
    <t>871685920003520743</t>
  </si>
  <si>
    <t>871685920003572278</t>
  </si>
  <si>
    <t>Tiengemeten</t>
  </si>
  <si>
    <t>1181CR</t>
  </si>
  <si>
    <t>871685920003572254</t>
  </si>
  <si>
    <t>b</t>
  </si>
  <si>
    <t>1181LD</t>
  </si>
  <si>
    <t>871685920003332025</t>
  </si>
  <si>
    <t>1187DB</t>
  </si>
  <si>
    <t>871685920003332032</t>
  </si>
  <si>
    <t>871685920001336216</t>
  </si>
  <si>
    <t>Zanderij</t>
  </si>
  <si>
    <t>1185ZM</t>
  </si>
  <si>
    <t>871685920003633641</t>
  </si>
  <si>
    <t>Zilverschoonlaan</t>
  </si>
  <si>
    <t>1187EC</t>
  </si>
  <si>
    <t>Gemeente Amstelveen Vastgoed Elektra</t>
  </si>
  <si>
    <t>871685900014821046</t>
  </si>
  <si>
    <t>871685920003779240</t>
  </si>
  <si>
    <t>871685900100234514</t>
  </si>
  <si>
    <t>Bourgondischelaan</t>
  </si>
  <si>
    <t>1181DC</t>
  </si>
  <si>
    <t>871685900007541968</t>
  </si>
  <si>
    <t>871685920002831796</t>
  </si>
  <si>
    <t>871685900011193900</t>
  </si>
  <si>
    <t>871685900007543061</t>
  </si>
  <si>
    <t>871685900010143456</t>
  </si>
  <si>
    <t>871685920000227645</t>
  </si>
  <si>
    <t>871685920000227829</t>
  </si>
  <si>
    <t>Voerman</t>
  </si>
  <si>
    <t>1188CD</t>
  </si>
  <si>
    <t>871685920003843422</t>
  </si>
  <si>
    <t>a</t>
  </si>
  <si>
    <t>1181PJ</t>
  </si>
  <si>
    <t>Gemeente Amstelveen VRI</t>
  </si>
  <si>
    <t>871685920003170771</t>
  </si>
  <si>
    <t>871685920003967340</t>
  </si>
  <si>
    <t>1182JJ</t>
  </si>
  <si>
    <t>871685920003618693</t>
  </si>
  <si>
    <t>871685920003592894</t>
  </si>
  <si>
    <t>871685920003599893</t>
  </si>
  <si>
    <t>871685920003942156</t>
  </si>
  <si>
    <t>1181HC</t>
  </si>
  <si>
    <t>871685920003932799</t>
  </si>
  <si>
    <t>Zetveld</t>
  </si>
  <si>
    <t>1182JX</t>
  </si>
  <si>
    <t>Zandvoort</t>
  </si>
  <si>
    <t>871685920003417708</t>
  </si>
  <si>
    <t>Gemeente Zandvoort - BBOR - DRIS Elektra</t>
  </si>
  <si>
    <t>871685920002783101</t>
  </si>
  <si>
    <t>Louis Davidsstraat</t>
  </si>
  <si>
    <t>2042LS</t>
  </si>
  <si>
    <t>Gemeente Zandvoort - Evenementen</t>
  </si>
  <si>
    <t>Gemeente Zandvoort - Gebruiker KVB</t>
  </si>
  <si>
    <t>871685900010843554</t>
  </si>
  <si>
    <t>2041NN</t>
  </si>
  <si>
    <t>Gemeente Zandvoort - GOB - parkeren</t>
  </si>
  <si>
    <t>871685920002725088</t>
  </si>
  <si>
    <t>Gemeente Zandvoort - GOB - VRI</t>
  </si>
  <si>
    <t>871685920003355055</t>
  </si>
  <si>
    <t>Gemeente Zandvoort - marktkasten</t>
  </si>
  <si>
    <t>Celsiusstraat</t>
  </si>
  <si>
    <t>2041TR</t>
  </si>
  <si>
    <t>871685920003055566</t>
  </si>
  <si>
    <t>871685920003055573</t>
  </si>
  <si>
    <t>2042LW</t>
  </si>
  <si>
    <t>871685920003055559</t>
  </si>
  <si>
    <t>2042LT</t>
  </si>
  <si>
    <t>Gemeente Zandvoort-GOB - OV</t>
  </si>
  <si>
    <t>Gemeente Zandvoort-sportvelden</t>
  </si>
  <si>
    <t>871685920004077758</t>
  </si>
  <si>
    <t>Gemeente Haarlemmermeer -  Facility Management</t>
  </si>
  <si>
    <t>2132XP</t>
  </si>
  <si>
    <t>871685920004077765</t>
  </si>
  <si>
    <t>Gemeente Haarlemmermeer - B&amp;S</t>
  </si>
  <si>
    <t>871685920003312935</t>
  </si>
  <si>
    <t>Gemeente Haarlemmermeer - DRIS</t>
  </si>
  <si>
    <t>Clingenburg</t>
  </si>
  <si>
    <t>2135CA</t>
  </si>
  <si>
    <t>871685920003360707</t>
  </si>
  <si>
    <t>871685920003360691</t>
  </si>
  <si>
    <t>De Slufter</t>
  </si>
  <si>
    <t>2134XK</t>
  </si>
  <si>
    <t>871685920003360660</t>
  </si>
  <si>
    <t>871685920003396621</t>
  </si>
  <si>
    <t>Dijkwater</t>
  </si>
  <si>
    <t>2134WP</t>
  </si>
  <si>
    <t>871685920003320015</t>
  </si>
  <si>
    <t>Duinenburg</t>
  </si>
  <si>
    <t>2135CX</t>
  </si>
  <si>
    <t>871685920003759631</t>
  </si>
  <si>
    <t>Hoofddorp</t>
  </si>
  <si>
    <t>871685920002630696</t>
  </si>
  <si>
    <t>871685920002630689</t>
  </si>
  <si>
    <t>871685920003392739</t>
  </si>
  <si>
    <t>871685920003330106</t>
  </si>
  <si>
    <t>Lauwers</t>
  </si>
  <si>
    <t>2134ZT</t>
  </si>
  <si>
    <t>871685920003469462</t>
  </si>
  <si>
    <t>871685920003330113</t>
  </si>
  <si>
    <t>Spaarnepoort</t>
  </si>
  <si>
    <t>2134TM</t>
  </si>
  <si>
    <t>871685920002437257</t>
  </si>
  <si>
    <t>871685920003340860</t>
  </si>
  <si>
    <t>871685920003391916</t>
  </si>
  <si>
    <t>Zuidertoren</t>
  </si>
  <si>
    <t>2134ZL</t>
  </si>
  <si>
    <t>Gemeente Haarlemmermeer - EVEN1</t>
  </si>
  <si>
    <t>871685920003476347</t>
  </si>
  <si>
    <t>Planetenweg</t>
  </si>
  <si>
    <t>2132HL</t>
  </si>
  <si>
    <t>Gemeente Haarlemmermeer - EVEN2</t>
  </si>
  <si>
    <t>Gemeente Haarlemmermeer - FONT</t>
  </si>
  <si>
    <t>Gemeente Haarlemmermeer - GEB1</t>
  </si>
  <si>
    <t>871685900001001178</t>
  </si>
  <si>
    <t>Gemeente Haarlemmermeer - GEB2</t>
  </si>
  <si>
    <t>Gemeente Haarlemmermeer - GEB3</t>
  </si>
  <si>
    <t>871685900002677068</t>
  </si>
  <si>
    <t>A stroom</t>
  </si>
  <si>
    <t>871685920000565587</t>
  </si>
  <si>
    <t>871685900002502797</t>
  </si>
  <si>
    <t>871685920002770606</t>
  </si>
  <si>
    <t>871685920001742482</t>
  </si>
  <si>
    <t>871685920002664578</t>
  </si>
  <si>
    <t>2141BA</t>
  </si>
  <si>
    <t>Gemeente Haarlemmermeer - KUNST</t>
  </si>
  <si>
    <t>Gemeente Haarlemmermeer - OVER</t>
  </si>
  <si>
    <t>Gemeente Haarlemmermeer - OVL - E</t>
  </si>
  <si>
    <t>'t Kabel</t>
  </si>
  <si>
    <t>871685920003061581</t>
  </si>
  <si>
    <t>871685920003922264</t>
  </si>
  <si>
    <t>ROZENBURG</t>
  </si>
  <si>
    <t>Rijsenhout</t>
  </si>
  <si>
    <t>871685900008523871</t>
  </si>
  <si>
    <t>1119PM</t>
  </si>
  <si>
    <t>871685920003537994</t>
  </si>
  <si>
    <t>Charles Brandonlaan</t>
  </si>
  <si>
    <t>2135ZA</t>
  </si>
  <si>
    <t>871685920003824148</t>
  </si>
  <si>
    <t>Dartmoorlaan</t>
  </si>
  <si>
    <t>2142GE</t>
  </si>
  <si>
    <t>871685900100705373</t>
  </si>
  <si>
    <t>Dokter W Nijestraat</t>
  </si>
  <si>
    <t>2064XC</t>
  </si>
  <si>
    <t>871685920003328820</t>
  </si>
  <si>
    <t>2157NK</t>
  </si>
  <si>
    <t>871685920002358972</t>
  </si>
  <si>
    <t>Dubbele Buurt</t>
  </si>
  <si>
    <t>1165MG</t>
  </si>
  <si>
    <t>871685920001590069</t>
  </si>
  <si>
    <t>HALFWEG</t>
  </si>
  <si>
    <t>871685900100705533</t>
  </si>
  <si>
    <t>Frans Verpoortenstraat</t>
  </si>
  <si>
    <t>2064LX</t>
  </si>
  <si>
    <t>2131PE</t>
  </si>
  <si>
    <t>871685900100705441</t>
  </si>
  <si>
    <t>Gerrit Vermootenstraat</t>
  </si>
  <si>
    <t>2064XR</t>
  </si>
  <si>
    <t>871685920003166828</t>
  </si>
  <si>
    <t>871685920003415223</t>
  </si>
  <si>
    <t>2132XS</t>
  </si>
  <si>
    <t>871685920001944848</t>
  </si>
  <si>
    <t>Haarlemmerstraatweg</t>
  </si>
  <si>
    <t>1165MJ</t>
  </si>
  <si>
    <t>871685920002843102</t>
  </si>
  <si>
    <t>1165MK</t>
  </si>
  <si>
    <t>871685920002843461</t>
  </si>
  <si>
    <t>871685900100705403</t>
  </si>
  <si>
    <t>871685900100705366</t>
  </si>
  <si>
    <t>871685920002843119</t>
  </si>
  <si>
    <t>2065AE</t>
  </si>
  <si>
    <t>HAARLEMMERLIEDE</t>
  </si>
  <si>
    <t>871685920002698412</t>
  </si>
  <si>
    <t>Handelplein</t>
  </si>
  <si>
    <t>2151NN</t>
  </si>
  <si>
    <t>871685920003531190</t>
  </si>
  <si>
    <t>871685920003437614</t>
  </si>
  <si>
    <t>871685920003404852</t>
  </si>
  <si>
    <t>871685920003396706</t>
  </si>
  <si>
    <t>871685920003767186</t>
  </si>
  <si>
    <t>2151MA</t>
  </si>
  <si>
    <t>871685920003991505</t>
  </si>
  <si>
    <t>Horstermeerstraat</t>
  </si>
  <si>
    <t>2131DL</t>
  </si>
  <si>
    <t>871685920001191648</t>
  </si>
  <si>
    <t>Houtrakkerweg</t>
  </si>
  <si>
    <t>1165MV</t>
  </si>
  <si>
    <t>871685920003166545</t>
  </si>
  <si>
    <t>871685920003601978</t>
  </si>
  <si>
    <t>Ingeland</t>
  </si>
  <si>
    <t>2064SK</t>
  </si>
  <si>
    <t>871685900100705472</t>
  </si>
  <si>
    <t>Inlaagpolder</t>
  </si>
  <si>
    <t>2064KN</t>
  </si>
  <si>
    <t>871685900100705489</t>
  </si>
  <si>
    <t>871685920003440447</t>
  </si>
  <si>
    <t>Jelle Zijlstrastraat</t>
  </si>
  <si>
    <t>2132LT</t>
  </si>
  <si>
    <t>871685920003235081</t>
  </si>
  <si>
    <t>Julianastraat</t>
  </si>
  <si>
    <t>1165GV</t>
  </si>
  <si>
    <t>871685900007804353</t>
  </si>
  <si>
    <t>871685900100705380</t>
  </si>
  <si>
    <t>1165GS</t>
  </si>
  <si>
    <t>871685900100705397</t>
  </si>
  <si>
    <t>Kanaalweg</t>
  </si>
  <si>
    <t>1165LV</t>
  </si>
  <si>
    <t>871685900100705526</t>
  </si>
  <si>
    <t>Kees 't Hoenstraat</t>
  </si>
  <si>
    <t>2064XJ</t>
  </si>
  <si>
    <t>871685900100708176</t>
  </si>
  <si>
    <t>2064KS</t>
  </si>
  <si>
    <t>871685900100705496</t>
  </si>
  <si>
    <t>Kuyperstraat</t>
  </si>
  <si>
    <t>2064LA</t>
  </si>
  <si>
    <t>871685900100705502</t>
  </si>
  <si>
    <t>Liedeweg</t>
  </si>
  <si>
    <t>2065AJ</t>
  </si>
  <si>
    <t>2165VA</t>
  </si>
  <si>
    <t>871685920003331455</t>
  </si>
  <si>
    <t>871685920000025784</t>
  </si>
  <si>
    <t>1165NB</t>
  </si>
  <si>
    <t>871685900100866029</t>
  </si>
  <si>
    <t>Middenweg Ruigoord</t>
  </si>
  <si>
    <t>1047HE</t>
  </si>
  <si>
    <t>871685900100705410</t>
  </si>
  <si>
    <t>Noorderweg</t>
  </si>
  <si>
    <t>2064KD</t>
  </si>
  <si>
    <t>871685920003530506</t>
  </si>
  <si>
    <t>Oleanderlaan</t>
  </si>
  <si>
    <t>1171ZZ</t>
  </si>
  <si>
    <t>871685920003959604</t>
  </si>
  <si>
    <t>871685920003108521</t>
  </si>
  <si>
    <t>Pontplein</t>
  </si>
  <si>
    <t>2064KC</t>
  </si>
  <si>
    <t>871685920003922844</t>
  </si>
  <si>
    <t>871685920003992229</t>
  </si>
  <si>
    <t>871685920003832624</t>
  </si>
  <si>
    <t>871685920003401974</t>
  </si>
  <si>
    <t>871685920002199858</t>
  </si>
  <si>
    <t>Ringweg</t>
  </si>
  <si>
    <t>2064KE</t>
  </si>
  <si>
    <t>2134VL</t>
  </si>
  <si>
    <t>NB OV-E</t>
  </si>
  <si>
    <t>871685900100705465</t>
  </si>
  <si>
    <t>1165HC</t>
  </si>
  <si>
    <t>871685920003337013</t>
  </si>
  <si>
    <t>Snelliuslaan</t>
  </si>
  <si>
    <t>1171CZ</t>
  </si>
  <si>
    <t>871685920003508857</t>
  </si>
  <si>
    <t>Spaarndammerweg</t>
  </si>
  <si>
    <t>1165MR</t>
  </si>
  <si>
    <t>871685900100705359</t>
  </si>
  <si>
    <t>871685920003538519</t>
  </si>
  <si>
    <t>Spaarnwouderweg</t>
  </si>
  <si>
    <t>871685920004031712</t>
  </si>
  <si>
    <t>Stepelerveld</t>
  </si>
  <si>
    <t>2151JN</t>
  </si>
  <si>
    <t>871685920003646993</t>
  </si>
  <si>
    <t>Thomas Harriotlaan</t>
  </si>
  <si>
    <t>2135XH</t>
  </si>
  <si>
    <t>871685920003992236</t>
  </si>
  <si>
    <t>2132AT</t>
  </si>
  <si>
    <t>871685920003164336</t>
  </si>
  <si>
    <t>871685900100708169</t>
  </si>
  <si>
    <t>Zuiderweg</t>
  </si>
  <si>
    <t>1165NA</t>
  </si>
  <si>
    <t>Gemeente Haarlemmermeer - SPORT</t>
  </si>
  <si>
    <t>Gemeente Haarlemmermeer - VRI</t>
  </si>
  <si>
    <t>871685920003530469</t>
  </si>
  <si>
    <t>871685920003865134</t>
  </si>
  <si>
    <t>871685920003876055</t>
  </si>
  <si>
    <t>871685920003865158</t>
  </si>
  <si>
    <t>871685920003418637</t>
  </si>
  <si>
    <t>871685920003875621</t>
  </si>
  <si>
    <t>Oude Haarlemmerstraatweg</t>
  </si>
  <si>
    <t>1165MT</t>
  </si>
  <si>
    <t>871685920003898590</t>
  </si>
  <si>
    <t>871685920003556841</t>
  </si>
  <si>
    <t>871685920003463316</t>
  </si>
  <si>
    <t>871685920003720136</t>
  </si>
  <si>
    <t>SugarCity Plaza</t>
  </si>
  <si>
    <t>1165PA</t>
  </si>
  <si>
    <t>871685920003482614</t>
  </si>
  <si>
    <t>Tokyostraat</t>
  </si>
  <si>
    <t>1175RB</t>
  </si>
  <si>
    <t>Tolheksbos</t>
  </si>
  <si>
    <t>2134GG</t>
  </si>
  <si>
    <t>871685920003977479</t>
  </si>
  <si>
    <t>Gemeente Haarlemmermeer - WHH1</t>
  </si>
  <si>
    <t>871685920003158267</t>
  </si>
  <si>
    <t>871685920003201871</t>
  </si>
  <si>
    <t>871685920003427929</t>
  </si>
  <si>
    <t>871685920003306170</t>
  </si>
  <si>
    <t>Drachmeweg</t>
  </si>
  <si>
    <t>2153PA</t>
  </si>
  <si>
    <t>871685920002848527</t>
  </si>
  <si>
    <t>871685920003220919</t>
  </si>
  <si>
    <t>2144KT</t>
  </si>
  <si>
    <t>871685920003599572</t>
  </si>
  <si>
    <t>Nieuw-Vennep</t>
  </si>
  <si>
    <t>Larense Laan</t>
  </si>
  <si>
    <t>2136LH</t>
  </si>
  <si>
    <t>871685920003922837</t>
  </si>
  <si>
    <t>2153GN</t>
  </si>
  <si>
    <t>871685920003344639</t>
  </si>
  <si>
    <t>871685920003344622</t>
  </si>
  <si>
    <t>871685920001798410</t>
  </si>
  <si>
    <t>Spaarnekade</t>
  </si>
  <si>
    <t>2064SB</t>
  </si>
  <si>
    <t>871685920003404289</t>
  </si>
  <si>
    <t>Waterschaplaan</t>
  </si>
  <si>
    <t>2136NS</t>
  </si>
  <si>
    <t>871685920003596489</t>
  </si>
  <si>
    <t>Gemeente Haarlemmermeer - WHH2</t>
  </si>
  <si>
    <t>Achterasweg</t>
  </si>
  <si>
    <t>2141DG</t>
  </si>
  <si>
    <t>871685900009085019</t>
  </si>
  <si>
    <t>Beechavenue</t>
  </si>
  <si>
    <t>1119PP</t>
  </si>
  <si>
    <t>871685920003195651</t>
  </si>
  <si>
    <t>2134AB</t>
  </si>
  <si>
    <t>871685900000204204</t>
  </si>
  <si>
    <t>871685920002644716</t>
  </si>
  <si>
    <t>871685900010747586</t>
  </si>
  <si>
    <t>1119PB</t>
  </si>
  <si>
    <t>871685900006530307</t>
  </si>
  <si>
    <t>871685920002873192</t>
  </si>
  <si>
    <t>Floriadepark</t>
  </si>
  <si>
    <t>2141ZZ</t>
  </si>
  <si>
    <t>871685920003269758</t>
  </si>
  <si>
    <t>Fuchsiastraat</t>
  </si>
  <si>
    <t>1171WR</t>
  </si>
  <si>
    <t>871685900009658206</t>
  </si>
  <si>
    <t>NB.</t>
  </si>
  <si>
    <t>871685900009972982</t>
  </si>
  <si>
    <t>871685920003355581</t>
  </si>
  <si>
    <t>871685900009972937</t>
  </si>
  <si>
    <t>871685900009972890</t>
  </si>
  <si>
    <t>871685900009972845</t>
  </si>
  <si>
    <t>871685920002578844</t>
  </si>
  <si>
    <t>871685900002676498</t>
  </si>
  <si>
    <t>2131BC</t>
  </si>
  <si>
    <t>871685900009658251</t>
  </si>
  <si>
    <t>1165MX</t>
  </si>
  <si>
    <t>871685900009658305</t>
  </si>
  <si>
    <t>871685920003256925</t>
  </si>
  <si>
    <t>871685920002870702</t>
  </si>
  <si>
    <t>1165LW</t>
  </si>
  <si>
    <t>871685920003695472</t>
  </si>
  <si>
    <t>Oranje Nassaustraat</t>
  </si>
  <si>
    <t>1165GL</t>
  </si>
  <si>
    <t>871685920002880053</t>
  </si>
  <si>
    <t>Osdorperweg</t>
  </si>
  <si>
    <t>1067TE</t>
  </si>
  <si>
    <t>871685920002592529</t>
  </si>
  <si>
    <t>1165GH</t>
  </si>
  <si>
    <t>871685920002888745</t>
  </si>
  <si>
    <t>871685920001251786</t>
  </si>
  <si>
    <t>Prins Bernhardkade</t>
  </si>
  <si>
    <t>A pomp</t>
  </si>
  <si>
    <t>1165HL</t>
  </si>
  <si>
    <t>871685920003795752</t>
  </si>
  <si>
    <t>871685920003496161</t>
  </si>
  <si>
    <t>871685900009666515</t>
  </si>
  <si>
    <t>871685920003832297</t>
  </si>
  <si>
    <t>2141BN</t>
  </si>
  <si>
    <t>871685920003975802</t>
  </si>
  <si>
    <t>871685920003281774</t>
  </si>
  <si>
    <t>Veldpostpark</t>
  </si>
  <si>
    <t>1171LM</t>
  </si>
  <si>
    <t>871685920003773996</t>
  </si>
  <si>
    <t>871685920000678355</t>
  </si>
  <si>
    <t>871685920002421836</t>
  </si>
  <si>
    <t>Gemeente Haarlemmermeer - WHH3</t>
  </si>
  <si>
    <t>Catharina van Aragonlaan</t>
  </si>
  <si>
    <t>2135VA</t>
  </si>
  <si>
    <t>871685900006530215</t>
  </si>
  <si>
    <t>Dokter Baumannplein</t>
  </si>
  <si>
    <t>1165MC</t>
  </si>
  <si>
    <t>Halfweg</t>
  </si>
  <si>
    <t>871685920002215473</t>
  </si>
  <si>
    <t>871685920003706260</t>
  </si>
  <si>
    <t>871685920003852929</t>
  </si>
  <si>
    <t>871685920001829084</t>
  </si>
  <si>
    <t>871685920003290233</t>
  </si>
  <si>
    <t>Jane Seymourlaan</t>
  </si>
  <si>
    <t>2135VE</t>
  </si>
  <si>
    <t>871685900009971398</t>
  </si>
  <si>
    <t>2064KP</t>
  </si>
  <si>
    <t>871685900009971435</t>
  </si>
  <si>
    <t>871685900009971541</t>
  </si>
  <si>
    <t>871685900009971527</t>
  </si>
  <si>
    <t>871685900009971558</t>
  </si>
  <si>
    <t>871685900009971602</t>
  </si>
  <si>
    <t>Lagedijk</t>
  </si>
  <si>
    <t>2064KT</t>
  </si>
  <si>
    <t>871685920000678799</t>
  </si>
  <si>
    <t>871685900009800407</t>
  </si>
  <si>
    <t>Lageweg</t>
  </si>
  <si>
    <t>2064KZ</t>
  </si>
  <si>
    <t>871685920002780728</t>
  </si>
  <si>
    <t>Liebrugweg</t>
  </si>
  <si>
    <t>1165AD</t>
  </si>
  <si>
    <t>871685900009962228</t>
  </si>
  <si>
    <t>2065AH</t>
  </si>
  <si>
    <t>871685900009962327</t>
  </si>
  <si>
    <t>871685900009970292</t>
  </si>
  <si>
    <t>2065AL</t>
  </si>
  <si>
    <t>871685920001536302</t>
  </si>
  <si>
    <t>871685900009970315</t>
  </si>
  <si>
    <t>871685920000677976</t>
  </si>
  <si>
    <t>871685920000678362</t>
  </si>
  <si>
    <t>871685900009970483</t>
  </si>
  <si>
    <t>2065AM</t>
  </si>
  <si>
    <t>871685920001752238</t>
  </si>
  <si>
    <t>Rijnland</t>
  </si>
  <si>
    <t>2064SE</t>
  </si>
  <si>
    <t>871685920000721815</t>
  </si>
  <si>
    <t>871685900009814374</t>
  </si>
  <si>
    <t>A NABY</t>
  </si>
  <si>
    <t>871685920000744098</t>
  </si>
  <si>
    <t>Rottewegje</t>
  </si>
  <si>
    <t>2065AG</t>
  </si>
  <si>
    <t>871685900100726255</t>
  </si>
  <si>
    <t>Veermolenweg</t>
  </si>
  <si>
    <t>2065AS</t>
  </si>
  <si>
    <t>871685920003436402</t>
  </si>
  <si>
    <t>William Shakespearelaan</t>
  </si>
  <si>
    <t>2135WB</t>
  </si>
  <si>
    <t>871685920002779234</t>
  </si>
  <si>
    <t>Zijkanaal C</t>
  </si>
  <si>
    <t>2064KA</t>
  </si>
  <si>
    <t>871685920002493130</t>
  </si>
  <si>
    <t>871685920003041927</t>
  </si>
  <si>
    <t>Gemeente Haarlemmermeer - WHH4</t>
  </si>
  <si>
    <t>871685920002161602</t>
  </si>
  <si>
    <t>871685920002942027</t>
  </si>
  <si>
    <t>871685920002210652</t>
  </si>
  <si>
    <t>871685920000439239</t>
  </si>
  <si>
    <t>Gemeente Haarlemmermeer – Drainage Pomp E</t>
  </si>
  <si>
    <t>Jan van Geemstraat</t>
  </si>
  <si>
    <t>2064LP</t>
  </si>
  <si>
    <t>Spaarndam</t>
  </si>
  <si>
    <t>871685900100465468</t>
  </si>
  <si>
    <t>Polanenkade</t>
  </si>
  <si>
    <t>1165HE</t>
  </si>
  <si>
    <t>Normaal verbruik</t>
  </si>
  <si>
    <t>Dal verbruik</t>
  </si>
  <si>
    <t>Metertype</t>
  </si>
  <si>
    <t>Profiel</t>
  </si>
  <si>
    <t xml:space="preserve">Holding </t>
  </si>
  <si>
    <t>Regio</t>
  </si>
  <si>
    <t>Spaarnelanden nv</t>
  </si>
  <si>
    <t>Hillegom</t>
  </si>
  <si>
    <t>Bloemendaal</t>
  </si>
  <si>
    <t>Bibliotheken Zuid-Kennemerland</t>
  </si>
  <si>
    <t>Bandbreedte (+50%)</t>
  </si>
  <si>
    <t>Levering kleinverbruik elektriciteit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</si>
</sst>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-* #,##0.00_-;_-* #,##0.00\-;_-* &quot;-&quot;??_-;_-@_-"/>
    <numFmt numFmtId="165" formatCode="#,##0.000"/>
    <numFmt numFmtId="166" formatCode="dd/mm/yyyy"/>
    <numFmt numFmtId="167" formatCode="#,##0_ ;[Red]\-#,##0\ "/>
    <numFmt numFmtId="168" formatCode="#,##0\ \k\W\h"/>
    <numFmt numFmtId="169" formatCode="_ * #,##0_ ;_ * \-#,##0_ ;_ * &quot;-&quot;??_ ;_ @_ "/>
    <numFmt numFmtId="170" formatCode="_ * #,##0.000_ ;_ * \-#,##0.000_ ;_ * &quot;-&quot;??_ ;_ @_ "/>
    <numFmt numFmtId="171" formatCode="#,##0.00\ &quot;EUR&quot;"/>
    <numFmt numFmtId="172" formatCode="#,##0.00\ &quot;EUR&quot;;\-\ #,##0.00\ &quot;EUR&quot;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9"/>
      <name val="Verdana"/>
      <family val="2"/>
    </font>
    <font>
      <u/>
      <sz val="10"/>
      <color indexed="12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name val=" Verdana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sz val="9"/>
      <color rgb="FFFF0000"/>
      <name val="Arial"/>
      <family val="2"/>
    </font>
    <font>
      <sz val="11"/>
      <color indexed="8"/>
      <name val="Calibri"/>
      <family val="2"/>
    </font>
    <font>
      <sz val="11"/>
      <name val="Calibri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44"/>
      </patternFill>
    </fill>
    <fill>
      <patternFill patternType="solid">
        <fgColor indexed="1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" fontId="2" fillId="2" borderId="0" applyNumberFormat="0" applyProtection="0">
      <alignment horizontal="left" wrapText="1"/>
    </xf>
    <xf numFmtId="4" fontId="2" fillId="0" borderId="1" applyNumberFormat="0" applyProtection="0">
      <alignment vertical="center"/>
    </xf>
    <xf numFmtId="4" fontId="2" fillId="0" borderId="1" applyNumberFormat="0" applyProtection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" fontId="13" fillId="0" borderId="1" applyNumberFormat="0" applyProtection="0">
      <alignment vertical="center" wrapText="1"/>
    </xf>
    <xf numFmtId="0" fontId="18" fillId="0" borderId="0"/>
  </cellStyleXfs>
  <cellXfs count="152">
    <xf numFmtId="0" fontId="0" fillId="0" borderId="0" xfId="0"/>
    <xf numFmtId="14" fontId="0" fillId="0" borderId="0" xfId="0" applyNumberFormat="1"/>
    <xf numFmtId="49" fontId="0" fillId="0" borderId="0" xfId="0" applyNumberFormat="1" applyFill="1"/>
    <xf numFmtId="0" fontId="0" fillId="0" borderId="0" xfId="0" applyFill="1"/>
    <xf numFmtId="0" fontId="0" fillId="4" borderId="0" xfId="0" applyFill="1"/>
    <xf numFmtId="0" fontId="0" fillId="4" borderId="0" xfId="0" applyNumberFormat="1" applyFill="1"/>
    <xf numFmtId="0" fontId="0" fillId="4" borderId="0" xfId="0" applyFill="1" applyAlignment="1">
      <alignment horizontal="left"/>
    </xf>
    <xf numFmtId="0" fontId="0" fillId="0" borderId="0" xfId="0" applyNumberFormat="1" applyFill="1"/>
    <xf numFmtId="166" fontId="0" fillId="0" borderId="0" xfId="0" applyNumberFormat="1" applyFill="1"/>
    <xf numFmtId="3" fontId="0" fillId="0" borderId="0" xfId="0" applyNumberForma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49" fontId="0" fillId="0" borderId="0" xfId="0" quotePrefix="1" applyNumberFormat="1" applyFill="1"/>
    <xf numFmtId="165" fontId="7" fillId="5" borderId="0" xfId="0" applyNumberFormat="1" applyFont="1" applyFill="1"/>
    <xf numFmtId="165" fontId="7" fillId="6" borderId="0" xfId="0" applyNumberFormat="1" applyFont="1" applyFill="1"/>
    <xf numFmtId="165" fontId="7" fillId="7" borderId="0" xfId="0" applyNumberFormat="1" applyFont="1" applyFill="1"/>
    <xf numFmtId="0" fontId="8" fillId="0" borderId="0" xfId="0" applyFont="1" applyFill="1"/>
    <xf numFmtId="0" fontId="8" fillId="0" borderId="0" xfId="0" applyNumberFormat="1" applyFont="1" applyFill="1"/>
    <xf numFmtId="0" fontId="9" fillId="0" borderId="3" xfId="0" applyFont="1" applyFill="1" applyBorder="1" applyAlignment="1">
      <alignment horizontal="center"/>
    </xf>
    <xf numFmtId="167" fontId="9" fillId="0" borderId="3" xfId="0" applyNumberFormat="1" applyFont="1" applyFill="1" applyBorder="1" applyAlignment="1"/>
    <xf numFmtId="1" fontId="10" fillId="0" borderId="3" xfId="0" applyNumberFormat="1" applyFont="1" applyFill="1" applyBorder="1" applyAlignment="1">
      <alignment horizontal="center"/>
    </xf>
    <xf numFmtId="1" fontId="9" fillId="0" borderId="3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10" fillId="0" borderId="2" xfId="0" applyFont="1" applyFill="1" applyBorder="1"/>
    <xf numFmtId="49" fontId="10" fillId="0" borderId="2" xfId="0" applyNumberFormat="1" applyFont="1" applyFill="1" applyBorder="1"/>
    <xf numFmtId="167" fontId="10" fillId="0" borderId="2" xfId="0" applyNumberFormat="1" applyFont="1" applyFill="1" applyBorder="1" applyAlignment="1"/>
    <xf numFmtId="0" fontId="10" fillId="0" borderId="2" xfId="0" applyFont="1" applyFill="1" applyBorder="1" applyAlignment="1">
      <alignment horizontal="center"/>
    </xf>
    <xf numFmtId="168" fontId="10" fillId="0" borderId="2" xfId="0" applyNumberFormat="1" applyFont="1" applyFill="1" applyBorder="1"/>
    <xf numFmtId="1" fontId="0" fillId="0" borderId="0" xfId="0" applyNumberFormat="1"/>
    <xf numFmtId="49" fontId="10" fillId="0" borderId="2" xfId="0" applyNumberFormat="1" applyFont="1" applyFill="1" applyBorder="1" applyAlignment="1">
      <alignment horizontal="left" vertical="center"/>
    </xf>
    <xf numFmtId="1" fontId="10" fillId="0" borderId="2" xfId="0" applyNumberFormat="1" applyFont="1" applyFill="1" applyBorder="1"/>
    <xf numFmtId="0" fontId="10" fillId="0" borderId="2" xfId="0" applyNumberFormat="1" applyFont="1" applyFill="1" applyBorder="1" applyAlignment="1">
      <alignment horizontal="center" vertical="center"/>
    </xf>
    <xf numFmtId="49" fontId="10" fillId="0" borderId="2" xfId="0" quotePrefix="1" applyNumberFormat="1" applyFont="1" applyFill="1" applyBorder="1" applyAlignment="1">
      <alignment horizontal="left" vertical="center"/>
    </xf>
    <xf numFmtId="1" fontId="10" fillId="0" borderId="2" xfId="0" applyNumberFormat="1" applyFont="1" applyFill="1" applyBorder="1" applyAlignment="1">
      <alignment horizontal="left" vertical="center"/>
    </xf>
    <xf numFmtId="17" fontId="10" fillId="0" borderId="2" xfId="0" applyNumberFormat="1" applyFont="1" applyFill="1" applyBorder="1"/>
    <xf numFmtId="168" fontId="10" fillId="0" borderId="2" xfId="0" applyNumberFormat="1" applyFont="1" applyFill="1" applyBorder="1" applyAlignment="1">
      <alignment horizontal="right"/>
    </xf>
    <xf numFmtId="0" fontId="10" fillId="8" borderId="2" xfId="0" applyFont="1" applyFill="1" applyBorder="1"/>
    <xf numFmtId="49" fontId="10" fillId="0" borderId="2" xfId="0" applyNumberFormat="1" applyFont="1" applyFill="1" applyBorder="1" applyAlignment="1"/>
    <xf numFmtId="0" fontId="11" fillId="0" borderId="2" xfId="0" applyFont="1" applyBorder="1"/>
    <xf numFmtId="0" fontId="11" fillId="0" borderId="2" xfId="0" applyFont="1" applyFill="1" applyBorder="1"/>
    <xf numFmtId="0" fontId="11" fillId="0" borderId="2" xfId="0" applyFont="1" applyFill="1" applyBorder="1" applyAlignment="1"/>
    <xf numFmtId="167" fontId="10" fillId="0" borderId="2" xfId="0" quotePrefix="1" applyNumberFormat="1" applyFont="1" applyFill="1" applyBorder="1" applyAlignment="1">
      <alignment vertical="center"/>
    </xf>
    <xf numFmtId="1" fontId="10" fillId="0" borderId="2" xfId="0" quotePrefix="1" applyNumberFormat="1" applyFont="1" applyFill="1" applyBorder="1"/>
    <xf numFmtId="49" fontId="10" fillId="0" borderId="2" xfId="0" quotePrefix="1" applyNumberFormat="1" applyFont="1" applyFill="1" applyBorder="1"/>
    <xf numFmtId="167" fontId="10" fillId="0" borderId="2" xfId="0" applyNumberFormat="1" applyFont="1" applyFill="1" applyBorder="1" applyAlignment="1">
      <alignment vertical="center"/>
    </xf>
    <xf numFmtId="14" fontId="10" fillId="0" borderId="2" xfId="0" applyNumberFormat="1" applyFont="1" applyFill="1" applyBorder="1"/>
    <xf numFmtId="0" fontId="10" fillId="0" borderId="2" xfId="0" applyFont="1" applyFill="1" applyBorder="1" applyAlignment="1">
      <alignment horizontal="right"/>
    </xf>
    <xf numFmtId="0" fontId="10" fillId="0" borderId="2" xfId="0" applyFont="1" applyBorder="1"/>
    <xf numFmtId="49" fontId="10" fillId="0" borderId="2" xfId="0" applyNumberFormat="1" applyFont="1" applyFill="1" applyBorder="1" applyAlignment="1">
      <alignment horizontal="right"/>
    </xf>
    <xf numFmtId="0" fontId="12" fillId="0" borderId="2" xfId="0" applyFont="1" applyFill="1" applyBorder="1"/>
    <xf numFmtId="1" fontId="10" fillId="0" borderId="2" xfId="0" applyNumberFormat="1" applyFont="1" applyFill="1" applyBorder="1" applyAlignment="1">
      <alignment horizontal="left"/>
    </xf>
    <xf numFmtId="0" fontId="10" fillId="0" borderId="0" xfId="0" applyFont="1" applyFill="1" applyBorder="1"/>
    <xf numFmtId="167" fontId="10" fillId="0" borderId="4" xfId="0" applyNumberFormat="1" applyFont="1" applyFill="1" applyBorder="1" applyAlignment="1"/>
    <xf numFmtId="49" fontId="10" fillId="0" borderId="2" xfId="0" applyNumberFormat="1" applyFont="1" applyBorder="1"/>
    <xf numFmtId="0" fontId="10" fillId="0" borderId="2" xfId="0" applyFont="1" applyBorder="1" applyAlignment="1">
      <alignment horizontal="center"/>
    </xf>
    <xf numFmtId="0" fontId="10" fillId="0" borderId="0" xfId="0" applyFont="1"/>
    <xf numFmtId="0" fontId="0" fillId="0" borderId="2" xfId="0" applyFill="1" applyBorder="1"/>
    <xf numFmtId="49" fontId="0" fillId="0" borderId="2" xfId="0" applyNumberFormat="1" applyBorder="1"/>
    <xf numFmtId="0" fontId="0" fillId="0" borderId="2" xfId="0" applyBorder="1" applyAlignment="1">
      <alignment horizontal="center"/>
    </xf>
    <xf numFmtId="1" fontId="0" fillId="0" borderId="2" xfId="0" applyNumberFormat="1" applyBorder="1"/>
    <xf numFmtId="2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2" xfId="0" applyBorder="1"/>
    <xf numFmtId="0" fontId="0" fillId="0" borderId="0" xfId="0" quotePrefix="1"/>
    <xf numFmtId="0" fontId="0" fillId="0" borderId="0" xfId="0" applyNumberFormat="1"/>
    <xf numFmtId="0" fontId="7" fillId="0" borderId="2" xfId="0" applyFont="1" applyBorder="1"/>
    <xf numFmtId="169" fontId="0" fillId="0" borderId="2" xfId="16" applyNumberFormat="1" applyFont="1" applyBorder="1"/>
    <xf numFmtId="49" fontId="14" fillId="0" borderId="0" xfId="0" applyNumberFormat="1" applyFont="1" applyFill="1" applyBorder="1" applyProtection="1">
      <protection locked="0"/>
    </xf>
    <xf numFmtId="49" fontId="14" fillId="0" borderId="0" xfId="0" applyNumberFormat="1" applyFont="1" applyFill="1" applyBorder="1" applyAlignment="1" applyProtection="1">
      <alignment horizontal="right"/>
      <protection locked="0"/>
    </xf>
    <xf numFmtId="49" fontId="14" fillId="0" borderId="0" xfId="0" applyNumberFormat="1" applyFont="1" applyFill="1" applyBorder="1" applyAlignment="1" applyProtection="1">
      <alignment horizontal="left"/>
      <protection locked="0"/>
    </xf>
    <xf numFmtId="0" fontId="14" fillId="0" borderId="0" xfId="0" applyFont="1" applyFill="1" applyBorder="1" applyProtection="1">
      <protection locked="0"/>
    </xf>
    <xf numFmtId="3" fontId="14" fillId="0" borderId="0" xfId="0" applyNumberFormat="1" applyFont="1" applyFill="1" applyBorder="1" applyProtection="1">
      <protection locked="0"/>
    </xf>
    <xf numFmtId="3" fontId="14" fillId="0" borderId="0" xfId="0" applyNumberFormat="1" applyFont="1" applyFill="1" applyBorder="1" applyAlignment="1" applyProtection="1">
      <alignment horizontal="right"/>
      <protection locked="0"/>
    </xf>
    <xf numFmtId="0" fontId="14" fillId="0" borderId="0" xfId="0" applyFont="1" applyBorder="1" applyProtection="1">
      <protection locked="0"/>
    </xf>
    <xf numFmtId="49" fontId="15" fillId="0" borderId="0" xfId="0" applyNumberFormat="1" applyFont="1" applyFill="1"/>
    <xf numFmtId="49" fontId="15" fillId="0" borderId="0" xfId="0" applyNumberFormat="1" applyFont="1" applyFill="1" applyAlignment="1">
      <alignment horizontal="left"/>
    </xf>
    <xf numFmtId="49" fontId="15" fillId="0" borderId="0" xfId="0" applyNumberFormat="1" applyFont="1" applyFill="1" applyBorder="1" applyProtection="1">
      <protection locked="0"/>
    </xf>
    <xf numFmtId="49" fontId="15" fillId="0" borderId="0" xfId="0" applyNumberFormat="1" applyFont="1" applyFill="1" applyBorder="1" applyAlignment="1" applyProtection="1">
      <alignment horizontal="left"/>
      <protection locked="0"/>
    </xf>
    <xf numFmtId="0" fontId="15" fillId="0" borderId="0" xfId="0" applyFont="1" applyFill="1" applyBorder="1" applyProtection="1">
      <protection locked="0"/>
    </xf>
    <xf numFmtId="49" fontId="15" fillId="0" borderId="0" xfId="0" applyNumberFormat="1" applyFont="1" applyFill="1" applyBorder="1" applyAlignment="1" applyProtection="1">
      <alignment horizontal="right"/>
      <protection locked="0"/>
    </xf>
    <xf numFmtId="3" fontId="15" fillId="0" borderId="0" xfId="0" applyNumberFormat="1" applyFont="1" applyFill="1" applyBorder="1" applyProtection="1">
      <protection locked="0"/>
    </xf>
    <xf numFmtId="3" fontId="15" fillId="0" borderId="0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0" fontId="15" fillId="0" borderId="0" xfId="0" applyFont="1" applyFill="1" applyBorder="1" applyAlignment="1" applyProtection="1">
      <alignment horizontal="left"/>
      <protection locked="0"/>
    </xf>
    <xf numFmtId="49" fontId="15" fillId="0" borderId="0" xfId="0" applyNumberFormat="1" applyFont="1"/>
    <xf numFmtId="49" fontId="15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Border="1" applyProtection="1">
      <protection locked="0"/>
    </xf>
    <xf numFmtId="3" fontId="16" fillId="0" borderId="0" xfId="0" applyNumberFormat="1" applyFont="1" applyFill="1" applyBorder="1" applyProtection="1">
      <protection locked="0"/>
    </xf>
    <xf numFmtId="49" fontId="15" fillId="0" borderId="0" xfId="0" applyNumberFormat="1" applyFont="1" applyBorder="1" applyProtection="1">
      <protection locked="0"/>
    </xf>
    <xf numFmtId="49" fontId="15" fillId="0" borderId="0" xfId="0" applyNumberFormat="1" applyFont="1" applyBorder="1" applyAlignment="1" applyProtection="1">
      <alignment horizontal="right"/>
      <protection locked="0"/>
    </xf>
    <xf numFmtId="3" fontId="16" fillId="0" borderId="0" xfId="0" applyNumberFormat="1" applyFont="1" applyBorder="1" applyProtection="1">
      <protection locked="0"/>
    </xf>
    <xf numFmtId="3" fontId="15" fillId="0" borderId="0" xfId="0" applyNumberFormat="1" applyFont="1" applyBorder="1" applyProtection="1">
      <protection locked="0"/>
    </xf>
    <xf numFmtId="3" fontId="15" fillId="0" borderId="0" xfId="0" applyNumberFormat="1" applyFont="1" applyBorder="1" applyAlignment="1" applyProtection="1">
      <alignment horizontal="right"/>
      <protection locked="0"/>
    </xf>
    <xf numFmtId="49" fontId="16" fillId="0" borderId="0" xfId="0" applyNumberFormat="1" applyFont="1" applyBorder="1" applyProtection="1">
      <protection locked="0"/>
    </xf>
    <xf numFmtId="49" fontId="16" fillId="0" borderId="0" xfId="0" applyNumberFormat="1" applyFont="1" applyFill="1" applyBorder="1" applyProtection="1">
      <protection locked="0"/>
    </xf>
    <xf numFmtId="0" fontId="15" fillId="0" borderId="0" xfId="0" applyFont="1" applyBorder="1" applyAlignment="1" applyProtection="1">
      <alignment horizontal="right"/>
      <protection locked="0"/>
    </xf>
    <xf numFmtId="3" fontId="16" fillId="0" borderId="0" xfId="0" applyNumberFormat="1" applyFont="1" applyFill="1" applyBorder="1" applyAlignment="1" applyProtection="1">
      <alignment horizontal="right"/>
      <protection locked="0"/>
    </xf>
    <xf numFmtId="0" fontId="17" fillId="0" borderId="0" xfId="0" applyFont="1" applyFill="1" applyBorder="1" applyProtection="1">
      <protection locked="0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3" fontId="15" fillId="0" borderId="0" xfId="0" applyNumberFormat="1" applyFont="1"/>
    <xf numFmtId="167" fontId="10" fillId="0" borderId="4" xfId="0" applyNumberFormat="1" applyFont="1" applyFill="1" applyBorder="1" applyAlignment="1">
      <alignment vertical="center"/>
    </xf>
    <xf numFmtId="0" fontId="0" fillId="0" borderId="0" xfId="0"/>
    <xf numFmtId="166" fontId="0" fillId="0" borderId="0" xfId="0" applyNumberFormat="1"/>
    <xf numFmtId="0" fontId="0" fillId="3" borderId="0" xfId="0" applyFill="1"/>
    <xf numFmtId="2" fontId="0" fillId="4" borderId="0" xfId="0" applyNumberFormat="1" applyFill="1"/>
    <xf numFmtId="2" fontId="0" fillId="0" borderId="0" xfId="0" applyNumberFormat="1" applyFill="1"/>
    <xf numFmtId="2" fontId="0" fillId="0" borderId="0" xfId="0" quotePrefix="1" applyNumberFormat="1" applyFill="1"/>
    <xf numFmtId="170" fontId="0" fillId="0" borderId="2" xfId="16" applyNumberFormat="1" applyFont="1" applyBorder="1"/>
    <xf numFmtId="0" fontId="2" fillId="2" borderId="0" xfId="9" quotePrefix="1" applyNumberFormat="1" applyAlignment="1">
      <alignment horizontal="left" vertical="center" indent="1"/>
    </xf>
    <xf numFmtId="0" fontId="2" fillId="0" borderId="1" xfId="11" quotePrefix="1" applyNumberFormat="1" applyAlignment="1">
      <alignment horizontal="left" vertical="center" indent="1"/>
    </xf>
    <xf numFmtId="0" fontId="2" fillId="0" borderId="5" xfId="11" applyNumberFormat="1" applyBorder="1" applyAlignment="1">
      <alignment horizontal="left" vertical="center" indent="1"/>
    </xf>
    <xf numFmtId="165" fontId="2" fillId="0" borderId="1" xfId="10" applyNumberFormat="1" applyAlignment="1">
      <alignment horizontal="right" vertical="center"/>
    </xf>
    <xf numFmtId="3" fontId="2" fillId="0" borderId="1" xfId="10" applyNumberFormat="1" applyAlignment="1">
      <alignment horizontal="right" vertical="center"/>
    </xf>
    <xf numFmtId="171" fontId="2" fillId="0" borderId="1" xfId="10" applyNumberFormat="1" applyAlignment="1">
      <alignment horizontal="right" vertical="center"/>
    </xf>
    <xf numFmtId="0" fontId="0" fillId="9" borderId="0" xfId="0" applyFill="1"/>
    <xf numFmtId="172" fontId="2" fillId="0" borderId="1" xfId="10" applyNumberFormat="1" applyAlignment="1">
      <alignment horizontal="right" vertical="center"/>
    </xf>
    <xf numFmtId="165" fontId="0" fillId="0" borderId="0" xfId="0" applyNumberFormat="1"/>
    <xf numFmtId="2" fontId="0" fillId="10" borderId="0" xfId="0" applyNumberFormat="1" applyFill="1"/>
    <xf numFmtId="0" fontId="0" fillId="10" borderId="0" xfId="0" applyFill="1"/>
    <xf numFmtId="0" fontId="0" fillId="10" borderId="0" xfId="0" applyFill="1" applyAlignment="1">
      <alignment horizontal="left"/>
    </xf>
    <xf numFmtId="0" fontId="19" fillId="0" borderId="0" xfId="0" applyFont="1" applyFill="1" applyBorder="1"/>
    <xf numFmtId="0" fontId="0" fillId="0" borderId="6" xfId="0" applyFill="1" applyBorder="1"/>
    <xf numFmtId="4" fontId="0" fillId="0" borderId="0" xfId="0" applyNumberFormat="1"/>
    <xf numFmtId="170" fontId="0" fillId="0" borderId="0" xfId="0" applyNumberFormat="1"/>
    <xf numFmtId="165" fontId="8" fillId="5" borderId="0" xfId="0" applyNumberFormat="1" applyFont="1" applyFill="1" applyAlignment="1">
      <alignment horizontal="center"/>
    </xf>
    <xf numFmtId="165" fontId="8" fillId="6" borderId="0" xfId="0" applyNumberFormat="1" applyFont="1" applyFill="1" applyAlignment="1">
      <alignment horizontal="center"/>
    </xf>
    <xf numFmtId="165" fontId="8" fillId="7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Border="1"/>
    <xf numFmtId="170" fontId="0" fillId="0" borderId="0" xfId="16" applyNumberFormat="1" applyFont="1" applyBorder="1"/>
    <xf numFmtId="169" fontId="0" fillId="0" borderId="0" xfId="16" applyNumberFormat="1" applyFont="1"/>
    <xf numFmtId="169" fontId="19" fillId="0" borderId="0" xfId="16" applyNumberFormat="1" applyFont="1" applyFill="1" applyBorder="1"/>
    <xf numFmtId="0" fontId="20" fillId="0" borderId="0" xfId="0" applyFont="1" applyFill="1" applyBorder="1"/>
    <xf numFmtId="49" fontId="19" fillId="0" borderId="0" xfId="0" applyNumberFormat="1" applyFont="1" applyFill="1" applyBorder="1"/>
    <xf numFmtId="169" fontId="0" fillId="0" borderId="0" xfId="16" applyNumberFormat="1" applyFont="1" applyBorder="1"/>
    <xf numFmtId="0" fontId="7" fillId="0" borderId="0" xfId="0" applyFont="1" applyFill="1" applyBorder="1"/>
    <xf numFmtId="170" fontId="7" fillId="0" borderId="0" xfId="16" applyNumberFormat="1" applyFont="1" applyBorder="1"/>
    <xf numFmtId="169" fontId="7" fillId="0" borderId="0" xfId="16" applyNumberFormat="1" applyFont="1" applyBorder="1"/>
    <xf numFmtId="169" fontId="0" fillId="0" borderId="0" xfId="0" applyNumberFormat="1"/>
    <xf numFmtId="0" fontId="7" fillId="0" borderId="0" xfId="0" applyFont="1"/>
    <xf numFmtId="169" fontId="7" fillId="0" borderId="0" xfId="0" applyNumberFormat="1" applyFont="1"/>
  </cellXfs>
  <cellStyles count="19">
    <cellStyle name="Excel Built-in Normal" xfId="18"/>
    <cellStyle name="Hyperlink 2" xfId="2"/>
    <cellStyle name="Hyperlink 3" xfId="3"/>
    <cellStyle name="Komma" xfId="16" builtinId="3"/>
    <cellStyle name="Komma 2" xfId="5"/>
    <cellStyle name="Komma 2 2" xfId="6"/>
    <cellStyle name="Komma 2 3" xfId="7"/>
    <cellStyle name="Komma 3" xfId="8"/>
    <cellStyle name="Komma 4" xfId="4"/>
    <cellStyle name="SAPBEXchaText" xfId="9"/>
    <cellStyle name="SAPBEXstdData" xfId="10"/>
    <cellStyle name="SAPBEXstdItem" xfId="11"/>
    <cellStyle name="SAPBEXstdItem 2" xfId="17"/>
    <cellStyle name="Standaard" xfId="0" builtinId="0"/>
    <cellStyle name="Standaard 2" xfId="12"/>
    <cellStyle name="Standaard 2 2" xfId="13"/>
    <cellStyle name="Standaard 2 3" xfId="14"/>
    <cellStyle name="Standaard 3" xfId="15"/>
    <cellStyle name="Standa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mbined\Aanbestedingen\Gemeente%20Haarlem\Inventarisaties\Kopie%20van%2020170213%20-%20Gem%20Haarlemmermeer%20energieverbruik%202016%20(5)%20volu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est"/>
      <sheetName val="Uitzoeken"/>
      <sheetName val="Uitzoeken Datum"/>
      <sheetName val="volume onbekend"/>
      <sheetName val="Sheet3"/>
      <sheetName val="Sheet2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Point of delivery ID</v>
          </cell>
          <cell r="B1" t="str">
            <v>M/O Date</v>
          </cell>
        </row>
        <row r="2">
          <cell r="A2" t="str">
            <v>871685900012230079</v>
          </cell>
          <cell r="B2">
            <v>42460</v>
          </cell>
        </row>
        <row r="3">
          <cell r="A3" t="str">
            <v>871685920000102829</v>
          </cell>
          <cell r="B3">
            <v>42460</v>
          </cell>
        </row>
        <row r="4">
          <cell r="A4" t="str">
            <v>871685900100710346</v>
          </cell>
          <cell r="B4">
            <v>42460</v>
          </cell>
        </row>
        <row r="5">
          <cell r="A5" t="str">
            <v>871685900002242112</v>
          </cell>
          <cell r="B5">
            <v>42460</v>
          </cell>
        </row>
        <row r="6">
          <cell r="A6" t="str">
            <v>871685900012408454</v>
          </cell>
          <cell r="B6">
            <v>42460</v>
          </cell>
        </row>
        <row r="7">
          <cell r="A7" t="str">
            <v>871685920000088727</v>
          </cell>
          <cell r="B7">
            <v>42460</v>
          </cell>
        </row>
        <row r="8">
          <cell r="A8" t="str">
            <v>871685900012230949</v>
          </cell>
          <cell r="B8">
            <v>42460</v>
          </cell>
        </row>
        <row r="9">
          <cell r="A9" t="str">
            <v>871685900100572654</v>
          </cell>
          <cell r="B9">
            <v>42460</v>
          </cell>
        </row>
        <row r="10">
          <cell r="A10" t="str">
            <v>871685900003168558</v>
          </cell>
          <cell r="B10">
            <v>42460</v>
          </cell>
        </row>
        <row r="11">
          <cell r="A11" t="str">
            <v>871685920002718714</v>
          </cell>
          <cell r="B11">
            <v>42735</v>
          </cell>
        </row>
        <row r="12">
          <cell r="A12" t="str">
            <v>871685900005713909</v>
          </cell>
          <cell r="B12">
            <v>42460</v>
          </cell>
        </row>
        <row r="13">
          <cell r="A13" t="str">
            <v>871685920002711975</v>
          </cell>
          <cell r="B13">
            <v>42735</v>
          </cell>
        </row>
        <row r="14">
          <cell r="A14" t="str">
            <v>871685900100703683</v>
          </cell>
          <cell r="B14">
            <v>42460</v>
          </cell>
        </row>
        <row r="15">
          <cell r="A15" t="str">
            <v>871685900006006475</v>
          </cell>
          <cell r="B15">
            <v>42460</v>
          </cell>
        </row>
        <row r="16">
          <cell r="A16" t="str">
            <v>871685920002690539</v>
          </cell>
          <cell r="B16">
            <v>42735</v>
          </cell>
        </row>
        <row r="17">
          <cell r="A17" t="str">
            <v>871685900100710322</v>
          </cell>
          <cell r="B17">
            <v>42460</v>
          </cell>
        </row>
        <row r="18">
          <cell r="A18" t="str">
            <v>871685920002711760</v>
          </cell>
          <cell r="B18">
            <v>42735</v>
          </cell>
        </row>
        <row r="19">
          <cell r="A19" t="str">
            <v>871685900100019937</v>
          </cell>
          <cell r="B19">
            <v>42460</v>
          </cell>
        </row>
        <row r="20">
          <cell r="A20" t="str">
            <v>871685920002698153</v>
          </cell>
          <cell r="B20">
            <v>42735</v>
          </cell>
        </row>
        <row r="21">
          <cell r="A21" t="str">
            <v>871685900100031588</v>
          </cell>
          <cell r="B21">
            <v>42460</v>
          </cell>
        </row>
        <row r="22">
          <cell r="A22" t="str">
            <v>871685920002694551</v>
          </cell>
          <cell r="B22">
            <v>42735</v>
          </cell>
        </row>
        <row r="23">
          <cell r="A23" t="str">
            <v>871685920000850669</v>
          </cell>
          <cell r="B23">
            <v>42460</v>
          </cell>
        </row>
        <row r="24">
          <cell r="A24" t="str">
            <v>871685920002715126</v>
          </cell>
          <cell r="B24">
            <v>42735</v>
          </cell>
        </row>
        <row r="25">
          <cell r="A25" t="str">
            <v>871685920000746078</v>
          </cell>
          <cell r="B25">
            <v>42460</v>
          </cell>
        </row>
        <row r="26">
          <cell r="A26" t="str">
            <v>871685920001596535</v>
          </cell>
          <cell r="B26">
            <v>42460</v>
          </cell>
        </row>
        <row r="27">
          <cell r="A27" t="str">
            <v>871685920002692021</v>
          </cell>
          <cell r="B27">
            <v>42735</v>
          </cell>
        </row>
        <row r="28">
          <cell r="A28" t="str">
            <v>871685920002717335</v>
          </cell>
          <cell r="B28">
            <v>42735</v>
          </cell>
        </row>
        <row r="29">
          <cell r="A29" t="str">
            <v>871685900100447815</v>
          </cell>
          <cell r="B29">
            <v>42460</v>
          </cell>
        </row>
        <row r="30">
          <cell r="A30" t="str">
            <v>871685920002699327</v>
          </cell>
          <cell r="B30">
            <v>42735</v>
          </cell>
        </row>
        <row r="31">
          <cell r="A31" t="str">
            <v>871685900006564326</v>
          </cell>
          <cell r="B31">
            <v>42460</v>
          </cell>
        </row>
        <row r="32">
          <cell r="A32" t="str">
            <v>871685920002696630</v>
          </cell>
          <cell r="B32">
            <v>42735</v>
          </cell>
        </row>
        <row r="33">
          <cell r="A33" t="str">
            <v>871685900100001925</v>
          </cell>
          <cell r="B33">
            <v>42460</v>
          </cell>
        </row>
        <row r="34">
          <cell r="A34" t="str">
            <v>871685900006564227</v>
          </cell>
          <cell r="B34">
            <v>42460</v>
          </cell>
        </row>
        <row r="35">
          <cell r="A35" t="str">
            <v>871685920002696555</v>
          </cell>
          <cell r="B35">
            <v>42735</v>
          </cell>
        </row>
        <row r="36">
          <cell r="A36" t="str">
            <v>871685920002698726</v>
          </cell>
          <cell r="B36">
            <v>42735</v>
          </cell>
        </row>
        <row r="37">
          <cell r="A37" t="str">
            <v>871685920000103963</v>
          </cell>
          <cell r="B37">
            <v>42460</v>
          </cell>
        </row>
        <row r="38">
          <cell r="A38" t="str">
            <v>871685920002693868</v>
          </cell>
          <cell r="B38">
            <v>42735</v>
          </cell>
        </row>
        <row r="39">
          <cell r="A39" t="str">
            <v>871685900011830652</v>
          </cell>
          <cell r="B39">
            <v>42460</v>
          </cell>
        </row>
        <row r="40">
          <cell r="A40" t="str">
            <v>871685920002694100</v>
          </cell>
          <cell r="B40">
            <v>42715</v>
          </cell>
        </row>
        <row r="41">
          <cell r="A41" t="str">
            <v>871685900100022975</v>
          </cell>
          <cell r="B41">
            <v>42460</v>
          </cell>
        </row>
        <row r="42">
          <cell r="A42" t="str">
            <v>871685900100488498</v>
          </cell>
          <cell r="B42">
            <v>42460</v>
          </cell>
        </row>
        <row r="43">
          <cell r="A43" t="str">
            <v>871685920002699860</v>
          </cell>
          <cell r="B43">
            <v>42735</v>
          </cell>
        </row>
        <row r="44">
          <cell r="A44" t="str">
            <v>871685920000002808</v>
          </cell>
          <cell r="B44">
            <v>42460</v>
          </cell>
        </row>
        <row r="45">
          <cell r="A45" t="str">
            <v>871685920002703567</v>
          </cell>
          <cell r="B45">
            <v>42735</v>
          </cell>
        </row>
        <row r="46">
          <cell r="A46" t="str">
            <v>871685900100637438</v>
          </cell>
          <cell r="B46">
            <v>42460</v>
          </cell>
        </row>
        <row r="47">
          <cell r="A47" t="str">
            <v>871685920000254337</v>
          </cell>
          <cell r="B47">
            <v>42460</v>
          </cell>
        </row>
        <row r="48">
          <cell r="A48" t="str">
            <v>871685920000254320</v>
          </cell>
          <cell r="B48">
            <v>42460</v>
          </cell>
        </row>
        <row r="49">
          <cell r="A49" t="str">
            <v>871685920000027115</v>
          </cell>
          <cell r="B49">
            <v>42460</v>
          </cell>
        </row>
        <row r="50">
          <cell r="A50" t="str">
            <v>871685920002712002</v>
          </cell>
          <cell r="B50">
            <v>42735</v>
          </cell>
        </row>
        <row r="51">
          <cell r="A51" t="str">
            <v>871685920002711173</v>
          </cell>
          <cell r="B51">
            <v>42735</v>
          </cell>
        </row>
        <row r="52">
          <cell r="A52" t="str">
            <v>871685920002691987</v>
          </cell>
          <cell r="B52">
            <v>42735</v>
          </cell>
        </row>
        <row r="53">
          <cell r="A53" t="str">
            <v>871685920002705769</v>
          </cell>
          <cell r="B53">
            <v>42735</v>
          </cell>
        </row>
        <row r="54">
          <cell r="A54" t="str">
            <v>871685900100826870</v>
          </cell>
          <cell r="B54">
            <v>42460</v>
          </cell>
        </row>
        <row r="55">
          <cell r="A55" t="str">
            <v>871685920002715164</v>
          </cell>
          <cell r="B55">
            <v>42735</v>
          </cell>
        </row>
        <row r="56">
          <cell r="A56" t="str">
            <v>871685900100503375</v>
          </cell>
          <cell r="B56">
            <v>42460</v>
          </cell>
        </row>
        <row r="57">
          <cell r="A57" t="str">
            <v>871685920002700160</v>
          </cell>
          <cell r="B57">
            <v>42735</v>
          </cell>
        </row>
        <row r="58">
          <cell r="A58" t="str">
            <v>871685920000471352</v>
          </cell>
          <cell r="B58">
            <v>42460</v>
          </cell>
        </row>
        <row r="59">
          <cell r="A59" t="str">
            <v>871685920002718110</v>
          </cell>
          <cell r="B59">
            <v>42735</v>
          </cell>
        </row>
        <row r="60">
          <cell r="A60" t="str">
            <v>871685920000250902</v>
          </cell>
          <cell r="B60">
            <v>42460</v>
          </cell>
        </row>
        <row r="61">
          <cell r="A61" t="str">
            <v>871685920002710923</v>
          </cell>
          <cell r="B61">
            <v>42735</v>
          </cell>
        </row>
        <row r="62">
          <cell r="A62" t="str">
            <v>871685920000250889</v>
          </cell>
          <cell r="B62">
            <v>42460</v>
          </cell>
        </row>
        <row r="63">
          <cell r="A63" t="str">
            <v>871685920002704618</v>
          </cell>
          <cell r="B63">
            <v>42735</v>
          </cell>
        </row>
        <row r="64">
          <cell r="A64" t="str">
            <v>871685920001049635</v>
          </cell>
          <cell r="B64">
            <v>42735</v>
          </cell>
        </row>
        <row r="65">
          <cell r="A65" t="str">
            <v>871685900000525873</v>
          </cell>
          <cell r="B65">
            <v>42460</v>
          </cell>
        </row>
        <row r="66">
          <cell r="A66" t="str">
            <v>871685920002717625</v>
          </cell>
          <cell r="B66">
            <v>42735</v>
          </cell>
        </row>
        <row r="67">
          <cell r="A67" t="str">
            <v>871685920001373945</v>
          </cell>
          <cell r="B67">
            <v>42460</v>
          </cell>
        </row>
        <row r="68">
          <cell r="A68" t="str">
            <v>871685920002693363</v>
          </cell>
          <cell r="B68">
            <v>42735</v>
          </cell>
        </row>
        <row r="69">
          <cell r="A69" t="str">
            <v>871685900100637230</v>
          </cell>
          <cell r="B69">
            <v>42460</v>
          </cell>
        </row>
        <row r="70">
          <cell r="A70" t="str">
            <v>871685900100019708</v>
          </cell>
          <cell r="B70">
            <v>42460</v>
          </cell>
        </row>
        <row r="71">
          <cell r="A71" t="str">
            <v>871685920002698450</v>
          </cell>
          <cell r="B71">
            <v>42735</v>
          </cell>
        </row>
        <row r="72">
          <cell r="A72" t="str">
            <v>871685900002253262</v>
          </cell>
          <cell r="B72">
            <v>42460</v>
          </cell>
        </row>
        <row r="73">
          <cell r="A73" t="str">
            <v>871685920002717885</v>
          </cell>
          <cell r="B73">
            <v>42735</v>
          </cell>
        </row>
        <row r="74">
          <cell r="A74" t="str">
            <v>871685900010808249</v>
          </cell>
          <cell r="B74">
            <v>42460</v>
          </cell>
        </row>
        <row r="75">
          <cell r="A75" t="str">
            <v>871685920002716994</v>
          </cell>
          <cell r="B75">
            <v>42735</v>
          </cell>
        </row>
        <row r="76">
          <cell r="A76" t="str">
            <v>871685920000252906</v>
          </cell>
          <cell r="B76">
            <v>42460</v>
          </cell>
        </row>
        <row r="77">
          <cell r="A77" t="str">
            <v>871685920002708722</v>
          </cell>
          <cell r="B77">
            <v>42735</v>
          </cell>
        </row>
        <row r="78">
          <cell r="A78" t="str">
            <v>871685900008523789</v>
          </cell>
          <cell r="B78">
            <v>42460</v>
          </cell>
        </row>
        <row r="79">
          <cell r="A79" t="str">
            <v>871685920002714907</v>
          </cell>
          <cell r="B79">
            <v>42735</v>
          </cell>
        </row>
        <row r="80">
          <cell r="A80" t="str">
            <v>871685920001798953</v>
          </cell>
          <cell r="B80">
            <v>42460</v>
          </cell>
        </row>
        <row r="81">
          <cell r="A81" t="str">
            <v>871685920002714730</v>
          </cell>
          <cell r="B81">
            <v>42735</v>
          </cell>
        </row>
        <row r="82">
          <cell r="A82" t="str">
            <v>871685900011829670</v>
          </cell>
          <cell r="B82">
            <v>42460</v>
          </cell>
        </row>
        <row r="83">
          <cell r="A83" t="str">
            <v>871685920002691659</v>
          </cell>
          <cell r="B83">
            <v>42735</v>
          </cell>
        </row>
        <row r="84">
          <cell r="A84" t="str">
            <v>871685900005721461</v>
          </cell>
          <cell r="B84">
            <v>42460</v>
          </cell>
        </row>
        <row r="85">
          <cell r="A85" t="str">
            <v>871685920002691635</v>
          </cell>
          <cell r="B85">
            <v>42735</v>
          </cell>
        </row>
        <row r="86">
          <cell r="A86" t="str">
            <v>871685920000251367</v>
          </cell>
          <cell r="B86">
            <v>42460</v>
          </cell>
        </row>
        <row r="87">
          <cell r="A87" t="str">
            <v>871685920000749871</v>
          </cell>
          <cell r="B87">
            <v>42460</v>
          </cell>
        </row>
        <row r="88">
          <cell r="A88" t="str">
            <v>871685920002714501</v>
          </cell>
          <cell r="B88">
            <v>42735</v>
          </cell>
        </row>
        <row r="89">
          <cell r="A89" t="str">
            <v>871685920002708944</v>
          </cell>
          <cell r="B89">
            <v>42735</v>
          </cell>
        </row>
        <row r="90">
          <cell r="A90" t="str">
            <v>871685900100877896</v>
          </cell>
          <cell r="B90">
            <v>42460</v>
          </cell>
        </row>
        <row r="91">
          <cell r="A91" t="str">
            <v>871685920002702904</v>
          </cell>
          <cell r="B91">
            <v>42735</v>
          </cell>
        </row>
        <row r="92">
          <cell r="A92" t="str">
            <v>871685900003748637</v>
          </cell>
          <cell r="B92">
            <v>42460</v>
          </cell>
        </row>
        <row r="93">
          <cell r="A93" t="str">
            <v>871685920002711500</v>
          </cell>
          <cell r="B93">
            <v>42735</v>
          </cell>
        </row>
        <row r="94">
          <cell r="A94" t="str">
            <v>871685900100488528</v>
          </cell>
          <cell r="B94">
            <v>42460</v>
          </cell>
        </row>
        <row r="95">
          <cell r="A95" t="str">
            <v>871685920002700528</v>
          </cell>
          <cell r="B95">
            <v>42735</v>
          </cell>
        </row>
        <row r="96">
          <cell r="A96" t="str">
            <v>871685900100703409</v>
          </cell>
          <cell r="B96">
            <v>42460</v>
          </cell>
        </row>
        <row r="97">
          <cell r="A97" t="str">
            <v>871685920002702300</v>
          </cell>
          <cell r="B97">
            <v>42735</v>
          </cell>
        </row>
        <row r="98">
          <cell r="A98" t="str">
            <v>871685900100636301</v>
          </cell>
          <cell r="B98">
            <v>42460</v>
          </cell>
        </row>
        <row r="99">
          <cell r="A99" t="str">
            <v>871685920002708555</v>
          </cell>
          <cell r="B99">
            <v>42735</v>
          </cell>
        </row>
        <row r="100">
          <cell r="A100" t="str">
            <v>871685920001049710</v>
          </cell>
          <cell r="B100">
            <v>42735</v>
          </cell>
        </row>
        <row r="101">
          <cell r="A101" t="str">
            <v>871685920001398061</v>
          </cell>
          <cell r="B101">
            <v>42460</v>
          </cell>
        </row>
        <row r="102">
          <cell r="A102" t="str">
            <v>871685920002699174</v>
          </cell>
          <cell r="B102">
            <v>42735</v>
          </cell>
        </row>
        <row r="103">
          <cell r="A103" t="str">
            <v>871685920001423312</v>
          </cell>
          <cell r="B103">
            <v>42460</v>
          </cell>
        </row>
        <row r="104">
          <cell r="A104" t="str">
            <v>871685920002695039</v>
          </cell>
          <cell r="B104">
            <v>42735</v>
          </cell>
        </row>
        <row r="105">
          <cell r="A105" t="str">
            <v>871685900012230918</v>
          </cell>
          <cell r="B105">
            <v>42460</v>
          </cell>
        </row>
        <row r="106">
          <cell r="A106" t="str">
            <v>871685920002314398</v>
          </cell>
          <cell r="B106">
            <v>42735</v>
          </cell>
        </row>
        <row r="107">
          <cell r="A107" t="str">
            <v>871685920002696661</v>
          </cell>
          <cell r="B107">
            <v>42735</v>
          </cell>
        </row>
        <row r="108">
          <cell r="A108" t="str">
            <v>871685900100504211</v>
          </cell>
          <cell r="B108">
            <v>42460</v>
          </cell>
        </row>
        <row r="109">
          <cell r="A109" t="str">
            <v>871685920002700214</v>
          </cell>
          <cell r="B109">
            <v>42735</v>
          </cell>
        </row>
        <row r="110">
          <cell r="A110" t="str">
            <v>871685920000760678</v>
          </cell>
          <cell r="B110">
            <v>42460</v>
          </cell>
        </row>
        <row r="111">
          <cell r="A111" t="str">
            <v>871685920000760708</v>
          </cell>
          <cell r="B111">
            <v>42460</v>
          </cell>
        </row>
        <row r="112">
          <cell r="A112" t="str">
            <v>871685920000760692</v>
          </cell>
          <cell r="B112">
            <v>42460</v>
          </cell>
        </row>
        <row r="113">
          <cell r="A113" t="str">
            <v>871685920000636157</v>
          </cell>
          <cell r="B113">
            <v>42460</v>
          </cell>
        </row>
        <row r="114">
          <cell r="A114" t="str">
            <v>871685920002698290</v>
          </cell>
          <cell r="B114">
            <v>42735</v>
          </cell>
        </row>
        <row r="115">
          <cell r="A115" t="str">
            <v>871685920002697910</v>
          </cell>
          <cell r="B115">
            <v>42735</v>
          </cell>
        </row>
        <row r="116">
          <cell r="A116" t="str">
            <v>871685920002714488</v>
          </cell>
          <cell r="B116">
            <v>42735</v>
          </cell>
        </row>
        <row r="117">
          <cell r="A117" t="str">
            <v>871685900100702846</v>
          </cell>
          <cell r="B117">
            <v>42460</v>
          </cell>
        </row>
        <row r="118">
          <cell r="A118" t="str">
            <v>871685920002704281</v>
          </cell>
          <cell r="B118">
            <v>42735</v>
          </cell>
        </row>
        <row r="119">
          <cell r="A119" t="str">
            <v>871685900100455919</v>
          </cell>
          <cell r="B119">
            <v>42460</v>
          </cell>
        </row>
        <row r="120">
          <cell r="A120" t="str">
            <v>871685920002699815</v>
          </cell>
          <cell r="B120">
            <v>42735</v>
          </cell>
        </row>
        <row r="121">
          <cell r="A121" t="str">
            <v>871685900009427581</v>
          </cell>
          <cell r="B121">
            <v>42460</v>
          </cell>
        </row>
        <row r="122">
          <cell r="A122" t="str">
            <v>871685920002689946</v>
          </cell>
          <cell r="B122">
            <v>42735</v>
          </cell>
        </row>
        <row r="123">
          <cell r="A123" t="str">
            <v>871687120000217037</v>
          </cell>
          <cell r="B123">
            <v>42460</v>
          </cell>
        </row>
        <row r="124">
          <cell r="A124" t="str">
            <v>871687110002900051</v>
          </cell>
          <cell r="B124">
            <v>42735</v>
          </cell>
        </row>
        <row r="125">
          <cell r="A125" t="str">
            <v>871685920000250865</v>
          </cell>
          <cell r="B125">
            <v>42460</v>
          </cell>
        </row>
        <row r="126">
          <cell r="A126" t="str">
            <v>871685920000251541</v>
          </cell>
          <cell r="B126">
            <v>42460</v>
          </cell>
        </row>
        <row r="127">
          <cell r="A127" t="str">
            <v>871685920002705325</v>
          </cell>
          <cell r="B127">
            <v>42735</v>
          </cell>
        </row>
        <row r="128">
          <cell r="A128" t="str">
            <v>871685920002709187</v>
          </cell>
          <cell r="B128">
            <v>42735</v>
          </cell>
        </row>
        <row r="129">
          <cell r="A129" t="str">
            <v>871685900100488535</v>
          </cell>
          <cell r="B129">
            <v>42460</v>
          </cell>
        </row>
        <row r="130">
          <cell r="A130" t="str">
            <v>871685920002699822</v>
          </cell>
          <cell r="B130">
            <v>42735</v>
          </cell>
        </row>
        <row r="131">
          <cell r="A131" t="str">
            <v>871685920000252166</v>
          </cell>
          <cell r="B131">
            <v>42460</v>
          </cell>
        </row>
        <row r="132">
          <cell r="A132" t="str">
            <v>871685920002710664</v>
          </cell>
          <cell r="B132">
            <v>42735</v>
          </cell>
        </row>
        <row r="133">
          <cell r="A133" t="str">
            <v>871685900001711954</v>
          </cell>
          <cell r="B133">
            <v>42460</v>
          </cell>
        </row>
        <row r="134">
          <cell r="A134" t="str">
            <v>871685920002701532</v>
          </cell>
          <cell r="B134">
            <v>42735</v>
          </cell>
        </row>
        <row r="135">
          <cell r="A135" t="str">
            <v>871685920001475571</v>
          </cell>
          <cell r="B135">
            <v>42460</v>
          </cell>
        </row>
        <row r="136">
          <cell r="A136" t="str">
            <v>871685920002713832</v>
          </cell>
          <cell r="B136">
            <v>42564</v>
          </cell>
        </row>
        <row r="137">
          <cell r="A137" t="str">
            <v>871685900100123122</v>
          </cell>
          <cell r="B137">
            <v>42460</v>
          </cell>
        </row>
        <row r="138">
          <cell r="A138" t="str">
            <v>871685920002715782</v>
          </cell>
          <cell r="B138">
            <v>42735</v>
          </cell>
        </row>
        <row r="139">
          <cell r="A139" t="str">
            <v>871685900000825171</v>
          </cell>
          <cell r="B139">
            <v>42460</v>
          </cell>
        </row>
        <row r="140">
          <cell r="A140" t="str">
            <v>871685920002697521</v>
          </cell>
          <cell r="B140">
            <v>42735</v>
          </cell>
        </row>
        <row r="141">
          <cell r="A141" t="str">
            <v>871685900003099968</v>
          </cell>
          <cell r="B141">
            <v>42460</v>
          </cell>
        </row>
        <row r="142">
          <cell r="A142" t="str">
            <v>871685920002712668</v>
          </cell>
          <cell r="B142">
            <v>42735</v>
          </cell>
        </row>
        <row r="143">
          <cell r="A143" t="str">
            <v>871685920002698429</v>
          </cell>
          <cell r="B143">
            <v>42735</v>
          </cell>
        </row>
        <row r="144">
          <cell r="A144" t="str">
            <v>871685920000931900</v>
          </cell>
          <cell r="B144">
            <v>42460</v>
          </cell>
        </row>
        <row r="145">
          <cell r="A145" t="str">
            <v>871685920002716550</v>
          </cell>
          <cell r="B145">
            <v>42735</v>
          </cell>
        </row>
        <row r="146">
          <cell r="A146" t="str">
            <v>871685920000871176</v>
          </cell>
          <cell r="B146">
            <v>42460</v>
          </cell>
        </row>
        <row r="147">
          <cell r="A147" t="str">
            <v>871685920002714853</v>
          </cell>
          <cell r="B147">
            <v>42735</v>
          </cell>
        </row>
        <row r="148">
          <cell r="A148" t="str">
            <v>871685920000255679</v>
          </cell>
          <cell r="B148">
            <v>42460</v>
          </cell>
        </row>
        <row r="149">
          <cell r="A149" t="str">
            <v>871685920000255686</v>
          </cell>
          <cell r="B149">
            <v>42460</v>
          </cell>
        </row>
        <row r="150">
          <cell r="A150" t="str">
            <v>871685920002710572</v>
          </cell>
          <cell r="B150">
            <v>42735</v>
          </cell>
        </row>
        <row r="151">
          <cell r="A151" t="str">
            <v>871685920002708449</v>
          </cell>
          <cell r="B151">
            <v>42735</v>
          </cell>
        </row>
        <row r="152">
          <cell r="A152" t="str">
            <v>871685920001049840</v>
          </cell>
          <cell r="B152">
            <v>42735</v>
          </cell>
        </row>
        <row r="153">
          <cell r="A153" t="str">
            <v>871685900100000904</v>
          </cell>
          <cell r="B153">
            <v>42460</v>
          </cell>
        </row>
        <row r="154">
          <cell r="A154" t="str">
            <v>871685920002699457</v>
          </cell>
          <cell r="B154">
            <v>42735</v>
          </cell>
        </row>
        <row r="155">
          <cell r="A155" t="str">
            <v>871685900100252396</v>
          </cell>
          <cell r="B155">
            <v>42460</v>
          </cell>
        </row>
        <row r="156">
          <cell r="A156" t="str">
            <v>871685920002696746</v>
          </cell>
          <cell r="B156">
            <v>42735</v>
          </cell>
        </row>
        <row r="157">
          <cell r="A157" t="str">
            <v>871685900100001918</v>
          </cell>
          <cell r="B157">
            <v>42460</v>
          </cell>
        </row>
        <row r="158">
          <cell r="A158" t="str">
            <v>871685920002698573</v>
          </cell>
          <cell r="B158">
            <v>42735</v>
          </cell>
        </row>
        <row r="159">
          <cell r="A159" t="str">
            <v>871685920002255332</v>
          </cell>
          <cell r="B159">
            <v>42735</v>
          </cell>
        </row>
        <row r="160">
          <cell r="A160" t="str">
            <v>871685920001780316</v>
          </cell>
          <cell r="B160">
            <v>42460</v>
          </cell>
        </row>
        <row r="161">
          <cell r="A161" t="str">
            <v>871685920002715058</v>
          </cell>
          <cell r="B161">
            <v>42735</v>
          </cell>
        </row>
        <row r="162">
          <cell r="A162" t="str">
            <v>871685920002292733</v>
          </cell>
          <cell r="B162">
            <v>42735</v>
          </cell>
        </row>
        <row r="163">
          <cell r="A163" t="str">
            <v>871685900100704048</v>
          </cell>
          <cell r="B163">
            <v>42397</v>
          </cell>
        </row>
        <row r="164">
          <cell r="A164" t="str">
            <v>871685900100841347</v>
          </cell>
          <cell r="B164">
            <v>42460</v>
          </cell>
        </row>
        <row r="165">
          <cell r="A165" t="str">
            <v>871685920002700221</v>
          </cell>
          <cell r="B165">
            <v>42735</v>
          </cell>
        </row>
        <row r="166">
          <cell r="A166" t="str">
            <v>871685900100702525</v>
          </cell>
          <cell r="B166">
            <v>42460</v>
          </cell>
        </row>
        <row r="167">
          <cell r="A167" t="str">
            <v>871685920000252128</v>
          </cell>
          <cell r="B167">
            <v>42460</v>
          </cell>
        </row>
        <row r="168">
          <cell r="A168" t="str">
            <v>871685920000251572</v>
          </cell>
          <cell r="B168">
            <v>42465</v>
          </cell>
        </row>
        <row r="169">
          <cell r="A169" t="str">
            <v>871685920002689922</v>
          </cell>
          <cell r="B169">
            <v>42735</v>
          </cell>
        </row>
        <row r="170">
          <cell r="A170" t="str">
            <v>871685920002707114</v>
          </cell>
          <cell r="B170">
            <v>42735</v>
          </cell>
        </row>
        <row r="171">
          <cell r="A171" t="str">
            <v>871685920002711319</v>
          </cell>
          <cell r="B171">
            <v>42735</v>
          </cell>
        </row>
        <row r="172">
          <cell r="A172" t="str">
            <v>871685920000717894</v>
          </cell>
          <cell r="B172">
            <v>42460</v>
          </cell>
        </row>
        <row r="173">
          <cell r="A173" t="str">
            <v>871685920002712644</v>
          </cell>
          <cell r="B173">
            <v>42735</v>
          </cell>
        </row>
        <row r="174">
          <cell r="A174" t="str">
            <v>871685920000717887</v>
          </cell>
          <cell r="B174">
            <v>42460</v>
          </cell>
        </row>
        <row r="175">
          <cell r="A175" t="str">
            <v>871685920002713115</v>
          </cell>
          <cell r="B175">
            <v>42735</v>
          </cell>
        </row>
        <row r="176">
          <cell r="A176" t="str">
            <v>871685900002380470</v>
          </cell>
          <cell r="B176">
            <v>42460</v>
          </cell>
        </row>
        <row r="177">
          <cell r="A177" t="str">
            <v>871685920002690447</v>
          </cell>
          <cell r="B177">
            <v>42735</v>
          </cell>
        </row>
        <row r="178">
          <cell r="A178" t="str">
            <v>871685900004342131</v>
          </cell>
          <cell r="B178">
            <v>42460</v>
          </cell>
        </row>
        <row r="179">
          <cell r="A179" t="str">
            <v>871685920002694216</v>
          </cell>
          <cell r="B179">
            <v>42735</v>
          </cell>
        </row>
        <row r="180">
          <cell r="A180" t="str">
            <v>871685900100758218</v>
          </cell>
          <cell r="B180">
            <v>42460</v>
          </cell>
        </row>
        <row r="181">
          <cell r="A181" t="str">
            <v>871685920001557826</v>
          </cell>
          <cell r="B181">
            <v>42460</v>
          </cell>
        </row>
        <row r="182">
          <cell r="A182" t="str">
            <v>871685920002713122</v>
          </cell>
          <cell r="B182">
            <v>42735</v>
          </cell>
        </row>
        <row r="183">
          <cell r="A183" t="str">
            <v>871685920002705448</v>
          </cell>
          <cell r="B183">
            <v>42735</v>
          </cell>
        </row>
        <row r="184">
          <cell r="A184" t="str">
            <v>871685920001376311</v>
          </cell>
          <cell r="B184">
            <v>42460</v>
          </cell>
        </row>
        <row r="185">
          <cell r="A185" t="str">
            <v>871685920002694018</v>
          </cell>
          <cell r="B185">
            <v>42735</v>
          </cell>
        </row>
        <row r="186">
          <cell r="A186" t="str">
            <v>871685920000746061</v>
          </cell>
          <cell r="B186">
            <v>42460</v>
          </cell>
        </row>
        <row r="187">
          <cell r="A187" t="str">
            <v>871685920002712927</v>
          </cell>
          <cell r="B187">
            <v>42735</v>
          </cell>
        </row>
        <row r="188">
          <cell r="A188" t="str">
            <v>871685920000251534</v>
          </cell>
          <cell r="B188">
            <v>42460</v>
          </cell>
        </row>
        <row r="189">
          <cell r="A189" t="str">
            <v>871685920002706445</v>
          </cell>
          <cell r="B189">
            <v>42735</v>
          </cell>
        </row>
        <row r="190">
          <cell r="A190" t="str">
            <v>871685900007443910</v>
          </cell>
          <cell r="B190">
            <v>42460</v>
          </cell>
        </row>
        <row r="191">
          <cell r="A191" t="str">
            <v>871685920002691840</v>
          </cell>
          <cell r="B191">
            <v>42735</v>
          </cell>
        </row>
        <row r="192">
          <cell r="A192" t="str">
            <v>871685900002242464</v>
          </cell>
          <cell r="B192">
            <v>42460</v>
          </cell>
        </row>
        <row r="193">
          <cell r="A193" t="str">
            <v>871685920002717663</v>
          </cell>
          <cell r="B193">
            <v>42735</v>
          </cell>
        </row>
        <row r="194">
          <cell r="A194" t="str">
            <v>871685900100693281</v>
          </cell>
          <cell r="B194">
            <v>42460</v>
          </cell>
        </row>
        <row r="195">
          <cell r="A195" t="str">
            <v>871685920002704908</v>
          </cell>
          <cell r="B195">
            <v>42735</v>
          </cell>
        </row>
        <row r="196">
          <cell r="A196" t="str">
            <v>871685900100461286</v>
          </cell>
          <cell r="B196">
            <v>42460</v>
          </cell>
        </row>
        <row r="197">
          <cell r="A197" t="str">
            <v>871685920002700504</v>
          </cell>
          <cell r="B197">
            <v>42735</v>
          </cell>
        </row>
        <row r="198">
          <cell r="A198" t="str">
            <v>871685900100635199</v>
          </cell>
          <cell r="B198">
            <v>42460</v>
          </cell>
        </row>
        <row r="199">
          <cell r="A199" t="str">
            <v>871685920002705660</v>
          </cell>
          <cell r="B199">
            <v>42735</v>
          </cell>
        </row>
        <row r="200">
          <cell r="A200" t="str">
            <v>871685920002295871</v>
          </cell>
          <cell r="B200">
            <v>42735</v>
          </cell>
        </row>
        <row r="201">
          <cell r="A201" t="str">
            <v>871685920002295727</v>
          </cell>
          <cell r="B201">
            <v>42735</v>
          </cell>
        </row>
        <row r="202">
          <cell r="A202" t="str">
            <v>871685900003773677</v>
          </cell>
          <cell r="B202">
            <v>42460</v>
          </cell>
        </row>
        <row r="203">
          <cell r="A203" t="str">
            <v>871685920002700191</v>
          </cell>
          <cell r="B203">
            <v>42735</v>
          </cell>
        </row>
        <row r="204">
          <cell r="A204" t="str">
            <v>871685920001008564</v>
          </cell>
          <cell r="B204">
            <v>42460</v>
          </cell>
        </row>
        <row r="205">
          <cell r="A205" t="str">
            <v>871685920002696050</v>
          </cell>
          <cell r="B205">
            <v>42735</v>
          </cell>
        </row>
        <row r="206">
          <cell r="A206" t="str">
            <v>871685920002089548</v>
          </cell>
          <cell r="B206">
            <v>42735</v>
          </cell>
        </row>
        <row r="207">
          <cell r="A207" t="str">
            <v>871685920001765955</v>
          </cell>
          <cell r="B207">
            <v>42460</v>
          </cell>
        </row>
        <row r="208">
          <cell r="A208" t="str">
            <v>871685920002715348</v>
          </cell>
          <cell r="B208">
            <v>42735</v>
          </cell>
        </row>
        <row r="209">
          <cell r="A209" t="str">
            <v>871685920002058506</v>
          </cell>
          <cell r="B209">
            <v>42735</v>
          </cell>
        </row>
        <row r="210">
          <cell r="A210" t="str">
            <v>871685900005713404</v>
          </cell>
          <cell r="B210">
            <v>42460</v>
          </cell>
        </row>
        <row r="211">
          <cell r="A211" t="str">
            <v>871685920002699167</v>
          </cell>
          <cell r="B211">
            <v>42735</v>
          </cell>
        </row>
        <row r="212">
          <cell r="A212" t="str">
            <v>871685920000748874</v>
          </cell>
          <cell r="B212">
            <v>42460</v>
          </cell>
        </row>
        <row r="213">
          <cell r="A213" t="str">
            <v>871685920002691246</v>
          </cell>
          <cell r="B213">
            <v>42735</v>
          </cell>
        </row>
        <row r="214">
          <cell r="A214" t="str">
            <v>871685900100031076</v>
          </cell>
          <cell r="B214">
            <v>42460</v>
          </cell>
        </row>
        <row r="215">
          <cell r="A215" t="str">
            <v>871685900006564531</v>
          </cell>
          <cell r="B215">
            <v>42460</v>
          </cell>
        </row>
        <row r="216">
          <cell r="A216" t="str">
            <v>871685920002695305</v>
          </cell>
          <cell r="B216">
            <v>42735</v>
          </cell>
        </row>
        <row r="217">
          <cell r="A217" t="str">
            <v>871685920002696029</v>
          </cell>
          <cell r="B217">
            <v>42735</v>
          </cell>
        </row>
        <row r="218">
          <cell r="A218" t="str">
            <v>871685900013422329</v>
          </cell>
          <cell r="B218">
            <v>42460</v>
          </cell>
        </row>
        <row r="219">
          <cell r="A219" t="str">
            <v>871685920002717861</v>
          </cell>
          <cell r="B219">
            <v>42735</v>
          </cell>
        </row>
        <row r="220">
          <cell r="A220" t="str">
            <v>871685920000746115</v>
          </cell>
          <cell r="B220">
            <v>42460</v>
          </cell>
        </row>
        <row r="221">
          <cell r="A221" t="str">
            <v>871685920002692731</v>
          </cell>
          <cell r="B221">
            <v>42735</v>
          </cell>
        </row>
        <row r="222">
          <cell r="A222" t="str">
            <v>871685900000837846</v>
          </cell>
          <cell r="B222">
            <v>42460</v>
          </cell>
        </row>
        <row r="223">
          <cell r="A223" t="str">
            <v>871685920002712989</v>
          </cell>
          <cell r="B223">
            <v>42735</v>
          </cell>
        </row>
        <row r="224">
          <cell r="A224" t="str">
            <v>871685920000270443</v>
          </cell>
          <cell r="B224">
            <v>42460</v>
          </cell>
        </row>
        <row r="225">
          <cell r="A225" t="str">
            <v>871685920002708272</v>
          </cell>
          <cell r="B225">
            <v>42735</v>
          </cell>
        </row>
        <row r="226">
          <cell r="A226" t="str">
            <v>871685920001856738</v>
          </cell>
          <cell r="B226">
            <v>42460</v>
          </cell>
        </row>
        <row r="227">
          <cell r="A227" t="str">
            <v>871685920002698641</v>
          </cell>
          <cell r="B227">
            <v>42735</v>
          </cell>
        </row>
        <row r="228">
          <cell r="A228" t="str">
            <v>871685920000846600</v>
          </cell>
          <cell r="B228">
            <v>42460</v>
          </cell>
        </row>
        <row r="229">
          <cell r="A229" t="str">
            <v>871685920002681476</v>
          </cell>
          <cell r="B229">
            <v>42735</v>
          </cell>
        </row>
        <row r="230">
          <cell r="A230" t="str">
            <v>871685920001049468</v>
          </cell>
          <cell r="B230">
            <v>42735</v>
          </cell>
        </row>
        <row r="231">
          <cell r="A231" t="str">
            <v>871685920001049727</v>
          </cell>
          <cell r="B231">
            <v>42735</v>
          </cell>
        </row>
        <row r="232">
          <cell r="A232" t="str">
            <v>871685900100693380</v>
          </cell>
          <cell r="B232">
            <v>42460</v>
          </cell>
        </row>
        <row r="233">
          <cell r="A233" t="str">
            <v>871685920002703468</v>
          </cell>
          <cell r="B233">
            <v>42735</v>
          </cell>
        </row>
        <row r="234">
          <cell r="A234" t="str">
            <v>871685900001487880</v>
          </cell>
          <cell r="B234">
            <v>42460</v>
          </cell>
        </row>
        <row r="235">
          <cell r="A235" t="str">
            <v>871685920002691123</v>
          </cell>
          <cell r="B235">
            <v>42735</v>
          </cell>
        </row>
        <row r="236">
          <cell r="A236" t="str">
            <v>871685920000031600</v>
          </cell>
          <cell r="B236">
            <v>42460</v>
          </cell>
        </row>
        <row r="237">
          <cell r="A237" t="str">
            <v>871685920002692526</v>
          </cell>
          <cell r="B237">
            <v>42735</v>
          </cell>
        </row>
        <row r="238">
          <cell r="A238" t="str">
            <v>871685900003709751</v>
          </cell>
          <cell r="B238">
            <v>42460</v>
          </cell>
        </row>
        <row r="239">
          <cell r="A239" t="str">
            <v>871685920002695978</v>
          </cell>
          <cell r="B239">
            <v>42735</v>
          </cell>
        </row>
        <row r="240">
          <cell r="A240" t="str">
            <v>871687120000216719</v>
          </cell>
          <cell r="B240">
            <v>42460</v>
          </cell>
        </row>
        <row r="241">
          <cell r="A241" t="str">
            <v>871687110002900204</v>
          </cell>
          <cell r="B241">
            <v>42735</v>
          </cell>
        </row>
        <row r="242">
          <cell r="A242" t="str">
            <v>871685900100566073</v>
          </cell>
          <cell r="B242">
            <v>42460</v>
          </cell>
        </row>
        <row r="243">
          <cell r="A243" t="str">
            <v>871685920002689878</v>
          </cell>
          <cell r="B243">
            <v>42735</v>
          </cell>
        </row>
        <row r="244">
          <cell r="A244" t="str">
            <v>871685900001280016</v>
          </cell>
          <cell r="B244">
            <v>42460</v>
          </cell>
        </row>
        <row r="245">
          <cell r="A245" t="str">
            <v>871685920002692755</v>
          </cell>
          <cell r="B245">
            <v>42735</v>
          </cell>
        </row>
        <row r="246">
          <cell r="A246" t="str">
            <v>871685920000041661</v>
          </cell>
          <cell r="B246">
            <v>42460</v>
          </cell>
        </row>
        <row r="247">
          <cell r="A247" t="str">
            <v>871685920002693752</v>
          </cell>
          <cell r="B247">
            <v>42735</v>
          </cell>
        </row>
        <row r="248">
          <cell r="A248" t="str">
            <v>871685920000477002</v>
          </cell>
          <cell r="B248">
            <v>42460</v>
          </cell>
        </row>
        <row r="249">
          <cell r="A249" t="str">
            <v>871685920002717953</v>
          </cell>
          <cell r="B249">
            <v>42735</v>
          </cell>
        </row>
        <row r="250">
          <cell r="A250" t="str">
            <v>871685900003422230</v>
          </cell>
          <cell r="B250">
            <v>42460</v>
          </cell>
        </row>
        <row r="251">
          <cell r="A251" t="str">
            <v>871685920002696678</v>
          </cell>
          <cell r="B251">
            <v>42735</v>
          </cell>
        </row>
        <row r="252">
          <cell r="A252" t="str">
            <v>871685900003748514</v>
          </cell>
          <cell r="B252">
            <v>42460</v>
          </cell>
        </row>
        <row r="253">
          <cell r="A253" t="str">
            <v>871685920002709958</v>
          </cell>
          <cell r="B253">
            <v>42735</v>
          </cell>
        </row>
        <row r="254">
          <cell r="A254" t="str">
            <v>871685900100805622</v>
          </cell>
          <cell r="B254">
            <v>42460</v>
          </cell>
        </row>
        <row r="255">
          <cell r="A255" t="str">
            <v>871685920002689540</v>
          </cell>
          <cell r="B255">
            <v>42709</v>
          </cell>
        </row>
        <row r="256">
          <cell r="A256" t="str">
            <v>871685900005218008</v>
          </cell>
          <cell r="B256">
            <v>42460</v>
          </cell>
        </row>
        <row r="257">
          <cell r="A257" t="str">
            <v>871685920002688130</v>
          </cell>
          <cell r="B257">
            <v>42709</v>
          </cell>
        </row>
        <row r="258">
          <cell r="A258" t="str">
            <v>871685920000268761</v>
          </cell>
          <cell r="B258">
            <v>42460</v>
          </cell>
        </row>
        <row r="259">
          <cell r="A259" t="str">
            <v>871685920002700887</v>
          </cell>
          <cell r="B259">
            <v>42735</v>
          </cell>
        </row>
        <row r="260">
          <cell r="A260" t="str">
            <v>871685900007774038</v>
          </cell>
          <cell r="B260">
            <v>42460</v>
          </cell>
        </row>
        <row r="261">
          <cell r="A261" t="str">
            <v>871685920002689519</v>
          </cell>
          <cell r="B261">
            <v>42735</v>
          </cell>
        </row>
        <row r="262">
          <cell r="A262" t="str">
            <v>871685920000849144</v>
          </cell>
          <cell r="B262">
            <v>42460</v>
          </cell>
        </row>
        <row r="263">
          <cell r="A263" t="str">
            <v>871685920002716093</v>
          </cell>
          <cell r="B263">
            <v>42735</v>
          </cell>
        </row>
        <row r="264">
          <cell r="A264" t="str">
            <v>871685920002203999</v>
          </cell>
          <cell r="B264">
            <v>42735</v>
          </cell>
        </row>
        <row r="265">
          <cell r="A265" t="str">
            <v>871685920001404090</v>
          </cell>
          <cell r="B265">
            <v>42460</v>
          </cell>
        </row>
        <row r="266">
          <cell r="A266" t="str">
            <v>871685920002699600</v>
          </cell>
          <cell r="B266">
            <v>42735</v>
          </cell>
        </row>
        <row r="267">
          <cell r="A267" t="str">
            <v>871685920001745445</v>
          </cell>
          <cell r="B267">
            <v>42460</v>
          </cell>
        </row>
        <row r="268">
          <cell r="A268" t="str">
            <v>871685920002691765</v>
          </cell>
          <cell r="B268">
            <v>42735</v>
          </cell>
        </row>
        <row r="269">
          <cell r="A269" t="str">
            <v>871685920000598141</v>
          </cell>
          <cell r="B269">
            <v>42460</v>
          </cell>
        </row>
        <row r="270">
          <cell r="A270" t="str">
            <v>871685920002715911</v>
          </cell>
          <cell r="B270">
            <v>42735</v>
          </cell>
        </row>
        <row r="271">
          <cell r="A271" t="str">
            <v>871685920000726100</v>
          </cell>
          <cell r="B271">
            <v>42460</v>
          </cell>
        </row>
        <row r="272">
          <cell r="A272" t="str">
            <v>871685920002714389</v>
          </cell>
          <cell r="B272">
            <v>42735</v>
          </cell>
        </row>
        <row r="273">
          <cell r="A273" t="str">
            <v>871685900002252869</v>
          </cell>
          <cell r="B273">
            <v>42460</v>
          </cell>
        </row>
        <row r="274">
          <cell r="A274" t="str">
            <v>871685920002717441</v>
          </cell>
          <cell r="B274">
            <v>42735</v>
          </cell>
        </row>
        <row r="275">
          <cell r="A275" t="str">
            <v>871685920000598202</v>
          </cell>
          <cell r="B275">
            <v>42460</v>
          </cell>
        </row>
        <row r="276">
          <cell r="A276" t="str">
            <v>871685920002716444</v>
          </cell>
          <cell r="B276">
            <v>42735</v>
          </cell>
        </row>
        <row r="277">
          <cell r="A277" t="str">
            <v>871687120000216702</v>
          </cell>
          <cell r="B277">
            <v>42460</v>
          </cell>
        </row>
        <row r="278">
          <cell r="A278" t="str">
            <v>871687110002900631</v>
          </cell>
          <cell r="B278">
            <v>42735</v>
          </cell>
        </row>
        <row r="279">
          <cell r="A279" t="str">
            <v>871685900100702723</v>
          </cell>
          <cell r="B279">
            <v>42460</v>
          </cell>
        </row>
        <row r="280">
          <cell r="A280" t="str">
            <v>871685920002709354</v>
          </cell>
          <cell r="B280">
            <v>42735</v>
          </cell>
        </row>
        <row r="281">
          <cell r="A281" t="str">
            <v>871685920000516527</v>
          </cell>
          <cell r="B281">
            <v>42460</v>
          </cell>
        </row>
        <row r="282">
          <cell r="A282" t="str">
            <v>871685920002702508</v>
          </cell>
          <cell r="B282">
            <v>42735</v>
          </cell>
        </row>
        <row r="283">
          <cell r="A283" t="str">
            <v>871685900100702754</v>
          </cell>
          <cell r="B283">
            <v>42460</v>
          </cell>
        </row>
        <row r="284">
          <cell r="A284" t="str">
            <v>871685920002707213</v>
          </cell>
          <cell r="B284">
            <v>42735</v>
          </cell>
        </row>
        <row r="285">
          <cell r="A285" t="str">
            <v>871685920000598134</v>
          </cell>
          <cell r="B285">
            <v>42460</v>
          </cell>
        </row>
        <row r="286">
          <cell r="A286" t="str">
            <v>871685920002716451</v>
          </cell>
          <cell r="B286">
            <v>42735</v>
          </cell>
        </row>
        <row r="287">
          <cell r="A287" t="str">
            <v>871685900003659391</v>
          </cell>
          <cell r="B287">
            <v>42460</v>
          </cell>
        </row>
        <row r="288">
          <cell r="A288" t="str">
            <v>871685920002698924</v>
          </cell>
          <cell r="B288">
            <v>42735</v>
          </cell>
        </row>
        <row r="289">
          <cell r="A289" t="str">
            <v>871685920001049666</v>
          </cell>
          <cell r="B289">
            <v>42735</v>
          </cell>
        </row>
        <row r="290">
          <cell r="A290" t="str">
            <v>871685920001049673</v>
          </cell>
          <cell r="B290">
            <v>42735</v>
          </cell>
        </row>
        <row r="291">
          <cell r="A291" t="str">
            <v>871685920000849106</v>
          </cell>
          <cell r="B291">
            <v>42460</v>
          </cell>
        </row>
        <row r="292">
          <cell r="A292" t="str">
            <v>871685920002696210</v>
          </cell>
          <cell r="B292">
            <v>42735</v>
          </cell>
        </row>
        <row r="293">
          <cell r="A293" t="str">
            <v>871685900007115183</v>
          </cell>
          <cell r="B293">
            <v>42460</v>
          </cell>
        </row>
        <row r="294">
          <cell r="A294" t="str">
            <v>871685920002693073</v>
          </cell>
          <cell r="B294">
            <v>42735</v>
          </cell>
        </row>
        <row r="295">
          <cell r="A295" t="str">
            <v>871685920000279071</v>
          </cell>
          <cell r="B295">
            <v>42460</v>
          </cell>
        </row>
        <row r="296">
          <cell r="A296" t="str">
            <v>871685920002712019</v>
          </cell>
          <cell r="B296">
            <v>42735</v>
          </cell>
        </row>
        <row r="297">
          <cell r="A297" t="str">
            <v>871685900010115378</v>
          </cell>
          <cell r="B297">
            <v>42460</v>
          </cell>
        </row>
        <row r="298">
          <cell r="A298" t="str">
            <v>871685920002690935</v>
          </cell>
          <cell r="B298">
            <v>42735</v>
          </cell>
        </row>
        <row r="299">
          <cell r="A299" t="str">
            <v>871685920001175686</v>
          </cell>
          <cell r="B299">
            <v>42460</v>
          </cell>
        </row>
        <row r="300">
          <cell r="A300" t="str">
            <v>871685920002695749</v>
          </cell>
          <cell r="B300">
            <v>42735</v>
          </cell>
        </row>
        <row r="301">
          <cell r="A301" t="str">
            <v>871685900008523666</v>
          </cell>
          <cell r="B301">
            <v>42460</v>
          </cell>
        </row>
        <row r="302">
          <cell r="A302" t="str">
            <v>871685920002714716</v>
          </cell>
          <cell r="B302">
            <v>42735</v>
          </cell>
        </row>
        <row r="303">
          <cell r="A303" t="str">
            <v>871685920000759221</v>
          </cell>
          <cell r="B303">
            <v>42460</v>
          </cell>
        </row>
        <row r="304">
          <cell r="A304" t="str">
            <v>871685920002697729</v>
          </cell>
          <cell r="B304">
            <v>42735</v>
          </cell>
        </row>
        <row r="305">
          <cell r="A305" t="str">
            <v>871685920001367357</v>
          </cell>
          <cell r="B305">
            <v>42460</v>
          </cell>
        </row>
        <row r="306">
          <cell r="A306" t="str">
            <v>871685920002693431</v>
          </cell>
          <cell r="B306">
            <v>42735</v>
          </cell>
        </row>
        <row r="307">
          <cell r="A307" t="str">
            <v>871685900001398469</v>
          </cell>
          <cell r="B307">
            <v>42460</v>
          </cell>
        </row>
        <row r="308">
          <cell r="A308" t="str">
            <v>871685900100741388</v>
          </cell>
          <cell r="B308">
            <v>42460</v>
          </cell>
        </row>
        <row r="309">
          <cell r="A309" t="str">
            <v>871685920002707381</v>
          </cell>
          <cell r="B309">
            <v>42735</v>
          </cell>
        </row>
        <row r="310">
          <cell r="A310" t="str">
            <v>871685900012230482</v>
          </cell>
          <cell r="B310">
            <v>42460</v>
          </cell>
        </row>
        <row r="311">
          <cell r="A311" t="str">
            <v>871685920002681469</v>
          </cell>
          <cell r="B311">
            <v>42735</v>
          </cell>
        </row>
        <row r="312">
          <cell r="A312" t="str">
            <v>871685900100637162</v>
          </cell>
          <cell r="B312">
            <v>42460</v>
          </cell>
        </row>
        <row r="313">
          <cell r="A313" t="str">
            <v>871685920002707572</v>
          </cell>
          <cell r="B313">
            <v>42735</v>
          </cell>
        </row>
        <row r="314">
          <cell r="A314" t="str">
            <v>871685900007495353</v>
          </cell>
          <cell r="B314">
            <v>42460</v>
          </cell>
        </row>
        <row r="315">
          <cell r="A315" t="str">
            <v>871685920002692496</v>
          </cell>
          <cell r="B315">
            <v>42735</v>
          </cell>
        </row>
        <row r="316">
          <cell r="A316" t="str">
            <v>871685900004130295</v>
          </cell>
          <cell r="B316">
            <v>42460</v>
          </cell>
        </row>
        <row r="317">
          <cell r="A317" t="str">
            <v>871685920002693196</v>
          </cell>
          <cell r="B317">
            <v>42735</v>
          </cell>
        </row>
        <row r="318">
          <cell r="A318" t="str">
            <v>871685900000837815</v>
          </cell>
          <cell r="B318">
            <v>42460</v>
          </cell>
        </row>
        <row r="319">
          <cell r="A319" t="str">
            <v>871685920002713412</v>
          </cell>
          <cell r="B319">
            <v>42735</v>
          </cell>
        </row>
        <row r="320">
          <cell r="A320" t="str">
            <v>871685920001397613</v>
          </cell>
          <cell r="B320">
            <v>42460</v>
          </cell>
        </row>
        <row r="321">
          <cell r="A321" t="str">
            <v>871685920002694087</v>
          </cell>
          <cell r="B321">
            <v>42735</v>
          </cell>
        </row>
        <row r="322">
          <cell r="A322" t="str">
            <v>871685920000372949</v>
          </cell>
          <cell r="B322">
            <v>42460</v>
          </cell>
        </row>
        <row r="323">
          <cell r="A323" t="str">
            <v>871685920002711654</v>
          </cell>
          <cell r="B323">
            <v>42735</v>
          </cell>
        </row>
        <row r="324">
          <cell r="A324" t="str">
            <v>871685900100710292</v>
          </cell>
          <cell r="B324">
            <v>42460</v>
          </cell>
        </row>
        <row r="325">
          <cell r="A325" t="str">
            <v>871685920002707046</v>
          </cell>
          <cell r="B325">
            <v>42735</v>
          </cell>
        </row>
        <row r="326">
          <cell r="A326" t="str">
            <v>871685900008524069</v>
          </cell>
          <cell r="B326">
            <v>42460</v>
          </cell>
        </row>
        <row r="327">
          <cell r="A327" t="str">
            <v>871685920002716284</v>
          </cell>
          <cell r="B327">
            <v>42735</v>
          </cell>
        </row>
        <row r="328">
          <cell r="A328" t="str">
            <v>871685920002396127</v>
          </cell>
          <cell r="B328">
            <v>42735</v>
          </cell>
        </row>
        <row r="329">
          <cell r="A329" t="str">
            <v>871685920000236616</v>
          </cell>
          <cell r="B329">
            <v>42460</v>
          </cell>
        </row>
        <row r="330">
          <cell r="A330" t="str">
            <v>871685920002717588</v>
          </cell>
          <cell r="B330">
            <v>42735</v>
          </cell>
        </row>
        <row r="331">
          <cell r="A331" t="str">
            <v>871685920000514936</v>
          </cell>
          <cell r="B331">
            <v>42460</v>
          </cell>
        </row>
        <row r="332">
          <cell r="A332" t="str">
            <v>871685920002718684</v>
          </cell>
          <cell r="B332">
            <v>42735</v>
          </cell>
        </row>
        <row r="333">
          <cell r="A333" t="str">
            <v>871685920000264671</v>
          </cell>
          <cell r="B333">
            <v>42460</v>
          </cell>
        </row>
        <row r="334">
          <cell r="A334" t="str">
            <v>871685920002707855</v>
          </cell>
          <cell r="B334">
            <v>42735</v>
          </cell>
        </row>
        <row r="335">
          <cell r="A335" t="str">
            <v>871685900100702686</v>
          </cell>
          <cell r="B335">
            <v>42460</v>
          </cell>
        </row>
        <row r="336">
          <cell r="A336" t="str">
            <v>871685920002701976</v>
          </cell>
          <cell r="B336">
            <v>42735</v>
          </cell>
        </row>
        <row r="337">
          <cell r="A337" t="str">
            <v>871685920000279392</v>
          </cell>
          <cell r="B337">
            <v>42460</v>
          </cell>
        </row>
        <row r="338">
          <cell r="A338" t="str">
            <v>871685920002709712</v>
          </cell>
          <cell r="B338">
            <v>42735</v>
          </cell>
        </row>
        <row r="339">
          <cell r="A339" t="str">
            <v>871685920000598196</v>
          </cell>
          <cell r="B339">
            <v>42460</v>
          </cell>
        </row>
        <row r="340">
          <cell r="A340" t="str">
            <v>871685920002715560</v>
          </cell>
          <cell r="B340">
            <v>42735</v>
          </cell>
        </row>
        <row r="341">
          <cell r="A341" t="str">
            <v>871685900100702594</v>
          </cell>
          <cell r="B341">
            <v>42460</v>
          </cell>
        </row>
        <row r="342">
          <cell r="A342" t="str">
            <v>871685920002707480</v>
          </cell>
          <cell r="B342">
            <v>42735</v>
          </cell>
        </row>
        <row r="343">
          <cell r="A343" t="str">
            <v>871685900006015194</v>
          </cell>
          <cell r="B343">
            <v>42735</v>
          </cell>
        </row>
        <row r="344">
          <cell r="A344" t="str">
            <v>871685900002499462</v>
          </cell>
          <cell r="B344">
            <v>42460</v>
          </cell>
        </row>
        <row r="345">
          <cell r="A345" t="str">
            <v>871685920002694230</v>
          </cell>
          <cell r="B345">
            <v>42735</v>
          </cell>
        </row>
        <row r="346">
          <cell r="A346" t="str">
            <v>871685900009051724</v>
          </cell>
          <cell r="B346">
            <v>42460</v>
          </cell>
        </row>
        <row r="347">
          <cell r="A347" t="str">
            <v>871685920002695473</v>
          </cell>
          <cell r="B347">
            <v>42735</v>
          </cell>
        </row>
        <row r="348">
          <cell r="A348" t="str">
            <v>871685920000236708</v>
          </cell>
          <cell r="B348">
            <v>42460</v>
          </cell>
        </row>
        <row r="349">
          <cell r="A349" t="str">
            <v>871685920002697934</v>
          </cell>
          <cell r="B349">
            <v>42735</v>
          </cell>
        </row>
        <row r="350">
          <cell r="A350" t="str">
            <v>871685920001372986</v>
          </cell>
          <cell r="B350">
            <v>42460</v>
          </cell>
        </row>
        <row r="351">
          <cell r="A351" t="str">
            <v>871685920002692281</v>
          </cell>
          <cell r="B351">
            <v>42735</v>
          </cell>
        </row>
        <row r="352">
          <cell r="A352" t="str">
            <v>871685920000252197</v>
          </cell>
          <cell r="B352">
            <v>42460</v>
          </cell>
        </row>
        <row r="353">
          <cell r="A353" t="str">
            <v>871685920002711029</v>
          </cell>
          <cell r="B353">
            <v>42735</v>
          </cell>
        </row>
        <row r="354">
          <cell r="A354" t="str">
            <v>871685920000279576</v>
          </cell>
          <cell r="B354">
            <v>42460</v>
          </cell>
        </row>
        <row r="355">
          <cell r="A355" t="str">
            <v>871685920002712033</v>
          </cell>
          <cell r="B355">
            <v>42735</v>
          </cell>
        </row>
        <row r="356">
          <cell r="A356" t="str">
            <v>871685900011829946</v>
          </cell>
          <cell r="B356">
            <v>42460</v>
          </cell>
        </row>
        <row r="357">
          <cell r="A357" t="str">
            <v>871685920002718455</v>
          </cell>
          <cell r="B357">
            <v>42735</v>
          </cell>
        </row>
        <row r="358">
          <cell r="A358" t="str">
            <v>871685900005736373</v>
          </cell>
          <cell r="B358">
            <v>42460</v>
          </cell>
        </row>
        <row r="359">
          <cell r="A359" t="str">
            <v>871685920002700184</v>
          </cell>
          <cell r="B359">
            <v>42735</v>
          </cell>
        </row>
        <row r="360">
          <cell r="A360" t="str">
            <v>871685920000597830</v>
          </cell>
          <cell r="B360">
            <v>42460</v>
          </cell>
        </row>
        <row r="361">
          <cell r="A361" t="str">
            <v>871685920002716345</v>
          </cell>
          <cell r="B361">
            <v>42735</v>
          </cell>
        </row>
        <row r="362">
          <cell r="A362" t="str">
            <v>871685920000390141</v>
          </cell>
          <cell r="B362">
            <v>42460</v>
          </cell>
        </row>
        <row r="363">
          <cell r="A363" t="str">
            <v>871685920002711210</v>
          </cell>
          <cell r="B363">
            <v>42735</v>
          </cell>
        </row>
        <row r="364">
          <cell r="A364" t="str">
            <v>871685920000123978</v>
          </cell>
          <cell r="B364">
            <v>42460</v>
          </cell>
        </row>
        <row r="365">
          <cell r="A365" t="str">
            <v>871685920002693400</v>
          </cell>
          <cell r="B365">
            <v>42735</v>
          </cell>
        </row>
        <row r="366">
          <cell r="A366" t="str">
            <v>871685900100704390</v>
          </cell>
          <cell r="B366">
            <v>42460</v>
          </cell>
        </row>
        <row r="367">
          <cell r="A367" t="str">
            <v>871685920000749857</v>
          </cell>
          <cell r="B367">
            <v>42460</v>
          </cell>
        </row>
        <row r="368">
          <cell r="A368" t="str">
            <v>871685920002692304</v>
          </cell>
          <cell r="B368">
            <v>42735</v>
          </cell>
        </row>
        <row r="369">
          <cell r="A369" t="str">
            <v>871685920002703239</v>
          </cell>
          <cell r="B369">
            <v>42735</v>
          </cell>
        </row>
        <row r="370">
          <cell r="A370" t="str">
            <v>871685920000069467</v>
          </cell>
          <cell r="B370">
            <v>42460</v>
          </cell>
        </row>
        <row r="371">
          <cell r="A371" t="str">
            <v>871685920002693110</v>
          </cell>
          <cell r="B371">
            <v>42735</v>
          </cell>
        </row>
        <row r="372">
          <cell r="A372" t="str">
            <v>871685900002834805</v>
          </cell>
          <cell r="B372">
            <v>42460</v>
          </cell>
        </row>
        <row r="373">
          <cell r="A373" t="str">
            <v>871685920002715270</v>
          </cell>
          <cell r="B373">
            <v>42735</v>
          </cell>
        </row>
        <row r="374">
          <cell r="A374" t="str">
            <v>871685900002253552</v>
          </cell>
          <cell r="B374">
            <v>42460</v>
          </cell>
        </row>
        <row r="375">
          <cell r="A375" t="str">
            <v>871685920000238153</v>
          </cell>
          <cell r="B375">
            <v>42460</v>
          </cell>
        </row>
        <row r="376">
          <cell r="A376" t="str">
            <v>871685920002717403</v>
          </cell>
          <cell r="B376">
            <v>42735</v>
          </cell>
        </row>
        <row r="377">
          <cell r="A377" t="str">
            <v>871685900003660861</v>
          </cell>
          <cell r="B377">
            <v>42460</v>
          </cell>
        </row>
        <row r="378">
          <cell r="A378" t="str">
            <v>871685920002699938</v>
          </cell>
          <cell r="B378">
            <v>42735</v>
          </cell>
        </row>
        <row r="379">
          <cell r="A379" t="str">
            <v>871685920001739017</v>
          </cell>
          <cell r="B379">
            <v>42460</v>
          </cell>
        </row>
        <row r="380">
          <cell r="A380" t="str">
            <v>871685920002715416</v>
          </cell>
          <cell r="B380">
            <v>42735</v>
          </cell>
        </row>
        <row r="381">
          <cell r="A381" t="str">
            <v>871685900012239300</v>
          </cell>
          <cell r="B381">
            <v>42460</v>
          </cell>
        </row>
        <row r="382">
          <cell r="A382" t="str">
            <v>871685920002690959</v>
          </cell>
          <cell r="B382">
            <v>42735</v>
          </cell>
        </row>
        <row r="383">
          <cell r="A383" t="str">
            <v>871685920000279583</v>
          </cell>
          <cell r="B383">
            <v>42460</v>
          </cell>
        </row>
        <row r="384">
          <cell r="A384" t="str">
            <v>871685920002709521</v>
          </cell>
          <cell r="B384">
            <v>42735</v>
          </cell>
        </row>
        <row r="385">
          <cell r="A385" t="str">
            <v>871685900005752670</v>
          </cell>
          <cell r="B385">
            <v>42460</v>
          </cell>
        </row>
        <row r="386">
          <cell r="A386" t="str">
            <v>871685920002713962</v>
          </cell>
          <cell r="B386">
            <v>42735</v>
          </cell>
        </row>
        <row r="387">
          <cell r="A387" t="str">
            <v>871685900002253767</v>
          </cell>
          <cell r="B387">
            <v>42460</v>
          </cell>
        </row>
        <row r="388">
          <cell r="A388" t="str">
            <v>871685920002691581</v>
          </cell>
          <cell r="B388">
            <v>42735</v>
          </cell>
        </row>
        <row r="389">
          <cell r="A389" t="str">
            <v>871685920000279590</v>
          </cell>
          <cell r="B389">
            <v>42460</v>
          </cell>
        </row>
        <row r="390">
          <cell r="A390" t="str">
            <v>871685920002702416</v>
          </cell>
          <cell r="B390">
            <v>42735</v>
          </cell>
        </row>
        <row r="391">
          <cell r="A391" t="str">
            <v>871685920000631626</v>
          </cell>
          <cell r="B391">
            <v>42460</v>
          </cell>
        </row>
        <row r="392">
          <cell r="A392" t="str">
            <v>871685920002714792</v>
          </cell>
          <cell r="B392">
            <v>42735</v>
          </cell>
        </row>
        <row r="393">
          <cell r="A393" t="str">
            <v>871685920000292933</v>
          </cell>
          <cell r="B393">
            <v>42460</v>
          </cell>
        </row>
        <row r="394">
          <cell r="A394" t="str">
            <v>871685920002704472</v>
          </cell>
          <cell r="B394">
            <v>42735</v>
          </cell>
        </row>
        <row r="395">
          <cell r="A395" t="str">
            <v>871685900100111228</v>
          </cell>
          <cell r="B395">
            <v>42460</v>
          </cell>
        </row>
        <row r="396">
          <cell r="A396" t="str">
            <v>871685920002691512</v>
          </cell>
          <cell r="B396">
            <v>42735</v>
          </cell>
        </row>
        <row r="397">
          <cell r="A397" t="str">
            <v>871685920000748836</v>
          </cell>
          <cell r="B397">
            <v>42460</v>
          </cell>
        </row>
        <row r="398">
          <cell r="A398" t="str">
            <v>871685920002692724</v>
          </cell>
          <cell r="B398">
            <v>42735</v>
          </cell>
        </row>
        <row r="399">
          <cell r="A399" t="str">
            <v>871685900100693311</v>
          </cell>
          <cell r="B399">
            <v>42460</v>
          </cell>
        </row>
        <row r="400">
          <cell r="A400" t="str">
            <v>871685920002703017</v>
          </cell>
          <cell r="B400">
            <v>42735</v>
          </cell>
        </row>
        <row r="401">
          <cell r="A401" t="str">
            <v>871685920000850386</v>
          </cell>
          <cell r="B401">
            <v>42460</v>
          </cell>
        </row>
        <row r="402">
          <cell r="A402" t="str">
            <v>871685920002695718</v>
          </cell>
          <cell r="B402">
            <v>42735</v>
          </cell>
        </row>
        <row r="403">
          <cell r="A403" t="str">
            <v>871685920000850676</v>
          </cell>
          <cell r="B403">
            <v>42460</v>
          </cell>
        </row>
        <row r="404">
          <cell r="A404" t="str">
            <v>871685920002716185</v>
          </cell>
          <cell r="B404">
            <v>42735</v>
          </cell>
        </row>
        <row r="405">
          <cell r="A405" t="str">
            <v>871685920000413031</v>
          </cell>
          <cell r="B405">
            <v>42460</v>
          </cell>
        </row>
        <row r="406">
          <cell r="A406" t="str">
            <v>871685920002707770</v>
          </cell>
          <cell r="B406">
            <v>42735</v>
          </cell>
        </row>
        <row r="407">
          <cell r="A407" t="str">
            <v>871685920000848932</v>
          </cell>
          <cell r="B407">
            <v>42460</v>
          </cell>
        </row>
        <row r="408">
          <cell r="A408" t="str">
            <v>871685920002696968</v>
          </cell>
          <cell r="B408">
            <v>42735</v>
          </cell>
        </row>
        <row r="409">
          <cell r="A409" t="str">
            <v>871685920000236722</v>
          </cell>
          <cell r="B409">
            <v>42460</v>
          </cell>
        </row>
        <row r="410">
          <cell r="A410" t="str">
            <v>871685920002697811</v>
          </cell>
          <cell r="B410">
            <v>42735</v>
          </cell>
        </row>
        <row r="411">
          <cell r="A411" t="str">
            <v>871685920001049680</v>
          </cell>
          <cell r="B411">
            <v>42735</v>
          </cell>
        </row>
        <row r="412">
          <cell r="A412" t="str">
            <v>871685920002322423</v>
          </cell>
          <cell r="B412">
            <v>42735</v>
          </cell>
        </row>
        <row r="413">
          <cell r="A413" t="str">
            <v>871685920000413024</v>
          </cell>
          <cell r="B413">
            <v>42460</v>
          </cell>
        </row>
        <row r="414">
          <cell r="A414" t="str">
            <v>871685920002713368</v>
          </cell>
          <cell r="B414">
            <v>42735</v>
          </cell>
        </row>
        <row r="415">
          <cell r="A415" t="str">
            <v>871685920000279620</v>
          </cell>
          <cell r="B415">
            <v>42460</v>
          </cell>
        </row>
        <row r="416">
          <cell r="A416" t="str">
            <v>871685920002701310</v>
          </cell>
          <cell r="B416">
            <v>42735</v>
          </cell>
        </row>
        <row r="417">
          <cell r="A417" t="str">
            <v>871685920001397996</v>
          </cell>
          <cell r="B417">
            <v>42460</v>
          </cell>
        </row>
        <row r="418">
          <cell r="A418" t="str">
            <v>871685920002699624</v>
          </cell>
          <cell r="B418">
            <v>42735</v>
          </cell>
        </row>
        <row r="419">
          <cell r="A419" t="str">
            <v>871685920000580931</v>
          </cell>
          <cell r="B419">
            <v>42460</v>
          </cell>
        </row>
        <row r="420">
          <cell r="A420" t="str">
            <v>871685920002714082</v>
          </cell>
          <cell r="B420">
            <v>42735</v>
          </cell>
        </row>
        <row r="421">
          <cell r="A421" t="str">
            <v>871685920000288240</v>
          </cell>
          <cell r="B421">
            <v>42460</v>
          </cell>
        </row>
        <row r="422">
          <cell r="A422" t="str">
            <v>871685920002706254</v>
          </cell>
          <cell r="B422">
            <v>42735</v>
          </cell>
        </row>
        <row r="423">
          <cell r="A423" t="str">
            <v>871685920000315885</v>
          </cell>
          <cell r="B423">
            <v>42460</v>
          </cell>
        </row>
        <row r="424">
          <cell r="A424" t="str">
            <v>871685920002696487</v>
          </cell>
          <cell r="B424">
            <v>42735</v>
          </cell>
        </row>
        <row r="425">
          <cell r="A425" t="str">
            <v>871685920000279644</v>
          </cell>
          <cell r="B425">
            <v>42460</v>
          </cell>
        </row>
        <row r="426">
          <cell r="A426" t="str">
            <v>871685920002701389</v>
          </cell>
          <cell r="B426">
            <v>42735</v>
          </cell>
        </row>
        <row r="427">
          <cell r="A427" t="str">
            <v>871685920000749826</v>
          </cell>
          <cell r="B427">
            <v>42460</v>
          </cell>
        </row>
        <row r="428">
          <cell r="A428" t="str">
            <v>871685920002714495</v>
          </cell>
          <cell r="B428">
            <v>42735</v>
          </cell>
        </row>
        <row r="429">
          <cell r="A429" t="str">
            <v>871685900008878483</v>
          </cell>
          <cell r="B429">
            <v>42460</v>
          </cell>
        </row>
        <row r="430">
          <cell r="A430" t="str">
            <v>871685920002715546</v>
          </cell>
          <cell r="B430">
            <v>42735</v>
          </cell>
        </row>
        <row r="431">
          <cell r="A431" t="str">
            <v>871685920001319356</v>
          </cell>
          <cell r="B431">
            <v>42460</v>
          </cell>
        </row>
        <row r="432">
          <cell r="A432" t="str">
            <v>871685920002693561</v>
          </cell>
          <cell r="B432">
            <v>42735</v>
          </cell>
        </row>
        <row r="433">
          <cell r="A433" t="str">
            <v>871685920001725256</v>
          </cell>
          <cell r="B433">
            <v>42460</v>
          </cell>
        </row>
        <row r="434">
          <cell r="A434" t="str">
            <v>871685920002692403</v>
          </cell>
          <cell r="B434">
            <v>42735</v>
          </cell>
        </row>
        <row r="435">
          <cell r="A435" t="str">
            <v>871685920000288264</v>
          </cell>
          <cell r="B435">
            <v>42460</v>
          </cell>
        </row>
        <row r="436">
          <cell r="A436" t="str">
            <v>871685920002701860</v>
          </cell>
          <cell r="B436">
            <v>42735</v>
          </cell>
        </row>
        <row r="437">
          <cell r="A437" t="str">
            <v>871685900100489235</v>
          </cell>
          <cell r="B437">
            <v>42460</v>
          </cell>
        </row>
        <row r="438">
          <cell r="A438" t="str">
            <v>871685920002700412</v>
          </cell>
          <cell r="B438">
            <v>42735</v>
          </cell>
        </row>
        <row r="439">
          <cell r="A439" t="str">
            <v>871685920000279668</v>
          </cell>
          <cell r="B439">
            <v>42460</v>
          </cell>
        </row>
        <row r="440">
          <cell r="A440" t="str">
            <v>871685920002708470</v>
          </cell>
          <cell r="B440">
            <v>42735</v>
          </cell>
        </row>
        <row r="441">
          <cell r="A441" t="str">
            <v>871685920000268471</v>
          </cell>
          <cell r="B441">
            <v>42460</v>
          </cell>
        </row>
        <row r="442">
          <cell r="A442" t="str">
            <v>871685920002711944</v>
          </cell>
          <cell r="B442">
            <v>42735</v>
          </cell>
        </row>
        <row r="443">
          <cell r="A443" t="str">
            <v>871685900012239355</v>
          </cell>
          <cell r="B443">
            <v>42460</v>
          </cell>
        </row>
        <row r="444">
          <cell r="A444" t="str">
            <v>871685920002718745</v>
          </cell>
          <cell r="B444">
            <v>42735</v>
          </cell>
        </row>
        <row r="445">
          <cell r="A445" t="str">
            <v>871685900100704444</v>
          </cell>
          <cell r="B445">
            <v>42460</v>
          </cell>
        </row>
        <row r="446">
          <cell r="A446" t="str">
            <v>871685920000252432</v>
          </cell>
          <cell r="B446">
            <v>42460</v>
          </cell>
        </row>
        <row r="447">
          <cell r="A447" t="str">
            <v>871685920002704960</v>
          </cell>
          <cell r="B447">
            <v>42735</v>
          </cell>
        </row>
        <row r="448">
          <cell r="A448" t="str">
            <v>871685920002706797</v>
          </cell>
          <cell r="B448">
            <v>42735</v>
          </cell>
        </row>
        <row r="449">
          <cell r="A449" t="str">
            <v>871685920000279682</v>
          </cell>
          <cell r="B449">
            <v>42460</v>
          </cell>
        </row>
        <row r="450">
          <cell r="A450" t="str">
            <v>871685920002706162</v>
          </cell>
          <cell r="B450">
            <v>42735</v>
          </cell>
        </row>
        <row r="451">
          <cell r="A451" t="str">
            <v>871685920000463517</v>
          </cell>
          <cell r="B451">
            <v>42460</v>
          </cell>
        </row>
        <row r="452">
          <cell r="A452" t="str">
            <v>871685920002717700</v>
          </cell>
          <cell r="B452">
            <v>42735</v>
          </cell>
        </row>
        <row r="453">
          <cell r="A453" t="str">
            <v>871685900100555947</v>
          </cell>
          <cell r="B453">
            <v>42460</v>
          </cell>
        </row>
        <row r="454">
          <cell r="A454" t="str">
            <v>871685920002705790</v>
          </cell>
          <cell r="B454">
            <v>42735</v>
          </cell>
        </row>
        <row r="455">
          <cell r="A455" t="str">
            <v>871685920000279712</v>
          </cell>
          <cell r="B455">
            <v>42460</v>
          </cell>
        </row>
        <row r="456">
          <cell r="A456" t="str">
            <v>871685920002708869</v>
          </cell>
          <cell r="B456">
            <v>42735</v>
          </cell>
        </row>
        <row r="457">
          <cell r="A457" t="str">
            <v>871685920000268006</v>
          </cell>
          <cell r="B457">
            <v>42460</v>
          </cell>
        </row>
        <row r="458">
          <cell r="A458" t="str">
            <v>871685920002710701</v>
          </cell>
          <cell r="B458">
            <v>42735</v>
          </cell>
        </row>
        <row r="459">
          <cell r="A459" t="str">
            <v>871685920001008571</v>
          </cell>
          <cell r="B459">
            <v>42460</v>
          </cell>
        </row>
        <row r="460">
          <cell r="A460" t="str">
            <v>871685920002696036</v>
          </cell>
          <cell r="B460">
            <v>42735</v>
          </cell>
        </row>
        <row r="461">
          <cell r="A461" t="str">
            <v>871685900002259868</v>
          </cell>
          <cell r="B461">
            <v>42460</v>
          </cell>
        </row>
        <row r="462">
          <cell r="A462" t="str">
            <v>871685920002710343</v>
          </cell>
          <cell r="B462">
            <v>42735</v>
          </cell>
        </row>
        <row r="463">
          <cell r="A463" t="str">
            <v>871685900100704383</v>
          </cell>
          <cell r="B463">
            <v>42460</v>
          </cell>
        </row>
        <row r="464">
          <cell r="A464" t="str">
            <v>871685920002702065</v>
          </cell>
          <cell r="B464">
            <v>42735</v>
          </cell>
        </row>
        <row r="465">
          <cell r="A465" t="str">
            <v>871685920000268693</v>
          </cell>
          <cell r="B465">
            <v>42460</v>
          </cell>
        </row>
        <row r="466">
          <cell r="A466" t="str">
            <v>871685920002701457</v>
          </cell>
          <cell r="B466">
            <v>42735</v>
          </cell>
        </row>
        <row r="467">
          <cell r="A467" t="str">
            <v>871685920000316561</v>
          </cell>
          <cell r="B467">
            <v>42460</v>
          </cell>
        </row>
        <row r="468">
          <cell r="A468" t="str">
            <v>871685920002696364</v>
          </cell>
          <cell r="B468">
            <v>42735</v>
          </cell>
        </row>
        <row r="469">
          <cell r="A469" t="str">
            <v>871685900100703447</v>
          </cell>
          <cell r="B469">
            <v>42460</v>
          </cell>
        </row>
        <row r="470">
          <cell r="A470" t="str">
            <v>871685920002707930</v>
          </cell>
          <cell r="B470">
            <v>42735</v>
          </cell>
        </row>
        <row r="471">
          <cell r="A471" t="str">
            <v>871685900100703539</v>
          </cell>
          <cell r="B471">
            <v>42460</v>
          </cell>
        </row>
        <row r="472">
          <cell r="A472" t="str">
            <v>871685920002709767</v>
          </cell>
          <cell r="B472">
            <v>42735</v>
          </cell>
        </row>
        <row r="473">
          <cell r="A473" t="str">
            <v>871685920001595880</v>
          </cell>
          <cell r="B473">
            <v>42460</v>
          </cell>
        </row>
        <row r="474">
          <cell r="A474" t="str">
            <v>871685920002716895</v>
          </cell>
          <cell r="B474">
            <v>42735</v>
          </cell>
        </row>
        <row r="475">
          <cell r="A475" t="str">
            <v>871685900100636646</v>
          </cell>
          <cell r="B475">
            <v>42460</v>
          </cell>
        </row>
        <row r="476">
          <cell r="A476" t="str">
            <v>871685920002709347</v>
          </cell>
          <cell r="B476">
            <v>42735</v>
          </cell>
        </row>
        <row r="477">
          <cell r="A477" t="str">
            <v>871685900100000744</v>
          </cell>
          <cell r="B477">
            <v>42460</v>
          </cell>
        </row>
        <row r="478">
          <cell r="A478" t="str">
            <v>871685920002697491</v>
          </cell>
          <cell r="B478">
            <v>42735</v>
          </cell>
        </row>
        <row r="479">
          <cell r="A479" t="str">
            <v>871685900100693267</v>
          </cell>
          <cell r="B479">
            <v>42460</v>
          </cell>
        </row>
        <row r="480">
          <cell r="A480" t="str">
            <v>871685920002700849</v>
          </cell>
          <cell r="B480">
            <v>42735</v>
          </cell>
        </row>
        <row r="481">
          <cell r="A481" t="str">
            <v>871685900012304183</v>
          </cell>
          <cell r="B481">
            <v>42460</v>
          </cell>
        </row>
        <row r="482">
          <cell r="A482" t="str">
            <v>871685920002713856</v>
          </cell>
          <cell r="B482">
            <v>42735</v>
          </cell>
        </row>
        <row r="483">
          <cell r="A483" t="str">
            <v>871685900003175303</v>
          </cell>
          <cell r="B483">
            <v>42460</v>
          </cell>
        </row>
        <row r="484">
          <cell r="A484" t="str">
            <v>871685920002692465</v>
          </cell>
          <cell r="B484">
            <v>42735</v>
          </cell>
        </row>
        <row r="485">
          <cell r="A485" t="str">
            <v>871685900100703423</v>
          </cell>
          <cell r="B485">
            <v>42460</v>
          </cell>
        </row>
        <row r="486">
          <cell r="A486" t="str">
            <v>871685920002710053</v>
          </cell>
          <cell r="B486">
            <v>42735</v>
          </cell>
        </row>
        <row r="487">
          <cell r="A487" t="str">
            <v>871685900002868336</v>
          </cell>
          <cell r="B487">
            <v>42460</v>
          </cell>
        </row>
        <row r="488">
          <cell r="A488" t="str">
            <v>871685920002690126</v>
          </cell>
          <cell r="B488">
            <v>42735</v>
          </cell>
        </row>
        <row r="489">
          <cell r="A489" t="str">
            <v>871685900012239416</v>
          </cell>
          <cell r="B489">
            <v>42460</v>
          </cell>
        </row>
        <row r="490">
          <cell r="A490" t="str">
            <v>871685920002690621</v>
          </cell>
          <cell r="B490">
            <v>42735</v>
          </cell>
        </row>
        <row r="491">
          <cell r="A491" t="str">
            <v>871685920000777959</v>
          </cell>
          <cell r="B491">
            <v>42460</v>
          </cell>
        </row>
        <row r="492">
          <cell r="A492" t="str">
            <v>871685920002698177</v>
          </cell>
          <cell r="B492">
            <v>42735</v>
          </cell>
        </row>
        <row r="493">
          <cell r="A493" t="str">
            <v>871685920001008403</v>
          </cell>
          <cell r="B493">
            <v>42460</v>
          </cell>
        </row>
        <row r="494">
          <cell r="A494" t="str">
            <v>871685920002716567</v>
          </cell>
          <cell r="B494">
            <v>42735</v>
          </cell>
        </row>
        <row r="495">
          <cell r="A495" t="str">
            <v>871685900000525255</v>
          </cell>
          <cell r="B495">
            <v>42460</v>
          </cell>
        </row>
        <row r="496">
          <cell r="A496" t="str">
            <v>871685920002718219</v>
          </cell>
          <cell r="B496">
            <v>42735</v>
          </cell>
        </row>
        <row r="497">
          <cell r="A497" t="str">
            <v>871685920000280091</v>
          </cell>
          <cell r="B497">
            <v>42460</v>
          </cell>
        </row>
        <row r="498">
          <cell r="A498" t="str">
            <v>871685920002701747</v>
          </cell>
          <cell r="B498">
            <v>42735</v>
          </cell>
        </row>
        <row r="499">
          <cell r="A499" t="str">
            <v>871685920000268549</v>
          </cell>
          <cell r="B499">
            <v>42460</v>
          </cell>
        </row>
        <row r="500">
          <cell r="A500" t="str">
            <v>871685920002707619</v>
          </cell>
          <cell r="B500">
            <v>42735</v>
          </cell>
        </row>
        <row r="501">
          <cell r="A501" t="str">
            <v>871685900100693427</v>
          </cell>
          <cell r="B501">
            <v>42460</v>
          </cell>
        </row>
        <row r="502">
          <cell r="A502" t="str">
            <v>871685920002701556</v>
          </cell>
          <cell r="B502">
            <v>42735</v>
          </cell>
        </row>
        <row r="503">
          <cell r="A503" t="str">
            <v>871685900001716430</v>
          </cell>
          <cell r="B503">
            <v>42460</v>
          </cell>
        </row>
        <row r="504">
          <cell r="A504" t="str">
            <v>871685920002699198</v>
          </cell>
          <cell r="B504">
            <v>42735</v>
          </cell>
        </row>
        <row r="505">
          <cell r="A505" t="str">
            <v>871685900100693373</v>
          </cell>
          <cell r="B505">
            <v>42460</v>
          </cell>
        </row>
        <row r="506">
          <cell r="A506" t="str">
            <v>871685920002700986</v>
          </cell>
          <cell r="B506">
            <v>42735</v>
          </cell>
        </row>
        <row r="507">
          <cell r="A507" t="str">
            <v>871685920000460301</v>
          </cell>
          <cell r="B507">
            <v>42460</v>
          </cell>
        </row>
        <row r="508">
          <cell r="A508" t="str">
            <v>871685920002717243</v>
          </cell>
          <cell r="B508">
            <v>42735</v>
          </cell>
        </row>
        <row r="509">
          <cell r="A509" t="str">
            <v>871685900100703485</v>
          </cell>
          <cell r="B509">
            <v>42460</v>
          </cell>
        </row>
        <row r="510">
          <cell r="A510" t="str">
            <v>871685920002706056</v>
          </cell>
          <cell r="B510">
            <v>42735</v>
          </cell>
        </row>
        <row r="511">
          <cell r="A511" t="str">
            <v>871685900100703157</v>
          </cell>
          <cell r="B511">
            <v>42460</v>
          </cell>
        </row>
        <row r="512">
          <cell r="A512" t="str">
            <v>871685920002710039</v>
          </cell>
          <cell r="B512">
            <v>42735</v>
          </cell>
        </row>
        <row r="513">
          <cell r="A513" t="str">
            <v>871685900012377736</v>
          </cell>
          <cell r="B513">
            <v>42735</v>
          </cell>
        </row>
        <row r="514">
          <cell r="A514" t="str">
            <v>871685920000463562</v>
          </cell>
          <cell r="B514">
            <v>42460</v>
          </cell>
        </row>
        <row r="515">
          <cell r="A515" t="str">
            <v>871685920002717250</v>
          </cell>
          <cell r="B515">
            <v>42735</v>
          </cell>
        </row>
        <row r="516">
          <cell r="A516" t="str">
            <v>871685920001631557</v>
          </cell>
          <cell r="B516">
            <v>42460</v>
          </cell>
        </row>
        <row r="517">
          <cell r="A517" t="str">
            <v>871685920002713283</v>
          </cell>
          <cell r="B517">
            <v>42735</v>
          </cell>
        </row>
        <row r="518">
          <cell r="A518" t="str">
            <v>871685900100702914</v>
          </cell>
          <cell r="B518">
            <v>42460</v>
          </cell>
        </row>
        <row r="519">
          <cell r="A519" t="str">
            <v>871685920002704397</v>
          </cell>
          <cell r="B519">
            <v>42735</v>
          </cell>
        </row>
        <row r="520">
          <cell r="A520" t="str">
            <v>871685900100741425</v>
          </cell>
          <cell r="B520">
            <v>42460</v>
          </cell>
        </row>
        <row r="521">
          <cell r="A521" t="str">
            <v>871685920002712996</v>
          </cell>
          <cell r="B521">
            <v>42735</v>
          </cell>
        </row>
        <row r="522">
          <cell r="A522" t="str">
            <v>871685900100710285</v>
          </cell>
          <cell r="B522">
            <v>42460</v>
          </cell>
        </row>
        <row r="523">
          <cell r="A523" t="str">
            <v>871685920002706100</v>
          </cell>
          <cell r="B523">
            <v>42735</v>
          </cell>
        </row>
        <row r="524">
          <cell r="A524" t="str">
            <v>871685920000268013</v>
          </cell>
          <cell r="B524">
            <v>42460</v>
          </cell>
        </row>
        <row r="525">
          <cell r="A525" t="str">
            <v>871685920002708265</v>
          </cell>
          <cell r="B525">
            <v>42735</v>
          </cell>
        </row>
        <row r="526">
          <cell r="A526" t="str">
            <v>871685900005484656</v>
          </cell>
          <cell r="B526">
            <v>42460</v>
          </cell>
        </row>
        <row r="527">
          <cell r="A527" t="str">
            <v>871685920002702379</v>
          </cell>
          <cell r="B527">
            <v>42735</v>
          </cell>
        </row>
        <row r="528">
          <cell r="A528" t="str">
            <v>871685900001393822</v>
          </cell>
          <cell r="B528">
            <v>42460</v>
          </cell>
        </row>
        <row r="529">
          <cell r="A529" t="str">
            <v>871685920002716314</v>
          </cell>
          <cell r="B529">
            <v>42735</v>
          </cell>
        </row>
        <row r="530">
          <cell r="A530" t="str">
            <v>871685920002704793</v>
          </cell>
          <cell r="B530">
            <v>42735</v>
          </cell>
        </row>
        <row r="531">
          <cell r="A531" t="str">
            <v>871685920000257222</v>
          </cell>
          <cell r="B531">
            <v>42460</v>
          </cell>
        </row>
        <row r="532">
          <cell r="A532" t="str">
            <v>871685920000244185</v>
          </cell>
          <cell r="B532">
            <v>42460</v>
          </cell>
        </row>
        <row r="533">
          <cell r="A533" t="str">
            <v>871685920002710541</v>
          </cell>
          <cell r="B533">
            <v>42735</v>
          </cell>
        </row>
        <row r="534">
          <cell r="A534" t="str">
            <v>871685900100875557</v>
          </cell>
          <cell r="B534">
            <v>42460</v>
          </cell>
        </row>
        <row r="535">
          <cell r="A535" t="str">
            <v>871685920002700023</v>
          </cell>
          <cell r="B535">
            <v>42735</v>
          </cell>
        </row>
        <row r="536">
          <cell r="A536" t="str">
            <v>871685920000748867</v>
          </cell>
          <cell r="B536">
            <v>42460</v>
          </cell>
        </row>
        <row r="537">
          <cell r="A537" t="str">
            <v>871685920002692717</v>
          </cell>
          <cell r="B537">
            <v>42735</v>
          </cell>
        </row>
        <row r="538">
          <cell r="A538" t="str">
            <v>871685900100703218</v>
          </cell>
          <cell r="B538">
            <v>42460</v>
          </cell>
        </row>
        <row r="539">
          <cell r="A539" t="str">
            <v>871685920002711296</v>
          </cell>
          <cell r="B539">
            <v>42735</v>
          </cell>
        </row>
        <row r="540">
          <cell r="A540" t="str">
            <v>871685900002868428</v>
          </cell>
          <cell r="B540">
            <v>42460</v>
          </cell>
        </row>
        <row r="541">
          <cell r="A541" t="str">
            <v>871685920002690645</v>
          </cell>
          <cell r="B541">
            <v>42735</v>
          </cell>
        </row>
        <row r="542">
          <cell r="A542" t="str">
            <v>871685920000271624</v>
          </cell>
          <cell r="B542">
            <v>42460</v>
          </cell>
        </row>
        <row r="543">
          <cell r="A543" t="str">
            <v>871685920002711722</v>
          </cell>
          <cell r="B543">
            <v>42735</v>
          </cell>
        </row>
        <row r="544">
          <cell r="A544" t="str">
            <v>871685920000748911</v>
          </cell>
          <cell r="B544">
            <v>42460</v>
          </cell>
        </row>
        <row r="545">
          <cell r="A545" t="str">
            <v>871685920002691307</v>
          </cell>
          <cell r="B545">
            <v>42735</v>
          </cell>
        </row>
        <row r="546">
          <cell r="A546" t="str">
            <v>871685900100703522</v>
          </cell>
          <cell r="B546">
            <v>42460</v>
          </cell>
        </row>
        <row r="547">
          <cell r="A547" t="str">
            <v>871685920002702607</v>
          </cell>
          <cell r="B547">
            <v>42735</v>
          </cell>
        </row>
        <row r="548">
          <cell r="A548" t="str">
            <v>871685920000288288</v>
          </cell>
          <cell r="B548">
            <v>42460</v>
          </cell>
        </row>
        <row r="549">
          <cell r="A549" t="str">
            <v>871685920002707466</v>
          </cell>
          <cell r="B549">
            <v>42735</v>
          </cell>
        </row>
        <row r="550">
          <cell r="A550" t="str">
            <v>871685920001369382</v>
          </cell>
          <cell r="B550">
            <v>42460</v>
          </cell>
        </row>
        <row r="551">
          <cell r="A551" t="str">
            <v>871685920002698733</v>
          </cell>
          <cell r="B551">
            <v>42735</v>
          </cell>
        </row>
        <row r="552">
          <cell r="A552" t="str">
            <v>871685920000251619</v>
          </cell>
          <cell r="B552">
            <v>42460</v>
          </cell>
        </row>
        <row r="553">
          <cell r="A553" t="str">
            <v>871685920002707367</v>
          </cell>
          <cell r="B553">
            <v>42735</v>
          </cell>
        </row>
        <row r="554">
          <cell r="A554" t="str">
            <v>871685920000271563</v>
          </cell>
          <cell r="B554">
            <v>42460</v>
          </cell>
        </row>
        <row r="555">
          <cell r="A555" t="str">
            <v>871685920002708821</v>
          </cell>
          <cell r="B555">
            <v>42735</v>
          </cell>
        </row>
        <row r="556">
          <cell r="A556" t="str">
            <v>871685920001008526</v>
          </cell>
          <cell r="B556">
            <v>42460</v>
          </cell>
        </row>
        <row r="557">
          <cell r="A557" t="str">
            <v>871685920002695879</v>
          </cell>
          <cell r="B557">
            <v>42735</v>
          </cell>
        </row>
        <row r="558">
          <cell r="A558" t="str">
            <v>871685900100635762</v>
          </cell>
          <cell r="B558">
            <v>42460</v>
          </cell>
        </row>
        <row r="559">
          <cell r="A559" t="str">
            <v>871685920002704328</v>
          </cell>
          <cell r="B559">
            <v>42735</v>
          </cell>
        </row>
        <row r="560">
          <cell r="A560" t="str">
            <v>871685920000463555</v>
          </cell>
          <cell r="B560">
            <v>42460</v>
          </cell>
        </row>
        <row r="561">
          <cell r="A561" t="str">
            <v>871685920002718059</v>
          </cell>
          <cell r="B561">
            <v>42735</v>
          </cell>
        </row>
        <row r="562">
          <cell r="A562" t="str">
            <v>871685900011830478</v>
          </cell>
          <cell r="B562">
            <v>42460</v>
          </cell>
        </row>
        <row r="563">
          <cell r="A563" t="str">
            <v>871685920002694117</v>
          </cell>
          <cell r="B563">
            <v>42735</v>
          </cell>
        </row>
        <row r="564">
          <cell r="A564" t="str">
            <v>871685900009668359</v>
          </cell>
          <cell r="B564">
            <v>42460</v>
          </cell>
        </row>
        <row r="565">
          <cell r="A565" t="str">
            <v>871685920002691604</v>
          </cell>
          <cell r="B565">
            <v>42735</v>
          </cell>
        </row>
        <row r="566">
          <cell r="A566" t="str">
            <v>871685900100679452</v>
          </cell>
          <cell r="B566">
            <v>42460</v>
          </cell>
        </row>
        <row r="567">
          <cell r="A567" t="str">
            <v>871685920002701280</v>
          </cell>
          <cell r="B567">
            <v>42735</v>
          </cell>
        </row>
        <row r="568">
          <cell r="A568" t="str">
            <v>871685920000439246</v>
          </cell>
          <cell r="B568">
            <v>42460</v>
          </cell>
        </row>
        <row r="569">
          <cell r="A569" t="str">
            <v>871685920002690966</v>
          </cell>
          <cell r="B569">
            <v>42735</v>
          </cell>
        </row>
        <row r="570">
          <cell r="A570" t="str">
            <v>871685900100703591</v>
          </cell>
          <cell r="B570">
            <v>42460</v>
          </cell>
        </row>
        <row r="571">
          <cell r="A571" t="str">
            <v>871685920000252135</v>
          </cell>
          <cell r="B571">
            <v>42460</v>
          </cell>
        </row>
        <row r="572">
          <cell r="A572" t="str">
            <v>871685920002709774</v>
          </cell>
          <cell r="B572">
            <v>42735</v>
          </cell>
        </row>
        <row r="573">
          <cell r="A573" t="str">
            <v>871685920002703949</v>
          </cell>
          <cell r="B573">
            <v>42735</v>
          </cell>
        </row>
        <row r="574">
          <cell r="A574" t="str">
            <v>871685900002260512</v>
          </cell>
          <cell r="B574">
            <v>42460</v>
          </cell>
        </row>
        <row r="575">
          <cell r="A575" t="str">
            <v>871685920002718080</v>
          </cell>
          <cell r="B575">
            <v>42735</v>
          </cell>
        </row>
        <row r="576">
          <cell r="A576" t="str">
            <v>871685900003100022</v>
          </cell>
          <cell r="B576">
            <v>42460</v>
          </cell>
        </row>
        <row r="577">
          <cell r="A577" t="str">
            <v>871685920002709989</v>
          </cell>
          <cell r="B577">
            <v>42735</v>
          </cell>
        </row>
        <row r="578">
          <cell r="A578" t="str">
            <v>871685900100703775</v>
          </cell>
          <cell r="B578">
            <v>42460</v>
          </cell>
        </row>
        <row r="579">
          <cell r="A579" t="str">
            <v>871685920002703321</v>
          </cell>
          <cell r="B579">
            <v>42735</v>
          </cell>
        </row>
        <row r="580">
          <cell r="A580" t="str">
            <v>871685900100025549</v>
          </cell>
          <cell r="B580">
            <v>42460</v>
          </cell>
        </row>
        <row r="581">
          <cell r="A581" t="str">
            <v>871685920002718370</v>
          </cell>
          <cell r="B581">
            <v>42735</v>
          </cell>
        </row>
        <row r="582">
          <cell r="A582" t="str">
            <v>871685920001853775</v>
          </cell>
          <cell r="B582">
            <v>42460</v>
          </cell>
        </row>
        <row r="583">
          <cell r="A583" t="str">
            <v>871685920002695312</v>
          </cell>
          <cell r="B583">
            <v>42735</v>
          </cell>
        </row>
        <row r="584">
          <cell r="A584" t="str">
            <v>871685900100704536</v>
          </cell>
          <cell r="B584">
            <v>42460</v>
          </cell>
        </row>
        <row r="585">
          <cell r="A585" t="str">
            <v>871685920002704113</v>
          </cell>
          <cell r="B585">
            <v>42735</v>
          </cell>
        </row>
        <row r="586">
          <cell r="A586" t="str">
            <v>871685900100666520</v>
          </cell>
          <cell r="B586">
            <v>42460</v>
          </cell>
        </row>
        <row r="587">
          <cell r="A587" t="str">
            <v>871685920002711463</v>
          </cell>
          <cell r="B587">
            <v>42735</v>
          </cell>
        </row>
        <row r="588">
          <cell r="A588" t="str">
            <v>871685920000909565</v>
          </cell>
          <cell r="B588">
            <v>42460</v>
          </cell>
        </row>
        <row r="589">
          <cell r="A589" t="str">
            <v>871685920002697552</v>
          </cell>
          <cell r="B589">
            <v>42735</v>
          </cell>
        </row>
        <row r="590">
          <cell r="A590" t="str">
            <v>871685900100001826</v>
          </cell>
          <cell r="B590">
            <v>42460</v>
          </cell>
        </row>
        <row r="591">
          <cell r="A591" t="str">
            <v>871685920002698634</v>
          </cell>
          <cell r="B591">
            <v>42735</v>
          </cell>
        </row>
        <row r="592">
          <cell r="A592" t="str">
            <v>871685900012219982</v>
          </cell>
          <cell r="B592">
            <v>42460</v>
          </cell>
        </row>
        <row r="593">
          <cell r="A593" t="str">
            <v>871685920002698016</v>
          </cell>
          <cell r="B593">
            <v>42718</v>
          </cell>
        </row>
        <row r="594">
          <cell r="A594" t="str">
            <v>871685900100702532</v>
          </cell>
          <cell r="B594">
            <v>42460</v>
          </cell>
        </row>
        <row r="595">
          <cell r="A595" t="str">
            <v>871685920002709064</v>
          </cell>
          <cell r="B595">
            <v>42735</v>
          </cell>
        </row>
        <row r="596">
          <cell r="A596" t="str">
            <v>871685900005219548</v>
          </cell>
          <cell r="B596">
            <v>42460</v>
          </cell>
        </row>
        <row r="597">
          <cell r="A597" t="str">
            <v>871685920002710411</v>
          </cell>
          <cell r="B597">
            <v>42735</v>
          </cell>
        </row>
        <row r="598">
          <cell r="A598" t="str">
            <v>871685920001008595</v>
          </cell>
          <cell r="B598">
            <v>42460</v>
          </cell>
        </row>
        <row r="599">
          <cell r="A599" t="str">
            <v>871685920002696715</v>
          </cell>
          <cell r="B599">
            <v>42735</v>
          </cell>
        </row>
        <row r="600">
          <cell r="A600" t="str">
            <v>871685920002715140</v>
          </cell>
          <cell r="B600">
            <v>42735</v>
          </cell>
        </row>
        <row r="601">
          <cell r="A601" t="str">
            <v>871685900008878544</v>
          </cell>
          <cell r="B601">
            <v>42460</v>
          </cell>
        </row>
        <row r="602">
          <cell r="A602" t="str">
            <v>871685920002716734</v>
          </cell>
          <cell r="B602">
            <v>42735</v>
          </cell>
        </row>
        <row r="603">
          <cell r="A603" t="str">
            <v>871685920002691130</v>
          </cell>
          <cell r="B603">
            <v>42735</v>
          </cell>
        </row>
        <row r="604">
          <cell r="A604" t="str">
            <v>871685900100783869</v>
          </cell>
          <cell r="B604">
            <v>42460</v>
          </cell>
        </row>
        <row r="605">
          <cell r="A605" t="str">
            <v>871685920002702515</v>
          </cell>
          <cell r="B605">
            <v>42735</v>
          </cell>
        </row>
        <row r="606">
          <cell r="A606" t="str">
            <v>871685920000849014</v>
          </cell>
          <cell r="B606">
            <v>42460</v>
          </cell>
        </row>
        <row r="607">
          <cell r="A607" t="str">
            <v>871685920002695572</v>
          </cell>
          <cell r="B607">
            <v>42735</v>
          </cell>
        </row>
        <row r="608">
          <cell r="A608" t="str">
            <v>871685900100693298</v>
          </cell>
          <cell r="B608">
            <v>42460</v>
          </cell>
        </row>
        <row r="609">
          <cell r="A609" t="str">
            <v>871685920002702119</v>
          </cell>
          <cell r="B609">
            <v>42735</v>
          </cell>
        </row>
        <row r="610">
          <cell r="A610" t="str">
            <v>871685900100693397</v>
          </cell>
          <cell r="B610">
            <v>42460</v>
          </cell>
        </row>
        <row r="611">
          <cell r="A611" t="str">
            <v>871685920002702829</v>
          </cell>
          <cell r="B611">
            <v>42735</v>
          </cell>
        </row>
        <row r="612">
          <cell r="A612" t="str">
            <v>871685900100702884</v>
          </cell>
          <cell r="B612">
            <v>42460</v>
          </cell>
        </row>
        <row r="613">
          <cell r="A613" t="str">
            <v>871685920002701587</v>
          </cell>
          <cell r="B613">
            <v>42735</v>
          </cell>
        </row>
        <row r="614">
          <cell r="A614" t="str">
            <v>871685920000251336</v>
          </cell>
          <cell r="B614">
            <v>42460</v>
          </cell>
        </row>
        <row r="615">
          <cell r="A615" t="str">
            <v>871685920002711661</v>
          </cell>
          <cell r="B615">
            <v>42735</v>
          </cell>
        </row>
        <row r="616">
          <cell r="A616" t="str">
            <v>871685900012511826</v>
          </cell>
          <cell r="B616">
            <v>42460</v>
          </cell>
        </row>
        <row r="617">
          <cell r="A617" t="str">
            <v>871685920002704694</v>
          </cell>
          <cell r="B617">
            <v>42735</v>
          </cell>
        </row>
        <row r="618">
          <cell r="A618" t="str">
            <v>871685920002219389</v>
          </cell>
          <cell r="B618">
            <v>42735</v>
          </cell>
        </row>
        <row r="619">
          <cell r="A619" t="str">
            <v>871685900100704406</v>
          </cell>
          <cell r="B619">
            <v>42460</v>
          </cell>
        </row>
        <row r="620">
          <cell r="A620" t="str">
            <v>871685920002705479</v>
          </cell>
          <cell r="B620">
            <v>42735</v>
          </cell>
        </row>
        <row r="621">
          <cell r="A621" t="str">
            <v>871685920002411110</v>
          </cell>
          <cell r="B621">
            <v>42735</v>
          </cell>
        </row>
        <row r="622">
          <cell r="A622" t="str">
            <v>871685920000749918</v>
          </cell>
          <cell r="B622">
            <v>42460</v>
          </cell>
        </row>
        <row r="623">
          <cell r="A623" t="str">
            <v>871685920002692069</v>
          </cell>
          <cell r="B623">
            <v>42735</v>
          </cell>
        </row>
        <row r="624">
          <cell r="A624" t="str">
            <v>871685920000251343</v>
          </cell>
          <cell r="B624">
            <v>42460</v>
          </cell>
        </row>
        <row r="625">
          <cell r="A625" t="str">
            <v>871685920002701020</v>
          </cell>
          <cell r="B625">
            <v>42735</v>
          </cell>
        </row>
        <row r="626">
          <cell r="A626" t="str">
            <v>871685900100572883</v>
          </cell>
          <cell r="B626">
            <v>42460</v>
          </cell>
        </row>
        <row r="627">
          <cell r="A627" t="str">
            <v>871685920002713580</v>
          </cell>
          <cell r="B627">
            <v>42735</v>
          </cell>
        </row>
        <row r="628">
          <cell r="A628" t="str">
            <v>871685900002261519</v>
          </cell>
          <cell r="B628">
            <v>42460</v>
          </cell>
        </row>
        <row r="629">
          <cell r="A629" t="str">
            <v>871685920002717397</v>
          </cell>
          <cell r="B629">
            <v>42735</v>
          </cell>
        </row>
        <row r="630">
          <cell r="A630" t="str">
            <v>871685920001372979</v>
          </cell>
          <cell r="B630">
            <v>42460</v>
          </cell>
        </row>
        <row r="631">
          <cell r="A631" t="str">
            <v>871685920002692274</v>
          </cell>
          <cell r="B631">
            <v>42735</v>
          </cell>
        </row>
        <row r="632">
          <cell r="A632" t="str">
            <v>871685900011005128</v>
          </cell>
          <cell r="B632">
            <v>42460</v>
          </cell>
        </row>
        <row r="633">
          <cell r="A633" t="str">
            <v>871685920002690416</v>
          </cell>
          <cell r="B633">
            <v>42735</v>
          </cell>
        </row>
        <row r="634">
          <cell r="A634" t="str">
            <v>871685900100702648</v>
          </cell>
          <cell r="B634">
            <v>42460</v>
          </cell>
        </row>
        <row r="635">
          <cell r="A635" t="str">
            <v>871685920002708517</v>
          </cell>
          <cell r="B635">
            <v>42735</v>
          </cell>
        </row>
        <row r="636">
          <cell r="A636" t="str">
            <v>871685900100703126</v>
          </cell>
          <cell r="B636">
            <v>42460</v>
          </cell>
        </row>
        <row r="637">
          <cell r="A637" t="str">
            <v>871685920002705998</v>
          </cell>
          <cell r="B637">
            <v>42735</v>
          </cell>
        </row>
        <row r="638">
          <cell r="A638" t="str">
            <v>871685900005753745</v>
          </cell>
          <cell r="B638">
            <v>42460</v>
          </cell>
        </row>
        <row r="639">
          <cell r="A639" t="str">
            <v>871685920002692502</v>
          </cell>
          <cell r="B639">
            <v>42735</v>
          </cell>
        </row>
        <row r="640">
          <cell r="A640" t="str">
            <v>871685900100741548</v>
          </cell>
          <cell r="B640">
            <v>42460</v>
          </cell>
        </row>
        <row r="641">
          <cell r="A641" t="str">
            <v>871685920002710909</v>
          </cell>
          <cell r="B641">
            <v>42735</v>
          </cell>
        </row>
        <row r="642">
          <cell r="A642" t="str">
            <v>871685920000190949</v>
          </cell>
          <cell r="B642">
            <v>42460</v>
          </cell>
        </row>
        <row r="643">
          <cell r="A643" t="str">
            <v>871685920002717458</v>
          </cell>
          <cell r="B643">
            <v>42735</v>
          </cell>
        </row>
        <row r="644">
          <cell r="A644" t="str">
            <v>871685920001448490</v>
          </cell>
          <cell r="B644">
            <v>42460</v>
          </cell>
        </row>
        <row r="645">
          <cell r="A645" t="str">
            <v>871685920002712569</v>
          </cell>
          <cell r="B645">
            <v>42735</v>
          </cell>
        </row>
        <row r="646">
          <cell r="A646" t="str">
            <v>871685920000326508</v>
          </cell>
          <cell r="B646">
            <v>42460</v>
          </cell>
        </row>
        <row r="647">
          <cell r="A647" t="str">
            <v>871685920002708104</v>
          </cell>
          <cell r="B647">
            <v>42735</v>
          </cell>
        </row>
        <row r="648">
          <cell r="A648" t="str">
            <v>871685920001595866</v>
          </cell>
          <cell r="B648">
            <v>42460</v>
          </cell>
        </row>
        <row r="649">
          <cell r="A649" t="str">
            <v>871685920002716673</v>
          </cell>
          <cell r="B649">
            <v>42735</v>
          </cell>
        </row>
        <row r="650">
          <cell r="A650" t="str">
            <v>871685920001596443</v>
          </cell>
          <cell r="B650">
            <v>42460</v>
          </cell>
        </row>
        <row r="651">
          <cell r="A651" t="str">
            <v>871685920002712583</v>
          </cell>
          <cell r="B651">
            <v>42735</v>
          </cell>
        </row>
        <row r="652">
          <cell r="A652" t="str">
            <v>871685920000897824</v>
          </cell>
          <cell r="B652">
            <v>42460</v>
          </cell>
        </row>
        <row r="653">
          <cell r="A653" t="str">
            <v>871685920002696531</v>
          </cell>
          <cell r="B653">
            <v>42735</v>
          </cell>
        </row>
        <row r="654">
          <cell r="A654" t="str">
            <v>871685920001843523</v>
          </cell>
          <cell r="B654">
            <v>42460</v>
          </cell>
        </row>
        <row r="655">
          <cell r="A655" t="str">
            <v>871685920002695329</v>
          </cell>
          <cell r="B655">
            <v>42735</v>
          </cell>
        </row>
        <row r="656">
          <cell r="A656" t="str">
            <v>871685900002280329</v>
          </cell>
          <cell r="B656">
            <v>42460</v>
          </cell>
        </row>
        <row r="657">
          <cell r="A657" t="str">
            <v>871685920002718646</v>
          </cell>
          <cell r="B657">
            <v>42735</v>
          </cell>
        </row>
        <row r="658">
          <cell r="A658" t="str">
            <v>871685900100704451</v>
          </cell>
          <cell r="B658">
            <v>42460</v>
          </cell>
        </row>
        <row r="659">
          <cell r="A659" t="str">
            <v>871685920002701303</v>
          </cell>
          <cell r="B659">
            <v>42735</v>
          </cell>
        </row>
        <row r="660">
          <cell r="A660" t="str">
            <v>871685900012252972</v>
          </cell>
          <cell r="B660">
            <v>42460</v>
          </cell>
        </row>
        <row r="661">
          <cell r="A661" t="str">
            <v>871685920002689977</v>
          </cell>
          <cell r="B661">
            <v>42735</v>
          </cell>
        </row>
        <row r="662">
          <cell r="A662" t="str">
            <v>871685900100636967</v>
          </cell>
          <cell r="B662">
            <v>42460</v>
          </cell>
        </row>
        <row r="663">
          <cell r="A663" t="str">
            <v>871685920002705837</v>
          </cell>
          <cell r="B663">
            <v>42735</v>
          </cell>
        </row>
        <row r="664">
          <cell r="A664" t="str">
            <v>871685900100710308</v>
          </cell>
          <cell r="B664">
            <v>42460</v>
          </cell>
        </row>
        <row r="665">
          <cell r="A665" t="str">
            <v>871685920002701440</v>
          </cell>
          <cell r="B665">
            <v>42735</v>
          </cell>
        </row>
        <row r="666">
          <cell r="A666" t="str">
            <v>871685920000254405</v>
          </cell>
          <cell r="B666">
            <v>42460</v>
          </cell>
        </row>
        <row r="667">
          <cell r="A667" t="str">
            <v>871685920002705004</v>
          </cell>
          <cell r="B667">
            <v>42735</v>
          </cell>
        </row>
        <row r="668">
          <cell r="A668" t="str">
            <v>871685900100703461</v>
          </cell>
          <cell r="B668">
            <v>42460</v>
          </cell>
        </row>
        <row r="669">
          <cell r="A669" t="str">
            <v>871685920002708500</v>
          </cell>
          <cell r="B669">
            <v>42735</v>
          </cell>
        </row>
        <row r="670">
          <cell r="A670" t="str">
            <v>871685920000362346</v>
          </cell>
          <cell r="B670">
            <v>42460</v>
          </cell>
        </row>
        <row r="671">
          <cell r="A671" t="str">
            <v>871685920002708876</v>
          </cell>
          <cell r="B671">
            <v>42735</v>
          </cell>
        </row>
        <row r="672">
          <cell r="A672" t="str">
            <v>871685920000850577</v>
          </cell>
          <cell r="B672">
            <v>42460</v>
          </cell>
        </row>
        <row r="673">
          <cell r="A673" t="str">
            <v>871685920002715034</v>
          </cell>
          <cell r="B673">
            <v>42735</v>
          </cell>
        </row>
        <row r="674">
          <cell r="A674" t="str">
            <v>871685920000251374</v>
          </cell>
          <cell r="B674">
            <v>42460</v>
          </cell>
        </row>
        <row r="675">
          <cell r="A675" t="str">
            <v>871685920002700566</v>
          </cell>
          <cell r="B675">
            <v>42735</v>
          </cell>
        </row>
        <row r="676">
          <cell r="A676" t="str">
            <v>871685920000749888</v>
          </cell>
          <cell r="B676">
            <v>42460</v>
          </cell>
        </row>
        <row r="677">
          <cell r="A677" t="str">
            <v>871685920002691352</v>
          </cell>
          <cell r="B677">
            <v>42735</v>
          </cell>
        </row>
        <row r="678">
          <cell r="A678" t="str">
            <v>871685920000268228</v>
          </cell>
          <cell r="B678">
            <v>42460</v>
          </cell>
        </row>
        <row r="679">
          <cell r="A679" t="str">
            <v>871685920002708074</v>
          </cell>
          <cell r="B679">
            <v>42735</v>
          </cell>
        </row>
        <row r="680">
          <cell r="A680" t="str">
            <v>871685920000651419</v>
          </cell>
          <cell r="B680">
            <v>42460</v>
          </cell>
        </row>
        <row r="681">
          <cell r="A681" t="str">
            <v>871685900100704321</v>
          </cell>
          <cell r="B681">
            <v>42460</v>
          </cell>
        </row>
        <row r="682">
          <cell r="A682" t="str">
            <v>871685920002705547</v>
          </cell>
          <cell r="B682">
            <v>42735</v>
          </cell>
        </row>
        <row r="683">
          <cell r="A683" t="str">
            <v>871685920000287571</v>
          </cell>
          <cell r="B683">
            <v>42460</v>
          </cell>
        </row>
        <row r="684">
          <cell r="A684" t="str">
            <v>871685920002703437</v>
          </cell>
          <cell r="B684">
            <v>42735</v>
          </cell>
        </row>
        <row r="685">
          <cell r="A685" t="str">
            <v>871685900012253030</v>
          </cell>
          <cell r="B685">
            <v>42460</v>
          </cell>
        </row>
        <row r="686">
          <cell r="A686" t="str">
            <v>871685920002690546</v>
          </cell>
          <cell r="B686">
            <v>42735</v>
          </cell>
        </row>
        <row r="687">
          <cell r="A687" t="str">
            <v>871685920000849069</v>
          </cell>
          <cell r="B687">
            <v>42460</v>
          </cell>
        </row>
        <row r="688">
          <cell r="A688" t="str">
            <v>871685920002695459</v>
          </cell>
          <cell r="B688">
            <v>42735</v>
          </cell>
        </row>
        <row r="689">
          <cell r="A689" t="str">
            <v>871685920000850638</v>
          </cell>
          <cell r="B689">
            <v>42460</v>
          </cell>
        </row>
        <row r="690">
          <cell r="A690" t="str">
            <v>871685920002715409</v>
          </cell>
          <cell r="B690">
            <v>42735</v>
          </cell>
        </row>
        <row r="691">
          <cell r="A691" t="str">
            <v>871685920000266668</v>
          </cell>
          <cell r="B691">
            <v>42460</v>
          </cell>
        </row>
        <row r="692">
          <cell r="A692" t="str">
            <v>871685920002710398</v>
          </cell>
          <cell r="B692">
            <v>42735</v>
          </cell>
        </row>
        <row r="693">
          <cell r="A693" t="str">
            <v>871685920000525789</v>
          </cell>
          <cell r="B693">
            <v>42460</v>
          </cell>
        </row>
        <row r="694">
          <cell r="A694" t="str">
            <v>871685920002718523</v>
          </cell>
          <cell r="B694">
            <v>42735</v>
          </cell>
        </row>
        <row r="695">
          <cell r="A695" t="str">
            <v>871685920001790803</v>
          </cell>
          <cell r="B695">
            <v>42460</v>
          </cell>
        </row>
        <row r="696">
          <cell r="A696" t="str">
            <v>871685920002715386</v>
          </cell>
          <cell r="B696">
            <v>42735</v>
          </cell>
        </row>
        <row r="697">
          <cell r="A697" t="str">
            <v>871685920001631564</v>
          </cell>
          <cell r="B697">
            <v>42460</v>
          </cell>
        </row>
        <row r="698">
          <cell r="A698" t="str">
            <v>871685920002712453</v>
          </cell>
          <cell r="B698">
            <v>42735</v>
          </cell>
        </row>
        <row r="699">
          <cell r="A699" t="str">
            <v>871685900009409822</v>
          </cell>
          <cell r="B699">
            <v>42464</v>
          </cell>
        </row>
        <row r="700">
          <cell r="A700" t="str">
            <v>871685920002706889</v>
          </cell>
          <cell r="B700">
            <v>42735</v>
          </cell>
        </row>
        <row r="701">
          <cell r="A701" t="str">
            <v>871685920001369399</v>
          </cell>
          <cell r="B701">
            <v>42460</v>
          </cell>
        </row>
        <row r="702">
          <cell r="A702" t="str">
            <v>871685920002694131</v>
          </cell>
          <cell r="B702">
            <v>42735</v>
          </cell>
        </row>
        <row r="703">
          <cell r="A703" t="str">
            <v>871685900007774885</v>
          </cell>
          <cell r="B703">
            <v>42460</v>
          </cell>
        </row>
        <row r="704">
          <cell r="A704" t="str">
            <v>871685920002689557</v>
          </cell>
          <cell r="B704">
            <v>42735</v>
          </cell>
        </row>
        <row r="705">
          <cell r="A705" t="str">
            <v>871685900000504403</v>
          </cell>
          <cell r="B705">
            <v>42460</v>
          </cell>
        </row>
        <row r="706">
          <cell r="A706" t="str">
            <v>871685920002695954</v>
          </cell>
          <cell r="B706">
            <v>42735</v>
          </cell>
        </row>
        <row r="707">
          <cell r="A707" t="str">
            <v>871685900100703492</v>
          </cell>
          <cell r="B707">
            <v>42460</v>
          </cell>
        </row>
        <row r="708">
          <cell r="A708" t="str">
            <v>871685920001008533</v>
          </cell>
          <cell r="B708">
            <v>42460</v>
          </cell>
        </row>
        <row r="709">
          <cell r="A709" t="str">
            <v>871685920002695640</v>
          </cell>
          <cell r="B709">
            <v>42735</v>
          </cell>
        </row>
        <row r="710">
          <cell r="A710" t="str">
            <v>871685920002701846</v>
          </cell>
          <cell r="B710">
            <v>42735</v>
          </cell>
        </row>
        <row r="711">
          <cell r="A711" t="str">
            <v>871685920001321571</v>
          </cell>
          <cell r="B711">
            <v>42460</v>
          </cell>
        </row>
        <row r="712">
          <cell r="A712" t="str">
            <v>871685920002699044</v>
          </cell>
          <cell r="B712">
            <v>42735</v>
          </cell>
        </row>
        <row r="713">
          <cell r="A713" t="str">
            <v>871685900000539856</v>
          </cell>
          <cell r="B713">
            <v>42460</v>
          </cell>
        </row>
        <row r="714">
          <cell r="A714" t="str">
            <v>871685920002691895</v>
          </cell>
          <cell r="B714">
            <v>42735</v>
          </cell>
        </row>
        <row r="715">
          <cell r="A715" t="str">
            <v>871685900007774847</v>
          </cell>
          <cell r="B715">
            <v>42460</v>
          </cell>
        </row>
        <row r="716">
          <cell r="A716" t="str">
            <v>871685920002689595</v>
          </cell>
          <cell r="B716">
            <v>42735</v>
          </cell>
        </row>
        <row r="717">
          <cell r="A717" t="str">
            <v>871685900100693441</v>
          </cell>
          <cell r="B717">
            <v>42460</v>
          </cell>
        </row>
        <row r="718">
          <cell r="A718" t="str">
            <v>871685920002704458</v>
          </cell>
          <cell r="B718">
            <v>42735</v>
          </cell>
        </row>
        <row r="719">
          <cell r="A719" t="str">
            <v>871685900100704543</v>
          </cell>
          <cell r="B719">
            <v>42460</v>
          </cell>
        </row>
        <row r="720">
          <cell r="A720" t="str">
            <v>871685920002701075</v>
          </cell>
          <cell r="B720">
            <v>42735</v>
          </cell>
        </row>
        <row r="721">
          <cell r="A721" t="str">
            <v>871685900100703638</v>
          </cell>
          <cell r="B721">
            <v>42460</v>
          </cell>
        </row>
        <row r="722">
          <cell r="A722" t="str">
            <v>871685920002703376</v>
          </cell>
          <cell r="B722">
            <v>42735</v>
          </cell>
        </row>
        <row r="723">
          <cell r="A723" t="str">
            <v>871685900100857003</v>
          </cell>
          <cell r="B723">
            <v>42460</v>
          </cell>
        </row>
        <row r="724">
          <cell r="A724" t="str">
            <v>871685920002689632</v>
          </cell>
          <cell r="B724">
            <v>42709</v>
          </cell>
        </row>
        <row r="725">
          <cell r="A725" t="str">
            <v>871685900100053795</v>
          </cell>
          <cell r="B725">
            <v>42460</v>
          </cell>
        </row>
        <row r="726">
          <cell r="A726" t="str">
            <v>871685920002695541</v>
          </cell>
          <cell r="B726">
            <v>42735</v>
          </cell>
        </row>
        <row r="727">
          <cell r="A727" t="str">
            <v>871685920001374003</v>
          </cell>
          <cell r="B727">
            <v>42460</v>
          </cell>
        </row>
        <row r="728">
          <cell r="A728" t="str">
            <v>871685920002698405</v>
          </cell>
          <cell r="B728">
            <v>42735</v>
          </cell>
        </row>
        <row r="729">
          <cell r="A729" t="str">
            <v>871685920000858610</v>
          </cell>
          <cell r="B729">
            <v>42460</v>
          </cell>
        </row>
        <row r="730">
          <cell r="A730" t="str">
            <v>871685920002697484</v>
          </cell>
          <cell r="B730">
            <v>42735</v>
          </cell>
        </row>
        <row r="731">
          <cell r="A731" t="str">
            <v>871685920000777218</v>
          </cell>
          <cell r="B731">
            <v>42460</v>
          </cell>
        </row>
        <row r="732">
          <cell r="A732" t="str">
            <v>871685920002697835</v>
          </cell>
          <cell r="B732">
            <v>42735</v>
          </cell>
        </row>
        <row r="733">
          <cell r="A733" t="str">
            <v>871685920000550149</v>
          </cell>
          <cell r="B733">
            <v>42460</v>
          </cell>
        </row>
        <row r="734">
          <cell r="A734" t="str">
            <v>871685920002702126</v>
          </cell>
          <cell r="B734">
            <v>42735</v>
          </cell>
        </row>
        <row r="735">
          <cell r="A735" t="str">
            <v>871685900100702969</v>
          </cell>
          <cell r="B735">
            <v>42460</v>
          </cell>
        </row>
        <row r="736">
          <cell r="A736" t="str">
            <v>871685920002706414</v>
          </cell>
          <cell r="B736">
            <v>42735</v>
          </cell>
        </row>
        <row r="737">
          <cell r="A737" t="str">
            <v>871685900100704161</v>
          </cell>
          <cell r="B737">
            <v>42460</v>
          </cell>
        </row>
        <row r="738">
          <cell r="A738" t="str">
            <v>871685920002709293</v>
          </cell>
          <cell r="B738">
            <v>42735</v>
          </cell>
        </row>
        <row r="739">
          <cell r="A739" t="str">
            <v>871685920000991676</v>
          </cell>
          <cell r="B739">
            <v>42460</v>
          </cell>
        </row>
        <row r="740">
          <cell r="A740" t="str">
            <v>871685920002717120</v>
          </cell>
          <cell r="B740">
            <v>42735</v>
          </cell>
        </row>
        <row r="741">
          <cell r="A741" t="str">
            <v>871685900100704314</v>
          </cell>
          <cell r="B741">
            <v>42460</v>
          </cell>
        </row>
        <row r="742">
          <cell r="A742" t="str">
            <v>871685920002704243</v>
          </cell>
          <cell r="B742">
            <v>42735</v>
          </cell>
        </row>
        <row r="743">
          <cell r="A743" t="str">
            <v>871685920000287243</v>
          </cell>
          <cell r="B743">
            <v>42460</v>
          </cell>
        </row>
        <row r="744">
          <cell r="A744" t="str">
            <v>871685920002706247</v>
          </cell>
          <cell r="B744">
            <v>42735</v>
          </cell>
        </row>
        <row r="745">
          <cell r="A745" t="str">
            <v>871685900100122019</v>
          </cell>
          <cell r="B745">
            <v>42460</v>
          </cell>
        </row>
        <row r="746">
          <cell r="A746" t="str">
            <v>871685920002716338</v>
          </cell>
          <cell r="B746">
            <v>42735</v>
          </cell>
        </row>
        <row r="747">
          <cell r="A747" t="str">
            <v>871685920000749864</v>
          </cell>
          <cell r="B747">
            <v>42460</v>
          </cell>
        </row>
        <row r="748">
          <cell r="A748" t="str">
            <v>871685920002691833</v>
          </cell>
          <cell r="B748">
            <v>42735</v>
          </cell>
        </row>
        <row r="749">
          <cell r="A749" t="str">
            <v>871685920001748767</v>
          </cell>
          <cell r="B749">
            <v>42460</v>
          </cell>
        </row>
        <row r="750">
          <cell r="A750" t="str">
            <v>871685920002716772</v>
          </cell>
          <cell r="B750">
            <v>42735</v>
          </cell>
        </row>
        <row r="751">
          <cell r="A751" t="str">
            <v>871685900100703621</v>
          </cell>
          <cell r="B751">
            <v>42460</v>
          </cell>
        </row>
        <row r="752">
          <cell r="A752" t="str">
            <v>871685920002704571</v>
          </cell>
          <cell r="B752">
            <v>42735</v>
          </cell>
        </row>
        <row r="753">
          <cell r="A753" t="str">
            <v>871685900100841170</v>
          </cell>
          <cell r="B753">
            <v>42460</v>
          </cell>
        </row>
        <row r="754">
          <cell r="A754" t="str">
            <v>871685920002715966</v>
          </cell>
          <cell r="B754">
            <v>42735</v>
          </cell>
        </row>
        <row r="755">
          <cell r="A755" t="str">
            <v>871685920002112802</v>
          </cell>
          <cell r="B755">
            <v>42735</v>
          </cell>
        </row>
        <row r="756">
          <cell r="A756" t="str">
            <v>871685900100636417</v>
          </cell>
          <cell r="B756">
            <v>42460</v>
          </cell>
        </row>
        <row r="757">
          <cell r="A757" t="str">
            <v>871685920002707107</v>
          </cell>
          <cell r="B757">
            <v>42735</v>
          </cell>
        </row>
        <row r="758">
          <cell r="A758" t="str">
            <v>871685900100693328</v>
          </cell>
          <cell r="B758">
            <v>42460</v>
          </cell>
        </row>
        <row r="759">
          <cell r="A759" t="str">
            <v>871685920002703673</v>
          </cell>
          <cell r="B759">
            <v>42735</v>
          </cell>
        </row>
        <row r="760">
          <cell r="A760" t="str">
            <v>871685900002260581</v>
          </cell>
          <cell r="B760">
            <v>42460</v>
          </cell>
        </row>
        <row r="761">
          <cell r="A761" t="str">
            <v>871685920002717212</v>
          </cell>
          <cell r="B761">
            <v>42735</v>
          </cell>
        </row>
        <row r="762">
          <cell r="A762" t="str">
            <v>871685920000460288</v>
          </cell>
          <cell r="B762">
            <v>42460</v>
          </cell>
        </row>
        <row r="763">
          <cell r="A763" t="str">
            <v>871685920002717434</v>
          </cell>
          <cell r="B763">
            <v>42735</v>
          </cell>
        </row>
        <row r="764">
          <cell r="A764" t="str">
            <v>871685920000879318</v>
          </cell>
          <cell r="B764">
            <v>42460</v>
          </cell>
        </row>
        <row r="765">
          <cell r="A765" t="str">
            <v>871685920002716499</v>
          </cell>
          <cell r="B765">
            <v>42735</v>
          </cell>
        </row>
        <row r="766">
          <cell r="A766" t="str">
            <v>871685920001595958</v>
          </cell>
          <cell r="B766">
            <v>42460</v>
          </cell>
        </row>
        <row r="767">
          <cell r="A767" t="str">
            <v>871685920002717656</v>
          </cell>
          <cell r="B767">
            <v>42735</v>
          </cell>
        </row>
        <row r="768">
          <cell r="A768" t="str">
            <v>871685900100704291</v>
          </cell>
          <cell r="B768">
            <v>42460</v>
          </cell>
        </row>
        <row r="769">
          <cell r="A769" t="str">
            <v>871685920002703246</v>
          </cell>
          <cell r="B769">
            <v>42735</v>
          </cell>
        </row>
        <row r="770">
          <cell r="A770" t="str">
            <v>871685900003186064</v>
          </cell>
          <cell r="B770">
            <v>42460</v>
          </cell>
        </row>
        <row r="771">
          <cell r="A771" t="str">
            <v>871685920002707404</v>
          </cell>
          <cell r="B771">
            <v>42735</v>
          </cell>
        </row>
        <row r="772">
          <cell r="A772" t="str">
            <v>871685900012367188</v>
          </cell>
          <cell r="B772">
            <v>42460</v>
          </cell>
        </row>
        <row r="773">
          <cell r="A773" t="str">
            <v>871685920002699372</v>
          </cell>
          <cell r="B773">
            <v>42735</v>
          </cell>
        </row>
        <row r="774">
          <cell r="A774" t="str">
            <v>871685920001867246</v>
          </cell>
          <cell r="B774">
            <v>42460</v>
          </cell>
        </row>
        <row r="775">
          <cell r="A775" t="str">
            <v>871685920002698542</v>
          </cell>
          <cell r="B775">
            <v>42735</v>
          </cell>
        </row>
        <row r="776">
          <cell r="A776" t="str">
            <v>871685900100635151</v>
          </cell>
          <cell r="B776">
            <v>42460</v>
          </cell>
        </row>
        <row r="777">
          <cell r="A777" t="str">
            <v>871685920002701709</v>
          </cell>
          <cell r="B777">
            <v>42735</v>
          </cell>
        </row>
        <row r="778">
          <cell r="A778" t="str">
            <v>871685920000275110</v>
          </cell>
          <cell r="B778">
            <v>42460</v>
          </cell>
        </row>
        <row r="779">
          <cell r="A779" t="str">
            <v>871685920002711784</v>
          </cell>
          <cell r="B779">
            <v>42735</v>
          </cell>
        </row>
        <row r="780">
          <cell r="A780" t="str">
            <v>871685920002711364</v>
          </cell>
          <cell r="B780">
            <v>42735</v>
          </cell>
        </row>
        <row r="781">
          <cell r="A781" t="str">
            <v>871685900100053801</v>
          </cell>
          <cell r="B781">
            <v>42460</v>
          </cell>
        </row>
        <row r="782">
          <cell r="A782" t="str">
            <v>871685900100704475</v>
          </cell>
          <cell r="B782">
            <v>42460</v>
          </cell>
        </row>
        <row r="783">
          <cell r="A783" t="str">
            <v>871685920000250315</v>
          </cell>
          <cell r="B783">
            <v>42460</v>
          </cell>
        </row>
        <row r="784">
          <cell r="A784" t="str">
            <v>871685920002704595</v>
          </cell>
          <cell r="B784">
            <v>42735</v>
          </cell>
        </row>
        <row r="785">
          <cell r="A785" t="str">
            <v>871685920002696098</v>
          </cell>
          <cell r="B785">
            <v>42735</v>
          </cell>
        </row>
        <row r="786">
          <cell r="A786" t="str">
            <v>871685920002705899</v>
          </cell>
          <cell r="B786">
            <v>42735</v>
          </cell>
        </row>
        <row r="787">
          <cell r="A787" t="str">
            <v>871685900100636172</v>
          </cell>
          <cell r="B787">
            <v>42460</v>
          </cell>
        </row>
        <row r="788">
          <cell r="A788" t="str">
            <v>871685920002705318</v>
          </cell>
          <cell r="B788">
            <v>42735</v>
          </cell>
        </row>
        <row r="789">
          <cell r="A789" t="str">
            <v>871685900100123405</v>
          </cell>
          <cell r="B789">
            <v>42460</v>
          </cell>
        </row>
        <row r="790">
          <cell r="A790" t="str">
            <v>871685920002715805</v>
          </cell>
          <cell r="B790">
            <v>42735</v>
          </cell>
        </row>
        <row r="791">
          <cell r="A791" t="str">
            <v>871685920000746085</v>
          </cell>
          <cell r="B791">
            <v>42460</v>
          </cell>
        </row>
        <row r="792">
          <cell r="A792" t="str">
            <v>871685920002693080</v>
          </cell>
          <cell r="B792">
            <v>42735</v>
          </cell>
        </row>
        <row r="793">
          <cell r="A793" t="str">
            <v>871685900100123399</v>
          </cell>
          <cell r="B793">
            <v>42460</v>
          </cell>
        </row>
        <row r="794">
          <cell r="A794" t="str">
            <v>871685920002715522</v>
          </cell>
          <cell r="B794">
            <v>42735</v>
          </cell>
        </row>
        <row r="795">
          <cell r="A795" t="str">
            <v>871685900012427370</v>
          </cell>
          <cell r="B795">
            <v>42460</v>
          </cell>
        </row>
        <row r="796">
          <cell r="A796" t="str">
            <v>871685920002698146</v>
          </cell>
          <cell r="B796">
            <v>42735</v>
          </cell>
        </row>
        <row r="797">
          <cell r="A797" t="str">
            <v>871685900100704437</v>
          </cell>
          <cell r="B797">
            <v>42460</v>
          </cell>
        </row>
        <row r="798">
          <cell r="A798" t="str">
            <v>871685920002702072</v>
          </cell>
          <cell r="B798">
            <v>42735</v>
          </cell>
        </row>
        <row r="799">
          <cell r="A799" t="str">
            <v>871685920000687289</v>
          </cell>
          <cell r="B799">
            <v>42460</v>
          </cell>
        </row>
        <row r="800">
          <cell r="A800" t="str">
            <v>871685920002691239</v>
          </cell>
          <cell r="B800">
            <v>42735</v>
          </cell>
        </row>
        <row r="801">
          <cell r="A801" t="str">
            <v>871685900011012478</v>
          </cell>
          <cell r="B801">
            <v>42460</v>
          </cell>
        </row>
        <row r="802">
          <cell r="A802" t="str">
            <v>871685920002710565</v>
          </cell>
          <cell r="B802">
            <v>42735</v>
          </cell>
        </row>
        <row r="803">
          <cell r="A803" t="str">
            <v>871685900009410033</v>
          </cell>
          <cell r="B803">
            <v>42460</v>
          </cell>
        </row>
        <row r="804">
          <cell r="A804" t="str">
            <v>871685920002698856</v>
          </cell>
          <cell r="B804">
            <v>42735</v>
          </cell>
        </row>
        <row r="805">
          <cell r="A805" t="str">
            <v>871685920002269681</v>
          </cell>
          <cell r="B805">
            <v>42735</v>
          </cell>
        </row>
        <row r="806">
          <cell r="A806" t="str">
            <v>871685920000245120</v>
          </cell>
          <cell r="B806">
            <v>42460</v>
          </cell>
        </row>
        <row r="807">
          <cell r="A807" t="str">
            <v>871685920002712408</v>
          </cell>
          <cell r="B807">
            <v>42735</v>
          </cell>
        </row>
        <row r="808">
          <cell r="A808" t="str">
            <v>871685920002701129</v>
          </cell>
          <cell r="B808">
            <v>42735</v>
          </cell>
        </row>
        <row r="809">
          <cell r="A809" t="str">
            <v>871685900012463903</v>
          </cell>
          <cell r="B809">
            <v>42460</v>
          </cell>
        </row>
        <row r="810">
          <cell r="A810" t="str">
            <v>871685920002715188</v>
          </cell>
          <cell r="B810">
            <v>42735</v>
          </cell>
        </row>
        <row r="811">
          <cell r="A811" t="str">
            <v>871685920002708531</v>
          </cell>
          <cell r="B811">
            <v>42735</v>
          </cell>
        </row>
        <row r="812">
          <cell r="A812" t="str">
            <v>871685900100636981</v>
          </cell>
          <cell r="B812">
            <v>42460</v>
          </cell>
        </row>
        <row r="813">
          <cell r="A813" t="str">
            <v>871685920001374461</v>
          </cell>
          <cell r="B813">
            <v>42460</v>
          </cell>
        </row>
        <row r="814">
          <cell r="A814" t="str">
            <v>871685920002698559</v>
          </cell>
          <cell r="B814">
            <v>42735</v>
          </cell>
        </row>
        <row r="815">
          <cell r="A815" t="str">
            <v>871685920001050327</v>
          </cell>
          <cell r="B815">
            <v>42460</v>
          </cell>
        </row>
        <row r="816">
          <cell r="A816" t="str">
            <v>871685920002695947</v>
          </cell>
          <cell r="B816">
            <v>42735</v>
          </cell>
        </row>
        <row r="817">
          <cell r="A817" t="str">
            <v>871685920001533356</v>
          </cell>
          <cell r="B817">
            <v>42460</v>
          </cell>
        </row>
        <row r="818">
          <cell r="A818" t="str">
            <v>871685920002714204</v>
          </cell>
          <cell r="B818">
            <v>42735</v>
          </cell>
        </row>
        <row r="819">
          <cell r="A819" t="str">
            <v>871685900100873867</v>
          </cell>
          <cell r="B819">
            <v>42460</v>
          </cell>
        </row>
        <row r="820">
          <cell r="A820" t="str">
            <v>871685920002690225</v>
          </cell>
          <cell r="B820">
            <v>42735</v>
          </cell>
        </row>
        <row r="821">
          <cell r="A821" t="str">
            <v>871685900001514234</v>
          </cell>
          <cell r="B821">
            <v>42460</v>
          </cell>
        </row>
        <row r="822">
          <cell r="A822" t="str">
            <v>871685920002690652</v>
          </cell>
          <cell r="B822">
            <v>42735</v>
          </cell>
        </row>
        <row r="823">
          <cell r="A823" t="str">
            <v>871690910001712891</v>
          </cell>
          <cell r="B823">
            <v>42460</v>
          </cell>
        </row>
        <row r="824">
          <cell r="A824" t="str">
            <v>871690930000520174</v>
          </cell>
          <cell r="B824">
            <v>42735</v>
          </cell>
        </row>
        <row r="825">
          <cell r="A825" t="str">
            <v>871685900002499318</v>
          </cell>
          <cell r="B825">
            <v>42460</v>
          </cell>
        </row>
        <row r="826">
          <cell r="A826" t="str">
            <v>871685920002694414</v>
          </cell>
          <cell r="B826">
            <v>42735</v>
          </cell>
        </row>
        <row r="827">
          <cell r="A827" t="str">
            <v>871685900003212992</v>
          </cell>
          <cell r="B827">
            <v>42460</v>
          </cell>
        </row>
        <row r="828">
          <cell r="A828" t="str">
            <v>871685920002692151</v>
          </cell>
          <cell r="B828">
            <v>42735</v>
          </cell>
        </row>
        <row r="829">
          <cell r="A829" t="str">
            <v>871685920000504517</v>
          </cell>
          <cell r="B829">
            <v>42460</v>
          </cell>
        </row>
        <row r="830">
          <cell r="A830" t="str">
            <v>871685920002702966</v>
          </cell>
          <cell r="B830">
            <v>42735</v>
          </cell>
        </row>
        <row r="831">
          <cell r="A831" t="str">
            <v>871685900100806087</v>
          </cell>
          <cell r="B831">
            <v>42460</v>
          </cell>
        </row>
        <row r="832">
          <cell r="A832" t="str">
            <v>871685920002705110</v>
          </cell>
          <cell r="B832">
            <v>42735</v>
          </cell>
        </row>
        <row r="833">
          <cell r="A833" t="str">
            <v>871685920001322721</v>
          </cell>
          <cell r="B833">
            <v>42460</v>
          </cell>
        </row>
        <row r="834">
          <cell r="A834" t="str">
            <v>871685920002698986</v>
          </cell>
          <cell r="B834">
            <v>42735</v>
          </cell>
        </row>
        <row r="835">
          <cell r="A835" t="str">
            <v>871685900012304367</v>
          </cell>
          <cell r="B835">
            <v>42460</v>
          </cell>
        </row>
        <row r="836">
          <cell r="A836" t="str">
            <v>871685920002713764</v>
          </cell>
          <cell r="B836">
            <v>42735</v>
          </cell>
        </row>
        <row r="837">
          <cell r="A837" t="str">
            <v>871685920000552907</v>
          </cell>
          <cell r="B837">
            <v>42460</v>
          </cell>
        </row>
        <row r="838">
          <cell r="A838" t="str">
            <v>871685920002714297</v>
          </cell>
          <cell r="B838">
            <v>42735</v>
          </cell>
        </row>
        <row r="839">
          <cell r="A839" t="str">
            <v>871685920000746986</v>
          </cell>
          <cell r="B839">
            <v>42460</v>
          </cell>
        </row>
        <row r="840">
          <cell r="A840" t="str">
            <v>871685920002712958</v>
          </cell>
          <cell r="B840">
            <v>42735</v>
          </cell>
        </row>
        <row r="841">
          <cell r="A841" t="str">
            <v>871685920000211712</v>
          </cell>
          <cell r="B841">
            <v>42460</v>
          </cell>
        </row>
        <row r="842">
          <cell r="A842" t="str">
            <v>871685920002698184</v>
          </cell>
          <cell r="B842">
            <v>42735</v>
          </cell>
        </row>
        <row r="843">
          <cell r="A843" t="str">
            <v>871685900006678016</v>
          </cell>
          <cell r="B843">
            <v>42460</v>
          </cell>
        </row>
        <row r="844">
          <cell r="A844" t="str">
            <v>871685920002699921</v>
          </cell>
          <cell r="B844">
            <v>42735</v>
          </cell>
        </row>
        <row r="845">
          <cell r="A845" t="str">
            <v>871685900100702860</v>
          </cell>
          <cell r="B845">
            <v>42460</v>
          </cell>
        </row>
        <row r="846">
          <cell r="A846" t="str">
            <v>871685920002703185</v>
          </cell>
          <cell r="B846">
            <v>42735</v>
          </cell>
        </row>
        <row r="847">
          <cell r="A847" t="str">
            <v>871685900006564104</v>
          </cell>
          <cell r="B847">
            <v>42460</v>
          </cell>
        </row>
        <row r="848">
          <cell r="A848" t="str">
            <v>871685920002696654</v>
          </cell>
          <cell r="B848">
            <v>42735</v>
          </cell>
        </row>
        <row r="849">
          <cell r="A849" t="str">
            <v>871685900007775721</v>
          </cell>
          <cell r="B849">
            <v>42460</v>
          </cell>
        </row>
        <row r="850">
          <cell r="A850" t="str">
            <v>871685920002691550</v>
          </cell>
          <cell r="B850">
            <v>42735</v>
          </cell>
        </row>
        <row r="851">
          <cell r="A851" t="str">
            <v>871685920001739000</v>
          </cell>
          <cell r="B851">
            <v>42460</v>
          </cell>
        </row>
        <row r="852">
          <cell r="A852" t="str">
            <v>871685920002716666</v>
          </cell>
          <cell r="B852">
            <v>42735</v>
          </cell>
        </row>
        <row r="853">
          <cell r="A853" t="str">
            <v>871685920001798397</v>
          </cell>
          <cell r="B853">
            <v>42460</v>
          </cell>
        </row>
        <row r="854">
          <cell r="A854" t="str">
            <v>871685920002717069</v>
          </cell>
          <cell r="B854">
            <v>42735</v>
          </cell>
        </row>
        <row r="855">
          <cell r="A855" t="str">
            <v>871685900100768576</v>
          </cell>
          <cell r="B855">
            <v>42460</v>
          </cell>
        </row>
        <row r="856">
          <cell r="A856" t="str">
            <v>871685920002704298</v>
          </cell>
          <cell r="B856">
            <v>42735</v>
          </cell>
        </row>
        <row r="857">
          <cell r="A857" t="str">
            <v>871685920001216846</v>
          </cell>
          <cell r="B857">
            <v>42460</v>
          </cell>
        </row>
        <row r="858">
          <cell r="A858" t="str">
            <v>871685920002696296</v>
          </cell>
          <cell r="B858">
            <v>42735</v>
          </cell>
        </row>
        <row r="859">
          <cell r="A859" t="str">
            <v>871685920002699662</v>
          </cell>
          <cell r="B859">
            <v>42735</v>
          </cell>
        </row>
        <row r="860">
          <cell r="A860" t="str">
            <v>871685920001049857</v>
          </cell>
          <cell r="B860">
            <v>42735</v>
          </cell>
        </row>
        <row r="861">
          <cell r="A861" t="str">
            <v>871685920000403612</v>
          </cell>
          <cell r="B861">
            <v>42460</v>
          </cell>
        </row>
        <row r="862">
          <cell r="A862" t="str">
            <v>871685920002711012</v>
          </cell>
          <cell r="B862">
            <v>42735</v>
          </cell>
        </row>
        <row r="863">
          <cell r="A863" t="str">
            <v>871685900100743665</v>
          </cell>
          <cell r="B863">
            <v>42460</v>
          </cell>
        </row>
        <row r="864">
          <cell r="A864" t="str">
            <v>871685920002704304</v>
          </cell>
          <cell r="B864">
            <v>42735</v>
          </cell>
        </row>
        <row r="865">
          <cell r="A865" t="str">
            <v>871685900100702815</v>
          </cell>
          <cell r="B865">
            <v>42460</v>
          </cell>
        </row>
        <row r="866">
          <cell r="A866" t="str">
            <v>871685920002710152</v>
          </cell>
          <cell r="B866">
            <v>42735</v>
          </cell>
        </row>
        <row r="867">
          <cell r="A867" t="str">
            <v>871685900100001338</v>
          </cell>
          <cell r="B867">
            <v>42460</v>
          </cell>
        </row>
        <row r="868">
          <cell r="A868" t="str">
            <v>871685920002701044</v>
          </cell>
          <cell r="B868">
            <v>42735</v>
          </cell>
        </row>
        <row r="869">
          <cell r="A869" t="str">
            <v>871685920001596580</v>
          </cell>
          <cell r="B869">
            <v>42460</v>
          </cell>
        </row>
        <row r="870">
          <cell r="A870" t="str">
            <v>871685920002715119</v>
          </cell>
          <cell r="B870">
            <v>42735</v>
          </cell>
        </row>
        <row r="871">
          <cell r="A871" t="str">
            <v>871685900100121340</v>
          </cell>
          <cell r="B871">
            <v>42460</v>
          </cell>
        </row>
        <row r="872">
          <cell r="A872" t="str">
            <v>871685920002718721</v>
          </cell>
          <cell r="B872">
            <v>42735</v>
          </cell>
        </row>
        <row r="873">
          <cell r="A873" t="str">
            <v>871685920001798380</v>
          </cell>
          <cell r="B873">
            <v>42460</v>
          </cell>
        </row>
        <row r="874">
          <cell r="A874" t="str">
            <v>871685920002692489</v>
          </cell>
          <cell r="B874">
            <v>42735</v>
          </cell>
        </row>
        <row r="875">
          <cell r="A875" t="str">
            <v>871685920001631519</v>
          </cell>
          <cell r="B875">
            <v>42460</v>
          </cell>
        </row>
        <row r="876">
          <cell r="A876" t="str">
            <v>871685920002717342</v>
          </cell>
          <cell r="B876">
            <v>42735</v>
          </cell>
        </row>
        <row r="877">
          <cell r="A877" t="str">
            <v>871685920000467157</v>
          </cell>
          <cell r="B877">
            <v>42460</v>
          </cell>
        </row>
        <row r="878">
          <cell r="A878" t="str">
            <v>871685920002717687</v>
          </cell>
          <cell r="B878">
            <v>42735</v>
          </cell>
        </row>
        <row r="879">
          <cell r="A879" t="str">
            <v>871685920001914308</v>
          </cell>
          <cell r="B879">
            <v>42460</v>
          </cell>
        </row>
        <row r="880">
          <cell r="A880" t="str">
            <v>871685920002695022</v>
          </cell>
          <cell r="B880">
            <v>42735</v>
          </cell>
        </row>
        <row r="881">
          <cell r="A881" t="str">
            <v>871685900100083341</v>
          </cell>
          <cell r="B881">
            <v>42460</v>
          </cell>
        </row>
        <row r="882">
          <cell r="A882" t="str">
            <v>871685920002716611</v>
          </cell>
          <cell r="B882">
            <v>42735</v>
          </cell>
        </row>
        <row r="883">
          <cell r="A883" t="str">
            <v>871685920001008557</v>
          </cell>
          <cell r="B883">
            <v>42460</v>
          </cell>
        </row>
        <row r="884">
          <cell r="A884" t="str">
            <v>871685920002694940</v>
          </cell>
          <cell r="B884">
            <v>42735</v>
          </cell>
        </row>
        <row r="885">
          <cell r="A885" t="str">
            <v>871685900007531136</v>
          </cell>
          <cell r="B885">
            <v>42460</v>
          </cell>
        </row>
        <row r="886">
          <cell r="A886" t="str">
            <v>871685920002693219</v>
          </cell>
          <cell r="B886">
            <v>42735</v>
          </cell>
        </row>
        <row r="887">
          <cell r="A887" t="str">
            <v>871685900100051036</v>
          </cell>
          <cell r="B887">
            <v>42460</v>
          </cell>
        </row>
        <row r="888">
          <cell r="A888" t="str">
            <v>871685920002694575</v>
          </cell>
          <cell r="B888">
            <v>42735</v>
          </cell>
        </row>
        <row r="889">
          <cell r="A889" t="str">
            <v>871685920001374522</v>
          </cell>
          <cell r="B889">
            <v>42460</v>
          </cell>
        </row>
        <row r="890">
          <cell r="A890" t="str">
            <v>871685920002698740</v>
          </cell>
          <cell r="B890">
            <v>42735</v>
          </cell>
        </row>
        <row r="891">
          <cell r="A891" t="str">
            <v>871685920000748881</v>
          </cell>
          <cell r="B891">
            <v>42460</v>
          </cell>
        </row>
        <row r="892">
          <cell r="A892" t="str">
            <v>871685920002691505</v>
          </cell>
          <cell r="B892">
            <v>42735</v>
          </cell>
        </row>
        <row r="893">
          <cell r="A893" t="str">
            <v>871685920002320610</v>
          </cell>
          <cell r="B893">
            <v>42735</v>
          </cell>
        </row>
        <row r="894">
          <cell r="A894" t="str">
            <v>871685900001781711</v>
          </cell>
          <cell r="B894">
            <v>42460</v>
          </cell>
        </row>
        <row r="895">
          <cell r="A895" t="str">
            <v>871685920002702003</v>
          </cell>
          <cell r="B895">
            <v>42735</v>
          </cell>
        </row>
        <row r="896">
          <cell r="A896" t="str">
            <v>871685920002697897</v>
          </cell>
          <cell r="B896">
            <v>42735</v>
          </cell>
        </row>
        <row r="897">
          <cell r="A897" t="str">
            <v>871685920000760722</v>
          </cell>
          <cell r="B897">
            <v>42460</v>
          </cell>
        </row>
        <row r="898">
          <cell r="A898" t="str">
            <v>871685920002698382</v>
          </cell>
          <cell r="B898">
            <v>42735</v>
          </cell>
        </row>
        <row r="899">
          <cell r="A899" t="str">
            <v>871685920000380951</v>
          </cell>
          <cell r="B899">
            <v>42460</v>
          </cell>
        </row>
        <row r="900">
          <cell r="A900" t="str">
            <v>871685920002708791</v>
          </cell>
          <cell r="B900">
            <v>42735</v>
          </cell>
        </row>
        <row r="901">
          <cell r="A901" t="str">
            <v>871685900005219630</v>
          </cell>
          <cell r="B901">
            <v>42460</v>
          </cell>
        </row>
        <row r="902">
          <cell r="A902" t="str">
            <v>871685920002689526</v>
          </cell>
          <cell r="B902">
            <v>42735</v>
          </cell>
        </row>
        <row r="903">
          <cell r="A903" t="str">
            <v>871685900005714739</v>
          </cell>
          <cell r="B903">
            <v>42460</v>
          </cell>
        </row>
        <row r="904">
          <cell r="A904" t="str">
            <v>871685920002713818</v>
          </cell>
          <cell r="B904">
            <v>42735</v>
          </cell>
        </row>
        <row r="905">
          <cell r="A905" t="str">
            <v>871685900006309460</v>
          </cell>
          <cell r="B905">
            <v>42460</v>
          </cell>
        </row>
        <row r="906">
          <cell r="A906" t="str">
            <v>871685920002690317</v>
          </cell>
          <cell r="B906">
            <v>42735</v>
          </cell>
        </row>
        <row r="907">
          <cell r="A907" t="str">
            <v>871685900100061622</v>
          </cell>
          <cell r="B907">
            <v>42460</v>
          </cell>
        </row>
        <row r="908">
          <cell r="A908" t="str">
            <v>871685900100710254</v>
          </cell>
          <cell r="B908">
            <v>42460</v>
          </cell>
        </row>
        <row r="909">
          <cell r="A909" t="str">
            <v>871685920002704915</v>
          </cell>
          <cell r="B909">
            <v>42735</v>
          </cell>
        </row>
        <row r="910">
          <cell r="A910" t="str">
            <v>871685920002695077</v>
          </cell>
          <cell r="B910">
            <v>42735</v>
          </cell>
        </row>
        <row r="911">
          <cell r="A911" t="str">
            <v>871685920000687401</v>
          </cell>
          <cell r="B911">
            <v>42460</v>
          </cell>
        </row>
        <row r="912">
          <cell r="A912" t="str">
            <v>871685920002691390</v>
          </cell>
          <cell r="B912">
            <v>42735</v>
          </cell>
        </row>
        <row r="913">
          <cell r="A913" t="str">
            <v>871685900100049132</v>
          </cell>
          <cell r="B913">
            <v>42460</v>
          </cell>
        </row>
        <row r="914">
          <cell r="A914" t="str">
            <v>871685920002698412</v>
          </cell>
          <cell r="B914">
            <v>42464</v>
          </cell>
        </row>
        <row r="915">
          <cell r="A915" t="str">
            <v>871685920002453523</v>
          </cell>
          <cell r="B915">
            <v>42562</v>
          </cell>
        </row>
        <row r="916">
          <cell r="A916" t="str">
            <v>871685900100634451</v>
          </cell>
          <cell r="B916">
            <v>42460</v>
          </cell>
        </row>
        <row r="917">
          <cell r="A917" t="str">
            <v>871685920002702386</v>
          </cell>
          <cell r="B917">
            <v>42735</v>
          </cell>
        </row>
        <row r="918">
          <cell r="A918" t="str">
            <v>871685900006006925</v>
          </cell>
          <cell r="B918">
            <v>42460</v>
          </cell>
        </row>
        <row r="919">
          <cell r="A919" t="str">
            <v>871685920002714112</v>
          </cell>
          <cell r="B919">
            <v>42735</v>
          </cell>
        </row>
        <row r="920">
          <cell r="A920" t="str">
            <v>871685900100709081</v>
          </cell>
          <cell r="B920">
            <v>42460</v>
          </cell>
        </row>
        <row r="921">
          <cell r="A921" t="str">
            <v>871685920002703918</v>
          </cell>
          <cell r="B921">
            <v>42735</v>
          </cell>
        </row>
        <row r="922">
          <cell r="A922" t="str">
            <v>871685920001372948</v>
          </cell>
          <cell r="B922">
            <v>42460</v>
          </cell>
        </row>
        <row r="923">
          <cell r="A923" t="str">
            <v>871685920002694445</v>
          </cell>
          <cell r="B923">
            <v>42735</v>
          </cell>
        </row>
        <row r="924">
          <cell r="A924" t="str">
            <v>871685900007976067</v>
          </cell>
          <cell r="B924">
            <v>42460</v>
          </cell>
        </row>
        <row r="925">
          <cell r="A925" t="str">
            <v>871685920002703901</v>
          </cell>
          <cell r="B925">
            <v>42735</v>
          </cell>
        </row>
        <row r="926">
          <cell r="A926" t="str">
            <v>871685920000376862</v>
          </cell>
          <cell r="B926">
            <v>42460</v>
          </cell>
        </row>
        <row r="927">
          <cell r="A927" t="str">
            <v>871685920002710893</v>
          </cell>
          <cell r="B927">
            <v>42735</v>
          </cell>
        </row>
        <row r="928">
          <cell r="A928" t="str">
            <v>871685900000514341</v>
          </cell>
          <cell r="B928">
            <v>42460</v>
          </cell>
        </row>
        <row r="929">
          <cell r="A929" t="str">
            <v>871685920002690928</v>
          </cell>
          <cell r="B929">
            <v>42735</v>
          </cell>
        </row>
        <row r="930">
          <cell r="A930" t="str">
            <v>871685920002690829</v>
          </cell>
          <cell r="B930">
            <v>42735</v>
          </cell>
        </row>
        <row r="931">
          <cell r="A931" t="str">
            <v>871685920000438317</v>
          </cell>
          <cell r="B931">
            <v>42460</v>
          </cell>
        </row>
        <row r="932">
          <cell r="A932" t="str">
            <v>871685920000850256</v>
          </cell>
          <cell r="B932">
            <v>42460</v>
          </cell>
        </row>
        <row r="933">
          <cell r="A933" t="str">
            <v>871685920002696005</v>
          </cell>
          <cell r="B933">
            <v>42735</v>
          </cell>
        </row>
        <row r="934">
          <cell r="A934" t="str">
            <v>871685920000850270</v>
          </cell>
          <cell r="B934">
            <v>42460</v>
          </cell>
        </row>
        <row r="935">
          <cell r="A935" t="str">
            <v>871685920002694766</v>
          </cell>
          <cell r="B935">
            <v>42735</v>
          </cell>
        </row>
        <row r="936">
          <cell r="A936" t="str">
            <v>871685900100635267</v>
          </cell>
          <cell r="B936">
            <v>42460</v>
          </cell>
        </row>
        <row r="937">
          <cell r="A937" t="str">
            <v>871685920002705233</v>
          </cell>
          <cell r="B937">
            <v>42735</v>
          </cell>
        </row>
        <row r="938">
          <cell r="A938" t="str">
            <v>871685920001049987</v>
          </cell>
          <cell r="B938">
            <v>42735</v>
          </cell>
        </row>
        <row r="939">
          <cell r="A939" t="str">
            <v>871685920001049994</v>
          </cell>
          <cell r="B939">
            <v>42735</v>
          </cell>
        </row>
        <row r="940">
          <cell r="A940" t="str">
            <v>871685900002851048</v>
          </cell>
          <cell r="B940">
            <v>42460</v>
          </cell>
        </row>
        <row r="941">
          <cell r="A941" t="str">
            <v>871685920002717267</v>
          </cell>
          <cell r="B941">
            <v>42735</v>
          </cell>
        </row>
        <row r="942">
          <cell r="A942" t="str">
            <v>871685900100375415</v>
          </cell>
          <cell r="B942">
            <v>42460</v>
          </cell>
        </row>
        <row r="943">
          <cell r="A943" t="str">
            <v>871685920002700962</v>
          </cell>
          <cell r="B943">
            <v>42735</v>
          </cell>
        </row>
        <row r="944">
          <cell r="A944" t="str">
            <v>871690910000713950</v>
          </cell>
          <cell r="B944">
            <v>42460</v>
          </cell>
        </row>
        <row r="945">
          <cell r="A945" t="str">
            <v>871690930000520334</v>
          </cell>
          <cell r="B945">
            <v>42735</v>
          </cell>
        </row>
        <row r="946">
          <cell r="A946" t="str">
            <v>871685900100001321</v>
          </cell>
          <cell r="B946">
            <v>42460</v>
          </cell>
        </row>
        <row r="947">
          <cell r="A947" t="str">
            <v>871685920002702720</v>
          </cell>
          <cell r="B947">
            <v>42735</v>
          </cell>
        </row>
        <row r="948">
          <cell r="A948" t="str">
            <v>871685920000518903</v>
          </cell>
          <cell r="B948">
            <v>42460</v>
          </cell>
        </row>
        <row r="949">
          <cell r="A949" t="str">
            <v>871685920002702744</v>
          </cell>
          <cell r="B949">
            <v>42735</v>
          </cell>
        </row>
        <row r="950">
          <cell r="A950" t="str">
            <v>871685900010117600</v>
          </cell>
          <cell r="B950">
            <v>42460</v>
          </cell>
        </row>
        <row r="951">
          <cell r="A951" t="str">
            <v>871685920002691024</v>
          </cell>
          <cell r="B951">
            <v>42735</v>
          </cell>
        </row>
        <row r="952">
          <cell r="A952" t="str">
            <v>871685900100636318</v>
          </cell>
          <cell r="B952">
            <v>42460</v>
          </cell>
        </row>
        <row r="953">
          <cell r="A953" t="str">
            <v>871685920002702454</v>
          </cell>
          <cell r="B953">
            <v>42735</v>
          </cell>
        </row>
        <row r="954">
          <cell r="A954" t="str">
            <v>871685920001008410</v>
          </cell>
          <cell r="B954">
            <v>42460</v>
          </cell>
        </row>
        <row r="955">
          <cell r="A955" t="str">
            <v>871685920002696692</v>
          </cell>
          <cell r="B955">
            <v>42735</v>
          </cell>
        </row>
        <row r="956">
          <cell r="A956" t="str">
            <v>871685920001399518</v>
          </cell>
          <cell r="B956">
            <v>42460</v>
          </cell>
        </row>
        <row r="957">
          <cell r="A957" t="str">
            <v>871685920002693592</v>
          </cell>
          <cell r="B957">
            <v>42735</v>
          </cell>
        </row>
        <row r="958">
          <cell r="A958" t="str">
            <v>871685900100635915</v>
          </cell>
          <cell r="B958">
            <v>42460</v>
          </cell>
        </row>
        <row r="959">
          <cell r="A959" t="str">
            <v>871685920002704335</v>
          </cell>
          <cell r="B959">
            <v>42735</v>
          </cell>
        </row>
        <row r="960">
          <cell r="A960" t="str">
            <v>871685920001184558</v>
          </cell>
          <cell r="B960">
            <v>42460</v>
          </cell>
        </row>
        <row r="961">
          <cell r="A961" t="str">
            <v>871685920002697378</v>
          </cell>
          <cell r="B961">
            <v>42735</v>
          </cell>
        </row>
        <row r="962">
          <cell r="A962" t="str">
            <v>871685900100703508</v>
          </cell>
          <cell r="B962">
            <v>42460</v>
          </cell>
        </row>
        <row r="963">
          <cell r="A963" t="str">
            <v>871685920002703031</v>
          </cell>
          <cell r="B963">
            <v>42735</v>
          </cell>
        </row>
        <row r="964">
          <cell r="A964" t="str">
            <v>871685920001595873</v>
          </cell>
          <cell r="B964">
            <v>42460</v>
          </cell>
        </row>
        <row r="965">
          <cell r="A965" t="str">
            <v>871685920002712767</v>
          </cell>
          <cell r="B965">
            <v>42735</v>
          </cell>
        </row>
        <row r="966">
          <cell r="A966" t="str">
            <v>871685920000748843</v>
          </cell>
          <cell r="B966">
            <v>42460</v>
          </cell>
        </row>
        <row r="967">
          <cell r="A967" t="str">
            <v>871685920002691468</v>
          </cell>
          <cell r="B967">
            <v>42735</v>
          </cell>
        </row>
        <row r="968">
          <cell r="A968" t="str">
            <v>871685900100572722</v>
          </cell>
          <cell r="B968">
            <v>42460</v>
          </cell>
        </row>
        <row r="969">
          <cell r="A969" t="str">
            <v>871685920002712880</v>
          </cell>
          <cell r="B969">
            <v>42735</v>
          </cell>
        </row>
        <row r="970">
          <cell r="A970" t="str">
            <v>871685920001918153</v>
          </cell>
          <cell r="B970">
            <v>42460</v>
          </cell>
        </row>
        <row r="971">
          <cell r="A971" t="str">
            <v>871685920002698948</v>
          </cell>
          <cell r="B971">
            <v>42735</v>
          </cell>
        </row>
        <row r="972">
          <cell r="A972" t="str">
            <v>871685900002851390</v>
          </cell>
          <cell r="B972">
            <v>42460</v>
          </cell>
        </row>
        <row r="973">
          <cell r="A973" t="str">
            <v>871685920002693745</v>
          </cell>
          <cell r="B973">
            <v>42735</v>
          </cell>
        </row>
        <row r="974">
          <cell r="A974" t="str">
            <v>871685920001373013</v>
          </cell>
          <cell r="B974">
            <v>42460</v>
          </cell>
        </row>
        <row r="975">
          <cell r="A975" t="str">
            <v>871685920002692847</v>
          </cell>
          <cell r="B975">
            <v>42735</v>
          </cell>
        </row>
        <row r="976">
          <cell r="A976" t="str">
            <v>871685920001369412</v>
          </cell>
          <cell r="B976">
            <v>42460</v>
          </cell>
        </row>
        <row r="977">
          <cell r="A977" t="str">
            <v>871685920002691970</v>
          </cell>
          <cell r="B977">
            <v>42735</v>
          </cell>
        </row>
        <row r="978">
          <cell r="A978" t="str">
            <v>871685900004342278</v>
          </cell>
          <cell r="B978">
            <v>42460</v>
          </cell>
        </row>
        <row r="979">
          <cell r="A979" t="str">
            <v>871685920002693455</v>
          </cell>
          <cell r="B979">
            <v>42735</v>
          </cell>
        </row>
        <row r="980">
          <cell r="A980" t="str">
            <v>871685900011531399</v>
          </cell>
          <cell r="B980">
            <v>42460</v>
          </cell>
        </row>
        <row r="981">
          <cell r="A981" t="str">
            <v>871685920002693134</v>
          </cell>
          <cell r="B981">
            <v>42735</v>
          </cell>
        </row>
        <row r="982">
          <cell r="A982" t="str">
            <v>871685920000760784</v>
          </cell>
          <cell r="B982">
            <v>42460</v>
          </cell>
        </row>
        <row r="983">
          <cell r="A983" t="str">
            <v>871685920002698122</v>
          </cell>
          <cell r="B983">
            <v>42735</v>
          </cell>
        </row>
        <row r="984">
          <cell r="A984" t="str">
            <v>871685920000021014</v>
          </cell>
          <cell r="B984">
            <v>42460</v>
          </cell>
        </row>
        <row r="985">
          <cell r="A985" t="str">
            <v>871685920002691888</v>
          </cell>
          <cell r="B985">
            <v>42735</v>
          </cell>
        </row>
        <row r="986">
          <cell r="A986" t="str">
            <v>871685900010237377</v>
          </cell>
          <cell r="B986">
            <v>42460</v>
          </cell>
        </row>
        <row r="987">
          <cell r="A987" t="str">
            <v>871685920002696524</v>
          </cell>
          <cell r="B987">
            <v>42735</v>
          </cell>
        </row>
        <row r="988">
          <cell r="A988" t="str">
            <v>871685920001373105</v>
          </cell>
          <cell r="B988">
            <v>42460</v>
          </cell>
        </row>
        <row r="989">
          <cell r="A989" t="str">
            <v>871685920002699518</v>
          </cell>
          <cell r="B989">
            <v>42735</v>
          </cell>
        </row>
        <row r="990">
          <cell r="A990" t="str">
            <v>871685920000244246</v>
          </cell>
          <cell r="B990">
            <v>42460</v>
          </cell>
        </row>
        <row r="991">
          <cell r="A991" t="str">
            <v>871685920002711890</v>
          </cell>
          <cell r="B991">
            <v>42735</v>
          </cell>
        </row>
        <row r="992">
          <cell r="A992" t="str">
            <v>871690910100082246</v>
          </cell>
          <cell r="B992">
            <v>42460</v>
          </cell>
        </row>
        <row r="993">
          <cell r="A993" t="str">
            <v>871690930000520167</v>
          </cell>
          <cell r="B993">
            <v>42735</v>
          </cell>
        </row>
        <row r="994">
          <cell r="A994" t="str">
            <v>871685920001468788</v>
          </cell>
          <cell r="B994">
            <v>42460</v>
          </cell>
        </row>
        <row r="995">
          <cell r="A995" t="str">
            <v>871685920002693806</v>
          </cell>
          <cell r="B995">
            <v>42735</v>
          </cell>
        </row>
        <row r="996">
          <cell r="A996" t="str">
            <v>871685920000251077</v>
          </cell>
          <cell r="B996">
            <v>42460</v>
          </cell>
        </row>
        <row r="997">
          <cell r="A997" t="str">
            <v>871685920002700795</v>
          </cell>
          <cell r="B997">
            <v>42735</v>
          </cell>
        </row>
        <row r="998">
          <cell r="A998" t="str">
            <v>871685920000638823</v>
          </cell>
          <cell r="B998">
            <v>42460</v>
          </cell>
        </row>
        <row r="999">
          <cell r="A999" t="str">
            <v>871685920002713634</v>
          </cell>
          <cell r="B999">
            <v>42735</v>
          </cell>
        </row>
        <row r="1000">
          <cell r="A1000" t="str">
            <v>871685920001547421</v>
          </cell>
          <cell r="B1000">
            <v>42460</v>
          </cell>
        </row>
        <row r="1001">
          <cell r="A1001" t="str">
            <v>871685920002716659</v>
          </cell>
          <cell r="B1001">
            <v>42735</v>
          </cell>
        </row>
        <row r="1002">
          <cell r="A1002" t="str">
            <v>871685900001393655</v>
          </cell>
          <cell r="B1002">
            <v>42460</v>
          </cell>
        </row>
        <row r="1003">
          <cell r="A1003" t="str">
            <v>871685920002715881</v>
          </cell>
          <cell r="B1003">
            <v>42735</v>
          </cell>
        </row>
        <row r="1004">
          <cell r="A1004" t="str">
            <v>871685900006023878</v>
          </cell>
          <cell r="B1004">
            <v>42460</v>
          </cell>
        </row>
        <row r="1005">
          <cell r="A1005" t="str">
            <v>871685920002717601</v>
          </cell>
          <cell r="B1005">
            <v>42735</v>
          </cell>
        </row>
        <row r="1006">
          <cell r="A1006" t="str">
            <v>871685920002162807</v>
          </cell>
          <cell r="B1006">
            <v>42460</v>
          </cell>
        </row>
        <row r="1007">
          <cell r="A1007" t="str">
            <v>871685920002698320</v>
          </cell>
          <cell r="B1007">
            <v>42735</v>
          </cell>
        </row>
        <row r="1008">
          <cell r="A1008" t="str">
            <v>871685920000362100</v>
          </cell>
          <cell r="B1008">
            <v>42460</v>
          </cell>
        </row>
        <row r="1009">
          <cell r="A1009" t="str">
            <v>871685900100703874</v>
          </cell>
          <cell r="B1009">
            <v>42460</v>
          </cell>
        </row>
        <row r="1010">
          <cell r="A1010" t="str">
            <v>871685920002705134</v>
          </cell>
          <cell r="B1010">
            <v>42735</v>
          </cell>
        </row>
        <row r="1011">
          <cell r="A1011" t="str">
            <v>871685920002706438</v>
          </cell>
          <cell r="B1011">
            <v>42735</v>
          </cell>
        </row>
        <row r="1012">
          <cell r="A1012" t="str">
            <v>871685920000376893</v>
          </cell>
          <cell r="B1012">
            <v>42460</v>
          </cell>
        </row>
        <row r="1013">
          <cell r="A1013" t="str">
            <v>871685920002688826</v>
          </cell>
          <cell r="B1013">
            <v>42735</v>
          </cell>
        </row>
        <row r="1014">
          <cell r="A1014" t="str">
            <v>871685900100129759</v>
          </cell>
          <cell r="B1014">
            <v>42460</v>
          </cell>
        </row>
        <row r="1015">
          <cell r="A1015" t="str">
            <v>871685920002691437</v>
          </cell>
          <cell r="B1015">
            <v>42735</v>
          </cell>
        </row>
        <row r="1016">
          <cell r="A1016" t="str">
            <v>871685900002451606</v>
          </cell>
          <cell r="B1016">
            <v>42460</v>
          </cell>
        </row>
        <row r="1017">
          <cell r="A1017" t="str">
            <v>871685920002690751</v>
          </cell>
          <cell r="B1017">
            <v>42735</v>
          </cell>
        </row>
        <row r="1018">
          <cell r="A1018" t="str">
            <v>871685900100704567</v>
          </cell>
          <cell r="B1018">
            <v>42460</v>
          </cell>
        </row>
        <row r="1019">
          <cell r="A1019" t="str">
            <v>871685920002702409</v>
          </cell>
          <cell r="B1019">
            <v>42735</v>
          </cell>
        </row>
        <row r="1020">
          <cell r="A1020" t="str">
            <v>871685900100703867</v>
          </cell>
          <cell r="B1020">
            <v>42460</v>
          </cell>
        </row>
        <row r="1021">
          <cell r="A1021" t="str">
            <v>871685920002703222</v>
          </cell>
          <cell r="B1021">
            <v>42735</v>
          </cell>
        </row>
        <row r="1022">
          <cell r="A1022" t="str">
            <v>871685920000251350</v>
          </cell>
          <cell r="B1022">
            <v>42460</v>
          </cell>
        </row>
        <row r="1023">
          <cell r="A1023" t="str">
            <v>871685920002709873</v>
          </cell>
          <cell r="B1023">
            <v>42735</v>
          </cell>
        </row>
        <row r="1024">
          <cell r="A1024" t="str">
            <v>871685920001965652</v>
          </cell>
          <cell r="B1024">
            <v>42460</v>
          </cell>
        </row>
        <row r="1025">
          <cell r="A1025" t="str">
            <v>871685920002691567</v>
          </cell>
          <cell r="B1025">
            <v>42735</v>
          </cell>
        </row>
        <row r="1026">
          <cell r="A1026" t="str">
            <v>871685900005268515</v>
          </cell>
          <cell r="B1026">
            <v>42410</v>
          </cell>
        </row>
        <row r="1027">
          <cell r="A1027" t="str">
            <v>871685900000516444</v>
          </cell>
          <cell r="B1027">
            <v>42460</v>
          </cell>
        </row>
        <row r="1028">
          <cell r="A1028" t="str">
            <v>871685920002692748</v>
          </cell>
          <cell r="B1028">
            <v>42735</v>
          </cell>
        </row>
        <row r="1029">
          <cell r="A1029" t="str">
            <v>871685920000301567</v>
          </cell>
          <cell r="B1029">
            <v>42460</v>
          </cell>
        </row>
        <row r="1030">
          <cell r="A1030" t="str">
            <v>871685920002713061</v>
          </cell>
          <cell r="B1030">
            <v>42735</v>
          </cell>
        </row>
        <row r="1031">
          <cell r="A1031" t="str">
            <v>871685900012394825</v>
          </cell>
          <cell r="B1031">
            <v>42460</v>
          </cell>
        </row>
        <row r="1032">
          <cell r="A1032" t="str">
            <v>871685920002713924</v>
          </cell>
          <cell r="B1032">
            <v>42735</v>
          </cell>
        </row>
        <row r="1033">
          <cell r="A1033" t="str">
            <v>871685900100316265</v>
          </cell>
          <cell r="B1033">
            <v>42460</v>
          </cell>
        </row>
        <row r="1034">
          <cell r="A1034" t="str">
            <v>871685920002690515</v>
          </cell>
          <cell r="B1034">
            <v>42735</v>
          </cell>
        </row>
        <row r="1035">
          <cell r="A1035" t="str">
            <v>871685900100702549</v>
          </cell>
          <cell r="B1035">
            <v>42460</v>
          </cell>
        </row>
        <row r="1036">
          <cell r="A1036" t="str">
            <v>871685920002710244</v>
          </cell>
          <cell r="B1036">
            <v>42735</v>
          </cell>
        </row>
        <row r="1037">
          <cell r="A1037" t="str">
            <v>871685900005736014</v>
          </cell>
          <cell r="B1037">
            <v>42460</v>
          </cell>
        </row>
        <row r="1038">
          <cell r="A1038" t="str">
            <v>871685920002700016</v>
          </cell>
          <cell r="B1038">
            <v>42735</v>
          </cell>
        </row>
        <row r="1039">
          <cell r="A1039" t="str">
            <v>871685920001129641</v>
          </cell>
          <cell r="B1039">
            <v>42460</v>
          </cell>
        </row>
        <row r="1040">
          <cell r="A1040" t="str">
            <v>871685920002717199</v>
          </cell>
          <cell r="B1040">
            <v>42735</v>
          </cell>
        </row>
        <row r="1041">
          <cell r="A1041" t="str">
            <v>871685920001300576</v>
          </cell>
          <cell r="B1041">
            <v>42460</v>
          </cell>
        </row>
        <row r="1042">
          <cell r="A1042" t="str">
            <v>871685920002698870</v>
          </cell>
          <cell r="B1042">
            <v>42735</v>
          </cell>
        </row>
        <row r="1043">
          <cell r="A1043" t="str">
            <v>871685920000055040</v>
          </cell>
          <cell r="B1043">
            <v>42460</v>
          </cell>
        </row>
        <row r="1044">
          <cell r="A1044" t="str">
            <v>871685920002691758</v>
          </cell>
          <cell r="B1044">
            <v>42735</v>
          </cell>
        </row>
        <row r="1045">
          <cell r="A1045" t="str">
            <v>871685900100703928</v>
          </cell>
          <cell r="B1045">
            <v>42460</v>
          </cell>
        </row>
        <row r="1046">
          <cell r="A1046" t="str">
            <v>871685920002700733</v>
          </cell>
          <cell r="B1046">
            <v>42735</v>
          </cell>
        </row>
        <row r="1047">
          <cell r="A1047" t="str">
            <v>871685900100060144</v>
          </cell>
          <cell r="B1047">
            <v>42460</v>
          </cell>
        </row>
        <row r="1048">
          <cell r="A1048" t="str">
            <v>871685920002696173</v>
          </cell>
          <cell r="B1048">
            <v>42735</v>
          </cell>
        </row>
        <row r="1049">
          <cell r="A1049" t="str">
            <v>871685900012257281</v>
          </cell>
          <cell r="B1049">
            <v>42467</v>
          </cell>
        </row>
        <row r="1050">
          <cell r="A1050" t="str">
            <v>871690910001694456</v>
          </cell>
          <cell r="B1050">
            <v>42460</v>
          </cell>
        </row>
        <row r="1051">
          <cell r="A1051" t="str">
            <v>871690930000520136</v>
          </cell>
          <cell r="B1051">
            <v>42735</v>
          </cell>
        </row>
        <row r="1052">
          <cell r="A1052" t="str">
            <v>871685920001596566</v>
          </cell>
          <cell r="B1052">
            <v>42460</v>
          </cell>
        </row>
        <row r="1053">
          <cell r="A1053" t="str">
            <v>871685920002717809</v>
          </cell>
          <cell r="B1053">
            <v>42735</v>
          </cell>
        </row>
        <row r="1054">
          <cell r="A1054" t="str">
            <v>871685900008238096</v>
          </cell>
          <cell r="B1054">
            <v>42460</v>
          </cell>
        </row>
        <row r="1055">
          <cell r="A1055" t="str">
            <v>871685920002714075</v>
          </cell>
          <cell r="B1055">
            <v>42735</v>
          </cell>
        </row>
        <row r="1056">
          <cell r="A1056" t="str">
            <v>871685920000141613</v>
          </cell>
          <cell r="B1056">
            <v>42460</v>
          </cell>
        </row>
        <row r="1057">
          <cell r="A1057" t="str">
            <v>871685920002697248</v>
          </cell>
          <cell r="B1057">
            <v>42735</v>
          </cell>
        </row>
        <row r="1058">
          <cell r="A1058" t="str">
            <v>871685920000158703</v>
          </cell>
          <cell r="B1058">
            <v>42460</v>
          </cell>
        </row>
        <row r="1059">
          <cell r="A1059" t="str">
            <v>871685920002697033</v>
          </cell>
          <cell r="B1059">
            <v>42735</v>
          </cell>
        </row>
        <row r="1060">
          <cell r="A1060" t="str">
            <v>871685900100477492</v>
          </cell>
          <cell r="B1060">
            <v>42460</v>
          </cell>
        </row>
        <row r="1061">
          <cell r="A1061" t="str">
            <v>871685920002699365</v>
          </cell>
          <cell r="B1061">
            <v>42735</v>
          </cell>
        </row>
        <row r="1062">
          <cell r="A1062" t="str">
            <v>871685920001438460</v>
          </cell>
          <cell r="B1062">
            <v>42460</v>
          </cell>
        </row>
        <row r="1063">
          <cell r="A1063" t="str">
            <v>871685920002693929</v>
          </cell>
          <cell r="B1063">
            <v>42735</v>
          </cell>
        </row>
        <row r="1064">
          <cell r="A1064" t="str">
            <v>871685900012248814</v>
          </cell>
          <cell r="B1064">
            <v>42460</v>
          </cell>
        </row>
        <row r="1065">
          <cell r="A1065" t="str">
            <v>871685920002690089</v>
          </cell>
          <cell r="B1065">
            <v>42735</v>
          </cell>
        </row>
        <row r="1066">
          <cell r="A1066" t="str">
            <v>871685920001301146</v>
          </cell>
          <cell r="B1066">
            <v>42460</v>
          </cell>
        </row>
        <row r="1067">
          <cell r="A1067" t="str">
            <v>871685920002713511</v>
          </cell>
          <cell r="B1067">
            <v>42735</v>
          </cell>
        </row>
        <row r="1068">
          <cell r="A1068" t="str">
            <v>871685920001842113</v>
          </cell>
          <cell r="B1068">
            <v>42460</v>
          </cell>
        </row>
        <row r="1069">
          <cell r="A1069" t="str">
            <v>871685920002689571</v>
          </cell>
          <cell r="B1069">
            <v>42735</v>
          </cell>
        </row>
        <row r="1070">
          <cell r="A1070" t="str">
            <v>871685900011294867</v>
          </cell>
          <cell r="B1070">
            <v>42460</v>
          </cell>
        </row>
        <row r="1071">
          <cell r="A1071" t="str">
            <v>871685920002691536</v>
          </cell>
          <cell r="B1071">
            <v>42735</v>
          </cell>
        </row>
        <row r="1072">
          <cell r="A1072" t="str">
            <v>871685920000274908</v>
          </cell>
          <cell r="B1072">
            <v>42460</v>
          </cell>
        </row>
        <row r="1073">
          <cell r="A1073" t="str">
            <v>871685920002706902</v>
          </cell>
          <cell r="B1073">
            <v>42735</v>
          </cell>
        </row>
        <row r="1074">
          <cell r="A1074" t="str">
            <v>871685920001867239</v>
          </cell>
          <cell r="B1074">
            <v>42460</v>
          </cell>
        </row>
        <row r="1075">
          <cell r="A1075" t="str">
            <v>871685920002698498</v>
          </cell>
          <cell r="B1075">
            <v>42735</v>
          </cell>
        </row>
        <row r="1076">
          <cell r="A1076" t="str">
            <v>871685900002887191</v>
          </cell>
          <cell r="B1076">
            <v>42460</v>
          </cell>
        </row>
        <row r="1077">
          <cell r="A1077" t="str">
            <v>871685920002690577</v>
          </cell>
          <cell r="B1077">
            <v>42735</v>
          </cell>
        </row>
        <row r="1078">
          <cell r="A1078" t="str">
            <v>871685920000916983</v>
          </cell>
          <cell r="B1078">
            <v>42460</v>
          </cell>
        </row>
        <row r="1079">
          <cell r="A1079" t="str">
            <v>871685920002715775</v>
          </cell>
          <cell r="B1079">
            <v>42735</v>
          </cell>
        </row>
        <row r="1080">
          <cell r="A1080" t="str">
            <v>871685900003395282</v>
          </cell>
          <cell r="B1080">
            <v>42460</v>
          </cell>
        </row>
        <row r="1081">
          <cell r="A1081" t="str">
            <v>871685920002698092</v>
          </cell>
          <cell r="B1081">
            <v>42735</v>
          </cell>
        </row>
        <row r="1082">
          <cell r="A1082" t="str">
            <v>871685920002716123</v>
          </cell>
          <cell r="B1082">
            <v>42735</v>
          </cell>
        </row>
        <row r="1083">
          <cell r="A1083" t="str">
            <v>871685920000516299</v>
          </cell>
          <cell r="B1083">
            <v>42460</v>
          </cell>
        </row>
        <row r="1084">
          <cell r="A1084" t="str">
            <v>871685920002702751</v>
          </cell>
          <cell r="B1084">
            <v>42735</v>
          </cell>
        </row>
        <row r="1085">
          <cell r="A1085" t="str">
            <v>871685900003287013</v>
          </cell>
          <cell r="B1085">
            <v>42460</v>
          </cell>
        </row>
        <row r="1086">
          <cell r="A1086" t="str">
            <v>871685920002690430</v>
          </cell>
          <cell r="B1086">
            <v>42735</v>
          </cell>
        </row>
        <row r="1087">
          <cell r="A1087" t="str">
            <v>871685900100033834</v>
          </cell>
          <cell r="B1087">
            <v>42460</v>
          </cell>
        </row>
        <row r="1088">
          <cell r="A1088" t="str">
            <v>871685920002716901</v>
          </cell>
          <cell r="B1088">
            <v>42735</v>
          </cell>
        </row>
        <row r="1089">
          <cell r="A1089" t="str">
            <v>871685920000279972</v>
          </cell>
          <cell r="B1089">
            <v>42460</v>
          </cell>
        </row>
        <row r="1090">
          <cell r="A1090" t="str">
            <v>871685920002712170</v>
          </cell>
          <cell r="B1090">
            <v>42735</v>
          </cell>
        </row>
        <row r="1091">
          <cell r="A1091" t="str">
            <v>871685920000362353</v>
          </cell>
          <cell r="B1091">
            <v>42460</v>
          </cell>
        </row>
        <row r="1092">
          <cell r="A1092" t="str">
            <v>871685920002706841</v>
          </cell>
          <cell r="B1092">
            <v>42735</v>
          </cell>
        </row>
        <row r="1093">
          <cell r="A1093" t="str">
            <v>871685920001126534</v>
          </cell>
          <cell r="B1093">
            <v>42460</v>
          </cell>
        </row>
        <row r="1094">
          <cell r="A1094" t="str">
            <v>871685920002697637</v>
          </cell>
          <cell r="B1094">
            <v>42735</v>
          </cell>
        </row>
        <row r="1095">
          <cell r="A1095" t="str">
            <v>871685900100757044</v>
          </cell>
          <cell r="B1095">
            <v>42460</v>
          </cell>
        </row>
        <row r="1096">
          <cell r="A1096" t="str">
            <v>871685920002700269</v>
          </cell>
          <cell r="B1096">
            <v>42735</v>
          </cell>
        </row>
        <row r="1097">
          <cell r="A1097" t="str">
            <v>871685900001698637</v>
          </cell>
          <cell r="B1097">
            <v>42443</v>
          </cell>
        </row>
        <row r="1098">
          <cell r="A1098" t="str">
            <v>871685920000420145</v>
          </cell>
          <cell r="B1098">
            <v>42460</v>
          </cell>
        </row>
        <row r="1099">
          <cell r="A1099" t="str">
            <v>871685920002690584</v>
          </cell>
          <cell r="B1099">
            <v>42735</v>
          </cell>
        </row>
        <row r="1100">
          <cell r="A1100" t="str">
            <v>871685900010239654</v>
          </cell>
          <cell r="B1100">
            <v>42460</v>
          </cell>
        </row>
        <row r="1101">
          <cell r="A1101" t="str">
            <v>871685920002694377</v>
          </cell>
          <cell r="B1101">
            <v>42735</v>
          </cell>
        </row>
        <row r="1102">
          <cell r="A1102" t="str">
            <v>871685900001477393</v>
          </cell>
          <cell r="B1102">
            <v>42460</v>
          </cell>
        </row>
        <row r="1103">
          <cell r="A1103" t="str">
            <v>871685920002714594</v>
          </cell>
          <cell r="B1103">
            <v>42735</v>
          </cell>
        </row>
        <row r="1104">
          <cell r="A1104" t="str">
            <v>871685920000900265</v>
          </cell>
          <cell r="B1104">
            <v>42460</v>
          </cell>
        </row>
        <row r="1105">
          <cell r="A1105" t="str">
            <v>871685920002697958</v>
          </cell>
          <cell r="B1105">
            <v>42735</v>
          </cell>
        </row>
        <row r="1106">
          <cell r="A1106" t="str">
            <v>871685920001183650</v>
          </cell>
          <cell r="B1106">
            <v>42460</v>
          </cell>
        </row>
        <row r="1107">
          <cell r="A1107" t="str">
            <v>871685920002717113</v>
          </cell>
          <cell r="B1107">
            <v>42735</v>
          </cell>
        </row>
        <row r="1108">
          <cell r="A1108" t="str">
            <v>871685920001418479</v>
          </cell>
          <cell r="B1108">
            <v>42460</v>
          </cell>
        </row>
        <row r="1109">
          <cell r="A1109" t="str">
            <v>871685920001117259</v>
          </cell>
          <cell r="B1109">
            <v>42460</v>
          </cell>
        </row>
        <row r="1110">
          <cell r="A1110" t="str">
            <v>871685920002715768</v>
          </cell>
          <cell r="B1110">
            <v>42735</v>
          </cell>
        </row>
        <row r="1111">
          <cell r="A1111" t="str">
            <v>871685900008238362</v>
          </cell>
          <cell r="B1111">
            <v>42460</v>
          </cell>
        </row>
        <row r="1112">
          <cell r="A1112" t="str">
            <v>871685920002690096</v>
          </cell>
          <cell r="B1112">
            <v>42735</v>
          </cell>
        </row>
        <row r="1113">
          <cell r="A1113" t="str">
            <v>871685920001354616</v>
          </cell>
          <cell r="B1113">
            <v>42460</v>
          </cell>
        </row>
        <row r="1114">
          <cell r="A1114" t="str">
            <v>871685920002713320</v>
          </cell>
          <cell r="B1114">
            <v>42735</v>
          </cell>
        </row>
        <row r="1115">
          <cell r="A1115" t="str">
            <v>871685920002718479</v>
          </cell>
          <cell r="B1115">
            <v>42735</v>
          </cell>
        </row>
        <row r="1116">
          <cell r="A1116" t="str">
            <v>871685920001790797</v>
          </cell>
          <cell r="B1116">
            <v>42460</v>
          </cell>
        </row>
        <row r="1117">
          <cell r="A1117" t="str">
            <v>871685920002714198</v>
          </cell>
          <cell r="B1117">
            <v>42735</v>
          </cell>
        </row>
        <row r="1118">
          <cell r="A1118" t="str">
            <v>871685920000849083</v>
          </cell>
          <cell r="B1118">
            <v>42460</v>
          </cell>
        </row>
        <row r="1119">
          <cell r="A1119" t="str">
            <v>871685920002695688</v>
          </cell>
          <cell r="B1119">
            <v>42735</v>
          </cell>
        </row>
        <row r="1120">
          <cell r="A1120" t="str">
            <v>871685900100148316</v>
          </cell>
          <cell r="B1120">
            <v>42460</v>
          </cell>
        </row>
        <row r="1121">
          <cell r="A1121" t="str">
            <v>871685920002693295</v>
          </cell>
          <cell r="B1121">
            <v>42735</v>
          </cell>
        </row>
        <row r="1122">
          <cell r="A1122" t="str">
            <v>871685900001374869</v>
          </cell>
          <cell r="B1122">
            <v>42460</v>
          </cell>
        </row>
        <row r="1123">
          <cell r="A1123" t="str">
            <v>871685920002694957</v>
          </cell>
          <cell r="B1123">
            <v>42735</v>
          </cell>
        </row>
        <row r="1124">
          <cell r="A1124" t="str">
            <v>871685920001468764</v>
          </cell>
          <cell r="B1124">
            <v>42460</v>
          </cell>
        </row>
        <row r="1125">
          <cell r="A1125" t="str">
            <v>871685920002693936</v>
          </cell>
          <cell r="B1125">
            <v>42735</v>
          </cell>
        </row>
        <row r="1126">
          <cell r="A1126" t="str">
            <v>871685920000467355</v>
          </cell>
          <cell r="B1126">
            <v>42460</v>
          </cell>
        </row>
        <row r="1127">
          <cell r="A1127" t="str">
            <v>871685920002717755</v>
          </cell>
          <cell r="B1127">
            <v>42735</v>
          </cell>
        </row>
        <row r="1128">
          <cell r="A1128" t="str">
            <v>871685920000212931</v>
          </cell>
          <cell r="B1128">
            <v>42460</v>
          </cell>
        </row>
        <row r="1129">
          <cell r="A1129" t="str">
            <v>871685920002717236</v>
          </cell>
          <cell r="B1129">
            <v>42735</v>
          </cell>
        </row>
        <row r="1130">
          <cell r="A1130" t="str">
            <v>871685900100703706</v>
          </cell>
          <cell r="B1130">
            <v>42460</v>
          </cell>
        </row>
        <row r="1131">
          <cell r="A1131" t="str">
            <v>871685920002712248</v>
          </cell>
          <cell r="B1131">
            <v>42735</v>
          </cell>
        </row>
        <row r="1132">
          <cell r="A1132" t="str">
            <v>871685900012229851</v>
          </cell>
          <cell r="B1132">
            <v>42460</v>
          </cell>
        </row>
        <row r="1133">
          <cell r="A1133" t="str">
            <v>871685920002696111</v>
          </cell>
          <cell r="B1133">
            <v>42735</v>
          </cell>
        </row>
        <row r="1134">
          <cell r="A1134" t="str">
            <v>871685920001050389</v>
          </cell>
          <cell r="B1134">
            <v>42735</v>
          </cell>
        </row>
        <row r="1135">
          <cell r="A1135" t="str">
            <v>871685900000228569</v>
          </cell>
          <cell r="B1135">
            <v>42460</v>
          </cell>
        </row>
        <row r="1136">
          <cell r="A1136" t="str">
            <v>871685920002715317</v>
          </cell>
          <cell r="B1136">
            <v>42735</v>
          </cell>
        </row>
        <row r="1137">
          <cell r="A1137" t="str">
            <v>871685900100703249</v>
          </cell>
          <cell r="B1137">
            <v>42460</v>
          </cell>
        </row>
        <row r="1138">
          <cell r="A1138" t="str">
            <v>871685920002712187</v>
          </cell>
          <cell r="B1138">
            <v>42735</v>
          </cell>
        </row>
        <row r="1139">
          <cell r="A1139" t="str">
            <v>871685920000252142</v>
          </cell>
          <cell r="B1139">
            <v>42460</v>
          </cell>
        </row>
        <row r="1140">
          <cell r="A1140" t="str">
            <v>871685920002710091</v>
          </cell>
          <cell r="B1140">
            <v>42735</v>
          </cell>
        </row>
        <row r="1141">
          <cell r="A1141" t="str">
            <v>871685920002706360</v>
          </cell>
          <cell r="B1141">
            <v>42735</v>
          </cell>
        </row>
        <row r="1142">
          <cell r="A1142" t="str">
            <v>871685920000783189</v>
          </cell>
          <cell r="B1142">
            <v>42460</v>
          </cell>
        </row>
        <row r="1143">
          <cell r="A1143" t="str">
            <v>871685920002697873</v>
          </cell>
          <cell r="B1143">
            <v>42735</v>
          </cell>
        </row>
        <row r="1144">
          <cell r="A1144" t="str">
            <v>871685920002320689</v>
          </cell>
          <cell r="B1144">
            <v>42460</v>
          </cell>
        </row>
        <row r="1145">
          <cell r="A1145" t="str">
            <v>871685920002693233</v>
          </cell>
          <cell r="B1145">
            <v>42735</v>
          </cell>
        </row>
        <row r="1146">
          <cell r="A1146" t="str">
            <v>871685920001372931</v>
          </cell>
          <cell r="B1146">
            <v>42460</v>
          </cell>
        </row>
        <row r="1147">
          <cell r="A1147" t="str">
            <v>871685920002694148</v>
          </cell>
          <cell r="B1147">
            <v>42735</v>
          </cell>
        </row>
        <row r="1148">
          <cell r="A1148" t="str">
            <v>871685900100704222</v>
          </cell>
          <cell r="B1148">
            <v>42460</v>
          </cell>
        </row>
        <row r="1149">
          <cell r="A1149" t="str">
            <v>871685920002702942</v>
          </cell>
          <cell r="B1149">
            <v>42735</v>
          </cell>
        </row>
        <row r="1150">
          <cell r="A1150" t="str">
            <v>871685900100703416</v>
          </cell>
          <cell r="B1150">
            <v>42460</v>
          </cell>
        </row>
        <row r="1151">
          <cell r="A1151" t="str">
            <v>871685920002701891</v>
          </cell>
          <cell r="B1151">
            <v>42735</v>
          </cell>
        </row>
        <row r="1152">
          <cell r="A1152" t="str">
            <v>871685900002851079</v>
          </cell>
          <cell r="B1152">
            <v>42460</v>
          </cell>
        </row>
        <row r="1153">
          <cell r="A1153" t="str">
            <v>871685920002694780</v>
          </cell>
          <cell r="B1153">
            <v>42735</v>
          </cell>
        </row>
        <row r="1154">
          <cell r="A1154" t="str">
            <v>871685900100805677</v>
          </cell>
          <cell r="B1154">
            <v>42460</v>
          </cell>
        </row>
        <row r="1155">
          <cell r="A1155" t="str">
            <v>871685920002689533</v>
          </cell>
          <cell r="B1155">
            <v>42709</v>
          </cell>
        </row>
        <row r="1156">
          <cell r="A1156" t="str">
            <v>871685900012304282</v>
          </cell>
          <cell r="B1156">
            <v>42460</v>
          </cell>
        </row>
        <row r="1157">
          <cell r="A1157" t="str">
            <v>871685920002714419</v>
          </cell>
          <cell r="B1157">
            <v>42735</v>
          </cell>
        </row>
        <row r="1158">
          <cell r="A1158" t="str">
            <v>871685900012377323</v>
          </cell>
          <cell r="B1158">
            <v>42460</v>
          </cell>
        </row>
        <row r="1159">
          <cell r="A1159" t="str">
            <v>871685920002714068</v>
          </cell>
          <cell r="B1159">
            <v>42735</v>
          </cell>
        </row>
        <row r="1160">
          <cell r="A1160" t="str">
            <v>871685920000997661</v>
          </cell>
          <cell r="B1160">
            <v>42460</v>
          </cell>
        </row>
        <row r="1161">
          <cell r="A1161" t="str">
            <v>871685920002717007</v>
          </cell>
          <cell r="B1161">
            <v>42735</v>
          </cell>
        </row>
        <row r="1162">
          <cell r="A1162" t="str">
            <v>871685900003708754</v>
          </cell>
          <cell r="B1162">
            <v>42735</v>
          </cell>
        </row>
        <row r="1163">
          <cell r="A1163" t="str">
            <v>871685900001513497</v>
          </cell>
          <cell r="B1163">
            <v>42460</v>
          </cell>
        </row>
        <row r="1164">
          <cell r="A1164" t="str">
            <v>871685920002711814</v>
          </cell>
          <cell r="B1164">
            <v>42735</v>
          </cell>
        </row>
        <row r="1165">
          <cell r="A1165" t="str">
            <v>871685920001373990</v>
          </cell>
          <cell r="B1165">
            <v>42460</v>
          </cell>
        </row>
        <row r="1166">
          <cell r="A1166" t="str">
            <v>871685920002699020</v>
          </cell>
          <cell r="B1166">
            <v>42735</v>
          </cell>
        </row>
        <row r="1167">
          <cell r="A1167" t="str">
            <v>871685900100702495</v>
          </cell>
          <cell r="B1167">
            <v>42460</v>
          </cell>
        </row>
        <row r="1168">
          <cell r="A1168" t="str">
            <v>871685920002710626</v>
          </cell>
          <cell r="B1168">
            <v>42735</v>
          </cell>
        </row>
        <row r="1169">
          <cell r="A1169" t="str">
            <v>871685920002464802</v>
          </cell>
          <cell r="B1169">
            <v>42735</v>
          </cell>
        </row>
        <row r="1170">
          <cell r="A1170" t="str">
            <v>871685900100636325</v>
          </cell>
          <cell r="B1170">
            <v>42460</v>
          </cell>
        </row>
        <row r="1171">
          <cell r="A1171" t="str">
            <v>871685920002706803</v>
          </cell>
          <cell r="B1171">
            <v>42735</v>
          </cell>
        </row>
        <row r="1172">
          <cell r="A1172" t="str">
            <v>871685920000787989</v>
          </cell>
          <cell r="B1172">
            <v>42460</v>
          </cell>
        </row>
        <row r="1173">
          <cell r="A1173" t="str">
            <v>871685920002698443</v>
          </cell>
          <cell r="B1173">
            <v>42735</v>
          </cell>
        </row>
        <row r="1174">
          <cell r="A1174" t="str">
            <v>871685900012419108</v>
          </cell>
          <cell r="B1174">
            <v>42460</v>
          </cell>
        </row>
        <row r="1175">
          <cell r="A1175" t="str">
            <v>871685920002696548</v>
          </cell>
          <cell r="B1175">
            <v>42735</v>
          </cell>
        </row>
        <row r="1176">
          <cell r="A1176" t="str">
            <v>871685920000850652</v>
          </cell>
          <cell r="B1176">
            <v>42460</v>
          </cell>
        </row>
        <row r="1177">
          <cell r="A1177" t="str">
            <v>871685920002697217</v>
          </cell>
          <cell r="B1177">
            <v>42735</v>
          </cell>
        </row>
        <row r="1178">
          <cell r="A1178" t="str">
            <v>871685920002005371</v>
          </cell>
          <cell r="B1178">
            <v>42735</v>
          </cell>
        </row>
        <row r="1179">
          <cell r="A1179" t="str">
            <v>871685920001923669</v>
          </cell>
          <cell r="B1179">
            <v>42735</v>
          </cell>
        </row>
        <row r="1180">
          <cell r="A1180" t="str">
            <v>871685920001676459</v>
          </cell>
          <cell r="B1180">
            <v>42735</v>
          </cell>
        </row>
        <row r="1181">
          <cell r="A1181" t="str">
            <v>871685920001676442</v>
          </cell>
          <cell r="B1181">
            <v>42460</v>
          </cell>
        </row>
        <row r="1182">
          <cell r="A1182" t="str">
            <v>871685920002714532</v>
          </cell>
          <cell r="B1182">
            <v>42735</v>
          </cell>
        </row>
        <row r="1183">
          <cell r="A1183" t="str">
            <v>871685920000687272</v>
          </cell>
          <cell r="B1183">
            <v>42460</v>
          </cell>
        </row>
        <row r="1184">
          <cell r="A1184" t="str">
            <v>871685920002691222</v>
          </cell>
          <cell r="B1184">
            <v>42735</v>
          </cell>
        </row>
        <row r="1185">
          <cell r="A1185" t="str">
            <v>871685900100703072</v>
          </cell>
          <cell r="B1185">
            <v>42460</v>
          </cell>
        </row>
        <row r="1186">
          <cell r="A1186" t="str">
            <v>871685920002709446</v>
          </cell>
          <cell r="B1186">
            <v>42735</v>
          </cell>
        </row>
        <row r="1187">
          <cell r="A1187" t="str">
            <v>871685900100445378</v>
          </cell>
          <cell r="B1187">
            <v>42460</v>
          </cell>
        </row>
        <row r="1188">
          <cell r="A1188" t="str">
            <v>871685920002700474</v>
          </cell>
          <cell r="B1188">
            <v>42735</v>
          </cell>
        </row>
        <row r="1189">
          <cell r="A1189" t="str">
            <v>871685920001049765</v>
          </cell>
          <cell r="B1189">
            <v>42735</v>
          </cell>
        </row>
        <row r="1190">
          <cell r="A1190" t="str">
            <v>871685920001049758</v>
          </cell>
          <cell r="B1190">
            <v>42735</v>
          </cell>
        </row>
        <row r="1191">
          <cell r="A1191" t="str">
            <v>871685900012463668</v>
          </cell>
          <cell r="B1191">
            <v>42735</v>
          </cell>
        </row>
        <row r="1192">
          <cell r="A1192" t="str">
            <v>871685900100857041</v>
          </cell>
          <cell r="B1192">
            <v>42460</v>
          </cell>
        </row>
        <row r="1193">
          <cell r="A1193" t="str">
            <v>871685920002696517</v>
          </cell>
          <cell r="B1193">
            <v>42735</v>
          </cell>
        </row>
        <row r="1194">
          <cell r="A1194" t="str">
            <v>871685920000110091</v>
          </cell>
          <cell r="B1194">
            <v>42460</v>
          </cell>
        </row>
        <row r="1195">
          <cell r="A1195" t="str">
            <v>871685920002693387</v>
          </cell>
          <cell r="B1195">
            <v>42735</v>
          </cell>
        </row>
        <row r="1196">
          <cell r="A1196" t="str">
            <v>871685920002320672</v>
          </cell>
          <cell r="B1196">
            <v>42460</v>
          </cell>
        </row>
        <row r="1197">
          <cell r="A1197" t="str">
            <v>871685920002694483</v>
          </cell>
          <cell r="B1197">
            <v>42735</v>
          </cell>
        </row>
        <row r="1198">
          <cell r="A1198" t="str">
            <v>871685900005492569</v>
          </cell>
          <cell r="B1198">
            <v>42460</v>
          </cell>
        </row>
        <row r="1199">
          <cell r="A1199" t="str">
            <v>871685920002691871</v>
          </cell>
          <cell r="B1199">
            <v>42735</v>
          </cell>
        </row>
        <row r="1200">
          <cell r="A1200" t="str">
            <v>871685900100702778</v>
          </cell>
          <cell r="B1200">
            <v>42460</v>
          </cell>
        </row>
        <row r="1201">
          <cell r="A1201" t="str">
            <v>871685920002706193</v>
          </cell>
          <cell r="B1201">
            <v>42735</v>
          </cell>
        </row>
        <row r="1202">
          <cell r="A1202" t="str">
            <v>871685900009436002</v>
          </cell>
          <cell r="B1202">
            <v>42460</v>
          </cell>
        </row>
        <row r="1203">
          <cell r="A1203" t="str">
            <v>871685920002695985</v>
          </cell>
          <cell r="B1203">
            <v>42735</v>
          </cell>
        </row>
        <row r="1204">
          <cell r="A1204" t="str">
            <v>871685900011230469</v>
          </cell>
          <cell r="B1204">
            <v>42460</v>
          </cell>
        </row>
        <row r="1205">
          <cell r="A1205" t="str">
            <v>871685920002690171</v>
          </cell>
          <cell r="B1205">
            <v>42735</v>
          </cell>
        </row>
        <row r="1206">
          <cell r="A1206" t="str">
            <v>871685900003637115</v>
          </cell>
          <cell r="B1206">
            <v>42460</v>
          </cell>
        </row>
        <row r="1207">
          <cell r="A1207" t="str">
            <v>871685920002694971</v>
          </cell>
          <cell r="B1207">
            <v>42735</v>
          </cell>
        </row>
        <row r="1208">
          <cell r="A1208" t="str">
            <v>871690910100123215</v>
          </cell>
          <cell r="B1208">
            <v>42460</v>
          </cell>
        </row>
        <row r="1209">
          <cell r="A1209" t="str">
            <v>871690930000520150</v>
          </cell>
          <cell r="B1209">
            <v>42735</v>
          </cell>
        </row>
        <row r="1210">
          <cell r="A1210" t="str">
            <v>871685900100634574</v>
          </cell>
          <cell r="B1210">
            <v>42460</v>
          </cell>
        </row>
        <row r="1211">
          <cell r="A1211" t="str">
            <v>871685920002705578</v>
          </cell>
          <cell r="B1211">
            <v>42735</v>
          </cell>
        </row>
        <row r="1212">
          <cell r="A1212" t="str">
            <v>871685920001596542</v>
          </cell>
          <cell r="B1212">
            <v>42460</v>
          </cell>
        </row>
        <row r="1213">
          <cell r="A1213" t="str">
            <v>871685920002717915</v>
          </cell>
          <cell r="B1213">
            <v>42735</v>
          </cell>
        </row>
        <row r="1214">
          <cell r="A1214" t="str">
            <v>871685920001372344</v>
          </cell>
          <cell r="B1214">
            <v>42460</v>
          </cell>
        </row>
        <row r="1215">
          <cell r="A1215" t="str">
            <v>871685920002712507</v>
          </cell>
          <cell r="B1215">
            <v>42735</v>
          </cell>
        </row>
        <row r="1216">
          <cell r="A1216" t="str">
            <v>871685920000245007</v>
          </cell>
          <cell r="B1216">
            <v>42460</v>
          </cell>
        </row>
        <row r="1217">
          <cell r="A1217" t="str">
            <v>871685920002711326</v>
          </cell>
          <cell r="B1217">
            <v>42735</v>
          </cell>
        </row>
        <row r="1218">
          <cell r="A1218" t="str">
            <v>871685920000182104</v>
          </cell>
          <cell r="B1218">
            <v>42460</v>
          </cell>
        </row>
        <row r="1219">
          <cell r="A1219" t="str">
            <v>871685920002697569</v>
          </cell>
          <cell r="B1219">
            <v>42735</v>
          </cell>
        </row>
        <row r="1220">
          <cell r="A1220" t="str">
            <v>871690910000308484</v>
          </cell>
          <cell r="B1220">
            <v>42460</v>
          </cell>
        </row>
        <row r="1221">
          <cell r="A1221" t="str">
            <v>871690930000520327</v>
          </cell>
          <cell r="B1221">
            <v>42735</v>
          </cell>
        </row>
        <row r="1222">
          <cell r="A1222" t="str">
            <v>871685900006564289</v>
          </cell>
          <cell r="B1222">
            <v>42460</v>
          </cell>
        </row>
        <row r="1223">
          <cell r="A1223" t="str">
            <v>871685920002696838</v>
          </cell>
          <cell r="B1223">
            <v>42735</v>
          </cell>
        </row>
        <row r="1224">
          <cell r="A1224" t="str">
            <v>871685920001373051</v>
          </cell>
          <cell r="B1224">
            <v>42460</v>
          </cell>
        </row>
        <row r="1225">
          <cell r="A1225" t="str">
            <v>871685920002692588</v>
          </cell>
          <cell r="B1225">
            <v>42735</v>
          </cell>
        </row>
        <row r="1226">
          <cell r="A1226" t="str">
            <v>871685920000279989</v>
          </cell>
          <cell r="B1226">
            <v>42460</v>
          </cell>
        </row>
        <row r="1227">
          <cell r="A1227" t="str">
            <v>871685920002706353</v>
          </cell>
          <cell r="B1227">
            <v>42735</v>
          </cell>
        </row>
        <row r="1228">
          <cell r="A1228" t="str">
            <v>871685900003722606</v>
          </cell>
          <cell r="B1228">
            <v>42460</v>
          </cell>
        </row>
        <row r="1229">
          <cell r="A1229" t="str">
            <v>871685900100635809</v>
          </cell>
          <cell r="B1229">
            <v>42460</v>
          </cell>
        </row>
        <row r="1230">
          <cell r="A1230" t="str">
            <v>871685920002715607</v>
          </cell>
          <cell r="B1230">
            <v>42735</v>
          </cell>
        </row>
        <row r="1231">
          <cell r="A1231" t="str">
            <v>871685920002703628</v>
          </cell>
          <cell r="B1231">
            <v>42735</v>
          </cell>
        </row>
        <row r="1232">
          <cell r="A1232" t="str">
            <v>871685900002851208</v>
          </cell>
          <cell r="B1232">
            <v>42460</v>
          </cell>
        </row>
        <row r="1233">
          <cell r="A1233" t="str">
            <v>871685920002718042</v>
          </cell>
          <cell r="B1233">
            <v>42735</v>
          </cell>
        </row>
        <row r="1234">
          <cell r="A1234" t="str">
            <v>871685900012305340</v>
          </cell>
          <cell r="B1234">
            <v>42460</v>
          </cell>
        </row>
        <row r="1235">
          <cell r="A1235" t="str">
            <v>871685920002694872</v>
          </cell>
          <cell r="B1235">
            <v>42735</v>
          </cell>
        </row>
        <row r="1236">
          <cell r="A1236" t="str">
            <v>871685900100703942</v>
          </cell>
          <cell r="B1236">
            <v>42460</v>
          </cell>
        </row>
        <row r="1237">
          <cell r="A1237" t="str">
            <v>871685920002701426</v>
          </cell>
          <cell r="B1237">
            <v>42735</v>
          </cell>
        </row>
        <row r="1238">
          <cell r="A1238" t="str">
            <v>871685900100710353</v>
          </cell>
          <cell r="B1238">
            <v>42460</v>
          </cell>
        </row>
        <row r="1239">
          <cell r="A1239" t="str">
            <v>871685920002703826</v>
          </cell>
          <cell r="B1239">
            <v>42735</v>
          </cell>
        </row>
        <row r="1240">
          <cell r="A1240" t="str">
            <v>871685920000849038</v>
          </cell>
          <cell r="B1240">
            <v>42460</v>
          </cell>
        </row>
        <row r="1241">
          <cell r="A1241" t="str">
            <v>871685920002715263</v>
          </cell>
          <cell r="B1241">
            <v>42735</v>
          </cell>
        </row>
        <row r="1242">
          <cell r="A1242" t="str">
            <v>871685900100704079</v>
          </cell>
          <cell r="B1242">
            <v>42460</v>
          </cell>
        </row>
        <row r="1243">
          <cell r="A1243" t="str">
            <v>871685920002707091</v>
          </cell>
          <cell r="B1243">
            <v>42735</v>
          </cell>
        </row>
        <row r="1244">
          <cell r="A1244" t="str">
            <v>871685920002789486</v>
          </cell>
          <cell r="B1244">
            <v>42735</v>
          </cell>
        </row>
        <row r="1245">
          <cell r="A1245" t="str">
            <v>871685920001210844</v>
          </cell>
          <cell r="B1245">
            <v>42460</v>
          </cell>
        </row>
        <row r="1246">
          <cell r="A1246" t="str">
            <v>871685920002696197</v>
          </cell>
          <cell r="B1246">
            <v>42735</v>
          </cell>
        </row>
        <row r="1247">
          <cell r="A1247" t="str">
            <v>871685900003748774</v>
          </cell>
          <cell r="B1247">
            <v>42460</v>
          </cell>
        </row>
        <row r="1248">
          <cell r="A1248" t="str">
            <v>871685920002712514</v>
          </cell>
          <cell r="B1248">
            <v>42735</v>
          </cell>
        </row>
        <row r="1249">
          <cell r="A1249" t="str">
            <v>871685900009051885</v>
          </cell>
          <cell r="B1249">
            <v>42460</v>
          </cell>
        </row>
        <row r="1250">
          <cell r="A1250" t="str">
            <v>871685920002695237</v>
          </cell>
          <cell r="B1250">
            <v>42735</v>
          </cell>
        </row>
        <row r="1251">
          <cell r="A1251" t="str">
            <v>871685920002419215</v>
          </cell>
          <cell r="B1251">
            <v>42735</v>
          </cell>
        </row>
        <row r="1252">
          <cell r="A1252" t="str">
            <v>871685920000463579</v>
          </cell>
          <cell r="B1252">
            <v>42460</v>
          </cell>
        </row>
        <row r="1253">
          <cell r="A1253" t="str">
            <v>871685920002717854</v>
          </cell>
          <cell r="B1253">
            <v>42735</v>
          </cell>
        </row>
        <row r="1254">
          <cell r="A1254" t="str">
            <v>871685900100693366</v>
          </cell>
          <cell r="B1254">
            <v>42460</v>
          </cell>
        </row>
        <row r="1255">
          <cell r="A1255" t="str">
            <v>871685920002702393</v>
          </cell>
          <cell r="B1255">
            <v>42735</v>
          </cell>
        </row>
        <row r="1256">
          <cell r="A1256" t="str">
            <v>871685900100693335</v>
          </cell>
          <cell r="B1256">
            <v>42460</v>
          </cell>
        </row>
        <row r="1257">
          <cell r="A1257" t="str">
            <v>871685920002704236</v>
          </cell>
          <cell r="B1257">
            <v>42735</v>
          </cell>
        </row>
        <row r="1258">
          <cell r="A1258" t="str">
            <v>871685900000342050</v>
          </cell>
          <cell r="B1258">
            <v>42460</v>
          </cell>
        </row>
        <row r="1259">
          <cell r="A1259" t="str">
            <v>871685920002690614</v>
          </cell>
          <cell r="B1259">
            <v>42735</v>
          </cell>
        </row>
        <row r="1260">
          <cell r="A1260" t="str">
            <v>871685900100082702</v>
          </cell>
          <cell r="B1260">
            <v>42460</v>
          </cell>
        </row>
        <row r="1261">
          <cell r="A1261" t="str">
            <v>871685920002708067</v>
          </cell>
          <cell r="B1261">
            <v>42735</v>
          </cell>
        </row>
        <row r="1262">
          <cell r="A1262" t="str">
            <v>871685900010773028</v>
          </cell>
          <cell r="B1262">
            <v>42460</v>
          </cell>
        </row>
        <row r="1263">
          <cell r="A1263" t="str">
            <v>871685920002704021</v>
          </cell>
          <cell r="B1263">
            <v>42735</v>
          </cell>
        </row>
        <row r="1264">
          <cell r="A1264" t="str">
            <v>871685900100693274</v>
          </cell>
          <cell r="B1264">
            <v>42460</v>
          </cell>
        </row>
        <row r="1265">
          <cell r="A1265" t="str">
            <v>871685920002702485</v>
          </cell>
          <cell r="B1265">
            <v>42735</v>
          </cell>
        </row>
        <row r="1266">
          <cell r="A1266" t="str">
            <v>871685900100710339</v>
          </cell>
          <cell r="B1266">
            <v>42460</v>
          </cell>
        </row>
        <row r="1267">
          <cell r="A1267" t="str">
            <v>871685920002707039</v>
          </cell>
          <cell r="B1267">
            <v>42735</v>
          </cell>
        </row>
        <row r="1268">
          <cell r="A1268" t="str">
            <v>871685920000850263</v>
          </cell>
          <cell r="B1268">
            <v>42460</v>
          </cell>
        </row>
        <row r="1269">
          <cell r="A1269" t="str">
            <v>871685920002696760</v>
          </cell>
          <cell r="B1269">
            <v>42735</v>
          </cell>
        </row>
        <row r="1270">
          <cell r="A1270" t="str">
            <v>871685900005493450</v>
          </cell>
          <cell r="B1270">
            <v>42460</v>
          </cell>
        </row>
        <row r="1271">
          <cell r="A1271" t="str">
            <v>871685920002695213</v>
          </cell>
          <cell r="B1271">
            <v>42735</v>
          </cell>
        </row>
        <row r="1272">
          <cell r="A1272" t="str">
            <v>871685900100847356</v>
          </cell>
          <cell r="B1272">
            <v>42460</v>
          </cell>
        </row>
        <row r="1273">
          <cell r="A1273" t="str">
            <v>871685920002689601</v>
          </cell>
          <cell r="B1273">
            <v>42735</v>
          </cell>
        </row>
        <row r="1274">
          <cell r="A1274" t="str">
            <v>871685920001371088</v>
          </cell>
          <cell r="B1274">
            <v>42460</v>
          </cell>
        </row>
        <row r="1275">
          <cell r="A1275" t="str">
            <v>871685920002699389</v>
          </cell>
          <cell r="B1275">
            <v>42735</v>
          </cell>
        </row>
        <row r="1276">
          <cell r="A1276" t="str">
            <v>871685900012303933</v>
          </cell>
          <cell r="B1276">
            <v>42460</v>
          </cell>
        </row>
        <row r="1277">
          <cell r="A1277" t="str">
            <v>871685920002714259</v>
          </cell>
          <cell r="B1277">
            <v>42735</v>
          </cell>
        </row>
        <row r="1278">
          <cell r="A1278" t="str">
            <v>871685900002476456</v>
          </cell>
          <cell r="B1278">
            <v>42460</v>
          </cell>
        </row>
        <row r="1279">
          <cell r="A1279" t="str">
            <v>871685920002713108</v>
          </cell>
          <cell r="B1279">
            <v>42735</v>
          </cell>
        </row>
        <row r="1280">
          <cell r="A1280" t="str">
            <v>871685900100710360</v>
          </cell>
          <cell r="B1280">
            <v>42460</v>
          </cell>
        </row>
        <row r="1281">
          <cell r="A1281" t="str">
            <v>871685920002702355</v>
          </cell>
          <cell r="B1281">
            <v>42735</v>
          </cell>
        </row>
        <row r="1282">
          <cell r="A1282" t="str">
            <v>871685920000788009</v>
          </cell>
          <cell r="B1282">
            <v>42460</v>
          </cell>
        </row>
        <row r="1283">
          <cell r="A1283" t="str">
            <v>871685920002698115</v>
          </cell>
          <cell r="B1283">
            <v>42735</v>
          </cell>
        </row>
        <row r="1284">
          <cell r="A1284" t="str">
            <v>871685920000275127</v>
          </cell>
          <cell r="B1284">
            <v>42460</v>
          </cell>
        </row>
        <row r="1285">
          <cell r="A1285" t="str">
            <v>871685920002712309</v>
          </cell>
          <cell r="B1285">
            <v>42735</v>
          </cell>
        </row>
        <row r="1286">
          <cell r="A1286" t="str">
            <v>871685920001370388</v>
          </cell>
          <cell r="B1286">
            <v>42460</v>
          </cell>
        </row>
        <row r="1287">
          <cell r="A1287" t="str">
            <v>871685920002698894</v>
          </cell>
          <cell r="B1287">
            <v>42735</v>
          </cell>
        </row>
        <row r="1288">
          <cell r="A1288" t="str">
            <v>871685900100774058</v>
          </cell>
          <cell r="B1288">
            <v>42460</v>
          </cell>
        </row>
        <row r="1289">
          <cell r="A1289" t="str">
            <v>871685920002704403</v>
          </cell>
          <cell r="B1289">
            <v>42735</v>
          </cell>
        </row>
        <row r="1290">
          <cell r="A1290" t="str">
            <v>871685900100805585</v>
          </cell>
          <cell r="B1290">
            <v>42460</v>
          </cell>
        </row>
        <row r="1291">
          <cell r="A1291" t="str">
            <v>871685920002689502</v>
          </cell>
          <cell r="B1291">
            <v>42709</v>
          </cell>
        </row>
        <row r="1292">
          <cell r="A1292" t="str">
            <v>871685900100572388</v>
          </cell>
          <cell r="B1292">
            <v>42460</v>
          </cell>
        </row>
        <row r="1293">
          <cell r="A1293" t="str">
            <v>871685920002700450</v>
          </cell>
          <cell r="B1293">
            <v>42735</v>
          </cell>
        </row>
        <row r="1294">
          <cell r="A1294" t="str">
            <v>871685920000250858</v>
          </cell>
          <cell r="B1294">
            <v>42460</v>
          </cell>
        </row>
        <row r="1295">
          <cell r="A1295" t="str">
            <v>871685920002709880</v>
          </cell>
          <cell r="B1295">
            <v>42735</v>
          </cell>
        </row>
        <row r="1296">
          <cell r="A1296" t="str">
            <v>871685900005218749</v>
          </cell>
          <cell r="B1296">
            <v>42460</v>
          </cell>
        </row>
        <row r="1297">
          <cell r="A1297" t="str">
            <v>871685920002688437</v>
          </cell>
          <cell r="B1297">
            <v>42709</v>
          </cell>
        </row>
        <row r="1298">
          <cell r="A1298" t="str">
            <v>871685900011232951</v>
          </cell>
          <cell r="B1298">
            <v>42460</v>
          </cell>
        </row>
        <row r="1299">
          <cell r="A1299" t="str">
            <v>871685920002716192</v>
          </cell>
          <cell r="B1299">
            <v>42735</v>
          </cell>
        </row>
        <row r="1300">
          <cell r="A1300" t="str">
            <v>871685920001853157</v>
          </cell>
          <cell r="B1300">
            <v>42460</v>
          </cell>
        </row>
        <row r="1301">
          <cell r="A1301" t="str">
            <v>871685920002699587</v>
          </cell>
          <cell r="B1301">
            <v>42735</v>
          </cell>
        </row>
        <row r="1302">
          <cell r="A1302" t="str">
            <v>871685900001150661</v>
          </cell>
          <cell r="B1302">
            <v>42460</v>
          </cell>
        </row>
        <row r="1303">
          <cell r="A1303" t="str">
            <v>871685920002712712</v>
          </cell>
          <cell r="B1303">
            <v>42735</v>
          </cell>
        </row>
        <row r="1304">
          <cell r="A1304" t="str">
            <v>871685900002851246</v>
          </cell>
          <cell r="B1304">
            <v>42460</v>
          </cell>
        </row>
        <row r="1305">
          <cell r="A1305" t="str">
            <v>871685920002717922</v>
          </cell>
          <cell r="B1305">
            <v>42735</v>
          </cell>
        </row>
        <row r="1306">
          <cell r="A1306" t="str">
            <v>871685900010807549</v>
          </cell>
          <cell r="B1306">
            <v>42460</v>
          </cell>
        </row>
        <row r="1307">
          <cell r="A1307" t="str">
            <v>871685920002693622</v>
          </cell>
          <cell r="B1307">
            <v>42735</v>
          </cell>
        </row>
        <row r="1308">
          <cell r="A1308" t="str">
            <v>871685920000516534</v>
          </cell>
          <cell r="B1308">
            <v>42460</v>
          </cell>
        </row>
        <row r="1309">
          <cell r="A1309" t="str">
            <v>871685920002702188</v>
          </cell>
          <cell r="B1309">
            <v>42735</v>
          </cell>
        </row>
        <row r="1310">
          <cell r="A1310" t="str">
            <v>871685900003774650</v>
          </cell>
          <cell r="B1310">
            <v>42460</v>
          </cell>
        </row>
        <row r="1311">
          <cell r="A1311" t="str">
            <v>871685920002693677</v>
          </cell>
          <cell r="B1311">
            <v>42735</v>
          </cell>
        </row>
        <row r="1312">
          <cell r="A1312" t="str">
            <v>871685920001367289</v>
          </cell>
          <cell r="B1312">
            <v>42460</v>
          </cell>
        </row>
        <row r="1313">
          <cell r="A1313" t="str">
            <v>871685920002693684</v>
          </cell>
          <cell r="B1313">
            <v>42735</v>
          </cell>
        </row>
        <row r="1314">
          <cell r="A1314" t="str">
            <v>871685920002563215</v>
          </cell>
          <cell r="B1314">
            <v>42460</v>
          </cell>
        </row>
        <row r="1315">
          <cell r="A1315" t="str">
            <v>871685920002718950</v>
          </cell>
          <cell r="B1315">
            <v>42735</v>
          </cell>
        </row>
        <row r="1316">
          <cell r="A1316" t="str">
            <v>871685920002563208</v>
          </cell>
          <cell r="B1316">
            <v>42460</v>
          </cell>
        </row>
        <row r="1317">
          <cell r="A1317" t="str">
            <v>871685920002718943</v>
          </cell>
          <cell r="B1317">
            <v>42735</v>
          </cell>
        </row>
        <row r="1318">
          <cell r="A1318" t="str">
            <v>871685900002879370</v>
          </cell>
          <cell r="B1318">
            <v>42460</v>
          </cell>
        </row>
        <row r="1319">
          <cell r="A1319" t="str">
            <v>871685920002681483</v>
          </cell>
          <cell r="B1319">
            <v>42735</v>
          </cell>
        </row>
        <row r="1320">
          <cell r="A1320" t="str">
            <v>871685900004643832</v>
          </cell>
          <cell r="B1320">
            <v>42460</v>
          </cell>
        </row>
        <row r="1321">
          <cell r="A1321" t="str">
            <v>871685920002707756</v>
          </cell>
          <cell r="B1321">
            <v>42735</v>
          </cell>
        </row>
        <row r="1322">
          <cell r="A1322" t="str">
            <v>871685920002422314</v>
          </cell>
          <cell r="B1322">
            <v>42735</v>
          </cell>
        </row>
        <row r="1323">
          <cell r="A1323" t="str">
            <v>871685920001660250</v>
          </cell>
          <cell r="B1323">
            <v>42460</v>
          </cell>
        </row>
        <row r="1324">
          <cell r="A1324" t="str">
            <v>871685920002693103</v>
          </cell>
          <cell r="B1324">
            <v>42735</v>
          </cell>
        </row>
        <row r="1325">
          <cell r="A1325" t="str">
            <v>871685900100704055</v>
          </cell>
          <cell r="B1325">
            <v>42460</v>
          </cell>
        </row>
        <row r="1326">
          <cell r="A1326" t="str">
            <v>871685920002707893</v>
          </cell>
          <cell r="B1326">
            <v>42735</v>
          </cell>
        </row>
        <row r="1327">
          <cell r="A1327" t="str">
            <v>871685900012223798</v>
          </cell>
          <cell r="B1327">
            <v>42460</v>
          </cell>
        </row>
        <row r="1328">
          <cell r="A1328" t="str">
            <v>871685920002700047</v>
          </cell>
          <cell r="B1328">
            <v>42735</v>
          </cell>
        </row>
        <row r="1329">
          <cell r="A1329" t="str">
            <v>871685920001049956</v>
          </cell>
          <cell r="B1329">
            <v>42735</v>
          </cell>
        </row>
        <row r="1330">
          <cell r="A1330" t="str">
            <v>871685920000209894</v>
          </cell>
          <cell r="B1330">
            <v>42460</v>
          </cell>
        </row>
        <row r="1331">
          <cell r="A1331" t="str">
            <v>871685920002697804</v>
          </cell>
          <cell r="B1331">
            <v>42735</v>
          </cell>
        </row>
        <row r="1332">
          <cell r="A1332" t="str">
            <v>871685920000252913</v>
          </cell>
          <cell r="B1332">
            <v>42460</v>
          </cell>
        </row>
        <row r="1333">
          <cell r="A1333" t="str">
            <v>871685920002707640</v>
          </cell>
          <cell r="B1333">
            <v>42735</v>
          </cell>
        </row>
        <row r="1334">
          <cell r="A1334" t="str">
            <v>871685920000849335</v>
          </cell>
          <cell r="B1334">
            <v>42460</v>
          </cell>
        </row>
        <row r="1335">
          <cell r="A1335" t="str">
            <v>871685920002713788</v>
          </cell>
          <cell r="B1335">
            <v>42735</v>
          </cell>
        </row>
        <row r="1336">
          <cell r="A1336" t="str">
            <v>871685920000748829</v>
          </cell>
          <cell r="B1336">
            <v>42460</v>
          </cell>
        </row>
        <row r="1337">
          <cell r="A1337" t="str">
            <v>871685920002692380</v>
          </cell>
          <cell r="B1337">
            <v>42735</v>
          </cell>
        </row>
        <row r="1338">
          <cell r="A1338" t="str">
            <v>871685900000825201</v>
          </cell>
          <cell r="B1338">
            <v>42460</v>
          </cell>
        </row>
        <row r="1339">
          <cell r="A1339" t="str">
            <v>871685920002696944</v>
          </cell>
          <cell r="B1339">
            <v>42735</v>
          </cell>
        </row>
        <row r="1340">
          <cell r="A1340" t="str">
            <v>871685920002338400</v>
          </cell>
          <cell r="B1340">
            <v>42735</v>
          </cell>
        </row>
        <row r="1341">
          <cell r="A1341" t="str">
            <v>871685900004520041</v>
          </cell>
          <cell r="B1341">
            <v>42735</v>
          </cell>
        </row>
        <row r="1342">
          <cell r="A1342" t="str">
            <v>871685920000254399</v>
          </cell>
          <cell r="B1342">
            <v>42460</v>
          </cell>
        </row>
        <row r="1343">
          <cell r="A1343" t="str">
            <v>871685920002711876</v>
          </cell>
          <cell r="B1343">
            <v>42735</v>
          </cell>
        </row>
        <row r="1344">
          <cell r="A1344" t="str">
            <v>871685900005268751</v>
          </cell>
          <cell r="B1344">
            <v>42460</v>
          </cell>
        </row>
        <row r="1345">
          <cell r="A1345" t="str">
            <v>871685920002709262</v>
          </cell>
          <cell r="B1345">
            <v>42735</v>
          </cell>
        </row>
        <row r="1346">
          <cell r="A1346" t="str">
            <v>871685900002956873</v>
          </cell>
          <cell r="B1346">
            <v>42460</v>
          </cell>
        </row>
        <row r="1347">
          <cell r="A1347" t="str">
            <v>871685920002694827</v>
          </cell>
          <cell r="B1347">
            <v>42735</v>
          </cell>
        </row>
        <row r="1348">
          <cell r="A1348" t="str">
            <v>871685920001448506</v>
          </cell>
          <cell r="B1348">
            <v>42460</v>
          </cell>
        </row>
        <row r="1349">
          <cell r="A1349" t="str">
            <v>871685920002713429</v>
          </cell>
          <cell r="B1349">
            <v>42735</v>
          </cell>
        </row>
        <row r="1350">
          <cell r="A1350" t="str">
            <v>871685920001577367</v>
          </cell>
          <cell r="B1350">
            <v>42460</v>
          </cell>
        </row>
        <row r="1351">
          <cell r="A1351" t="str">
            <v>871685920002718028</v>
          </cell>
          <cell r="B1351">
            <v>42735</v>
          </cell>
        </row>
        <row r="1352">
          <cell r="A1352" t="str">
            <v>871685920000970367</v>
          </cell>
          <cell r="B1352">
            <v>42460</v>
          </cell>
        </row>
        <row r="1353">
          <cell r="A1353" t="str">
            <v>871685920002697125</v>
          </cell>
          <cell r="B1353">
            <v>42735</v>
          </cell>
        </row>
        <row r="1354">
          <cell r="A1354" t="str">
            <v>871685920001061989</v>
          </cell>
          <cell r="B1354">
            <v>42460</v>
          </cell>
        </row>
        <row r="1355">
          <cell r="A1355" t="str">
            <v>871685920002716932</v>
          </cell>
          <cell r="B1355">
            <v>42735</v>
          </cell>
        </row>
        <row r="1356">
          <cell r="A1356" t="str">
            <v>871685900002449993</v>
          </cell>
          <cell r="B1356">
            <v>42460</v>
          </cell>
        </row>
        <row r="1357">
          <cell r="A1357" t="str">
            <v>871685920002694636</v>
          </cell>
          <cell r="B1357">
            <v>42735</v>
          </cell>
        </row>
        <row r="1358">
          <cell r="A1358" t="str">
            <v>871685900100636929</v>
          </cell>
          <cell r="B1358">
            <v>42460</v>
          </cell>
        </row>
        <row r="1359">
          <cell r="A1359" t="str">
            <v>871685920002706179</v>
          </cell>
          <cell r="B1359">
            <v>42735</v>
          </cell>
        </row>
        <row r="1360">
          <cell r="A1360" t="str">
            <v>871685920001374454</v>
          </cell>
          <cell r="B1360">
            <v>42460</v>
          </cell>
        </row>
        <row r="1361">
          <cell r="A1361" t="str">
            <v>871685920002698801</v>
          </cell>
          <cell r="B1361">
            <v>42735</v>
          </cell>
        </row>
        <row r="1362">
          <cell r="A1362" t="str">
            <v>871685900012196405</v>
          </cell>
          <cell r="B1362">
            <v>42460</v>
          </cell>
        </row>
        <row r="1363">
          <cell r="A1363" t="str">
            <v>871685920002695800</v>
          </cell>
          <cell r="B1363">
            <v>42735</v>
          </cell>
        </row>
        <row r="1364">
          <cell r="A1364" t="str">
            <v>871685900100637117</v>
          </cell>
          <cell r="B1364">
            <v>42460</v>
          </cell>
        </row>
        <row r="1365">
          <cell r="A1365" t="str">
            <v>871685920002702294</v>
          </cell>
          <cell r="B1365">
            <v>42735</v>
          </cell>
        </row>
        <row r="1366">
          <cell r="A1366" t="str">
            <v>871685900007443514</v>
          </cell>
          <cell r="B1366">
            <v>42460</v>
          </cell>
        </row>
        <row r="1367">
          <cell r="A1367" t="str">
            <v>871685920002705486</v>
          </cell>
          <cell r="B1367">
            <v>42735</v>
          </cell>
        </row>
        <row r="1368">
          <cell r="A1368" t="str">
            <v>871685900100634420</v>
          </cell>
          <cell r="B1368">
            <v>42460</v>
          </cell>
        </row>
        <row r="1369">
          <cell r="A1369" t="str">
            <v>871685920002703727</v>
          </cell>
          <cell r="B1369">
            <v>42735</v>
          </cell>
        </row>
        <row r="1370">
          <cell r="A1370" t="str">
            <v>871685900100710377</v>
          </cell>
          <cell r="B1370">
            <v>42460</v>
          </cell>
        </row>
        <row r="1371">
          <cell r="A1371" t="str">
            <v>871685920002709514</v>
          </cell>
          <cell r="B1371">
            <v>42735</v>
          </cell>
        </row>
        <row r="1372">
          <cell r="A1372" t="str">
            <v>871685920001373952</v>
          </cell>
          <cell r="B1372">
            <v>42460</v>
          </cell>
        </row>
        <row r="1373">
          <cell r="A1373" t="str">
            <v>871685920002693165</v>
          </cell>
          <cell r="B1373">
            <v>42735</v>
          </cell>
        </row>
        <row r="1374">
          <cell r="A1374" t="str">
            <v>871685920001374508</v>
          </cell>
          <cell r="B1374">
            <v>42460</v>
          </cell>
        </row>
        <row r="1375">
          <cell r="A1375" t="str">
            <v>871685920002691994</v>
          </cell>
          <cell r="B1375">
            <v>42735</v>
          </cell>
        </row>
        <row r="1376">
          <cell r="A1376" t="str">
            <v>871685920001373938</v>
          </cell>
          <cell r="B1376">
            <v>42460</v>
          </cell>
        </row>
        <row r="1377">
          <cell r="A1377" t="str">
            <v>871685920002699556</v>
          </cell>
          <cell r="B1377">
            <v>42735</v>
          </cell>
        </row>
        <row r="1378">
          <cell r="A1378" t="str">
            <v>871685920000850720</v>
          </cell>
          <cell r="B1378">
            <v>42460</v>
          </cell>
        </row>
        <row r="1379">
          <cell r="A1379" t="str">
            <v>871685920002695558</v>
          </cell>
          <cell r="B1379">
            <v>42735</v>
          </cell>
        </row>
        <row r="1380">
          <cell r="A1380" t="str">
            <v>871685900100704413</v>
          </cell>
          <cell r="B1380">
            <v>42460</v>
          </cell>
        </row>
        <row r="1381">
          <cell r="A1381" t="str">
            <v>871685920002705202</v>
          </cell>
          <cell r="B1381">
            <v>42735</v>
          </cell>
        </row>
        <row r="1382">
          <cell r="A1382" t="str">
            <v>871685900010996076</v>
          </cell>
          <cell r="B1382">
            <v>42460</v>
          </cell>
        </row>
        <row r="1383">
          <cell r="A1383" t="str">
            <v>871685920002694025</v>
          </cell>
          <cell r="B1383">
            <v>42735</v>
          </cell>
        </row>
        <row r="1384">
          <cell r="A1384" t="str">
            <v>871685900100477300</v>
          </cell>
          <cell r="B1384">
            <v>42460</v>
          </cell>
        </row>
        <row r="1385">
          <cell r="A1385" t="str">
            <v>871685920002700382</v>
          </cell>
          <cell r="B1385">
            <v>42735</v>
          </cell>
        </row>
        <row r="1386">
          <cell r="A1386" t="str">
            <v>871685900100704130</v>
          </cell>
          <cell r="B1386">
            <v>42460</v>
          </cell>
        </row>
        <row r="1387">
          <cell r="A1387" t="str">
            <v>871685920002701099</v>
          </cell>
          <cell r="B1387">
            <v>42735</v>
          </cell>
        </row>
        <row r="1388">
          <cell r="A1388" t="str">
            <v>871685920002671224</v>
          </cell>
          <cell r="B1388">
            <v>42735</v>
          </cell>
        </row>
        <row r="1389">
          <cell r="A1389" t="str">
            <v>871685900100501036</v>
          </cell>
          <cell r="B1389">
            <v>42460</v>
          </cell>
        </row>
        <row r="1390">
          <cell r="A1390" t="str">
            <v>871685920002699952</v>
          </cell>
          <cell r="B1390">
            <v>42735</v>
          </cell>
        </row>
        <row r="1391">
          <cell r="A1391" t="str">
            <v>871685900100704093</v>
          </cell>
          <cell r="B1391">
            <v>42460</v>
          </cell>
        </row>
        <row r="1392">
          <cell r="A1392" t="str">
            <v>871685920002706148</v>
          </cell>
          <cell r="B1392">
            <v>42735</v>
          </cell>
        </row>
        <row r="1393">
          <cell r="A1393" t="str">
            <v>871685900012304046</v>
          </cell>
          <cell r="B1393">
            <v>42460</v>
          </cell>
        </row>
        <row r="1394">
          <cell r="A1394" t="str">
            <v>871685920002712798</v>
          </cell>
          <cell r="B1394">
            <v>42735</v>
          </cell>
        </row>
        <row r="1395">
          <cell r="A1395" t="str">
            <v>871685900002487483</v>
          </cell>
          <cell r="B1395">
            <v>42460</v>
          </cell>
        </row>
        <row r="1396">
          <cell r="A1396" t="str">
            <v>871685920002698481</v>
          </cell>
          <cell r="B1396">
            <v>42735</v>
          </cell>
        </row>
        <row r="1397">
          <cell r="A1397" t="str">
            <v>871685900005734539</v>
          </cell>
          <cell r="B1397">
            <v>42460</v>
          </cell>
        </row>
        <row r="1398">
          <cell r="A1398" t="str">
            <v>871685920002715867</v>
          </cell>
          <cell r="B1398">
            <v>42735</v>
          </cell>
        </row>
        <row r="1399">
          <cell r="A1399" t="str">
            <v>871685900000299705</v>
          </cell>
          <cell r="B1399">
            <v>42416</v>
          </cell>
        </row>
        <row r="1400">
          <cell r="A1400" t="str">
            <v>871685900012304015</v>
          </cell>
          <cell r="B1400">
            <v>42460</v>
          </cell>
        </row>
        <row r="1401">
          <cell r="A1401" t="str">
            <v>871685920002714372</v>
          </cell>
          <cell r="B1401">
            <v>42735</v>
          </cell>
        </row>
        <row r="1402">
          <cell r="A1402" t="str">
            <v>871685900100703614</v>
          </cell>
          <cell r="B1402">
            <v>42460</v>
          </cell>
        </row>
        <row r="1403">
          <cell r="A1403" t="str">
            <v>871685920002705684</v>
          </cell>
          <cell r="B1403">
            <v>42735</v>
          </cell>
        </row>
        <row r="1404">
          <cell r="A1404" t="str">
            <v>871685920000775900</v>
          </cell>
          <cell r="B1404">
            <v>42460</v>
          </cell>
        </row>
        <row r="1405">
          <cell r="A1405" t="str">
            <v>871685920002698245</v>
          </cell>
          <cell r="B1405">
            <v>42735</v>
          </cell>
        </row>
        <row r="1406">
          <cell r="A1406" t="str">
            <v>871685900002851284</v>
          </cell>
          <cell r="B1406">
            <v>42460</v>
          </cell>
        </row>
        <row r="1407">
          <cell r="A1407" t="str">
            <v>871685920002693356</v>
          </cell>
          <cell r="B1407">
            <v>42735</v>
          </cell>
        </row>
        <row r="1408">
          <cell r="A1408" t="str">
            <v>871685920002549998</v>
          </cell>
          <cell r="B1408">
            <v>42735</v>
          </cell>
        </row>
        <row r="1409">
          <cell r="A1409" t="str">
            <v>871685920000267719</v>
          </cell>
          <cell r="B1409">
            <v>42460</v>
          </cell>
        </row>
        <row r="1410">
          <cell r="A1410" t="str">
            <v>871685920002706551</v>
          </cell>
          <cell r="B1410">
            <v>42735</v>
          </cell>
        </row>
        <row r="1411">
          <cell r="A1411" t="str">
            <v>871685900100704369</v>
          </cell>
          <cell r="B1411">
            <v>42460</v>
          </cell>
        </row>
        <row r="1412">
          <cell r="A1412" t="str">
            <v>871685920002702164</v>
          </cell>
          <cell r="B1412">
            <v>42735</v>
          </cell>
        </row>
        <row r="1413">
          <cell r="A1413" t="str">
            <v>871685900100868108</v>
          </cell>
          <cell r="B1413">
            <v>42460</v>
          </cell>
        </row>
        <row r="1414">
          <cell r="A1414" t="str">
            <v>871685920002697095</v>
          </cell>
          <cell r="B1414">
            <v>42735</v>
          </cell>
        </row>
        <row r="1415">
          <cell r="A1415" t="str">
            <v>871685900100703454</v>
          </cell>
          <cell r="B1415">
            <v>42460</v>
          </cell>
        </row>
        <row r="1416">
          <cell r="A1416" t="str">
            <v>871685920001008373</v>
          </cell>
          <cell r="B1416">
            <v>42460</v>
          </cell>
        </row>
        <row r="1417">
          <cell r="A1417" t="str">
            <v>871685920002715980</v>
          </cell>
          <cell r="B1417">
            <v>42735</v>
          </cell>
        </row>
        <row r="1418">
          <cell r="A1418" t="str">
            <v>871685920002705745</v>
          </cell>
          <cell r="B1418">
            <v>42735</v>
          </cell>
        </row>
        <row r="1419">
          <cell r="A1419" t="str">
            <v>871685920001373983</v>
          </cell>
          <cell r="B1419">
            <v>42460</v>
          </cell>
        </row>
        <row r="1420">
          <cell r="A1420" t="str">
            <v>871685920002693271</v>
          </cell>
          <cell r="B1420">
            <v>42735</v>
          </cell>
        </row>
        <row r="1421">
          <cell r="A1421" t="str">
            <v>871685920000850591</v>
          </cell>
          <cell r="B1421">
            <v>42460</v>
          </cell>
        </row>
        <row r="1422">
          <cell r="A1422" t="str">
            <v>871685920002714754</v>
          </cell>
          <cell r="B1422">
            <v>42735</v>
          </cell>
        </row>
        <row r="1423">
          <cell r="A1423" t="str">
            <v>871685900005446418</v>
          </cell>
          <cell r="B1423">
            <v>42460</v>
          </cell>
        </row>
        <row r="1424">
          <cell r="A1424" t="str">
            <v>871685920002712132</v>
          </cell>
          <cell r="B1424">
            <v>42735</v>
          </cell>
        </row>
        <row r="1425">
          <cell r="A1425" t="str">
            <v>871685920002166386</v>
          </cell>
          <cell r="B1425">
            <v>42735</v>
          </cell>
        </row>
        <row r="1426">
          <cell r="A1426" t="str">
            <v>871685900002488633</v>
          </cell>
          <cell r="B1426">
            <v>42460</v>
          </cell>
        </row>
        <row r="1427">
          <cell r="A1427" t="str">
            <v>871685920002690492</v>
          </cell>
          <cell r="B1427">
            <v>42735</v>
          </cell>
        </row>
        <row r="1428">
          <cell r="A1428" t="str">
            <v>871685900002499288</v>
          </cell>
          <cell r="B1428">
            <v>42460</v>
          </cell>
        </row>
        <row r="1429">
          <cell r="A1429" t="str">
            <v>871685920002693882</v>
          </cell>
          <cell r="B1429">
            <v>42735</v>
          </cell>
        </row>
        <row r="1430">
          <cell r="A1430" t="str">
            <v>871685920000087584</v>
          </cell>
          <cell r="B1430">
            <v>42460</v>
          </cell>
        </row>
        <row r="1431">
          <cell r="A1431" t="str">
            <v>871685920002700313</v>
          </cell>
          <cell r="B1431">
            <v>42735</v>
          </cell>
        </row>
        <row r="1432">
          <cell r="A1432" t="str">
            <v>871685900002488664</v>
          </cell>
          <cell r="B1432">
            <v>42460</v>
          </cell>
        </row>
        <row r="1433">
          <cell r="A1433" t="str">
            <v>871685920002681445</v>
          </cell>
          <cell r="B1433">
            <v>42735</v>
          </cell>
        </row>
        <row r="1434">
          <cell r="A1434" t="str">
            <v>871685900000297794</v>
          </cell>
          <cell r="B1434">
            <v>42460</v>
          </cell>
        </row>
        <row r="1435">
          <cell r="A1435" t="str">
            <v>871685920002716598</v>
          </cell>
          <cell r="B1435">
            <v>42735</v>
          </cell>
        </row>
        <row r="1436">
          <cell r="A1436" t="str">
            <v>871685920000050311</v>
          </cell>
          <cell r="B1436">
            <v>42460</v>
          </cell>
        </row>
        <row r="1437">
          <cell r="A1437" t="str">
            <v>871685920002693837</v>
          </cell>
          <cell r="B1437">
            <v>42735</v>
          </cell>
        </row>
        <row r="1438">
          <cell r="A1438" t="str">
            <v>871685920000178749</v>
          </cell>
          <cell r="B1438">
            <v>42460</v>
          </cell>
        </row>
        <row r="1439">
          <cell r="A1439" t="str">
            <v>871685920002697859</v>
          </cell>
          <cell r="B1439">
            <v>42735</v>
          </cell>
        </row>
        <row r="1440">
          <cell r="A1440" t="str">
            <v>871685920000687265</v>
          </cell>
          <cell r="B1440">
            <v>42460</v>
          </cell>
        </row>
        <row r="1441">
          <cell r="A1441" t="str">
            <v>871685920002691109</v>
          </cell>
          <cell r="B1441">
            <v>42735</v>
          </cell>
        </row>
        <row r="1442">
          <cell r="A1442" t="str">
            <v>871685920000822451</v>
          </cell>
          <cell r="B1442">
            <v>42460</v>
          </cell>
        </row>
        <row r="1443">
          <cell r="A1443" t="str">
            <v>871685920002696609</v>
          </cell>
          <cell r="B1443">
            <v>42735</v>
          </cell>
        </row>
        <row r="1444">
          <cell r="A1444" t="str">
            <v>871685900001487859</v>
          </cell>
          <cell r="B1444">
            <v>42460</v>
          </cell>
        </row>
        <row r="1445">
          <cell r="A1445" t="str">
            <v>871685900100703546</v>
          </cell>
          <cell r="B1445">
            <v>42460</v>
          </cell>
        </row>
        <row r="1446">
          <cell r="A1446" t="str">
            <v>871685920002702980</v>
          </cell>
          <cell r="B1446">
            <v>42735</v>
          </cell>
        </row>
        <row r="1447">
          <cell r="A1447" t="str">
            <v>871685900012197433</v>
          </cell>
          <cell r="B1447">
            <v>42460</v>
          </cell>
        </row>
        <row r="1448">
          <cell r="A1448" t="str">
            <v>871685920002716154</v>
          </cell>
          <cell r="B1448">
            <v>42735</v>
          </cell>
        </row>
        <row r="1449">
          <cell r="A1449" t="str">
            <v>871685920000267924</v>
          </cell>
          <cell r="B1449">
            <v>42460</v>
          </cell>
        </row>
        <row r="1450">
          <cell r="A1450" t="str">
            <v>871685920002701204</v>
          </cell>
          <cell r="B1450">
            <v>42735</v>
          </cell>
        </row>
        <row r="1451">
          <cell r="A1451" t="str">
            <v>871685920001583962</v>
          </cell>
          <cell r="B1451">
            <v>42460</v>
          </cell>
        </row>
        <row r="1452">
          <cell r="A1452" t="str">
            <v>871685920002716727</v>
          </cell>
          <cell r="B1452">
            <v>42735</v>
          </cell>
        </row>
        <row r="1453">
          <cell r="A1453" t="str">
            <v>871685900005218831</v>
          </cell>
          <cell r="B1453">
            <v>42460</v>
          </cell>
        </row>
        <row r="1454">
          <cell r="A1454" t="str">
            <v>871685920002689649</v>
          </cell>
          <cell r="B1454">
            <v>42735</v>
          </cell>
        </row>
        <row r="1455">
          <cell r="A1455" t="str">
            <v>871685920001478589</v>
          </cell>
          <cell r="B1455">
            <v>42460</v>
          </cell>
        </row>
        <row r="1456">
          <cell r="A1456" t="str">
            <v>871685920002712606</v>
          </cell>
          <cell r="B1456">
            <v>42735</v>
          </cell>
        </row>
        <row r="1457">
          <cell r="A1457" t="str">
            <v>871685900012497205</v>
          </cell>
          <cell r="B1457">
            <v>42460</v>
          </cell>
        </row>
        <row r="1458">
          <cell r="A1458" t="str">
            <v>871685920002691918</v>
          </cell>
          <cell r="B1458">
            <v>42735</v>
          </cell>
        </row>
        <row r="1459">
          <cell r="A1459" t="str">
            <v>871685920002484725</v>
          </cell>
          <cell r="B1459">
            <v>42735</v>
          </cell>
        </row>
        <row r="1460">
          <cell r="A1460" t="str">
            <v>871685920000288547</v>
          </cell>
          <cell r="B1460">
            <v>42460</v>
          </cell>
        </row>
        <row r="1461">
          <cell r="A1461" t="str">
            <v>871685920002711166</v>
          </cell>
          <cell r="B1461">
            <v>42735</v>
          </cell>
        </row>
        <row r="1462">
          <cell r="A1462" t="str">
            <v>871685920002320665</v>
          </cell>
          <cell r="B1462">
            <v>42460</v>
          </cell>
        </row>
        <row r="1463">
          <cell r="A1463" t="str">
            <v>871685920002693875</v>
          </cell>
          <cell r="B1463">
            <v>42735</v>
          </cell>
        </row>
        <row r="1464">
          <cell r="A1464" t="str">
            <v>871685920001886179</v>
          </cell>
          <cell r="B1464">
            <v>42460</v>
          </cell>
        </row>
        <row r="1465">
          <cell r="A1465" t="str">
            <v>871685920002691345</v>
          </cell>
          <cell r="B1465">
            <v>42735</v>
          </cell>
        </row>
        <row r="1466">
          <cell r="A1466" t="str">
            <v>871685900011038331</v>
          </cell>
          <cell r="B1466">
            <v>42460</v>
          </cell>
        </row>
        <row r="1467">
          <cell r="A1467" t="str">
            <v>871685920002698207</v>
          </cell>
          <cell r="B1467">
            <v>42735</v>
          </cell>
        </row>
        <row r="1468">
          <cell r="A1468" t="str">
            <v>871685900012304138</v>
          </cell>
          <cell r="B1468">
            <v>42460</v>
          </cell>
        </row>
        <row r="1469">
          <cell r="A1469" t="str">
            <v>871685920002714518</v>
          </cell>
          <cell r="B1469">
            <v>42735</v>
          </cell>
        </row>
        <row r="1470">
          <cell r="A1470" t="str">
            <v>871685920000538994</v>
          </cell>
          <cell r="B1470">
            <v>42460</v>
          </cell>
        </row>
        <row r="1471">
          <cell r="A1471" t="str">
            <v>871685920002718288</v>
          </cell>
          <cell r="B1471">
            <v>42735</v>
          </cell>
        </row>
        <row r="1472">
          <cell r="A1472" t="str">
            <v>871685920001942059</v>
          </cell>
          <cell r="B1472">
            <v>42460</v>
          </cell>
        </row>
        <row r="1473">
          <cell r="A1473" t="str">
            <v>871685920002698504</v>
          </cell>
          <cell r="B1473">
            <v>42735</v>
          </cell>
        </row>
        <row r="1474">
          <cell r="A1474" t="str">
            <v>871685920000909527</v>
          </cell>
          <cell r="B1474">
            <v>42460</v>
          </cell>
        </row>
        <row r="1475">
          <cell r="A1475" t="str">
            <v>871685920002716833</v>
          </cell>
          <cell r="B1475">
            <v>42735</v>
          </cell>
        </row>
        <row r="1476">
          <cell r="A1476" t="str">
            <v>871685900100702877</v>
          </cell>
          <cell r="B1476">
            <v>42460</v>
          </cell>
        </row>
        <row r="1477">
          <cell r="A1477" t="str">
            <v>871685920002707817</v>
          </cell>
          <cell r="B1477">
            <v>42735</v>
          </cell>
        </row>
        <row r="1478">
          <cell r="A1478" t="str">
            <v>871685920000850409</v>
          </cell>
          <cell r="B1478">
            <v>42460</v>
          </cell>
        </row>
        <row r="1479">
          <cell r="A1479" t="str">
            <v>871685920002696401</v>
          </cell>
          <cell r="B1479">
            <v>42735</v>
          </cell>
        </row>
        <row r="1480">
          <cell r="A1480" t="str">
            <v>871685900100805660</v>
          </cell>
          <cell r="B1480">
            <v>42460</v>
          </cell>
        </row>
        <row r="1481">
          <cell r="A1481" t="str">
            <v>871685920002689564</v>
          </cell>
          <cell r="B1481">
            <v>42709</v>
          </cell>
        </row>
        <row r="1482">
          <cell r="A1482" t="str">
            <v>871685920001370739</v>
          </cell>
          <cell r="B1482">
            <v>42460</v>
          </cell>
        </row>
        <row r="1483">
          <cell r="A1483" t="str">
            <v>871685920002694643</v>
          </cell>
          <cell r="B1483">
            <v>42735</v>
          </cell>
        </row>
        <row r="1484">
          <cell r="A1484" t="str">
            <v>871685900002084002</v>
          </cell>
          <cell r="B1484">
            <v>42460</v>
          </cell>
        </row>
        <row r="1485">
          <cell r="A1485" t="str">
            <v>871685920002690331</v>
          </cell>
          <cell r="B1485">
            <v>42735</v>
          </cell>
        </row>
        <row r="1486">
          <cell r="A1486" t="str">
            <v>871685920001918115</v>
          </cell>
          <cell r="B1486">
            <v>42460</v>
          </cell>
        </row>
        <row r="1487">
          <cell r="A1487" t="str">
            <v>871685920002695930</v>
          </cell>
          <cell r="B1487">
            <v>42735</v>
          </cell>
        </row>
        <row r="1488">
          <cell r="A1488" t="str">
            <v>871685920002709163</v>
          </cell>
          <cell r="B1488">
            <v>42735</v>
          </cell>
        </row>
        <row r="1489">
          <cell r="A1489" t="str">
            <v>871685900041061361</v>
          </cell>
          <cell r="B1489">
            <v>42735</v>
          </cell>
        </row>
        <row r="1490">
          <cell r="A1490" t="str">
            <v>871685920000907233</v>
          </cell>
          <cell r="B1490">
            <v>42460</v>
          </cell>
        </row>
        <row r="1491">
          <cell r="A1491" t="str">
            <v>871685920002695664</v>
          </cell>
          <cell r="B1491">
            <v>42735</v>
          </cell>
        </row>
        <row r="1492">
          <cell r="A1492" t="str">
            <v>871685900100856778</v>
          </cell>
          <cell r="B1492">
            <v>42460</v>
          </cell>
        </row>
        <row r="1493">
          <cell r="A1493" t="str">
            <v>871685920002700139</v>
          </cell>
          <cell r="B1493">
            <v>42735</v>
          </cell>
        </row>
        <row r="1494">
          <cell r="A1494" t="str">
            <v>871685920000078018</v>
          </cell>
          <cell r="B1494">
            <v>42460</v>
          </cell>
        </row>
        <row r="1495">
          <cell r="A1495" t="str">
            <v>871685920002700078</v>
          </cell>
          <cell r="B1495">
            <v>42735</v>
          </cell>
        </row>
        <row r="1496">
          <cell r="A1496" t="str">
            <v>871685900005480993</v>
          </cell>
          <cell r="B1496">
            <v>42460</v>
          </cell>
        </row>
        <row r="1497">
          <cell r="A1497" t="str">
            <v>871685920002690379</v>
          </cell>
          <cell r="B1497">
            <v>42735</v>
          </cell>
        </row>
        <row r="1498">
          <cell r="A1498" t="str">
            <v>871685920000110084</v>
          </cell>
          <cell r="B1498">
            <v>42460</v>
          </cell>
        </row>
        <row r="1499">
          <cell r="A1499" t="str">
            <v>871685920002694353</v>
          </cell>
          <cell r="B1499">
            <v>42735</v>
          </cell>
        </row>
        <row r="1500">
          <cell r="A1500" t="str">
            <v>871685920002242332</v>
          </cell>
          <cell r="B1500">
            <v>42735</v>
          </cell>
        </row>
        <row r="1501">
          <cell r="A1501" t="str">
            <v>871685920000271655</v>
          </cell>
          <cell r="B1501">
            <v>42460</v>
          </cell>
        </row>
        <row r="1502">
          <cell r="A1502" t="str">
            <v>871685920002710916</v>
          </cell>
          <cell r="B1502">
            <v>42735</v>
          </cell>
        </row>
        <row r="1503">
          <cell r="A1503" t="str">
            <v>871685920001050051</v>
          </cell>
          <cell r="B1503">
            <v>42460</v>
          </cell>
        </row>
        <row r="1504">
          <cell r="A1504" t="str">
            <v>871685920002694933</v>
          </cell>
          <cell r="B1504">
            <v>42735</v>
          </cell>
        </row>
        <row r="1505">
          <cell r="A1505" t="str">
            <v>871685920000642585</v>
          </cell>
          <cell r="B1505">
            <v>42460</v>
          </cell>
        </row>
        <row r="1506">
          <cell r="A1506" t="str">
            <v>871685900100092046</v>
          </cell>
          <cell r="B1506">
            <v>42698</v>
          </cell>
        </row>
        <row r="1507">
          <cell r="A1507" t="str">
            <v>871685920002691253</v>
          </cell>
          <cell r="B1507">
            <v>42735</v>
          </cell>
        </row>
        <row r="1508">
          <cell r="A1508" t="str">
            <v>871685900100703393</v>
          </cell>
          <cell r="B1508">
            <v>42460</v>
          </cell>
        </row>
        <row r="1509">
          <cell r="A1509" t="str">
            <v>871685920002705738</v>
          </cell>
          <cell r="B1509">
            <v>42735</v>
          </cell>
        </row>
        <row r="1510">
          <cell r="A1510" t="str">
            <v>871685920001000001</v>
          </cell>
          <cell r="B1510">
            <v>42460</v>
          </cell>
        </row>
        <row r="1511">
          <cell r="A1511" t="str">
            <v>871685920002714846</v>
          </cell>
          <cell r="B1511">
            <v>42735</v>
          </cell>
        </row>
        <row r="1512">
          <cell r="A1512" t="str">
            <v>871685920001415683</v>
          </cell>
          <cell r="B1512">
            <v>42460</v>
          </cell>
        </row>
        <row r="1513">
          <cell r="A1513" t="str">
            <v>871685920002699716</v>
          </cell>
          <cell r="B1513">
            <v>42735</v>
          </cell>
        </row>
        <row r="1514">
          <cell r="A1514" t="str">
            <v>871685920000290694</v>
          </cell>
          <cell r="B1514">
            <v>42460</v>
          </cell>
        </row>
        <row r="1515">
          <cell r="A1515" t="str">
            <v>871685920002705639</v>
          </cell>
          <cell r="B1515">
            <v>42735</v>
          </cell>
        </row>
        <row r="1516">
          <cell r="A1516" t="str">
            <v>871685920000495549</v>
          </cell>
          <cell r="B1516">
            <v>42460</v>
          </cell>
        </row>
        <row r="1517">
          <cell r="A1517" t="str">
            <v>871685920002717878</v>
          </cell>
          <cell r="B1517">
            <v>42735</v>
          </cell>
        </row>
        <row r="1518">
          <cell r="A1518" t="str">
            <v>871685900100702952</v>
          </cell>
          <cell r="B1518">
            <v>42460</v>
          </cell>
        </row>
        <row r="1519">
          <cell r="A1519" t="str">
            <v>871685920002711265</v>
          </cell>
          <cell r="B1519">
            <v>42735</v>
          </cell>
        </row>
        <row r="1520">
          <cell r="A1520" t="str">
            <v>871685900011829267</v>
          </cell>
          <cell r="B1520">
            <v>42460</v>
          </cell>
        </row>
        <row r="1521">
          <cell r="A1521" t="str">
            <v>871685920002700153</v>
          </cell>
          <cell r="B1521">
            <v>42735</v>
          </cell>
        </row>
        <row r="1522">
          <cell r="A1522" t="str">
            <v>871685920000363305</v>
          </cell>
          <cell r="B1522">
            <v>42460</v>
          </cell>
        </row>
        <row r="1523">
          <cell r="A1523" t="str">
            <v>871685920002701471</v>
          </cell>
          <cell r="B1523">
            <v>42735</v>
          </cell>
        </row>
        <row r="1524">
          <cell r="A1524" t="str">
            <v>871685920000267931</v>
          </cell>
          <cell r="B1524">
            <v>42460</v>
          </cell>
        </row>
        <row r="1525">
          <cell r="A1525" t="str">
            <v>871685920002706858</v>
          </cell>
          <cell r="B1525">
            <v>42735</v>
          </cell>
        </row>
        <row r="1526">
          <cell r="A1526" t="str">
            <v>871685900100636103</v>
          </cell>
          <cell r="B1526">
            <v>42460</v>
          </cell>
        </row>
        <row r="1527">
          <cell r="A1527" t="str">
            <v>871685920002058490</v>
          </cell>
          <cell r="B1527">
            <v>42735</v>
          </cell>
        </row>
        <row r="1528">
          <cell r="A1528" t="str">
            <v>871685920002703390</v>
          </cell>
          <cell r="B1528">
            <v>42735</v>
          </cell>
        </row>
        <row r="1529">
          <cell r="A1529" t="str">
            <v>871685900007445525</v>
          </cell>
          <cell r="B1529">
            <v>42460</v>
          </cell>
        </row>
        <row r="1530">
          <cell r="A1530" t="str">
            <v>871685920002690249</v>
          </cell>
          <cell r="B1530">
            <v>42735</v>
          </cell>
        </row>
        <row r="1531">
          <cell r="A1531" t="str">
            <v>871685920000904232</v>
          </cell>
          <cell r="B1531">
            <v>42460</v>
          </cell>
        </row>
        <row r="1532">
          <cell r="A1532" t="str">
            <v>871685920002717465</v>
          </cell>
          <cell r="B1532">
            <v>42735</v>
          </cell>
        </row>
        <row r="1533">
          <cell r="A1533" t="str">
            <v>871685900100767050</v>
          </cell>
          <cell r="B1533">
            <v>42460</v>
          </cell>
        </row>
        <row r="1534">
          <cell r="A1534" t="str">
            <v>871685920002704038</v>
          </cell>
          <cell r="B1534">
            <v>42735</v>
          </cell>
        </row>
        <row r="1535">
          <cell r="A1535" t="str">
            <v>871685900100703560</v>
          </cell>
          <cell r="B1535">
            <v>42460</v>
          </cell>
        </row>
        <row r="1536">
          <cell r="A1536" t="str">
            <v>871685920002706865</v>
          </cell>
          <cell r="B1536">
            <v>42735</v>
          </cell>
        </row>
        <row r="1537">
          <cell r="A1537" t="str">
            <v>871685920000748850</v>
          </cell>
          <cell r="B1537">
            <v>42460</v>
          </cell>
        </row>
        <row r="1538">
          <cell r="A1538" t="str">
            <v>871685920002692045</v>
          </cell>
          <cell r="B1538">
            <v>42735</v>
          </cell>
        </row>
        <row r="1539">
          <cell r="A1539" t="str">
            <v>871685900002499349</v>
          </cell>
          <cell r="B1539">
            <v>42460</v>
          </cell>
        </row>
        <row r="1540">
          <cell r="A1540" t="str">
            <v>871685920002694070</v>
          </cell>
          <cell r="B1540">
            <v>42735</v>
          </cell>
        </row>
        <row r="1541">
          <cell r="A1541" t="str">
            <v>871685900100702808</v>
          </cell>
          <cell r="B1541">
            <v>42460</v>
          </cell>
        </row>
        <row r="1542">
          <cell r="A1542" t="str">
            <v>871685920002702874</v>
          </cell>
          <cell r="B1542">
            <v>42735</v>
          </cell>
        </row>
        <row r="1543">
          <cell r="A1543" t="str">
            <v>871687120000234713</v>
          </cell>
          <cell r="B1543">
            <v>42460</v>
          </cell>
        </row>
        <row r="1544">
          <cell r="A1544" t="str">
            <v>871687110002896736</v>
          </cell>
          <cell r="B1544">
            <v>42735</v>
          </cell>
        </row>
        <row r="1545">
          <cell r="A1545" t="str">
            <v>871685900100768668</v>
          </cell>
          <cell r="B1545">
            <v>42460</v>
          </cell>
        </row>
        <row r="1546">
          <cell r="A1546" t="str">
            <v>871685920002705516</v>
          </cell>
          <cell r="B1546">
            <v>42735</v>
          </cell>
        </row>
        <row r="1547">
          <cell r="A1547" t="str">
            <v>871685920000326645</v>
          </cell>
          <cell r="B1547">
            <v>42460</v>
          </cell>
        </row>
        <row r="1548">
          <cell r="A1548" t="str">
            <v>871685920002709279</v>
          </cell>
          <cell r="B1548">
            <v>42735</v>
          </cell>
        </row>
        <row r="1549">
          <cell r="A1549" t="str">
            <v>871685900100051029</v>
          </cell>
          <cell r="B1549">
            <v>42460</v>
          </cell>
        </row>
        <row r="1550">
          <cell r="A1550" t="str">
            <v>871685920002694926</v>
          </cell>
          <cell r="B1550">
            <v>42735</v>
          </cell>
        </row>
        <row r="1551">
          <cell r="A1551" t="str">
            <v>871685900100703973</v>
          </cell>
          <cell r="B1551">
            <v>42460</v>
          </cell>
        </row>
        <row r="1552">
          <cell r="A1552" t="str">
            <v>871685920002703338</v>
          </cell>
          <cell r="B1552">
            <v>42735</v>
          </cell>
        </row>
        <row r="1553">
          <cell r="A1553" t="str">
            <v>871685920001448483</v>
          </cell>
          <cell r="B1553">
            <v>42460</v>
          </cell>
        </row>
        <row r="1554">
          <cell r="A1554" t="str">
            <v>871685920002712743</v>
          </cell>
          <cell r="B1554">
            <v>42735</v>
          </cell>
        </row>
        <row r="1555">
          <cell r="A1555" t="str">
            <v>871685920001374591</v>
          </cell>
          <cell r="B1555">
            <v>42460</v>
          </cell>
        </row>
        <row r="1556">
          <cell r="A1556" t="str">
            <v>871685920002692816</v>
          </cell>
          <cell r="B1556">
            <v>42735</v>
          </cell>
        </row>
        <row r="1557">
          <cell r="A1557" t="str">
            <v>871685920000549372</v>
          </cell>
          <cell r="B1557">
            <v>42460</v>
          </cell>
        </row>
        <row r="1558">
          <cell r="A1558" t="str">
            <v>871685920002718424</v>
          </cell>
          <cell r="B1558">
            <v>42735</v>
          </cell>
        </row>
        <row r="1559">
          <cell r="A1559" t="str">
            <v>871685900100704116</v>
          </cell>
          <cell r="B1559">
            <v>42460</v>
          </cell>
        </row>
        <row r="1560">
          <cell r="A1560" t="str">
            <v>871685920002709361</v>
          </cell>
          <cell r="B1560">
            <v>42735</v>
          </cell>
        </row>
        <row r="1561">
          <cell r="A1561" t="str">
            <v>871685920000236609</v>
          </cell>
          <cell r="B1561">
            <v>42460</v>
          </cell>
        </row>
        <row r="1562">
          <cell r="A1562" t="str">
            <v>871685920002717830</v>
          </cell>
          <cell r="B1562">
            <v>42735</v>
          </cell>
        </row>
        <row r="1563">
          <cell r="A1563" t="str">
            <v>871685900001699627</v>
          </cell>
          <cell r="B1563">
            <v>42460</v>
          </cell>
        </row>
        <row r="1564">
          <cell r="A1564" t="str">
            <v>871685920002716406</v>
          </cell>
          <cell r="B1564">
            <v>42735</v>
          </cell>
        </row>
        <row r="1565">
          <cell r="A1565" t="str">
            <v>871685900100636400</v>
          </cell>
          <cell r="B1565">
            <v>42460</v>
          </cell>
        </row>
        <row r="1566">
          <cell r="A1566" t="str">
            <v>871685920002701433</v>
          </cell>
          <cell r="B1566">
            <v>42735</v>
          </cell>
        </row>
        <row r="1567">
          <cell r="A1567" t="str">
            <v>871685900011038300</v>
          </cell>
          <cell r="B1567">
            <v>42460</v>
          </cell>
        </row>
        <row r="1568">
          <cell r="A1568" t="str">
            <v>871685920002697941</v>
          </cell>
          <cell r="B1568">
            <v>42735</v>
          </cell>
        </row>
        <row r="1569">
          <cell r="A1569" t="str">
            <v>871685920001373099</v>
          </cell>
          <cell r="B1569">
            <v>42460</v>
          </cell>
        </row>
        <row r="1570">
          <cell r="A1570" t="str">
            <v>871685920002693530</v>
          </cell>
          <cell r="B1570">
            <v>42735</v>
          </cell>
        </row>
        <row r="1571">
          <cell r="A1571" t="str">
            <v>871685920000267948</v>
          </cell>
          <cell r="B1571">
            <v>42460</v>
          </cell>
        </row>
        <row r="1572">
          <cell r="A1572" t="str">
            <v>871685920002702584</v>
          </cell>
          <cell r="B1572">
            <v>42735</v>
          </cell>
        </row>
        <row r="1573">
          <cell r="A1573" t="str">
            <v>871685900100710261</v>
          </cell>
          <cell r="B1573">
            <v>42460</v>
          </cell>
        </row>
        <row r="1574">
          <cell r="A1574" t="str">
            <v>871685920002702478</v>
          </cell>
          <cell r="B1574">
            <v>42735</v>
          </cell>
        </row>
        <row r="1575">
          <cell r="A1575" t="str">
            <v>871685900012377392</v>
          </cell>
          <cell r="B1575">
            <v>42460</v>
          </cell>
        </row>
        <row r="1576">
          <cell r="A1576" t="str">
            <v>871685920002713917</v>
          </cell>
          <cell r="B1576">
            <v>42735</v>
          </cell>
        </row>
        <row r="1577">
          <cell r="A1577" t="str">
            <v>871685920001049345</v>
          </cell>
          <cell r="B1577">
            <v>42460</v>
          </cell>
        </row>
        <row r="1578">
          <cell r="A1578" t="str">
            <v>871685920002697538</v>
          </cell>
          <cell r="B1578">
            <v>42735</v>
          </cell>
        </row>
        <row r="1579">
          <cell r="A1579" t="str">
            <v>871685920000792105</v>
          </cell>
          <cell r="B1579">
            <v>42460</v>
          </cell>
        </row>
        <row r="1580">
          <cell r="A1580" t="str">
            <v>871685920002698788</v>
          </cell>
          <cell r="B1580">
            <v>42735</v>
          </cell>
        </row>
        <row r="1581">
          <cell r="A1581" t="str">
            <v>871685920001745452</v>
          </cell>
          <cell r="B1581">
            <v>42460</v>
          </cell>
        </row>
        <row r="1582">
          <cell r="A1582" t="str">
            <v>871685920002713863</v>
          </cell>
          <cell r="B1582">
            <v>42735</v>
          </cell>
        </row>
        <row r="1583">
          <cell r="A1583" t="str">
            <v>871685900100636363</v>
          </cell>
          <cell r="B1583">
            <v>42460</v>
          </cell>
        </row>
        <row r="1584">
          <cell r="A1584" t="str">
            <v>871685920002705257</v>
          </cell>
          <cell r="B1584">
            <v>42735</v>
          </cell>
        </row>
        <row r="1585">
          <cell r="A1585" t="str">
            <v>871685920000509901</v>
          </cell>
          <cell r="B1585">
            <v>42460</v>
          </cell>
        </row>
        <row r="1586">
          <cell r="A1586" t="str">
            <v>871685920002700832</v>
          </cell>
          <cell r="B1586">
            <v>42735</v>
          </cell>
        </row>
        <row r="1587">
          <cell r="A1587" t="str">
            <v>871685920000453723</v>
          </cell>
          <cell r="B1587">
            <v>42460</v>
          </cell>
        </row>
        <row r="1588">
          <cell r="A1588" t="str">
            <v>871685920002712491</v>
          </cell>
          <cell r="B1588">
            <v>42735</v>
          </cell>
        </row>
        <row r="1589">
          <cell r="A1589" t="str">
            <v>871685900100704338</v>
          </cell>
          <cell r="B1589">
            <v>42460</v>
          </cell>
        </row>
        <row r="1590">
          <cell r="A1590" t="str">
            <v>871685920002705615</v>
          </cell>
          <cell r="B1590">
            <v>42735</v>
          </cell>
        </row>
        <row r="1591">
          <cell r="A1591" t="str">
            <v>871685920002745789</v>
          </cell>
          <cell r="B1591">
            <v>42735</v>
          </cell>
        </row>
        <row r="1592">
          <cell r="A1592" t="str">
            <v>871685920000003256</v>
          </cell>
          <cell r="B1592">
            <v>42460</v>
          </cell>
        </row>
        <row r="1593">
          <cell r="A1593" t="str">
            <v>871685920002704946</v>
          </cell>
          <cell r="B1593">
            <v>42735</v>
          </cell>
        </row>
        <row r="1594">
          <cell r="A1594" t="str">
            <v>871685920000601346</v>
          </cell>
          <cell r="B1594">
            <v>42460</v>
          </cell>
        </row>
        <row r="1595">
          <cell r="A1595" t="str">
            <v>871685920002714341</v>
          </cell>
          <cell r="B1595">
            <v>42735</v>
          </cell>
        </row>
        <row r="1596">
          <cell r="A1596" t="str">
            <v>871685920000301581</v>
          </cell>
          <cell r="B1596">
            <v>42460</v>
          </cell>
        </row>
        <row r="1597">
          <cell r="A1597" t="str">
            <v>871685920002707015</v>
          </cell>
          <cell r="B1597">
            <v>42735</v>
          </cell>
        </row>
        <row r="1598">
          <cell r="A1598" t="str">
            <v>871685920001478596</v>
          </cell>
          <cell r="B1598">
            <v>42460</v>
          </cell>
        </row>
        <row r="1599">
          <cell r="A1599" t="str">
            <v>871685920002713467</v>
          </cell>
          <cell r="B1599">
            <v>42735</v>
          </cell>
        </row>
        <row r="1600">
          <cell r="A1600" t="str">
            <v>871685920001223592</v>
          </cell>
          <cell r="B1600">
            <v>42460</v>
          </cell>
        </row>
        <row r="1601">
          <cell r="A1601" t="str">
            <v>871685920002716871</v>
          </cell>
          <cell r="B1601">
            <v>42735</v>
          </cell>
        </row>
        <row r="1602">
          <cell r="A1602" t="str">
            <v>871685920000853622</v>
          </cell>
          <cell r="B1602">
            <v>42460</v>
          </cell>
        </row>
        <row r="1603">
          <cell r="A1603" t="str">
            <v>871685920002716819</v>
          </cell>
          <cell r="B1603">
            <v>42735</v>
          </cell>
        </row>
        <row r="1604">
          <cell r="A1604" t="str">
            <v>871685920001862197</v>
          </cell>
          <cell r="B1604">
            <v>42460</v>
          </cell>
        </row>
        <row r="1605">
          <cell r="A1605" t="str">
            <v>871685920002698436</v>
          </cell>
          <cell r="B1605">
            <v>42735</v>
          </cell>
        </row>
        <row r="1606">
          <cell r="A1606" t="str">
            <v>871685920002174251</v>
          </cell>
          <cell r="B1606">
            <v>42735</v>
          </cell>
        </row>
        <row r="1607">
          <cell r="A1607" t="str">
            <v>871685900006192321</v>
          </cell>
          <cell r="B1607">
            <v>42460</v>
          </cell>
        </row>
        <row r="1608">
          <cell r="A1608" t="str">
            <v>871685920002713641</v>
          </cell>
          <cell r="B1608">
            <v>42735</v>
          </cell>
        </row>
        <row r="1609">
          <cell r="A1609" t="str">
            <v>871685900100634543</v>
          </cell>
          <cell r="B1609">
            <v>42460</v>
          </cell>
        </row>
        <row r="1610">
          <cell r="A1610" t="str">
            <v>871685920002704663</v>
          </cell>
          <cell r="B1610">
            <v>42735</v>
          </cell>
        </row>
        <row r="1611">
          <cell r="A1611" t="str">
            <v>871685920000255693</v>
          </cell>
          <cell r="B1611">
            <v>42460</v>
          </cell>
        </row>
        <row r="1612">
          <cell r="A1612" t="str">
            <v>871685920002702683</v>
          </cell>
          <cell r="B1612">
            <v>42735</v>
          </cell>
        </row>
        <row r="1613">
          <cell r="A1613" t="str">
            <v>871685900001149528</v>
          </cell>
          <cell r="B1613">
            <v>42460</v>
          </cell>
        </row>
        <row r="1614">
          <cell r="A1614" t="str">
            <v>871685920002713221</v>
          </cell>
          <cell r="B1614">
            <v>42735</v>
          </cell>
        </row>
        <row r="1615">
          <cell r="A1615" t="str">
            <v>871685900006025551</v>
          </cell>
          <cell r="B1615">
            <v>42460</v>
          </cell>
        </row>
        <row r="1616">
          <cell r="A1616" t="str">
            <v>871685920002702263</v>
          </cell>
          <cell r="B1616">
            <v>42735</v>
          </cell>
        </row>
        <row r="1617">
          <cell r="A1617" t="str">
            <v>871685920001319325</v>
          </cell>
          <cell r="B1617">
            <v>42460</v>
          </cell>
        </row>
        <row r="1618">
          <cell r="A1618" t="str">
            <v>871685920002698825</v>
          </cell>
          <cell r="B1618">
            <v>42735</v>
          </cell>
        </row>
        <row r="1619">
          <cell r="A1619" t="str">
            <v>871685900012229790</v>
          </cell>
          <cell r="B1619">
            <v>42460</v>
          </cell>
        </row>
        <row r="1620">
          <cell r="A1620" t="str">
            <v>871685920002695336</v>
          </cell>
          <cell r="B1620">
            <v>42735</v>
          </cell>
        </row>
        <row r="1621">
          <cell r="A1621" t="str">
            <v>871685920001862203</v>
          </cell>
          <cell r="B1621">
            <v>42460</v>
          </cell>
        </row>
        <row r="1622">
          <cell r="A1622" t="str">
            <v>871685920002699037</v>
          </cell>
          <cell r="B1622">
            <v>42735</v>
          </cell>
        </row>
        <row r="1623">
          <cell r="A1623" t="str">
            <v>871685920000251589</v>
          </cell>
          <cell r="B1623">
            <v>42460</v>
          </cell>
        </row>
        <row r="1624">
          <cell r="A1624" t="str">
            <v>871685920002708579</v>
          </cell>
          <cell r="B1624">
            <v>42735</v>
          </cell>
        </row>
        <row r="1625">
          <cell r="A1625" t="str">
            <v>871685900001513978</v>
          </cell>
          <cell r="B1625">
            <v>42460</v>
          </cell>
        </row>
        <row r="1626">
          <cell r="A1626" t="str">
            <v>871685920002707848</v>
          </cell>
          <cell r="B1626">
            <v>42735</v>
          </cell>
        </row>
        <row r="1627">
          <cell r="A1627" t="str">
            <v>871685900001001215</v>
          </cell>
          <cell r="B1627">
            <v>42460</v>
          </cell>
        </row>
        <row r="1628">
          <cell r="A1628" t="str">
            <v>871685920002689915</v>
          </cell>
          <cell r="B1628">
            <v>42735</v>
          </cell>
        </row>
        <row r="1629">
          <cell r="A1629" t="str">
            <v>871685900100316203</v>
          </cell>
          <cell r="B1629">
            <v>42460</v>
          </cell>
        </row>
        <row r="1630">
          <cell r="A1630" t="str">
            <v>871685920002690133</v>
          </cell>
          <cell r="B1630">
            <v>42735</v>
          </cell>
        </row>
        <row r="1631">
          <cell r="A1631" t="str">
            <v>871685920001050945</v>
          </cell>
          <cell r="B1631">
            <v>42460</v>
          </cell>
        </row>
        <row r="1632">
          <cell r="A1632" t="str">
            <v>871685920002716246</v>
          </cell>
          <cell r="B1632">
            <v>42735</v>
          </cell>
        </row>
        <row r="1633">
          <cell r="A1633" t="str">
            <v>871685920001199989</v>
          </cell>
          <cell r="B1633">
            <v>42460</v>
          </cell>
        </row>
        <row r="1634">
          <cell r="A1634" t="str">
            <v>871685920002716291</v>
          </cell>
          <cell r="B1634">
            <v>42735</v>
          </cell>
        </row>
        <row r="1635">
          <cell r="A1635" t="str">
            <v>871685920002701921</v>
          </cell>
          <cell r="B1635">
            <v>42735</v>
          </cell>
        </row>
        <row r="1636">
          <cell r="A1636" t="str">
            <v>871685900100637155</v>
          </cell>
          <cell r="B1636">
            <v>42460</v>
          </cell>
        </row>
        <row r="1637">
          <cell r="A1637" t="str">
            <v>871685920002707183</v>
          </cell>
          <cell r="B1637">
            <v>42735</v>
          </cell>
        </row>
        <row r="1638">
          <cell r="A1638" t="str">
            <v>871685920002112277</v>
          </cell>
          <cell r="B1638">
            <v>42735</v>
          </cell>
        </row>
        <row r="1639">
          <cell r="A1639" t="str">
            <v>871685900100045813</v>
          </cell>
          <cell r="B1639">
            <v>42460</v>
          </cell>
        </row>
        <row r="1640">
          <cell r="A1640" t="str">
            <v>871685920002690591</v>
          </cell>
          <cell r="B1640">
            <v>42735</v>
          </cell>
        </row>
        <row r="1641">
          <cell r="A1641" t="str">
            <v>871685920002383653</v>
          </cell>
          <cell r="B1641">
            <v>42735</v>
          </cell>
        </row>
        <row r="1642">
          <cell r="A1642" t="str">
            <v>871685920002329569</v>
          </cell>
          <cell r="B1642">
            <v>42735</v>
          </cell>
        </row>
        <row r="1643">
          <cell r="A1643" t="str">
            <v>871685920000299413</v>
          </cell>
          <cell r="B1643">
            <v>42460</v>
          </cell>
        </row>
        <row r="1644">
          <cell r="A1644" t="str">
            <v>871685920002696722</v>
          </cell>
          <cell r="B1644">
            <v>42735</v>
          </cell>
        </row>
        <row r="1645">
          <cell r="A1645" t="str">
            <v>871687120000214968</v>
          </cell>
          <cell r="B1645">
            <v>42460</v>
          </cell>
        </row>
        <row r="1646">
          <cell r="A1646" t="str">
            <v>871687110002894572</v>
          </cell>
          <cell r="B1646">
            <v>42735</v>
          </cell>
        </row>
        <row r="1647">
          <cell r="A1647" t="str">
            <v>871685920000892195</v>
          </cell>
          <cell r="B1647">
            <v>42460</v>
          </cell>
        </row>
        <row r="1648">
          <cell r="A1648" t="str">
            <v>871685920002715003</v>
          </cell>
          <cell r="B1648">
            <v>42735</v>
          </cell>
        </row>
        <row r="1649">
          <cell r="A1649" t="str">
            <v>871685920000054722</v>
          </cell>
          <cell r="B1649">
            <v>42460</v>
          </cell>
        </row>
        <row r="1650">
          <cell r="A1650" t="str">
            <v>871685920002693172</v>
          </cell>
          <cell r="B1650">
            <v>42735</v>
          </cell>
        </row>
        <row r="1651">
          <cell r="A1651" t="str">
            <v>871685920002707190</v>
          </cell>
          <cell r="B1651">
            <v>42735</v>
          </cell>
        </row>
        <row r="1652">
          <cell r="A1652" t="str">
            <v>871685920000188847</v>
          </cell>
          <cell r="B1652">
            <v>42460</v>
          </cell>
        </row>
        <row r="1653">
          <cell r="A1653" t="str">
            <v>871685920002697590</v>
          </cell>
          <cell r="B1653">
            <v>42735</v>
          </cell>
        </row>
        <row r="1654">
          <cell r="A1654" t="str">
            <v>871685920000166081</v>
          </cell>
          <cell r="B1654">
            <v>42460</v>
          </cell>
        </row>
        <row r="1655">
          <cell r="A1655" t="str">
            <v>871685920002697255</v>
          </cell>
          <cell r="B1655">
            <v>42735</v>
          </cell>
        </row>
        <row r="1656">
          <cell r="A1656" t="str">
            <v>871685920002716413</v>
          </cell>
          <cell r="B1656">
            <v>42735</v>
          </cell>
        </row>
        <row r="1657">
          <cell r="A1657" t="str">
            <v>871685900100703751</v>
          </cell>
          <cell r="B1657">
            <v>42460</v>
          </cell>
        </row>
        <row r="1658">
          <cell r="A1658" t="str">
            <v>871685920002702249</v>
          </cell>
          <cell r="B1658">
            <v>42735</v>
          </cell>
        </row>
        <row r="1659">
          <cell r="A1659" t="str">
            <v>871685900100065521</v>
          </cell>
          <cell r="B1659">
            <v>42460</v>
          </cell>
        </row>
        <row r="1660">
          <cell r="A1660" t="str">
            <v>871685920002694759</v>
          </cell>
          <cell r="B1660">
            <v>42735</v>
          </cell>
        </row>
        <row r="1661">
          <cell r="A1661" t="str">
            <v>871685920001296015</v>
          </cell>
          <cell r="B1661">
            <v>42460</v>
          </cell>
        </row>
        <row r="1662">
          <cell r="A1662" t="str">
            <v>871685920002693967</v>
          </cell>
          <cell r="B1662">
            <v>42735</v>
          </cell>
        </row>
        <row r="1663">
          <cell r="A1663" t="str">
            <v>871685900004349901</v>
          </cell>
          <cell r="B1663">
            <v>42460</v>
          </cell>
        </row>
        <row r="1664">
          <cell r="A1664" t="str">
            <v>871685920002713351</v>
          </cell>
          <cell r="B1664">
            <v>42735</v>
          </cell>
        </row>
        <row r="1665">
          <cell r="A1665" t="str">
            <v>871685900100002243</v>
          </cell>
          <cell r="B1665">
            <v>42460</v>
          </cell>
        </row>
        <row r="1666">
          <cell r="A1666" t="str">
            <v>871685920002701549</v>
          </cell>
          <cell r="B1666">
            <v>42735</v>
          </cell>
        </row>
        <row r="1667">
          <cell r="A1667" t="str">
            <v>871685920001049949</v>
          </cell>
          <cell r="B1667">
            <v>42735</v>
          </cell>
        </row>
        <row r="1668">
          <cell r="A1668" t="str">
            <v>871685920001049932</v>
          </cell>
          <cell r="B1668">
            <v>42735</v>
          </cell>
        </row>
        <row r="1669">
          <cell r="A1669" t="str">
            <v>871685900100031618</v>
          </cell>
          <cell r="B1669">
            <v>42460</v>
          </cell>
        </row>
        <row r="1670">
          <cell r="A1670" t="str">
            <v>871685920002691611</v>
          </cell>
          <cell r="B1670">
            <v>42735</v>
          </cell>
        </row>
        <row r="1671">
          <cell r="A1671" t="str">
            <v>871685920000726117</v>
          </cell>
          <cell r="B1671">
            <v>42460</v>
          </cell>
        </row>
        <row r="1672">
          <cell r="A1672" t="str">
            <v>871685920002714570</v>
          </cell>
          <cell r="B1672">
            <v>42735</v>
          </cell>
        </row>
        <row r="1673">
          <cell r="A1673" t="str">
            <v>871685920000631633</v>
          </cell>
          <cell r="B1673">
            <v>42460</v>
          </cell>
        </row>
        <row r="1674">
          <cell r="A1674" t="str">
            <v>871685920002714150</v>
          </cell>
          <cell r="B1674">
            <v>42735</v>
          </cell>
        </row>
        <row r="1675">
          <cell r="A1675" t="str">
            <v>871685920002096430</v>
          </cell>
          <cell r="B1675">
            <v>42735</v>
          </cell>
        </row>
        <row r="1676">
          <cell r="A1676" t="str">
            <v>871685920000562579</v>
          </cell>
          <cell r="B1676">
            <v>42460</v>
          </cell>
        </row>
        <row r="1677">
          <cell r="A1677" t="str">
            <v>871685920002714617</v>
          </cell>
          <cell r="B1677">
            <v>42735</v>
          </cell>
        </row>
        <row r="1678">
          <cell r="A1678" t="str">
            <v>871685920001955028</v>
          </cell>
          <cell r="B1678">
            <v>42460</v>
          </cell>
        </row>
        <row r="1679">
          <cell r="A1679" t="str">
            <v>871685920002692373</v>
          </cell>
          <cell r="B1679">
            <v>42735</v>
          </cell>
        </row>
        <row r="1680">
          <cell r="A1680" t="str">
            <v>871685920002305587</v>
          </cell>
          <cell r="B1680">
            <v>42415</v>
          </cell>
        </row>
        <row r="1681">
          <cell r="A1681" t="str">
            <v>871685920002305587</v>
          </cell>
          <cell r="B1681">
            <v>42735</v>
          </cell>
        </row>
        <row r="1682">
          <cell r="A1682" t="str">
            <v>871685920000251398</v>
          </cell>
          <cell r="B1682">
            <v>42460</v>
          </cell>
        </row>
        <row r="1683">
          <cell r="A1683" t="str">
            <v>871685920002708951</v>
          </cell>
          <cell r="B1683">
            <v>42735</v>
          </cell>
        </row>
        <row r="1684">
          <cell r="A1684" t="str">
            <v>871685920000850379</v>
          </cell>
          <cell r="B1684">
            <v>42460</v>
          </cell>
        </row>
        <row r="1685">
          <cell r="A1685" t="str">
            <v>871685920002694896</v>
          </cell>
          <cell r="B1685">
            <v>42735</v>
          </cell>
        </row>
        <row r="1686">
          <cell r="A1686" t="str">
            <v>871685920000188878</v>
          </cell>
          <cell r="B1686">
            <v>42460</v>
          </cell>
        </row>
        <row r="1687">
          <cell r="A1687" t="str">
            <v>871685920002697767</v>
          </cell>
          <cell r="B1687">
            <v>42735</v>
          </cell>
        </row>
        <row r="1688">
          <cell r="A1688" t="str">
            <v>871685900012377552</v>
          </cell>
          <cell r="B1688">
            <v>42460</v>
          </cell>
        </row>
        <row r="1689">
          <cell r="A1689" t="str">
            <v>871685920002714426</v>
          </cell>
          <cell r="B1689">
            <v>42735</v>
          </cell>
        </row>
        <row r="1690">
          <cell r="A1690" t="str">
            <v>871685900100702730</v>
          </cell>
          <cell r="B1690">
            <v>42460</v>
          </cell>
        </row>
        <row r="1691">
          <cell r="A1691" t="str">
            <v>871685920002701969</v>
          </cell>
          <cell r="B1691">
            <v>42735</v>
          </cell>
        </row>
        <row r="1692">
          <cell r="A1692" t="str">
            <v>871685920000726131</v>
          </cell>
          <cell r="B1692">
            <v>42460</v>
          </cell>
        </row>
        <row r="1693">
          <cell r="A1693" t="str">
            <v>871685920002692861</v>
          </cell>
          <cell r="B1693">
            <v>42735</v>
          </cell>
        </row>
        <row r="1694">
          <cell r="A1694" t="str">
            <v>871685920001278486</v>
          </cell>
          <cell r="B1694">
            <v>42460</v>
          </cell>
        </row>
        <row r="1695">
          <cell r="A1695" t="str">
            <v>871685900002689443</v>
          </cell>
          <cell r="B1695">
            <v>42460</v>
          </cell>
        </row>
        <row r="1696">
          <cell r="A1696" t="str">
            <v>871685920002693417</v>
          </cell>
          <cell r="B1696">
            <v>42735</v>
          </cell>
        </row>
        <row r="1697">
          <cell r="A1697" t="str">
            <v>871685920000242655</v>
          </cell>
          <cell r="B1697">
            <v>42460</v>
          </cell>
        </row>
        <row r="1698">
          <cell r="A1698" t="str">
            <v>871685920002702997</v>
          </cell>
          <cell r="B1698">
            <v>42735</v>
          </cell>
        </row>
        <row r="1699">
          <cell r="A1699" t="str">
            <v>871685920001413078</v>
          </cell>
          <cell r="B1699">
            <v>42460</v>
          </cell>
        </row>
        <row r="1700">
          <cell r="A1700" t="str">
            <v>871685920002712828</v>
          </cell>
          <cell r="B1700">
            <v>42735</v>
          </cell>
        </row>
        <row r="1701">
          <cell r="A1701" t="str">
            <v>871685920000252470</v>
          </cell>
          <cell r="B1701">
            <v>42460</v>
          </cell>
        </row>
        <row r="1702">
          <cell r="A1702" t="str">
            <v>871685920002707442</v>
          </cell>
          <cell r="B1702">
            <v>42735</v>
          </cell>
        </row>
        <row r="1703">
          <cell r="A1703" t="str">
            <v>871685920000438331</v>
          </cell>
          <cell r="B1703">
            <v>42460</v>
          </cell>
        </row>
        <row r="1704">
          <cell r="A1704" t="str">
            <v>871685920002690973</v>
          </cell>
          <cell r="B1704">
            <v>42735</v>
          </cell>
        </row>
        <row r="1705">
          <cell r="A1705" t="str">
            <v>871685900100704499</v>
          </cell>
          <cell r="B1705">
            <v>42460</v>
          </cell>
        </row>
        <row r="1706">
          <cell r="A1706" t="str">
            <v>871685920002700931</v>
          </cell>
          <cell r="B1706">
            <v>42735</v>
          </cell>
        </row>
        <row r="1707">
          <cell r="A1707" t="str">
            <v>871685920000251602</v>
          </cell>
          <cell r="B1707">
            <v>42460</v>
          </cell>
        </row>
        <row r="1708">
          <cell r="A1708" t="str">
            <v>871685920002710619</v>
          </cell>
          <cell r="B1708">
            <v>42735</v>
          </cell>
        </row>
        <row r="1709">
          <cell r="A1709" t="str">
            <v>871685900004629706</v>
          </cell>
          <cell r="B1709">
            <v>42460</v>
          </cell>
        </row>
        <row r="1710">
          <cell r="A1710" t="str">
            <v>871685920002691192</v>
          </cell>
          <cell r="B1710">
            <v>42735</v>
          </cell>
        </row>
        <row r="1711">
          <cell r="A1711" t="str">
            <v>871685920001993426</v>
          </cell>
          <cell r="B1711">
            <v>42460</v>
          </cell>
        </row>
        <row r="1712">
          <cell r="A1712" t="str">
            <v>871685920002698078</v>
          </cell>
          <cell r="B1712">
            <v>42735</v>
          </cell>
        </row>
        <row r="1713">
          <cell r="A1713" t="str">
            <v>871685920001920132</v>
          </cell>
          <cell r="B1713">
            <v>42460</v>
          </cell>
        </row>
        <row r="1714">
          <cell r="A1714" t="str">
            <v>871685920002699761</v>
          </cell>
          <cell r="B1714">
            <v>42735</v>
          </cell>
        </row>
        <row r="1715">
          <cell r="A1715" t="str">
            <v>871685920001743069</v>
          </cell>
          <cell r="B1715">
            <v>42460</v>
          </cell>
        </row>
        <row r="1716">
          <cell r="A1716" t="str">
            <v>871685920002713849</v>
          </cell>
          <cell r="B1716">
            <v>42735</v>
          </cell>
        </row>
        <row r="1717">
          <cell r="A1717" t="str">
            <v>871685920000251381</v>
          </cell>
          <cell r="B1717">
            <v>42460</v>
          </cell>
        </row>
        <row r="1718">
          <cell r="A1718" t="str">
            <v>871685920002706230</v>
          </cell>
          <cell r="B1718">
            <v>42735</v>
          </cell>
        </row>
        <row r="1719">
          <cell r="A1719" t="str">
            <v>871685920001008397</v>
          </cell>
          <cell r="B1719">
            <v>42460</v>
          </cell>
        </row>
        <row r="1720">
          <cell r="A1720" t="str">
            <v>871685920002716918</v>
          </cell>
          <cell r="B1720">
            <v>42735</v>
          </cell>
        </row>
        <row r="1721">
          <cell r="A1721" t="str">
            <v>871685920000372932</v>
          </cell>
          <cell r="B1721">
            <v>42460</v>
          </cell>
        </row>
        <row r="1722">
          <cell r="A1722" t="str">
            <v>871685920002706605</v>
          </cell>
          <cell r="B1722">
            <v>42735</v>
          </cell>
        </row>
        <row r="1723">
          <cell r="A1723" t="str">
            <v>871685900012418248</v>
          </cell>
          <cell r="B1723">
            <v>42460</v>
          </cell>
        </row>
        <row r="1724">
          <cell r="A1724" t="str">
            <v>871685920002696937</v>
          </cell>
          <cell r="B1724">
            <v>42735</v>
          </cell>
        </row>
        <row r="1725">
          <cell r="A1725" t="str">
            <v>871685920000293589</v>
          </cell>
          <cell r="B1725">
            <v>42460</v>
          </cell>
        </row>
        <row r="1726">
          <cell r="A1726" t="str">
            <v>871685920002707343</v>
          </cell>
          <cell r="B1726">
            <v>42735</v>
          </cell>
        </row>
        <row r="1727">
          <cell r="A1727" t="str">
            <v>871685900100666216</v>
          </cell>
          <cell r="B1727">
            <v>42460</v>
          </cell>
        </row>
        <row r="1728">
          <cell r="A1728" t="str">
            <v>871685920002705813</v>
          </cell>
          <cell r="B1728">
            <v>42735</v>
          </cell>
        </row>
        <row r="1729">
          <cell r="A1729" t="str">
            <v>871685920000293572</v>
          </cell>
          <cell r="B1729">
            <v>42460</v>
          </cell>
        </row>
        <row r="1730">
          <cell r="A1730" t="str">
            <v>871685920002711081</v>
          </cell>
          <cell r="B1730">
            <v>42735</v>
          </cell>
        </row>
        <row r="1731">
          <cell r="A1731" t="str">
            <v>871685920000724847</v>
          </cell>
          <cell r="B1731">
            <v>42460</v>
          </cell>
        </row>
        <row r="1732">
          <cell r="A1732" t="str">
            <v>871685920002712699</v>
          </cell>
          <cell r="B1732">
            <v>42735</v>
          </cell>
        </row>
        <row r="1733">
          <cell r="A1733" t="str">
            <v>871685900002845986</v>
          </cell>
          <cell r="B1733">
            <v>42460</v>
          </cell>
        </row>
        <row r="1734">
          <cell r="A1734" t="str">
            <v>871685920002690409</v>
          </cell>
          <cell r="B1734">
            <v>42735</v>
          </cell>
        </row>
        <row r="1735">
          <cell r="A1735" t="str">
            <v>871685920001742970</v>
          </cell>
          <cell r="B1735">
            <v>42460</v>
          </cell>
        </row>
        <row r="1736">
          <cell r="A1736" t="str">
            <v>871685920002692632</v>
          </cell>
          <cell r="B1736">
            <v>42735</v>
          </cell>
        </row>
        <row r="1737">
          <cell r="A1737" t="str">
            <v>871685900007530788</v>
          </cell>
          <cell r="B1737">
            <v>42460</v>
          </cell>
        </row>
        <row r="1738">
          <cell r="A1738" t="str">
            <v>871685920002694391</v>
          </cell>
          <cell r="B1738">
            <v>42735</v>
          </cell>
        </row>
        <row r="1739">
          <cell r="A1739" t="str">
            <v>871685920000746092</v>
          </cell>
          <cell r="B1739">
            <v>42460</v>
          </cell>
        </row>
        <row r="1740">
          <cell r="A1740" t="str">
            <v>871685920002714365</v>
          </cell>
          <cell r="B1740">
            <v>42735</v>
          </cell>
        </row>
        <row r="1741">
          <cell r="A1741" t="str">
            <v>871685920000293565</v>
          </cell>
          <cell r="B1741">
            <v>42460</v>
          </cell>
        </row>
        <row r="1742">
          <cell r="A1742" t="str">
            <v>871685920002710695</v>
          </cell>
          <cell r="B1742">
            <v>42735</v>
          </cell>
        </row>
        <row r="1743">
          <cell r="A1743" t="str">
            <v>871685920000535498</v>
          </cell>
          <cell r="B1743">
            <v>42460</v>
          </cell>
        </row>
        <row r="1744">
          <cell r="A1744" t="str">
            <v>871685920002718332</v>
          </cell>
          <cell r="B1744">
            <v>42735</v>
          </cell>
        </row>
        <row r="1745">
          <cell r="A1745" t="str">
            <v>871685900100693434</v>
          </cell>
          <cell r="B1745">
            <v>42460</v>
          </cell>
        </row>
        <row r="1746">
          <cell r="A1746" t="str">
            <v>871685920002702461</v>
          </cell>
          <cell r="B1746">
            <v>42735</v>
          </cell>
        </row>
        <row r="1747">
          <cell r="A1747" t="str">
            <v>871685900100636202</v>
          </cell>
          <cell r="B1747">
            <v>42460</v>
          </cell>
        </row>
        <row r="1748">
          <cell r="A1748" t="str">
            <v>871685920002701259</v>
          </cell>
          <cell r="B1748">
            <v>42735</v>
          </cell>
        </row>
        <row r="1749">
          <cell r="A1749" t="str">
            <v>871685920000254412</v>
          </cell>
          <cell r="B1749">
            <v>42460</v>
          </cell>
        </row>
        <row r="1750">
          <cell r="A1750" t="str">
            <v>871685900100703805</v>
          </cell>
          <cell r="B1750">
            <v>42460</v>
          </cell>
        </row>
        <row r="1751">
          <cell r="A1751" t="str">
            <v>871685920002705707</v>
          </cell>
          <cell r="B1751">
            <v>42735</v>
          </cell>
        </row>
        <row r="1752">
          <cell r="A1752" t="str">
            <v>871685920001448476</v>
          </cell>
          <cell r="B1752">
            <v>42460</v>
          </cell>
        </row>
        <row r="1753">
          <cell r="A1753" t="str">
            <v>871685920002698795</v>
          </cell>
          <cell r="B1753">
            <v>42735</v>
          </cell>
        </row>
        <row r="1754">
          <cell r="A1754" t="str">
            <v>871685920001049895</v>
          </cell>
          <cell r="B1754">
            <v>42735</v>
          </cell>
        </row>
        <row r="1755">
          <cell r="A1755" t="str">
            <v>871685920001049901</v>
          </cell>
          <cell r="B1755">
            <v>42735</v>
          </cell>
        </row>
        <row r="1756">
          <cell r="A1756" t="str">
            <v>871685900004900836</v>
          </cell>
          <cell r="B1756">
            <v>42460</v>
          </cell>
        </row>
        <row r="1757">
          <cell r="A1757" t="str">
            <v>871685920002714693</v>
          </cell>
          <cell r="B1757">
            <v>42735</v>
          </cell>
        </row>
        <row r="1758">
          <cell r="A1758" t="str">
            <v>871685900100805653</v>
          </cell>
          <cell r="B1758">
            <v>42460</v>
          </cell>
        </row>
        <row r="1759">
          <cell r="A1759" t="str">
            <v>871685920002689588</v>
          </cell>
          <cell r="B1759">
            <v>42709</v>
          </cell>
        </row>
        <row r="1760">
          <cell r="A1760" t="str">
            <v>871685920000055125</v>
          </cell>
          <cell r="B1760">
            <v>42460</v>
          </cell>
        </row>
        <row r="1761">
          <cell r="A1761" t="str">
            <v>871685920002691796</v>
          </cell>
          <cell r="B1761">
            <v>42735</v>
          </cell>
        </row>
        <row r="1762">
          <cell r="A1762" t="str">
            <v>871685900100809774</v>
          </cell>
          <cell r="B1762">
            <v>42460</v>
          </cell>
        </row>
        <row r="1763">
          <cell r="A1763" t="str">
            <v>871685920000726148</v>
          </cell>
          <cell r="B1763">
            <v>42460</v>
          </cell>
        </row>
        <row r="1764">
          <cell r="A1764" t="str">
            <v>871685920002691376</v>
          </cell>
          <cell r="B1764">
            <v>42735</v>
          </cell>
        </row>
        <row r="1765">
          <cell r="A1765" t="str">
            <v>871685920002712729</v>
          </cell>
          <cell r="B1765">
            <v>42735</v>
          </cell>
        </row>
        <row r="1766">
          <cell r="A1766" t="str">
            <v>871685920000749895</v>
          </cell>
          <cell r="B1766">
            <v>42460</v>
          </cell>
        </row>
        <row r="1767">
          <cell r="A1767" t="str">
            <v>871685920002692991</v>
          </cell>
          <cell r="B1767">
            <v>42735</v>
          </cell>
        </row>
        <row r="1768">
          <cell r="A1768" t="str">
            <v>871685920001049598</v>
          </cell>
          <cell r="B1768">
            <v>42735</v>
          </cell>
        </row>
        <row r="1769">
          <cell r="A1769" t="str">
            <v>871685920001050365</v>
          </cell>
          <cell r="B1769">
            <v>42735</v>
          </cell>
        </row>
        <row r="1770">
          <cell r="A1770" t="str">
            <v>871685920000288233</v>
          </cell>
          <cell r="B1770">
            <v>42460</v>
          </cell>
        </row>
        <row r="1771">
          <cell r="A1771" t="str">
            <v>871685920002704144</v>
          </cell>
          <cell r="B1771">
            <v>42735</v>
          </cell>
        </row>
        <row r="1772">
          <cell r="A1772" t="str">
            <v>871685920000931108</v>
          </cell>
          <cell r="B1772">
            <v>42460</v>
          </cell>
        </row>
        <row r="1773">
          <cell r="A1773" t="str">
            <v>871685920002716857</v>
          </cell>
          <cell r="B1773">
            <v>42735</v>
          </cell>
        </row>
        <row r="1774">
          <cell r="A1774" t="str">
            <v>871685920001544574</v>
          </cell>
          <cell r="B1774">
            <v>42460</v>
          </cell>
        </row>
        <row r="1775">
          <cell r="A1775" t="str">
            <v>871685920002717304</v>
          </cell>
          <cell r="B1775">
            <v>42735</v>
          </cell>
        </row>
        <row r="1776">
          <cell r="A1776" t="str">
            <v>871685920001374577</v>
          </cell>
          <cell r="B1776">
            <v>42460</v>
          </cell>
        </row>
        <row r="1777">
          <cell r="A1777" t="str">
            <v>871685920002693554</v>
          </cell>
          <cell r="B1777">
            <v>42735</v>
          </cell>
        </row>
        <row r="1778">
          <cell r="A1778" t="str">
            <v>871685920001184541</v>
          </cell>
          <cell r="B1778">
            <v>42460</v>
          </cell>
        </row>
        <row r="1779">
          <cell r="A1779" t="str">
            <v>871685920002696128</v>
          </cell>
          <cell r="B1779">
            <v>42735</v>
          </cell>
        </row>
        <row r="1780">
          <cell r="A1780" t="str">
            <v>871685920000383723</v>
          </cell>
          <cell r="B1780">
            <v>42460</v>
          </cell>
        </row>
        <row r="1781">
          <cell r="A1781" t="str">
            <v>871685920002707398</v>
          </cell>
          <cell r="B1781">
            <v>42735</v>
          </cell>
        </row>
        <row r="1782">
          <cell r="A1782" t="str">
            <v>871685900010836648</v>
          </cell>
          <cell r="B1782">
            <v>42460</v>
          </cell>
        </row>
        <row r="1783">
          <cell r="A1783" t="str">
            <v>871685920002691543</v>
          </cell>
          <cell r="B1783">
            <v>42735</v>
          </cell>
        </row>
        <row r="1784">
          <cell r="A1784" t="str">
            <v>871685920000400192</v>
          </cell>
          <cell r="B1784">
            <v>42460</v>
          </cell>
        </row>
        <row r="1785">
          <cell r="A1785" t="str">
            <v>871685920002705394</v>
          </cell>
          <cell r="B1785">
            <v>42735</v>
          </cell>
        </row>
        <row r="1786">
          <cell r="A1786" t="str">
            <v>871685920000909534</v>
          </cell>
          <cell r="B1786">
            <v>42460</v>
          </cell>
        </row>
        <row r="1787">
          <cell r="A1787" t="str">
            <v>871685920002717014</v>
          </cell>
          <cell r="B1787">
            <v>42735</v>
          </cell>
        </row>
        <row r="1788">
          <cell r="A1788" t="str">
            <v>871685900007494417</v>
          </cell>
          <cell r="B1788">
            <v>42460</v>
          </cell>
        </row>
        <row r="1789">
          <cell r="A1789" t="str">
            <v>871685920002694179</v>
          </cell>
          <cell r="B1789">
            <v>42735</v>
          </cell>
        </row>
        <row r="1790">
          <cell r="A1790" t="str">
            <v>871685900100277405</v>
          </cell>
          <cell r="B1790">
            <v>42460</v>
          </cell>
        </row>
        <row r="1791">
          <cell r="A1791" t="str">
            <v>871685920000293558</v>
          </cell>
          <cell r="B1791">
            <v>42460</v>
          </cell>
        </row>
        <row r="1792">
          <cell r="A1792" t="str">
            <v>871685920002710077</v>
          </cell>
          <cell r="B1792">
            <v>42735</v>
          </cell>
        </row>
        <row r="1793">
          <cell r="A1793" t="str">
            <v>871685900100703430</v>
          </cell>
          <cell r="B1793">
            <v>42460</v>
          </cell>
        </row>
        <row r="1794">
          <cell r="A1794" t="str">
            <v>871685920002701464</v>
          </cell>
          <cell r="B1794">
            <v>42735</v>
          </cell>
        </row>
        <row r="1795">
          <cell r="A1795" t="str">
            <v>871685920000890788</v>
          </cell>
          <cell r="B1795">
            <v>42460</v>
          </cell>
        </row>
        <row r="1796">
          <cell r="A1796" t="str">
            <v>871685920002715331</v>
          </cell>
          <cell r="B1796">
            <v>42735</v>
          </cell>
        </row>
        <row r="1797">
          <cell r="A1797" t="str">
            <v>871685900100704284</v>
          </cell>
          <cell r="B1797">
            <v>42460</v>
          </cell>
        </row>
        <row r="1798">
          <cell r="A1798" t="str">
            <v>871685920000749901</v>
          </cell>
          <cell r="B1798">
            <v>42460</v>
          </cell>
        </row>
        <row r="1799">
          <cell r="A1799" t="str">
            <v>871685920002702225</v>
          </cell>
          <cell r="B1799">
            <v>42735</v>
          </cell>
        </row>
        <row r="1800">
          <cell r="A1800" t="str">
            <v>871685920002691727</v>
          </cell>
          <cell r="B1800">
            <v>42735</v>
          </cell>
        </row>
        <row r="1801">
          <cell r="A1801" t="str">
            <v>871685900005269970</v>
          </cell>
          <cell r="B1801">
            <v>42460</v>
          </cell>
        </row>
        <row r="1802">
          <cell r="A1802" t="str">
            <v>871685920002701983</v>
          </cell>
          <cell r="B1802">
            <v>42735</v>
          </cell>
        </row>
        <row r="1803">
          <cell r="A1803" t="str">
            <v>871685900008063728</v>
          </cell>
          <cell r="B1803">
            <v>42460</v>
          </cell>
        </row>
        <row r="1804">
          <cell r="A1804" t="str">
            <v>871685920002705059</v>
          </cell>
          <cell r="B1804">
            <v>42735</v>
          </cell>
        </row>
        <row r="1805">
          <cell r="A1805" t="str">
            <v>871685920000293534</v>
          </cell>
          <cell r="B1805">
            <v>42460</v>
          </cell>
        </row>
        <row r="1806">
          <cell r="A1806" t="str">
            <v>871685920002706131</v>
          </cell>
          <cell r="B1806">
            <v>42735</v>
          </cell>
        </row>
        <row r="1807">
          <cell r="A1807" t="str">
            <v>871685920000206480</v>
          </cell>
          <cell r="B1807">
            <v>42460</v>
          </cell>
        </row>
        <row r="1808">
          <cell r="A1808" t="str">
            <v>871685920002697682</v>
          </cell>
          <cell r="B1808">
            <v>42735</v>
          </cell>
        </row>
        <row r="1809">
          <cell r="A1809" t="str">
            <v>871685920000242525</v>
          </cell>
          <cell r="B1809">
            <v>42460</v>
          </cell>
        </row>
        <row r="1810">
          <cell r="A1810" t="str">
            <v>871685920002701167</v>
          </cell>
          <cell r="B1810">
            <v>42735</v>
          </cell>
        </row>
        <row r="1811">
          <cell r="A1811" t="str">
            <v>871685900002677204</v>
          </cell>
          <cell r="B1811">
            <v>42460</v>
          </cell>
        </row>
        <row r="1812">
          <cell r="A1812" t="str">
            <v>871685920002695176</v>
          </cell>
          <cell r="B1812">
            <v>42735</v>
          </cell>
        </row>
        <row r="1813">
          <cell r="A1813" t="str">
            <v>871685900004360036</v>
          </cell>
          <cell r="B1813">
            <v>42460</v>
          </cell>
        </row>
        <row r="1814">
          <cell r="A1814" t="str">
            <v>871685920002692113</v>
          </cell>
          <cell r="B1814">
            <v>42735</v>
          </cell>
        </row>
        <row r="1815">
          <cell r="A1815" t="str">
            <v>871685920000749840</v>
          </cell>
          <cell r="B1815">
            <v>42460</v>
          </cell>
        </row>
        <row r="1816">
          <cell r="A1816" t="str">
            <v>871685920002714587</v>
          </cell>
          <cell r="B1816">
            <v>42735</v>
          </cell>
        </row>
        <row r="1817">
          <cell r="A1817" t="str">
            <v>871685900000529246</v>
          </cell>
          <cell r="B1817">
            <v>42460</v>
          </cell>
        </row>
        <row r="1818">
          <cell r="A1818" t="str">
            <v>871685920002715508</v>
          </cell>
          <cell r="B1818">
            <v>42735</v>
          </cell>
        </row>
        <row r="1819">
          <cell r="A1819" t="str">
            <v>871685900002677105</v>
          </cell>
          <cell r="B1819">
            <v>42460</v>
          </cell>
        </row>
        <row r="1820">
          <cell r="A1820" t="str">
            <v>871685920002695732</v>
          </cell>
          <cell r="B1820">
            <v>42735</v>
          </cell>
        </row>
        <row r="1821">
          <cell r="A1821" t="str">
            <v>871685900002676955</v>
          </cell>
          <cell r="B1821">
            <v>42460</v>
          </cell>
        </row>
        <row r="1822">
          <cell r="A1822" t="str">
            <v>871685920002694650</v>
          </cell>
          <cell r="B1822">
            <v>42735</v>
          </cell>
        </row>
        <row r="1823">
          <cell r="A1823" t="str">
            <v>871685900002688040</v>
          </cell>
          <cell r="B1823">
            <v>42460</v>
          </cell>
        </row>
        <row r="1824">
          <cell r="A1824" t="str">
            <v>871685920002696180</v>
          </cell>
          <cell r="B1824">
            <v>42735</v>
          </cell>
        </row>
        <row r="1825">
          <cell r="A1825" t="str">
            <v>871685920000849090</v>
          </cell>
          <cell r="B1825">
            <v>42460</v>
          </cell>
        </row>
        <row r="1826">
          <cell r="A1826" t="str">
            <v>871685920002717076</v>
          </cell>
          <cell r="B1826">
            <v>42735</v>
          </cell>
        </row>
        <row r="1827">
          <cell r="A1827" t="str">
            <v>871685900100704505</v>
          </cell>
          <cell r="B1827">
            <v>42460</v>
          </cell>
        </row>
        <row r="1828">
          <cell r="A1828" t="str">
            <v>871685920000252180</v>
          </cell>
          <cell r="B1828">
            <v>42460</v>
          </cell>
        </row>
        <row r="1829">
          <cell r="A1829" t="str">
            <v>871685920002703574</v>
          </cell>
          <cell r="B1829">
            <v>42735</v>
          </cell>
        </row>
        <row r="1830">
          <cell r="A1830" t="str">
            <v>871685920002705356</v>
          </cell>
          <cell r="B1830">
            <v>42735</v>
          </cell>
        </row>
        <row r="1831">
          <cell r="A1831" t="str">
            <v>871687120000236076</v>
          </cell>
          <cell r="B1831">
            <v>42460</v>
          </cell>
        </row>
        <row r="1832">
          <cell r="A1832" t="str">
            <v>871687110002897498</v>
          </cell>
          <cell r="B1832">
            <v>42735</v>
          </cell>
        </row>
        <row r="1833">
          <cell r="A1833" t="str">
            <v>871685920001468771</v>
          </cell>
          <cell r="B1833">
            <v>42460</v>
          </cell>
        </row>
        <row r="1834">
          <cell r="A1834" t="str">
            <v>871685920002693790</v>
          </cell>
          <cell r="B1834">
            <v>42735</v>
          </cell>
        </row>
        <row r="1835">
          <cell r="A1835" t="str">
            <v>871685920001596436</v>
          </cell>
          <cell r="B1835">
            <v>42460</v>
          </cell>
        </row>
        <row r="1836">
          <cell r="A1836" t="str">
            <v>871685920002716956</v>
          </cell>
          <cell r="B1836">
            <v>42735</v>
          </cell>
        </row>
        <row r="1837">
          <cell r="A1837" t="str">
            <v>871685900002846020</v>
          </cell>
          <cell r="B1837">
            <v>42460</v>
          </cell>
        </row>
        <row r="1838">
          <cell r="A1838" t="str">
            <v>871685920002689984</v>
          </cell>
          <cell r="B1838">
            <v>42735</v>
          </cell>
        </row>
        <row r="1839">
          <cell r="A1839" t="str">
            <v>871685920000292940</v>
          </cell>
          <cell r="B1839">
            <v>42460</v>
          </cell>
        </row>
        <row r="1840">
          <cell r="A1840" t="str">
            <v>871685920002706780</v>
          </cell>
          <cell r="B1840">
            <v>42735</v>
          </cell>
        </row>
        <row r="1841">
          <cell r="A1841" t="str">
            <v>871685920000188786</v>
          </cell>
          <cell r="B1841">
            <v>42460</v>
          </cell>
        </row>
        <row r="1842">
          <cell r="A1842" t="str">
            <v>871685920002698054</v>
          </cell>
          <cell r="B1842">
            <v>42735</v>
          </cell>
        </row>
        <row r="1843">
          <cell r="A1843" t="str">
            <v>871687120000234775</v>
          </cell>
          <cell r="B1843">
            <v>42460</v>
          </cell>
        </row>
        <row r="1844">
          <cell r="A1844" t="str">
            <v>871687110002900457</v>
          </cell>
          <cell r="B1844">
            <v>42735</v>
          </cell>
        </row>
        <row r="1845">
          <cell r="A1845" t="str">
            <v>871685900100703911</v>
          </cell>
          <cell r="B1845">
            <v>42460</v>
          </cell>
        </row>
        <row r="1846">
          <cell r="A1846" t="str">
            <v>871685920002705127</v>
          </cell>
          <cell r="B1846">
            <v>42735</v>
          </cell>
        </row>
        <row r="1847">
          <cell r="A1847" t="str">
            <v>871685920000292797</v>
          </cell>
          <cell r="B1847">
            <v>42460</v>
          </cell>
        </row>
        <row r="1848">
          <cell r="A1848" t="str">
            <v>871685920002700696</v>
          </cell>
          <cell r="B1848">
            <v>42735</v>
          </cell>
        </row>
        <row r="1849">
          <cell r="A1849" t="str">
            <v>871685900012223743</v>
          </cell>
          <cell r="B1849">
            <v>42460</v>
          </cell>
        </row>
        <row r="1850">
          <cell r="A1850" t="str">
            <v>871685920000466242</v>
          </cell>
          <cell r="B1850">
            <v>42460</v>
          </cell>
        </row>
        <row r="1851">
          <cell r="A1851" t="str">
            <v>871685920002717694</v>
          </cell>
          <cell r="B1851">
            <v>42735</v>
          </cell>
        </row>
        <row r="1852">
          <cell r="A1852" t="str">
            <v>871685920002700177</v>
          </cell>
          <cell r="B1852">
            <v>42735</v>
          </cell>
        </row>
        <row r="1853">
          <cell r="A1853" t="str">
            <v>871685900002687418</v>
          </cell>
          <cell r="B1853">
            <v>42460</v>
          </cell>
        </row>
        <row r="1854">
          <cell r="A1854" t="str">
            <v>871685920002714969</v>
          </cell>
          <cell r="B1854">
            <v>42735</v>
          </cell>
        </row>
        <row r="1855">
          <cell r="A1855" t="str">
            <v>871685920002717991</v>
          </cell>
          <cell r="B1855">
            <v>42735</v>
          </cell>
        </row>
        <row r="1856">
          <cell r="A1856" t="str">
            <v>871685900011838276</v>
          </cell>
          <cell r="B1856">
            <v>42460</v>
          </cell>
        </row>
        <row r="1857">
          <cell r="A1857" t="str">
            <v>871685920002693318</v>
          </cell>
          <cell r="B1857">
            <v>42735</v>
          </cell>
        </row>
        <row r="1858">
          <cell r="A1858" t="str">
            <v>871685900010837560</v>
          </cell>
          <cell r="B1858">
            <v>42460</v>
          </cell>
        </row>
        <row r="1859">
          <cell r="A1859" t="str">
            <v>871685920002712637</v>
          </cell>
          <cell r="B1859">
            <v>42735</v>
          </cell>
        </row>
        <row r="1860">
          <cell r="A1860" t="str">
            <v>871685900006883793</v>
          </cell>
          <cell r="B1860">
            <v>42460</v>
          </cell>
        </row>
        <row r="1861">
          <cell r="A1861" t="str">
            <v>871685920002714952</v>
          </cell>
          <cell r="B1861">
            <v>42735</v>
          </cell>
        </row>
        <row r="1862">
          <cell r="A1862" t="str">
            <v>871685920000252159</v>
          </cell>
          <cell r="B1862">
            <v>42460</v>
          </cell>
        </row>
        <row r="1863">
          <cell r="A1863" t="str">
            <v>871685920002709095</v>
          </cell>
          <cell r="B1863">
            <v>42735</v>
          </cell>
        </row>
        <row r="1864">
          <cell r="A1864" t="str">
            <v>871685920000280763</v>
          </cell>
          <cell r="B1864">
            <v>42460</v>
          </cell>
        </row>
        <row r="1865">
          <cell r="A1865" t="str">
            <v>871685920002710183</v>
          </cell>
          <cell r="B1865">
            <v>42735</v>
          </cell>
        </row>
        <row r="1866">
          <cell r="A1866" t="str">
            <v>871685900012394764</v>
          </cell>
          <cell r="B1866">
            <v>42460</v>
          </cell>
        </row>
        <row r="1867">
          <cell r="A1867" t="str">
            <v>871685920002713177</v>
          </cell>
          <cell r="B1867">
            <v>42735</v>
          </cell>
        </row>
        <row r="1868">
          <cell r="A1868" t="str">
            <v>871685920000280770</v>
          </cell>
          <cell r="B1868">
            <v>42460</v>
          </cell>
        </row>
        <row r="1869">
          <cell r="A1869" t="str">
            <v>871685920002708289</v>
          </cell>
          <cell r="B1869">
            <v>42735</v>
          </cell>
        </row>
        <row r="1870">
          <cell r="A1870" t="str">
            <v>871685920001170902</v>
          </cell>
          <cell r="B1870">
            <v>42460</v>
          </cell>
        </row>
        <row r="1871">
          <cell r="A1871" t="str">
            <v>871685920002696876</v>
          </cell>
          <cell r="B1871">
            <v>42735</v>
          </cell>
        </row>
        <row r="1872">
          <cell r="A1872" t="str">
            <v>871685920001367371</v>
          </cell>
          <cell r="B1872">
            <v>42460</v>
          </cell>
        </row>
        <row r="1873">
          <cell r="A1873" t="str">
            <v>871685920002694438</v>
          </cell>
          <cell r="B1873">
            <v>42735</v>
          </cell>
        </row>
        <row r="1874">
          <cell r="A1874" t="str">
            <v>871685900100703317</v>
          </cell>
          <cell r="B1874">
            <v>42460</v>
          </cell>
        </row>
        <row r="1875">
          <cell r="A1875" t="str">
            <v>871685920001374447</v>
          </cell>
          <cell r="B1875">
            <v>42460</v>
          </cell>
        </row>
        <row r="1876">
          <cell r="A1876" t="str">
            <v>871685920002691819</v>
          </cell>
          <cell r="B1876">
            <v>42735</v>
          </cell>
        </row>
        <row r="1877">
          <cell r="A1877" t="str">
            <v>871685920000288578</v>
          </cell>
          <cell r="B1877">
            <v>42460</v>
          </cell>
        </row>
        <row r="1878">
          <cell r="A1878" t="str">
            <v>871685920002709156</v>
          </cell>
          <cell r="B1878">
            <v>42735</v>
          </cell>
        </row>
        <row r="1879">
          <cell r="A1879" t="str">
            <v>871685920001065598</v>
          </cell>
          <cell r="B1879">
            <v>42460</v>
          </cell>
        </row>
        <row r="1880">
          <cell r="A1880" t="str">
            <v>871685920002716765</v>
          </cell>
          <cell r="B1880">
            <v>42735</v>
          </cell>
        </row>
        <row r="1881">
          <cell r="A1881" t="str">
            <v>871685920001372306</v>
          </cell>
          <cell r="B1881">
            <v>42460</v>
          </cell>
        </row>
        <row r="1882">
          <cell r="A1882" t="str">
            <v>871685920002698771</v>
          </cell>
          <cell r="B1882">
            <v>42735</v>
          </cell>
        </row>
        <row r="1883">
          <cell r="A1883" t="str">
            <v>871685900100067693</v>
          </cell>
          <cell r="B1883">
            <v>42460</v>
          </cell>
        </row>
        <row r="1884">
          <cell r="A1884" t="str">
            <v>871685920002704625</v>
          </cell>
          <cell r="B1884">
            <v>42735</v>
          </cell>
        </row>
        <row r="1885">
          <cell r="A1885" t="str">
            <v>871685920000633729</v>
          </cell>
          <cell r="B1885">
            <v>42460</v>
          </cell>
        </row>
        <row r="1886">
          <cell r="A1886" t="str">
            <v>871685900004630306</v>
          </cell>
          <cell r="B1886">
            <v>42460</v>
          </cell>
        </row>
        <row r="1887">
          <cell r="A1887" t="str">
            <v>871685920002690607</v>
          </cell>
          <cell r="B1887">
            <v>42735</v>
          </cell>
        </row>
        <row r="1888">
          <cell r="A1888" t="str">
            <v>871685920000252173</v>
          </cell>
          <cell r="B1888">
            <v>42460</v>
          </cell>
        </row>
        <row r="1889">
          <cell r="A1889" t="str">
            <v>871685920002710220</v>
          </cell>
          <cell r="B1889">
            <v>42735</v>
          </cell>
        </row>
        <row r="1890">
          <cell r="A1890" t="str">
            <v>871685920002103824</v>
          </cell>
          <cell r="B1890">
            <v>42735</v>
          </cell>
        </row>
        <row r="1891">
          <cell r="A1891" t="str">
            <v>871685920002174244</v>
          </cell>
          <cell r="B1891">
            <v>42735</v>
          </cell>
        </row>
        <row r="1892">
          <cell r="A1892" t="str">
            <v>871685920000267993</v>
          </cell>
          <cell r="B1892">
            <v>42460</v>
          </cell>
        </row>
        <row r="1893">
          <cell r="A1893" t="str">
            <v>871685920002708975</v>
          </cell>
          <cell r="B1893">
            <v>42735</v>
          </cell>
        </row>
        <row r="1894">
          <cell r="A1894" t="str">
            <v>871685920001596603</v>
          </cell>
          <cell r="B1894">
            <v>42460</v>
          </cell>
        </row>
        <row r="1895">
          <cell r="A1895" t="str">
            <v>871685920002714723</v>
          </cell>
          <cell r="B1895">
            <v>42735</v>
          </cell>
        </row>
        <row r="1896">
          <cell r="A1896" t="str">
            <v>871685900100704307</v>
          </cell>
          <cell r="B1896">
            <v>42460</v>
          </cell>
        </row>
        <row r="1897">
          <cell r="A1897" t="str">
            <v>871685920002701495</v>
          </cell>
          <cell r="B1897">
            <v>42735</v>
          </cell>
        </row>
        <row r="1898">
          <cell r="A1898" t="str">
            <v>871685920000252487</v>
          </cell>
          <cell r="B1898">
            <v>42460</v>
          </cell>
        </row>
        <row r="1899">
          <cell r="A1899" t="str">
            <v>871685920002712149</v>
          </cell>
          <cell r="B1899">
            <v>42735</v>
          </cell>
        </row>
        <row r="1900">
          <cell r="A1900" t="str">
            <v>871685900100637179</v>
          </cell>
          <cell r="B1900">
            <v>42460</v>
          </cell>
        </row>
        <row r="1901">
          <cell r="A1901" t="str">
            <v>871685920002707909</v>
          </cell>
          <cell r="B1901">
            <v>42735</v>
          </cell>
        </row>
        <row r="1902">
          <cell r="A1902" t="str">
            <v>871685920001373037</v>
          </cell>
          <cell r="B1902">
            <v>42460</v>
          </cell>
        </row>
        <row r="1903">
          <cell r="A1903" t="str">
            <v>871685920002694278</v>
          </cell>
          <cell r="B1903">
            <v>42735</v>
          </cell>
        </row>
        <row r="1904">
          <cell r="A1904" t="str">
            <v>871685920000280787</v>
          </cell>
          <cell r="B1904">
            <v>42460</v>
          </cell>
        </row>
        <row r="1905">
          <cell r="A1905" t="str">
            <v>871685920002711920</v>
          </cell>
          <cell r="B1905">
            <v>42735</v>
          </cell>
        </row>
        <row r="1906">
          <cell r="A1906" t="str">
            <v>871687120000216818</v>
          </cell>
          <cell r="B1906">
            <v>42460</v>
          </cell>
        </row>
        <row r="1907">
          <cell r="A1907" t="str">
            <v>871687110002899959</v>
          </cell>
          <cell r="B1907">
            <v>42735</v>
          </cell>
        </row>
        <row r="1908">
          <cell r="A1908" t="str">
            <v>871685920000850621</v>
          </cell>
          <cell r="B1908">
            <v>42460</v>
          </cell>
        </row>
        <row r="1909">
          <cell r="A1909" t="str">
            <v>871685920002696999</v>
          </cell>
          <cell r="B1909">
            <v>42735</v>
          </cell>
        </row>
        <row r="1910">
          <cell r="A1910" t="str">
            <v>871685900100704109</v>
          </cell>
          <cell r="B1910">
            <v>42460</v>
          </cell>
        </row>
        <row r="1911">
          <cell r="A1911" t="str">
            <v>871685920002703932</v>
          </cell>
          <cell r="B1911">
            <v>42735</v>
          </cell>
        </row>
        <row r="1912">
          <cell r="A1912" t="str">
            <v>871685920000560285</v>
          </cell>
          <cell r="B1912">
            <v>42460</v>
          </cell>
        </row>
        <row r="1913">
          <cell r="A1913" t="str">
            <v>871685920002713979</v>
          </cell>
          <cell r="B1913">
            <v>42735</v>
          </cell>
        </row>
        <row r="1914">
          <cell r="A1914" t="str">
            <v>871685900002846068</v>
          </cell>
          <cell r="B1914">
            <v>42460</v>
          </cell>
        </row>
        <row r="1915">
          <cell r="A1915" t="str">
            <v>871685920002690683</v>
          </cell>
          <cell r="B1915">
            <v>42735</v>
          </cell>
        </row>
        <row r="1916">
          <cell r="A1916" t="str">
            <v>871685920000076700</v>
          </cell>
          <cell r="B1916">
            <v>42460</v>
          </cell>
        </row>
        <row r="1917">
          <cell r="A1917" t="str">
            <v>871685920002694049</v>
          </cell>
          <cell r="B1917">
            <v>42735</v>
          </cell>
        </row>
        <row r="1918">
          <cell r="A1918" t="str">
            <v>871685900012417685</v>
          </cell>
          <cell r="B1918">
            <v>42460</v>
          </cell>
        </row>
        <row r="1919">
          <cell r="A1919" t="str">
            <v>871685920002699891</v>
          </cell>
          <cell r="B1919">
            <v>42735</v>
          </cell>
        </row>
        <row r="1920">
          <cell r="A1920" t="str">
            <v>871685900100704024</v>
          </cell>
          <cell r="B1920">
            <v>42460</v>
          </cell>
        </row>
        <row r="1921">
          <cell r="A1921" t="str">
            <v>871685920002704809</v>
          </cell>
          <cell r="B1921">
            <v>42735</v>
          </cell>
        </row>
        <row r="1922">
          <cell r="A1922" t="str">
            <v>871685920001595934</v>
          </cell>
          <cell r="B1922">
            <v>42460</v>
          </cell>
        </row>
        <row r="1923">
          <cell r="A1923" t="str">
            <v>871685920002717946</v>
          </cell>
          <cell r="B1923">
            <v>42735</v>
          </cell>
        </row>
        <row r="1924">
          <cell r="A1924" t="str">
            <v>871685920000079336</v>
          </cell>
          <cell r="B1924">
            <v>42460</v>
          </cell>
        </row>
        <row r="1925">
          <cell r="A1925" t="str">
            <v>871685920002693950</v>
          </cell>
          <cell r="B1925">
            <v>42735</v>
          </cell>
        </row>
        <row r="1926">
          <cell r="A1926" t="str">
            <v>871685900100871436</v>
          </cell>
          <cell r="B1926">
            <v>42460</v>
          </cell>
        </row>
        <row r="1927">
          <cell r="A1927" t="str">
            <v>871685920002712873</v>
          </cell>
          <cell r="B1927">
            <v>42735</v>
          </cell>
        </row>
        <row r="1928">
          <cell r="A1928" t="str">
            <v>871685900041491779</v>
          </cell>
          <cell r="B1928">
            <v>42370</v>
          </cell>
        </row>
        <row r="1929">
          <cell r="A1929" t="str">
            <v>871685920000292803</v>
          </cell>
          <cell r="B1929">
            <v>42460</v>
          </cell>
        </row>
        <row r="1930">
          <cell r="A1930" t="str">
            <v>871685920002710497</v>
          </cell>
          <cell r="B1930">
            <v>42735</v>
          </cell>
        </row>
        <row r="1931">
          <cell r="A1931" t="str">
            <v>871685920001377370</v>
          </cell>
          <cell r="B1931">
            <v>42460</v>
          </cell>
        </row>
        <row r="1932">
          <cell r="A1932" t="str">
            <v>871685920002692670</v>
          </cell>
          <cell r="B1932">
            <v>42562</v>
          </cell>
        </row>
        <row r="1933">
          <cell r="A1933" t="str">
            <v>871685900100634727</v>
          </cell>
          <cell r="B1933">
            <v>42460</v>
          </cell>
        </row>
        <row r="1934">
          <cell r="A1934" t="str">
            <v>871685920002700634</v>
          </cell>
          <cell r="B1934">
            <v>42735</v>
          </cell>
        </row>
        <row r="1935">
          <cell r="A1935" t="str">
            <v>871685900100703003</v>
          </cell>
          <cell r="B1935">
            <v>42460</v>
          </cell>
        </row>
        <row r="1936">
          <cell r="A1936" t="str">
            <v>871685920002707879</v>
          </cell>
          <cell r="B1936">
            <v>42735</v>
          </cell>
        </row>
        <row r="1937">
          <cell r="A1937" t="str">
            <v>871685900000984984</v>
          </cell>
          <cell r="B1937">
            <v>42460</v>
          </cell>
        </row>
        <row r="1938">
          <cell r="A1938" t="str">
            <v>871685920002695602</v>
          </cell>
          <cell r="B1938">
            <v>42735</v>
          </cell>
        </row>
        <row r="1939">
          <cell r="A1939" t="str">
            <v>871685920000181688</v>
          </cell>
          <cell r="B1939">
            <v>42460</v>
          </cell>
        </row>
        <row r="1940">
          <cell r="A1940" t="str">
            <v>871685920002697361</v>
          </cell>
          <cell r="B1940">
            <v>42735</v>
          </cell>
        </row>
        <row r="1941">
          <cell r="A1941" t="str">
            <v>871685900000850524</v>
          </cell>
          <cell r="B1941">
            <v>42735</v>
          </cell>
        </row>
        <row r="1942">
          <cell r="A1942" t="str">
            <v>871685920000327413</v>
          </cell>
          <cell r="B1942">
            <v>42397</v>
          </cell>
        </row>
        <row r="1943">
          <cell r="A1943" t="str">
            <v>871685920001980754</v>
          </cell>
          <cell r="B1943">
            <v>42735</v>
          </cell>
        </row>
        <row r="1944">
          <cell r="A1944" t="str">
            <v>871685920000257352</v>
          </cell>
          <cell r="B1944">
            <v>42460</v>
          </cell>
        </row>
        <row r="1945">
          <cell r="A1945" t="str">
            <v>871685920002704830</v>
          </cell>
          <cell r="B1945">
            <v>42735</v>
          </cell>
        </row>
        <row r="1946">
          <cell r="A1946" t="str">
            <v>871685920002271738</v>
          </cell>
          <cell r="B1946">
            <v>42735</v>
          </cell>
        </row>
        <row r="1947">
          <cell r="A1947" t="str">
            <v>871685900100703645</v>
          </cell>
          <cell r="B1947">
            <v>42460</v>
          </cell>
        </row>
        <row r="1948">
          <cell r="A1948" t="str">
            <v>871685920002703048</v>
          </cell>
          <cell r="B1948">
            <v>42735</v>
          </cell>
        </row>
        <row r="1949">
          <cell r="A1949" t="str">
            <v>871685920000849052</v>
          </cell>
          <cell r="B1949">
            <v>42460</v>
          </cell>
        </row>
        <row r="1950">
          <cell r="A1950" t="str">
            <v>871685920002709842</v>
          </cell>
          <cell r="B1950">
            <v>42735</v>
          </cell>
        </row>
        <row r="1951">
          <cell r="A1951" t="str">
            <v>871685920000031617</v>
          </cell>
          <cell r="B1951">
            <v>42460</v>
          </cell>
        </row>
        <row r="1952">
          <cell r="A1952" t="str">
            <v>871685920002692014</v>
          </cell>
          <cell r="B1952">
            <v>42735</v>
          </cell>
        </row>
        <row r="1953">
          <cell r="A1953" t="str">
            <v>871685900006883762</v>
          </cell>
          <cell r="B1953">
            <v>42460</v>
          </cell>
        </row>
        <row r="1954">
          <cell r="A1954" t="str">
            <v>871685920002714211</v>
          </cell>
          <cell r="B1954">
            <v>42735</v>
          </cell>
        </row>
        <row r="1955">
          <cell r="A1955" t="str">
            <v>871685900100703850</v>
          </cell>
          <cell r="B1955">
            <v>42460</v>
          </cell>
        </row>
        <row r="1956">
          <cell r="A1956" t="str">
            <v>871685920002702201</v>
          </cell>
          <cell r="B1956">
            <v>42735</v>
          </cell>
        </row>
        <row r="1957">
          <cell r="A1957" t="str">
            <v>871685920000991171</v>
          </cell>
          <cell r="B1957">
            <v>42460</v>
          </cell>
        </row>
        <row r="1958">
          <cell r="A1958" t="str">
            <v>871685920002696234</v>
          </cell>
          <cell r="B1958">
            <v>42735</v>
          </cell>
        </row>
        <row r="1959">
          <cell r="A1959" t="str">
            <v>871685900100703263</v>
          </cell>
          <cell r="B1959">
            <v>42460</v>
          </cell>
        </row>
        <row r="1960">
          <cell r="A1960" t="str">
            <v>871685920002709019</v>
          </cell>
          <cell r="B1960">
            <v>42735</v>
          </cell>
        </row>
        <row r="1961">
          <cell r="A1961" t="str">
            <v>871685920000287212</v>
          </cell>
          <cell r="B1961">
            <v>42460</v>
          </cell>
        </row>
        <row r="1962">
          <cell r="A1962" t="str">
            <v>871685920002709330</v>
          </cell>
          <cell r="B1962">
            <v>42735</v>
          </cell>
        </row>
        <row r="1963">
          <cell r="A1963" t="str">
            <v>871685920000280237</v>
          </cell>
          <cell r="B1963">
            <v>42460</v>
          </cell>
        </row>
        <row r="1964">
          <cell r="A1964" t="str">
            <v>871685920002702973</v>
          </cell>
          <cell r="B1964">
            <v>42735</v>
          </cell>
        </row>
        <row r="1965">
          <cell r="A1965" t="str">
            <v>871685920000729576</v>
          </cell>
          <cell r="B1965">
            <v>42460</v>
          </cell>
        </row>
        <row r="1966">
          <cell r="A1966" t="str">
            <v>871685920002714563</v>
          </cell>
          <cell r="B1966">
            <v>42735</v>
          </cell>
        </row>
        <row r="1967">
          <cell r="A1967" t="str">
            <v>871685920001300651</v>
          </cell>
          <cell r="B1967">
            <v>42460</v>
          </cell>
        </row>
        <row r="1968">
          <cell r="A1968" t="str">
            <v>871685920002693264</v>
          </cell>
          <cell r="B1968">
            <v>42735</v>
          </cell>
        </row>
        <row r="1969">
          <cell r="A1969" t="str">
            <v>871685900002678522</v>
          </cell>
          <cell r="B1969">
            <v>42460</v>
          </cell>
        </row>
        <row r="1970">
          <cell r="A1970" t="str">
            <v>871685900002678461</v>
          </cell>
          <cell r="B1970">
            <v>42460</v>
          </cell>
        </row>
        <row r="1971">
          <cell r="A1971" t="str">
            <v>871685920002716420</v>
          </cell>
          <cell r="B1971">
            <v>42735</v>
          </cell>
        </row>
        <row r="1972">
          <cell r="A1972" t="str">
            <v>871685920002716079</v>
          </cell>
          <cell r="B1972">
            <v>42735</v>
          </cell>
        </row>
        <row r="1973">
          <cell r="A1973" t="str">
            <v>871685920000079145</v>
          </cell>
          <cell r="B1973">
            <v>42460</v>
          </cell>
        </row>
        <row r="1974">
          <cell r="A1974" t="str">
            <v>871685920002694520</v>
          </cell>
          <cell r="B1974">
            <v>42735</v>
          </cell>
        </row>
        <row r="1975">
          <cell r="A1975" t="str">
            <v>871685920000278722</v>
          </cell>
          <cell r="B1975">
            <v>42460</v>
          </cell>
        </row>
        <row r="1976">
          <cell r="A1976" t="str">
            <v>871685920002711562</v>
          </cell>
          <cell r="B1976">
            <v>42735</v>
          </cell>
        </row>
        <row r="1977">
          <cell r="A1977" t="str">
            <v>871685920000194572</v>
          </cell>
          <cell r="B1977">
            <v>42460</v>
          </cell>
        </row>
        <row r="1978">
          <cell r="A1978" t="str">
            <v>871685920002717175</v>
          </cell>
          <cell r="B1978">
            <v>42735</v>
          </cell>
        </row>
        <row r="1979">
          <cell r="A1979" t="str">
            <v>871685920000287137</v>
          </cell>
          <cell r="B1979">
            <v>42460</v>
          </cell>
        </row>
        <row r="1980">
          <cell r="A1980" t="str">
            <v>871685920002703802</v>
          </cell>
          <cell r="B1980">
            <v>42735</v>
          </cell>
        </row>
        <row r="1981">
          <cell r="A1981" t="str">
            <v>871685920000280251</v>
          </cell>
          <cell r="B1981">
            <v>42460</v>
          </cell>
        </row>
        <row r="1982">
          <cell r="A1982" t="str">
            <v>871685920002709569</v>
          </cell>
          <cell r="B1982">
            <v>42735</v>
          </cell>
        </row>
        <row r="1983">
          <cell r="A1983" t="str">
            <v>871685900100565403</v>
          </cell>
          <cell r="B1983">
            <v>42460</v>
          </cell>
        </row>
        <row r="1984">
          <cell r="A1984" t="str">
            <v>871685920002698917</v>
          </cell>
          <cell r="B1984">
            <v>42735</v>
          </cell>
        </row>
        <row r="1985">
          <cell r="A1985" t="str">
            <v>871685920000279965</v>
          </cell>
          <cell r="B1985">
            <v>42460</v>
          </cell>
        </row>
        <row r="1986">
          <cell r="A1986" t="str">
            <v>871685920001701427</v>
          </cell>
          <cell r="B1986">
            <v>42460</v>
          </cell>
        </row>
        <row r="1987">
          <cell r="A1987" t="str">
            <v>871685920002716512</v>
          </cell>
          <cell r="B1987">
            <v>42735</v>
          </cell>
        </row>
        <row r="1988">
          <cell r="A1988" t="str">
            <v>871685920002701938</v>
          </cell>
          <cell r="B1988">
            <v>42735</v>
          </cell>
        </row>
        <row r="1989">
          <cell r="A1989" t="str">
            <v>871685920000279897</v>
          </cell>
          <cell r="B1989">
            <v>42460</v>
          </cell>
        </row>
        <row r="1990">
          <cell r="A1990" t="str">
            <v>871685920002703697</v>
          </cell>
          <cell r="B1990">
            <v>42735</v>
          </cell>
        </row>
        <row r="1991">
          <cell r="A1991" t="str">
            <v>871685900100666490</v>
          </cell>
          <cell r="B1991">
            <v>42460</v>
          </cell>
        </row>
        <row r="1992">
          <cell r="A1992" t="str">
            <v>871685920000279873</v>
          </cell>
          <cell r="B1992">
            <v>42460</v>
          </cell>
        </row>
        <row r="1993">
          <cell r="A1993" t="str">
            <v>871685920002703833</v>
          </cell>
          <cell r="B1993">
            <v>42735</v>
          </cell>
        </row>
        <row r="1994">
          <cell r="A1994" t="str">
            <v>871685900100637551</v>
          </cell>
          <cell r="B1994">
            <v>42460</v>
          </cell>
        </row>
        <row r="1995">
          <cell r="A1995" t="str">
            <v>871685920002706377</v>
          </cell>
          <cell r="B1995">
            <v>42735</v>
          </cell>
        </row>
        <row r="1996">
          <cell r="A1996" t="str">
            <v>871685920000280282</v>
          </cell>
          <cell r="B1996">
            <v>42460</v>
          </cell>
        </row>
        <row r="1997">
          <cell r="A1997" t="str">
            <v>871685920002708296</v>
          </cell>
          <cell r="B1997">
            <v>42735</v>
          </cell>
        </row>
        <row r="1998">
          <cell r="A1998" t="str">
            <v>871685920001746411</v>
          </cell>
          <cell r="B1998">
            <v>42460</v>
          </cell>
        </row>
        <row r="1999">
          <cell r="A1999" t="str">
            <v>871685920002716840</v>
          </cell>
          <cell r="B1999">
            <v>42735</v>
          </cell>
        </row>
        <row r="2000">
          <cell r="A2000" t="str">
            <v>871685920000337382</v>
          </cell>
          <cell r="B2000">
            <v>42460</v>
          </cell>
        </row>
        <row r="2001">
          <cell r="A2001" t="str">
            <v>871685920002713191</v>
          </cell>
          <cell r="B2001">
            <v>42735</v>
          </cell>
        </row>
        <row r="2002">
          <cell r="A2002" t="str">
            <v>871685920000279736</v>
          </cell>
          <cell r="B2002">
            <v>42460</v>
          </cell>
        </row>
        <row r="2003">
          <cell r="A2003" t="str">
            <v>871685920002703277</v>
          </cell>
          <cell r="B2003">
            <v>42735</v>
          </cell>
        </row>
        <row r="2004">
          <cell r="A2004" t="str">
            <v>871685920002292740</v>
          </cell>
          <cell r="B2004">
            <v>42735</v>
          </cell>
        </row>
        <row r="2005">
          <cell r="A2005" t="str">
            <v>871685900002242433</v>
          </cell>
          <cell r="B2005">
            <v>42460</v>
          </cell>
        </row>
        <row r="2006">
          <cell r="A2006" t="str">
            <v>871685920002717977</v>
          </cell>
          <cell r="B2006">
            <v>42735</v>
          </cell>
        </row>
        <row r="2007">
          <cell r="A2007" t="str">
            <v>871685920000278746</v>
          </cell>
          <cell r="B2007">
            <v>42460</v>
          </cell>
        </row>
        <row r="2008">
          <cell r="A2008" t="str">
            <v>871685920002709637</v>
          </cell>
          <cell r="B2008">
            <v>42735</v>
          </cell>
        </row>
        <row r="2009">
          <cell r="A2009" t="str">
            <v>871685900006883830</v>
          </cell>
          <cell r="B2009">
            <v>42460</v>
          </cell>
        </row>
        <row r="2010">
          <cell r="A2010" t="str">
            <v>871685920002713757</v>
          </cell>
          <cell r="B2010">
            <v>42735</v>
          </cell>
        </row>
        <row r="2011">
          <cell r="A2011" t="str">
            <v>871685900002241931</v>
          </cell>
          <cell r="B2011">
            <v>42460</v>
          </cell>
        </row>
        <row r="2012">
          <cell r="A2012" t="str">
            <v>871685920002690553</v>
          </cell>
          <cell r="B2012">
            <v>42735</v>
          </cell>
        </row>
        <row r="2013">
          <cell r="A2013" t="str">
            <v>871685920000052674</v>
          </cell>
          <cell r="B2013">
            <v>42460</v>
          </cell>
        </row>
        <row r="2014">
          <cell r="A2014" t="str">
            <v>871685920000462138</v>
          </cell>
          <cell r="B2014">
            <v>42460</v>
          </cell>
        </row>
        <row r="2015">
          <cell r="A2015" t="str">
            <v>871685920002717731</v>
          </cell>
          <cell r="B2015">
            <v>42735</v>
          </cell>
        </row>
        <row r="2016">
          <cell r="A2016" t="str">
            <v>871685920002694384</v>
          </cell>
          <cell r="B2016">
            <v>42735</v>
          </cell>
        </row>
        <row r="2017">
          <cell r="A2017" t="str">
            <v>871685920000362063</v>
          </cell>
          <cell r="B2017">
            <v>42460</v>
          </cell>
        </row>
        <row r="2018">
          <cell r="A2018" t="str">
            <v>871685920002710787</v>
          </cell>
          <cell r="B2018">
            <v>42735</v>
          </cell>
        </row>
        <row r="2019">
          <cell r="A2019" t="str">
            <v>871685920000279064</v>
          </cell>
          <cell r="B2019">
            <v>42460</v>
          </cell>
        </row>
        <row r="2020">
          <cell r="A2020" t="str">
            <v>871685920002707695</v>
          </cell>
          <cell r="B2020">
            <v>42735</v>
          </cell>
        </row>
        <row r="2021">
          <cell r="A2021" t="str">
            <v>871685900100042775</v>
          </cell>
          <cell r="B2021">
            <v>42460</v>
          </cell>
        </row>
        <row r="2022">
          <cell r="A2022" t="str">
            <v>871685920002694995</v>
          </cell>
          <cell r="B2022">
            <v>42735</v>
          </cell>
        </row>
        <row r="2023">
          <cell r="A2023" t="str">
            <v>871685900009668571</v>
          </cell>
          <cell r="B2023">
            <v>42460</v>
          </cell>
        </row>
        <row r="2024">
          <cell r="A2024" t="str">
            <v>871685920002691185</v>
          </cell>
          <cell r="B2024">
            <v>42735</v>
          </cell>
        </row>
        <row r="2025">
          <cell r="A2025" t="str">
            <v>871685900100635137</v>
          </cell>
          <cell r="B2025">
            <v>42460</v>
          </cell>
        </row>
        <row r="2026">
          <cell r="A2026" t="str">
            <v>871685920002703444</v>
          </cell>
          <cell r="B2026">
            <v>42735</v>
          </cell>
        </row>
        <row r="2027">
          <cell r="A2027" t="str">
            <v>871685920001374553</v>
          </cell>
          <cell r="B2027">
            <v>42460</v>
          </cell>
        </row>
        <row r="2028">
          <cell r="A2028" t="str">
            <v>871685920002698030</v>
          </cell>
          <cell r="B2028">
            <v>42735</v>
          </cell>
        </row>
        <row r="2029">
          <cell r="A2029" t="str">
            <v>871685920000850775</v>
          </cell>
          <cell r="B2029">
            <v>42460</v>
          </cell>
        </row>
        <row r="2030">
          <cell r="A2030" t="str">
            <v>871685920002696432</v>
          </cell>
          <cell r="B2030">
            <v>42735</v>
          </cell>
        </row>
        <row r="2031">
          <cell r="A2031" t="str">
            <v>871685900012255454</v>
          </cell>
          <cell r="B2031">
            <v>42460</v>
          </cell>
        </row>
        <row r="2032">
          <cell r="A2032" t="str">
            <v>871685920002699594</v>
          </cell>
          <cell r="B2032">
            <v>42735</v>
          </cell>
        </row>
        <row r="2033">
          <cell r="A2033" t="str">
            <v>871685920001371804</v>
          </cell>
          <cell r="B2033">
            <v>42460</v>
          </cell>
        </row>
        <row r="2034">
          <cell r="A2034" t="str">
            <v>871685920002697781</v>
          </cell>
          <cell r="B2034">
            <v>42735</v>
          </cell>
        </row>
        <row r="2035">
          <cell r="A2035" t="str">
            <v>871685920000256713</v>
          </cell>
          <cell r="B2035">
            <v>42460</v>
          </cell>
        </row>
        <row r="2036">
          <cell r="A2036" t="str">
            <v>871685920002701594</v>
          </cell>
          <cell r="B2036">
            <v>42735</v>
          </cell>
        </row>
        <row r="2037">
          <cell r="A2037" t="str">
            <v>871685920000041364</v>
          </cell>
          <cell r="B2037">
            <v>42460</v>
          </cell>
        </row>
        <row r="2038">
          <cell r="A2038" t="str">
            <v>871685920002693059</v>
          </cell>
          <cell r="B2038">
            <v>42735</v>
          </cell>
        </row>
        <row r="2039">
          <cell r="A2039" t="str">
            <v>871685920002104500</v>
          </cell>
          <cell r="B2039">
            <v>42735</v>
          </cell>
        </row>
        <row r="2040">
          <cell r="A2040" t="str">
            <v>871685920002692663</v>
          </cell>
          <cell r="B2040">
            <v>42735</v>
          </cell>
        </row>
        <row r="2041">
          <cell r="A2041" t="str">
            <v>871685900100776243</v>
          </cell>
          <cell r="B2041">
            <v>42460</v>
          </cell>
        </row>
        <row r="2042">
          <cell r="A2042" t="str">
            <v>871685920002711449</v>
          </cell>
          <cell r="B2042">
            <v>42735</v>
          </cell>
        </row>
        <row r="2043">
          <cell r="A2043" t="str">
            <v>871685920000054234</v>
          </cell>
          <cell r="B2043">
            <v>42460</v>
          </cell>
        </row>
        <row r="2044">
          <cell r="A2044" t="str">
            <v>871685920000052667</v>
          </cell>
          <cell r="B2044">
            <v>42460</v>
          </cell>
        </row>
        <row r="2045">
          <cell r="A2045" t="str">
            <v>871685920002692229</v>
          </cell>
          <cell r="B2045">
            <v>42735</v>
          </cell>
        </row>
        <row r="2046">
          <cell r="A2046" t="str">
            <v>871685900100703140</v>
          </cell>
          <cell r="B2046">
            <v>42460</v>
          </cell>
        </row>
        <row r="2047">
          <cell r="A2047" t="str">
            <v>871685920001233782</v>
          </cell>
          <cell r="B2047">
            <v>42460</v>
          </cell>
        </row>
        <row r="2048">
          <cell r="A2048" t="str">
            <v>871685920002715096</v>
          </cell>
          <cell r="B2048">
            <v>42735</v>
          </cell>
        </row>
        <row r="2049">
          <cell r="A2049" t="str">
            <v>871685920002705387</v>
          </cell>
          <cell r="B2049">
            <v>42735</v>
          </cell>
        </row>
        <row r="2050">
          <cell r="A2050" t="str">
            <v>871685900100704178</v>
          </cell>
          <cell r="B2050">
            <v>42460</v>
          </cell>
        </row>
        <row r="2051">
          <cell r="A2051" t="str">
            <v>871685920002701402</v>
          </cell>
          <cell r="B2051">
            <v>42735</v>
          </cell>
        </row>
        <row r="2052">
          <cell r="A2052" t="str">
            <v>871685900012394788</v>
          </cell>
          <cell r="B2052">
            <v>42460</v>
          </cell>
        </row>
        <row r="2053">
          <cell r="A2053" t="str">
            <v>871685920002713146</v>
          </cell>
          <cell r="B2053">
            <v>42735</v>
          </cell>
        </row>
        <row r="2054">
          <cell r="A2054" t="str">
            <v>871685920002107976</v>
          </cell>
          <cell r="B2054">
            <v>42735</v>
          </cell>
        </row>
        <row r="2055">
          <cell r="A2055" t="str">
            <v>871685900000825256</v>
          </cell>
          <cell r="B2055">
            <v>42460</v>
          </cell>
        </row>
        <row r="2056">
          <cell r="A2056" t="str">
            <v>871685920002697507</v>
          </cell>
          <cell r="B2056">
            <v>42735</v>
          </cell>
        </row>
        <row r="2057">
          <cell r="A2057" t="str">
            <v>871685900002698162</v>
          </cell>
          <cell r="B2057">
            <v>42460</v>
          </cell>
        </row>
        <row r="2058">
          <cell r="A2058" t="str">
            <v>871685920002692076</v>
          </cell>
          <cell r="B2058">
            <v>42735</v>
          </cell>
        </row>
        <row r="2059">
          <cell r="A2059" t="str">
            <v>871685920002705653</v>
          </cell>
          <cell r="B2059">
            <v>42735</v>
          </cell>
        </row>
        <row r="2060">
          <cell r="A2060" t="str">
            <v>871685900007278765</v>
          </cell>
          <cell r="B2060">
            <v>42460</v>
          </cell>
        </row>
        <row r="2061">
          <cell r="A2061" t="str">
            <v>871685920002691406</v>
          </cell>
          <cell r="B2061">
            <v>42735</v>
          </cell>
        </row>
        <row r="2062">
          <cell r="A2062" t="str">
            <v>871685920002694308</v>
          </cell>
          <cell r="B2062">
            <v>42735</v>
          </cell>
        </row>
        <row r="2063">
          <cell r="A2063" t="str">
            <v>871685900003669901</v>
          </cell>
          <cell r="B2063">
            <v>42460</v>
          </cell>
        </row>
        <row r="2064">
          <cell r="A2064" t="str">
            <v>871685920002713337</v>
          </cell>
          <cell r="B2064">
            <v>42735</v>
          </cell>
        </row>
        <row r="2065">
          <cell r="A2065" t="str">
            <v>871685920000059543</v>
          </cell>
          <cell r="B2065">
            <v>42460</v>
          </cell>
        </row>
        <row r="2066">
          <cell r="A2066" t="str">
            <v>871685920002692298</v>
          </cell>
          <cell r="B2066">
            <v>42735</v>
          </cell>
        </row>
        <row r="2067">
          <cell r="A2067" t="str">
            <v>871685900003399884</v>
          </cell>
          <cell r="B2067">
            <v>42460</v>
          </cell>
        </row>
        <row r="2068">
          <cell r="A2068" t="str">
            <v>871685920002689892</v>
          </cell>
          <cell r="B2068">
            <v>42735</v>
          </cell>
        </row>
        <row r="2069">
          <cell r="A2069" t="str">
            <v>871685920002691017</v>
          </cell>
          <cell r="B2069">
            <v>42735</v>
          </cell>
        </row>
        <row r="2070">
          <cell r="A2070" t="str">
            <v>871685900001751226</v>
          </cell>
          <cell r="B2070">
            <v>42460</v>
          </cell>
        </row>
        <row r="2071">
          <cell r="A2071" t="str">
            <v>871685920002711715</v>
          </cell>
          <cell r="B2071">
            <v>42735</v>
          </cell>
        </row>
        <row r="2072">
          <cell r="A2072" t="str">
            <v>871685900012306262</v>
          </cell>
          <cell r="B2072">
            <v>42460</v>
          </cell>
        </row>
        <row r="2073">
          <cell r="A2073" t="str">
            <v>871685920002716390</v>
          </cell>
          <cell r="B2073">
            <v>42735</v>
          </cell>
        </row>
        <row r="2074">
          <cell r="A2074" t="str">
            <v>871685900011565066</v>
          </cell>
          <cell r="B2074">
            <v>42460</v>
          </cell>
        </row>
        <row r="2075">
          <cell r="A2075" t="str">
            <v>871685920002695015</v>
          </cell>
          <cell r="B2075">
            <v>42735</v>
          </cell>
        </row>
        <row r="2076">
          <cell r="A2076" t="str">
            <v>871685920002711708</v>
          </cell>
          <cell r="B2076">
            <v>42735</v>
          </cell>
        </row>
        <row r="2077">
          <cell r="A2077" t="str">
            <v>871685900012381566</v>
          </cell>
          <cell r="B2077">
            <v>42460</v>
          </cell>
        </row>
        <row r="2078">
          <cell r="A2078" t="str">
            <v>871685920002712613</v>
          </cell>
          <cell r="B2078">
            <v>42735</v>
          </cell>
        </row>
        <row r="2079">
          <cell r="A2079" t="str">
            <v>871685900004542524</v>
          </cell>
          <cell r="B2079">
            <v>42460</v>
          </cell>
        </row>
        <row r="2080">
          <cell r="A2080" t="str">
            <v>871685920002706957</v>
          </cell>
          <cell r="B2080">
            <v>42735</v>
          </cell>
        </row>
        <row r="2081">
          <cell r="A2081" t="str">
            <v>871685920002694063</v>
          </cell>
          <cell r="B2081">
            <v>42735</v>
          </cell>
        </row>
        <row r="2082">
          <cell r="A2082" t="str">
            <v>871685900007069837</v>
          </cell>
          <cell r="B2082">
            <v>42460</v>
          </cell>
        </row>
        <row r="2083">
          <cell r="A2083" t="str">
            <v>871685920002695152</v>
          </cell>
          <cell r="B2083">
            <v>42735</v>
          </cell>
        </row>
        <row r="2084">
          <cell r="A2084" t="str">
            <v>871685900100728938</v>
          </cell>
          <cell r="B2084">
            <v>42460</v>
          </cell>
        </row>
        <row r="2085">
          <cell r="A2085" t="str">
            <v>871685920002700894</v>
          </cell>
          <cell r="B2085">
            <v>42735</v>
          </cell>
        </row>
        <row r="2086">
          <cell r="A2086" t="str">
            <v>871685920002696500</v>
          </cell>
          <cell r="B2086">
            <v>42735</v>
          </cell>
        </row>
        <row r="2087">
          <cell r="A2087" t="str">
            <v>871685900004522489</v>
          </cell>
          <cell r="B2087">
            <v>42460</v>
          </cell>
        </row>
        <row r="2088">
          <cell r="A2088" t="str">
            <v>871685920002703123</v>
          </cell>
          <cell r="B2088">
            <v>42735</v>
          </cell>
        </row>
        <row r="2089">
          <cell r="A2089" t="str">
            <v>871685900100856983</v>
          </cell>
          <cell r="B2089">
            <v>42460</v>
          </cell>
        </row>
        <row r="2090">
          <cell r="A2090" t="str">
            <v>871685920002689618</v>
          </cell>
          <cell r="B2090">
            <v>42735</v>
          </cell>
        </row>
        <row r="2091">
          <cell r="A2091" t="str">
            <v>871685920002708180</v>
          </cell>
          <cell r="B2091">
            <v>42735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2:J50"/>
  <sheetViews>
    <sheetView tabSelected="1" workbookViewId="0">
      <selection activeCell="H21" sqref="H21"/>
    </sheetView>
  </sheetViews>
  <sheetFormatPr defaultRowHeight="15"/>
  <cols>
    <col min="3" max="3" width="45" customWidth="1"/>
    <col min="4" max="4" width="20.5703125" bestFit="1" customWidth="1"/>
    <col min="5" max="5" width="25.5703125" customWidth="1"/>
    <col min="6" max="6" width="21.5703125" bestFit="1" customWidth="1"/>
    <col min="7" max="7" width="19.42578125" bestFit="1" customWidth="1"/>
  </cols>
  <sheetData>
    <row r="2" spans="2:7">
      <c r="D2" s="3"/>
      <c r="E2" s="3"/>
    </row>
    <row r="3" spans="2:7">
      <c r="B3" s="112" t="s">
        <v>16982</v>
      </c>
      <c r="C3" s="112"/>
      <c r="D3" s="112"/>
      <c r="E3" s="112"/>
      <c r="F3" s="112"/>
      <c r="G3" s="112"/>
    </row>
    <row r="4" spans="2:7">
      <c r="B4" s="112"/>
      <c r="C4" s="112"/>
      <c r="D4" s="112"/>
      <c r="E4" s="112"/>
      <c r="F4" s="112"/>
      <c r="G4" s="112"/>
    </row>
    <row r="5" spans="2:7">
      <c r="B5" s="65"/>
      <c r="C5" s="68" t="s">
        <v>13337</v>
      </c>
      <c r="D5" s="68" t="s">
        <v>13339</v>
      </c>
      <c r="E5" s="68" t="s">
        <v>13340</v>
      </c>
      <c r="F5" s="68" t="s">
        <v>13338</v>
      </c>
      <c r="G5" s="68" t="s">
        <v>13341</v>
      </c>
    </row>
    <row r="6" spans="2:7">
      <c r="B6" s="65">
        <v>1</v>
      </c>
      <c r="C6" s="65" t="s">
        <v>13342</v>
      </c>
      <c r="D6" s="118">
        <f>('Gemeente Haarlem'!E1)/1000</f>
        <v>3191.2912500000002</v>
      </c>
      <c r="E6" s="118">
        <f>('Gemeente Haarlem'!E2)/1000</f>
        <v>3448.8912500000001</v>
      </c>
      <c r="F6" s="118">
        <f>D6+E6</f>
        <v>6640.1825000000008</v>
      </c>
      <c r="G6" s="69">
        <v>783</v>
      </c>
    </row>
    <row r="7" spans="2:7" s="112" customFormat="1">
      <c r="B7" s="65">
        <v>2</v>
      </c>
      <c r="C7" s="65" t="s">
        <v>13345</v>
      </c>
      <c r="D7" s="118">
        <f>('Gemeente Zandvoort'!E1)/1000</f>
        <v>489.52300000000002</v>
      </c>
      <c r="E7" s="118">
        <f>('Gemeente Zandvoort'!E2)/1000</f>
        <v>608.52300000000002</v>
      </c>
      <c r="F7" s="118">
        <f t="shared" ref="F7:F13" si="0">D7+E7</f>
        <v>1098.046</v>
      </c>
      <c r="G7" s="69">
        <v>129</v>
      </c>
    </row>
    <row r="8" spans="2:7" s="112" customFormat="1">
      <c r="B8" s="65">
        <v>3</v>
      </c>
      <c r="C8" s="65" t="s">
        <v>16187</v>
      </c>
      <c r="D8" s="118">
        <f>(Spaarnelanden!E1)/1000</f>
        <v>392.32600000000002</v>
      </c>
      <c r="E8" s="118">
        <f>(Spaarnelanden!E2)/1000</f>
        <v>77.108000000000004</v>
      </c>
      <c r="F8" s="118">
        <f t="shared" si="0"/>
        <v>469.43400000000003</v>
      </c>
      <c r="G8" s="69">
        <v>30</v>
      </c>
    </row>
    <row r="9" spans="2:7">
      <c r="B9" s="65">
        <v>4</v>
      </c>
      <c r="C9" s="65" t="s">
        <v>11897</v>
      </c>
      <c r="D9" s="118">
        <f>('Gemeente Aalsmeer'!E1)/1000</f>
        <v>733.46299999999997</v>
      </c>
      <c r="E9" s="118">
        <f>('Gemeente Aalsmeer'!E2)/1000</f>
        <v>892.89400000000001</v>
      </c>
      <c r="F9" s="118">
        <f t="shared" si="0"/>
        <v>1626.357</v>
      </c>
      <c r="G9" s="65">
        <v>32</v>
      </c>
    </row>
    <row r="10" spans="2:7" s="63" customFormat="1">
      <c r="B10" s="65">
        <v>5</v>
      </c>
      <c r="C10" s="65" t="s">
        <v>13346</v>
      </c>
      <c r="D10" s="118">
        <f>('Gemeente Amstelveen'!E1)/1000</f>
        <v>1734.4349999999999</v>
      </c>
      <c r="E10" s="118">
        <f>('Gemeente Amstelveen'!E2)/1000</f>
        <v>2438.6559999999999</v>
      </c>
      <c r="F10" s="118">
        <f t="shared" si="0"/>
        <v>4173.0910000000003</v>
      </c>
      <c r="G10" s="65">
        <v>648</v>
      </c>
    </row>
    <row r="11" spans="2:7">
      <c r="B11" s="65">
        <v>6</v>
      </c>
      <c r="C11" s="132" t="s">
        <v>2168</v>
      </c>
      <c r="D11" s="118">
        <f>('Gemeente Haarlemmermeer'!E1)/1000</f>
        <v>2419.2049999999999</v>
      </c>
      <c r="E11" s="118">
        <f>('Gemeente Haarlemmermeer'!E2)/1000</f>
        <v>4561.1850000000004</v>
      </c>
      <c r="F11" s="118">
        <f t="shared" si="0"/>
        <v>6980.39</v>
      </c>
      <c r="G11" s="65">
        <v>1164</v>
      </c>
    </row>
    <row r="12" spans="2:7">
      <c r="B12" s="65">
        <v>7</v>
      </c>
      <c r="C12" s="65" t="s">
        <v>13344</v>
      </c>
      <c r="D12" s="118">
        <f>'Gemeente Uithoorn'!E1/1000</f>
        <v>1053.518</v>
      </c>
      <c r="E12" s="118">
        <f>'Gemeente Uithoorn'!E2/1000</f>
        <v>1027.68</v>
      </c>
      <c r="F12" s="118">
        <f t="shared" si="0"/>
        <v>2081.1980000000003</v>
      </c>
      <c r="G12" s="65">
        <v>278</v>
      </c>
    </row>
    <row r="13" spans="2:7">
      <c r="B13" s="65">
        <v>8</v>
      </c>
      <c r="C13" s="65" t="s">
        <v>13343</v>
      </c>
      <c r="D13" s="118">
        <f>'Gemeente Ouder-Amstel'!E1/1000</f>
        <v>445.03</v>
      </c>
      <c r="E13" s="118">
        <f>'Gemeente Ouder-Amstel'!E2/1000</f>
        <v>321.58300000000003</v>
      </c>
      <c r="F13" s="118">
        <f t="shared" si="0"/>
        <v>766.61300000000006</v>
      </c>
      <c r="G13" s="65">
        <v>96</v>
      </c>
    </row>
    <row r="14" spans="2:7" s="112" customFormat="1">
      <c r="B14" s="65">
        <v>9</v>
      </c>
      <c r="C14" s="65" t="s">
        <v>11001</v>
      </c>
      <c r="D14" s="118">
        <f>'Frans Hals Museum'!E1/1000</f>
        <v>60</v>
      </c>
      <c r="E14" s="118">
        <f>'Frans Hals Museum'!E2/1000</f>
        <v>35</v>
      </c>
      <c r="F14" s="118">
        <f t="shared" ref="F14:F15" si="1">D14+E14</f>
        <v>95</v>
      </c>
      <c r="G14" s="65">
        <v>3</v>
      </c>
    </row>
    <row r="15" spans="2:7" s="112" customFormat="1">
      <c r="B15" s="65">
        <v>10</v>
      </c>
      <c r="C15" s="65" t="s">
        <v>16980</v>
      </c>
      <c r="D15" s="118">
        <f>'Bibliotheken Zuid-Kennemerland'!E1/1000</f>
        <v>95</v>
      </c>
      <c r="E15" s="118">
        <f>'Bibliotheken Zuid-Kennemerland'!E2/1000</f>
        <v>60</v>
      </c>
      <c r="F15" s="118">
        <f t="shared" si="1"/>
        <v>155</v>
      </c>
      <c r="G15" s="65">
        <v>4</v>
      </c>
    </row>
    <row r="16" spans="2:7" s="112" customFormat="1">
      <c r="B16" s="139"/>
      <c r="C16" s="139"/>
      <c r="D16" s="140"/>
      <c r="E16" s="140"/>
      <c r="F16" s="140"/>
      <c r="G16" s="139"/>
    </row>
    <row r="17" spans="2:10" s="112" customFormat="1">
      <c r="B17" s="139"/>
      <c r="C17" s="146" t="s">
        <v>16183</v>
      </c>
      <c r="D17" s="147">
        <f>SUM(D6:D15)</f>
        <v>10613.79125</v>
      </c>
      <c r="E17" s="147">
        <f>SUM(E6:E15)</f>
        <v>13471.520250000001</v>
      </c>
      <c r="F17" s="147">
        <f>SUM(F6:F15)</f>
        <v>24085.311500000003</v>
      </c>
      <c r="G17" s="148">
        <f>SUM(G6:G15)</f>
        <v>3167</v>
      </c>
    </row>
    <row r="18" spans="2:10">
      <c r="B18" s="112"/>
      <c r="C18" s="112"/>
      <c r="D18" s="112"/>
      <c r="E18" s="112"/>
      <c r="F18" s="112"/>
      <c r="G18" s="112"/>
    </row>
    <row r="19" spans="2:10">
      <c r="B19" s="112" t="s">
        <v>14948</v>
      </c>
      <c r="C19" s="112"/>
      <c r="D19" s="112"/>
      <c r="E19" s="112"/>
      <c r="F19" s="134"/>
      <c r="G19" s="112"/>
    </row>
    <row r="20" spans="2:10">
      <c r="B20" s="112"/>
      <c r="C20" s="112"/>
      <c r="D20" s="112"/>
      <c r="E20" s="112"/>
      <c r="F20" s="112"/>
      <c r="G20" s="112"/>
    </row>
    <row r="21" spans="2:10">
      <c r="B21" s="65"/>
      <c r="C21" s="68" t="s">
        <v>13337</v>
      </c>
      <c r="D21" s="68" t="s">
        <v>14949</v>
      </c>
      <c r="E21" s="68" t="s">
        <v>14950</v>
      </c>
      <c r="F21" s="112"/>
      <c r="G21" s="112"/>
      <c r="H21" s="133"/>
      <c r="I21" s="133"/>
      <c r="J21" s="133"/>
    </row>
    <row r="22" spans="2:10">
      <c r="B22" s="65">
        <v>1</v>
      </c>
      <c r="C22" s="65" t="s">
        <v>13342</v>
      </c>
      <c r="D22" s="65" t="s">
        <v>16188</v>
      </c>
      <c r="E22" s="69">
        <f t="shared" ref="E22:E31" si="2">F6</f>
        <v>6640.1825000000008</v>
      </c>
      <c r="F22" s="112"/>
      <c r="G22" s="112"/>
      <c r="J22" s="133"/>
    </row>
    <row r="23" spans="2:10" s="112" customFormat="1">
      <c r="B23" s="65">
        <v>2</v>
      </c>
      <c r="C23" s="65" t="s">
        <v>13345</v>
      </c>
      <c r="D23" s="65" t="s">
        <v>16188</v>
      </c>
      <c r="E23" s="69">
        <f t="shared" si="2"/>
        <v>1098.046</v>
      </c>
    </row>
    <row r="24" spans="2:10" s="112" customFormat="1">
      <c r="B24" s="65">
        <v>3</v>
      </c>
      <c r="C24" s="65" t="s">
        <v>16187</v>
      </c>
      <c r="D24" s="65" t="s">
        <v>16188</v>
      </c>
      <c r="E24" s="69">
        <f t="shared" si="2"/>
        <v>469.43400000000003</v>
      </c>
    </row>
    <row r="25" spans="2:10">
      <c r="B25" s="65">
        <v>4</v>
      </c>
      <c r="C25" s="65" t="s">
        <v>11897</v>
      </c>
      <c r="D25" s="65" t="s">
        <v>16188</v>
      </c>
      <c r="E25" s="69">
        <f t="shared" si="2"/>
        <v>1626.357</v>
      </c>
      <c r="F25" s="112"/>
      <c r="G25" s="112"/>
    </row>
    <row r="26" spans="2:10">
      <c r="B26" s="65">
        <v>5</v>
      </c>
      <c r="C26" s="65" t="s">
        <v>13346</v>
      </c>
      <c r="D26" s="65" t="s">
        <v>16188</v>
      </c>
      <c r="E26" s="69">
        <f t="shared" si="2"/>
        <v>4173.0910000000003</v>
      </c>
      <c r="F26" s="112"/>
      <c r="G26" s="112"/>
    </row>
    <row r="27" spans="2:10">
      <c r="B27" s="65">
        <v>6</v>
      </c>
      <c r="C27" s="132" t="s">
        <v>2168</v>
      </c>
      <c r="D27" s="65" t="s">
        <v>16188</v>
      </c>
      <c r="E27" s="69">
        <f t="shared" si="2"/>
        <v>6980.39</v>
      </c>
      <c r="F27" s="112"/>
      <c r="G27" s="112"/>
    </row>
    <row r="28" spans="2:10">
      <c r="B28" s="65">
        <v>7</v>
      </c>
      <c r="C28" s="65" t="s">
        <v>13344</v>
      </c>
      <c r="D28" s="65" t="s">
        <v>16188</v>
      </c>
      <c r="E28" s="69">
        <f t="shared" si="2"/>
        <v>2081.1980000000003</v>
      </c>
      <c r="F28" s="112"/>
      <c r="G28" s="112"/>
    </row>
    <row r="29" spans="2:10">
      <c r="B29" s="65">
        <v>8</v>
      </c>
      <c r="C29" s="65" t="s">
        <v>13343</v>
      </c>
      <c r="D29" s="65" t="s">
        <v>16188</v>
      </c>
      <c r="E29" s="69">
        <f t="shared" si="2"/>
        <v>766.61300000000006</v>
      </c>
      <c r="F29" s="112"/>
      <c r="G29" s="112"/>
    </row>
    <row r="30" spans="2:10" s="112" customFormat="1">
      <c r="B30" s="65">
        <v>9</v>
      </c>
      <c r="C30" s="65" t="s">
        <v>11001</v>
      </c>
      <c r="D30" s="65" t="s">
        <v>16188</v>
      </c>
      <c r="E30" s="69">
        <f t="shared" si="2"/>
        <v>95</v>
      </c>
    </row>
    <row r="31" spans="2:10" s="112" customFormat="1">
      <c r="B31" s="65">
        <v>10</v>
      </c>
      <c r="C31" s="65" t="s">
        <v>16980</v>
      </c>
      <c r="D31" s="65" t="s">
        <v>16188</v>
      </c>
      <c r="E31" s="69">
        <f t="shared" si="2"/>
        <v>155</v>
      </c>
    </row>
    <row r="32" spans="2:10" s="112" customFormat="1">
      <c r="B32" s="139"/>
      <c r="C32" s="139"/>
      <c r="D32" s="139"/>
      <c r="E32" s="145"/>
    </row>
    <row r="33" spans="2:5" s="112" customFormat="1">
      <c r="B33" s="139"/>
      <c r="C33" s="139"/>
      <c r="D33" s="146" t="s">
        <v>16183</v>
      </c>
      <c r="E33" s="148">
        <f>SUM(E22:E31)</f>
        <v>24085.311500000003</v>
      </c>
    </row>
    <row r="34" spans="2:5">
      <c r="D34" s="150"/>
      <c r="E34" s="150"/>
    </row>
    <row r="35" spans="2:5">
      <c r="D35" s="150" t="s">
        <v>16981</v>
      </c>
      <c r="E35" s="151">
        <f>E33*1.5</f>
        <v>36127.967250000002</v>
      </c>
    </row>
    <row r="36" spans="2:5" s="112" customFormat="1">
      <c r="E36" s="149"/>
    </row>
    <row r="38" spans="2:5">
      <c r="C38" t="s">
        <v>14951</v>
      </c>
    </row>
    <row r="39" spans="2:5">
      <c r="C39" t="s">
        <v>14952</v>
      </c>
    </row>
    <row r="40" spans="2:5">
      <c r="C40" t="s">
        <v>14953</v>
      </c>
    </row>
    <row r="41" spans="2:5" s="112" customFormat="1">
      <c r="C41" s="112" t="s">
        <v>14954</v>
      </c>
    </row>
    <row r="42" spans="2:5" s="112" customFormat="1">
      <c r="C42" s="112" t="s">
        <v>14955</v>
      </c>
    </row>
    <row r="43" spans="2:5" s="112" customFormat="1"/>
    <row r="44" spans="2:5">
      <c r="C44" t="s">
        <v>14956</v>
      </c>
    </row>
    <row r="45" spans="2:5">
      <c r="C45" t="s">
        <v>14957</v>
      </c>
    </row>
    <row r="46" spans="2:5">
      <c r="C46" t="s">
        <v>14958</v>
      </c>
    </row>
    <row r="47" spans="2:5">
      <c r="C47" t="s">
        <v>14959</v>
      </c>
    </row>
    <row r="48" spans="2:5">
      <c r="C48" t="s">
        <v>14960</v>
      </c>
    </row>
    <row r="49" spans="3:3">
      <c r="C49" t="s">
        <v>14962</v>
      </c>
    </row>
    <row r="50" spans="3:3">
      <c r="C50" t="s">
        <v>14961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03"/>
  <sheetViews>
    <sheetView workbookViewId="0">
      <selection activeCell="F15" sqref="F15"/>
    </sheetView>
  </sheetViews>
  <sheetFormatPr defaultRowHeight="15"/>
  <cols>
    <col min="1" max="1" width="23.140625" style="64" customWidth="1"/>
    <col min="2" max="2" width="25.7109375" style="64" customWidth="1"/>
    <col min="3" max="3" width="23.42578125" style="112" customWidth="1"/>
    <col min="4" max="4" width="28.28515625" style="112" customWidth="1"/>
    <col min="5" max="5" width="13.7109375" style="112" customWidth="1"/>
    <col min="6" max="6" width="8" style="112" bestFit="1" customWidth="1"/>
    <col min="7" max="7" width="29.140625" style="112" customWidth="1"/>
    <col min="8" max="8" width="12.28515625" style="112" bestFit="1" customWidth="1"/>
    <col min="9" max="9" width="16.28515625" style="112" bestFit="1" customWidth="1"/>
    <col min="10" max="11" width="16.28515625" style="112" customWidth="1"/>
    <col min="12" max="12" width="18.85546875" style="112" bestFit="1" customWidth="1"/>
    <col min="13" max="13" width="14.140625" style="112" bestFit="1" customWidth="1"/>
    <col min="14" max="16384" width="9.140625" style="112"/>
  </cols>
  <sheetData>
    <row r="1" spans="1:13">
      <c r="D1" s="112" t="s">
        <v>16971</v>
      </c>
      <c r="E1" s="112">
        <f>SUM(L5:L34)</f>
        <v>60000</v>
      </c>
    </row>
    <row r="2" spans="1:13">
      <c r="D2" s="112" t="s">
        <v>16972</v>
      </c>
      <c r="E2" s="112">
        <f>SUM(M5:M34)</f>
        <v>35000</v>
      </c>
    </row>
    <row r="4" spans="1:13">
      <c r="A4" s="144" t="s">
        <v>16318</v>
      </c>
      <c r="B4" s="143" t="s">
        <v>16975</v>
      </c>
      <c r="C4" s="143" t="s">
        <v>16976</v>
      </c>
      <c r="D4" s="131" t="s">
        <v>16189</v>
      </c>
      <c r="E4" s="131" t="s">
        <v>16319</v>
      </c>
      <c r="F4" s="131" t="s">
        <v>16320</v>
      </c>
      <c r="G4" s="131" t="s">
        <v>11097</v>
      </c>
      <c r="H4" s="131" t="s">
        <v>0</v>
      </c>
      <c r="I4" s="131" t="s">
        <v>13356</v>
      </c>
      <c r="J4" s="131" t="s">
        <v>16974</v>
      </c>
      <c r="K4" s="131" t="s">
        <v>16973</v>
      </c>
      <c r="L4" s="131" t="s">
        <v>16321</v>
      </c>
      <c r="M4" s="131" t="s">
        <v>16322</v>
      </c>
    </row>
    <row r="5" spans="1:13">
      <c r="A5" s="144" t="s">
        <v>4970</v>
      </c>
      <c r="B5" s="143" t="s">
        <v>11001</v>
      </c>
      <c r="C5" s="143" t="s">
        <v>11001</v>
      </c>
      <c r="D5" s="131" t="s">
        <v>7142</v>
      </c>
      <c r="E5" s="131">
        <v>18</v>
      </c>
      <c r="F5" s="131"/>
      <c r="G5" s="131" t="s">
        <v>7144</v>
      </c>
      <c r="H5" s="143" t="s">
        <v>16190</v>
      </c>
      <c r="I5" s="143" t="s">
        <v>13380</v>
      </c>
      <c r="J5" s="131" t="s">
        <v>2190</v>
      </c>
      <c r="K5" s="131" t="s">
        <v>3207</v>
      </c>
      <c r="L5" s="131">
        <v>30000</v>
      </c>
      <c r="M5" s="131">
        <v>20000</v>
      </c>
    </row>
    <row r="6" spans="1:13">
      <c r="A6" s="144" t="s">
        <v>4972</v>
      </c>
      <c r="B6" s="143" t="s">
        <v>11001</v>
      </c>
      <c r="C6" s="143" t="s">
        <v>11001</v>
      </c>
      <c r="D6" s="131" t="s">
        <v>7142</v>
      </c>
      <c r="E6" s="131">
        <v>18</v>
      </c>
      <c r="F6" s="131">
        <v>1</v>
      </c>
      <c r="G6" s="131" t="s">
        <v>7144</v>
      </c>
      <c r="H6" s="143" t="s">
        <v>16190</v>
      </c>
      <c r="I6" s="143" t="s">
        <v>13380</v>
      </c>
      <c r="J6" s="131" t="s">
        <v>2231</v>
      </c>
      <c r="K6" s="131" t="s">
        <v>2198</v>
      </c>
      <c r="L6" s="131">
        <v>10000</v>
      </c>
      <c r="M6" s="131">
        <v>5000</v>
      </c>
    </row>
    <row r="7" spans="1:13">
      <c r="A7" s="144" t="s">
        <v>4531</v>
      </c>
      <c r="B7" s="143" t="s">
        <v>11001</v>
      </c>
      <c r="C7" s="143" t="s">
        <v>11001</v>
      </c>
      <c r="D7" s="112" t="s">
        <v>7264</v>
      </c>
      <c r="E7" s="112">
        <v>1</v>
      </c>
      <c r="G7" s="112" t="s">
        <v>7265</v>
      </c>
      <c r="H7" s="112" t="s">
        <v>16190</v>
      </c>
      <c r="I7" s="143" t="s">
        <v>13380</v>
      </c>
      <c r="J7" s="131" t="s">
        <v>2190</v>
      </c>
      <c r="K7" s="131" t="s">
        <v>2211</v>
      </c>
      <c r="L7" s="131">
        <v>20000</v>
      </c>
      <c r="M7" s="131">
        <v>10000</v>
      </c>
    </row>
    <row r="8" spans="1:13">
      <c r="A8" s="144"/>
      <c r="B8" s="143"/>
      <c r="C8" s="131"/>
      <c r="K8" s="131"/>
      <c r="L8" s="131"/>
      <c r="M8" s="131"/>
    </row>
    <row r="9" spans="1:13">
      <c r="A9" s="144"/>
      <c r="B9" s="143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</row>
    <row r="10" spans="1:13">
      <c r="A10" s="144"/>
      <c r="B10" s="143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</row>
    <row r="11" spans="1:13">
      <c r="A11" s="144"/>
      <c r="B11" s="143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</row>
    <row r="12" spans="1:13">
      <c r="A12" s="144"/>
      <c r="B12" s="143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</row>
    <row r="13" spans="1:13">
      <c r="A13" s="144"/>
      <c r="B13" s="143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</row>
    <row r="14" spans="1:13">
      <c r="A14" s="144"/>
      <c r="B14" s="143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</row>
    <row r="15" spans="1:13">
      <c r="A15" s="144"/>
      <c r="B15" s="143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</row>
    <row r="16" spans="1:13">
      <c r="A16" s="144"/>
      <c r="B16" s="143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</row>
    <row r="17" spans="1:13">
      <c r="A17" s="144"/>
      <c r="B17" s="143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</row>
    <row r="18" spans="1:13">
      <c r="A18" s="144"/>
      <c r="B18" s="143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</row>
    <row r="19" spans="1:13">
      <c r="A19" s="144"/>
      <c r="B19" s="143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</row>
    <row r="20" spans="1:13">
      <c r="A20" s="144"/>
      <c r="B20" s="143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</row>
    <row r="21" spans="1:13">
      <c r="A21" s="144"/>
      <c r="B21" s="143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</row>
    <row r="22" spans="1:13">
      <c r="A22" s="144"/>
      <c r="B22" s="143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</row>
    <row r="23" spans="1:13">
      <c r="A23" s="144"/>
      <c r="B23" s="143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</row>
    <row r="24" spans="1:13">
      <c r="A24" s="144"/>
      <c r="B24" s="143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</row>
    <row r="25" spans="1:13">
      <c r="A25" s="144"/>
      <c r="B25" s="143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</row>
    <row r="26" spans="1:13">
      <c r="A26" s="144"/>
      <c r="B26" s="143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</row>
    <row r="27" spans="1:13">
      <c r="A27" s="144"/>
      <c r="B27" s="143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</row>
    <row r="28" spans="1:13">
      <c r="A28" s="144"/>
      <c r="B28" s="143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13">
      <c r="A29" s="144"/>
      <c r="B29" s="143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13">
      <c r="A30" s="144"/>
      <c r="B30" s="143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13">
      <c r="A31" s="144"/>
      <c r="B31" s="143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13">
      <c r="A32" s="144"/>
      <c r="B32" s="143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</row>
    <row r="33" spans="1:13">
      <c r="A33" s="144"/>
      <c r="B33" s="143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</row>
    <row r="34" spans="1:13">
      <c r="A34" s="144"/>
      <c r="B34" s="143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</row>
    <row r="35" spans="1:13">
      <c r="B35" s="143"/>
    </row>
    <row r="36" spans="1:13">
      <c r="B36" s="143"/>
    </row>
    <row r="37" spans="1:13">
      <c r="B37" s="143"/>
    </row>
    <row r="38" spans="1:13">
      <c r="B38" s="143"/>
    </row>
    <row r="39" spans="1:13">
      <c r="B39" s="143"/>
    </row>
    <row r="40" spans="1:13">
      <c r="B40" s="143"/>
    </row>
    <row r="41" spans="1:13">
      <c r="B41" s="143"/>
    </row>
    <row r="42" spans="1:13">
      <c r="B42" s="143"/>
    </row>
    <row r="43" spans="1:13">
      <c r="B43" s="143"/>
    </row>
    <row r="44" spans="1:13">
      <c r="B44" s="143"/>
    </row>
    <row r="45" spans="1:13">
      <c r="B45" s="143"/>
    </row>
    <row r="46" spans="1:13">
      <c r="B46" s="143"/>
    </row>
    <row r="47" spans="1:13">
      <c r="B47" s="143"/>
    </row>
    <row r="48" spans="1:13">
      <c r="B48" s="143"/>
    </row>
    <row r="49" spans="2:2">
      <c r="B49" s="143"/>
    </row>
    <row r="50" spans="2:2">
      <c r="B50" s="143"/>
    </row>
    <row r="51" spans="2:2">
      <c r="B51" s="143"/>
    </row>
    <row r="52" spans="2:2">
      <c r="B52" s="143"/>
    </row>
    <row r="53" spans="2:2">
      <c r="B53" s="143"/>
    </row>
    <row r="54" spans="2:2">
      <c r="B54" s="143"/>
    </row>
    <row r="55" spans="2:2">
      <c r="B55" s="143"/>
    </row>
    <row r="56" spans="2:2">
      <c r="B56" s="143"/>
    </row>
    <row r="57" spans="2:2">
      <c r="B57" s="143"/>
    </row>
    <row r="58" spans="2:2">
      <c r="B58" s="143"/>
    </row>
    <row r="59" spans="2:2">
      <c r="B59" s="143"/>
    </row>
    <row r="60" spans="2:2">
      <c r="B60" s="143"/>
    </row>
    <row r="61" spans="2:2">
      <c r="B61" s="143"/>
    </row>
    <row r="62" spans="2:2">
      <c r="B62" s="143"/>
    </row>
    <row r="63" spans="2:2">
      <c r="B63" s="143"/>
    </row>
    <row r="64" spans="2:2">
      <c r="B64" s="143"/>
    </row>
    <row r="65" spans="2:2">
      <c r="B65" s="143"/>
    </row>
    <row r="66" spans="2:2">
      <c r="B66" s="143"/>
    </row>
    <row r="67" spans="2:2">
      <c r="B67" s="143"/>
    </row>
    <row r="68" spans="2:2">
      <c r="B68" s="143"/>
    </row>
    <row r="69" spans="2:2">
      <c r="B69" s="143"/>
    </row>
    <row r="70" spans="2:2">
      <c r="B70" s="143"/>
    </row>
    <row r="71" spans="2:2">
      <c r="B71" s="143"/>
    </row>
    <row r="72" spans="2:2">
      <c r="B72" s="143"/>
    </row>
    <row r="73" spans="2:2">
      <c r="B73" s="143"/>
    </row>
    <row r="74" spans="2:2">
      <c r="B74" s="143"/>
    </row>
    <row r="75" spans="2:2">
      <c r="B75" s="143"/>
    </row>
    <row r="76" spans="2:2">
      <c r="B76" s="143"/>
    </row>
    <row r="77" spans="2:2">
      <c r="B77" s="143"/>
    </row>
    <row r="78" spans="2:2">
      <c r="B78" s="143"/>
    </row>
    <row r="79" spans="2:2">
      <c r="B79" s="143"/>
    </row>
    <row r="80" spans="2:2">
      <c r="B80" s="143"/>
    </row>
    <row r="81" spans="2:2">
      <c r="B81" s="143"/>
    </row>
    <row r="82" spans="2:2">
      <c r="B82" s="143"/>
    </row>
    <row r="83" spans="2:2">
      <c r="B83" s="143"/>
    </row>
    <row r="84" spans="2:2">
      <c r="B84" s="143"/>
    </row>
    <row r="85" spans="2:2">
      <c r="B85" s="143"/>
    </row>
    <row r="86" spans="2:2">
      <c r="B86" s="143"/>
    </row>
    <row r="87" spans="2:2">
      <c r="B87" s="143"/>
    </row>
    <row r="88" spans="2:2">
      <c r="B88" s="143"/>
    </row>
    <row r="89" spans="2:2">
      <c r="B89" s="143"/>
    </row>
    <row r="90" spans="2:2">
      <c r="B90" s="143"/>
    </row>
    <row r="91" spans="2:2">
      <c r="B91" s="143"/>
    </row>
    <row r="92" spans="2:2">
      <c r="B92" s="143"/>
    </row>
    <row r="93" spans="2:2">
      <c r="B93" s="143"/>
    </row>
    <row r="94" spans="2:2">
      <c r="B94" s="143"/>
    </row>
    <row r="95" spans="2:2">
      <c r="B95" s="143"/>
    </row>
    <row r="96" spans="2:2">
      <c r="B96" s="143"/>
    </row>
    <row r="97" spans="2:2">
      <c r="B97" s="143"/>
    </row>
    <row r="98" spans="2:2">
      <c r="B98" s="143"/>
    </row>
    <row r="99" spans="2:2">
      <c r="B99" s="143"/>
    </row>
    <row r="100" spans="2:2">
      <c r="B100" s="143"/>
    </row>
    <row r="101" spans="2:2">
      <c r="B101" s="143"/>
    </row>
    <row r="102" spans="2:2">
      <c r="B102" s="143"/>
    </row>
    <row r="103" spans="2:2">
      <c r="B103" s="14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33"/>
  <sheetViews>
    <sheetView workbookViewId="0">
      <selection activeCell="G33" sqref="G33"/>
    </sheetView>
  </sheetViews>
  <sheetFormatPr defaultRowHeight="15"/>
  <cols>
    <col min="1" max="1" width="22.140625" style="64" customWidth="1"/>
    <col min="2" max="2" width="32.85546875" style="64" customWidth="1"/>
    <col min="3" max="3" width="32.85546875" style="112" customWidth="1"/>
    <col min="4" max="4" width="23.42578125" style="112" bestFit="1" customWidth="1"/>
    <col min="5" max="5" width="9.42578125" style="112" bestFit="1" customWidth="1"/>
    <col min="6" max="6" width="8" style="112" bestFit="1" customWidth="1"/>
    <col min="7" max="7" width="11.42578125" style="112" bestFit="1" customWidth="1"/>
    <col min="8" max="8" width="15.85546875" style="112" customWidth="1"/>
    <col min="9" max="9" width="16.28515625" style="112" bestFit="1" customWidth="1"/>
    <col min="10" max="11" width="16.28515625" style="112" customWidth="1"/>
    <col min="12" max="12" width="18.85546875" style="112" bestFit="1" customWidth="1"/>
    <col min="13" max="13" width="14.140625" style="112" bestFit="1" customWidth="1"/>
    <col min="14" max="16384" width="9.140625" style="112"/>
  </cols>
  <sheetData>
    <row r="1" spans="1:13">
      <c r="D1" s="112" t="s">
        <v>16971</v>
      </c>
      <c r="E1" s="112">
        <f>SUM(L5:L33)</f>
        <v>95000</v>
      </c>
    </row>
    <row r="2" spans="1:13">
      <c r="D2" s="112" t="s">
        <v>16972</v>
      </c>
      <c r="E2" s="112">
        <f>SUM(M5:M33)</f>
        <v>60000</v>
      </c>
    </row>
    <row r="4" spans="1:13">
      <c r="A4" s="144" t="s">
        <v>16318</v>
      </c>
      <c r="B4" s="143" t="s">
        <v>16975</v>
      </c>
      <c r="C4" s="143" t="s">
        <v>16976</v>
      </c>
      <c r="D4" s="131" t="s">
        <v>16189</v>
      </c>
      <c r="E4" s="131" t="s">
        <v>16319</v>
      </c>
      <c r="F4" s="131" t="s">
        <v>16320</v>
      </c>
      <c r="G4" s="131" t="s">
        <v>11097</v>
      </c>
      <c r="H4" s="131" t="s">
        <v>0</v>
      </c>
      <c r="I4" s="131" t="s">
        <v>13356</v>
      </c>
      <c r="J4" s="131" t="s">
        <v>16974</v>
      </c>
      <c r="K4" s="131" t="s">
        <v>16973</v>
      </c>
      <c r="L4" s="131" t="s">
        <v>16321</v>
      </c>
      <c r="M4" s="131" t="s">
        <v>16322</v>
      </c>
    </row>
    <row r="5" spans="1:13">
      <c r="A5" s="144" t="s">
        <v>4527</v>
      </c>
      <c r="B5" s="131" t="s">
        <v>10969</v>
      </c>
      <c r="C5" s="131" t="s">
        <v>10969</v>
      </c>
      <c r="D5" s="131" t="s">
        <v>7257</v>
      </c>
      <c r="E5" s="131">
        <v>2</v>
      </c>
      <c r="F5" s="131"/>
      <c r="G5" s="131" t="s">
        <v>7258</v>
      </c>
      <c r="H5" s="131" t="s">
        <v>16190</v>
      </c>
      <c r="I5" s="143" t="s">
        <v>13380</v>
      </c>
      <c r="J5" s="131" t="s">
        <v>2199</v>
      </c>
      <c r="K5" s="131" t="s">
        <v>2198</v>
      </c>
      <c r="L5" s="131">
        <v>20000</v>
      </c>
      <c r="M5" s="131">
        <v>10000</v>
      </c>
    </row>
    <row r="6" spans="1:13">
      <c r="A6" s="144" t="s">
        <v>4998</v>
      </c>
      <c r="B6" s="131" t="s">
        <v>10969</v>
      </c>
      <c r="C6" s="131" t="s">
        <v>10969</v>
      </c>
      <c r="D6" s="131" t="s">
        <v>7366</v>
      </c>
      <c r="E6" s="131">
        <v>170</v>
      </c>
      <c r="F6" s="131"/>
      <c r="G6" s="131" t="s">
        <v>7933</v>
      </c>
      <c r="H6" s="131" t="s">
        <v>16190</v>
      </c>
      <c r="I6" s="143" t="s">
        <v>13380</v>
      </c>
      <c r="J6" s="131" t="s">
        <v>2190</v>
      </c>
      <c r="K6" s="131" t="s">
        <v>2211</v>
      </c>
      <c r="L6" s="131">
        <v>30000</v>
      </c>
      <c r="M6" s="131">
        <v>20000</v>
      </c>
    </row>
    <row r="7" spans="1:13">
      <c r="A7" s="144" t="s">
        <v>5159</v>
      </c>
      <c r="B7" s="131" t="s">
        <v>10969</v>
      </c>
      <c r="C7" s="131" t="s">
        <v>10969</v>
      </c>
      <c r="D7" s="131" t="s">
        <v>6558</v>
      </c>
      <c r="E7" s="131">
        <v>1</v>
      </c>
      <c r="F7" s="131"/>
      <c r="G7" s="131" t="s">
        <v>8115</v>
      </c>
      <c r="H7" s="131" t="s">
        <v>16978</v>
      </c>
      <c r="I7" s="143" t="s">
        <v>13380</v>
      </c>
      <c r="J7" s="131" t="s">
        <v>2190</v>
      </c>
      <c r="K7" s="131" t="s">
        <v>2195</v>
      </c>
      <c r="L7" s="131">
        <v>25000</v>
      </c>
      <c r="M7" s="131">
        <v>20000</v>
      </c>
    </row>
    <row r="8" spans="1:13">
      <c r="A8" s="144" t="s">
        <v>5157</v>
      </c>
      <c r="B8" s="131" t="s">
        <v>10969</v>
      </c>
      <c r="C8" s="131" t="s">
        <v>10969</v>
      </c>
      <c r="D8" s="131" t="s">
        <v>8112</v>
      </c>
      <c r="E8" s="131">
        <v>9</v>
      </c>
      <c r="F8" s="131"/>
      <c r="G8" s="131" t="s">
        <v>8113</v>
      </c>
      <c r="H8" s="131" t="s">
        <v>16979</v>
      </c>
      <c r="I8" s="143" t="s">
        <v>13380</v>
      </c>
      <c r="J8" s="131" t="s">
        <v>2231</v>
      </c>
      <c r="K8" s="131" t="s">
        <v>2198</v>
      </c>
      <c r="L8" s="131">
        <v>20000</v>
      </c>
      <c r="M8" s="131">
        <v>10000</v>
      </c>
    </row>
    <row r="9" spans="1:13">
      <c r="A9" s="144"/>
      <c r="B9" s="144"/>
      <c r="C9" s="131"/>
      <c r="I9" s="131"/>
      <c r="L9" s="131"/>
      <c r="M9" s="131"/>
    </row>
    <row r="10" spans="1:13">
      <c r="A10" s="144"/>
      <c r="B10" s="144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</row>
    <row r="11" spans="1:13">
      <c r="A11" s="144"/>
      <c r="B11" s="144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</row>
    <row r="12" spans="1:13">
      <c r="A12" s="144"/>
      <c r="B12" s="144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</row>
    <row r="13" spans="1:13">
      <c r="A13" s="144"/>
      <c r="B13" s="144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</row>
    <row r="14" spans="1:13">
      <c r="A14" s="144"/>
      <c r="B14" s="144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</row>
    <row r="15" spans="1:13">
      <c r="A15" s="144"/>
      <c r="B15" s="144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</row>
    <row r="16" spans="1:13">
      <c r="A16" s="144"/>
      <c r="B16" s="144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</row>
    <row r="17" spans="1:13">
      <c r="A17" s="144"/>
      <c r="B17" s="144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</row>
    <row r="18" spans="1:13">
      <c r="A18" s="144"/>
      <c r="B18" s="144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</row>
    <row r="19" spans="1:13">
      <c r="A19" s="144"/>
      <c r="B19" s="144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</row>
    <row r="20" spans="1:13">
      <c r="A20" s="144"/>
      <c r="B20" s="144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</row>
    <row r="21" spans="1:13">
      <c r="A21" s="144"/>
      <c r="B21" s="144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</row>
    <row r="22" spans="1:13">
      <c r="A22" s="144"/>
      <c r="B22" s="144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</row>
    <row r="23" spans="1:13">
      <c r="A23" s="144"/>
      <c r="B23" s="144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</row>
    <row r="24" spans="1:13">
      <c r="A24" s="144"/>
      <c r="B24" s="144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</row>
    <row r="25" spans="1:13">
      <c r="A25" s="144"/>
      <c r="B25" s="144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</row>
    <row r="26" spans="1:13">
      <c r="A26" s="144"/>
      <c r="B26" s="144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</row>
    <row r="27" spans="1:13">
      <c r="A27" s="144"/>
      <c r="B27" s="144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</row>
    <row r="28" spans="1:13">
      <c r="A28" s="144"/>
      <c r="B28" s="144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13">
      <c r="A29" s="144"/>
      <c r="B29" s="144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13">
      <c r="A30" s="144"/>
      <c r="B30" s="144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13">
      <c r="A31" s="144"/>
      <c r="B31" s="144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13">
      <c r="A32" s="144"/>
      <c r="B32" s="144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</row>
    <row r="33" spans="1:13">
      <c r="A33" s="144"/>
      <c r="B33" s="144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3"/>
  <sheetViews>
    <sheetView workbookViewId="0">
      <selection activeCell="G24" sqref="G24"/>
    </sheetView>
  </sheetViews>
  <sheetFormatPr defaultRowHeight="15"/>
  <cols>
    <col min="1" max="1" width="21" style="112" customWidth="1"/>
    <col min="2" max="2" width="26.42578125" style="112" customWidth="1"/>
    <col min="3" max="3" width="10.5703125" style="112" customWidth="1"/>
    <col min="4" max="4" width="12.28515625" style="112" customWidth="1"/>
    <col min="5" max="5" width="36.85546875" style="112" customWidth="1"/>
    <col min="6" max="6" width="10.7109375" style="112" customWidth="1"/>
    <col min="7" max="7" width="26.42578125" style="112" customWidth="1"/>
    <col min="8" max="9" width="19.140625" style="112" customWidth="1"/>
    <col min="10" max="10" width="41.7109375" style="112" customWidth="1"/>
    <col min="11" max="11" width="16" style="112" customWidth="1"/>
    <col min="12" max="12" width="18.5703125" style="112" customWidth="1"/>
    <col min="13" max="13" width="21.42578125" style="112" customWidth="1"/>
    <col min="14" max="14" width="16" style="112" customWidth="1"/>
    <col min="15" max="15" width="18.5703125" style="112" customWidth="1"/>
    <col min="16" max="16" width="21.42578125" style="112" customWidth="1"/>
    <col min="17" max="22" width="23" style="112" customWidth="1"/>
    <col min="23" max="23" width="13.7109375" style="112" customWidth="1"/>
    <col min="24" max="16384" width="9.140625" style="112"/>
  </cols>
  <sheetData>
    <row r="1" spans="1:23">
      <c r="A1" s="119" t="s">
        <v>1058</v>
      </c>
      <c r="J1" s="119" t="s">
        <v>1058</v>
      </c>
      <c r="K1" s="120" t="s">
        <v>14963</v>
      </c>
      <c r="L1" s="120" t="s">
        <v>14963</v>
      </c>
      <c r="M1" s="120" t="s">
        <v>14963</v>
      </c>
      <c r="N1" s="120" t="s">
        <v>14964</v>
      </c>
      <c r="O1" s="120" t="s">
        <v>14964</v>
      </c>
      <c r="P1" s="120" t="s">
        <v>14964</v>
      </c>
      <c r="Q1" s="120" t="s">
        <v>14965</v>
      </c>
      <c r="R1" s="120" t="s">
        <v>14966</v>
      </c>
      <c r="S1" s="120" t="s">
        <v>14967</v>
      </c>
      <c r="T1" s="120" t="s">
        <v>14968</v>
      </c>
      <c r="U1" s="120" t="s">
        <v>14969</v>
      </c>
      <c r="V1" s="120" t="s">
        <v>14970</v>
      </c>
    </row>
    <row r="2" spans="1:23">
      <c r="A2" s="119" t="s">
        <v>14971</v>
      </c>
      <c r="B2" s="114" t="s">
        <v>2172</v>
      </c>
      <c r="C2" s="114" t="s">
        <v>14972</v>
      </c>
      <c r="D2" s="114" t="s">
        <v>14973</v>
      </c>
      <c r="E2" s="114"/>
      <c r="F2" s="114" t="s">
        <v>14974</v>
      </c>
      <c r="G2" s="114" t="s">
        <v>2176</v>
      </c>
      <c r="H2" s="114" t="s">
        <v>2162</v>
      </c>
      <c r="I2" s="114" t="s">
        <v>2167</v>
      </c>
      <c r="J2" s="119" t="s">
        <v>1058</v>
      </c>
      <c r="K2" s="120" t="s">
        <v>14975</v>
      </c>
      <c r="L2" s="120" t="s">
        <v>14976</v>
      </c>
      <c r="M2" s="120" t="s">
        <v>14977</v>
      </c>
      <c r="N2" s="120" t="s">
        <v>14975</v>
      </c>
      <c r="O2" s="120" t="s">
        <v>14976</v>
      </c>
      <c r="P2" s="120" t="s">
        <v>14977</v>
      </c>
      <c r="Q2" s="120" t="s">
        <v>14965</v>
      </c>
      <c r="R2" s="120" t="s">
        <v>14966</v>
      </c>
      <c r="S2" s="120" t="s">
        <v>14967</v>
      </c>
      <c r="T2" s="120" t="s">
        <v>14968</v>
      </c>
      <c r="U2" s="120" t="s">
        <v>14969</v>
      </c>
      <c r="V2" s="120" t="s">
        <v>14970</v>
      </c>
      <c r="W2" s="121" t="s">
        <v>14978</v>
      </c>
    </row>
    <row r="3" spans="1:23">
      <c r="A3" s="120" t="s">
        <v>15095</v>
      </c>
      <c r="B3" s="112" t="s">
        <v>1962</v>
      </c>
      <c r="C3" s="112" t="s">
        <v>1963</v>
      </c>
      <c r="D3" s="112" t="s">
        <v>1964</v>
      </c>
      <c r="E3" s="3" t="s">
        <v>15094</v>
      </c>
      <c r="F3" s="112" t="s">
        <v>15092</v>
      </c>
      <c r="G3" s="112" t="s">
        <v>1133</v>
      </c>
      <c r="H3" s="112" t="s">
        <v>2163</v>
      </c>
      <c r="I3" s="1">
        <f>VLOOKUP(A3,[1]Sheet6!A:B,2,0)</f>
        <v>42460</v>
      </c>
      <c r="J3" s="120" t="s">
        <v>2168</v>
      </c>
      <c r="K3" s="122">
        <v>6.4000000000000001E-2</v>
      </c>
      <c r="L3" s="122">
        <v>0.155</v>
      </c>
      <c r="M3" s="122"/>
      <c r="N3" s="124">
        <v>3.32</v>
      </c>
      <c r="O3" s="124">
        <v>5.62</v>
      </c>
      <c r="P3" s="123"/>
      <c r="Q3" s="122">
        <v>0.45</v>
      </c>
      <c r="R3" s="122">
        <v>0.44800000000000001</v>
      </c>
      <c r="S3" s="122">
        <v>0</v>
      </c>
      <c r="T3" s="122">
        <f t="shared" ref="T3:T66" si="0">K3+Q3</f>
        <v>0.51400000000000001</v>
      </c>
      <c r="U3" s="122">
        <f t="shared" ref="U3:U66" si="1">L3+R3</f>
        <v>0.60299999999999998</v>
      </c>
      <c r="V3" s="122">
        <f t="shared" ref="V3:V66" si="2">M3+S3</f>
        <v>0</v>
      </c>
      <c r="W3" s="112" t="s">
        <v>14983</v>
      </c>
    </row>
    <row r="4" spans="1:23">
      <c r="A4" s="120" t="s">
        <v>15119</v>
      </c>
      <c r="B4" s="112" t="s">
        <v>1708</v>
      </c>
      <c r="C4" s="112" t="s">
        <v>1711</v>
      </c>
      <c r="D4" s="112" t="s">
        <v>1712</v>
      </c>
      <c r="E4" s="3" t="s">
        <v>15117</v>
      </c>
      <c r="F4" s="112" t="s">
        <v>15118</v>
      </c>
      <c r="G4" s="112" t="s">
        <v>1121</v>
      </c>
      <c r="H4" s="112" t="s">
        <v>2163</v>
      </c>
      <c r="I4" s="1">
        <f>VLOOKUP(A4,[1]Sheet6!A:B,2,0)</f>
        <v>42460</v>
      </c>
      <c r="J4" s="120" t="s">
        <v>2168</v>
      </c>
      <c r="K4" s="122"/>
      <c r="L4" s="122"/>
      <c r="M4" s="122">
        <v>0.15</v>
      </c>
      <c r="N4" s="123"/>
      <c r="O4" s="123"/>
      <c r="P4" s="124">
        <v>6.8</v>
      </c>
      <c r="Q4" s="122">
        <v>0</v>
      </c>
      <c r="R4" s="122">
        <v>0</v>
      </c>
      <c r="S4" s="122">
        <v>0.45600000000000002</v>
      </c>
      <c r="T4" s="122">
        <f t="shared" si="0"/>
        <v>0</v>
      </c>
      <c r="U4" s="122">
        <f t="shared" si="1"/>
        <v>0</v>
      </c>
      <c r="V4" s="122">
        <f t="shared" si="2"/>
        <v>0.60599999999999998</v>
      </c>
      <c r="W4" s="112" t="s">
        <v>14983</v>
      </c>
    </row>
    <row r="5" spans="1:23">
      <c r="A5" s="120" t="s">
        <v>15122</v>
      </c>
      <c r="B5" s="112" t="s">
        <v>1708</v>
      </c>
      <c r="C5" s="112" t="s">
        <v>1528</v>
      </c>
      <c r="D5" s="112" t="s">
        <v>1714</v>
      </c>
      <c r="E5" s="3" t="s">
        <v>15120</v>
      </c>
      <c r="F5" s="112" t="s">
        <v>15121</v>
      </c>
      <c r="G5" s="112" t="s">
        <v>1121</v>
      </c>
      <c r="H5" s="112" t="s">
        <v>2163</v>
      </c>
      <c r="I5" s="1">
        <f>VLOOKUP(A5,[1]Sheet6!A:B,2,0)</f>
        <v>42460</v>
      </c>
      <c r="J5" s="120" t="s">
        <v>2168</v>
      </c>
      <c r="K5" s="122"/>
      <c r="L5" s="122"/>
      <c r="M5" s="122">
        <v>0.54900000000000004</v>
      </c>
      <c r="N5" s="123"/>
      <c r="O5" s="123"/>
      <c r="P5" s="124">
        <v>24.88</v>
      </c>
      <c r="Q5" s="122">
        <v>0</v>
      </c>
      <c r="R5" s="122">
        <v>0</v>
      </c>
      <c r="S5" s="122">
        <v>2.2429999999999999</v>
      </c>
      <c r="T5" s="122">
        <f t="shared" si="0"/>
        <v>0</v>
      </c>
      <c r="U5" s="122">
        <f t="shared" si="1"/>
        <v>0</v>
      </c>
      <c r="V5" s="122">
        <f t="shared" si="2"/>
        <v>2.7919999999999998</v>
      </c>
      <c r="W5" s="112" t="s">
        <v>14983</v>
      </c>
    </row>
    <row r="6" spans="1:23">
      <c r="A6" s="120" t="s">
        <v>15125</v>
      </c>
      <c r="B6" s="112" t="s">
        <v>1708</v>
      </c>
      <c r="C6" s="112" t="s">
        <v>1715</v>
      </c>
      <c r="D6" s="112" t="s">
        <v>1716</v>
      </c>
      <c r="E6" s="3" t="s">
        <v>15123</v>
      </c>
      <c r="F6" s="112" t="s">
        <v>15124</v>
      </c>
      <c r="G6" s="112" t="s">
        <v>1121</v>
      </c>
      <c r="H6" s="112" t="s">
        <v>2163</v>
      </c>
      <c r="I6" s="1">
        <f>VLOOKUP(A6,[1]Sheet6!A:B,2,0)</f>
        <v>42460</v>
      </c>
      <c r="J6" s="120" t="s">
        <v>2168</v>
      </c>
      <c r="K6" s="122"/>
      <c r="L6" s="122"/>
      <c r="M6" s="122">
        <v>0.15</v>
      </c>
      <c r="N6" s="123"/>
      <c r="O6" s="123"/>
      <c r="P6" s="124">
        <v>6.8</v>
      </c>
      <c r="Q6" s="122">
        <v>0</v>
      </c>
      <c r="R6" s="122">
        <v>0</v>
      </c>
      <c r="S6" s="122">
        <v>3.57</v>
      </c>
      <c r="T6" s="122">
        <f t="shared" si="0"/>
        <v>0</v>
      </c>
      <c r="U6" s="122">
        <f t="shared" si="1"/>
        <v>0</v>
      </c>
      <c r="V6" s="122">
        <f t="shared" si="2"/>
        <v>3.7199999999999998</v>
      </c>
      <c r="W6" s="112" t="s">
        <v>14983</v>
      </c>
    </row>
    <row r="7" spans="1:23">
      <c r="A7" s="120" t="s">
        <v>15651</v>
      </c>
      <c r="B7" s="112" t="s">
        <v>1941</v>
      </c>
      <c r="C7" s="112" t="s">
        <v>1213</v>
      </c>
      <c r="D7" s="112" t="s">
        <v>1942</v>
      </c>
      <c r="E7" s="3" t="s">
        <v>15649</v>
      </c>
      <c r="F7" s="112" t="s">
        <v>15650</v>
      </c>
      <c r="G7" s="112" t="s">
        <v>1043</v>
      </c>
      <c r="H7" s="112" t="s">
        <v>2163</v>
      </c>
      <c r="I7" s="1">
        <f>VLOOKUP(A7,[1]Sheet6!A:B,2,0)</f>
        <v>42460</v>
      </c>
      <c r="J7" s="120" t="s">
        <v>2168</v>
      </c>
      <c r="K7" s="122"/>
      <c r="L7" s="122"/>
      <c r="M7" s="122">
        <v>0.39300000000000002</v>
      </c>
      <c r="N7" s="123"/>
      <c r="O7" s="123"/>
      <c r="P7" s="124">
        <v>17.809999999999999</v>
      </c>
      <c r="Q7" s="122">
        <v>0</v>
      </c>
      <c r="R7" s="122">
        <v>0</v>
      </c>
      <c r="S7" s="122">
        <v>4.1909999999999998</v>
      </c>
      <c r="T7" s="122">
        <f t="shared" si="0"/>
        <v>0</v>
      </c>
      <c r="U7" s="122">
        <f t="shared" si="1"/>
        <v>0</v>
      </c>
      <c r="V7" s="122">
        <f t="shared" si="2"/>
        <v>4.5839999999999996</v>
      </c>
      <c r="W7" s="112" t="s">
        <v>14983</v>
      </c>
    </row>
    <row r="8" spans="1:23">
      <c r="A8" s="120" t="s">
        <v>15660</v>
      </c>
      <c r="B8" s="112" t="s">
        <v>1596</v>
      </c>
      <c r="C8" s="112" t="s">
        <v>1126</v>
      </c>
      <c r="D8" s="112" t="s">
        <v>1597</v>
      </c>
      <c r="E8" s="3" t="s">
        <v>15658</v>
      </c>
      <c r="F8" s="112" t="s">
        <v>15659</v>
      </c>
      <c r="G8" s="112" t="s">
        <v>1043</v>
      </c>
      <c r="H8" s="112" t="s">
        <v>2163</v>
      </c>
      <c r="I8" s="1">
        <f>VLOOKUP(A8,[1]Sheet6!A:B,2,0)</f>
        <v>42460</v>
      </c>
      <c r="J8" s="120" t="s">
        <v>2168</v>
      </c>
      <c r="K8" s="122"/>
      <c r="L8" s="122"/>
      <c r="M8" s="122">
        <v>0.307</v>
      </c>
      <c r="N8" s="123"/>
      <c r="O8" s="123"/>
      <c r="P8" s="124">
        <v>13.91</v>
      </c>
      <c r="Q8" s="122">
        <v>0</v>
      </c>
      <c r="R8" s="122">
        <v>0</v>
      </c>
      <c r="S8" s="122">
        <v>0.56799999999999995</v>
      </c>
      <c r="T8" s="122">
        <f t="shared" si="0"/>
        <v>0</v>
      </c>
      <c r="U8" s="122">
        <f t="shared" si="1"/>
        <v>0</v>
      </c>
      <c r="V8" s="122">
        <f t="shared" si="2"/>
        <v>0.875</v>
      </c>
      <c r="W8" s="112" t="s">
        <v>14983</v>
      </c>
    </row>
    <row r="9" spans="1:23">
      <c r="A9" s="120" t="s">
        <v>15143</v>
      </c>
      <c r="B9" s="112" t="s">
        <v>1884</v>
      </c>
      <c r="C9" s="112" t="s">
        <v>1353</v>
      </c>
      <c r="D9" s="112" t="s">
        <v>1885</v>
      </c>
      <c r="E9" s="3" t="s">
        <v>15141</v>
      </c>
      <c r="F9" s="112" t="s">
        <v>15140</v>
      </c>
      <c r="G9" s="112" t="s">
        <v>1121</v>
      </c>
      <c r="H9" s="112" t="s">
        <v>2163</v>
      </c>
      <c r="I9" s="1">
        <f>VLOOKUP(A9,[1]Sheet6!A:B,2,0)</f>
        <v>42460</v>
      </c>
      <c r="J9" s="120" t="s">
        <v>2168</v>
      </c>
      <c r="K9" s="122"/>
      <c r="L9" s="122"/>
      <c r="M9" s="122">
        <v>0.76600000000000001</v>
      </c>
      <c r="N9" s="123"/>
      <c r="O9" s="123"/>
      <c r="P9" s="124">
        <v>34.72</v>
      </c>
      <c r="Q9" s="122">
        <v>0</v>
      </c>
      <c r="R9" s="122">
        <v>0</v>
      </c>
      <c r="S9" s="122">
        <v>2.331</v>
      </c>
      <c r="T9" s="122">
        <f t="shared" si="0"/>
        <v>0</v>
      </c>
      <c r="U9" s="122">
        <f t="shared" si="1"/>
        <v>0</v>
      </c>
      <c r="V9" s="122">
        <f t="shared" si="2"/>
        <v>3.097</v>
      </c>
      <c r="W9" s="112" t="s">
        <v>14983</v>
      </c>
    </row>
    <row r="10" spans="1:23">
      <c r="A10" s="120" t="s">
        <v>15138</v>
      </c>
      <c r="B10" s="112" t="s">
        <v>1884</v>
      </c>
      <c r="C10" s="112" t="s">
        <v>1777</v>
      </c>
      <c r="D10" s="112" t="s">
        <v>1887</v>
      </c>
      <c r="E10" s="3" t="s">
        <v>15136</v>
      </c>
      <c r="F10" s="112" t="s">
        <v>15137</v>
      </c>
      <c r="G10" s="112" t="s">
        <v>1121</v>
      </c>
      <c r="H10" s="112" t="s">
        <v>2163</v>
      </c>
      <c r="I10" s="1">
        <f>VLOOKUP(A10,[1]Sheet6!A:B,2,0)</f>
        <v>42460</v>
      </c>
      <c r="J10" s="120" t="s">
        <v>2168</v>
      </c>
      <c r="K10" s="122"/>
      <c r="L10" s="122"/>
      <c r="M10" s="122">
        <v>0.183</v>
      </c>
      <c r="N10" s="123"/>
      <c r="O10" s="123"/>
      <c r="P10" s="124">
        <v>8.2899999999999991</v>
      </c>
      <c r="Q10" s="122">
        <v>0</v>
      </c>
      <c r="R10" s="122">
        <v>0</v>
      </c>
      <c r="S10" s="122">
        <v>0.55800000000000005</v>
      </c>
      <c r="T10" s="122">
        <f t="shared" si="0"/>
        <v>0</v>
      </c>
      <c r="U10" s="122">
        <f t="shared" si="1"/>
        <v>0</v>
      </c>
      <c r="V10" s="122">
        <f t="shared" si="2"/>
        <v>0.7410000000000001</v>
      </c>
      <c r="W10" s="112" t="s">
        <v>14983</v>
      </c>
    </row>
    <row r="11" spans="1:23">
      <c r="A11" s="120" t="s">
        <v>15636</v>
      </c>
      <c r="B11" s="112" t="s">
        <v>1892</v>
      </c>
      <c r="C11" s="112" t="s">
        <v>1126</v>
      </c>
      <c r="D11" s="112" t="s">
        <v>1153</v>
      </c>
      <c r="E11" s="3" t="s">
        <v>15634</v>
      </c>
      <c r="F11" s="112" t="s">
        <v>15635</v>
      </c>
      <c r="G11" s="112" t="s">
        <v>1043</v>
      </c>
      <c r="H11" s="112" t="s">
        <v>2165</v>
      </c>
      <c r="I11" s="1">
        <f>VLOOKUP(A11,[1]Sheet6!A:B,2,0)</f>
        <v>42460</v>
      </c>
      <c r="J11" s="120" t="s">
        <v>2168</v>
      </c>
      <c r="K11" s="122"/>
      <c r="L11" s="122"/>
      <c r="M11" s="122">
        <v>0.93799999999999994</v>
      </c>
      <c r="N11" s="123"/>
      <c r="O11" s="123"/>
      <c r="P11" s="124">
        <v>42.51</v>
      </c>
      <c r="Q11" s="122">
        <v>0</v>
      </c>
      <c r="R11" s="122">
        <v>0</v>
      </c>
      <c r="S11" s="122">
        <v>1.9379999999999999</v>
      </c>
      <c r="T11" s="122">
        <f t="shared" si="0"/>
        <v>0</v>
      </c>
      <c r="U11" s="122">
        <f t="shared" si="1"/>
        <v>0</v>
      </c>
      <c r="V11" s="122">
        <f t="shared" si="2"/>
        <v>2.8759999999999999</v>
      </c>
      <c r="W11" s="112" t="s">
        <v>14983</v>
      </c>
    </row>
    <row r="12" spans="1:23">
      <c r="A12" s="120" t="s">
        <v>15648</v>
      </c>
      <c r="B12" s="112" t="s">
        <v>1758</v>
      </c>
      <c r="C12" s="112" t="s">
        <v>1232</v>
      </c>
      <c r="D12" s="112" t="s">
        <v>1153</v>
      </c>
      <c r="E12" s="3" t="s">
        <v>15646</v>
      </c>
      <c r="F12" s="112" t="s">
        <v>15647</v>
      </c>
      <c r="G12" s="112" t="s">
        <v>1043</v>
      </c>
      <c r="H12" s="112" t="s">
        <v>2165</v>
      </c>
      <c r="I12" s="1">
        <f>VLOOKUP(A12,[1]Sheet6!A:B,2,0)</f>
        <v>42460</v>
      </c>
      <c r="J12" s="120" t="s">
        <v>2168</v>
      </c>
      <c r="K12" s="122"/>
      <c r="L12" s="122"/>
      <c r="M12" s="122">
        <v>0.80500000000000005</v>
      </c>
      <c r="N12" s="123"/>
      <c r="O12" s="123"/>
      <c r="P12" s="124">
        <v>36.479999999999997</v>
      </c>
      <c r="Q12" s="122">
        <v>0</v>
      </c>
      <c r="R12" s="122">
        <v>0</v>
      </c>
      <c r="S12" s="122">
        <v>2.9369999999999998</v>
      </c>
      <c r="T12" s="122">
        <f t="shared" si="0"/>
        <v>0</v>
      </c>
      <c r="U12" s="122">
        <f t="shared" si="1"/>
        <v>0</v>
      </c>
      <c r="V12" s="122">
        <f t="shared" si="2"/>
        <v>3.742</v>
      </c>
      <c r="W12" s="112" t="s">
        <v>14983</v>
      </c>
    </row>
    <row r="13" spans="1:23">
      <c r="A13" s="120" t="s">
        <v>15639</v>
      </c>
      <c r="B13" s="112" t="s">
        <v>1892</v>
      </c>
      <c r="C13" s="112" t="s">
        <v>1345</v>
      </c>
      <c r="D13" s="112" t="s">
        <v>1153</v>
      </c>
      <c r="E13" s="3" t="s">
        <v>15637</v>
      </c>
      <c r="F13" s="112" t="s">
        <v>15638</v>
      </c>
      <c r="G13" s="112" t="s">
        <v>1043</v>
      </c>
      <c r="H13" s="112" t="s">
        <v>2165</v>
      </c>
      <c r="I13" s="1">
        <f>VLOOKUP(A13,[1]Sheet6!A:B,2,0)</f>
        <v>42460</v>
      </c>
      <c r="J13" s="120" t="s">
        <v>2168</v>
      </c>
      <c r="K13" s="122"/>
      <c r="L13" s="122"/>
      <c r="M13" s="122">
        <v>1.288</v>
      </c>
      <c r="N13" s="123"/>
      <c r="O13" s="123"/>
      <c r="P13" s="124">
        <v>58.37</v>
      </c>
      <c r="Q13" s="122">
        <v>0</v>
      </c>
      <c r="R13" s="122">
        <v>0</v>
      </c>
      <c r="S13" s="122">
        <v>4.3570000000000002</v>
      </c>
      <c r="T13" s="122">
        <f t="shared" si="0"/>
        <v>0</v>
      </c>
      <c r="U13" s="122">
        <f t="shared" si="1"/>
        <v>0</v>
      </c>
      <c r="V13" s="122">
        <f t="shared" si="2"/>
        <v>5.6450000000000005</v>
      </c>
      <c r="W13" s="112" t="s">
        <v>14983</v>
      </c>
    </row>
    <row r="14" spans="1:23">
      <c r="A14" s="120" t="s">
        <v>15633</v>
      </c>
      <c r="B14" s="112" t="s">
        <v>1362</v>
      </c>
      <c r="C14" s="112" t="s">
        <v>1055</v>
      </c>
      <c r="D14" s="112" t="s">
        <v>1363</v>
      </c>
      <c r="E14" s="3" t="s">
        <v>15631</v>
      </c>
      <c r="F14" s="112" t="s">
        <v>15632</v>
      </c>
      <c r="G14" s="112" t="s">
        <v>1043</v>
      </c>
      <c r="H14" s="112" t="s">
        <v>2163</v>
      </c>
      <c r="I14" s="1">
        <f>VLOOKUP(A14,[1]Sheet6!A:B,2,0)</f>
        <v>42460</v>
      </c>
      <c r="J14" s="120" t="s">
        <v>2168</v>
      </c>
      <c r="K14" s="122"/>
      <c r="L14" s="122"/>
      <c r="M14" s="122">
        <v>4.2999999999999997E-2</v>
      </c>
      <c r="N14" s="123"/>
      <c r="O14" s="123"/>
      <c r="P14" s="124">
        <v>1.95</v>
      </c>
      <c r="Q14" s="122">
        <v>0</v>
      </c>
      <c r="R14" s="122">
        <v>0</v>
      </c>
      <c r="S14" s="122">
        <v>2.9000000000000001E-2</v>
      </c>
      <c r="T14" s="122">
        <f t="shared" si="0"/>
        <v>0</v>
      </c>
      <c r="U14" s="122">
        <f t="shared" si="1"/>
        <v>0</v>
      </c>
      <c r="V14" s="122">
        <f t="shared" si="2"/>
        <v>7.1999999999999995E-2</v>
      </c>
      <c r="W14" s="112" t="s">
        <v>14983</v>
      </c>
    </row>
    <row r="15" spans="1:23">
      <c r="A15" s="120" t="s">
        <v>15645</v>
      </c>
      <c r="B15" s="112" t="s">
        <v>1413</v>
      </c>
      <c r="C15" s="112" t="s">
        <v>1401</v>
      </c>
      <c r="D15" s="112" t="s">
        <v>1414</v>
      </c>
      <c r="E15" s="3" t="s">
        <v>15643</v>
      </c>
      <c r="F15" s="112" t="s">
        <v>15644</v>
      </c>
      <c r="G15" s="112" t="s">
        <v>1043</v>
      </c>
      <c r="H15" s="112" t="s">
        <v>2163</v>
      </c>
      <c r="I15" s="1">
        <f>VLOOKUP(A15,[1]Sheet6!A:B,2,0)</f>
        <v>42460</v>
      </c>
      <c r="J15" s="120" t="s">
        <v>2168</v>
      </c>
      <c r="K15" s="122"/>
      <c r="L15" s="122"/>
      <c r="M15" s="122">
        <v>0.26300000000000001</v>
      </c>
      <c r="N15" s="123"/>
      <c r="O15" s="123"/>
      <c r="P15" s="124">
        <v>11.92</v>
      </c>
      <c r="Q15" s="122">
        <v>0</v>
      </c>
      <c r="R15" s="122">
        <v>0</v>
      </c>
      <c r="S15" s="122">
        <v>0.13900000000000001</v>
      </c>
      <c r="T15" s="122">
        <f t="shared" si="0"/>
        <v>0</v>
      </c>
      <c r="U15" s="122">
        <f t="shared" si="1"/>
        <v>0</v>
      </c>
      <c r="V15" s="122">
        <f t="shared" si="2"/>
        <v>0.40200000000000002</v>
      </c>
      <c r="W15" s="112" t="s">
        <v>14983</v>
      </c>
    </row>
    <row r="16" spans="1:23">
      <c r="A16" s="120" t="s">
        <v>15319</v>
      </c>
      <c r="B16" s="112" t="s">
        <v>1436</v>
      </c>
      <c r="C16" s="112" t="s">
        <v>1474</v>
      </c>
      <c r="D16" s="112" t="s">
        <v>1475</v>
      </c>
      <c r="E16" s="3" t="s">
        <v>15316</v>
      </c>
      <c r="F16" s="112" t="s">
        <v>15315</v>
      </c>
      <c r="G16" s="112" t="s">
        <v>1043</v>
      </c>
      <c r="H16" s="112" t="s">
        <v>2163</v>
      </c>
      <c r="I16" s="1">
        <f>VLOOKUP(A16,[1]Sheet6!A:B,2,0)</f>
        <v>42460</v>
      </c>
      <c r="J16" s="120" t="s">
        <v>2168</v>
      </c>
      <c r="K16" s="122"/>
      <c r="L16" s="122"/>
      <c r="M16" s="122">
        <v>0.73899999999999999</v>
      </c>
      <c r="N16" s="123"/>
      <c r="O16" s="123"/>
      <c r="P16" s="124">
        <v>33.49</v>
      </c>
      <c r="Q16" s="122">
        <v>0</v>
      </c>
      <c r="R16" s="122">
        <v>0</v>
      </c>
      <c r="S16" s="122">
        <v>2.5680000000000001</v>
      </c>
      <c r="T16" s="122">
        <f t="shared" si="0"/>
        <v>0</v>
      </c>
      <c r="U16" s="122">
        <f t="shared" si="1"/>
        <v>0</v>
      </c>
      <c r="V16" s="122">
        <f t="shared" si="2"/>
        <v>3.3069999999999999</v>
      </c>
      <c r="W16" s="112" t="s">
        <v>14983</v>
      </c>
    </row>
    <row r="17" spans="1:23">
      <c r="A17" s="120" t="s">
        <v>14998</v>
      </c>
      <c r="B17" s="112" t="s">
        <v>1629</v>
      </c>
      <c r="C17" s="112" t="s">
        <v>1257</v>
      </c>
      <c r="D17" s="112" t="s">
        <v>1630</v>
      </c>
      <c r="E17" s="3" t="s">
        <v>14996</v>
      </c>
      <c r="F17" s="112" t="s">
        <v>14997</v>
      </c>
      <c r="G17" s="112" t="s">
        <v>1130</v>
      </c>
      <c r="H17" s="112" t="s">
        <v>14981</v>
      </c>
      <c r="I17" s="1">
        <f>VLOOKUP(A17,[1]Sheet6!A:B,2,0)</f>
        <v>42460</v>
      </c>
      <c r="J17" s="120" t="s">
        <v>2168</v>
      </c>
      <c r="K17" s="122"/>
      <c r="L17" s="122"/>
      <c r="M17" s="122">
        <v>3.266</v>
      </c>
      <c r="N17" s="123"/>
      <c r="O17" s="123"/>
      <c r="P17" s="124">
        <v>148.02000000000001</v>
      </c>
      <c r="Q17" s="122">
        <v>0</v>
      </c>
      <c r="R17" s="122">
        <v>0</v>
      </c>
      <c r="S17" s="122">
        <v>10.125</v>
      </c>
      <c r="T17" s="122">
        <f t="shared" si="0"/>
        <v>0</v>
      </c>
      <c r="U17" s="122">
        <f t="shared" si="1"/>
        <v>0</v>
      </c>
      <c r="V17" s="122">
        <f t="shared" si="2"/>
        <v>13.391</v>
      </c>
      <c r="W17" s="112" t="s">
        <v>14983</v>
      </c>
    </row>
    <row r="18" spans="1:23">
      <c r="A18" s="120" t="s">
        <v>16031</v>
      </c>
      <c r="B18" s="112" t="s">
        <v>1436</v>
      </c>
      <c r="C18" s="112" t="s">
        <v>1484</v>
      </c>
      <c r="D18" s="112" t="s">
        <v>1485</v>
      </c>
      <c r="E18" s="3" t="s">
        <v>16029</v>
      </c>
      <c r="F18" s="112" t="s">
        <v>16030</v>
      </c>
      <c r="G18" s="112" t="s">
        <v>1147</v>
      </c>
      <c r="H18" s="112" t="s">
        <v>2163</v>
      </c>
      <c r="I18" s="1">
        <f>VLOOKUP(A18,[1]Sheet6!A:B,2,0)</f>
        <v>42460</v>
      </c>
      <c r="J18" s="120" t="s">
        <v>2168</v>
      </c>
      <c r="K18" s="122"/>
      <c r="L18" s="122"/>
      <c r="M18" s="122">
        <v>0.24099999999999999</v>
      </c>
      <c r="N18" s="123"/>
      <c r="O18" s="123"/>
      <c r="P18" s="124">
        <v>10.92</v>
      </c>
      <c r="Q18" s="122">
        <v>0</v>
      </c>
      <c r="R18" s="122">
        <v>0</v>
      </c>
      <c r="S18" s="122">
        <v>0.79200000000000004</v>
      </c>
      <c r="T18" s="122">
        <f t="shared" si="0"/>
        <v>0</v>
      </c>
      <c r="U18" s="122">
        <f t="shared" si="1"/>
        <v>0</v>
      </c>
      <c r="V18" s="122">
        <f t="shared" si="2"/>
        <v>1.0329999999999999</v>
      </c>
      <c r="W18" s="112" t="s">
        <v>14983</v>
      </c>
    </row>
    <row r="19" spans="1:23">
      <c r="A19" s="120" t="s">
        <v>15988</v>
      </c>
      <c r="B19" s="112" t="s">
        <v>1856</v>
      </c>
      <c r="C19" s="112" t="s">
        <v>1269</v>
      </c>
      <c r="D19" s="112" t="s">
        <v>1857</v>
      </c>
      <c r="E19" s="3" t="s">
        <v>15986</v>
      </c>
      <c r="F19" s="112" t="s">
        <v>15987</v>
      </c>
      <c r="G19" s="112" t="s">
        <v>1147</v>
      </c>
      <c r="H19" s="112" t="s">
        <v>14981</v>
      </c>
      <c r="I19" s="1">
        <f>VLOOKUP(A19,[1]Sheet6!A:B,2,0)</f>
        <v>42460</v>
      </c>
      <c r="J19" s="120" t="s">
        <v>2168</v>
      </c>
      <c r="K19" s="122">
        <v>0.14199999999999999</v>
      </c>
      <c r="L19" s="122">
        <v>0.23200000000000001</v>
      </c>
      <c r="M19" s="122"/>
      <c r="N19" s="124">
        <v>7.33</v>
      </c>
      <c r="O19" s="124">
        <v>8.41</v>
      </c>
      <c r="P19" s="123"/>
      <c r="Q19" s="122">
        <v>2.649</v>
      </c>
      <c r="R19" s="122">
        <v>0.56999999999999995</v>
      </c>
      <c r="S19" s="122">
        <v>0</v>
      </c>
      <c r="T19" s="122">
        <f t="shared" si="0"/>
        <v>2.7909999999999999</v>
      </c>
      <c r="U19" s="122">
        <f t="shared" si="1"/>
        <v>0.80199999999999994</v>
      </c>
      <c r="V19" s="122">
        <f t="shared" si="2"/>
        <v>0</v>
      </c>
      <c r="W19" s="112" t="s">
        <v>14983</v>
      </c>
    </row>
    <row r="20" spans="1:23">
      <c r="A20" s="120" t="s">
        <v>15200</v>
      </c>
      <c r="B20" s="112" t="s">
        <v>1399</v>
      </c>
      <c r="C20" s="112" t="s">
        <v>1212</v>
      </c>
      <c r="D20" s="3" t="s">
        <v>1400</v>
      </c>
      <c r="E20" s="3" t="s">
        <v>15198</v>
      </c>
      <c r="F20" s="112" t="s">
        <v>15199</v>
      </c>
      <c r="G20" s="112" t="s">
        <v>1072</v>
      </c>
      <c r="H20" s="112" t="s">
        <v>2163</v>
      </c>
      <c r="I20" s="1">
        <f>VLOOKUP(A20,[1]Sheet6!A:B,2,0)</f>
        <v>42460</v>
      </c>
      <c r="J20" s="120" t="s">
        <v>2168</v>
      </c>
      <c r="K20" s="122"/>
      <c r="L20" s="122"/>
      <c r="M20" s="122">
        <v>0.22800000000000001</v>
      </c>
      <c r="N20" s="123"/>
      <c r="O20" s="123"/>
      <c r="P20" s="124">
        <v>10.33</v>
      </c>
      <c r="Q20" s="122">
        <v>0</v>
      </c>
      <c r="R20" s="122">
        <v>0</v>
      </c>
      <c r="S20" s="122">
        <v>2.121</v>
      </c>
      <c r="T20" s="122">
        <f t="shared" si="0"/>
        <v>0</v>
      </c>
      <c r="U20" s="122">
        <f t="shared" si="1"/>
        <v>0</v>
      </c>
      <c r="V20" s="122">
        <f t="shared" si="2"/>
        <v>2.3490000000000002</v>
      </c>
      <c r="W20" s="112" t="s">
        <v>14983</v>
      </c>
    </row>
    <row r="21" spans="1:23">
      <c r="A21" s="120" t="s">
        <v>15204</v>
      </c>
      <c r="B21" s="112" t="s">
        <v>1931</v>
      </c>
      <c r="C21" s="112" t="s">
        <v>1381</v>
      </c>
      <c r="D21" s="112" t="s">
        <v>1932</v>
      </c>
      <c r="E21" s="3" t="s">
        <v>15201</v>
      </c>
      <c r="F21" s="112" t="s">
        <v>15202</v>
      </c>
      <c r="G21" s="112" t="s">
        <v>1072</v>
      </c>
      <c r="H21" s="112" t="s">
        <v>2163</v>
      </c>
      <c r="I21" s="1">
        <f>VLOOKUP(A21,[1]Sheet6!A:B,2,0)</f>
        <v>42460</v>
      </c>
      <c r="J21" s="120" t="s">
        <v>2168</v>
      </c>
      <c r="K21" s="122"/>
      <c r="L21" s="122"/>
      <c r="M21" s="122">
        <v>0.374</v>
      </c>
      <c r="N21" s="123"/>
      <c r="O21" s="123"/>
      <c r="P21" s="124">
        <v>16.95</v>
      </c>
      <c r="Q21" s="122">
        <v>0</v>
      </c>
      <c r="R21" s="122">
        <v>0</v>
      </c>
      <c r="S21" s="122">
        <v>5.431</v>
      </c>
      <c r="T21" s="122">
        <f t="shared" si="0"/>
        <v>0</v>
      </c>
      <c r="U21" s="122">
        <f t="shared" si="1"/>
        <v>0</v>
      </c>
      <c r="V21" s="122">
        <f t="shared" si="2"/>
        <v>5.8049999999999997</v>
      </c>
      <c r="W21" s="112" t="s">
        <v>14983</v>
      </c>
    </row>
    <row r="22" spans="1:23">
      <c r="A22" s="120" t="s">
        <v>15812</v>
      </c>
      <c r="B22" s="112" t="s">
        <v>1323</v>
      </c>
      <c r="C22" s="112" t="s">
        <v>1324</v>
      </c>
      <c r="D22" s="112" t="s">
        <v>1058</v>
      </c>
      <c r="E22" s="3" t="s">
        <v>15809</v>
      </c>
      <c r="F22" s="112" t="s">
        <v>15810</v>
      </c>
      <c r="G22" s="112" t="s">
        <v>1147</v>
      </c>
      <c r="H22" s="112" t="s">
        <v>2166</v>
      </c>
      <c r="I22" s="1">
        <f>VLOOKUP(A22,[1]Sheet6!A:B,2,0)</f>
        <v>42460</v>
      </c>
      <c r="J22" s="120" t="s">
        <v>2168</v>
      </c>
      <c r="K22" s="122"/>
      <c r="L22" s="122"/>
      <c r="M22" s="122">
        <v>1.1359999999999999</v>
      </c>
      <c r="N22" s="123"/>
      <c r="O22" s="123"/>
      <c r="P22" s="124">
        <v>51.48</v>
      </c>
      <c r="Q22" s="122">
        <v>0</v>
      </c>
      <c r="R22" s="122">
        <v>0</v>
      </c>
      <c r="S22" s="122">
        <v>3.2370000000000001</v>
      </c>
      <c r="T22" s="122">
        <f t="shared" si="0"/>
        <v>0</v>
      </c>
      <c r="U22" s="122">
        <f t="shared" si="1"/>
        <v>0</v>
      </c>
      <c r="V22" s="122">
        <f t="shared" si="2"/>
        <v>4.3730000000000002</v>
      </c>
      <c r="W22" s="112" t="s">
        <v>14983</v>
      </c>
    </row>
    <row r="23" spans="1:23">
      <c r="A23" s="120" t="s">
        <v>15927</v>
      </c>
      <c r="B23" s="112" t="s">
        <v>1436</v>
      </c>
      <c r="C23" s="112" t="s">
        <v>1483</v>
      </c>
      <c r="D23" s="112" t="s">
        <v>1153</v>
      </c>
      <c r="E23" s="3" t="s">
        <v>15925</v>
      </c>
      <c r="F23" s="112" t="s">
        <v>15926</v>
      </c>
      <c r="G23" s="112" t="s">
        <v>1147</v>
      </c>
      <c r="H23" s="112" t="s">
        <v>2165</v>
      </c>
      <c r="I23" s="1">
        <f>VLOOKUP(A23,[1]Sheet6!A:B,2,0)</f>
        <v>42460</v>
      </c>
      <c r="J23" s="120" t="s">
        <v>2168</v>
      </c>
      <c r="K23" s="122"/>
      <c r="L23" s="122"/>
      <c r="M23" s="122">
        <v>1.7609999999999999</v>
      </c>
      <c r="N23" s="123"/>
      <c r="O23" s="123"/>
      <c r="P23" s="124">
        <v>79.81</v>
      </c>
      <c r="Q23" s="122">
        <v>0</v>
      </c>
      <c r="R23" s="122">
        <v>0</v>
      </c>
      <c r="S23" s="122">
        <v>9.077</v>
      </c>
      <c r="T23" s="122">
        <f t="shared" si="0"/>
        <v>0</v>
      </c>
      <c r="U23" s="122">
        <f t="shared" si="1"/>
        <v>0</v>
      </c>
      <c r="V23" s="122">
        <f t="shared" si="2"/>
        <v>10.837999999999999</v>
      </c>
      <c r="W23" s="112" t="s">
        <v>14983</v>
      </c>
    </row>
    <row r="24" spans="1:23">
      <c r="A24" s="120" t="s">
        <v>16164</v>
      </c>
      <c r="B24" s="112" t="s">
        <v>1256</v>
      </c>
      <c r="C24" s="112" t="s">
        <v>1257</v>
      </c>
      <c r="D24" s="112" t="s">
        <v>1258</v>
      </c>
      <c r="E24" s="3" t="s">
        <v>16162</v>
      </c>
      <c r="F24" s="112" t="s">
        <v>16163</v>
      </c>
      <c r="G24" s="112" t="s">
        <v>1160</v>
      </c>
      <c r="H24" s="112" t="s">
        <v>2163</v>
      </c>
      <c r="I24" s="1">
        <f>VLOOKUP(A24,[1]Sheet6!A:B,2,0)</f>
        <v>42460</v>
      </c>
      <c r="J24" s="120" t="s">
        <v>2168</v>
      </c>
      <c r="K24" s="122"/>
      <c r="L24" s="122"/>
      <c r="M24" s="122">
        <v>0.77300000000000002</v>
      </c>
      <c r="N24" s="123"/>
      <c r="O24" s="123"/>
      <c r="P24" s="124">
        <v>35.04</v>
      </c>
      <c r="Q24" s="122">
        <v>0</v>
      </c>
      <c r="R24" s="122">
        <v>0</v>
      </c>
      <c r="S24" s="122">
        <v>2.089</v>
      </c>
      <c r="T24" s="122">
        <f t="shared" si="0"/>
        <v>0</v>
      </c>
      <c r="U24" s="122">
        <f t="shared" si="1"/>
        <v>0</v>
      </c>
      <c r="V24" s="122">
        <f t="shared" si="2"/>
        <v>2.8620000000000001</v>
      </c>
      <c r="W24" s="112" t="s">
        <v>14983</v>
      </c>
    </row>
    <row r="25" spans="1:23">
      <c r="A25" s="120" t="s">
        <v>15499</v>
      </c>
      <c r="B25" s="112" t="s">
        <v>1397</v>
      </c>
      <c r="C25" s="112" t="s">
        <v>1117</v>
      </c>
      <c r="D25" s="112" t="s">
        <v>1153</v>
      </c>
      <c r="E25" s="3" t="s">
        <v>15497</v>
      </c>
      <c r="F25" s="112" t="s">
        <v>15498</v>
      </c>
      <c r="G25" s="112" t="s">
        <v>1043</v>
      </c>
      <c r="H25" s="112" t="s">
        <v>2165</v>
      </c>
      <c r="I25" s="1">
        <f>VLOOKUP(A25,[1]Sheet6!A:B,2,0)</f>
        <v>42460</v>
      </c>
      <c r="J25" s="120" t="s">
        <v>2168</v>
      </c>
      <c r="K25" s="122"/>
      <c r="L25" s="122"/>
      <c r="M25" s="122">
        <v>2.0859999999999999</v>
      </c>
      <c r="N25" s="123"/>
      <c r="O25" s="123"/>
      <c r="P25" s="124">
        <v>94.54</v>
      </c>
      <c r="Q25" s="122">
        <v>0</v>
      </c>
      <c r="R25" s="122">
        <v>0</v>
      </c>
      <c r="S25" s="122">
        <v>6.2709999999999999</v>
      </c>
      <c r="T25" s="122">
        <f t="shared" si="0"/>
        <v>0</v>
      </c>
      <c r="U25" s="122">
        <f t="shared" si="1"/>
        <v>0</v>
      </c>
      <c r="V25" s="122">
        <f t="shared" si="2"/>
        <v>8.3569999999999993</v>
      </c>
      <c r="W25" s="112" t="s">
        <v>14983</v>
      </c>
    </row>
    <row r="26" spans="1:23">
      <c r="A26" s="120" t="s">
        <v>15061</v>
      </c>
      <c r="B26" s="112" t="s">
        <v>1877</v>
      </c>
      <c r="C26" s="112" t="s">
        <v>1126</v>
      </c>
      <c r="D26" s="112" t="s">
        <v>1878</v>
      </c>
      <c r="E26" s="3" t="s">
        <v>15059</v>
      </c>
      <c r="F26" s="112" t="s">
        <v>15060</v>
      </c>
      <c r="G26" s="112" t="s">
        <v>1133</v>
      </c>
      <c r="H26" s="112" t="s">
        <v>2163</v>
      </c>
      <c r="I26" s="1">
        <f>VLOOKUP(A26,[1]Sheet6!A:B,2,0)</f>
        <v>42460</v>
      </c>
      <c r="J26" s="120" t="s">
        <v>2168</v>
      </c>
      <c r="K26" s="122">
        <v>0.20300000000000001</v>
      </c>
      <c r="L26" s="122">
        <v>0.32500000000000001</v>
      </c>
      <c r="M26" s="122"/>
      <c r="N26" s="124">
        <v>10.47</v>
      </c>
      <c r="O26" s="124">
        <v>11.79</v>
      </c>
      <c r="P26" s="123"/>
      <c r="Q26" s="122">
        <v>1.002</v>
      </c>
      <c r="R26" s="122">
        <v>0.22900000000000001</v>
      </c>
      <c r="S26" s="122">
        <v>0</v>
      </c>
      <c r="T26" s="122">
        <f t="shared" si="0"/>
        <v>1.2050000000000001</v>
      </c>
      <c r="U26" s="122">
        <f t="shared" si="1"/>
        <v>0.55400000000000005</v>
      </c>
      <c r="V26" s="122">
        <f t="shared" si="2"/>
        <v>0</v>
      </c>
      <c r="W26" s="112" t="s">
        <v>14983</v>
      </c>
    </row>
    <row r="27" spans="1:23">
      <c r="A27" s="120" t="s">
        <v>15042</v>
      </c>
      <c r="B27" s="112" t="s">
        <v>1614</v>
      </c>
      <c r="C27" s="112" t="s">
        <v>1219</v>
      </c>
      <c r="D27" s="112" t="s">
        <v>1615</v>
      </c>
      <c r="E27" s="3" t="s">
        <v>15040</v>
      </c>
      <c r="F27" s="112" t="s">
        <v>15041</v>
      </c>
      <c r="G27" s="112" t="s">
        <v>1133</v>
      </c>
      <c r="H27" s="112" t="s">
        <v>2163</v>
      </c>
      <c r="I27" s="1">
        <f>VLOOKUP(A27,[1]Sheet6!A:B,2,0)</f>
        <v>42460</v>
      </c>
      <c r="J27" s="120" t="s">
        <v>2168</v>
      </c>
      <c r="K27" s="122">
        <v>1.2E-2</v>
      </c>
      <c r="L27" s="122">
        <v>8.6999999999999994E-2</v>
      </c>
      <c r="M27" s="122"/>
      <c r="N27" s="124">
        <v>0.62</v>
      </c>
      <c r="O27" s="124">
        <v>3.15</v>
      </c>
      <c r="P27" s="123"/>
      <c r="Q27" s="122">
        <v>0.20200000000000001</v>
      </c>
      <c r="R27" s="122">
        <v>0.30399999999999999</v>
      </c>
      <c r="S27" s="122">
        <v>0</v>
      </c>
      <c r="T27" s="122">
        <f t="shared" si="0"/>
        <v>0.21400000000000002</v>
      </c>
      <c r="U27" s="122">
        <f t="shared" si="1"/>
        <v>0.39100000000000001</v>
      </c>
      <c r="V27" s="122">
        <f t="shared" si="2"/>
        <v>0</v>
      </c>
      <c r="W27" s="112" t="s">
        <v>14983</v>
      </c>
    </row>
    <row r="28" spans="1:23">
      <c r="A28" s="120" t="s">
        <v>15046</v>
      </c>
      <c r="B28" s="112" t="s">
        <v>15043</v>
      </c>
      <c r="C28" s="112" t="s">
        <v>1308</v>
      </c>
      <c r="D28" s="112" t="s">
        <v>1063</v>
      </c>
      <c r="E28" s="3" t="s">
        <v>15044</v>
      </c>
      <c r="F28" s="112" t="s">
        <v>15045</v>
      </c>
      <c r="G28" s="112" t="s">
        <v>1133</v>
      </c>
      <c r="H28" s="112" t="s">
        <v>2163</v>
      </c>
      <c r="I28" s="1">
        <f>VLOOKUP(A28,[1]Sheet6!A:B,2,0)</f>
        <v>42460</v>
      </c>
      <c r="J28" s="120" t="s">
        <v>2168</v>
      </c>
      <c r="K28" s="122"/>
      <c r="L28" s="122"/>
      <c r="M28" s="122">
        <v>0.02</v>
      </c>
      <c r="N28" s="123"/>
      <c r="O28" s="123"/>
      <c r="P28" s="124">
        <v>0.91</v>
      </c>
      <c r="Q28" s="122">
        <v>0</v>
      </c>
      <c r="R28" s="122">
        <v>0</v>
      </c>
      <c r="S28" s="122">
        <v>0.192</v>
      </c>
      <c r="T28" s="122">
        <f t="shared" si="0"/>
        <v>0</v>
      </c>
      <c r="U28" s="122">
        <f t="shared" si="1"/>
        <v>0</v>
      </c>
      <c r="V28" s="122">
        <f t="shared" si="2"/>
        <v>0.21199999999999999</v>
      </c>
      <c r="W28" s="112" t="s">
        <v>14983</v>
      </c>
    </row>
    <row r="29" spans="1:23">
      <c r="A29" s="120" t="s">
        <v>15001</v>
      </c>
      <c r="B29" s="112" t="s">
        <v>1168</v>
      </c>
      <c r="C29" s="112" t="s">
        <v>1150</v>
      </c>
      <c r="D29" s="112" t="s">
        <v>1169</v>
      </c>
      <c r="E29" s="3" t="s">
        <v>14999</v>
      </c>
      <c r="F29" s="112" t="s">
        <v>15000</v>
      </c>
      <c r="G29" s="112" t="s">
        <v>1130</v>
      </c>
      <c r="H29" s="112" t="s">
        <v>2163</v>
      </c>
      <c r="I29" s="1">
        <f>VLOOKUP(A29,[1]Sheet6!A:B,2,0)</f>
        <v>42460</v>
      </c>
      <c r="J29" s="120" t="s">
        <v>2168</v>
      </c>
      <c r="K29" s="122"/>
      <c r="L29" s="122"/>
      <c r="M29" s="122">
        <v>1.2E-2</v>
      </c>
      <c r="N29" s="123"/>
      <c r="O29" s="123"/>
      <c r="P29" s="124">
        <v>0.54</v>
      </c>
      <c r="Q29" s="122">
        <v>0</v>
      </c>
      <c r="R29" s="122">
        <v>0</v>
      </c>
      <c r="S29" s="122">
        <v>0.41899999999999998</v>
      </c>
      <c r="T29" s="122">
        <f t="shared" si="0"/>
        <v>0</v>
      </c>
      <c r="U29" s="122">
        <f t="shared" si="1"/>
        <v>0</v>
      </c>
      <c r="V29" s="122">
        <f t="shared" si="2"/>
        <v>0.43099999999999999</v>
      </c>
      <c r="W29" s="112" t="s">
        <v>14983</v>
      </c>
    </row>
    <row r="30" spans="1:23">
      <c r="A30" s="120" t="s">
        <v>15304</v>
      </c>
      <c r="B30" s="112" t="s">
        <v>1533</v>
      </c>
      <c r="C30" s="112" t="s">
        <v>1110</v>
      </c>
      <c r="D30" s="112" t="s">
        <v>1554</v>
      </c>
      <c r="E30" s="3" t="s">
        <v>15301</v>
      </c>
      <c r="F30" s="112" t="s">
        <v>15302</v>
      </c>
      <c r="G30" s="112" t="s">
        <v>1043</v>
      </c>
      <c r="H30" s="112" t="s">
        <v>2163</v>
      </c>
      <c r="I30" s="1">
        <f>VLOOKUP(A30,[1]Sheet6!A:B,2,0)</f>
        <v>42460</v>
      </c>
      <c r="J30" s="120" t="s">
        <v>2168</v>
      </c>
      <c r="K30" s="122">
        <v>0.23300000000000001</v>
      </c>
      <c r="L30" s="122">
        <v>0.27200000000000002</v>
      </c>
      <c r="M30" s="122"/>
      <c r="N30" s="124">
        <v>12.02</v>
      </c>
      <c r="O30" s="124">
        <v>9.8699999999999992</v>
      </c>
      <c r="P30" s="123"/>
      <c r="Q30" s="122">
        <v>5.9240000000000004</v>
      </c>
      <c r="R30" s="122">
        <v>7.1120000000000001</v>
      </c>
      <c r="S30" s="122">
        <v>0</v>
      </c>
      <c r="T30" s="122">
        <f t="shared" si="0"/>
        <v>6.157</v>
      </c>
      <c r="U30" s="122">
        <f t="shared" si="1"/>
        <v>7.3840000000000003</v>
      </c>
      <c r="V30" s="122">
        <f t="shared" si="2"/>
        <v>0</v>
      </c>
      <c r="W30" s="112" t="s">
        <v>14983</v>
      </c>
    </row>
    <row r="31" spans="1:23">
      <c r="A31" s="120" t="s">
        <v>15502</v>
      </c>
      <c r="B31" s="112" t="s">
        <v>1533</v>
      </c>
      <c r="C31" s="112" t="s">
        <v>1563</v>
      </c>
      <c r="D31" s="112" t="s">
        <v>1564</v>
      </c>
      <c r="E31" s="3" t="s">
        <v>15500</v>
      </c>
      <c r="F31" s="112" t="s">
        <v>15501</v>
      </c>
      <c r="G31" s="112" t="s">
        <v>1043</v>
      </c>
      <c r="H31" s="112" t="s">
        <v>2163</v>
      </c>
      <c r="I31" s="1">
        <f>VLOOKUP(A31,[1]Sheet6!A:B,2,0)</f>
        <v>42460</v>
      </c>
      <c r="J31" s="120" t="s">
        <v>2168</v>
      </c>
      <c r="K31" s="122"/>
      <c r="L31" s="122"/>
      <c r="M31" s="122">
        <v>0.29399999999999998</v>
      </c>
      <c r="N31" s="123"/>
      <c r="O31" s="123"/>
      <c r="P31" s="124">
        <v>13.32</v>
      </c>
      <c r="Q31" s="122">
        <v>0</v>
      </c>
      <c r="R31" s="122">
        <v>0</v>
      </c>
      <c r="S31" s="122">
        <v>1.1240000000000001</v>
      </c>
      <c r="T31" s="122">
        <f t="shared" si="0"/>
        <v>0</v>
      </c>
      <c r="U31" s="122">
        <f t="shared" si="1"/>
        <v>0</v>
      </c>
      <c r="V31" s="122">
        <f t="shared" si="2"/>
        <v>1.4180000000000001</v>
      </c>
      <c r="W31" s="112" t="s">
        <v>14983</v>
      </c>
    </row>
    <row r="32" spans="1:23">
      <c r="A32" s="120" t="s">
        <v>15323</v>
      </c>
      <c r="B32" s="112" t="s">
        <v>1245</v>
      </c>
      <c r="C32" s="112" t="s">
        <v>1246</v>
      </c>
      <c r="D32" s="112" t="s">
        <v>1247</v>
      </c>
      <c r="E32" s="3" t="s">
        <v>15321</v>
      </c>
      <c r="F32" s="112" t="s">
        <v>15322</v>
      </c>
      <c r="G32" s="112" t="s">
        <v>1043</v>
      </c>
      <c r="H32" s="112" t="s">
        <v>2163</v>
      </c>
      <c r="I32" s="1">
        <f>VLOOKUP(A32,[1]Sheet6!A:B,2,0)</f>
        <v>42460</v>
      </c>
      <c r="J32" s="120" t="s">
        <v>2168</v>
      </c>
      <c r="K32" s="122"/>
      <c r="L32" s="122"/>
      <c r="M32" s="122">
        <v>5.867</v>
      </c>
      <c r="N32" s="123"/>
      <c r="O32" s="123"/>
      <c r="P32" s="124">
        <v>265.89</v>
      </c>
      <c r="Q32" s="122">
        <v>0</v>
      </c>
      <c r="R32" s="122">
        <v>0</v>
      </c>
      <c r="S32" s="122">
        <v>64.061999999999998</v>
      </c>
      <c r="T32" s="122">
        <f t="shared" si="0"/>
        <v>0</v>
      </c>
      <c r="U32" s="122">
        <f t="shared" si="1"/>
        <v>0</v>
      </c>
      <c r="V32" s="122">
        <f t="shared" si="2"/>
        <v>69.929000000000002</v>
      </c>
      <c r="W32" s="112" t="s">
        <v>14983</v>
      </c>
    </row>
    <row r="33" spans="1:23">
      <c r="A33" s="120" t="s">
        <v>15161</v>
      </c>
      <c r="B33" s="112" t="s">
        <v>1112</v>
      </c>
      <c r="C33" s="112" t="s">
        <v>1114</v>
      </c>
      <c r="D33" s="112" t="s">
        <v>1115</v>
      </c>
      <c r="E33" s="3" t="s">
        <v>15159</v>
      </c>
      <c r="F33" s="112" t="s">
        <v>15158</v>
      </c>
      <c r="G33" s="112" t="s">
        <v>1072</v>
      </c>
      <c r="H33" s="112" t="s">
        <v>2163</v>
      </c>
      <c r="I33" s="1">
        <f>VLOOKUP(A33,[1]Sheet6!A:B,2,0)</f>
        <v>42460</v>
      </c>
      <c r="J33" s="120" t="s">
        <v>2168</v>
      </c>
      <c r="K33" s="122"/>
      <c r="L33" s="122"/>
      <c r="M33" s="122">
        <v>1.9770000000000001</v>
      </c>
      <c r="N33" s="123"/>
      <c r="O33" s="123"/>
      <c r="P33" s="124">
        <v>89.6</v>
      </c>
      <c r="Q33" s="122">
        <v>0</v>
      </c>
      <c r="R33" s="122">
        <v>0</v>
      </c>
      <c r="S33" s="122">
        <v>12.34</v>
      </c>
      <c r="T33" s="122">
        <f t="shared" si="0"/>
        <v>0</v>
      </c>
      <c r="U33" s="122">
        <f t="shared" si="1"/>
        <v>0</v>
      </c>
      <c r="V33" s="122">
        <f t="shared" si="2"/>
        <v>14.317</v>
      </c>
      <c r="W33" s="112" t="s">
        <v>14983</v>
      </c>
    </row>
    <row r="34" spans="1:23">
      <c r="A34" s="120" t="s">
        <v>15217</v>
      </c>
      <c r="B34" s="112" t="s">
        <v>1045</v>
      </c>
      <c r="C34" s="112" t="s">
        <v>1070</v>
      </c>
      <c r="D34" s="112" t="s">
        <v>1058</v>
      </c>
      <c r="E34" s="3" t="s">
        <v>15215</v>
      </c>
      <c r="F34" s="112" t="s">
        <v>15216</v>
      </c>
      <c r="G34" s="112" t="s">
        <v>1061</v>
      </c>
      <c r="H34" s="112" t="s">
        <v>2163</v>
      </c>
      <c r="I34" s="1">
        <f>VLOOKUP(A34,[1]Sheet6!A:B,2,0)</f>
        <v>42460</v>
      </c>
      <c r="J34" s="120" t="s">
        <v>2168</v>
      </c>
      <c r="K34" s="122">
        <v>0.94</v>
      </c>
      <c r="L34" s="122">
        <v>3.0579999999999998</v>
      </c>
      <c r="M34" s="122"/>
      <c r="N34" s="124">
        <v>48.5</v>
      </c>
      <c r="O34" s="124">
        <v>110.94</v>
      </c>
      <c r="P34" s="123"/>
      <c r="Q34" s="122">
        <v>3.1949999999999998</v>
      </c>
      <c r="R34" s="122">
        <v>10.119</v>
      </c>
      <c r="S34" s="122">
        <v>0</v>
      </c>
      <c r="T34" s="122">
        <f t="shared" si="0"/>
        <v>4.1349999999999998</v>
      </c>
      <c r="U34" s="122">
        <f t="shared" si="1"/>
        <v>13.177</v>
      </c>
      <c r="V34" s="122">
        <f t="shared" si="2"/>
        <v>0</v>
      </c>
      <c r="W34" s="112" t="s">
        <v>14983</v>
      </c>
    </row>
    <row r="35" spans="1:23">
      <c r="A35" s="120" t="s">
        <v>15223</v>
      </c>
      <c r="B35" s="112" t="s">
        <v>1784</v>
      </c>
      <c r="C35" s="112" t="s">
        <v>1316</v>
      </c>
      <c r="D35" s="112" t="s">
        <v>1058</v>
      </c>
      <c r="E35" s="3" t="s">
        <v>15221</v>
      </c>
      <c r="F35" s="112" t="s">
        <v>15222</v>
      </c>
      <c r="G35" s="112" t="s">
        <v>1061</v>
      </c>
      <c r="H35" s="112" t="s">
        <v>2163</v>
      </c>
      <c r="I35" s="1">
        <f>VLOOKUP(A35,[1]Sheet6!A:B,2,0)</f>
        <v>42460</v>
      </c>
      <c r="J35" s="120" t="s">
        <v>2168</v>
      </c>
      <c r="K35" s="122"/>
      <c r="L35" s="122"/>
      <c r="M35" s="122">
        <v>0.82699999999999996</v>
      </c>
      <c r="N35" s="123"/>
      <c r="O35" s="123"/>
      <c r="P35" s="124">
        <v>37.479999999999997</v>
      </c>
      <c r="Q35" s="122">
        <v>0</v>
      </c>
      <c r="R35" s="122">
        <v>0</v>
      </c>
      <c r="S35" s="122">
        <v>1.607</v>
      </c>
      <c r="T35" s="122">
        <f t="shared" si="0"/>
        <v>0</v>
      </c>
      <c r="U35" s="122">
        <f t="shared" si="1"/>
        <v>0</v>
      </c>
      <c r="V35" s="122">
        <f t="shared" si="2"/>
        <v>2.4340000000000002</v>
      </c>
      <c r="W35" s="112" t="s">
        <v>14983</v>
      </c>
    </row>
    <row r="36" spans="1:23">
      <c r="A36" s="120" t="s">
        <v>15313</v>
      </c>
      <c r="B36" s="112" t="s">
        <v>1436</v>
      </c>
      <c r="C36" s="112" t="s">
        <v>1461</v>
      </c>
      <c r="D36" s="112" t="s">
        <v>1063</v>
      </c>
      <c r="E36" s="3" t="s">
        <v>15311</v>
      </c>
      <c r="F36" s="112" t="s">
        <v>15310</v>
      </c>
      <c r="G36" s="112" t="s">
        <v>1043</v>
      </c>
      <c r="H36" s="112" t="s">
        <v>2163</v>
      </c>
      <c r="I36" s="1">
        <f>VLOOKUP(A36,[1]Sheet6!A:B,2,0)</f>
        <v>42460</v>
      </c>
      <c r="J36" s="120" t="s">
        <v>2168</v>
      </c>
      <c r="K36" s="122"/>
      <c r="L36" s="122"/>
      <c r="M36" s="122">
        <v>2.1000000000000001E-2</v>
      </c>
      <c r="N36" s="123"/>
      <c r="O36" s="123"/>
      <c r="P36" s="124">
        <v>0.95</v>
      </c>
      <c r="Q36" s="122">
        <v>0</v>
      </c>
      <c r="R36" s="122">
        <v>0</v>
      </c>
      <c r="S36" s="122">
        <v>0.192</v>
      </c>
      <c r="T36" s="122">
        <f t="shared" si="0"/>
        <v>0</v>
      </c>
      <c r="U36" s="122">
        <f t="shared" si="1"/>
        <v>0</v>
      </c>
      <c r="V36" s="122">
        <f t="shared" si="2"/>
        <v>0.21299999999999999</v>
      </c>
      <c r="W36" s="112" t="s">
        <v>14983</v>
      </c>
    </row>
    <row r="37" spans="1:23">
      <c r="A37" s="120" t="s">
        <v>15312</v>
      </c>
      <c r="B37" s="112" t="s">
        <v>1436</v>
      </c>
      <c r="C37" s="112" t="s">
        <v>1461</v>
      </c>
      <c r="D37" s="112" t="s">
        <v>1462</v>
      </c>
      <c r="E37" s="3" t="s">
        <v>15309</v>
      </c>
      <c r="F37" s="112" t="s">
        <v>15310</v>
      </c>
      <c r="G37" s="112" t="s">
        <v>1043</v>
      </c>
      <c r="H37" s="112" t="s">
        <v>14981</v>
      </c>
      <c r="I37" s="1">
        <f>VLOOKUP(A37,[1]Sheet6!A:B,2,0)</f>
        <v>42460</v>
      </c>
      <c r="J37" s="120" t="s">
        <v>2168</v>
      </c>
      <c r="K37" s="122"/>
      <c r="L37" s="122"/>
      <c r="M37" s="122">
        <v>1.4490000000000001</v>
      </c>
      <c r="N37" s="123"/>
      <c r="O37" s="123"/>
      <c r="P37" s="124">
        <v>65.66</v>
      </c>
      <c r="Q37" s="122">
        <v>3.0430000000000001</v>
      </c>
      <c r="R37" s="122">
        <v>3.867</v>
      </c>
      <c r="S37" s="122">
        <v>0</v>
      </c>
      <c r="T37" s="122">
        <f t="shared" si="0"/>
        <v>3.0430000000000001</v>
      </c>
      <c r="U37" s="122">
        <f t="shared" si="1"/>
        <v>3.867</v>
      </c>
      <c r="V37" s="122">
        <f t="shared" si="2"/>
        <v>1.4490000000000001</v>
      </c>
      <c r="W37" s="112" t="s">
        <v>14983</v>
      </c>
    </row>
    <row r="38" spans="1:23">
      <c r="A38" s="120" t="s">
        <v>15273</v>
      </c>
      <c r="B38" s="112" t="s">
        <v>1436</v>
      </c>
      <c r="C38" s="112" t="s">
        <v>1460</v>
      </c>
      <c r="D38" s="112" t="s">
        <v>1069</v>
      </c>
      <c r="E38" s="3" t="s">
        <v>15271</v>
      </c>
      <c r="F38" s="112" t="s">
        <v>15272</v>
      </c>
      <c r="G38" s="112" t="s">
        <v>1043</v>
      </c>
      <c r="H38" s="112" t="s">
        <v>14981</v>
      </c>
      <c r="I38" s="1">
        <f>VLOOKUP(A38,[1]Sheet6!A:B,2,0)</f>
        <v>42460</v>
      </c>
      <c r="J38" s="120" t="s">
        <v>2168</v>
      </c>
      <c r="K38" s="122"/>
      <c r="L38" s="122"/>
      <c r="M38" s="122">
        <v>8.3610000000000007</v>
      </c>
      <c r="N38" s="123"/>
      <c r="O38" s="123"/>
      <c r="P38" s="124">
        <v>378.92</v>
      </c>
      <c r="Q38" s="122">
        <v>0</v>
      </c>
      <c r="R38" s="122">
        <v>0</v>
      </c>
      <c r="S38" s="122">
        <v>22.626000000000001</v>
      </c>
      <c r="T38" s="122">
        <f t="shared" si="0"/>
        <v>0</v>
      </c>
      <c r="U38" s="122">
        <f t="shared" si="1"/>
        <v>0</v>
      </c>
      <c r="V38" s="122">
        <f t="shared" si="2"/>
        <v>30.987000000000002</v>
      </c>
      <c r="W38" s="112" t="s">
        <v>14983</v>
      </c>
    </row>
    <row r="39" spans="1:23">
      <c r="A39" s="120" t="s">
        <v>15320</v>
      </c>
      <c r="B39" s="112" t="s">
        <v>1436</v>
      </c>
      <c r="C39" s="112" t="s">
        <v>1476</v>
      </c>
      <c r="D39" s="112" t="s">
        <v>1477</v>
      </c>
      <c r="E39" s="3" t="s">
        <v>15317</v>
      </c>
      <c r="F39" s="112" t="s">
        <v>15315</v>
      </c>
      <c r="G39" s="112" t="s">
        <v>1043</v>
      </c>
      <c r="H39" s="112" t="s">
        <v>2165</v>
      </c>
      <c r="I39" s="1">
        <f>VLOOKUP(A39,[1]Sheet6!A:B,2,0)</f>
        <v>42460</v>
      </c>
      <c r="J39" s="120" t="s">
        <v>2168</v>
      </c>
      <c r="K39" s="122">
        <v>0.40400000000000003</v>
      </c>
      <c r="L39" s="122">
        <v>0.68400000000000005</v>
      </c>
      <c r="M39" s="122"/>
      <c r="N39" s="124">
        <v>20.84</v>
      </c>
      <c r="O39" s="124">
        <v>24.82</v>
      </c>
      <c r="P39" s="123"/>
      <c r="Q39" s="122">
        <v>1.248</v>
      </c>
      <c r="R39" s="122">
        <v>2.121</v>
      </c>
      <c r="S39" s="122">
        <v>0</v>
      </c>
      <c r="T39" s="122">
        <f t="shared" si="0"/>
        <v>1.6520000000000001</v>
      </c>
      <c r="U39" s="122">
        <f t="shared" si="1"/>
        <v>2.8050000000000002</v>
      </c>
      <c r="V39" s="122">
        <f t="shared" si="2"/>
        <v>0</v>
      </c>
      <c r="W39" s="112" t="s">
        <v>14983</v>
      </c>
    </row>
    <row r="40" spans="1:23">
      <c r="A40" s="120" t="s">
        <v>15376</v>
      </c>
      <c r="B40" s="112" t="s">
        <v>1436</v>
      </c>
      <c r="C40" s="112" t="s">
        <v>1463</v>
      </c>
      <c r="D40" s="112" t="s">
        <v>1203</v>
      </c>
      <c r="E40" s="3" t="s">
        <v>15373</v>
      </c>
      <c r="F40" s="112" t="s">
        <v>15374</v>
      </c>
      <c r="G40" s="112" t="s">
        <v>1043</v>
      </c>
      <c r="H40" s="112" t="s">
        <v>2165</v>
      </c>
      <c r="I40" s="1">
        <f>VLOOKUP(A40,[1]Sheet6!A:B,2,0)</f>
        <v>42460</v>
      </c>
      <c r="J40" s="120" t="s">
        <v>2168</v>
      </c>
      <c r="K40" s="122"/>
      <c r="L40" s="122"/>
      <c r="M40" s="122">
        <v>1.4770000000000001</v>
      </c>
      <c r="N40" s="123"/>
      <c r="O40" s="123"/>
      <c r="P40" s="124">
        <v>66.930000000000007</v>
      </c>
      <c r="Q40" s="122">
        <v>0</v>
      </c>
      <c r="R40" s="122">
        <v>0</v>
      </c>
      <c r="S40" s="122">
        <v>3.7559999999999998</v>
      </c>
      <c r="T40" s="122">
        <f t="shared" si="0"/>
        <v>0</v>
      </c>
      <c r="U40" s="122">
        <f t="shared" si="1"/>
        <v>0</v>
      </c>
      <c r="V40" s="122">
        <f t="shared" si="2"/>
        <v>5.2329999999999997</v>
      </c>
      <c r="W40" s="112" t="s">
        <v>14983</v>
      </c>
    </row>
    <row r="41" spans="1:23">
      <c r="A41" s="120" t="s">
        <v>15372</v>
      </c>
      <c r="B41" s="112" t="s">
        <v>1436</v>
      </c>
      <c r="C41" s="112" t="s">
        <v>1082</v>
      </c>
      <c r="D41" s="112" t="s">
        <v>1203</v>
      </c>
      <c r="E41" s="3" t="s">
        <v>15370</v>
      </c>
      <c r="F41" s="112" t="s">
        <v>15371</v>
      </c>
      <c r="G41" s="112" t="s">
        <v>1043</v>
      </c>
      <c r="H41" s="112" t="s">
        <v>2165</v>
      </c>
      <c r="I41" s="1">
        <f>VLOOKUP(A41,[1]Sheet6!A:B,2,0)</f>
        <v>42460</v>
      </c>
      <c r="J41" s="120" t="s">
        <v>2168</v>
      </c>
      <c r="K41" s="122">
        <v>0.6</v>
      </c>
      <c r="L41" s="122">
        <v>0.72399999999999998</v>
      </c>
      <c r="M41" s="122"/>
      <c r="N41" s="124">
        <v>30.96</v>
      </c>
      <c r="O41" s="124">
        <v>26.27</v>
      </c>
      <c r="P41" s="123"/>
      <c r="Q41" s="122">
        <v>1.782</v>
      </c>
      <c r="R41" s="122">
        <v>2.1480000000000001</v>
      </c>
      <c r="S41" s="122">
        <v>0</v>
      </c>
      <c r="T41" s="122">
        <f t="shared" si="0"/>
        <v>2.3820000000000001</v>
      </c>
      <c r="U41" s="122">
        <f t="shared" si="1"/>
        <v>2.8719999999999999</v>
      </c>
      <c r="V41" s="122">
        <f t="shared" si="2"/>
        <v>0</v>
      </c>
      <c r="W41" s="112" t="s">
        <v>14983</v>
      </c>
    </row>
    <row r="42" spans="1:23">
      <c r="A42" s="120" t="s">
        <v>15276</v>
      </c>
      <c r="B42" s="112" t="s">
        <v>1218</v>
      </c>
      <c r="C42" s="112" t="s">
        <v>1219</v>
      </c>
      <c r="D42" s="112" t="s">
        <v>1220</v>
      </c>
      <c r="E42" s="3" t="s">
        <v>15274</v>
      </c>
      <c r="F42" s="112" t="s">
        <v>15275</v>
      </c>
      <c r="G42" s="112" t="s">
        <v>1043</v>
      </c>
      <c r="H42" s="112" t="s">
        <v>2166</v>
      </c>
      <c r="I42" s="1">
        <f>VLOOKUP(A42,[1]Sheet6!A:B,2,0)</f>
        <v>42460</v>
      </c>
      <c r="J42" s="120" t="s">
        <v>2168</v>
      </c>
      <c r="K42" s="122">
        <v>4.032</v>
      </c>
      <c r="L42" s="122">
        <v>8.3529999999999998</v>
      </c>
      <c r="M42" s="122"/>
      <c r="N42" s="124">
        <v>208.05</v>
      </c>
      <c r="O42" s="124">
        <v>303.05</v>
      </c>
      <c r="P42" s="123"/>
      <c r="Q42" s="122">
        <v>53.280999999999999</v>
      </c>
      <c r="R42" s="122">
        <v>6.2779999999999996</v>
      </c>
      <c r="S42" s="122">
        <v>0</v>
      </c>
      <c r="T42" s="122">
        <f t="shared" si="0"/>
        <v>57.313000000000002</v>
      </c>
      <c r="U42" s="122">
        <f t="shared" si="1"/>
        <v>14.631</v>
      </c>
      <c r="V42" s="122">
        <f t="shared" si="2"/>
        <v>0</v>
      </c>
      <c r="W42" s="112" t="s">
        <v>14983</v>
      </c>
    </row>
    <row r="43" spans="1:23">
      <c r="A43" s="120" t="s">
        <v>15294</v>
      </c>
      <c r="B43" s="112" t="s">
        <v>1533</v>
      </c>
      <c r="C43" s="112" t="s">
        <v>1540</v>
      </c>
      <c r="D43" s="112" t="s">
        <v>1541</v>
      </c>
      <c r="E43" s="3" t="s">
        <v>15292</v>
      </c>
      <c r="F43" s="112" t="s">
        <v>15293</v>
      </c>
      <c r="G43" s="112" t="s">
        <v>1043</v>
      </c>
      <c r="H43" s="112" t="s">
        <v>2163</v>
      </c>
      <c r="I43" s="1">
        <f>VLOOKUP(A43,[1]Sheet6!A:B,2,0)</f>
        <v>42460</v>
      </c>
      <c r="J43" s="120" t="s">
        <v>2168</v>
      </c>
      <c r="K43" s="122"/>
      <c r="L43" s="122"/>
      <c r="M43" s="122">
        <v>0.216</v>
      </c>
      <c r="N43" s="123"/>
      <c r="O43" s="123"/>
      <c r="P43" s="124">
        <v>9.7899999999999991</v>
      </c>
      <c r="Q43" s="122">
        <v>0</v>
      </c>
      <c r="R43" s="122">
        <v>0</v>
      </c>
      <c r="S43" s="122">
        <v>3.7029999999999998</v>
      </c>
      <c r="T43" s="122">
        <f t="shared" si="0"/>
        <v>0</v>
      </c>
      <c r="U43" s="122">
        <f t="shared" si="1"/>
        <v>0</v>
      </c>
      <c r="V43" s="122">
        <f t="shared" si="2"/>
        <v>3.919</v>
      </c>
      <c r="W43" s="112" t="s">
        <v>14983</v>
      </c>
    </row>
    <row r="44" spans="1:23">
      <c r="A44" s="120" t="s">
        <v>15297</v>
      </c>
      <c r="B44" s="112" t="s">
        <v>1533</v>
      </c>
      <c r="C44" s="112" t="s">
        <v>1544</v>
      </c>
      <c r="D44" s="112" t="s">
        <v>1545</v>
      </c>
      <c r="E44" s="3" t="s">
        <v>15295</v>
      </c>
      <c r="F44" s="112" t="s">
        <v>15296</v>
      </c>
      <c r="G44" s="112" t="s">
        <v>1043</v>
      </c>
      <c r="H44" s="112" t="s">
        <v>2163</v>
      </c>
      <c r="I44" s="1">
        <f>VLOOKUP(A44,[1]Sheet6!A:B,2,0)</f>
        <v>42460</v>
      </c>
      <c r="J44" s="120" t="s">
        <v>2168</v>
      </c>
      <c r="K44" s="122"/>
      <c r="L44" s="122"/>
      <c r="M44" s="122">
        <v>0.307</v>
      </c>
      <c r="N44" s="123"/>
      <c r="O44" s="123"/>
      <c r="P44" s="124">
        <v>13.91</v>
      </c>
      <c r="Q44" s="122">
        <v>0</v>
      </c>
      <c r="R44" s="122">
        <v>0</v>
      </c>
      <c r="S44" s="122">
        <v>1.77</v>
      </c>
      <c r="T44" s="122">
        <f t="shared" si="0"/>
        <v>0</v>
      </c>
      <c r="U44" s="122">
        <f t="shared" si="1"/>
        <v>0</v>
      </c>
      <c r="V44" s="122">
        <f t="shared" si="2"/>
        <v>2.077</v>
      </c>
      <c r="W44" s="112" t="s">
        <v>14983</v>
      </c>
    </row>
    <row r="45" spans="1:23">
      <c r="A45" s="120" t="s">
        <v>15300</v>
      </c>
      <c r="B45" s="112" t="s">
        <v>1533</v>
      </c>
      <c r="C45" s="112" t="s">
        <v>1099</v>
      </c>
      <c r="D45" s="112" t="s">
        <v>1549</v>
      </c>
      <c r="E45" s="3" t="s">
        <v>15298</v>
      </c>
      <c r="F45" s="112" t="s">
        <v>15299</v>
      </c>
      <c r="G45" s="112" t="s">
        <v>1043</v>
      </c>
      <c r="H45" s="112" t="s">
        <v>2163</v>
      </c>
      <c r="I45" s="1">
        <f>VLOOKUP(A45,[1]Sheet6!A:B,2,0)</f>
        <v>42460</v>
      </c>
      <c r="J45" s="120" t="s">
        <v>2168</v>
      </c>
      <c r="K45" s="122"/>
      <c r="L45" s="122"/>
      <c r="M45" s="122">
        <v>0.626</v>
      </c>
      <c r="N45" s="123"/>
      <c r="O45" s="123"/>
      <c r="P45" s="124">
        <v>28.37</v>
      </c>
      <c r="Q45" s="122">
        <v>0</v>
      </c>
      <c r="R45" s="122">
        <v>0</v>
      </c>
      <c r="S45" s="122">
        <v>2.3610000000000002</v>
      </c>
      <c r="T45" s="122">
        <f t="shared" si="0"/>
        <v>0</v>
      </c>
      <c r="U45" s="122">
        <f t="shared" si="1"/>
        <v>0</v>
      </c>
      <c r="V45" s="122">
        <f t="shared" si="2"/>
        <v>2.9870000000000001</v>
      </c>
      <c r="W45" s="112" t="s">
        <v>14983</v>
      </c>
    </row>
    <row r="46" spans="1:23">
      <c r="A46" s="120" t="s">
        <v>16067</v>
      </c>
      <c r="B46" s="112" t="s">
        <v>1690</v>
      </c>
      <c r="C46" s="112" t="s">
        <v>1691</v>
      </c>
      <c r="D46" s="112" t="s">
        <v>1692</v>
      </c>
      <c r="E46" s="3" t="s">
        <v>16065</v>
      </c>
      <c r="F46" s="112" t="s">
        <v>16066</v>
      </c>
      <c r="G46" s="112" t="s">
        <v>1109</v>
      </c>
      <c r="H46" s="112" t="s">
        <v>2163</v>
      </c>
      <c r="I46" s="1">
        <f>VLOOKUP(A46,[1]Sheet6!A:B,2,0)</f>
        <v>42460</v>
      </c>
      <c r="J46" s="120" t="s">
        <v>2168</v>
      </c>
      <c r="K46" s="122"/>
      <c r="L46" s="122"/>
      <c r="M46" s="122">
        <v>0.19600000000000001</v>
      </c>
      <c r="N46" s="123"/>
      <c r="O46" s="123"/>
      <c r="P46" s="124">
        <v>8.8800000000000008</v>
      </c>
      <c r="Q46" s="122">
        <v>0</v>
      </c>
      <c r="R46" s="122">
        <v>0</v>
      </c>
      <c r="S46" s="122">
        <v>25.901</v>
      </c>
      <c r="T46" s="122">
        <f t="shared" si="0"/>
        <v>0</v>
      </c>
      <c r="U46" s="122">
        <f t="shared" si="1"/>
        <v>0</v>
      </c>
      <c r="V46" s="122">
        <f t="shared" si="2"/>
        <v>26.097000000000001</v>
      </c>
      <c r="W46" s="112" t="s">
        <v>14983</v>
      </c>
    </row>
    <row r="47" spans="1:23">
      <c r="A47" s="120" t="s">
        <v>16070</v>
      </c>
      <c r="B47" s="112" t="s">
        <v>1690</v>
      </c>
      <c r="C47" s="112" t="s">
        <v>1693</v>
      </c>
      <c r="D47" s="112" t="s">
        <v>1694</v>
      </c>
      <c r="E47" s="3" t="s">
        <v>16068</v>
      </c>
      <c r="F47" s="112" t="s">
        <v>16069</v>
      </c>
      <c r="G47" s="112" t="s">
        <v>1109</v>
      </c>
      <c r="H47" s="112" t="s">
        <v>2163</v>
      </c>
      <c r="I47" s="1">
        <f>VLOOKUP(A47,[1]Sheet6!A:B,2,0)</f>
        <v>42460</v>
      </c>
      <c r="J47" s="120" t="s">
        <v>2168</v>
      </c>
      <c r="K47" s="122"/>
      <c r="L47" s="122"/>
      <c r="M47" s="122">
        <v>2.61</v>
      </c>
      <c r="N47" s="123"/>
      <c r="O47" s="123"/>
      <c r="P47" s="124">
        <v>118.29</v>
      </c>
      <c r="Q47" s="122">
        <v>0</v>
      </c>
      <c r="R47" s="122">
        <v>0</v>
      </c>
      <c r="S47" s="122">
        <v>10.596</v>
      </c>
      <c r="T47" s="122">
        <f t="shared" si="0"/>
        <v>0</v>
      </c>
      <c r="U47" s="122">
        <f t="shared" si="1"/>
        <v>0</v>
      </c>
      <c r="V47" s="122">
        <f t="shared" si="2"/>
        <v>13.206</v>
      </c>
      <c r="W47" s="112" t="s">
        <v>14983</v>
      </c>
    </row>
    <row r="48" spans="1:23">
      <c r="A48" s="120" t="s">
        <v>16073</v>
      </c>
      <c r="B48" s="112" t="s">
        <v>1690</v>
      </c>
      <c r="C48" s="112" t="s">
        <v>1697</v>
      </c>
      <c r="D48" s="112" t="s">
        <v>1698</v>
      </c>
      <c r="E48" s="3" t="s">
        <v>16071</v>
      </c>
      <c r="F48" s="112" t="s">
        <v>16072</v>
      </c>
      <c r="G48" s="112" t="s">
        <v>1109</v>
      </c>
      <c r="H48" s="112" t="s">
        <v>2163</v>
      </c>
      <c r="I48" s="1">
        <f>VLOOKUP(A48,[1]Sheet6!A:B,2,0)</f>
        <v>42460</v>
      </c>
      <c r="J48" s="120" t="s">
        <v>2168</v>
      </c>
      <c r="K48" s="122"/>
      <c r="L48" s="122"/>
      <c r="M48" s="122">
        <v>0.19900000000000001</v>
      </c>
      <c r="N48" s="123"/>
      <c r="O48" s="123"/>
      <c r="P48" s="124">
        <v>9.02</v>
      </c>
      <c r="Q48" s="122">
        <v>0</v>
      </c>
      <c r="R48" s="122">
        <v>0</v>
      </c>
      <c r="S48" s="122">
        <v>0.31</v>
      </c>
      <c r="T48" s="122">
        <f t="shared" si="0"/>
        <v>0</v>
      </c>
      <c r="U48" s="122">
        <f t="shared" si="1"/>
        <v>0</v>
      </c>
      <c r="V48" s="122">
        <f t="shared" si="2"/>
        <v>0.50900000000000001</v>
      </c>
      <c r="W48" s="112" t="s">
        <v>14983</v>
      </c>
    </row>
    <row r="49" spans="1:23">
      <c r="A49" s="120" t="s">
        <v>16092</v>
      </c>
      <c r="B49" s="112" t="s">
        <v>1690</v>
      </c>
      <c r="C49" s="112" t="s">
        <v>1700</v>
      </c>
      <c r="D49" s="112" t="s">
        <v>1701</v>
      </c>
      <c r="E49" s="3" t="s">
        <v>16090</v>
      </c>
      <c r="F49" s="112" t="s">
        <v>16091</v>
      </c>
      <c r="G49" s="112" t="s">
        <v>1109</v>
      </c>
      <c r="H49" s="112" t="s">
        <v>2163</v>
      </c>
      <c r="I49" s="1">
        <f>VLOOKUP(A49,[1]Sheet6!A:B,2,0)</f>
        <v>42460</v>
      </c>
      <c r="J49" s="120" t="s">
        <v>2168</v>
      </c>
      <c r="K49" s="122"/>
      <c r="L49" s="122"/>
      <c r="M49" s="122">
        <v>4.0000000000000001E-3</v>
      </c>
      <c r="N49" s="123"/>
      <c r="O49" s="123"/>
      <c r="P49" s="124">
        <v>0.18</v>
      </c>
      <c r="Q49" s="122">
        <v>0</v>
      </c>
      <c r="R49" s="122">
        <v>0</v>
      </c>
      <c r="S49" s="122">
        <v>1.9E-2</v>
      </c>
      <c r="T49" s="122">
        <f t="shared" si="0"/>
        <v>0</v>
      </c>
      <c r="U49" s="122">
        <f t="shared" si="1"/>
        <v>0</v>
      </c>
      <c r="V49" s="122">
        <f t="shared" si="2"/>
        <v>2.3E-2</v>
      </c>
      <c r="W49" s="112" t="s">
        <v>14983</v>
      </c>
    </row>
    <row r="50" spans="1:23">
      <c r="A50" s="120" t="s">
        <v>16064</v>
      </c>
      <c r="B50" s="112" t="s">
        <v>1852</v>
      </c>
      <c r="C50" s="112" t="s">
        <v>1146</v>
      </c>
      <c r="D50" s="112" t="s">
        <v>1853</v>
      </c>
      <c r="E50" s="3" t="s">
        <v>16062</v>
      </c>
      <c r="F50" s="112" t="s">
        <v>16063</v>
      </c>
      <c r="G50" s="112" t="s">
        <v>1109</v>
      </c>
      <c r="H50" s="112" t="s">
        <v>2163</v>
      </c>
      <c r="I50" s="1">
        <f>VLOOKUP(A50,[1]Sheet6!A:B,2,0)</f>
        <v>42460</v>
      </c>
      <c r="J50" s="120" t="s">
        <v>2168</v>
      </c>
      <c r="K50" s="122">
        <v>3.6949999999999998</v>
      </c>
      <c r="L50" s="122">
        <v>3.9830000000000001</v>
      </c>
      <c r="M50" s="122"/>
      <c r="N50" s="124">
        <v>190.66</v>
      </c>
      <c r="O50" s="124">
        <v>144.5</v>
      </c>
      <c r="P50" s="123"/>
      <c r="Q50" s="122">
        <v>8.3119999999999994</v>
      </c>
      <c r="R50" s="122">
        <v>7.5549999999999997</v>
      </c>
      <c r="S50" s="122">
        <v>0</v>
      </c>
      <c r="T50" s="122">
        <f t="shared" si="0"/>
        <v>12.007</v>
      </c>
      <c r="U50" s="122">
        <f t="shared" si="1"/>
        <v>11.538</v>
      </c>
      <c r="V50" s="122">
        <f t="shared" si="2"/>
        <v>0</v>
      </c>
      <c r="W50" s="112" t="s">
        <v>14983</v>
      </c>
    </row>
    <row r="51" spans="1:23">
      <c r="A51" s="120" t="s">
        <v>16039</v>
      </c>
      <c r="B51" s="112" t="s">
        <v>1436</v>
      </c>
      <c r="C51" s="112" t="s">
        <v>1497</v>
      </c>
      <c r="D51" s="112" t="s">
        <v>1153</v>
      </c>
      <c r="E51" s="3" t="s">
        <v>16037</v>
      </c>
      <c r="F51" s="112" t="s">
        <v>16038</v>
      </c>
      <c r="G51" s="112" t="s">
        <v>1147</v>
      </c>
      <c r="H51" s="112" t="s">
        <v>2165</v>
      </c>
      <c r="I51" s="1">
        <f>VLOOKUP(A51,[1]Sheet6!A:B,2,0)</f>
        <v>42460</v>
      </c>
      <c r="J51" s="120" t="s">
        <v>2168</v>
      </c>
      <c r="K51" s="122"/>
      <c r="L51" s="122"/>
      <c r="M51" s="122">
        <v>1.8680000000000001</v>
      </c>
      <c r="N51" s="123"/>
      <c r="O51" s="123"/>
      <c r="P51" s="124">
        <v>84.66</v>
      </c>
      <c r="Q51" s="122">
        <v>0</v>
      </c>
      <c r="R51" s="122">
        <v>0</v>
      </c>
      <c r="S51" s="122">
        <v>10.786</v>
      </c>
      <c r="T51" s="122">
        <f t="shared" si="0"/>
        <v>0</v>
      </c>
      <c r="U51" s="122">
        <f t="shared" si="1"/>
        <v>0</v>
      </c>
      <c r="V51" s="122">
        <f t="shared" si="2"/>
        <v>12.654</v>
      </c>
      <c r="W51" s="112" t="s">
        <v>14983</v>
      </c>
    </row>
    <row r="52" spans="1:23">
      <c r="A52" s="120" t="s">
        <v>15877</v>
      </c>
      <c r="B52" s="112" t="s">
        <v>1613</v>
      </c>
      <c r="C52" s="112" t="s">
        <v>1242</v>
      </c>
      <c r="D52" s="112" t="s">
        <v>1058</v>
      </c>
      <c r="E52" s="3" t="s">
        <v>15875</v>
      </c>
      <c r="F52" s="112" t="s">
        <v>15876</v>
      </c>
      <c r="G52" s="112" t="s">
        <v>1147</v>
      </c>
      <c r="H52" s="112" t="s">
        <v>2165</v>
      </c>
      <c r="I52" s="1">
        <f>VLOOKUP(A52,[1]Sheet6!A:B,2,0)</f>
        <v>42460</v>
      </c>
      <c r="J52" s="120" t="s">
        <v>2168</v>
      </c>
      <c r="K52" s="122"/>
      <c r="L52" s="122"/>
      <c r="M52" s="122">
        <v>2.3929999999999998</v>
      </c>
      <c r="N52" s="123"/>
      <c r="O52" s="123"/>
      <c r="P52" s="124">
        <v>108.45</v>
      </c>
      <c r="Q52" s="122">
        <v>0</v>
      </c>
      <c r="R52" s="122">
        <v>0</v>
      </c>
      <c r="S52" s="122">
        <v>17.181000000000001</v>
      </c>
      <c r="T52" s="122">
        <f t="shared" si="0"/>
        <v>0</v>
      </c>
      <c r="U52" s="122">
        <f t="shared" si="1"/>
        <v>0</v>
      </c>
      <c r="V52" s="122">
        <f t="shared" si="2"/>
        <v>19.574000000000002</v>
      </c>
      <c r="W52" s="112" t="s">
        <v>14983</v>
      </c>
    </row>
    <row r="53" spans="1:23">
      <c r="A53" s="120" t="s">
        <v>16112</v>
      </c>
      <c r="B53" s="112" t="s">
        <v>1727</v>
      </c>
      <c r="C53" s="112" t="s">
        <v>1182</v>
      </c>
      <c r="D53" s="112" t="s">
        <v>1728</v>
      </c>
      <c r="E53" s="3" t="s">
        <v>16110</v>
      </c>
      <c r="F53" s="112" t="s">
        <v>16111</v>
      </c>
      <c r="G53" s="112" t="s">
        <v>1510</v>
      </c>
      <c r="H53" s="112" t="s">
        <v>2164</v>
      </c>
      <c r="I53" s="1">
        <f>VLOOKUP(A53,[1]Sheet6!A:B,2,0)</f>
        <v>42460</v>
      </c>
      <c r="J53" s="120" t="s">
        <v>2168</v>
      </c>
      <c r="K53" s="122"/>
      <c r="L53" s="122"/>
      <c r="M53" s="122">
        <v>0.40600000000000003</v>
      </c>
      <c r="N53" s="123"/>
      <c r="O53" s="123"/>
      <c r="P53" s="124">
        <v>18.399999999999999</v>
      </c>
      <c r="Q53" s="122">
        <v>0</v>
      </c>
      <c r="R53" s="122">
        <v>0</v>
      </c>
      <c r="S53" s="122">
        <v>2.5630000000000002</v>
      </c>
      <c r="T53" s="122">
        <f t="shared" si="0"/>
        <v>0</v>
      </c>
      <c r="U53" s="122">
        <f t="shared" si="1"/>
        <v>0</v>
      </c>
      <c r="V53" s="122">
        <f t="shared" si="2"/>
        <v>2.9690000000000003</v>
      </c>
      <c r="W53" s="112" t="s">
        <v>14983</v>
      </c>
    </row>
    <row r="54" spans="1:23">
      <c r="A54" s="120" t="s">
        <v>15620</v>
      </c>
      <c r="B54" s="112" t="s">
        <v>2120</v>
      </c>
      <c r="C54" s="112" t="s">
        <v>1232</v>
      </c>
      <c r="D54" s="112" t="s">
        <v>2121</v>
      </c>
      <c r="E54" s="3" t="s">
        <v>15618</v>
      </c>
      <c r="F54" s="112" t="s">
        <v>15619</v>
      </c>
      <c r="G54" s="112" t="s">
        <v>1043</v>
      </c>
      <c r="H54" s="112" t="s">
        <v>2163</v>
      </c>
      <c r="I54" s="1">
        <f>VLOOKUP(A54,[1]Sheet6!A:B,2,0)</f>
        <v>42460</v>
      </c>
      <c r="J54" s="120" t="s">
        <v>2168</v>
      </c>
      <c r="K54" s="122"/>
      <c r="L54" s="122"/>
      <c r="M54" s="122">
        <v>0.439</v>
      </c>
      <c r="N54" s="123"/>
      <c r="O54" s="123"/>
      <c r="P54" s="124">
        <v>19.899999999999999</v>
      </c>
      <c r="Q54" s="122">
        <v>0</v>
      </c>
      <c r="R54" s="122">
        <v>0</v>
      </c>
      <c r="S54" s="122">
        <v>2.75</v>
      </c>
      <c r="T54" s="122">
        <f t="shared" si="0"/>
        <v>0</v>
      </c>
      <c r="U54" s="122">
        <f t="shared" si="1"/>
        <v>0</v>
      </c>
      <c r="V54" s="122">
        <f t="shared" si="2"/>
        <v>3.1890000000000001</v>
      </c>
      <c r="W54" s="112" t="s">
        <v>14983</v>
      </c>
    </row>
    <row r="55" spans="1:23">
      <c r="A55" s="120" t="s">
        <v>15642</v>
      </c>
      <c r="B55" s="112" t="s">
        <v>1413</v>
      </c>
      <c r="C55" s="112" t="s">
        <v>1246</v>
      </c>
      <c r="D55" s="112" t="s">
        <v>1153</v>
      </c>
      <c r="E55" s="3" t="s">
        <v>15640</v>
      </c>
      <c r="F55" s="112" t="s">
        <v>15641</v>
      </c>
      <c r="G55" s="112" t="s">
        <v>1043</v>
      </c>
      <c r="H55" s="112" t="s">
        <v>2165</v>
      </c>
      <c r="I55" s="1">
        <f>VLOOKUP(A55,[1]Sheet6!A:B,2,0)</f>
        <v>42460</v>
      </c>
      <c r="J55" s="120" t="s">
        <v>2168</v>
      </c>
      <c r="K55" s="122">
        <v>0.96199999999999997</v>
      </c>
      <c r="L55" s="122">
        <v>0.97199999999999998</v>
      </c>
      <c r="M55" s="122"/>
      <c r="N55" s="124">
        <v>49.63</v>
      </c>
      <c r="O55" s="124">
        <v>35.270000000000003</v>
      </c>
      <c r="P55" s="123"/>
      <c r="Q55" s="122">
        <v>2.423</v>
      </c>
      <c r="R55" s="122">
        <v>2.1760000000000002</v>
      </c>
      <c r="S55" s="122">
        <v>0</v>
      </c>
      <c r="T55" s="122">
        <f t="shared" si="0"/>
        <v>3.3849999999999998</v>
      </c>
      <c r="U55" s="122">
        <f t="shared" si="1"/>
        <v>3.1480000000000001</v>
      </c>
      <c r="V55" s="122">
        <f t="shared" si="2"/>
        <v>0</v>
      </c>
      <c r="W55" s="112" t="s">
        <v>14983</v>
      </c>
    </row>
    <row r="56" spans="1:23">
      <c r="A56" s="120" t="s">
        <v>15657</v>
      </c>
      <c r="B56" s="112" t="s">
        <v>1125</v>
      </c>
      <c r="C56" s="112" t="s">
        <v>1126</v>
      </c>
      <c r="D56" s="112" t="s">
        <v>1127</v>
      </c>
      <c r="E56" s="3" t="s">
        <v>15655</v>
      </c>
      <c r="F56" s="112" t="s">
        <v>15656</v>
      </c>
      <c r="G56" s="112" t="s">
        <v>1043</v>
      </c>
      <c r="H56" s="112" t="s">
        <v>2163</v>
      </c>
      <c r="I56" s="1">
        <f>VLOOKUP(A56,[1]Sheet6!A:B,2,0)</f>
        <v>42460</v>
      </c>
      <c r="J56" s="120" t="s">
        <v>2168</v>
      </c>
      <c r="K56" s="122"/>
      <c r="L56" s="122"/>
      <c r="M56" s="122">
        <v>0.11899999999999999</v>
      </c>
      <c r="N56" s="123"/>
      <c r="O56" s="123"/>
      <c r="P56" s="124">
        <v>5.39</v>
      </c>
      <c r="Q56" s="122">
        <v>0</v>
      </c>
      <c r="R56" s="122">
        <v>0</v>
      </c>
      <c r="S56" s="122">
        <v>0.74099999999999999</v>
      </c>
      <c r="T56" s="122">
        <f t="shared" si="0"/>
        <v>0</v>
      </c>
      <c r="U56" s="122">
        <f t="shared" si="1"/>
        <v>0</v>
      </c>
      <c r="V56" s="122">
        <f t="shared" si="2"/>
        <v>0.86</v>
      </c>
      <c r="W56" s="112" t="s">
        <v>14983</v>
      </c>
    </row>
    <row r="57" spans="1:23">
      <c r="A57" s="120" t="s">
        <v>16106</v>
      </c>
      <c r="B57" s="112" t="s">
        <v>1680</v>
      </c>
      <c r="C57" s="112" t="s">
        <v>1117</v>
      </c>
      <c r="D57" s="112" t="s">
        <v>1681</v>
      </c>
      <c r="E57" s="3" t="s">
        <v>16104</v>
      </c>
      <c r="F57" s="112" t="s">
        <v>16105</v>
      </c>
      <c r="G57" s="112" t="s">
        <v>1322</v>
      </c>
      <c r="H57" s="112" t="s">
        <v>2163</v>
      </c>
      <c r="I57" s="1">
        <f>VLOOKUP(A57,[1]Sheet6!A:B,2,0)</f>
        <v>42460</v>
      </c>
      <c r="J57" s="120" t="s">
        <v>2168</v>
      </c>
      <c r="K57" s="122"/>
      <c r="L57" s="122"/>
      <c r="M57" s="122">
        <v>3.3</v>
      </c>
      <c r="N57" s="123"/>
      <c r="O57" s="123"/>
      <c r="P57" s="124">
        <v>149.56</v>
      </c>
      <c r="Q57" s="122">
        <v>0</v>
      </c>
      <c r="R57" s="122">
        <v>0</v>
      </c>
      <c r="S57" s="122">
        <v>9.0540000000000003</v>
      </c>
      <c r="T57" s="122">
        <f t="shared" si="0"/>
        <v>0</v>
      </c>
      <c r="U57" s="122">
        <f t="shared" si="1"/>
        <v>0</v>
      </c>
      <c r="V57" s="122">
        <f t="shared" si="2"/>
        <v>12.353999999999999</v>
      </c>
      <c r="W57" s="112" t="s">
        <v>14983</v>
      </c>
    </row>
    <row r="58" spans="1:23">
      <c r="A58" s="120" t="s">
        <v>15270</v>
      </c>
      <c r="B58" s="112" t="s">
        <v>2141</v>
      </c>
      <c r="C58" s="112" t="s">
        <v>1182</v>
      </c>
      <c r="D58" s="112" t="s">
        <v>1058</v>
      </c>
      <c r="E58" s="3" t="s">
        <v>15268</v>
      </c>
      <c r="F58" s="112" t="s">
        <v>15269</v>
      </c>
      <c r="G58" s="112" t="s">
        <v>1043</v>
      </c>
      <c r="H58" s="112" t="s">
        <v>14981</v>
      </c>
      <c r="I58" s="1">
        <f>VLOOKUP(A58,[1]Sheet6!A:B,2,0)</f>
        <v>42460</v>
      </c>
      <c r="J58" s="120" t="s">
        <v>2168</v>
      </c>
      <c r="K58" s="122">
        <v>3.113</v>
      </c>
      <c r="L58" s="122">
        <v>2.1819999999999999</v>
      </c>
      <c r="M58" s="122"/>
      <c r="N58" s="124">
        <v>160.63</v>
      </c>
      <c r="O58" s="124">
        <v>79.16</v>
      </c>
      <c r="P58" s="123"/>
      <c r="Q58" s="122">
        <v>10.382999999999999</v>
      </c>
      <c r="R58" s="122">
        <v>7.2149999999999999</v>
      </c>
      <c r="S58" s="122">
        <v>0</v>
      </c>
      <c r="T58" s="122">
        <f t="shared" si="0"/>
        <v>13.495999999999999</v>
      </c>
      <c r="U58" s="122">
        <f t="shared" si="1"/>
        <v>9.3970000000000002</v>
      </c>
      <c r="V58" s="122">
        <f t="shared" si="2"/>
        <v>0</v>
      </c>
      <c r="W58" s="112" t="s">
        <v>14983</v>
      </c>
    </row>
    <row r="59" spans="1:23">
      <c r="A59" s="120" t="s">
        <v>16182</v>
      </c>
      <c r="B59" s="112" t="s">
        <v>1519</v>
      </c>
      <c r="C59" s="112" t="s">
        <v>1219</v>
      </c>
      <c r="D59" s="112" t="s">
        <v>1520</v>
      </c>
      <c r="E59" s="3" t="s">
        <v>16180</v>
      </c>
      <c r="F59" s="112" t="s">
        <v>16181</v>
      </c>
      <c r="G59" s="112" t="s">
        <v>1043</v>
      </c>
      <c r="H59" s="112" t="s">
        <v>2165</v>
      </c>
      <c r="I59" s="1">
        <f>VLOOKUP(A59,[1]Sheet6!A:B,2,0)</f>
        <v>42460</v>
      </c>
      <c r="J59" s="120" t="s">
        <v>2168</v>
      </c>
      <c r="K59" s="122">
        <v>0.50700000000000001</v>
      </c>
      <c r="L59" s="122">
        <v>0.65200000000000002</v>
      </c>
      <c r="M59" s="122"/>
      <c r="N59" s="124">
        <v>26.16</v>
      </c>
      <c r="O59" s="124">
        <v>23.65</v>
      </c>
      <c r="P59" s="123"/>
      <c r="Q59" s="122">
        <v>2.1</v>
      </c>
      <c r="R59" s="122">
        <v>2.3039999999999998</v>
      </c>
      <c r="S59" s="122">
        <v>0</v>
      </c>
      <c r="T59" s="122">
        <f t="shared" si="0"/>
        <v>2.6070000000000002</v>
      </c>
      <c r="U59" s="122">
        <f t="shared" si="1"/>
        <v>2.956</v>
      </c>
      <c r="V59" s="122">
        <f t="shared" si="2"/>
        <v>0</v>
      </c>
      <c r="W59" s="112" t="s">
        <v>14983</v>
      </c>
    </row>
    <row r="60" spans="1:23">
      <c r="A60" s="120" t="s">
        <v>15388</v>
      </c>
      <c r="B60" s="3" t="s">
        <v>1821</v>
      </c>
      <c r="C60" s="3" t="s">
        <v>1305</v>
      </c>
      <c r="D60" s="3" t="s">
        <v>1823</v>
      </c>
      <c r="E60" s="3" t="s">
        <v>15384</v>
      </c>
      <c r="F60" s="112" t="s">
        <v>15385</v>
      </c>
      <c r="G60" s="112" t="s">
        <v>1043</v>
      </c>
      <c r="H60" s="112" t="s">
        <v>2163</v>
      </c>
      <c r="I60" s="1">
        <f>VLOOKUP(A60,[1]Sheet6!A:B,2,0)</f>
        <v>42460</v>
      </c>
      <c r="J60" s="120" t="s">
        <v>2168</v>
      </c>
      <c r="K60" s="122">
        <v>8.8149999999999995</v>
      </c>
      <c r="L60" s="122">
        <v>0</v>
      </c>
      <c r="M60" s="122"/>
      <c r="N60" s="124">
        <v>454.85</v>
      </c>
      <c r="O60" s="126">
        <v>0</v>
      </c>
      <c r="P60" s="123"/>
      <c r="Q60" s="122">
        <v>0</v>
      </c>
      <c r="R60" s="122">
        <v>0</v>
      </c>
      <c r="S60" s="122">
        <v>27.279</v>
      </c>
      <c r="T60" s="122">
        <f t="shared" si="0"/>
        <v>8.8149999999999995</v>
      </c>
      <c r="U60" s="122">
        <f t="shared" si="1"/>
        <v>0</v>
      </c>
      <c r="V60" s="122">
        <f t="shared" si="2"/>
        <v>27.279</v>
      </c>
      <c r="W60" s="112" t="s">
        <v>14983</v>
      </c>
    </row>
    <row r="61" spans="1:23">
      <c r="A61" s="120" t="s">
        <v>15291</v>
      </c>
      <c r="B61" s="112" t="s">
        <v>1373</v>
      </c>
      <c r="C61" s="112" t="s">
        <v>1219</v>
      </c>
      <c r="D61" s="112" t="s">
        <v>1374</v>
      </c>
      <c r="E61" s="3" t="s">
        <v>15289</v>
      </c>
      <c r="F61" s="112" t="s">
        <v>15290</v>
      </c>
      <c r="G61" s="112" t="s">
        <v>1043</v>
      </c>
      <c r="H61" s="112" t="s">
        <v>2163</v>
      </c>
      <c r="I61" s="1">
        <f>VLOOKUP(A61,[1]Sheet6!A:B,2,0)</f>
        <v>42460</v>
      </c>
      <c r="J61" s="120" t="s">
        <v>2168</v>
      </c>
      <c r="K61" s="122">
        <v>0.40100000000000002</v>
      </c>
      <c r="L61" s="122">
        <v>0.57099999999999995</v>
      </c>
      <c r="M61" s="122"/>
      <c r="N61" s="124">
        <v>20.69</v>
      </c>
      <c r="O61" s="124">
        <v>20.71</v>
      </c>
      <c r="P61" s="123"/>
      <c r="Q61" s="122">
        <v>1.2270000000000001</v>
      </c>
      <c r="R61" s="122">
        <v>1.764</v>
      </c>
      <c r="S61" s="122">
        <v>0</v>
      </c>
      <c r="T61" s="122">
        <f t="shared" si="0"/>
        <v>1.6280000000000001</v>
      </c>
      <c r="U61" s="122">
        <f t="shared" si="1"/>
        <v>2.335</v>
      </c>
      <c r="V61" s="122">
        <f t="shared" si="2"/>
        <v>0</v>
      </c>
      <c r="W61" s="112" t="s">
        <v>14983</v>
      </c>
    </row>
    <row r="62" spans="1:23">
      <c r="A62" s="120" t="s">
        <v>15886</v>
      </c>
      <c r="B62" s="112" t="s">
        <v>1827</v>
      </c>
      <c r="C62" s="112" t="s">
        <v>1828</v>
      </c>
      <c r="D62" s="112" t="s">
        <v>1829</v>
      </c>
      <c r="E62" s="3" t="s">
        <v>15884</v>
      </c>
      <c r="F62" s="112" t="s">
        <v>15885</v>
      </c>
      <c r="G62" s="112" t="s">
        <v>1147</v>
      </c>
      <c r="H62" s="112" t="s">
        <v>2165</v>
      </c>
      <c r="I62" s="1">
        <f>VLOOKUP(A62,[1]Sheet6!A:B,2,0)</f>
        <v>42460</v>
      </c>
      <c r="J62" s="120" t="s">
        <v>2168</v>
      </c>
      <c r="K62" s="122"/>
      <c r="L62" s="122"/>
      <c r="M62" s="122">
        <v>1.7000000000000001E-2</v>
      </c>
      <c r="N62" s="123"/>
      <c r="O62" s="123"/>
      <c r="P62" s="124">
        <v>0.77</v>
      </c>
      <c r="Q62" s="122">
        <v>0</v>
      </c>
      <c r="R62" s="122">
        <v>0</v>
      </c>
      <c r="S62" s="122">
        <v>0.73599999999999999</v>
      </c>
      <c r="T62" s="122">
        <f t="shared" si="0"/>
        <v>0</v>
      </c>
      <c r="U62" s="122">
        <f t="shared" si="1"/>
        <v>0</v>
      </c>
      <c r="V62" s="122">
        <f t="shared" si="2"/>
        <v>0.753</v>
      </c>
      <c r="W62" s="112" t="s">
        <v>14983</v>
      </c>
    </row>
    <row r="63" spans="1:23">
      <c r="A63" s="120" t="s">
        <v>15021</v>
      </c>
      <c r="B63" s="112" t="s">
        <v>2151</v>
      </c>
      <c r="C63" s="112" t="s">
        <v>2154</v>
      </c>
      <c r="D63" s="112" t="s">
        <v>1151</v>
      </c>
      <c r="E63" s="3" t="s">
        <v>15019</v>
      </c>
      <c r="F63" s="112" t="s">
        <v>15018</v>
      </c>
      <c r="G63" s="112" t="s">
        <v>1130</v>
      </c>
      <c r="H63" s="112" t="s">
        <v>1081</v>
      </c>
      <c r="I63" s="1">
        <f>VLOOKUP(A63,[1]Sheet6!A:B,2,0)</f>
        <v>42460</v>
      </c>
      <c r="J63" s="120" t="s">
        <v>2168</v>
      </c>
      <c r="K63" s="122">
        <v>1.2</v>
      </c>
      <c r="L63" s="122">
        <v>3.7469999999999999</v>
      </c>
      <c r="M63" s="122"/>
      <c r="N63" s="124">
        <v>61.92</v>
      </c>
      <c r="O63" s="124">
        <v>135.94</v>
      </c>
      <c r="P63" s="123"/>
      <c r="Q63" s="122">
        <v>2.726</v>
      </c>
      <c r="R63" s="122">
        <v>8.157</v>
      </c>
      <c r="S63" s="122">
        <v>0</v>
      </c>
      <c r="T63" s="122">
        <f t="shared" si="0"/>
        <v>3.9260000000000002</v>
      </c>
      <c r="U63" s="122">
        <f t="shared" si="1"/>
        <v>11.904</v>
      </c>
      <c r="V63" s="122">
        <f t="shared" si="2"/>
        <v>0</v>
      </c>
      <c r="W63" s="112" t="s">
        <v>14983</v>
      </c>
    </row>
    <row r="64" spans="1:23">
      <c r="A64" s="120" t="s">
        <v>15389</v>
      </c>
      <c r="B64" s="3" t="s">
        <v>1821</v>
      </c>
      <c r="C64" s="3" t="s">
        <v>1305</v>
      </c>
      <c r="D64" s="3" t="s">
        <v>1824</v>
      </c>
      <c r="E64" s="3" t="s">
        <v>15386</v>
      </c>
      <c r="F64" s="112" t="s">
        <v>15385</v>
      </c>
      <c r="G64" s="112" t="s">
        <v>1043</v>
      </c>
      <c r="H64" s="112" t="s">
        <v>1081</v>
      </c>
      <c r="I64" s="1">
        <f>VLOOKUP(A64,[1]Sheet6!A:B,2,0)</f>
        <v>42460</v>
      </c>
      <c r="J64" s="120" t="s">
        <v>2168</v>
      </c>
      <c r="K64" s="122">
        <v>0.79900000000000004</v>
      </c>
      <c r="L64" s="122">
        <v>2.585</v>
      </c>
      <c r="M64" s="122"/>
      <c r="N64" s="124">
        <v>41.23</v>
      </c>
      <c r="O64" s="124">
        <v>93.78</v>
      </c>
      <c r="P64" s="123"/>
      <c r="Q64" s="122">
        <v>14.250999999999999</v>
      </c>
      <c r="R64" s="122">
        <v>6.1390000000000002</v>
      </c>
      <c r="S64" s="122">
        <v>0</v>
      </c>
      <c r="T64" s="122">
        <f t="shared" si="0"/>
        <v>15.049999999999999</v>
      </c>
      <c r="U64" s="122">
        <f t="shared" si="1"/>
        <v>8.7240000000000002</v>
      </c>
      <c r="V64" s="122">
        <f t="shared" si="2"/>
        <v>0</v>
      </c>
      <c r="W64" s="112" t="s">
        <v>14983</v>
      </c>
    </row>
    <row r="65" spans="1:23">
      <c r="A65" s="120" t="s">
        <v>16045</v>
      </c>
      <c r="B65" s="112" t="s">
        <v>1723</v>
      </c>
      <c r="C65" s="112" t="s">
        <v>1126</v>
      </c>
      <c r="D65" s="112" t="s">
        <v>1118</v>
      </c>
      <c r="E65" s="3" t="s">
        <v>16043</v>
      </c>
      <c r="F65" s="112" t="s">
        <v>16044</v>
      </c>
      <c r="G65" s="112" t="s">
        <v>1147</v>
      </c>
      <c r="H65" s="112" t="s">
        <v>2163</v>
      </c>
      <c r="I65" s="1">
        <f>VLOOKUP(A65,[1]Sheet6!A:B,2,0)</f>
        <v>42460</v>
      </c>
      <c r="J65" s="120" t="s">
        <v>2168</v>
      </c>
      <c r="K65" s="122">
        <v>3.746</v>
      </c>
      <c r="L65" s="122">
        <v>0</v>
      </c>
      <c r="M65" s="122"/>
      <c r="N65" s="124">
        <v>193.29</v>
      </c>
      <c r="O65" s="126">
        <v>0</v>
      </c>
      <c r="P65" s="123"/>
      <c r="Q65" s="122">
        <v>0</v>
      </c>
      <c r="R65" s="122">
        <v>0</v>
      </c>
      <c r="S65" s="122">
        <v>12.170999999999999</v>
      </c>
      <c r="T65" s="122">
        <f t="shared" si="0"/>
        <v>3.746</v>
      </c>
      <c r="U65" s="122">
        <f t="shared" si="1"/>
        <v>0</v>
      </c>
      <c r="V65" s="122">
        <f t="shared" si="2"/>
        <v>12.170999999999999</v>
      </c>
      <c r="W65" s="112" t="s">
        <v>14983</v>
      </c>
    </row>
    <row r="66" spans="1:23">
      <c r="A66" s="120" t="s">
        <v>15889</v>
      </c>
      <c r="B66" s="112" t="s">
        <v>2160</v>
      </c>
      <c r="C66" s="112" t="s">
        <v>1162</v>
      </c>
      <c r="D66" s="112" t="s">
        <v>1443</v>
      </c>
      <c r="E66" s="3" t="s">
        <v>15887</v>
      </c>
      <c r="F66" s="112" t="s">
        <v>15888</v>
      </c>
      <c r="G66" s="112" t="s">
        <v>1147</v>
      </c>
      <c r="H66" s="112" t="s">
        <v>2166</v>
      </c>
      <c r="I66" s="1">
        <f>VLOOKUP(A66,[1]Sheet6!A:B,2,0)</f>
        <v>42460</v>
      </c>
      <c r="J66" s="120" t="s">
        <v>2168</v>
      </c>
      <c r="K66" s="122"/>
      <c r="L66" s="122"/>
      <c r="M66" s="122">
        <v>0.13300000000000001</v>
      </c>
      <c r="N66" s="123"/>
      <c r="O66" s="123"/>
      <c r="P66" s="124">
        <v>6.03</v>
      </c>
      <c r="Q66" s="122">
        <v>0</v>
      </c>
      <c r="R66" s="122">
        <v>0</v>
      </c>
      <c r="S66" s="122">
        <v>0.435</v>
      </c>
      <c r="T66" s="122">
        <f t="shared" si="0"/>
        <v>0</v>
      </c>
      <c r="U66" s="122">
        <f t="shared" si="1"/>
        <v>0</v>
      </c>
      <c r="V66" s="122">
        <f t="shared" si="2"/>
        <v>0.56800000000000006</v>
      </c>
      <c r="W66" s="112" t="s">
        <v>14983</v>
      </c>
    </row>
    <row r="67" spans="1:23">
      <c r="A67" s="120" t="s">
        <v>15447</v>
      </c>
      <c r="B67" s="112" t="s">
        <v>1355</v>
      </c>
      <c r="C67" s="112" t="s">
        <v>1242</v>
      </c>
      <c r="D67" s="112" t="s">
        <v>1356</v>
      </c>
      <c r="E67" s="3" t="s">
        <v>15445</v>
      </c>
      <c r="F67" s="112" t="s">
        <v>15446</v>
      </c>
      <c r="G67" s="112" t="s">
        <v>1043</v>
      </c>
      <c r="H67" s="112" t="s">
        <v>2163</v>
      </c>
      <c r="I67" s="1">
        <f>VLOOKUP(A67,[1]Sheet6!A:B,2,0)</f>
        <v>42460</v>
      </c>
      <c r="J67" s="120" t="s">
        <v>2168</v>
      </c>
      <c r="K67" s="122">
        <v>2.835</v>
      </c>
      <c r="L67" s="122">
        <v>0</v>
      </c>
      <c r="M67" s="122"/>
      <c r="N67" s="124">
        <v>146.28</v>
      </c>
      <c r="O67" s="126">
        <v>0</v>
      </c>
      <c r="P67" s="123"/>
      <c r="Q67" s="122">
        <v>0</v>
      </c>
      <c r="R67" s="122">
        <v>0</v>
      </c>
      <c r="S67" s="122">
        <v>10.089</v>
      </c>
      <c r="T67" s="122">
        <f t="shared" ref="T67:T130" si="3">K67+Q67</f>
        <v>2.835</v>
      </c>
      <c r="U67" s="122">
        <f t="shared" ref="U67:U130" si="4">L67+R67</f>
        <v>0</v>
      </c>
      <c r="V67" s="122">
        <f t="shared" ref="V67:V130" si="5">M67+S67</f>
        <v>10.089</v>
      </c>
      <c r="W67" s="112" t="s">
        <v>14983</v>
      </c>
    </row>
    <row r="68" spans="1:23">
      <c r="A68" s="120" t="s">
        <v>15755</v>
      </c>
      <c r="B68" s="112" t="s">
        <v>2005</v>
      </c>
      <c r="C68" s="112" t="s">
        <v>2009</v>
      </c>
      <c r="D68" s="112" t="s">
        <v>1541</v>
      </c>
      <c r="E68" s="3" t="s">
        <v>15752</v>
      </c>
      <c r="F68" s="112" t="s">
        <v>15753</v>
      </c>
      <c r="G68" s="112" t="s">
        <v>1188</v>
      </c>
      <c r="H68" s="112" t="s">
        <v>2163</v>
      </c>
      <c r="I68" s="1">
        <f>VLOOKUP(A68,[1]Sheet6!A:B,2,0)</f>
        <v>42460</v>
      </c>
      <c r="J68" s="120" t="s">
        <v>2168</v>
      </c>
      <c r="K68" s="122">
        <v>7.5999999999999998E-2</v>
      </c>
      <c r="L68" s="122">
        <v>0</v>
      </c>
      <c r="M68" s="122"/>
      <c r="N68" s="124">
        <v>3.92</v>
      </c>
      <c r="O68" s="126">
        <v>0</v>
      </c>
      <c r="P68" s="123"/>
      <c r="Q68" s="122">
        <v>0</v>
      </c>
      <c r="R68" s="122">
        <v>0</v>
      </c>
      <c r="S68" s="122">
        <v>0.22500000000000001</v>
      </c>
      <c r="T68" s="122">
        <f t="shared" si="3"/>
        <v>7.5999999999999998E-2</v>
      </c>
      <c r="U68" s="122">
        <f t="shared" si="4"/>
        <v>0</v>
      </c>
      <c r="V68" s="122">
        <f t="shared" si="5"/>
        <v>0.22500000000000001</v>
      </c>
      <c r="W68" s="112" t="s">
        <v>14983</v>
      </c>
    </row>
    <row r="69" spans="1:23">
      <c r="A69" s="120" t="s">
        <v>15654</v>
      </c>
      <c r="B69" s="112" t="s">
        <v>1352</v>
      </c>
      <c r="C69" s="112" t="s">
        <v>1353</v>
      </c>
      <c r="D69" s="112" t="s">
        <v>1354</v>
      </c>
      <c r="E69" s="3" t="s">
        <v>15652</v>
      </c>
      <c r="F69" s="112" t="s">
        <v>15653</v>
      </c>
      <c r="G69" s="112" t="s">
        <v>1043</v>
      </c>
      <c r="H69" s="112" t="s">
        <v>2163</v>
      </c>
      <c r="I69" s="1">
        <f>VLOOKUP(A69,[1]Sheet6!A:B,2,0)</f>
        <v>42460</v>
      </c>
      <c r="J69" s="120" t="s">
        <v>2168</v>
      </c>
      <c r="K69" s="122"/>
      <c r="L69" s="122"/>
      <c r="M69" s="122">
        <v>6.9989999999999997</v>
      </c>
      <c r="N69" s="123"/>
      <c r="O69" s="123"/>
      <c r="P69" s="124">
        <v>317.19</v>
      </c>
      <c r="Q69" s="122">
        <v>0</v>
      </c>
      <c r="R69" s="122">
        <v>0</v>
      </c>
      <c r="S69" s="122">
        <v>3.3079999999999998</v>
      </c>
      <c r="T69" s="122">
        <f t="shared" si="3"/>
        <v>0</v>
      </c>
      <c r="U69" s="122">
        <f t="shared" si="4"/>
        <v>0</v>
      </c>
      <c r="V69" s="122">
        <f t="shared" si="5"/>
        <v>10.306999999999999</v>
      </c>
      <c r="W69" s="112" t="s">
        <v>14983</v>
      </c>
    </row>
    <row r="70" spans="1:23">
      <c r="A70" s="120" t="s">
        <v>15840</v>
      </c>
      <c r="B70" s="112" t="s">
        <v>2095</v>
      </c>
      <c r="C70" s="112" t="s">
        <v>1219</v>
      </c>
      <c r="D70" s="112" t="s">
        <v>2096</v>
      </c>
      <c r="E70" s="3" t="s">
        <v>15838</v>
      </c>
      <c r="F70" s="112" t="s">
        <v>15839</v>
      </c>
      <c r="G70" s="112" t="s">
        <v>1147</v>
      </c>
      <c r="H70" s="112" t="s">
        <v>2163</v>
      </c>
      <c r="I70" s="1">
        <f>VLOOKUP(A70,[1]Sheet6!A:B,2,0)</f>
        <v>42460</v>
      </c>
      <c r="J70" s="120" t="s">
        <v>2168</v>
      </c>
      <c r="K70" s="122">
        <v>1.0900000000000001</v>
      </c>
      <c r="L70" s="122">
        <v>0</v>
      </c>
      <c r="M70" s="122"/>
      <c r="N70" s="124">
        <v>56.24</v>
      </c>
      <c r="O70" s="126">
        <v>0</v>
      </c>
      <c r="P70" s="123"/>
      <c r="Q70" s="122">
        <v>0</v>
      </c>
      <c r="R70" s="122">
        <v>0</v>
      </c>
      <c r="S70" s="122">
        <v>3.6640000000000001</v>
      </c>
      <c r="T70" s="122">
        <f t="shared" si="3"/>
        <v>1.0900000000000001</v>
      </c>
      <c r="U70" s="122">
        <f t="shared" si="4"/>
        <v>0</v>
      </c>
      <c r="V70" s="122">
        <f t="shared" si="5"/>
        <v>3.6640000000000001</v>
      </c>
      <c r="W70" s="112" t="s">
        <v>14983</v>
      </c>
    </row>
    <row r="71" spans="1:23">
      <c r="A71" s="120" t="s">
        <v>15004</v>
      </c>
      <c r="B71" s="112" t="s">
        <v>1825</v>
      </c>
      <c r="C71" s="112" t="s">
        <v>1219</v>
      </c>
      <c r="D71" s="112" t="s">
        <v>1826</v>
      </c>
      <c r="E71" s="3" t="s">
        <v>15002</v>
      </c>
      <c r="F71" s="112" t="s">
        <v>15003</v>
      </c>
      <c r="G71" s="112" t="s">
        <v>1130</v>
      </c>
      <c r="H71" s="112" t="s">
        <v>2166</v>
      </c>
      <c r="I71" s="1">
        <f>VLOOKUP(A71,[1]Sheet6!A:B,2,0)</f>
        <v>42460</v>
      </c>
      <c r="J71" s="120" t="s">
        <v>2168</v>
      </c>
      <c r="K71" s="122"/>
      <c r="L71" s="122"/>
      <c r="M71" s="122">
        <v>2.6509999999999998</v>
      </c>
      <c r="N71" s="123"/>
      <c r="O71" s="123"/>
      <c r="P71" s="124">
        <v>120.14</v>
      </c>
      <c r="Q71" s="122">
        <v>0</v>
      </c>
      <c r="R71" s="122">
        <v>0</v>
      </c>
      <c r="S71" s="122">
        <v>6.0419999999999998</v>
      </c>
      <c r="T71" s="122">
        <f t="shared" si="3"/>
        <v>0</v>
      </c>
      <c r="U71" s="122">
        <f t="shared" si="4"/>
        <v>0</v>
      </c>
      <c r="V71" s="122">
        <f t="shared" si="5"/>
        <v>8.6929999999999996</v>
      </c>
      <c r="W71" s="112" t="s">
        <v>14983</v>
      </c>
    </row>
    <row r="72" spans="1:23">
      <c r="A72" s="120" t="s">
        <v>15366</v>
      </c>
      <c r="B72" s="112" t="s">
        <v>2128</v>
      </c>
      <c r="C72" s="112" t="s">
        <v>1298</v>
      </c>
      <c r="D72" s="112" t="s">
        <v>1058</v>
      </c>
      <c r="E72" s="3" t="s">
        <v>15364</v>
      </c>
      <c r="F72" s="112" t="s">
        <v>15365</v>
      </c>
      <c r="G72" s="112" t="s">
        <v>1043</v>
      </c>
      <c r="H72" s="112" t="s">
        <v>14981</v>
      </c>
      <c r="I72" s="1">
        <f>VLOOKUP(A72,[1]Sheet6!A:B,2,0)</f>
        <v>42460</v>
      </c>
      <c r="J72" s="120" t="s">
        <v>2168</v>
      </c>
      <c r="K72" s="122"/>
      <c r="L72" s="122"/>
      <c r="M72" s="122">
        <v>0</v>
      </c>
      <c r="N72" s="123"/>
      <c r="O72" s="123"/>
      <c r="P72" s="124">
        <v>-0.01</v>
      </c>
      <c r="Q72" s="122">
        <v>3.681</v>
      </c>
      <c r="R72" s="122">
        <v>1.9830000000000001</v>
      </c>
      <c r="S72" s="122">
        <v>0</v>
      </c>
      <c r="T72" s="122">
        <f t="shared" si="3"/>
        <v>3.681</v>
      </c>
      <c r="U72" s="122">
        <f t="shared" si="4"/>
        <v>1.9830000000000001</v>
      </c>
      <c r="V72" s="122">
        <f t="shared" si="5"/>
        <v>0</v>
      </c>
      <c r="W72" s="112" t="s">
        <v>14983</v>
      </c>
    </row>
    <row r="73" spans="1:23">
      <c r="A73" s="120" t="s">
        <v>15415</v>
      </c>
      <c r="B73" s="112" t="s">
        <v>1867</v>
      </c>
      <c r="C73" s="112" t="s">
        <v>1423</v>
      </c>
      <c r="D73" s="112" t="s">
        <v>1058</v>
      </c>
      <c r="E73" s="3" t="s">
        <v>15413</v>
      </c>
      <c r="F73" s="112" t="s">
        <v>15414</v>
      </c>
      <c r="G73" s="112" t="s">
        <v>1043</v>
      </c>
      <c r="H73" s="112" t="s">
        <v>2163</v>
      </c>
      <c r="I73" s="1">
        <f>VLOOKUP(A73,[1]Sheet6!A:B,2,0)</f>
        <v>42460</v>
      </c>
      <c r="J73" s="120" t="s">
        <v>2168</v>
      </c>
      <c r="K73" s="122"/>
      <c r="L73" s="122"/>
      <c r="M73" s="122">
        <v>3.7999999999999999E-2</v>
      </c>
      <c r="N73" s="123"/>
      <c r="O73" s="123"/>
      <c r="P73" s="124">
        <v>1.72</v>
      </c>
      <c r="Q73" s="122">
        <v>0</v>
      </c>
      <c r="R73" s="122">
        <v>0</v>
      </c>
      <c r="S73" s="122">
        <v>0.192</v>
      </c>
      <c r="T73" s="122">
        <f t="shared" si="3"/>
        <v>0</v>
      </c>
      <c r="U73" s="122">
        <f t="shared" si="4"/>
        <v>0</v>
      </c>
      <c r="V73" s="122">
        <f t="shared" si="5"/>
        <v>0.23</v>
      </c>
      <c r="W73" s="112" t="s">
        <v>14983</v>
      </c>
    </row>
    <row r="74" spans="1:23">
      <c r="A74" s="120" t="s">
        <v>15724</v>
      </c>
      <c r="B74" s="112" t="s">
        <v>2082</v>
      </c>
      <c r="C74" s="112" t="s">
        <v>1232</v>
      </c>
      <c r="D74" s="112" t="s">
        <v>2083</v>
      </c>
      <c r="E74" s="3" t="s">
        <v>15722</v>
      </c>
      <c r="F74" s="112" t="s">
        <v>15723</v>
      </c>
      <c r="G74" s="112" t="s">
        <v>1267</v>
      </c>
      <c r="H74" s="112" t="s">
        <v>1518</v>
      </c>
      <c r="I74" s="1">
        <f>VLOOKUP(A74,[1]Sheet6!A:B,2,0)</f>
        <v>42460</v>
      </c>
      <c r="J74" s="120" t="s">
        <v>2168</v>
      </c>
      <c r="K74" s="122"/>
      <c r="L74" s="122"/>
      <c r="M74" s="122">
        <v>0.78800000000000003</v>
      </c>
      <c r="N74" s="123"/>
      <c r="O74" s="123"/>
      <c r="P74" s="124">
        <v>35.71</v>
      </c>
      <c r="Q74" s="122">
        <v>0</v>
      </c>
      <c r="R74" s="122">
        <v>0</v>
      </c>
      <c r="S74" s="122">
        <v>2.4449999999999998</v>
      </c>
      <c r="T74" s="122">
        <f t="shared" si="3"/>
        <v>0</v>
      </c>
      <c r="U74" s="122">
        <f t="shared" si="4"/>
        <v>0</v>
      </c>
      <c r="V74" s="122">
        <f t="shared" si="5"/>
        <v>3.2329999999999997</v>
      </c>
      <c r="W74" s="112" t="s">
        <v>14983</v>
      </c>
    </row>
    <row r="75" spans="1:23">
      <c r="A75" s="120" t="s">
        <v>15423</v>
      </c>
      <c r="B75" s="112" t="s">
        <v>2132</v>
      </c>
      <c r="C75" s="112" t="s">
        <v>1673</v>
      </c>
      <c r="D75" s="112" t="s">
        <v>2133</v>
      </c>
      <c r="E75" s="3" t="s">
        <v>15422</v>
      </c>
      <c r="F75" s="112" t="s">
        <v>15420</v>
      </c>
      <c r="G75" s="112" t="s">
        <v>1043</v>
      </c>
      <c r="H75" s="112" t="s">
        <v>2163</v>
      </c>
      <c r="I75" s="1">
        <f>VLOOKUP(A75,[1]Sheet6!A:B,2,0)</f>
        <v>42460</v>
      </c>
      <c r="J75" s="120" t="s">
        <v>2168</v>
      </c>
      <c r="K75" s="122"/>
      <c r="L75" s="122"/>
      <c r="M75" s="122">
        <v>3.3000000000000002E-2</v>
      </c>
      <c r="N75" s="123"/>
      <c r="O75" s="123"/>
      <c r="P75" s="124">
        <v>1.5</v>
      </c>
      <c r="Q75" s="122">
        <v>0</v>
      </c>
      <c r="R75" s="122">
        <v>0</v>
      </c>
      <c r="S75" s="122">
        <v>6.9000000000000006E-2</v>
      </c>
      <c r="T75" s="122">
        <f t="shared" si="3"/>
        <v>0</v>
      </c>
      <c r="U75" s="122">
        <f t="shared" si="4"/>
        <v>0</v>
      </c>
      <c r="V75" s="122">
        <f t="shared" si="5"/>
        <v>0.10200000000000001</v>
      </c>
      <c r="W75" s="112" t="s">
        <v>14983</v>
      </c>
    </row>
    <row r="76" spans="1:23">
      <c r="A76" s="120" t="s">
        <v>15343</v>
      </c>
      <c r="B76" s="112" t="s">
        <v>1749</v>
      </c>
      <c r="C76" s="112" t="s">
        <v>1381</v>
      </c>
      <c r="D76" s="112" t="s">
        <v>1058</v>
      </c>
      <c r="E76" s="3" t="s">
        <v>15340</v>
      </c>
      <c r="F76" s="112" t="s">
        <v>15341</v>
      </c>
      <c r="G76" s="112" t="s">
        <v>1043</v>
      </c>
      <c r="H76" s="112" t="s">
        <v>14981</v>
      </c>
      <c r="I76" s="1">
        <f>VLOOKUP(A76,[1]Sheet6!A:B,2,0)</f>
        <v>42460</v>
      </c>
      <c r="J76" s="120" t="s">
        <v>2168</v>
      </c>
      <c r="K76" s="122">
        <v>4.4820000000000002</v>
      </c>
      <c r="L76" s="122">
        <v>2.2450000000000001</v>
      </c>
      <c r="M76" s="122"/>
      <c r="N76" s="124">
        <v>231.27</v>
      </c>
      <c r="O76" s="124">
        <v>81.45</v>
      </c>
      <c r="P76" s="123"/>
      <c r="Q76" s="122">
        <v>15.555</v>
      </c>
      <c r="R76" s="122">
        <v>7.6589999999999998</v>
      </c>
      <c r="S76" s="122">
        <v>0</v>
      </c>
      <c r="T76" s="122">
        <f t="shared" si="3"/>
        <v>20.036999999999999</v>
      </c>
      <c r="U76" s="122">
        <f t="shared" si="4"/>
        <v>9.9039999999999999</v>
      </c>
      <c r="V76" s="122">
        <f t="shared" si="5"/>
        <v>0</v>
      </c>
      <c r="W76" s="112" t="s">
        <v>14983</v>
      </c>
    </row>
    <row r="77" spans="1:23">
      <c r="A77" s="120" t="s">
        <v>15020</v>
      </c>
      <c r="B77" s="112" t="s">
        <v>2151</v>
      </c>
      <c r="C77" s="112" t="s">
        <v>2152</v>
      </c>
      <c r="D77" s="112" t="s">
        <v>2153</v>
      </c>
      <c r="E77" s="3" t="s">
        <v>15017</v>
      </c>
      <c r="F77" s="112" t="s">
        <v>15018</v>
      </c>
      <c r="G77" s="112" t="s">
        <v>1130</v>
      </c>
      <c r="H77" s="112" t="s">
        <v>2163</v>
      </c>
      <c r="I77" s="1">
        <f>VLOOKUP(A77,[1]Sheet6!A:B,2,0)</f>
        <v>42460</v>
      </c>
      <c r="J77" s="120" t="s">
        <v>2168</v>
      </c>
      <c r="K77" s="122"/>
      <c r="L77" s="122"/>
      <c r="M77" s="122">
        <v>1.4E-2</v>
      </c>
      <c r="N77" s="123"/>
      <c r="O77" s="123"/>
      <c r="P77" s="124">
        <v>0.63</v>
      </c>
      <c r="Q77" s="122">
        <v>0</v>
      </c>
      <c r="R77" s="122">
        <v>0</v>
      </c>
      <c r="S77" s="122">
        <v>0.82199999999999995</v>
      </c>
      <c r="T77" s="122">
        <f t="shared" si="3"/>
        <v>0</v>
      </c>
      <c r="U77" s="122">
        <f t="shared" si="4"/>
        <v>0</v>
      </c>
      <c r="V77" s="122">
        <f t="shared" si="5"/>
        <v>0.83599999999999997</v>
      </c>
      <c r="W77" s="112" t="s">
        <v>14983</v>
      </c>
    </row>
    <row r="78" spans="1:23">
      <c r="A78" s="120" t="s">
        <v>15024</v>
      </c>
      <c r="B78" s="112" t="s">
        <v>2151</v>
      </c>
      <c r="C78" s="112" t="s">
        <v>1398</v>
      </c>
      <c r="D78" s="112" t="s">
        <v>2155</v>
      </c>
      <c r="E78" s="3" t="s">
        <v>15022</v>
      </c>
      <c r="F78" s="112" t="s">
        <v>15023</v>
      </c>
      <c r="G78" s="112" t="s">
        <v>1130</v>
      </c>
      <c r="H78" s="112" t="s">
        <v>2163</v>
      </c>
      <c r="I78" s="1">
        <f>VLOOKUP(A78,[1]Sheet6!A:B,2,0)</f>
        <v>42460</v>
      </c>
      <c r="J78" s="120" t="s">
        <v>2168</v>
      </c>
      <c r="K78" s="122"/>
      <c r="L78" s="122"/>
      <c r="M78" s="122">
        <v>0.251</v>
      </c>
      <c r="N78" s="123"/>
      <c r="O78" s="123"/>
      <c r="P78" s="124">
        <v>11.38</v>
      </c>
      <c r="Q78" s="122">
        <v>0</v>
      </c>
      <c r="R78" s="122">
        <v>0</v>
      </c>
      <c r="S78" s="122">
        <v>0.48</v>
      </c>
      <c r="T78" s="122">
        <f t="shared" si="3"/>
        <v>0</v>
      </c>
      <c r="U78" s="122">
        <f t="shared" si="4"/>
        <v>0</v>
      </c>
      <c r="V78" s="122">
        <f t="shared" si="5"/>
        <v>0.73099999999999998</v>
      </c>
      <c r="W78" s="112" t="s">
        <v>14983</v>
      </c>
    </row>
    <row r="79" spans="1:23">
      <c r="A79" s="120" t="s">
        <v>15405</v>
      </c>
      <c r="B79" s="112" t="s">
        <v>1216</v>
      </c>
      <c r="C79" s="112" t="s">
        <v>1126</v>
      </c>
      <c r="D79" s="112" t="s">
        <v>1217</v>
      </c>
      <c r="E79" s="3" t="s">
        <v>15402</v>
      </c>
      <c r="F79" s="112" t="s">
        <v>15403</v>
      </c>
      <c r="G79" s="112" t="s">
        <v>1043</v>
      </c>
      <c r="H79" s="112" t="s">
        <v>2163</v>
      </c>
      <c r="I79" s="1">
        <f>VLOOKUP(A79,[1]Sheet6!A:B,2,0)</f>
        <v>42460</v>
      </c>
      <c r="J79" s="120" t="s">
        <v>2168</v>
      </c>
      <c r="K79" s="122"/>
      <c r="L79" s="122"/>
      <c r="M79" s="122">
        <v>0.377</v>
      </c>
      <c r="N79" s="123"/>
      <c r="O79" s="123"/>
      <c r="P79" s="124">
        <v>17.09</v>
      </c>
      <c r="Q79" s="122">
        <v>0</v>
      </c>
      <c r="R79" s="122">
        <v>0</v>
      </c>
      <c r="S79" s="122">
        <v>0.69799999999999995</v>
      </c>
      <c r="T79" s="122">
        <f t="shared" si="3"/>
        <v>0</v>
      </c>
      <c r="U79" s="122">
        <f t="shared" si="4"/>
        <v>0</v>
      </c>
      <c r="V79" s="122">
        <f t="shared" si="5"/>
        <v>1.075</v>
      </c>
      <c r="W79" s="112" t="s">
        <v>14983</v>
      </c>
    </row>
    <row r="80" spans="1:23">
      <c r="A80" s="120" t="s">
        <v>15481</v>
      </c>
      <c r="B80" s="112" t="s">
        <v>2061</v>
      </c>
      <c r="C80" s="112" t="s">
        <v>2064</v>
      </c>
      <c r="D80" s="112" t="s">
        <v>1153</v>
      </c>
      <c r="E80" s="3" t="s">
        <v>15479</v>
      </c>
      <c r="F80" s="112" t="s">
        <v>15480</v>
      </c>
      <c r="G80" s="112" t="s">
        <v>1043</v>
      </c>
      <c r="H80" s="112" t="s">
        <v>2165</v>
      </c>
      <c r="I80" s="1">
        <f>VLOOKUP(A80,[1]Sheet6!A:B,2,0)</f>
        <v>42460</v>
      </c>
      <c r="J80" s="120" t="s">
        <v>2168</v>
      </c>
      <c r="K80" s="122">
        <v>1.4350000000000001</v>
      </c>
      <c r="L80" s="122">
        <v>0</v>
      </c>
      <c r="M80" s="122"/>
      <c r="N80" s="124">
        <v>74.05</v>
      </c>
      <c r="O80" s="126">
        <v>0</v>
      </c>
      <c r="P80" s="123"/>
      <c r="Q80" s="122">
        <v>0</v>
      </c>
      <c r="R80" s="122">
        <v>0</v>
      </c>
      <c r="S80" s="122">
        <v>3.6539999999999999</v>
      </c>
      <c r="T80" s="122">
        <f t="shared" si="3"/>
        <v>1.4350000000000001</v>
      </c>
      <c r="U80" s="122">
        <f t="shared" si="4"/>
        <v>0</v>
      </c>
      <c r="V80" s="122">
        <f t="shared" si="5"/>
        <v>3.6539999999999999</v>
      </c>
      <c r="W80" s="112" t="s">
        <v>14983</v>
      </c>
    </row>
    <row r="81" spans="1:23">
      <c r="A81" s="120" t="s">
        <v>15626</v>
      </c>
      <c r="B81" s="112" t="s">
        <v>1704</v>
      </c>
      <c r="C81" s="112" t="s">
        <v>1126</v>
      </c>
      <c r="D81" s="112" t="s">
        <v>1118</v>
      </c>
      <c r="E81" s="3" t="s">
        <v>15624</v>
      </c>
      <c r="F81" s="112" t="s">
        <v>15625</v>
      </c>
      <c r="G81" s="112" t="s">
        <v>1043</v>
      </c>
      <c r="H81" s="112" t="s">
        <v>2163</v>
      </c>
      <c r="I81" s="1">
        <f>VLOOKUP(A81,[1]Sheet6!A:B,2,0)</f>
        <v>42460</v>
      </c>
      <c r="J81" s="120" t="s">
        <v>2168</v>
      </c>
      <c r="K81" s="122"/>
      <c r="L81" s="122"/>
      <c r="M81" s="122">
        <v>7.1999999999999995E-2</v>
      </c>
      <c r="N81" s="123"/>
      <c r="O81" s="123"/>
      <c r="P81" s="124">
        <v>3.26</v>
      </c>
      <c r="Q81" s="122">
        <v>0</v>
      </c>
      <c r="R81" s="122">
        <v>0</v>
      </c>
      <c r="S81" s="122">
        <v>9.1999999999999998E-2</v>
      </c>
      <c r="T81" s="122">
        <f t="shared" si="3"/>
        <v>0</v>
      </c>
      <c r="U81" s="122">
        <f t="shared" si="4"/>
        <v>0</v>
      </c>
      <c r="V81" s="122">
        <f t="shared" si="5"/>
        <v>0.16399999999999998</v>
      </c>
      <c r="W81" s="112" t="s">
        <v>14983</v>
      </c>
    </row>
    <row r="82" spans="1:23">
      <c r="A82" s="120" t="s">
        <v>15090</v>
      </c>
      <c r="B82" s="112" t="s">
        <v>1800</v>
      </c>
      <c r="C82" s="112" t="s">
        <v>1819</v>
      </c>
      <c r="D82" s="112" t="s">
        <v>1820</v>
      </c>
      <c r="E82" s="3" t="s">
        <v>15088</v>
      </c>
      <c r="F82" s="112" t="s">
        <v>15089</v>
      </c>
      <c r="G82" s="112" t="s">
        <v>1133</v>
      </c>
      <c r="H82" s="112" t="s">
        <v>2163</v>
      </c>
      <c r="I82" s="1">
        <f>VLOOKUP(A82,[1]Sheet6!A:B,2,0)</f>
        <v>42460</v>
      </c>
      <c r="J82" s="120" t="s">
        <v>2168</v>
      </c>
      <c r="K82" s="122">
        <v>0.33300000000000002</v>
      </c>
      <c r="L82" s="122">
        <v>0.29599999999999999</v>
      </c>
      <c r="M82" s="122"/>
      <c r="N82" s="124">
        <v>17.18</v>
      </c>
      <c r="O82" s="124">
        <v>10.74</v>
      </c>
      <c r="P82" s="123"/>
      <c r="Q82" s="122">
        <v>0.26700000000000002</v>
      </c>
      <c r="R82" s="122">
        <v>0.79800000000000004</v>
      </c>
      <c r="S82" s="122">
        <v>0</v>
      </c>
      <c r="T82" s="122">
        <f t="shared" si="3"/>
        <v>0.60000000000000009</v>
      </c>
      <c r="U82" s="122">
        <f t="shared" si="4"/>
        <v>1.0940000000000001</v>
      </c>
      <c r="V82" s="122">
        <f t="shared" si="5"/>
        <v>0</v>
      </c>
      <c r="W82" s="112" t="s">
        <v>14983</v>
      </c>
    </row>
    <row r="83" spans="1:23">
      <c r="A83" s="120" t="s">
        <v>15077</v>
      </c>
      <c r="B83" s="112" t="s">
        <v>1800</v>
      </c>
      <c r="C83" s="112" t="s">
        <v>1808</v>
      </c>
      <c r="D83" s="112" t="s">
        <v>1809</v>
      </c>
      <c r="E83" s="3" t="s">
        <v>15074</v>
      </c>
      <c r="F83" s="112" t="s">
        <v>15075</v>
      </c>
      <c r="G83" s="112" t="s">
        <v>1133</v>
      </c>
      <c r="H83" s="112" t="s">
        <v>2163</v>
      </c>
      <c r="I83" s="1">
        <f>VLOOKUP(A83,[1]Sheet6!A:B,2,0)</f>
        <v>42460</v>
      </c>
      <c r="J83" s="120" t="s">
        <v>2168</v>
      </c>
      <c r="K83" s="122">
        <v>0.122</v>
      </c>
      <c r="L83" s="122">
        <v>0.09</v>
      </c>
      <c r="M83" s="122"/>
      <c r="N83" s="124">
        <v>6.3</v>
      </c>
      <c r="O83" s="124">
        <v>3.26</v>
      </c>
      <c r="P83" s="123"/>
      <c r="Q83" s="122">
        <v>1.63</v>
      </c>
      <c r="R83" s="122">
        <v>0.80200000000000005</v>
      </c>
      <c r="S83" s="122">
        <v>0</v>
      </c>
      <c r="T83" s="122">
        <f t="shared" si="3"/>
        <v>1.7519999999999998</v>
      </c>
      <c r="U83" s="122">
        <f t="shared" si="4"/>
        <v>0.89200000000000002</v>
      </c>
      <c r="V83" s="122">
        <f t="shared" si="5"/>
        <v>0</v>
      </c>
      <c r="W83" s="112" t="s">
        <v>14983</v>
      </c>
    </row>
    <row r="84" spans="1:23">
      <c r="A84" s="120" t="s">
        <v>15934</v>
      </c>
      <c r="B84" s="112" t="s">
        <v>1436</v>
      </c>
      <c r="C84" s="112" t="s">
        <v>1494</v>
      </c>
      <c r="D84" s="112" t="s">
        <v>1063</v>
      </c>
      <c r="E84" s="3" t="s">
        <v>15931</v>
      </c>
      <c r="F84" s="112" t="s">
        <v>15929</v>
      </c>
      <c r="G84" s="112" t="s">
        <v>1147</v>
      </c>
      <c r="H84" s="112" t="s">
        <v>2163</v>
      </c>
      <c r="I84" s="1">
        <f>VLOOKUP(A84,[1]Sheet6!A:B,2,0)</f>
        <v>42460</v>
      </c>
      <c r="J84" s="120" t="s">
        <v>2168</v>
      </c>
      <c r="K84" s="122"/>
      <c r="L84" s="122"/>
      <c r="M84" s="122">
        <v>2.0179999999999998</v>
      </c>
      <c r="N84" s="123"/>
      <c r="O84" s="123"/>
      <c r="P84" s="124">
        <v>91.46</v>
      </c>
      <c r="Q84" s="122">
        <v>0</v>
      </c>
      <c r="R84" s="122">
        <v>0</v>
      </c>
      <c r="S84" s="122">
        <v>6.2430000000000003</v>
      </c>
      <c r="T84" s="122">
        <f t="shared" si="3"/>
        <v>0</v>
      </c>
      <c r="U84" s="122">
        <f t="shared" si="4"/>
        <v>0</v>
      </c>
      <c r="V84" s="122">
        <f t="shared" si="5"/>
        <v>8.2609999999999992</v>
      </c>
      <c r="W84" s="112" t="s">
        <v>14983</v>
      </c>
    </row>
    <row r="85" spans="1:23">
      <c r="A85" s="120" t="s">
        <v>15264</v>
      </c>
      <c r="B85" s="112" t="s">
        <v>1254</v>
      </c>
      <c r="C85" s="112" t="s">
        <v>1126</v>
      </c>
      <c r="D85" s="112" t="s">
        <v>1063</v>
      </c>
      <c r="E85" s="3" t="s">
        <v>15262</v>
      </c>
      <c r="F85" s="112" t="s">
        <v>15263</v>
      </c>
      <c r="G85" s="112" t="s">
        <v>1048</v>
      </c>
      <c r="H85" s="112" t="s">
        <v>2163</v>
      </c>
      <c r="I85" s="1">
        <f>VLOOKUP(A85,[1]Sheet6!A:B,2,0)</f>
        <v>42460</v>
      </c>
      <c r="J85" s="120" t="s">
        <v>2168</v>
      </c>
      <c r="K85" s="122"/>
      <c r="L85" s="122"/>
      <c r="M85" s="122">
        <v>0.61199999999999999</v>
      </c>
      <c r="N85" s="123"/>
      <c r="O85" s="123"/>
      <c r="P85" s="124">
        <v>27.74</v>
      </c>
      <c r="Q85" s="122">
        <v>0</v>
      </c>
      <c r="R85" s="122">
        <v>0</v>
      </c>
      <c r="S85" s="122">
        <v>2.097</v>
      </c>
      <c r="T85" s="122">
        <f t="shared" si="3"/>
        <v>0</v>
      </c>
      <c r="U85" s="122">
        <f t="shared" si="4"/>
        <v>0</v>
      </c>
      <c r="V85" s="122">
        <f t="shared" si="5"/>
        <v>2.7090000000000001</v>
      </c>
      <c r="W85" s="112" t="s">
        <v>14983</v>
      </c>
    </row>
    <row r="86" spans="1:23">
      <c r="A86" s="120" t="s">
        <v>15715</v>
      </c>
      <c r="B86" s="112" t="s">
        <v>1408</v>
      </c>
      <c r="C86" s="112" t="s">
        <v>1212</v>
      </c>
      <c r="D86" s="112" t="s">
        <v>1409</v>
      </c>
      <c r="E86" s="3" t="s">
        <v>15713</v>
      </c>
      <c r="F86" s="112" t="s">
        <v>15714</v>
      </c>
      <c r="G86" s="112" t="s">
        <v>1183</v>
      </c>
      <c r="H86" s="112" t="s">
        <v>2163</v>
      </c>
      <c r="I86" s="1">
        <f>VLOOKUP(A86,[1]Sheet6!A:B,2,0)</f>
        <v>42460</v>
      </c>
      <c r="J86" s="120" t="s">
        <v>2168</v>
      </c>
      <c r="K86" s="122"/>
      <c r="L86" s="122"/>
      <c r="M86" s="122">
        <v>0.41799999999999998</v>
      </c>
      <c r="N86" s="123"/>
      <c r="O86" s="123"/>
      <c r="P86" s="124">
        <v>18.940000000000001</v>
      </c>
      <c r="Q86" s="122">
        <v>0</v>
      </c>
      <c r="R86" s="122">
        <v>0</v>
      </c>
      <c r="S86" s="122">
        <v>1.3740000000000001</v>
      </c>
      <c r="T86" s="122">
        <f t="shared" si="3"/>
        <v>0</v>
      </c>
      <c r="U86" s="122">
        <f t="shared" si="4"/>
        <v>0</v>
      </c>
      <c r="V86" s="122">
        <f t="shared" si="5"/>
        <v>1.792</v>
      </c>
      <c r="W86" s="112" t="s">
        <v>14983</v>
      </c>
    </row>
    <row r="87" spans="1:23">
      <c r="A87" s="120" t="s">
        <v>15147</v>
      </c>
      <c r="B87" s="112" t="s">
        <v>1436</v>
      </c>
      <c r="C87" s="112" t="s">
        <v>1271</v>
      </c>
      <c r="D87" s="112" t="s">
        <v>1437</v>
      </c>
      <c r="E87" s="3" t="s">
        <v>15144</v>
      </c>
      <c r="F87" s="112" t="s">
        <v>15145</v>
      </c>
      <c r="G87" s="112" t="s">
        <v>1121</v>
      </c>
      <c r="H87" s="112" t="s">
        <v>2163</v>
      </c>
      <c r="I87" s="1">
        <f>VLOOKUP(A87,[1]Sheet6!A:B,2,0)</f>
        <v>42460</v>
      </c>
      <c r="J87" s="120" t="s">
        <v>2168</v>
      </c>
      <c r="K87" s="122">
        <v>0.61799999999999999</v>
      </c>
      <c r="L87" s="122">
        <v>0.60499999999999998</v>
      </c>
      <c r="M87" s="122"/>
      <c r="N87" s="124">
        <v>31.89</v>
      </c>
      <c r="O87" s="124">
        <v>21.95</v>
      </c>
      <c r="P87" s="123"/>
      <c r="Q87" s="122">
        <v>0.50700000000000001</v>
      </c>
      <c r="R87" s="122">
        <v>5.8140000000000001</v>
      </c>
      <c r="S87" s="122">
        <v>0</v>
      </c>
      <c r="T87" s="122">
        <f t="shared" si="3"/>
        <v>1.125</v>
      </c>
      <c r="U87" s="122">
        <f t="shared" si="4"/>
        <v>6.4190000000000005</v>
      </c>
      <c r="V87" s="122">
        <f t="shared" si="5"/>
        <v>0</v>
      </c>
      <c r="W87" s="112" t="s">
        <v>14983</v>
      </c>
    </row>
    <row r="88" spans="1:23">
      <c r="A88" s="120" t="s">
        <v>15470</v>
      </c>
      <c r="B88" s="112" t="s">
        <v>1858</v>
      </c>
      <c r="C88" s="112" t="s">
        <v>1117</v>
      </c>
      <c r="D88" s="112" t="s">
        <v>1203</v>
      </c>
      <c r="E88" s="3" t="s">
        <v>15467</v>
      </c>
      <c r="F88" s="112" t="s">
        <v>15466</v>
      </c>
      <c r="G88" s="112" t="s">
        <v>1043</v>
      </c>
      <c r="H88" s="112" t="s">
        <v>2165</v>
      </c>
      <c r="I88" s="1">
        <f>VLOOKUP(A88,[1]Sheet6!A:B,2,0)</f>
        <v>42460</v>
      </c>
      <c r="J88" s="120" t="s">
        <v>2168</v>
      </c>
      <c r="K88" s="122">
        <v>1.3080000000000001</v>
      </c>
      <c r="L88" s="122">
        <v>1.5129999999999999</v>
      </c>
      <c r="M88" s="122"/>
      <c r="N88" s="124">
        <v>67.5</v>
      </c>
      <c r="O88" s="124">
        <v>54.89</v>
      </c>
      <c r="P88" s="123"/>
      <c r="Q88" s="122">
        <v>4.6349999999999998</v>
      </c>
      <c r="R88" s="122">
        <v>5.3250000000000002</v>
      </c>
      <c r="S88" s="122">
        <v>0</v>
      </c>
      <c r="T88" s="122">
        <f t="shared" si="3"/>
        <v>5.9429999999999996</v>
      </c>
      <c r="U88" s="122">
        <f t="shared" si="4"/>
        <v>6.8380000000000001</v>
      </c>
      <c r="V88" s="122">
        <f t="shared" si="5"/>
        <v>0</v>
      </c>
      <c r="W88" s="112" t="s">
        <v>14983</v>
      </c>
    </row>
    <row r="89" spans="1:23">
      <c r="A89" s="120" t="s">
        <v>15477</v>
      </c>
      <c r="B89" s="112" t="s">
        <v>1312</v>
      </c>
      <c r="C89" s="112" t="s">
        <v>1126</v>
      </c>
      <c r="D89" s="112" t="s">
        <v>1063</v>
      </c>
      <c r="E89" s="3" t="s">
        <v>15474</v>
      </c>
      <c r="F89" s="112" t="s">
        <v>15473</v>
      </c>
      <c r="G89" s="112" t="s">
        <v>1043</v>
      </c>
      <c r="H89" s="112" t="s">
        <v>2163</v>
      </c>
      <c r="I89" s="1">
        <f>VLOOKUP(A89,[1]Sheet6!A:B,2,0)</f>
        <v>42460</v>
      </c>
      <c r="J89" s="120" t="s">
        <v>2168</v>
      </c>
      <c r="K89" s="122">
        <v>1.0720000000000001</v>
      </c>
      <c r="L89" s="122">
        <v>1.2629999999999999</v>
      </c>
      <c r="M89" s="122"/>
      <c r="N89" s="124">
        <v>55.32</v>
      </c>
      <c r="O89" s="124">
        <v>45.82</v>
      </c>
      <c r="P89" s="123"/>
      <c r="Q89" s="122">
        <v>11.164</v>
      </c>
      <c r="R89" s="122">
        <v>10.16</v>
      </c>
      <c r="S89" s="122">
        <v>0</v>
      </c>
      <c r="T89" s="122">
        <f t="shared" si="3"/>
        <v>12.236000000000001</v>
      </c>
      <c r="U89" s="122">
        <f t="shared" si="4"/>
        <v>11.423</v>
      </c>
      <c r="V89" s="122">
        <f t="shared" si="5"/>
        <v>0</v>
      </c>
      <c r="W89" s="112" t="s">
        <v>14983</v>
      </c>
    </row>
    <row r="90" spans="1:23">
      <c r="A90" s="120" t="s">
        <v>15469</v>
      </c>
      <c r="B90" s="112" t="s">
        <v>1858</v>
      </c>
      <c r="C90" s="112" t="s">
        <v>1117</v>
      </c>
      <c r="D90" s="112" t="s">
        <v>1063</v>
      </c>
      <c r="E90" s="3" t="s">
        <v>15465</v>
      </c>
      <c r="F90" s="112" t="s">
        <v>15466</v>
      </c>
      <c r="G90" s="112" t="s">
        <v>1043</v>
      </c>
      <c r="H90" s="112" t="s">
        <v>2163</v>
      </c>
      <c r="I90" s="1">
        <f>VLOOKUP(A90,[1]Sheet6!A:B,2,0)</f>
        <v>42460</v>
      </c>
      <c r="J90" s="120" t="s">
        <v>2168</v>
      </c>
      <c r="K90" s="122"/>
      <c r="L90" s="122"/>
      <c r="M90" s="122">
        <v>0.623</v>
      </c>
      <c r="N90" s="123"/>
      <c r="O90" s="123"/>
      <c r="P90" s="124">
        <v>28.23</v>
      </c>
      <c r="Q90" s="122">
        <v>0</v>
      </c>
      <c r="R90" s="122">
        <v>0</v>
      </c>
      <c r="S90" s="122">
        <v>5.6189999999999998</v>
      </c>
      <c r="T90" s="122">
        <f t="shared" si="3"/>
        <v>0</v>
      </c>
      <c r="U90" s="122">
        <f t="shared" si="4"/>
        <v>0</v>
      </c>
      <c r="V90" s="122">
        <f t="shared" si="5"/>
        <v>6.242</v>
      </c>
      <c r="W90" s="112" t="s">
        <v>14983</v>
      </c>
    </row>
    <row r="91" spans="1:23">
      <c r="A91" s="120" t="s">
        <v>15176</v>
      </c>
      <c r="B91" s="112" t="s">
        <v>1075</v>
      </c>
      <c r="C91" s="112" t="s">
        <v>1101</v>
      </c>
      <c r="D91" s="112" t="s">
        <v>1102</v>
      </c>
      <c r="E91" s="3" t="s">
        <v>15173</v>
      </c>
      <c r="F91" s="112" t="s">
        <v>15174</v>
      </c>
      <c r="G91" s="112" t="s">
        <v>1072</v>
      </c>
      <c r="H91" s="112" t="s">
        <v>2163</v>
      </c>
      <c r="I91" s="1">
        <f>VLOOKUP(A91,[1]Sheet6!A:B,2,0)</f>
        <v>42460</v>
      </c>
      <c r="J91" s="120" t="s">
        <v>2168</v>
      </c>
      <c r="K91" s="122">
        <v>0.17799999999999999</v>
      </c>
      <c r="L91" s="122">
        <v>0.158</v>
      </c>
      <c r="M91" s="122"/>
      <c r="N91" s="124">
        <v>9.19</v>
      </c>
      <c r="O91" s="124">
        <v>5.74</v>
      </c>
      <c r="P91" s="123"/>
      <c r="Q91" s="122">
        <v>3.819</v>
      </c>
      <c r="R91" s="122">
        <v>2.677</v>
      </c>
      <c r="S91" s="122">
        <v>0</v>
      </c>
      <c r="T91" s="122">
        <f t="shared" si="3"/>
        <v>3.9969999999999999</v>
      </c>
      <c r="U91" s="122">
        <f t="shared" si="4"/>
        <v>2.835</v>
      </c>
      <c r="V91" s="122">
        <f t="shared" si="5"/>
        <v>0</v>
      </c>
      <c r="W91" s="112" t="s">
        <v>14983</v>
      </c>
    </row>
    <row r="92" spans="1:23">
      <c r="A92" s="120" t="s">
        <v>15171</v>
      </c>
      <c r="B92" s="112" t="s">
        <v>1075</v>
      </c>
      <c r="C92" s="112" t="s">
        <v>1097</v>
      </c>
      <c r="D92" s="112" t="s">
        <v>1098</v>
      </c>
      <c r="E92" s="3" t="s">
        <v>15168</v>
      </c>
      <c r="F92" s="112" t="s">
        <v>15169</v>
      </c>
      <c r="G92" s="112" t="s">
        <v>1072</v>
      </c>
      <c r="H92" s="112" t="s">
        <v>2163</v>
      </c>
      <c r="I92" s="1">
        <f>VLOOKUP(A92,[1]Sheet6!A:B,2,0)</f>
        <v>42460</v>
      </c>
      <c r="J92" s="120" t="s">
        <v>2168</v>
      </c>
      <c r="K92" s="122">
        <v>1.7999999999999999E-2</v>
      </c>
      <c r="L92" s="122">
        <v>1.4E-2</v>
      </c>
      <c r="M92" s="122"/>
      <c r="N92" s="124">
        <v>0.93</v>
      </c>
      <c r="O92" s="124">
        <v>0.51</v>
      </c>
      <c r="P92" s="123"/>
      <c r="Q92" s="122">
        <v>0.17899999999999999</v>
      </c>
      <c r="R92" s="122">
        <v>0.19400000000000001</v>
      </c>
      <c r="S92" s="122">
        <v>0</v>
      </c>
      <c r="T92" s="122">
        <f t="shared" si="3"/>
        <v>0.19699999999999998</v>
      </c>
      <c r="U92" s="122">
        <f t="shared" si="4"/>
        <v>0.20800000000000002</v>
      </c>
      <c r="V92" s="122">
        <f t="shared" si="5"/>
        <v>0</v>
      </c>
      <c r="W92" s="112" t="s">
        <v>14983</v>
      </c>
    </row>
    <row r="93" spans="1:23">
      <c r="A93" s="120" t="s">
        <v>15177</v>
      </c>
      <c r="B93" s="112" t="s">
        <v>1075</v>
      </c>
      <c r="C93" s="112" t="s">
        <v>1110</v>
      </c>
      <c r="D93" s="112" t="s">
        <v>1111</v>
      </c>
      <c r="E93" s="3" t="s">
        <v>15175</v>
      </c>
      <c r="F93" s="112" t="s">
        <v>15174</v>
      </c>
      <c r="G93" s="112" t="s">
        <v>1072</v>
      </c>
      <c r="H93" s="112" t="s">
        <v>2163</v>
      </c>
      <c r="I93" s="1">
        <f>VLOOKUP(A93,[1]Sheet6!A:B,2,0)</f>
        <v>42460</v>
      </c>
      <c r="J93" s="120" t="s">
        <v>2168</v>
      </c>
      <c r="K93" s="122">
        <v>0.53900000000000003</v>
      </c>
      <c r="L93" s="122">
        <v>0.50700000000000001</v>
      </c>
      <c r="M93" s="122"/>
      <c r="N93" s="124">
        <v>27.81</v>
      </c>
      <c r="O93" s="124">
        <v>18.399999999999999</v>
      </c>
      <c r="P93" s="123"/>
      <c r="Q93" s="122">
        <v>3.7189999999999999</v>
      </c>
      <c r="R93" s="122">
        <v>0.51800000000000002</v>
      </c>
      <c r="S93" s="122">
        <v>0</v>
      </c>
      <c r="T93" s="122">
        <f t="shared" si="3"/>
        <v>4.258</v>
      </c>
      <c r="U93" s="122">
        <f t="shared" si="4"/>
        <v>1.0249999999999999</v>
      </c>
      <c r="V93" s="122">
        <f t="shared" si="5"/>
        <v>0</v>
      </c>
      <c r="W93" s="112" t="s">
        <v>14983</v>
      </c>
    </row>
    <row r="94" spans="1:23">
      <c r="A94" s="120" t="s">
        <v>15412</v>
      </c>
      <c r="B94" s="112" t="s">
        <v>2003</v>
      </c>
      <c r="C94" s="112" t="s">
        <v>1219</v>
      </c>
      <c r="D94" s="112" t="s">
        <v>2004</v>
      </c>
      <c r="E94" s="3" t="s">
        <v>15410</v>
      </c>
      <c r="F94" s="112" t="s">
        <v>15411</v>
      </c>
      <c r="G94" s="112" t="s">
        <v>1043</v>
      </c>
      <c r="H94" s="112" t="s">
        <v>2163</v>
      </c>
      <c r="I94" s="1">
        <f>VLOOKUP(A94,[1]Sheet6!A:B,2,0)</f>
        <v>42460</v>
      </c>
      <c r="J94" s="120" t="s">
        <v>2168</v>
      </c>
      <c r="K94" s="122"/>
      <c r="L94" s="122"/>
      <c r="M94" s="122">
        <v>1.528</v>
      </c>
      <c r="N94" s="123"/>
      <c r="O94" s="123"/>
      <c r="P94" s="124">
        <v>69.25</v>
      </c>
      <c r="Q94" s="122">
        <v>0</v>
      </c>
      <c r="R94" s="122">
        <v>0</v>
      </c>
      <c r="S94" s="122">
        <v>6.9390000000000001</v>
      </c>
      <c r="T94" s="122">
        <f t="shared" si="3"/>
        <v>0</v>
      </c>
      <c r="U94" s="122">
        <f t="shared" si="4"/>
        <v>0</v>
      </c>
      <c r="V94" s="122">
        <f t="shared" si="5"/>
        <v>8.4670000000000005</v>
      </c>
      <c r="W94" s="112" t="s">
        <v>14983</v>
      </c>
    </row>
    <row r="95" spans="1:23">
      <c r="A95" s="120" t="s">
        <v>15718</v>
      </c>
      <c r="B95" s="112" t="s">
        <v>1408</v>
      </c>
      <c r="C95" s="112" t="s">
        <v>1291</v>
      </c>
      <c r="D95" s="112" t="s">
        <v>1411</v>
      </c>
      <c r="E95" s="3" t="s">
        <v>15716</v>
      </c>
      <c r="F95" s="112" t="s">
        <v>15717</v>
      </c>
      <c r="G95" s="112" t="s">
        <v>1183</v>
      </c>
      <c r="H95" s="112" t="s">
        <v>2163</v>
      </c>
      <c r="I95" s="1">
        <f>VLOOKUP(A95,[1]Sheet6!A:B,2,0)</f>
        <v>42460</v>
      </c>
      <c r="J95" s="120" t="s">
        <v>2168</v>
      </c>
      <c r="K95" s="122">
        <v>0.629</v>
      </c>
      <c r="L95" s="122">
        <v>0.66800000000000004</v>
      </c>
      <c r="M95" s="122"/>
      <c r="N95" s="124">
        <v>32.450000000000003</v>
      </c>
      <c r="O95" s="124">
        <v>24.24</v>
      </c>
      <c r="P95" s="123"/>
      <c r="Q95" s="122">
        <v>0.19800000000000001</v>
      </c>
      <c r="R95" s="122">
        <v>0.35099999999999998</v>
      </c>
      <c r="S95" s="122">
        <v>0</v>
      </c>
      <c r="T95" s="122">
        <f t="shared" si="3"/>
        <v>0.82699999999999996</v>
      </c>
      <c r="U95" s="122">
        <f t="shared" si="4"/>
        <v>1.0190000000000001</v>
      </c>
      <c r="V95" s="122">
        <f t="shared" si="5"/>
        <v>0</v>
      </c>
      <c r="W95" s="112" t="s">
        <v>14983</v>
      </c>
    </row>
    <row r="96" spans="1:23">
      <c r="A96" s="120" t="s">
        <v>15007</v>
      </c>
      <c r="B96" s="112" t="s">
        <v>1307</v>
      </c>
      <c r="C96" s="112" t="s">
        <v>1219</v>
      </c>
      <c r="D96" s="112" t="s">
        <v>1311</v>
      </c>
      <c r="E96" s="3" t="s">
        <v>15005</v>
      </c>
      <c r="F96" s="112" t="s">
        <v>15006</v>
      </c>
      <c r="G96" s="112" t="s">
        <v>1130</v>
      </c>
      <c r="H96" s="112" t="s">
        <v>2165</v>
      </c>
      <c r="I96" s="1">
        <f>VLOOKUP(A96,[1]Sheet6!A:B,2,0)</f>
        <v>42460</v>
      </c>
      <c r="J96" s="120" t="s">
        <v>2168</v>
      </c>
      <c r="K96" s="122">
        <v>0.64</v>
      </c>
      <c r="L96" s="122">
        <v>0.49299999999999999</v>
      </c>
      <c r="M96" s="122"/>
      <c r="N96" s="124">
        <v>33.03</v>
      </c>
      <c r="O96" s="124">
        <v>17.88</v>
      </c>
      <c r="P96" s="123"/>
      <c r="Q96" s="122">
        <v>1.95</v>
      </c>
      <c r="R96" s="122">
        <v>1.5029999999999999</v>
      </c>
      <c r="S96" s="122">
        <v>0</v>
      </c>
      <c r="T96" s="122">
        <f t="shared" si="3"/>
        <v>2.59</v>
      </c>
      <c r="U96" s="122">
        <f t="shared" si="4"/>
        <v>1.996</v>
      </c>
      <c r="V96" s="122">
        <f t="shared" si="5"/>
        <v>0</v>
      </c>
      <c r="W96" s="112" t="s">
        <v>14983</v>
      </c>
    </row>
    <row r="97" spans="1:23">
      <c r="A97" s="120" t="s">
        <v>15220</v>
      </c>
      <c r="B97" s="112" t="s">
        <v>1784</v>
      </c>
      <c r="C97" s="112" t="s">
        <v>1114</v>
      </c>
      <c r="D97" s="112" t="s">
        <v>1785</v>
      </c>
      <c r="E97" s="3" t="s">
        <v>15218</v>
      </c>
      <c r="F97" s="112" t="s">
        <v>15219</v>
      </c>
      <c r="G97" s="112" t="s">
        <v>1061</v>
      </c>
      <c r="H97" s="112" t="s">
        <v>2163</v>
      </c>
      <c r="I97" s="1">
        <f>VLOOKUP(A97,[1]Sheet6!A:B,2,0)</f>
        <v>42460</v>
      </c>
      <c r="J97" s="120" t="s">
        <v>2168</v>
      </c>
      <c r="K97" s="122"/>
      <c r="L97" s="122"/>
      <c r="M97" s="122">
        <v>0.48699999999999999</v>
      </c>
      <c r="N97" s="123"/>
      <c r="O97" s="123"/>
      <c r="P97" s="124">
        <v>22.07</v>
      </c>
      <c r="Q97" s="122">
        <v>0</v>
      </c>
      <c r="R97" s="122">
        <v>0</v>
      </c>
      <c r="S97" s="122">
        <v>1.4570000000000001</v>
      </c>
      <c r="T97" s="122">
        <f t="shared" si="3"/>
        <v>0</v>
      </c>
      <c r="U97" s="122">
        <f t="shared" si="4"/>
        <v>0</v>
      </c>
      <c r="V97" s="122">
        <f t="shared" si="5"/>
        <v>1.944</v>
      </c>
      <c r="W97" s="112" t="s">
        <v>14983</v>
      </c>
    </row>
    <row r="98" spans="1:23">
      <c r="A98" s="120" t="s">
        <v>15248</v>
      </c>
      <c r="B98" s="112" t="s">
        <v>1045</v>
      </c>
      <c r="C98" s="112" t="s">
        <v>1046</v>
      </c>
      <c r="D98" s="112" t="s">
        <v>1047</v>
      </c>
      <c r="E98" s="3" t="s">
        <v>15246</v>
      </c>
      <c r="F98" s="112" t="s">
        <v>15247</v>
      </c>
      <c r="G98" s="112" t="s">
        <v>1048</v>
      </c>
      <c r="H98" s="112" t="s">
        <v>2163</v>
      </c>
      <c r="I98" s="1">
        <f>VLOOKUP(A98,[1]Sheet6!A:B,2,0)</f>
        <v>42460</v>
      </c>
      <c r="J98" s="120" t="s">
        <v>2168</v>
      </c>
      <c r="K98" s="122"/>
      <c r="L98" s="122"/>
      <c r="M98" s="122">
        <v>0.54300000000000004</v>
      </c>
      <c r="N98" s="123"/>
      <c r="O98" s="123"/>
      <c r="P98" s="124">
        <v>24.61</v>
      </c>
      <c r="Q98" s="122">
        <v>0</v>
      </c>
      <c r="R98" s="122">
        <v>0</v>
      </c>
      <c r="S98" s="122">
        <v>18.995000000000001</v>
      </c>
      <c r="T98" s="122">
        <f t="shared" si="3"/>
        <v>0</v>
      </c>
      <c r="U98" s="122">
        <f t="shared" si="4"/>
        <v>0</v>
      </c>
      <c r="V98" s="122">
        <f t="shared" si="5"/>
        <v>19.538</v>
      </c>
      <c r="W98" s="112" t="s">
        <v>14983</v>
      </c>
    </row>
    <row r="99" spans="1:23">
      <c r="A99" s="120" t="s">
        <v>15253</v>
      </c>
      <c r="B99" s="112" t="s">
        <v>1045</v>
      </c>
      <c r="C99" s="112" t="s">
        <v>1049</v>
      </c>
      <c r="D99" s="112" t="s">
        <v>1050</v>
      </c>
      <c r="E99" s="3" t="s">
        <v>15251</v>
      </c>
      <c r="F99" s="112" t="s">
        <v>15250</v>
      </c>
      <c r="G99" s="112" t="s">
        <v>1048</v>
      </c>
      <c r="H99" s="112" t="s">
        <v>2163</v>
      </c>
      <c r="I99" s="1">
        <f>VLOOKUP(A99,[1]Sheet6!A:B,2,0)</f>
        <v>42460</v>
      </c>
      <c r="J99" s="120" t="s">
        <v>2168</v>
      </c>
      <c r="K99" s="122"/>
      <c r="L99" s="122"/>
      <c r="M99" s="122">
        <v>0.435</v>
      </c>
      <c r="N99" s="123"/>
      <c r="O99" s="123"/>
      <c r="P99" s="124">
        <v>19.71</v>
      </c>
      <c r="Q99" s="122">
        <v>0</v>
      </c>
      <c r="R99" s="122">
        <v>0</v>
      </c>
      <c r="S99" s="122">
        <v>2.6970000000000001</v>
      </c>
      <c r="T99" s="122">
        <f t="shared" si="3"/>
        <v>0</v>
      </c>
      <c r="U99" s="122">
        <f t="shared" si="4"/>
        <v>0</v>
      </c>
      <c r="V99" s="122">
        <f t="shared" si="5"/>
        <v>3.1320000000000001</v>
      </c>
      <c r="W99" s="112" t="s">
        <v>14983</v>
      </c>
    </row>
    <row r="100" spans="1:23">
      <c r="A100" s="120" t="s">
        <v>15257</v>
      </c>
      <c r="B100" s="112" t="s">
        <v>1045</v>
      </c>
      <c r="C100" s="112" t="s">
        <v>1051</v>
      </c>
      <c r="D100" s="112" t="s">
        <v>1052</v>
      </c>
      <c r="E100" s="3" t="s">
        <v>15254</v>
      </c>
      <c r="F100" s="112" t="s">
        <v>15255</v>
      </c>
      <c r="G100" s="112" t="s">
        <v>1048</v>
      </c>
      <c r="H100" s="112" t="s">
        <v>2163</v>
      </c>
      <c r="I100" s="1">
        <f>VLOOKUP(A100,[1]Sheet6!A:B,2,0)</f>
        <v>42460</v>
      </c>
      <c r="J100" s="120" t="s">
        <v>2168</v>
      </c>
      <c r="K100" s="122"/>
      <c r="L100" s="122"/>
      <c r="M100" s="122">
        <v>0.81799999999999995</v>
      </c>
      <c r="N100" s="123"/>
      <c r="O100" s="123"/>
      <c r="P100" s="124">
        <v>37.07</v>
      </c>
      <c r="Q100" s="122">
        <v>0</v>
      </c>
      <c r="R100" s="122">
        <v>0</v>
      </c>
      <c r="S100" s="122">
        <v>0.35799999999999998</v>
      </c>
      <c r="T100" s="122">
        <f t="shared" si="3"/>
        <v>0</v>
      </c>
      <c r="U100" s="122">
        <f t="shared" si="4"/>
        <v>0</v>
      </c>
      <c r="V100" s="122">
        <f t="shared" si="5"/>
        <v>1.1759999999999999</v>
      </c>
      <c r="W100" s="112" t="s">
        <v>14983</v>
      </c>
    </row>
    <row r="101" spans="1:23">
      <c r="A101" s="120" t="s">
        <v>15261</v>
      </c>
      <c r="B101" s="112" t="s">
        <v>1045</v>
      </c>
      <c r="C101" s="112" t="s">
        <v>1055</v>
      </c>
      <c r="D101" s="112" t="s">
        <v>1056</v>
      </c>
      <c r="E101" s="3" t="s">
        <v>15259</v>
      </c>
      <c r="F101" s="112" t="s">
        <v>15260</v>
      </c>
      <c r="G101" s="112" t="s">
        <v>1048</v>
      </c>
      <c r="H101" s="112" t="s">
        <v>2163</v>
      </c>
      <c r="I101" s="1">
        <f>VLOOKUP(A101,[1]Sheet6!A:B,2,0)</f>
        <v>42460</v>
      </c>
      <c r="J101" s="120" t="s">
        <v>2168</v>
      </c>
      <c r="K101" s="122"/>
      <c r="L101" s="122"/>
      <c r="M101" s="122">
        <v>0.38400000000000001</v>
      </c>
      <c r="N101" s="123"/>
      <c r="O101" s="123"/>
      <c r="P101" s="124">
        <v>17.399999999999999</v>
      </c>
      <c r="Q101" s="122">
        <v>0</v>
      </c>
      <c r="R101" s="122">
        <v>0</v>
      </c>
      <c r="S101" s="122">
        <v>1.3260000000000001</v>
      </c>
      <c r="T101" s="122">
        <f t="shared" si="3"/>
        <v>0</v>
      </c>
      <c r="U101" s="122">
        <f t="shared" si="4"/>
        <v>0</v>
      </c>
      <c r="V101" s="122">
        <f t="shared" si="5"/>
        <v>1.71</v>
      </c>
      <c r="W101" s="112" t="s">
        <v>14983</v>
      </c>
    </row>
    <row r="102" spans="1:23">
      <c r="A102" s="120" t="s">
        <v>16161</v>
      </c>
      <c r="B102" s="112" t="s">
        <v>1725</v>
      </c>
      <c r="C102" s="112" t="s">
        <v>1438</v>
      </c>
      <c r="D102" s="112" t="s">
        <v>1726</v>
      </c>
      <c r="E102" s="3" t="s">
        <v>16159</v>
      </c>
      <c r="F102" s="112" t="s">
        <v>16160</v>
      </c>
      <c r="G102" s="112" t="s">
        <v>1160</v>
      </c>
      <c r="H102" s="112" t="s">
        <v>2163</v>
      </c>
      <c r="I102" s="1">
        <f>VLOOKUP(A102,[1]Sheet6!A:B,2,0)</f>
        <v>42460</v>
      </c>
      <c r="J102" s="120" t="s">
        <v>2168</v>
      </c>
      <c r="K102" s="122"/>
      <c r="L102" s="122"/>
      <c r="M102" s="122">
        <v>2.4E-2</v>
      </c>
      <c r="N102" s="123"/>
      <c r="O102" s="123"/>
      <c r="P102" s="124">
        <v>1.0900000000000001</v>
      </c>
      <c r="Q102" s="122">
        <v>0</v>
      </c>
      <c r="R102" s="122">
        <v>0</v>
      </c>
      <c r="S102" s="122">
        <v>3.9E-2</v>
      </c>
      <c r="T102" s="122">
        <f t="shared" si="3"/>
        <v>0</v>
      </c>
      <c r="U102" s="122">
        <f t="shared" si="4"/>
        <v>0</v>
      </c>
      <c r="V102" s="122">
        <f t="shared" si="5"/>
        <v>6.3E-2</v>
      </c>
      <c r="W102" s="112" t="s">
        <v>14983</v>
      </c>
    </row>
    <row r="103" spans="1:23">
      <c r="A103" s="120" t="s">
        <v>15406</v>
      </c>
      <c r="B103" s="112" t="s">
        <v>1865</v>
      </c>
      <c r="C103" s="112" t="s">
        <v>1117</v>
      </c>
      <c r="D103" s="112" t="s">
        <v>1866</v>
      </c>
      <c r="E103" s="3" t="s">
        <v>15404</v>
      </c>
      <c r="F103" s="112" t="s">
        <v>15403</v>
      </c>
      <c r="G103" s="112" t="s">
        <v>1043</v>
      </c>
      <c r="H103" s="112" t="s">
        <v>2163</v>
      </c>
      <c r="I103" s="1">
        <f>VLOOKUP(A103,[1]Sheet6!A:B,2,0)</f>
        <v>42460</v>
      </c>
      <c r="J103" s="120" t="s">
        <v>2168</v>
      </c>
      <c r="K103" s="122"/>
      <c r="L103" s="122"/>
      <c r="M103" s="122">
        <v>3.3000000000000002E-2</v>
      </c>
      <c r="N103" s="123"/>
      <c r="O103" s="123"/>
      <c r="P103" s="124">
        <v>1.5</v>
      </c>
      <c r="Q103" s="122">
        <v>0</v>
      </c>
      <c r="R103" s="122">
        <v>0</v>
      </c>
      <c r="S103" s="122">
        <v>0.29699999999999999</v>
      </c>
      <c r="T103" s="122">
        <f t="shared" si="3"/>
        <v>0</v>
      </c>
      <c r="U103" s="122">
        <f t="shared" si="4"/>
        <v>0</v>
      </c>
      <c r="V103" s="122">
        <f t="shared" si="5"/>
        <v>0.32999999999999996</v>
      </c>
      <c r="W103" s="112" t="s">
        <v>14983</v>
      </c>
    </row>
    <row r="104" spans="1:23">
      <c r="A104" s="120" t="s">
        <v>15775</v>
      </c>
      <c r="B104" s="112" t="s">
        <v>1181</v>
      </c>
      <c r="C104" s="112" t="s">
        <v>1189</v>
      </c>
      <c r="D104" s="112" t="s">
        <v>1063</v>
      </c>
      <c r="E104" s="3" t="s">
        <v>15773</v>
      </c>
      <c r="F104" s="112" t="s">
        <v>15772</v>
      </c>
      <c r="G104" s="112" t="s">
        <v>1188</v>
      </c>
      <c r="H104" s="112" t="s">
        <v>2163</v>
      </c>
      <c r="I104" s="1">
        <f>VLOOKUP(A104,[1]Sheet6!A:B,2,0)</f>
        <v>42460</v>
      </c>
      <c r="J104" s="120" t="s">
        <v>2168</v>
      </c>
      <c r="K104" s="122"/>
      <c r="L104" s="122"/>
      <c r="M104" s="122">
        <v>1.04</v>
      </c>
      <c r="N104" s="123"/>
      <c r="O104" s="123"/>
      <c r="P104" s="124">
        <v>47.13</v>
      </c>
      <c r="Q104" s="122">
        <v>0</v>
      </c>
      <c r="R104" s="122">
        <v>0</v>
      </c>
      <c r="S104" s="122">
        <v>3.0750000000000002</v>
      </c>
      <c r="T104" s="122">
        <f t="shared" si="3"/>
        <v>0</v>
      </c>
      <c r="U104" s="122">
        <f t="shared" si="4"/>
        <v>0</v>
      </c>
      <c r="V104" s="122">
        <f t="shared" si="5"/>
        <v>4.1150000000000002</v>
      </c>
      <c r="W104" s="112" t="s">
        <v>14983</v>
      </c>
    </row>
    <row r="105" spans="1:23">
      <c r="A105" s="120" t="s">
        <v>15680</v>
      </c>
      <c r="B105" s="112" t="s">
        <v>2005</v>
      </c>
      <c r="C105" s="112" t="s">
        <v>2015</v>
      </c>
      <c r="D105" s="112" t="s">
        <v>2016</v>
      </c>
      <c r="E105" s="3" t="s">
        <v>15678</v>
      </c>
      <c r="F105" s="112" t="s">
        <v>15679</v>
      </c>
      <c r="G105" s="112" t="s">
        <v>1183</v>
      </c>
      <c r="H105" s="112" t="s">
        <v>2163</v>
      </c>
      <c r="I105" s="1">
        <f>VLOOKUP(A105,[1]Sheet6!A:B,2,0)</f>
        <v>42460</v>
      </c>
      <c r="J105" s="120" t="s">
        <v>2168</v>
      </c>
      <c r="K105" s="122"/>
      <c r="L105" s="122"/>
      <c r="M105" s="122">
        <v>0.29399999999999998</v>
      </c>
      <c r="N105" s="123"/>
      <c r="O105" s="123"/>
      <c r="P105" s="124">
        <v>13.33</v>
      </c>
      <c r="Q105" s="122">
        <v>0</v>
      </c>
      <c r="R105" s="122">
        <v>0</v>
      </c>
      <c r="S105" s="122">
        <v>0.996</v>
      </c>
      <c r="T105" s="122">
        <f t="shared" si="3"/>
        <v>0</v>
      </c>
      <c r="U105" s="122">
        <f t="shared" si="4"/>
        <v>0</v>
      </c>
      <c r="V105" s="122">
        <f t="shared" si="5"/>
        <v>1.29</v>
      </c>
      <c r="W105" s="112" t="s">
        <v>14983</v>
      </c>
    </row>
    <row r="106" spans="1:23">
      <c r="A106" s="120" t="s">
        <v>15487</v>
      </c>
      <c r="B106" s="112" t="s">
        <v>1226</v>
      </c>
      <c r="C106" s="112" t="s">
        <v>1157</v>
      </c>
      <c r="D106" s="112" t="s">
        <v>1118</v>
      </c>
      <c r="E106" s="3" t="s">
        <v>15485</v>
      </c>
      <c r="F106" s="112" t="s">
        <v>15486</v>
      </c>
      <c r="G106" s="112" t="s">
        <v>1043</v>
      </c>
      <c r="H106" s="112" t="s">
        <v>2163</v>
      </c>
      <c r="I106" s="1">
        <f>VLOOKUP(A106,[1]Sheet6!A:B,2,0)</f>
        <v>42460</v>
      </c>
      <c r="J106" s="120" t="s">
        <v>2168</v>
      </c>
      <c r="K106" s="122"/>
      <c r="L106" s="122"/>
      <c r="M106" s="122">
        <v>1.0999999999999999E-2</v>
      </c>
      <c r="N106" s="123"/>
      <c r="O106" s="123"/>
      <c r="P106" s="124">
        <v>0.5</v>
      </c>
      <c r="Q106" s="122">
        <v>0</v>
      </c>
      <c r="R106" s="122">
        <v>0</v>
      </c>
      <c r="S106" s="122">
        <v>6.5000000000000002E-2</v>
      </c>
      <c r="T106" s="122">
        <f t="shared" si="3"/>
        <v>0</v>
      </c>
      <c r="U106" s="122">
        <f t="shared" si="4"/>
        <v>0</v>
      </c>
      <c r="V106" s="122">
        <f t="shared" si="5"/>
        <v>7.5999999999999998E-2</v>
      </c>
      <c r="W106" s="112" t="s">
        <v>14983</v>
      </c>
    </row>
    <row r="107" spans="1:23">
      <c r="A107" s="120" t="s">
        <v>15829</v>
      </c>
      <c r="B107" s="112" t="s">
        <v>1677</v>
      </c>
      <c r="C107" s="112" t="s">
        <v>1524</v>
      </c>
      <c r="D107" s="112" t="s">
        <v>15826</v>
      </c>
      <c r="E107" s="3" t="s">
        <v>15827</v>
      </c>
      <c r="F107" s="112" t="s">
        <v>15828</v>
      </c>
      <c r="G107" s="112" t="s">
        <v>1147</v>
      </c>
      <c r="H107" s="112" t="s">
        <v>1081</v>
      </c>
      <c r="I107" s="1">
        <f>VLOOKUP(A107,[1]Sheet6!A:B,2,0)</f>
        <v>42460</v>
      </c>
      <c r="J107" s="120" t="s">
        <v>2168</v>
      </c>
      <c r="K107" s="122">
        <v>2.86</v>
      </c>
      <c r="L107" s="122">
        <v>0</v>
      </c>
      <c r="M107" s="122"/>
      <c r="N107" s="124">
        <v>147.58000000000001</v>
      </c>
      <c r="O107" s="126">
        <v>0</v>
      </c>
      <c r="P107" s="123"/>
      <c r="Q107" s="122">
        <v>30.867000000000001</v>
      </c>
      <c r="R107" s="122">
        <v>0</v>
      </c>
      <c r="S107" s="122">
        <v>0</v>
      </c>
      <c r="T107" s="122">
        <f t="shared" si="3"/>
        <v>33.727000000000004</v>
      </c>
      <c r="U107" s="122">
        <f t="shared" si="4"/>
        <v>0</v>
      </c>
      <c r="V107" s="122">
        <f t="shared" si="5"/>
        <v>0</v>
      </c>
      <c r="W107" s="112" t="s">
        <v>14983</v>
      </c>
    </row>
    <row r="108" spans="1:23">
      <c r="A108" s="120" t="s">
        <v>15832</v>
      </c>
      <c r="B108" s="112" t="s">
        <v>1638</v>
      </c>
      <c r="C108" s="112" t="s">
        <v>1126</v>
      </c>
      <c r="D108" s="112" t="s">
        <v>1044</v>
      </c>
      <c r="E108" s="3" t="s">
        <v>15830</v>
      </c>
      <c r="F108" s="112" t="s">
        <v>15831</v>
      </c>
      <c r="G108" s="112" t="s">
        <v>1147</v>
      </c>
      <c r="H108" s="112" t="s">
        <v>1081</v>
      </c>
      <c r="I108" s="1">
        <f>VLOOKUP(A108,[1]Sheet6!A:B,2,0)</f>
        <v>42460</v>
      </c>
      <c r="J108" s="120" t="s">
        <v>2168</v>
      </c>
      <c r="K108" s="122">
        <v>1.5740000000000001</v>
      </c>
      <c r="L108" s="122">
        <v>0</v>
      </c>
      <c r="M108" s="122"/>
      <c r="N108" s="124">
        <v>81.22</v>
      </c>
      <c r="O108" s="126">
        <v>0</v>
      </c>
      <c r="P108" s="123"/>
      <c r="Q108" s="122">
        <v>72.915000000000006</v>
      </c>
      <c r="R108" s="122">
        <v>4.4619999999999997</v>
      </c>
      <c r="S108" s="122">
        <v>0</v>
      </c>
      <c r="T108" s="122">
        <f t="shared" si="3"/>
        <v>74.489000000000004</v>
      </c>
      <c r="U108" s="122">
        <f t="shared" si="4"/>
        <v>4.4619999999999997</v>
      </c>
      <c r="V108" s="122">
        <f t="shared" si="5"/>
        <v>0</v>
      </c>
      <c r="W108" s="112" t="s">
        <v>14983</v>
      </c>
    </row>
    <row r="109" spans="1:23">
      <c r="A109" s="120" t="s">
        <v>15709</v>
      </c>
      <c r="B109" s="112" t="s">
        <v>2005</v>
      </c>
      <c r="C109" s="112" t="s">
        <v>1570</v>
      </c>
      <c r="D109" s="112" t="s">
        <v>2031</v>
      </c>
      <c r="E109" s="3" t="s">
        <v>15708</v>
      </c>
      <c r="F109" s="112" t="s">
        <v>15706</v>
      </c>
      <c r="G109" s="112" t="s">
        <v>1183</v>
      </c>
      <c r="H109" s="112" t="s">
        <v>2163</v>
      </c>
      <c r="I109" s="1">
        <f>VLOOKUP(A109,[1]Sheet6!A:B,2,0)</f>
        <v>42460</v>
      </c>
      <c r="J109" s="120" t="s">
        <v>2168</v>
      </c>
      <c r="K109" s="122"/>
      <c r="L109" s="122"/>
      <c r="M109" s="122">
        <v>0.128</v>
      </c>
      <c r="N109" s="123"/>
      <c r="O109" s="123"/>
      <c r="P109" s="124">
        <v>5.8</v>
      </c>
      <c r="Q109" s="122">
        <v>0</v>
      </c>
      <c r="R109" s="122">
        <v>0</v>
      </c>
      <c r="S109" s="122">
        <v>0.121</v>
      </c>
      <c r="T109" s="122">
        <f t="shared" si="3"/>
        <v>0</v>
      </c>
      <c r="U109" s="122">
        <f t="shared" si="4"/>
        <v>0</v>
      </c>
      <c r="V109" s="122">
        <f t="shared" si="5"/>
        <v>0.249</v>
      </c>
      <c r="W109" s="112" t="s">
        <v>14983</v>
      </c>
    </row>
    <row r="110" spans="1:23">
      <c r="A110" s="120" t="s">
        <v>15401</v>
      </c>
      <c r="B110" s="112" t="s">
        <v>1382</v>
      </c>
      <c r="C110" s="112" t="s">
        <v>1386</v>
      </c>
      <c r="D110" s="112" t="s">
        <v>1387</v>
      </c>
      <c r="E110" s="3" t="s">
        <v>15399</v>
      </c>
      <c r="F110" s="112" t="s">
        <v>15400</v>
      </c>
      <c r="G110" s="112" t="s">
        <v>1043</v>
      </c>
      <c r="H110" s="112" t="s">
        <v>2163</v>
      </c>
      <c r="I110" s="1">
        <f>VLOOKUP(A110,[1]Sheet6!A:B,2,0)</f>
        <v>42460</v>
      </c>
      <c r="J110" s="120" t="s">
        <v>2168</v>
      </c>
      <c r="K110" s="122"/>
      <c r="L110" s="122"/>
      <c r="M110" s="122">
        <v>0.126</v>
      </c>
      <c r="N110" s="123"/>
      <c r="O110" s="123"/>
      <c r="P110" s="124">
        <v>5.71</v>
      </c>
      <c r="Q110" s="122">
        <v>0</v>
      </c>
      <c r="R110" s="122">
        <v>0</v>
      </c>
      <c r="S110" s="122">
        <v>0.23200000000000001</v>
      </c>
      <c r="T110" s="122">
        <f t="shared" si="3"/>
        <v>0</v>
      </c>
      <c r="U110" s="122">
        <f t="shared" si="4"/>
        <v>0</v>
      </c>
      <c r="V110" s="122">
        <f t="shared" si="5"/>
        <v>0.35799999999999998</v>
      </c>
      <c r="W110" s="112" t="s">
        <v>14983</v>
      </c>
    </row>
    <row r="111" spans="1:23">
      <c r="A111" s="120" t="s">
        <v>15933</v>
      </c>
      <c r="B111" s="112" t="s">
        <v>1436</v>
      </c>
      <c r="C111" s="112" t="s">
        <v>1493</v>
      </c>
      <c r="D111" s="112" t="s">
        <v>1203</v>
      </c>
      <c r="E111" s="3" t="s">
        <v>15930</v>
      </c>
      <c r="F111" s="112" t="s">
        <v>15929</v>
      </c>
      <c r="G111" s="112" t="s">
        <v>1147</v>
      </c>
      <c r="H111" s="112" t="s">
        <v>2165</v>
      </c>
      <c r="I111" s="1">
        <f>VLOOKUP(A111,[1]Sheet6!A:B,2,0)</f>
        <v>42460</v>
      </c>
      <c r="J111" s="120" t="s">
        <v>2168</v>
      </c>
      <c r="K111" s="122">
        <v>0.92800000000000005</v>
      </c>
      <c r="L111" s="122">
        <v>0.83599999999999997</v>
      </c>
      <c r="M111" s="122"/>
      <c r="N111" s="124">
        <v>47.89</v>
      </c>
      <c r="O111" s="124">
        <v>30.33</v>
      </c>
      <c r="P111" s="123"/>
      <c r="Q111" s="122">
        <v>2.839</v>
      </c>
      <c r="R111" s="122">
        <v>2.0979999999999999</v>
      </c>
      <c r="S111" s="122">
        <v>0</v>
      </c>
      <c r="T111" s="122">
        <f t="shared" si="3"/>
        <v>3.7669999999999999</v>
      </c>
      <c r="U111" s="122">
        <f t="shared" si="4"/>
        <v>2.9339999999999997</v>
      </c>
      <c r="V111" s="122">
        <f t="shared" si="5"/>
        <v>0</v>
      </c>
      <c r="W111" s="112" t="s">
        <v>14983</v>
      </c>
    </row>
    <row r="112" spans="1:23">
      <c r="A112" s="120" t="s">
        <v>15979</v>
      </c>
      <c r="B112" s="112" t="s">
        <v>2070</v>
      </c>
      <c r="C112" s="112" t="s">
        <v>2073</v>
      </c>
      <c r="D112" s="112" t="s">
        <v>1203</v>
      </c>
      <c r="E112" s="3" t="s">
        <v>15977</v>
      </c>
      <c r="F112" s="112" t="s">
        <v>15978</v>
      </c>
      <c r="G112" s="112" t="s">
        <v>1147</v>
      </c>
      <c r="H112" s="112" t="s">
        <v>2163</v>
      </c>
      <c r="I112" s="1">
        <f>VLOOKUP(A112,[1]Sheet6!A:B,2,0)</f>
        <v>42460</v>
      </c>
      <c r="J112" s="120" t="s">
        <v>2168</v>
      </c>
      <c r="K112" s="122">
        <v>0.82699999999999996</v>
      </c>
      <c r="L112" s="122">
        <v>0.86499999999999999</v>
      </c>
      <c r="M112" s="122"/>
      <c r="N112" s="124">
        <v>42.67</v>
      </c>
      <c r="O112" s="124">
        <v>31.38</v>
      </c>
      <c r="P112" s="123"/>
      <c r="Q112" s="122">
        <v>1.169</v>
      </c>
      <c r="R112" s="122">
        <v>0.73199999999999998</v>
      </c>
      <c r="S112" s="122">
        <v>0</v>
      </c>
      <c r="T112" s="122">
        <f t="shared" si="3"/>
        <v>1.996</v>
      </c>
      <c r="U112" s="122">
        <f t="shared" si="4"/>
        <v>1.597</v>
      </c>
      <c r="V112" s="122">
        <f t="shared" si="5"/>
        <v>0</v>
      </c>
      <c r="W112" s="112" t="s">
        <v>14983</v>
      </c>
    </row>
    <row r="113" spans="1:23">
      <c r="A113" s="120" t="s">
        <v>15510</v>
      </c>
      <c r="B113" s="112" t="s">
        <v>1152</v>
      </c>
      <c r="C113" s="112" t="s">
        <v>1117</v>
      </c>
      <c r="D113" s="112" t="s">
        <v>1153</v>
      </c>
      <c r="E113" s="3" t="s">
        <v>15508</v>
      </c>
      <c r="F113" s="112" t="s">
        <v>15509</v>
      </c>
      <c r="G113" s="112" t="s">
        <v>1043</v>
      </c>
      <c r="H113" s="112" t="s">
        <v>2163</v>
      </c>
      <c r="I113" s="1">
        <f>VLOOKUP(A113,[1]Sheet6!A:B,2,0)</f>
        <v>42460</v>
      </c>
      <c r="J113" s="120" t="s">
        <v>2168</v>
      </c>
      <c r="K113" s="122">
        <v>1.3480000000000001</v>
      </c>
      <c r="L113" s="122">
        <v>3.3690000000000002</v>
      </c>
      <c r="M113" s="122"/>
      <c r="N113" s="124">
        <v>69.55</v>
      </c>
      <c r="O113" s="124">
        <v>122.23</v>
      </c>
      <c r="P113" s="123"/>
      <c r="Q113" s="122">
        <v>16.196999999999999</v>
      </c>
      <c r="R113" s="122">
        <v>8.6539999999999999</v>
      </c>
      <c r="S113" s="122">
        <v>0</v>
      </c>
      <c r="T113" s="122">
        <f t="shared" si="3"/>
        <v>17.544999999999998</v>
      </c>
      <c r="U113" s="122">
        <f t="shared" si="4"/>
        <v>12.023</v>
      </c>
      <c r="V113" s="122">
        <f t="shared" si="5"/>
        <v>0</v>
      </c>
      <c r="W113" s="112" t="s">
        <v>14983</v>
      </c>
    </row>
    <row r="114" spans="1:23">
      <c r="A114" s="120" t="s">
        <v>15101</v>
      </c>
      <c r="B114" s="112" t="s">
        <v>1984</v>
      </c>
      <c r="C114" s="112" t="s">
        <v>1989</v>
      </c>
      <c r="D114" s="112" t="s">
        <v>1063</v>
      </c>
      <c r="E114" s="3" t="s">
        <v>15099</v>
      </c>
      <c r="F114" s="112" t="s">
        <v>15100</v>
      </c>
      <c r="G114" s="112" t="s">
        <v>1133</v>
      </c>
      <c r="H114" s="112" t="s">
        <v>2163</v>
      </c>
      <c r="I114" s="1">
        <f>VLOOKUP(A114,[1]Sheet6!A:B,2,0)</f>
        <v>42460</v>
      </c>
      <c r="J114" s="120" t="s">
        <v>2168</v>
      </c>
      <c r="K114" s="122">
        <v>0.504</v>
      </c>
      <c r="L114" s="122">
        <v>0.42899999999999999</v>
      </c>
      <c r="M114" s="122"/>
      <c r="N114" s="124">
        <v>26.01</v>
      </c>
      <c r="O114" s="124">
        <v>15.57</v>
      </c>
      <c r="P114" s="123"/>
      <c r="Q114" s="122">
        <v>0.38</v>
      </c>
      <c r="R114" s="122">
        <v>0.29799999999999999</v>
      </c>
      <c r="S114" s="122">
        <v>0</v>
      </c>
      <c r="T114" s="122">
        <f t="shared" si="3"/>
        <v>0.88400000000000001</v>
      </c>
      <c r="U114" s="122">
        <f t="shared" si="4"/>
        <v>0.72699999999999998</v>
      </c>
      <c r="V114" s="122">
        <f t="shared" si="5"/>
        <v>0</v>
      </c>
      <c r="W114" s="112" t="s">
        <v>14983</v>
      </c>
    </row>
    <row r="115" spans="1:23">
      <c r="A115" s="120" t="s">
        <v>15305</v>
      </c>
      <c r="B115" s="112" t="s">
        <v>1533</v>
      </c>
      <c r="C115" s="112" t="s">
        <v>1556</v>
      </c>
      <c r="D115" s="112" t="s">
        <v>1058</v>
      </c>
      <c r="E115" s="3" t="s">
        <v>15303</v>
      </c>
      <c r="F115" s="112" t="s">
        <v>15302</v>
      </c>
      <c r="G115" s="112" t="s">
        <v>1043</v>
      </c>
      <c r="H115" s="112" t="s">
        <v>14981</v>
      </c>
      <c r="I115" s="1">
        <f>VLOOKUP(A115,[1]Sheet6!A:B,2,0)</f>
        <v>42460</v>
      </c>
      <c r="J115" s="120" t="s">
        <v>2168</v>
      </c>
      <c r="K115" s="122"/>
      <c r="L115" s="122"/>
      <c r="M115" s="122">
        <v>3.0150000000000001</v>
      </c>
      <c r="N115" s="123"/>
      <c r="O115" s="123"/>
      <c r="P115" s="124">
        <v>136.63999999999999</v>
      </c>
      <c r="Q115" s="122">
        <v>0</v>
      </c>
      <c r="R115" s="122">
        <v>0</v>
      </c>
      <c r="S115" s="122">
        <v>8.8919999999999995</v>
      </c>
      <c r="T115" s="122">
        <f t="shared" si="3"/>
        <v>0</v>
      </c>
      <c r="U115" s="122">
        <f t="shared" si="4"/>
        <v>0</v>
      </c>
      <c r="V115" s="122">
        <f t="shared" si="5"/>
        <v>11.907</v>
      </c>
      <c r="W115" s="112" t="s">
        <v>14983</v>
      </c>
    </row>
    <row r="116" spans="1:23">
      <c r="A116" s="120" t="s">
        <v>15932</v>
      </c>
      <c r="B116" s="112" t="s">
        <v>1436</v>
      </c>
      <c r="C116" s="112" t="s">
        <v>1489</v>
      </c>
      <c r="D116" s="112" t="s">
        <v>1063</v>
      </c>
      <c r="E116" s="3" t="s">
        <v>15928</v>
      </c>
      <c r="F116" s="112" t="s">
        <v>15929</v>
      </c>
      <c r="G116" s="112" t="s">
        <v>1147</v>
      </c>
      <c r="H116" s="112" t="s">
        <v>2163</v>
      </c>
      <c r="I116" s="1">
        <f>VLOOKUP(A116,[1]Sheet6!A:B,2,0)</f>
        <v>42460</v>
      </c>
      <c r="J116" s="120" t="s">
        <v>2168</v>
      </c>
      <c r="K116" s="122"/>
      <c r="L116" s="122"/>
      <c r="M116" s="122">
        <v>0.66400000000000003</v>
      </c>
      <c r="N116" s="123"/>
      <c r="O116" s="123"/>
      <c r="P116" s="124">
        <v>30.09</v>
      </c>
      <c r="Q116" s="122">
        <v>0</v>
      </c>
      <c r="R116" s="122">
        <v>0</v>
      </c>
      <c r="S116" s="122">
        <v>2.1579999999999999</v>
      </c>
      <c r="T116" s="122">
        <f t="shared" si="3"/>
        <v>0</v>
      </c>
      <c r="U116" s="122">
        <f t="shared" si="4"/>
        <v>0</v>
      </c>
      <c r="V116" s="122">
        <f t="shared" si="5"/>
        <v>2.8220000000000001</v>
      </c>
      <c r="W116" s="112" t="s">
        <v>14983</v>
      </c>
    </row>
    <row r="117" spans="1:23">
      <c r="A117" s="120" t="s">
        <v>15072</v>
      </c>
      <c r="B117" s="112" t="s">
        <v>1800</v>
      </c>
      <c r="C117" s="112" t="s">
        <v>1805</v>
      </c>
      <c r="D117" s="112" t="s">
        <v>1806</v>
      </c>
      <c r="E117" s="3" t="s">
        <v>15069</v>
      </c>
      <c r="F117" s="112" t="s">
        <v>15070</v>
      </c>
      <c r="G117" s="112" t="s">
        <v>1133</v>
      </c>
      <c r="H117" s="112" t="s">
        <v>2163</v>
      </c>
      <c r="I117" s="1">
        <f>VLOOKUP(A117,[1]Sheet6!A:B,2,0)</f>
        <v>42460</v>
      </c>
      <c r="J117" s="120" t="s">
        <v>2168</v>
      </c>
      <c r="K117" s="122"/>
      <c r="L117" s="122"/>
      <c r="M117" s="122">
        <v>0.35199999999999998</v>
      </c>
      <c r="N117" s="123"/>
      <c r="O117" s="123"/>
      <c r="P117" s="124">
        <v>15.95</v>
      </c>
      <c r="Q117" s="122">
        <v>0</v>
      </c>
      <c r="R117" s="122">
        <v>0</v>
      </c>
      <c r="S117" s="122">
        <v>1.056</v>
      </c>
      <c r="T117" s="122">
        <f t="shared" si="3"/>
        <v>0</v>
      </c>
      <c r="U117" s="122">
        <f t="shared" si="4"/>
        <v>0</v>
      </c>
      <c r="V117" s="122">
        <f t="shared" si="5"/>
        <v>1.4079999999999999</v>
      </c>
      <c r="W117" s="112" t="s">
        <v>14983</v>
      </c>
    </row>
    <row r="118" spans="1:23">
      <c r="A118" s="120" t="s">
        <v>15073</v>
      </c>
      <c r="B118" s="112" t="s">
        <v>1800</v>
      </c>
      <c r="C118" s="112" t="s">
        <v>1197</v>
      </c>
      <c r="D118" s="112" t="s">
        <v>1807</v>
      </c>
      <c r="E118" s="3" t="s">
        <v>15071</v>
      </c>
      <c r="F118" s="112" t="s">
        <v>15070</v>
      </c>
      <c r="G118" s="112" t="s">
        <v>1133</v>
      </c>
      <c r="H118" s="112" t="s">
        <v>2163</v>
      </c>
      <c r="I118" s="1">
        <f>VLOOKUP(A118,[1]Sheet6!A:B,2,0)</f>
        <v>42460</v>
      </c>
      <c r="J118" s="120" t="s">
        <v>2168</v>
      </c>
      <c r="K118" s="122"/>
      <c r="L118" s="122"/>
      <c r="M118" s="122">
        <v>0.32400000000000001</v>
      </c>
      <c r="N118" s="123"/>
      <c r="O118" s="123"/>
      <c r="P118" s="124">
        <v>14.68</v>
      </c>
      <c r="Q118" s="122">
        <v>0</v>
      </c>
      <c r="R118" s="122">
        <v>0</v>
      </c>
      <c r="S118" s="122">
        <v>0.34200000000000003</v>
      </c>
      <c r="T118" s="122">
        <f t="shared" si="3"/>
        <v>0</v>
      </c>
      <c r="U118" s="122">
        <f t="shared" si="4"/>
        <v>0</v>
      </c>
      <c r="V118" s="122">
        <f t="shared" si="5"/>
        <v>0.66600000000000004</v>
      </c>
      <c r="W118" s="112" t="s">
        <v>14983</v>
      </c>
    </row>
    <row r="119" spans="1:23">
      <c r="A119" s="120" t="s">
        <v>15110</v>
      </c>
      <c r="B119" s="112" t="s">
        <v>1134</v>
      </c>
      <c r="C119" s="112" t="s">
        <v>1117</v>
      </c>
      <c r="D119" s="112" t="s">
        <v>1135</v>
      </c>
      <c r="E119" s="3" t="s">
        <v>15108</v>
      </c>
      <c r="F119" s="112" t="s">
        <v>15109</v>
      </c>
      <c r="G119" s="112" t="s">
        <v>1133</v>
      </c>
      <c r="H119" s="112" t="s">
        <v>2163</v>
      </c>
      <c r="I119" s="1">
        <f>VLOOKUP(A119,[1]Sheet6!A:B,2,0)</f>
        <v>42460</v>
      </c>
      <c r="J119" s="120" t="s">
        <v>2168</v>
      </c>
      <c r="K119" s="122"/>
      <c r="L119" s="122"/>
      <c r="M119" s="122">
        <v>0.9</v>
      </c>
      <c r="N119" s="123"/>
      <c r="O119" s="123"/>
      <c r="P119" s="124">
        <v>40.79</v>
      </c>
      <c r="Q119" s="122">
        <v>0</v>
      </c>
      <c r="R119" s="122">
        <v>0</v>
      </c>
      <c r="S119" s="122">
        <v>2.0529999999999999</v>
      </c>
      <c r="T119" s="122">
        <f t="shared" si="3"/>
        <v>0</v>
      </c>
      <c r="U119" s="122">
        <f t="shared" si="4"/>
        <v>0</v>
      </c>
      <c r="V119" s="122">
        <f t="shared" si="5"/>
        <v>2.9529999999999998</v>
      </c>
      <c r="W119" s="112" t="s">
        <v>14983</v>
      </c>
    </row>
    <row r="120" spans="1:23">
      <c r="A120" s="120" t="s">
        <v>15555</v>
      </c>
      <c r="B120" s="112" t="s">
        <v>1337</v>
      </c>
      <c r="C120" s="112" t="s">
        <v>1293</v>
      </c>
      <c r="D120" s="112" t="s">
        <v>1338</v>
      </c>
      <c r="E120" s="3" t="s">
        <v>15553</v>
      </c>
      <c r="F120" s="112" t="s">
        <v>15554</v>
      </c>
      <c r="G120" s="112" t="s">
        <v>1043</v>
      </c>
      <c r="H120" s="112" t="s">
        <v>2166</v>
      </c>
      <c r="I120" s="1">
        <f>VLOOKUP(A120,[1]Sheet6!A:B,2,0)</f>
        <v>42460</v>
      </c>
      <c r="J120" s="120" t="s">
        <v>2168</v>
      </c>
      <c r="K120" s="122"/>
      <c r="L120" s="122"/>
      <c r="M120" s="122">
        <v>2.661</v>
      </c>
      <c r="N120" s="123"/>
      <c r="O120" s="123"/>
      <c r="P120" s="124">
        <v>120.56</v>
      </c>
      <c r="Q120" s="122">
        <v>0</v>
      </c>
      <c r="R120" s="122">
        <v>0</v>
      </c>
      <c r="S120" s="122">
        <v>8.2319999999999993</v>
      </c>
      <c r="T120" s="122">
        <f t="shared" si="3"/>
        <v>0</v>
      </c>
      <c r="U120" s="122">
        <f t="shared" si="4"/>
        <v>0</v>
      </c>
      <c r="V120" s="122">
        <f t="shared" si="5"/>
        <v>10.892999999999999</v>
      </c>
      <c r="W120" s="112" t="s">
        <v>14983</v>
      </c>
    </row>
    <row r="121" spans="1:23">
      <c r="A121" s="120" t="s">
        <v>15030</v>
      </c>
      <c r="B121" s="112" t="s">
        <v>2151</v>
      </c>
      <c r="C121" s="112" t="s">
        <v>1537</v>
      </c>
      <c r="D121" s="112" t="s">
        <v>2158</v>
      </c>
      <c r="E121" s="3" t="s">
        <v>15028</v>
      </c>
      <c r="F121" s="112" t="s">
        <v>15029</v>
      </c>
      <c r="G121" s="112" t="s">
        <v>1130</v>
      </c>
      <c r="H121" s="112" t="s">
        <v>1518</v>
      </c>
      <c r="I121" s="1">
        <f>VLOOKUP(A121,[1]Sheet6!A:B,2,0)</f>
        <v>42460</v>
      </c>
      <c r="J121" s="120" t="s">
        <v>2168</v>
      </c>
      <c r="K121" s="122"/>
      <c r="L121" s="122"/>
      <c r="M121" s="122">
        <v>4.6159999999999997</v>
      </c>
      <c r="N121" s="123"/>
      <c r="O121" s="123"/>
      <c r="P121" s="124">
        <v>209.19</v>
      </c>
      <c r="Q121" s="122">
        <v>0</v>
      </c>
      <c r="R121" s="122">
        <v>0</v>
      </c>
      <c r="S121" s="122">
        <v>14.073</v>
      </c>
      <c r="T121" s="122">
        <f t="shared" si="3"/>
        <v>0</v>
      </c>
      <c r="U121" s="122">
        <f t="shared" si="4"/>
        <v>0</v>
      </c>
      <c r="V121" s="122">
        <f t="shared" si="5"/>
        <v>18.689</v>
      </c>
      <c r="W121" s="112" t="s">
        <v>14983</v>
      </c>
    </row>
    <row r="122" spans="1:23">
      <c r="A122" s="120" t="s">
        <v>15081</v>
      </c>
      <c r="B122" s="112" t="s">
        <v>1800</v>
      </c>
      <c r="C122" s="112" t="s">
        <v>1813</v>
      </c>
      <c r="D122" s="112" t="s">
        <v>1814</v>
      </c>
      <c r="E122" s="3" t="s">
        <v>15079</v>
      </c>
      <c r="F122" s="112" t="s">
        <v>15080</v>
      </c>
      <c r="G122" s="112" t="s">
        <v>1133</v>
      </c>
      <c r="H122" s="112" t="s">
        <v>2163</v>
      </c>
      <c r="I122" s="1">
        <f>VLOOKUP(A122,[1]Sheet6!A:B,2,0)</f>
        <v>42460</v>
      </c>
      <c r="J122" s="120" t="s">
        <v>2168</v>
      </c>
      <c r="K122" s="122"/>
      <c r="L122" s="122"/>
      <c r="M122" s="122">
        <v>0.40300000000000002</v>
      </c>
      <c r="N122" s="123"/>
      <c r="O122" s="123"/>
      <c r="P122" s="124">
        <v>18.260000000000002</v>
      </c>
      <c r="Q122" s="122">
        <v>0</v>
      </c>
      <c r="R122" s="122">
        <v>0</v>
      </c>
      <c r="S122" s="122">
        <v>0.376</v>
      </c>
      <c r="T122" s="122">
        <f t="shared" si="3"/>
        <v>0</v>
      </c>
      <c r="U122" s="122">
        <f t="shared" si="4"/>
        <v>0</v>
      </c>
      <c r="V122" s="122">
        <f t="shared" si="5"/>
        <v>0.77900000000000003</v>
      </c>
      <c r="W122" s="112" t="s">
        <v>14983</v>
      </c>
    </row>
    <row r="123" spans="1:23">
      <c r="A123" s="120" t="s">
        <v>15084</v>
      </c>
      <c r="B123" s="112" t="s">
        <v>1800</v>
      </c>
      <c r="C123" s="112" t="s">
        <v>1816</v>
      </c>
      <c r="D123" s="112" t="s">
        <v>1817</v>
      </c>
      <c r="E123" s="3" t="s">
        <v>15082</v>
      </c>
      <c r="F123" s="112" t="s">
        <v>15083</v>
      </c>
      <c r="G123" s="112" t="s">
        <v>1133</v>
      </c>
      <c r="H123" s="112" t="s">
        <v>2163</v>
      </c>
      <c r="I123" s="1">
        <f>VLOOKUP(A123,[1]Sheet6!A:B,2,0)</f>
        <v>42460</v>
      </c>
      <c r="J123" s="120" t="s">
        <v>2168</v>
      </c>
      <c r="K123" s="122"/>
      <c r="L123" s="122"/>
      <c r="M123" s="122">
        <v>1.2050000000000001</v>
      </c>
      <c r="N123" s="123"/>
      <c r="O123" s="123"/>
      <c r="P123" s="124">
        <v>54.61</v>
      </c>
      <c r="Q123" s="122">
        <v>0</v>
      </c>
      <c r="R123" s="122">
        <v>0</v>
      </c>
      <c r="S123" s="122">
        <v>0.55200000000000005</v>
      </c>
      <c r="T123" s="122">
        <f t="shared" si="3"/>
        <v>0</v>
      </c>
      <c r="U123" s="122">
        <f t="shared" si="4"/>
        <v>0</v>
      </c>
      <c r="V123" s="122">
        <f t="shared" si="5"/>
        <v>1.7570000000000001</v>
      </c>
      <c r="W123" s="112" t="s">
        <v>14983</v>
      </c>
    </row>
    <row r="124" spans="1:23">
      <c r="A124" s="120" t="s">
        <v>15478</v>
      </c>
      <c r="B124" s="112" t="s">
        <v>1312</v>
      </c>
      <c r="C124" s="112" t="s">
        <v>1182</v>
      </c>
      <c r="D124" s="112" t="s">
        <v>1063</v>
      </c>
      <c r="E124" s="3" t="s">
        <v>15475</v>
      </c>
      <c r="F124" s="112" t="s">
        <v>15473</v>
      </c>
      <c r="G124" s="112" t="s">
        <v>1043</v>
      </c>
      <c r="H124" s="112" t="s">
        <v>2163</v>
      </c>
      <c r="I124" s="1">
        <f>VLOOKUP(A124,[1]Sheet6!A:B,2,0)</f>
        <v>42460</v>
      </c>
      <c r="J124" s="120" t="s">
        <v>2168</v>
      </c>
      <c r="K124" s="122">
        <v>2.988</v>
      </c>
      <c r="L124" s="122">
        <v>2.8239999999999998</v>
      </c>
      <c r="M124" s="122"/>
      <c r="N124" s="124">
        <v>154.18</v>
      </c>
      <c r="O124" s="124">
        <v>102.45</v>
      </c>
      <c r="P124" s="123"/>
      <c r="Q124" s="122">
        <v>14.101000000000001</v>
      </c>
      <c r="R124" s="122">
        <v>10.497999999999999</v>
      </c>
      <c r="S124" s="122">
        <v>0</v>
      </c>
      <c r="T124" s="122">
        <f t="shared" si="3"/>
        <v>17.089000000000002</v>
      </c>
      <c r="U124" s="122">
        <f t="shared" si="4"/>
        <v>13.321999999999999</v>
      </c>
      <c r="V124" s="122">
        <f t="shared" si="5"/>
        <v>0</v>
      </c>
      <c r="W124" s="112" t="s">
        <v>14983</v>
      </c>
    </row>
    <row r="125" spans="1:23">
      <c r="A125" s="120" t="s">
        <v>15567</v>
      </c>
      <c r="B125" s="112" t="s">
        <v>1294</v>
      </c>
      <c r="C125" s="112" t="s">
        <v>1295</v>
      </c>
      <c r="D125" s="112" t="s">
        <v>1296</v>
      </c>
      <c r="E125" s="3" t="s">
        <v>15565</v>
      </c>
      <c r="F125" s="112" t="s">
        <v>15566</v>
      </c>
      <c r="G125" s="112" t="s">
        <v>1043</v>
      </c>
      <c r="H125" s="112" t="s">
        <v>2163</v>
      </c>
      <c r="I125" s="1">
        <f>VLOOKUP(A125,[1]Sheet6!A:B,2,0)</f>
        <v>42460</v>
      </c>
      <c r="J125" s="120" t="s">
        <v>2168</v>
      </c>
      <c r="K125" s="122"/>
      <c r="L125" s="122"/>
      <c r="M125" s="122">
        <v>0.122</v>
      </c>
      <c r="N125" s="123"/>
      <c r="O125" s="123"/>
      <c r="P125" s="124">
        <v>5.53</v>
      </c>
      <c r="Q125" s="122">
        <v>0</v>
      </c>
      <c r="R125" s="122">
        <v>0</v>
      </c>
      <c r="S125" s="122">
        <v>0.45300000000000001</v>
      </c>
      <c r="T125" s="122">
        <f t="shared" si="3"/>
        <v>0</v>
      </c>
      <c r="U125" s="122">
        <f t="shared" si="4"/>
        <v>0</v>
      </c>
      <c r="V125" s="122">
        <f t="shared" si="5"/>
        <v>0.57499999999999996</v>
      </c>
      <c r="W125" s="112" t="s">
        <v>14983</v>
      </c>
    </row>
    <row r="126" spans="1:23">
      <c r="A126" s="120" t="s">
        <v>15506</v>
      </c>
      <c r="B126" s="112" t="s">
        <v>1533</v>
      </c>
      <c r="C126" s="112" t="s">
        <v>1561</v>
      </c>
      <c r="D126" s="112" t="s">
        <v>1562</v>
      </c>
      <c r="E126" s="3" t="s">
        <v>15503</v>
      </c>
      <c r="F126" s="112" t="s">
        <v>15504</v>
      </c>
      <c r="G126" s="112" t="s">
        <v>1043</v>
      </c>
      <c r="H126" s="112" t="s">
        <v>2163</v>
      </c>
      <c r="I126" s="1">
        <f>VLOOKUP(A126,[1]Sheet6!A:B,2,0)</f>
        <v>42460</v>
      </c>
      <c r="J126" s="120" t="s">
        <v>2168</v>
      </c>
      <c r="K126" s="122">
        <v>0.11</v>
      </c>
      <c r="L126" s="122">
        <v>0</v>
      </c>
      <c r="M126" s="122"/>
      <c r="N126" s="124">
        <v>5.68</v>
      </c>
      <c r="O126" s="126">
        <v>0</v>
      </c>
      <c r="P126" s="123"/>
      <c r="Q126" s="122">
        <v>0</v>
      </c>
      <c r="R126" s="122">
        <v>0</v>
      </c>
      <c r="S126" s="122">
        <v>0.38400000000000001</v>
      </c>
      <c r="T126" s="122">
        <f t="shared" si="3"/>
        <v>0.11</v>
      </c>
      <c r="U126" s="122">
        <f t="shared" si="4"/>
        <v>0</v>
      </c>
      <c r="V126" s="122">
        <f t="shared" si="5"/>
        <v>0.38400000000000001</v>
      </c>
      <c r="W126" s="112" t="s">
        <v>14983</v>
      </c>
    </row>
    <row r="127" spans="1:23">
      <c r="A127" s="120" t="s">
        <v>15432</v>
      </c>
      <c r="B127" s="112" t="s">
        <v>1191</v>
      </c>
      <c r="C127" s="112" t="s">
        <v>1204</v>
      </c>
      <c r="D127" s="112" t="s">
        <v>1205</v>
      </c>
      <c r="E127" s="3" t="s">
        <v>15430</v>
      </c>
      <c r="F127" s="112" t="s">
        <v>15431</v>
      </c>
      <c r="G127" s="112" t="s">
        <v>1043</v>
      </c>
      <c r="H127" s="112" t="s">
        <v>2018</v>
      </c>
      <c r="I127" s="1">
        <f>VLOOKUP(A127,[1]Sheet6!A:B,2,0)</f>
        <v>42460</v>
      </c>
      <c r="J127" s="120" t="s">
        <v>2168</v>
      </c>
      <c r="K127" s="122"/>
      <c r="L127" s="122"/>
      <c r="M127" s="122">
        <v>2.0110000000000001</v>
      </c>
      <c r="N127" s="123"/>
      <c r="O127" s="123"/>
      <c r="P127" s="124">
        <v>91.14</v>
      </c>
      <c r="Q127" s="122">
        <v>0</v>
      </c>
      <c r="R127" s="122">
        <v>0</v>
      </c>
      <c r="S127" s="122">
        <v>1.512</v>
      </c>
      <c r="T127" s="122">
        <f t="shared" si="3"/>
        <v>0</v>
      </c>
      <c r="U127" s="122">
        <f t="shared" si="4"/>
        <v>0</v>
      </c>
      <c r="V127" s="122">
        <f t="shared" si="5"/>
        <v>3.5230000000000001</v>
      </c>
      <c r="W127" s="112" t="s">
        <v>14983</v>
      </c>
    </row>
    <row r="128" spans="1:23">
      <c r="A128" s="120" t="s">
        <v>15954</v>
      </c>
      <c r="B128" s="112" t="s">
        <v>1533</v>
      </c>
      <c r="C128" s="112" t="s">
        <v>15951</v>
      </c>
      <c r="D128" s="112" t="s">
        <v>1058</v>
      </c>
      <c r="E128" s="3" t="s">
        <v>15952</v>
      </c>
      <c r="F128" s="112" t="s">
        <v>15953</v>
      </c>
      <c r="G128" s="112" t="s">
        <v>1147</v>
      </c>
      <c r="H128" s="112" t="s">
        <v>14981</v>
      </c>
      <c r="I128" s="1">
        <f>VLOOKUP(A128,[1]Sheet6!A:B,2,0)</f>
        <v>42460</v>
      </c>
      <c r="J128" s="120" t="s">
        <v>2168</v>
      </c>
      <c r="K128" s="122">
        <v>0.873</v>
      </c>
      <c r="L128" s="122">
        <v>1.325</v>
      </c>
      <c r="M128" s="122"/>
      <c r="N128" s="124">
        <v>45.04</v>
      </c>
      <c r="O128" s="124">
        <v>48.07</v>
      </c>
      <c r="P128" s="123"/>
      <c r="Q128" s="122">
        <v>0</v>
      </c>
      <c r="R128" s="122">
        <v>0</v>
      </c>
      <c r="S128" s="122">
        <v>0</v>
      </c>
      <c r="T128" s="122">
        <f t="shared" si="3"/>
        <v>0.873</v>
      </c>
      <c r="U128" s="122">
        <f t="shared" si="4"/>
        <v>1.325</v>
      </c>
      <c r="V128" s="122">
        <f t="shared" si="5"/>
        <v>0</v>
      </c>
      <c r="W128" s="112" t="s">
        <v>14983</v>
      </c>
    </row>
    <row r="129" spans="1:23">
      <c r="A129" s="120" t="s">
        <v>15285</v>
      </c>
      <c r="B129" s="112" t="s">
        <v>2057</v>
      </c>
      <c r="C129" s="112" t="s">
        <v>1242</v>
      </c>
      <c r="D129" s="112" t="s">
        <v>1118</v>
      </c>
      <c r="E129" s="3" t="s">
        <v>15283</v>
      </c>
      <c r="F129" s="112" t="s">
        <v>15284</v>
      </c>
      <c r="G129" s="112" t="s">
        <v>1043</v>
      </c>
      <c r="H129" s="112" t="s">
        <v>2163</v>
      </c>
      <c r="I129" s="1">
        <f>VLOOKUP(A129,[1]Sheet6!A:B,2,0)</f>
        <v>42460</v>
      </c>
      <c r="J129" s="120" t="s">
        <v>2168</v>
      </c>
      <c r="K129" s="122"/>
      <c r="L129" s="122"/>
      <c r="M129" s="122">
        <v>8.4000000000000005E-2</v>
      </c>
      <c r="N129" s="123"/>
      <c r="O129" s="123"/>
      <c r="P129" s="124">
        <v>3.81</v>
      </c>
      <c r="Q129" s="122">
        <v>0</v>
      </c>
      <c r="R129" s="122">
        <v>0</v>
      </c>
      <c r="S129" s="122">
        <v>0.28499999999999998</v>
      </c>
      <c r="T129" s="122">
        <f t="shared" si="3"/>
        <v>0</v>
      </c>
      <c r="U129" s="122">
        <f t="shared" si="4"/>
        <v>0</v>
      </c>
      <c r="V129" s="122">
        <f t="shared" si="5"/>
        <v>0.36899999999999999</v>
      </c>
      <c r="W129" s="112" t="s">
        <v>14983</v>
      </c>
    </row>
    <row r="130" spans="1:23">
      <c r="A130" s="120" t="s">
        <v>16011</v>
      </c>
      <c r="B130" s="112" t="s">
        <v>1896</v>
      </c>
      <c r="C130" s="112" t="s">
        <v>1916</v>
      </c>
      <c r="D130" s="112" t="s">
        <v>1917</v>
      </c>
      <c r="E130" s="3" t="s">
        <v>16009</v>
      </c>
      <c r="F130" s="112" t="s">
        <v>16010</v>
      </c>
      <c r="G130" s="112" t="s">
        <v>1147</v>
      </c>
      <c r="H130" s="112" t="s">
        <v>2163</v>
      </c>
      <c r="I130" s="1">
        <f>VLOOKUP(A130,[1]Sheet6!A:B,2,0)</f>
        <v>42460</v>
      </c>
      <c r="J130" s="120" t="s">
        <v>2168</v>
      </c>
      <c r="K130" s="122">
        <v>0.20799999999999999</v>
      </c>
      <c r="L130" s="122">
        <v>0</v>
      </c>
      <c r="M130" s="122"/>
      <c r="N130" s="124">
        <v>10.74</v>
      </c>
      <c r="O130" s="126">
        <v>0</v>
      </c>
      <c r="P130" s="123"/>
      <c r="Q130" s="122">
        <v>0</v>
      </c>
      <c r="R130" s="122">
        <v>0</v>
      </c>
      <c r="S130" s="122">
        <v>1.0149999999999999</v>
      </c>
      <c r="T130" s="122">
        <f t="shared" si="3"/>
        <v>0.20799999999999999</v>
      </c>
      <c r="U130" s="122">
        <f t="shared" si="4"/>
        <v>0</v>
      </c>
      <c r="V130" s="122">
        <f t="shared" si="5"/>
        <v>1.0149999999999999</v>
      </c>
      <c r="W130" s="112" t="s">
        <v>14983</v>
      </c>
    </row>
    <row r="131" spans="1:23">
      <c r="A131" s="120" t="s">
        <v>16014</v>
      </c>
      <c r="B131" s="112" t="s">
        <v>1896</v>
      </c>
      <c r="C131" s="112" t="s">
        <v>1574</v>
      </c>
      <c r="D131" s="112" t="s">
        <v>1923</v>
      </c>
      <c r="E131" s="3" t="s">
        <v>16012</v>
      </c>
      <c r="F131" s="112" t="s">
        <v>16013</v>
      </c>
      <c r="G131" s="112" t="s">
        <v>1147</v>
      </c>
      <c r="H131" s="112" t="s">
        <v>2163</v>
      </c>
      <c r="I131" s="1">
        <f>VLOOKUP(A131,[1]Sheet6!A:B,2,0)</f>
        <v>42460</v>
      </c>
      <c r="J131" s="120" t="s">
        <v>2168</v>
      </c>
      <c r="K131" s="122">
        <v>0.33700000000000002</v>
      </c>
      <c r="L131" s="122">
        <v>0</v>
      </c>
      <c r="M131" s="122"/>
      <c r="N131" s="124">
        <v>17.39</v>
      </c>
      <c r="O131" s="126">
        <v>0</v>
      </c>
      <c r="P131" s="123"/>
      <c r="Q131" s="122">
        <v>0</v>
      </c>
      <c r="R131" s="122">
        <v>0</v>
      </c>
      <c r="S131" s="122">
        <v>1.0860000000000001</v>
      </c>
      <c r="T131" s="122">
        <f t="shared" ref="T131:T194" si="6">K131+Q131</f>
        <v>0.33700000000000002</v>
      </c>
      <c r="U131" s="122">
        <f t="shared" ref="U131:U194" si="7">L131+R131</f>
        <v>0</v>
      </c>
      <c r="V131" s="122">
        <f t="shared" ref="V131:V194" si="8">M131+S131</f>
        <v>1.0860000000000001</v>
      </c>
      <c r="W131" s="112" t="s">
        <v>14983</v>
      </c>
    </row>
    <row r="132" spans="1:23">
      <c r="A132" s="120" t="s">
        <v>16018</v>
      </c>
      <c r="B132" s="112" t="s">
        <v>1896</v>
      </c>
      <c r="C132" s="112" t="s">
        <v>1927</v>
      </c>
      <c r="D132" s="112" t="s">
        <v>16015</v>
      </c>
      <c r="E132" s="3" t="s">
        <v>16016</v>
      </c>
      <c r="F132" s="112" t="s">
        <v>16017</v>
      </c>
      <c r="G132" s="112" t="s">
        <v>1147</v>
      </c>
      <c r="H132" s="112" t="s">
        <v>2163</v>
      </c>
      <c r="I132" s="1">
        <f>VLOOKUP(A132,[1]Sheet6!A:B,2,0)</f>
        <v>42460</v>
      </c>
      <c r="J132" s="120" t="s">
        <v>2168</v>
      </c>
      <c r="K132" s="122">
        <v>0.16500000000000001</v>
      </c>
      <c r="L132" s="122">
        <v>0</v>
      </c>
      <c r="M132" s="122"/>
      <c r="N132" s="124">
        <v>8.51</v>
      </c>
      <c r="O132" s="126">
        <v>0</v>
      </c>
      <c r="P132" s="123"/>
      <c r="Q132" s="122">
        <v>0</v>
      </c>
      <c r="R132" s="122">
        <v>0</v>
      </c>
      <c r="S132" s="122">
        <v>0.254</v>
      </c>
      <c r="T132" s="122">
        <f t="shared" si="6"/>
        <v>0.16500000000000001</v>
      </c>
      <c r="U132" s="122">
        <f t="shared" si="7"/>
        <v>0</v>
      </c>
      <c r="V132" s="122">
        <f t="shared" si="8"/>
        <v>0.254</v>
      </c>
      <c r="W132" s="112" t="s">
        <v>14983</v>
      </c>
    </row>
    <row r="133" spans="1:23">
      <c r="A133" s="120" t="s">
        <v>15098</v>
      </c>
      <c r="B133" s="112" t="s">
        <v>1984</v>
      </c>
      <c r="C133" s="112" t="s">
        <v>1988</v>
      </c>
      <c r="D133" s="112" t="s">
        <v>1058</v>
      </c>
      <c r="E133" s="3" t="s">
        <v>15096</v>
      </c>
      <c r="F133" s="112" t="s">
        <v>15097</v>
      </c>
      <c r="G133" s="112" t="s">
        <v>1133</v>
      </c>
      <c r="H133" s="112" t="s">
        <v>14981</v>
      </c>
      <c r="I133" s="1">
        <f>VLOOKUP(A133,[1]Sheet6!A:B,2,0)</f>
        <v>42460</v>
      </c>
      <c r="J133" s="120" t="s">
        <v>2168</v>
      </c>
      <c r="K133" s="122">
        <v>0.38700000000000001</v>
      </c>
      <c r="L133" s="122">
        <v>0.03</v>
      </c>
      <c r="M133" s="122"/>
      <c r="N133" s="124">
        <v>19.97</v>
      </c>
      <c r="O133" s="124">
        <v>1.0900000000000001</v>
      </c>
      <c r="P133" s="123"/>
      <c r="Q133" s="122">
        <v>1.2</v>
      </c>
      <c r="R133" s="122">
        <v>1.1519999999999999</v>
      </c>
      <c r="S133" s="122">
        <v>0</v>
      </c>
      <c r="T133" s="122">
        <f t="shared" si="6"/>
        <v>1.587</v>
      </c>
      <c r="U133" s="122">
        <f t="shared" si="7"/>
        <v>1.1819999999999999</v>
      </c>
      <c r="V133" s="122">
        <f t="shared" si="8"/>
        <v>0</v>
      </c>
      <c r="W133" s="112" t="s">
        <v>14983</v>
      </c>
    </row>
    <row r="134" spans="1:23">
      <c r="A134" s="120" t="s">
        <v>16140</v>
      </c>
      <c r="B134" s="112" t="s">
        <v>1727</v>
      </c>
      <c r="C134" s="112" t="s">
        <v>1707</v>
      </c>
      <c r="D134" s="112" t="s">
        <v>1734</v>
      </c>
      <c r="E134" s="3" t="s">
        <v>16138</v>
      </c>
      <c r="F134" s="112" t="s">
        <v>16137</v>
      </c>
      <c r="G134" s="112" t="s">
        <v>1160</v>
      </c>
      <c r="H134" s="112" t="s">
        <v>2163</v>
      </c>
      <c r="I134" s="1">
        <f>VLOOKUP(A134,[1]Sheet6!A:B,2,0)</f>
        <v>42460</v>
      </c>
      <c r="J134" s="120" t="s">
        <v>2168</v>
      </c>
      <c r="K134" s="122"/>
      <c r="L134" s="122"/>
      <c r="M134" s="122">
        <v>0.58899999999999997</v>
      </c>
      <c r="N134" s="123"/>
      <c r="O134" s="123"/>
      <c r="P134" s="124">
        <v>26.69</v>
      </c>
      <c r="Q134" s="122">
        <v>0</v>
      </c>
      <c r="R134" s="122">
        <v>0</v>
      </c>
      <c r="S134" s="122">
        <v>1.9470000000000001</v>
      </c>
      <c r="T134" s="122">
        <f t="shared" si="6"/>
        <v>0</v>
      </c>
      <c r="U134" s="122">
        <f t="shared" si="7"/>
        <v>0</v>
      </c>
      <c r="V134" s="122">
        <f t="shared" si="8"/>
        <v>2.536</v>
      </c>
      <c r="W134" s="112" t="s">
        <v>14983</v>
      </c>
    </row>
    <row r="135" spans="1:23">
      <c r="A135" s="120" t="s">
        <v>16146</v>
      </c>
      <c r="B135" s="112" t="s">
        <v>1727</v>
      </c>
      <c r="C135" s="112" t="s">
        <v>1737</v>
      </c>
      <c r="D135" s="112" t="s">
        <v>1738</v>
      </c>
      <c r="E135" s="3" t="s">
        <v>16144</v>
      </c>
      <c r="F135" s="112" t="s">
        <v>16145</v>
      </c>
      <c r="G135" s="112" t="s">
        <v>1160</v>
      </c>
      <c r="H135" s="112" t="s">
        <v>2163</v>
      </c>
      <c r="I135" s="1">
        <f>VLOOKUP(A135,[1]Sheet6!A:B,2,0)</f>
        <v>42460</v>
      </c>
      <c r="J135" s="120" t="s">
        <v>2168</v>
      </c>
      <c r="K135" s="122"/>
      <c r="L135" s="122"/>
      <c r="M135" s="122">
        <v>0.32600000000000001</v>
      </c>
      <c r="N135" s="123"/>
      <c r="O135" s="123"/>
      <c r="P135" s="124">
        <v>14.77</v>
      </c>
      <c r="Q135" s="122">
        <v>0</v>
      </c>
      <c r="R135" s="122">
        <v>0</v>
      </c>
      <c r="S135" s="122">
        <v>1.3660000000000001</v>
      </c>
      <c r="T135" s="122">
        <f t="shared" si="6"/>
        <v>0</v>
      </c>
      <c r="U135" s="122">
        <f t="shared" si="7"/>
        <v>0</v>
      </c>
      <c r="V135" s="122">
        <f t="shared" si="8"/>
        <v>1.6920000000000002</v>
      </c>
      <c r="W135" s="112" t="s">
        <v>14983</v>
      </c>
    </row>
    <row r="136" spans="1:23">
      <c r="A136" s="120" t="s">
        <v>16143</v>
      </c>
      <c r="B136" s="112" t="s">
        <v>1727</v>
      </c>
      <c r="C136" s="112" t="s">
        <v>1735</v>
      </c>
      <c r="D136" s="112" t="s">
        <v>1736</v>
      </c>
      <c r="E136" s="3" t="s">
        <v>16141</v>
      </c>
      <c r="F136" s="112" t="s">
        <v>16142</v>
      </c>
      <c r="G136" s="112" t="s">
        <v>1160</v>
      </c>
      <c r="H136" s="112" t="s">
        <v>2163</v>
      </c>
      <c r="I136" s="1">
        <f>VLOOKUP(A136,[1]Sheet6!A:B,2,0)</f>
        <v>42460</v>
      </c>
      <c r="J136" s="120" t="s">
        <v>2168</v>
      </c>
      <c r="K136" s="122"/>
      <c r="L136" s="122"/>
      <c r="M136" s="122">
        <v>0.26300000000000001</v>
      </c>
      <c r="N136" s="123"/>
      <c r="O136" s="123"/>
      <c r="P136" s="124">
        <v>11.92</v>
      </c>
      <c r="Q136" s="122">
        <v>0</v>
      </c>
      <c r="R136" s="122">
        <v>0</v>
      </c>
      <c r="S136" s="122">
        <v>0.54800000000000004</v>
      </c>
      <c r="T136" s="122">
        <f t="shared" si="6"/>
        <v>0</v>
      </c>
      <c r="U136" s="122">
        <f t="shared" si="7"/>
        <v>0</v>
      </c>
      <c r="V136" s="122">
        <f t="shared" si="8"/>
        <v>0.81100000000000005</v>
      </c>
      <c r="W136" s="112" t="s">
        <v>14983</v>
      </c>
    </row>
    <row r="137" spans="1:23">
      <c r="A137" s="120" t="s">
        <v>16149</v>
      </c>
      <c r="B137" s="112" t="s">
        <v>1727</v>
      </c>
      <c r="C137" s="112" t="s">
        <v>1739</v>
      </c>
      <c r="D137" s="112" t="s">
        <v>1740</v>
      </c>
      <c r="E137" s="3" t="s">
        <v>16147</v>
      </c>
      <c r="F137" s="112" t="s">
        <v>16148</v>
      </c>
      <c r="G137" s="112" t="s">
        <v>1160</v>
      </c>
      <c r="H137" s="112" t="s">
        <v>2163</v>
      </c>
      <c r="I137" s="1">
        <f>VLOOKUP(A137,[1]Sheet6!A:B,2,0)</f>
        <v>42460</v>
      </c>
      <c r="J137" s="120" t="s">
        <v>2168</v>
      </c>
      <c r="K137" s="122"/>
      <c r="L137" s="122"/>
      <c r="M137" s="122">
        <v>0.23300000000000001</v>
      </c>
      <c r="N137" s="123"/>
      <c r="O137" s="123"/>
      <c r="P137" s="124">
        <v>10.56</v>
      </c>
      <c r="Q137" s="122">
        <v>0</v>
      </c>
      <c r="R137" s="122">
        <v>0</v>
      </c>
      <c r="S137" s="122">
        <v>0.65400000000000003</v>
      </c>
      <c r="T137" s="122">
        <f t="shared" si="6"/>
        <v>0</v>
      </c>
      <c r="U137" s="122">
        <f t="shared" si="7"/>
        <v>0</v>
      </c>
      <c r="V137" s="122">
        <f t="shared" si="8"/>
        <v>0.88700000000000001</v>
      </c>
      <c r="W137" s="112" t="s">
        <v>14983</v>
      </c>
    </row>
    <row r="138" spans="1:23">
      <c r="A138" s="120" t="s">
        <v>16173</v>
      </c>
      <c r="B138" s="112" t="s">
        <v>1863</v>
      </c>
      <c r="C138" s="112" t="s">
        <v>1122</v>
      </c>
      <c r="D138" s="112" t="s">
        <v>1864</v>
      </c>
      <c r="E138" s="3" t="s">
        <v>16171</v>
      </c>
      <c r="F138" s="112" t="s">
        <v>16172</v>
      </c>
      <c r="G138" s="112" t="s">
        <v>1160</v>
      </c>
      <c r="H138" s="112" t="s">
        <v>2163</v>
      </c>
      <c r="I138" s="1">
        <f>VLOOKUP(A138,[1]Sheet6!A:B,2,0)</f>
        <v>42460</v>
      </c>
      <c r="J138" s="120" t="s">
        <v>2168</v>
      </c>
      <c r="K138" s="122"/>
      <c r="L138" s="122"/>
      <c r="M138" s="122">
        <v>0.436</v>
      </c>
      <c r="N138" s="123"/>
      <c r="O138" s="123"/>
      <c r="P138" s="124">
        <v>19.760000000000002</v>
      </c>
      <c r="Q138" s="122">
        <v>0</v>
      </c>
      <c r="R138" s="122">
        <v>0</v>
      </c>
      <c r="S138" s="122">
        <v>2.0030000000000001</v>
      </c>
      <c r="T138" s="122">
        <f t="shared" si="6"/>
        <v>0</v>
      </c>
      <c r="U138" s="122">
        <f t="shared" si="7"/>
        <v>0</v>
      </c>
      <c r="V138" s="122">
        <f t="shared" si="8"/>
        <v>2.4390000000000001</v>
      </c>
      <c r="W138" s="112" t="s">
        <v>14983</v>
      </c>
    </row>
    <row r="139" spans="1:23">
      <c r="A139" s="120" t="s">
        <v>16158</v>
      </c>
      <c r="B139" s="112" t="s">
        <v>2050</v>
      </c>
      <c r="C139" s="112" t="s">
        <v>2052</v>
      </c>
      <c r="D139" s="112" t="s">
        <v>2053</v>
      </c>
      <c r="E139" s="3" t="s">
        <v>16156</v>
      </c>
      <c r="F139" s="112" t="s">
        <v>16157</v>
      </c>
      <c r="G139" s="112" t="s">
        <v>1160</v>
      </c>
      <c r="H139" s="112" t="s">
        <v>2163</v>
      </c>
      <c r="I139" s="1">
        <f>VLOOKUP(A139,[1]Sheet6!A:B,2,0)</f>
        <v>42460</v>
      </c>
      <c r="J139" s="120" t="s">
        <v>2168</v>
      </c>
      <c r="K139" s="122"/>
      <c r="L139" s="122"/>
      <c r="M139" s="122">
        <v>0.77200000000000002</v>
      </c>
      <c r="N139" s="123"/>
      <c r="O139" s="123"/>
      <c r="P139" s="124">
        <v>34.99</v>
      </c>
      <c r="Q139" s="122">
        <v>0</v>
      </c>
      <c r="R139" s="122">
        <v>0</v>
      </c>
      <c r="S139" s="122">
        <v>1.603</v>
      </c>
      <c r="T139" s="122">
        <f t="shared" si="6"/>
        <v>0</v>
      </c>
      <c r="U139" s="122">
        <f t="shared" si="7"/>
        <v>0</v>
      </c>
      <c r="V139" s="122">
        <f t="shared" si="8"/>
        <v>2.375</v>
      </c>
      <c r="W139" s="112" t="s">
        <v>14983</v>
      </c>
    </row>
    <row r="140" spans="1:23">
      <c r="A140" s="120" t="s">
        <v>16167</v>
      </c>
      <c r="B140" s="112" t="s">
        <v>1793</v>
      </c>
      <c r="C140" s="112" t="s">
        <v>1117</v>
      </c>
      <c r="D140" s="112" t="s">
        <v>1794</v>
      </c>
      <c r="E140" s="3" t="s">
        <v>16165</v>
      </c>
      <c r="F140" s="112" t="s">
        <v>16166</v>
      </c>
      <c r="G140" s="112" t="s">
        <v>1160</v>
      </c>
      <c r="H140" s="112" t="s">
        <v>2163</v>
      </c>
      <c r="I140" s="1">
        <f>VLOOKUP(A140,[1]Sheet6!A:B,2,0)</f>
        <v>42460</v>
      </c>
      <c r="J140" s="120" t="s">
        <v>2168</v>
      </c>
      <c r="K140" s="122"/>
      <c r="L140" s="122"/>
      <c r="M140" s="122">
        <v>1.611</v>
      </c>
      <c r="N140" s="123"/>
      <c r="O140" s="123"/>
      <c r="P140" s="124">
        <v>73.010000000000005</v>
      </c>
      <c r="Q140" s="122">
        <v>0</v>
      </c>
      <c r="R140" s="122">
        <v>0</v>
      </c>
      <c r="S140" s="122">
        <v>2.37</v>
      </c>
      <c r="T140" s="122">
        <f t="shared" si="6"/>
        <v>0</v>
      </c>
      <c r="U140" s="122">
        <f t="shared" si="7"/>
        <v>0</v>
      </c>
      <c r="V140" s="122">
        <f t="shared" si="8"/>
        <v>3.9809999999999999</v>
      </c>
      <c r="W140" s="112" t="s">
        <v>14983</v>
      </c>
    </row>
    <row r="141" spans="1:23">
      <c r="A141" s="120" t="s">
        <v>15795</v>
      </c>
      <c r="B141" s="112" t="s">
        <v>1419</v>
      </c>
      <c r="C141" s="112" t="s">
        <v>1426</v>
      </c>
      <c r="D141" s="112" t="s">
        <v>1153</v>
      </c>
      <c r="E141" s="3" t="s">
        <v>15793</v>
      </c>
      <c r="F141" s="112" t="s">
        <v>15794</v>
      </c>
      <c r="G141" s="112" t="s">
        <v>1425</v>
      </c>
      <c r="H141" s="112" t="s">
        <v>2165</v>
      </c>
      <c r="I141" s="1">
        <f>VLOOKUP(A141,[1]Sheet6!A:B,2,0)</f>
        <v>42460</v>
      </c>
      <c r="J141" s="120" t="s">
        <v>2168</v>
      </c>
      <c r="K141" s="122">
        <v>0.54300000000000004</v>
      </c>
      <c r="L141" s="122">
        <v>0.66900000000000004</v>
      </c>
      <c r="M141" s="122"/>
      <c r="N141" s="124">
        <v>28.02</v>
      </c>
      <c r="O141" s="124">
        <v>24.27</v>
      </c>
      <c r="P141" s="123"/>
      <c r="Q141" s="122">
        <v>1.07</v>
      </c>
      <c r="R141" s="122">
        <v>1.254</v>
      </c>
      <c r="S141" s="122">
        <v>0</v>
      </c>
      <c r="T141" s="122">
        <f t="shared" si="6"/>
        <v>1.613</v>
      </c>
      <c r="U141" s="122">
        <f t="shared" si="7"/>
        <v>1.923</v>
      </c>
      <c r="V141" s="122">
        <f t="shared" si="8"/>
        <v>0</v>
      </c>
      <c r="W141" s="112" t="s">
        <v>14983</v>
      </c>
    </row>
    <row r="142" spans="1:23">
      <c r="A142" s="120" t="s">
        <v>15186</v>
      </c>
      <c r="B142" s="112" t="s">
        <v>1682</v>
      </c>
      <c r="C142" s="112" t="s">
        <v>1219</v>
      </c>
      <c r="D142" s="112" t="s">
        <v>1683</v>
      </c>
      <c r="E142" s="3" t="s">
        <v>15184</v>
      </c>
      <c r="F142" s="112" t="s">
        <v>15185</v>
      </c>
      <c r="G142" s="112" t="s">
        <v>1072</v>
      </c>
      <c r="H142" s="112" t="s">
        <v>2163</v>
      </c>
      <c r="I142" s="1">
        <f>VLOOKUP(A142,[1]Sheet6!A:B,2,0)</f>
        <v>42460</v>
      </c>
      <c r="J142" s="120" t="s">
        <v>2168</v>
      </c>
      <c r="K142" s="122"/>
      <c r="L142" s="122"/>
      <c r="M142" s="122">
        <v>2.5960000000000001</v>
      </c>
      <c r="N142" s="123"/>
      <c r="O142" s="123"/>
      <c r="P142" s="124">
        <v>117.65</v>
      </c>
      <c r="Q142" s="122">
        <v>0</v>
      </c>
      <c r="R142" s="122">
        <v>0</v>
      </c>
      <c r="S142" s="122">
        <v>10.708</v>
      </c>
      <c r="T142" s="122">
        <f t="shared" si="6"/>
        <v>0</v>
      </c>
      <c r="U142" s="122">
        <f t="shared" si="7"/>
        <v>0</v>
      </c>
      <c r="V142" s="122">
        <f t="shared" si="8"/>
        <v>13.304</v>
      </c>
      <c r="W142" s="112" t="s">
        <v>14983</v>
      </c>
    </row>
    <row r="143" spans="1:23">
      <c r="A143" s="120" t="s">
        <v>15576</v>
      </c>
      <c r="B143" s="112" t="s">
        <v>1790</v>
      </c>
      <c r="C143" s="112" t="s">
        <v>1791</v>
      </c>
      <c r="D143" s="112" t="s">
        <v>1792</v>
      </c>
      <c r="E143" s="3" t="s">
        <v>15574</v>
      </c>
      <c r="F143" s="112" t="s">
        <v>15575</v>
      </c>
      <c r="G143" s="112" t="s">
        <v>1043</v>
      </c>
      <c r="H143" s="112" t="s">
        <v>2163</v>
      </c>
      <c r="I143" s="1">
        <f>VLOOKUP(A143,[1]Sheet6!A:B,2,0)</f>
        <v>42460</v>
      </c>
      <c r="J143" s="120" t="s">
        <v>2168</v>
      </c>
      <c r="K143" s="122"/>
      <c r="L143" s="122"/>
      <c r="M143" s="122">
        <v>2.93</v>
      </c>
      <c r="N143" s="123"/>
      <c r="O143" s="123"/>
      <c r="P143" s="124">
        <v>132.79</v>
      </c>
      <c r="Q143" s="122">
        <v>0</v>
      </c>
      <c r="R143" s="122">
        <v>0</v>
      </c>
      <c r="S143" s="122">
        <v>3.698</v>
      </c>
      <c r="T143" s="122">
        <f t="shared" si="6"/>
        <v>0</v>
      </c>
      <c r="U143" s="122">
        <f t="shared" si="7"/>
        <v>0</v>
      </c>
      <c r="V143" s="122">
        <f t="shared" si="8"/>
        <v>6.6280000000000001</v>
      </c>
      <c r="W143" s="112" t="s">
        <v>14983</v>
      </c>
    </row>
    <row r="144" spans="1:23">
      <c r="A144" s="120" t="s">
        <v>15874</v>
      </c>
      <c r="B144" s="112" t="s">
        <v>15870</v>
      </c>
      <c r="C144" s="112" t="s">
        <v>1612</v>
      </c>
      <c r="D144" s="112" t="s">
        <v>15871</v>
      </c>
      <c r="E144" s="3" t="s">
        <v>15872</v>
      </c>
      <c r="F144" s="112" t="s">
        <v>15873</v>
      </c>
      <c r="G144" s="112" t="s">
        <v>1147</v>
      </c>
      <c r="H144" s="112" t="s">
        <v>2163</v>
      </c>
      <c r="I144" s="1">
        <f>VLOOKUP(A144,[1]Sheet6!A:B,2,0)</f>
        <v>42460</v>
      </c>
      <c r="J144" s="120" t="s">
        <v>2168</v>
      </c>
      <c r="K144" s="122">
        <v>1.2330000000000001</v>
      </c>
      <c r="L144" s="122">
        <v>0</v>
      </c>
      <c r="M144" s="122"/>
      <c r="N144" s="124">
        <v>63.62</v>
      </c>
      <c r="O144" s="126">
        <v>0</v>
      </c>
      <c r="P144" s="123"/>
      <c r="Q144" s="122">
        <v>8.7360000000000007</v>
      </c>
      <c r="R144" s="122">
        <v>0.96799999999999997</v>
      </c>
      <c r="S144" s="122">
        <v>0</v>
      </c>
      <c r="T144" s="122">
        <f t="shared" si="6"/>
        <v>9.9690000000000012</v>
      </c>
      <c r="U144" s="122">
        <f t="shared" si="7"/>
        <v>0.96799999999999997</v>
      </c>
      <c r="V144" s="122">
        <f t="shared" si="8"/>
        <v>0</v>
      </c>
      <c r="W144" s="112" t="s">
        <v>14983</v>
      </c>
    </row>
    <row r="145" spans="1:23">
      <c r="A145" s="120" t="s">
        <v>16028</v>
      </c>
      <c r="B145" s="112" t="s">
        <v>1827</v>
      </c>
      <c r="C145" s="112" t="s">
        <v>1410</v>
      </c>
      <c r="D145" s="112" t="s">
        <v>16025</v>
      </c>
      <c r="E145" s="3" t="s">
        <v>16026</v>
      </c>
      <c r="F145" s="112" t="s">
        <v>16027</v>
      </c>
      <c r="G145" s="112" t="s">
        <v>1147</v>
      </c>
      <c r="H145" s="112" t="s">
        <v>2163</v>
      </c>
      <c r="I145" s="1">
        <f>VLOOKUP(A145,[1]Sheet6!A:B,2,0)</f>
        <v>42460</v>
      </c>
      <c r="J145" s="120" t="s">
        <v>2168</v>
      </c>
      <c r="K145" s="122">
        <v>2.0150000000000001</v>
      </c>
      <c r="L145" s="122">
        <v>1.6519999999999999</v>
      </c>
      <c r="M145" s="122"/>
      <c r="N145" s="124">
        <v>103.98</v>
      </c>
      <c r="O145" s="124">
        <v>59.94</v>
      </c>
      <c r="P145" s="123"/>
      <c r="Q145" s="122">
        <v>3.339</v>
      </c>
      <c r="R145" s="122">
        <v>1.661</v>
      </c>
      <c r="S145" s="122">
        <v>0</v>
      </c>
      <c r="T145" s="122">
        <f t="shared" si="6"/>
        <v>5.3540000000000001</v>
      </c>
      <c r="U145" s="122">
        <f t="shared" si="7"/>
        <v>3.3129999999999997</v>
      </c>
      <c r="V145" s="122">
        <f t="shared" si="8"/>
        <v>0</v>
      </c>
      <c r="W145" s="112" t="s">
        <v>14983</v>
      </c>
    </row>
    <row r="146" spans="1:23">
      <c r="A146" s="120" t="s">
        <v>15997</v>
      </c>
      <c r="B146" s="112" t="s">
        <v>2119</v>
      </c>
      <c r="C146" s="112" t="s">
        <v>1675</v>
      </c>
      <c r="D146" s="112" t="s">
        <v>1063</v>
      </c>
      <c r="E146" s="3" t="s">
        <v>15995</v>
      </c>
      <c r="F146" s="112" t="s">
        <v>15996</v>
      </c>
      <c r="G146" s="112" t="s">
        <v>1147</v>
      </c>
      <c r="H146" s="112" t="s">
        <v>14981</v>
      </c>
      <c r="I146" s="1">
        <f>VLOOKUP(A146,[1]Sheet6!A:B,2,0)</f>
        <v>42460</v>
      </c>
      <c r="J146" s="120" t="s">
        <v>2168</v>
      </c>
      <c r="K146" s="122">
        <v>0.312</v>
      </c>
      <c r="L146" s="122">
        <v>0.124</v>
      </c>
      <c r="M146" s="122"/>
      <c r="N146" s="124">
        <v>16.100000000000001</v>
      </c>
      <c r="O146" s="124">
        <v>4.5</v>
      </c>
      <c r="P146" s="123"/>
      <c r="Q146" s="122">
        <v>0.14399999999999999</v>
      </c>
      <c r="R146" s="122">
        <v>0.58199999999999996</v>
      </c>
      <c r="S146" s="122">
        <v>0</v>
      </c>
      <c r="T146" s="122">
        <f t="shared" si="6"/>
        <v>0.45599999999999996</v>
      </c>
      <c r="U146" s="122">
        <f t="shared" si="7"/>
        <v>0.70599999999999996</v>
      </c>
      <c r="V146" s="122">
        <f t="shared" si="8"/>
        <v>0</v>
      </c>
      <c r="W146" s="112" t="s">
        <v>14983</v>
      </c>
    </row>
    <row r="147" spans="1:23">
      <c r="A147" s="120" t="s">
        <v>16135</v>
      </c>
      <c r="B147" s="112" t="s">
        <v>1727</v>
      </c>
      <c r="C147" s="112" t="s">
        <v>1219</v>
      </c>
      <c r="D147" s="112" t="s">
        <v>1742</v>
      </c>
      <c r="E147" s="3" t="s">
        <v>16133</v>
      </c>
      <c r="F147" s="112" t="s">
        <v>16132</v>
      </c>
      <c r="G147" s="112" t="s">
        <v>1160</v>
      </c>
      <c r="H147" s="112" t="s">
        <v>2165</v>
      </c>
      <c r="I147" s="1">
        <f>VLOOKUP(A147,[1]Sheet6!A:B,2,0)</f>
        <v>42460</v>
      </c>
      <c r="J147" s="120" t="s">
        <v>2168</v>
      </c>
      <c r="K147" s="122"/>
      <c r="L147" s="122"/>
      <c r="M147" s="122">
        <v>0.45500000000000002</v>
      </c>
      <c r="N147" s="123"/>
      <c r="O147" s="123"/>
      <c r="P147" s="124">
        <v>20.62</v>
      </c>
      <c r="Q147" s="122">
        <v>0</v>
      </c>
      <c r="R147" s="122">
        <v>0</v>
      </c>
      <c r="S147" s="122">
        <v>24.588000000000001</v>
      </c>
      <c r="T147" s="122">
        <f t="shared" si="6"/>
        <v>0</v>
      </c>
      <c r="U147" s="122">
        <f t="shared" si="7"/>
        <v>0</v>
      </c>
      <c r="V147" s="122">
        <f t="shared" si="8"/>
        <v>25.042999999999999</v>
      </c>
      <c r="W147" s="112" t="s">
        <v>14983</v>
      </c>
    </row>
    <row r="148" spans="1:23">
      <c r="A148" s="120" t="s">
        <v>16155</v>
      </c>
      <c r="B148" s="112" t="s">
        <v>1419</v>
      </c>
      <c r="C148" s="112" t="s">
        <v>1420</v>
      </c>
      <c r="D148" s="112" t="s">
        <v>1421</v>
      </c>
      <c r="E148" s="3" t="s">
        <v>16153</v>
      </c>
      <c r="F148" s="112" t="s">
        <v>16154</v>
      </c>
      <c r="G148" s="112" t="s">
        <v>1160</v>
      </c>
      <c r="H148" s="112" t="s">
        <v>2163</v>
      </c>
      <c r="I148" s="1">
        <f>VLOOKUP(A148,[1]Sheet6!A:B,2,0)</f>
        <v>42460</v>
      </c>
      <c r="J148" s="120" t="s">
        <v>2168</v>
      </c>
      <c r="K148" s="122"/>
      <c r="L148" s="122"/>
      <c r="M148" s="122">
        <v>0.223</v>
      </c>
      <c r="N148" s="123"/>
      <c r="O148" s="123"/>
      <c r="P148" s="124">
        <v>10.11</v>
      </c>
      <c r="Q148" s="122">
        <v>0</v>
      </c>
      <c r="R148" s="122">
        <v>0</v>
      </c>
      <c r="S148" s="122">
        <v>0.73799999999999999</v>
      </c>
      <c r="T148" s="122">
        <f t="shared" si="6"/>
        <v>0</v>
      </c>
      <c r="U148" s="122">
        <f t="shared" si="7"/>
        <v>0</v>
      </c>
      <c r="V148" s="122">
        <f t="shared" si="8"/>
        <v>0.96099999999999997</v>
      </c>
      <c r="W148" s="112" t="s">
        <v>14983</v>
      </c>
    </row>
    <row r="149" spans="1:23">
      <c r="A149" s="120" t="s">
        <v>16115</v>
      </c>
      <c r="B149" s="112" t="s">
        <v>1727</v>
      </c>
      <c r="C149" s="112" t="s">
        <v>1345</v>
      </c>
      <c r="D149" s="112" t="s">
        <v>1729</v>
      </c>
      <c r="E149" s="3" t="s">
        <v>16113</v>
      </c>
      <c r="F149" s="112" t="s">
        <v>16114</v>
      </c>
      <c r="G149" s="112" t="s">
        <v>1510</v>
      </c>
      <c r="H149" s="112" t="s">
        <v>2163</v>
      </c>
      <c r="I149" s="1">
        <f>VLOOKUP(A149,[1]Sheet6!A:B,2,0)</f>
        <v>42460</v>
      </c>
      <c r="J149" s="120" t="s">
        <v>2168</v>
      </c>
      <c r="K149" s="122"/>
      <c r="L149" s="122"/>
      <c r="M149" s="122">
        <v>0.497</v>
      </c>
      <c r="N149" s="123"/>
      <c r="O149" s="123"/>
      <c r="P149" s="124">
        <v>22.52</v>
      </c>
      <c r="Q149" s="122">
        <v>0</v>
      </c>
      <c r="R149" s="122">
        <v>0</v>
      </c>
      <c r="S149" s="122">
        <v>2.7010000000000001</v>
      </c>
      <c r="T149" s="122">
        <f t="shared" si="6"/>
        <v>0</v>
      </c>
      <c r="U149" s="122">
        <f t="shared" si="7"/>
        <v>0</v>
      </c>
      <c r="V149" s="122">
        <f t="shared" si="8"/>
        <v>3.198</v>
      </c>
      <c r="W149" s="112" t="s">
        <v>14983</v>
      </c>
    </row>
    <row r="150" spans="1:23">
      <c r="A150" s="120" t="s">
        <v>16134</v>
      </c>
      <c r="B150" s="112" t="s">
        <v>1727</v>
      </c>
      <c r="C150" s="112" t="s">
        <v>1731</v>
      </c>
      <c r="D150" s="112" t="s">
        <v>1732</v>
      </c>
      <c r="E150" s="3" t="s">
        <v>16131</v>
      </c>
      <c r="F150" s="112" t="s">
        <v>16132</v>
      </c>
      <c r="G150" s="112" t="s">
        <v>1160</v>
      </c>
      <c r="H150" s="112" t="s">
        <v>2163</v>
      </c>
      <c r="I150" s="1">
        <f>VLOOKUP(A150,[1]Sheet6!A:B,2,0)</f>
        <v>42460</v>
      </c>
      <c r="J150" s="120" t="s">
        <v>2168</v>
      </c>
      <c r="K150" s="122"/>
      <c r="L150" s="122"/>
      <c r="M150" s="122">
        <v>0.52100000000000002</v>
      </c>
      <c r="N150" s="123"/>
      <c r="O150" s="123"/>
      <c r="P150" s="124">
        <v>23.61</v>
      </c>
      <c r="Q150" s="122">
        <v>0</v>
      </c>
      <c r="R150" s="122">
        <v>0</v>
      </c>
      <c r="S150" s="122">
        <v>0.72799999999999998</v>
      </c>
      <c r="T150" s="122">
        <f t="shared" si="6"/>
        <v>0</v>
      </c>
      <c r="U150" s="122">
        <f t="shared" si="7"/>
        <v>0</v>
      </c>
      <c r="V150" s="122">
        <f t="shared" si="8"/>
        <v>1.2490000000000001</v>
      </c>
      <c r="W150" s="112" t="s">
        <v>14983</v>
      </c>
    </row>
    <row r="151" spans="1:23">
      <c r="A151" s="120" t="s">
        <v>15167</v>
      </c>
      <c r="B151" s="112" t="s">
        <v>1075</v>
      </c>
      <c r="C151" s="112" t="s">
        <v>1084</v>
      </c>
      <c r="D151" s="112" t="s">
        <v>1085</v>
      </c>
      <c r="E151" s="3" t="s">
        <v>15165</v>
      </c>
      <c r="F151" s="112" t="s">
        <v>15166</v>
      </c>
      <c r="G151" s="112" t="s">
        <v>1072</v>
      </c>
      <c r="H151" s="112" t="s">
        <v>2163</v>
      </c>
      <c r="I151" s="1">
        <f>VLOOKUP(A151,[1]Sheet6!A:B,2,0)</f>
        <v>42460</v>
      </c>
      <c r="J151" s="120" t="s">
        <v>2168</v>
      </c>
      <c r="K151" s="122">
        <v>0.09</v>
      </c>
      <c r="L151" s="122">
        <v>9.9000000000000005E-2</v>
      </c>
      <c r="M151" s="122"/>
      <c r="N151" s="124">
        <v>4.6399999999999997</v>
      </c>
      <c r="O151" s="124">
        <v>3.59</v>
      </c>
      <c r="P151" s="123"/>
      <c r="Q151" s="122">
        <v>0.13900000000000001</v>
      </c>
      <c r="R151" s="122">
        <v>0.11799999999999999</v>
      </c>
      <c r="S151" s="122">
        <v>0</v>
      </c>
      <c r="T151" s="122">
        <f t="shared" si="6"/>
        <v>0.22900000000000001</v>
      </c>
      <c r="U151" s="122">
        <f t="shared" si="7"/>
        <v>0.217</v>
      </c>
      <c r="V151" s="122">
        <f t="shared" si="8"/>
        <v>0</v>
      </c>
      <c r="W151" s="112" t="s">
        <v>14983</v>
      </c>
    </row>
    <row r="152" spans="1:23">
      <c r="A152" s="120" t="s">
        <v>15332</v>
      </c>
      <c r="B152" s="112" t="s">
        <v>2136</v>
      </c>
      <c r="C152" s="112" t="s">
        <v>1263</v>
      </c>
      <c r="D152" s="112" t="s">
        <v>2137</v>
      </c>
      <c r="E152" s="3" t="s">
        <v>15330</v>
      </c>
      <c r="F152" s="112" t="s">
        <v>15331</v>
      </c>
      <c r="G152" s="112" t="s">
        <v>1043</v>
      </c>
      <c r="H152" s="112" t="s">
        <v>2163</v>
      </c>
      <c r="I152" s="1">
        <f>VLOOKUP(A152,[1]Sheet6!A:B,2,0)</f>
        <v>42460</v>
      </c>
      <c r="J152" s="120" t="s">
        <v>2168</v>
      </c>
      <c r="K152" s="122"/>
      <c r="L152" s="122"/>
      <c r="M152" s="122">
        <v>7.5999999999999998E-2</v>
      </c>
      <c r="N152" s="123"/>
      <c r="O152" s="123"/>
      <c r="P152" s="124">
        <v>3.44</v>
      </c>
      <c r="Q152" s="122">
        <v>0</v>
      </c>
      <c r="R152" s="122">
        <v>0</v>
      </c>
      <c r="S152" s="122">
        <v>0.441</v>
      </c>
      <c r="T152" s="122">
        <f t="shared" si="6"/>
        <v>0</v>
      </c>
      <c r="U152" s="122">
        <f t="shared" si="7"/>
        <v>0</v>
      </c>
      <c r="V152" s="122">
        <f t="shared" si="8"/>
        <v>0.51700000000000002</v>
      </c>
      <c r="W152" s="112" t="s">
        <v>14983</v>
      </c>
    </row>
    <row r="153" spans="1:23">
      <c r="A153" s="120" t="s">
        <v>16127</v>
      </c>
      <c r="B153" s="112" t="s">
        <v>1436</v>
      </c>
      <c r="C153" s="112" t="s">
        <v>1513</v>
      </c>
      <c r="D153" s="112" t="s">
        <v>1514</v>
      </c>
      <c r="E153" s="3" t="s">
        <v>16124</v>
      </c>
      <c r="F153" s="112" t="s">
        <v>16122</v>
      </c>
      <c r="G153" s="112" t="s">
        <v>1510</v>
      </c>
      <c r="H153" s="112" t="s">
        <v>2163</v>
      </c>
      <c r="I153" s="1">
        <f>VLOOKUP(A153,[1]Sheet6!A:B,2,0)</f>
        <v>42460</v>
      </c>
      <c r="J153" s="120" t="s">
        <v>2168</v>
      </c>
      <c r="K153" s="122"/>
      <c r="L153" s="122"/>
      <c r="M153" s="122">
        <v>1.7549999999999999</v>
      </c>
      <c r="N153" s="123"/>
      <c r="O153" s="123"/>
      <c r="P153" s="124">
        <v>79.540000000000006</v>
      </c>
      <c r="Q153" s="122">
        <v>0</v>
      </c>
      <c r="R153" s="122">
        <v>0</v>
      </c>
      <c r="S153" s="122">
        <v>5.5789999999999997</v>
      </c>
      <c r="T153" s="122">
        <f t="shared" si="6"/>
        <v>0</v>
      </c>
      <c r="U153" s="122">
        <f t="shared" si="7"/>
        <v>0</v>
      </c>
      <c r="V153" s="122">
        <f t="shared" si="8"/>
        <v>7.3339999999999996</v>
      </c>
      <c r="W153" s="112" t="s">
        <v>14983</v>
      </c>
    </row>
    <row r="154" spans="1:23">
      <c r="A154" s="120" t="s">
        <v>15397</v>
      </c>
      <c r="B154" s="112" t="s">
        <v>1240</v>
      </c>
      <c r="C154" s="112" t="s">
        <v>1117</v>
      </c>
      <c r="D154" s="112" t="s">
        <v>1241</v>
      </c>
      <c r="E154" s="3" t="s">
        <v>15394</v>
      </c>
      <c r="F154" s="112" t="s">
        <v>15395</v>
      </c>
      <c r="G154" s="112" t="s">
        <v>1043</v>
      </c>
      <c r="H154" s="112" t="s">
        <v>2166</v>
      </c>
      <c r="I154" s="1">
        <f>VLOOKUP(A154,[1]Sheet6!A:B,2,0)</f>
        <v>42460</v>
      </c>
      <c r="J154" s="120" t="s">
        <v>2168</v>
      </c>
      <c r="K154" s="122"/>
      <c r="L154" s="122"/>
      <c r="M154" s="122">
        <v>3.6240000000000001</v>
      </c>
      <c r="N154" s="123"/>
      <c r="O154" s="123"/>
      <c r="P154" s="124">
        <v>164.28</v>
      </c>
      <c r="Q154" s="122">
        <v>0</v>
      </c>
      <c r="R154" s="122">
        <v>0</v>
      </c>
      <c r="S154" s="122">
        <v>23.359000000000002</v>
      </c>
      <c r="T154" s="122">
        <f t="shared" si="6"/>
        <v>0</v>
      </c>
      <c r="U154" s="122">
        <f t="shared" si="7"/>
        <v>0</v>
      </c>
      <c r="V154" s="122">
        <f t="shared" si="8"/>
        <v>26.983000000000001</v>
      </c>
      <c r="W154" s="112" t="s">
        <v>14983</v>
      </c>
    </row>
    <row r="155" spans="1:23">
      <c r="A155" s="120" t="s">
        <v>15357</v>
      </c>
      <c r="B155" s="112" t="s">
        <v>1174</v>
      </c>
      <c r="C155" s="112" t="s">
        <v>1175</v>
      </c>
      <c r="D155" s="112" t="s">
        <v>1176</v>
      </c>
      <c r="E155" s="3" t="s">
        <v>15358</v>
      </c>
      <c r="F155" s="112" t="s">
        <v>15359</v>
      </c>
      <c r="G155" s="112" t="s">
        <v>1043</v>
      </c>
      <c r="H155" s="112" t="s">
        <v>2163</v>
      </c>
      <c r="I155" s="1">
        <f>VLOOKUP(A155,[1]Sheet6!A:B,2,0)</f>
        <v>42460</v>
      </c>
      <c r="J155" s="120" t="s">
        <v>2168</v>
      </c>
      <c r="K155" s="122"/>
      <c r="L155" s="122"/>
      <c r="M155" s="122">
        <v>1.427</v>
      </c>
      <c r="N155" s="123"/>
      <c r="O155" s="123"/>
      <c r="P155" s="124">
        <v>64.67</v>
      </c>
      <c r="Q155" s="122">
        <v>0</v>
      </c>
      <c r="R155" s="122">
        <v>0</v>
      </c>
      <c r="S155" s="122">
        <v>3.9020000000000001</v>
      </c>
      <c r="T155" s="122">
        <f t="shared" si="6"/>
        <v>0</v>
      </c>
      <c r="U155" s="122">
        <f t="shared" si="7"/>
        <v>0</v>
      </c>
      <c r="V155" s="122">
        <f t="shared" si="8"/>
        <v>5.3290000000000006</v>
      </c>
      <c r="W155" s="112" t="s">
        <v>14983</v>
      </c>
    </row>
    <row r="156" spans="1:23">
      <c r="A156" s="120" t="s">
        <v>15627</v>
      </c>
      <c r="B156" s="112" t="s">
        <v>1329</v>
      </c>
      <c r="C156" s="112" t="s">
        <v>1330</v>
      </c>
      <c r="D156" s="112" t="s">
        <v>1153</v>
      </c>
      <c r="E156" s="3" t="s">
        <v>15628</v>
      </c>
      <c r="F156" s="112" t="s">
        <v>15629</v>
      </c>
      <c r="G156" s="112" t="s">
        <v>1043</v>
      </c>
      <c r="H156" s="112" t="s">
        <v>2165</v>
      </c>
      <c r="I156" s="1">
        <f>VLOOKUP(A156,[1]Sheet6!A:B,2,0)</f>
        <v>42460</v>
      </c>
      <c r="J156" s="120" t="s">
        <v>2168</v>
      </c>
      <c r="K156" s="122">
        <v>0.39500000000000002</v>
      </c>
      <c r="L156" s="122">
        <v>0.35499999999999998</v>
      </c>
      <c r="M156" s="122"/>
      <c r="N156" s="124">
        <v>20.38</v>
      </c>
      <c r="O156" s="124">
        <v>12.88</v>
      </c>
      <c r="P156" s="123"/>
      <c r="Q156" s="122">
        <v>0.76600000000000001</v>
      </c>
      <c r="R156" s="122">
        <v>0.9</v>
      </c>
      <c r="S156" s="122">
        <v>0</v>
      </c>
      <c r="T156" s="122">
        <f t="shared" si="6"/>
        <v>1.161</v>
      </c>
      <c r="U156" s="122">
        <f t="shared" si="7"/>
        <v>1.2549999999999999</v>
      </c>
      <c r="V156" s="122">
        <f t="shared" si="8"/>
        <v>0</v>
      </c>
      <c r="W156" s="112" t="s">
        <v>14983</v>
      </c>
    </row>
    <row r="157" spans="1:23">
      <c r="A157" s="120" t="s">
        <v>14982</v>
      </c>
      <c r="B157" s="112" t="s">
        <v>1984</v>
      </c>
      <c r="C157" s="112" t="s">
        <v>1992</v>
      </c>
      <c r="D157" s="112" t="s">
        <v>1993</v>
      </c>
      <c r="E157" s="3" t="s">
        <v>14979</v>
      </c>
      <c r="F157" s="112" t="s">
        <v>14980</v>
      </c>
      <c r="G157" s="112" t="s">
        <v>1838</v>
      </c>
      <c r="H157" s="112" t="s">
        <v>1518</v>
      </c>
      <c r="I157" s="1">
        <f>VLOOKUP(A157,[1]Sheet6!A:B,2,0)</f>
        <v>42460</v>
      </c>
      <c r="J157" s="120" t="s">
        <v>2168</v>
      </c>
      <c r="K157" s="122"/>
      <c r="L157" s="122"/>
      <c r="M157" s="122">
        <v>2.1</v>
      </c>
      <c r="N157" s="123"/>
      <c r="O157" s="123"/>
      <c r="P157" s="124">
        <v>95.16</v>
      </c>
      <c r="Q157" s="122">
        <v>0</v>
      </c>
      <c r="R157" s="122">
        <v>0</v>
      </c>
      <c r="S157" s="122">
        <v>6.5309999999999997</v>
      </c>
      <c r="T157" s="122">
        <f t="shared" si="6"/>
        <v>0</v>
      </c>
      <c r="U157" s="122">
        <f t="shared" si="7"/>
        <v>0</v>
      </c>
      <c r="V157" s="122">
        <f t="shared" si="8"/>
        <v>8.6310000000000002</v>
      </c>
      <c r="W157" s="112" t="s">
        <v>14983</v>
      </c>
    </row>
    <row r="158" spans="1:23">
      <c r="A158" s="120" t="s">
        <v>15764</v>
      </c>
      <c r="B158" s="112" t="s">
        <v>1999</v>
      </c>
      <c r="C158" s="112" t="s">
        <v>1126</v>
      </c>
      <c r="D158" s="112" t="s">
        <v>2000</v>
      </c>
      <c r="E158" s="3" t="s">
        <v>15760</v>
      </c>
      <c r="F158" s="112" t="s">
        <v>15758</v>
      </c>
      <c r="G158" s="112" t="s">
        <v>1188</v>
      </c>
      <c r="H158" s="112" t="s">
        <v>2163</v>
      </c>
      <c r="I158" s="1">
        <f>VLOOKUP(A158,[1]Sheet6!A:B,2,0)</f>
        <v>42460</v>
      </c>
      <c r="J158" s="120" t="s">
        <v>2168</v>
      </c>
      <c r="K158" s="122">
        <v>0.33300000000000002</v>
      </c>
      <c r="L158" s="122">
        <v>0</v>
      </c>
      <c r="M158" s="122"/>
      <c r="N158" s="124">
        <v>17.18</v>
      </c>
      <c r="O158" s="126">
        <v>0</v>
      </c>
      <c r="P158" s="123"/>
      <c r="Q158" s="122">
        <v>0</v>
      </c>
      <c r="R158" s="122">
        <v>0</v>
      </c>
      <c r="S158" s="122">
        <v>0.97799999999999998</v>
      </c>
      <c r="T158" s="122">
        <f t="shared" si="6"/>
        <v>0.33300000000000002</v>
      </c>
      <c r="U158" s="122">
        <f t="shared" si="7"/>
        <v>0</v>
      </c>
      <c r="V158" s="122">
        <f t="shared" si="8"/>
        <v>0.97799999999999998</v>
      </c>
      <c r="W158" s="112" t="s">
        <v>14983</v>
      </c>
    </row>
    <row r="159" spans="1:23">
      <c r="A159" s="120" t="s">
        <v>15896</v>
      </c>
      <c r="B159" s="112" t="s">
        <v>1747</v>
      </c>
      <c r="C159" s="112" t="s">
        <v>1246</v>
      </c>
      <c r="D159" s="112" t="s">
        <v>1748</v>
      </c>
      <c r="E159" s="3" t="s">
        <v>15893</v>
      </c>
      <c r="F159" s="112" t="s">
        <v>15894</v>
      </c>
      <c r="G159" s="112" t="s">
        <v>1147</v>
      </c>
      <c r="H159" s="112" t="s">
        <v>2163</v>
      </c>
      <c r="I159" s="1">
        <f>VLOOKUP(A159,[1]Sheet6!A:B,2,0)</f>
        <v>42460</v>
      </c>
      <c r="J159" s="120" t="s">
        <v>2168</v>
      </c>
      <c r="K159" s="122"/>
      <c r="L159" s="122"/>
      <c r="M159" s="122">
        <v>0.20200000000000001</v>
      </c>
      <c r="N159" s="123"/>
      <c r="O159" s="123"/>
      <c r="P159" s="124">
        <v>9.15</v>
      </c>
      <c r="Q159" s="122">
        <v>0</v>
      </c>
      <c r="R159" s="122">
        <v>0</v>
      </c>
      <c r="S159" s="122">
        <v>0.64200000000000002</v>
      </c>
      <c r="T159" s="122">
        <f t="shared" si="6"/>
        <v>0</v>
      </c>
      <c r="U159" s="122">
        <f t="shared" si="7"/>
        <v>0</v>
      </c>
      <c r="V159" s="122">
        <f t="shared" si="8"/>
        <v>0.84400000000000008</v>
      </c>
      <c r="W159" s="112" t="s">
        <v>14983</v>
      </c>
    </row>
    <row r="160" spans="1:23">
      <c r="A160" s="120" t="s">
        <v>15435</v>
      </c>
      <c r="B160" s="112" t="s">
        <v>1436</v>
      </c>
      <c r="C160" s="112" t="s">
        <v>1444</v>
      </c>
      <c r="D160" s="112" t="s">
        <v>1445</v>
      </c>
      <c r="E160" s="3" t="s">
        <v>15433</v>
      </c>
      <c r="F160" s="112" t="s">
        <v>15434</v>
      </c>
      <c r="G160" s="112" t="s">
        <v>1043</v>
      </c>
      <c r="H160" s="112" t="s">
        <v>2163</v>
      </c>
      <c r="I160" s="1">
        <f>VLOOKUP(A160,[1]Sheet6!A:B,2,0)</f>
        <v>42460</v>
      </c>
      <c r="J160" s="120" t="s">
        <v>2168</v>
      </c>
      <c r="K160" s="122">
        <v>7.117</v>
      </c>
      <c r="L160" s="122">
        <v>0</v>
      </c>
      <c r="M160" s="122"/>
      <c r="N160" s="124">
        <v>367.24</v>
      </c>
      <c r="O160" s="126">
        <v>0</v>
      </c>
      <c r="P160" s="123"/>
      <c r="Q160" s="122">
        <v>0</v>
      </c>
      <c r="R160" s="122">
        <v>0</v>
      </c>
      <c r="S160" s="122">
        <v>46.433</v>
      </c>
      <c r="T160" s="122">
        <f t="shared" si="6"/>
        <v>7.117</v>
      </c>
      <c r="U160" s="122">
        <f t="shared" si="7"/>
        <v>0</v>
      </c>
      <c r="V160" s="122">
        <f t="shared" si="8"/>
        <v>46.433</v>
      </c>
      <c r="W160" s="112" t="s">
        <v>14983</v>
      </c>
    </row>
    <row r="161" spans="1:23">
      <c r="A161" s="120" t="s">
        <v>15068</v>
      </c>
      <c r="B161" s="112" t="s">
        <v>1800</v>
      </c>
      <c r="C161" s="112" t="s">
        <v>1801</v>
      </c>
      <c r="D161" s="112" t="s">
        <v>1058</v>
      </c>
      <c r="E161" s="3" t="s">
        <v>15066</v>
      </c>
      <c r="F161" s="112" t="s">
        <v>15067</v>
      </c>
      <c r="G161" s="112" t="s">
        <v>1133</v>
      </c>
      <c r="H161" s="112" t="s">
        <v>2165</v>
      </c>
      <c r="I161" s="1">
        <f>VLOOKUP(A161,[1]Sheet6!A:B,2,0)</f>
        <v>42460</v>
      </c>
      <c r="J161" s="120" t="s">
        <v>2168</v>
      </c>
      <c r="K161" s="122">
        <v>2.581</v>
      </c>
      <c r="L161" s="122">
        <v>2.4300000000000002</v>
      </c>
      <c r="M161" s="122"/>
      <c r="N161" s="124">
        <v>133.18</v>
      </c>
      <c r="O161" s="124">
        <v>88.16</v>
      </c>
      <c r="P161" s="123"/>
      <c r="Q161" s="122">
        <v>7.1609999999999996</v>
      </c>
      <c r="R161" s="122">
        <v>6.7770000000000001</v>
      </c>
      <c r="S161" s="122">
        <v>0</v>
      </c>
      <c r="T161" s="122">
        <f t="shared" si="6"/>
        <v>9.7419999999999991</v>
      </c>
      <c r="U161" s="122">
        <f t="shared" si="7"/>
        <v>9.2070000000000007</v>
      </c>
      <c r="V161" s="122">
        <f t="shared" si="8"/>
        <v>0</v>
      </c>
      <c r="W161" s="112" t="s">
        <v>14983</v>
      </c>
    </row>
    <row r="162" spans="1:23">
      <c r="A162" s="120" t="s">
        <v>15429</v>
      </c>
      <c r="B162" s="112" t="s">
        <v>1436</v>
      </c>
      <c r="C162" s="112" t="s">
        <v>1468</v>
      </c>
      <c r="D162" s="112" t="s">
        <v>1058</v>
      </c>
      <c r="E162" s="3" t="s">
        <v>15427</v>
      </c>
      <c r="F162" s="112" t="s">
        <v>15428</v>
      </c>
      <c r="G162" s="112" t="s">
        <v>1043</v>
      </c>
      <c r="H162" s="112" t="s">
        <v>2163</v>
      </c>
      <c r="I162" s="1">
        <f>VLOOKUP(A162,[1]Sheet6!A:B,2,0)</f>
        <v>42460</v>
      </c>
      <c r="J162" s="120" t="s">
        <v>2168</v>
      </c>
      <c r="K162" s="122">
        <v>10.105</v>
      </c>
      <c r="L162" s="122">
        <v>0</v>
      </c>
      <c r="M162" s="122"/>
      <c r="N162" s="124">
        <v>521.41999999999996</v>
      </c>
      <c r="O162" s="126">
        <v>0</v>
      </c>
      <c r="P162" s="123"/>
      <c r="Q162" s="122">
        <v>0</v>
      </c>
      <c r="R162" s="122">
        <v>0</v>
      </c>
      <c r="S162" s="122">
        <v>54.789000000000001</v>
      </c>
      <c r="T162" s="122">
        <f t="shared" si="6"/>
        <v>10.105</v>
      </c>
      <c r="U162" s="122">
        <f t="shared" si="7"/>
        <v>0</v>
      </c>
      <c r="V162" s="122">
        <f t="shared" si="8"/>
        <v>54.789000000000001</v>
      </c>
      <c r="W162" s="112" t="s">
        <v>14983</v>
      </c>
    </row>
    <row r="163" spans="1:23">
      <c r="A163" s="120" t="s">
        <v>15507</v>
      </c>
      <c r="B163" s="112" t="s">
        <v>1533</v>
      </c>
      <c r="C163" s="112" t="s">
        <v>1566</v>
      </c>
      <c r="D163" s="112" t="s">
        <v>1567</v>
      </c>
      <c r="E163" s="3" t="s">
        <v>15505</v>
      </c>
      <c r="F163" s="112" t="s">
        <v>15504</v>
      </c>
      <c r="G163" s="112" t="s">
        <v>1043</v>
      </c>
      <c r="H163" s="112" t="s">
        <v>2163</v>
      </c>
      <c r="I163" s="1">
        <f>VLOOKUP(A163,[1]Sheet6!A:B,2,0)</f>
        <v>42460</v>
      </c>
      <c r="J163" s="120" t="s">
        <v>2168</v>
      </c>
      <c r="K163" s="122">
        <v>4.0000000000000001E-3</v>
      </c>
      <c r="L163" s="122">
        <v>0</v>
      </c>
      <c r="M163" s="122"/>
      <c r="N163" s="124">
        <v>0.2</v>
      </c>
      <c r="O163" s="126">
        <v>0</v>
      </c>
      <c r="P163" s="123"/>
      <c r="Q163" s="122">
        <v>0</v>
      </c>
      <c r="R163" s="122">
        <v>0</v>
      </c>
      <c r="S163" s="122">
        <v>0.20200000000000001</v>
      </c>
      <c r="T163" s="122">
        <f t="shared" si="6"/>
        <v>4.0000000000000001E-3</v>
      </c>
      <c r="U163" s="122">
        <f t="shared" si="7"/>
        <v>0</v>
      </c>
      <c r="V163" s="122">
        <f t="shared" si="8"/>
        <v>0.20200000000000001</v>
      </c>
      <c r="W163" s="112" t="s">
        <v>14983</v>
      </c>
    </row>
    <row r="164" spans="1:23">
      <c r="A164" s="120" t="s">
        <v>15609</v>
      </c>
      <c r="B164" s="112" t="s">
        <v>2106</v>
      </c>
      <c r="C164" s="112" t="s">
        <v>1117</v>
      </c>
      <c r="D164" s="112" t="s">
        <v>2107</v>
      </c>
      <c r="E164" s="3" t="s">
        <v>15605</v>
      </c>
      <c r="F164" s="112" t="s">
        <v>15602</v>
      </c>
      <c r="G164" s="112" t="s">
        <v>1043</v>
      </c>
      <c r="H164" s="112" t="s">
        <v>2163</v>
      </c>
      <c r="I164" s="1">
        <f>VLOOKUP(A164,[1]Sheet6!A:B,2,0)</f>
        <v>42460</v>
      </c>
      <c r="J164" s="120" t="s">
        <v>2168</v>
      </c>
      <c r="K164" s="122"/>
      <c r="L164" s="122"/>
      <c r="M164" s="122">
        <v>2.0990000000000002</v>
      </c>
      <c r="N164" s="123"/>
      <c r="O164" s="123"/>
      <c r="P164" s="124">
        <v>95.12</v>
      </c>
      <c r="Q164" s="122">
        <v>0</v>
      </c>
      <c r="R164" s="122">
        <v>0</v>
      </c>
      <c r="S164" s="122">
        <v>4.5350000000000001</v>
      </c>
      <c r="T164" s="122">
        <f t="shared" si="6"/>
        <v>0</v>
      </c>
      <c r="U164" s="122">
        <f t="shared" si="7"/>
        <v>0</v>
      </c>
      <c r="V164" s="122">
        <f t="shared" si="8"/>
        <v>6.6340000000000003</v>
      </c>
      <c r="W164" s="112" t="s">
        <v>14983</v>
      </c>
    </row>
    <row r="165" spans="1:23">
      <c r="A165" s="120" t="s">
        <v>16099</v>
      </c>
      <c r="B165" s="112" t="s">
        <v>1436</v>
      </c>
      <c r="C165" s="112" t="s">
        <v>1504</v>
      </c>
      <c r="D165" s="112" t="s">
        <v>1505</v>
      </c>
      <c r="E165" s="3" t="s">
        <v>16096</v>
      </c>
      <c r="F165" s="112" t="s">
        <v>16097</v>
      </c>
      <c r="G165" s="112" t="s">
        <v>1322</v>
      </c>
      <c r="H165" s="112" t="s">
        <v>2163</v>
      </c>
      <c r="I165" s="1">
        <f>VLOOKUP(A165,[1]Sheet6!A:B,2,0)</f>
        <v>42460</v>
      </c>
      <c r="J165" s="120" t="s">
        <v>2168</v>
      </c>
      <c r="K165" s="122"/>
      <c r="L165" s="122"/>
      <c r="M165" s="122">
        <v>3.2000000000000001E-2</v>
      </c>
      <c r="N165" s="123"/>
      <c r="O165" s="123"/>
      <c r="P165" s="124">
        <v>1.45</v>
      </c>
      <c r="Q165" s="122">
        <v>0</v>
      </c>
      <c r="R165" s="122">
        <v>0</v>
      </c>
      <c r="S165" s="122">
        <v>0.13</v>
      </c>
      <c r="T165" s="122">
        <f t="shared" si="6"/>
        <v>0</v>
      </c>
      <c r="U165" s="122">
        <f t="shared" si="7"/>
        <v>0</v>
      </c>
      <c r="V165" s="122">
        <f t="shared" si="8"/>
        <v>0.16200000000000001</v>
      </c>
      <c r="W165" s="112" t="s">
        <v>14983</v>
      </c>
    </row>
    <row r="166" spans="1:23">
      <c r="A166" s="120" t="s">
        <v>16126</v>
      </c>
      <c r="B166" s="112" t="s">
        <v>1436</v>
      </c>
      <c r="C166" s="112" t="s">
        <v>1511</v>
      </c>
      <c r="D166" s="112" t="s">
        <v>1512</v>
      </c>
      <c r="E166" s="3" t="s">
        <v>16123</v>
      </c>
      <c r="F166" s="112" t="s">
        <v>16122</v>
      </c>
      <c r="G166" s="112" t="s">
        <v>1510</v>
      </c>
      <c r="H166" s="112" t="s">
        <v>2163</v>
      </c>
      <c r="I166" s="1">
        <f>VLOOKUP(A166,[1]Sheet6!A:B,2,0)</f>
        <v>42460</v>
      </c>
      <c r="J166" s="120" t="s">
        <v>2168</v>
      </c>
      <c r="K166" s="122">
        <v>5.6000000000000001E-2</v>
      </c>
      <c r="L166" s="122">
        <v>0</v>
      </c>
      <c r="M166" s="122"/>
      <c r="N166" s="124">
        <v>2.89</v>
      </c>
      <c r="O166" s="126">
        <v>0</v>
      </c>
      <c r="P166" s="123"/>
      <c r="Q166" s="122">
        <v>0</v>
      </c>
      <c r="R166" s="122">
        <v>0</v>
      </c>
      <c r="S166" s="122">
        <v>0.44800000000000001</v>
      </c>
      <c r="T166" s="122">
        <f t="shared" si="6"/>
        <v>5.6000000000000001E-2</v>
      </c>
      <c r="U166" s="122">
        <f t="shared" si="7"/>
        <v>0</v>
      </c>
      <c r="V166" s="122">
        <f t="shared" si="8"/>
        <v>0.44800000000000001</v>
      </c>
      <c r="W166" s="112" t="s">
        <v>14983</v>
      </c>
    </row>
    <row r="167" spans="1:23">
      <c r="A167" s="120" t="s">
        <v>16125</v>
      </c>
      <c r="B167" s="112" t="s">
        <v>1436</v>
      </c>
      <c r="C167" s="112" t="s">
        <v>1508</v>
      </c>
      <c r="D167" s="112" t="s">
        <v>1509</v>
      </c>
      <c r="E167" s="3" t="s">
        <v>16121</v>
      </c>
      <c r="F167" s="112" t="s">
        <v>16122</v>
      </c>
      <c r="G167" s="112" t="s">
        <v>1510</v>
      </c>
      <c r="H167" s="112" t="s">
        <v>2163</v>
      </c>
      <c r="I167" s="1">
        <f>VLOOKUP(A167,[1]Sheet6!A:B,2,0)</f>
        <v>42460</v>
      </c>
      <c r="J167" s="120" t="s">
        <v>2168</v>
      </c>
      <c r="K167" s="122">
        <v>0.03</v>
      </c>
      <c r="L167" s="122">
        <v>0</v>
      </c>
      <c r="M167" s="122"/>
      <c r="N167" s="124">
        <v>1.55</v>
      </c>
      <c r="O167" s="126">
        <v>0</v>
      </c>
      <c r="P167" s="123"/>
      <c r="Q167" s="122">
        <v>0</v>
      </c>
      <c r="R167" s="122">
        <v>0</v>
      </c>
      <c r="S167" s="122">
        <v>0.26600000000000001</v>
      </c>
      <c r="T167" s="122">
        <f t="shared" si="6"/>
        <v>0.03</v>
      </c>
      <c r="U167" s="122">
        <f t="shared" si="7"/>
        <v>0</v>
      </c>
      <c r="V167" s="122">
        <f t="shared" si="8"/>
        <v>0.26600000000000001</v>
      </c>
      <c r="W167" s="112" t="s">
        <v>14983</v>
      </c>
    </row>
    <row r="168" spans="1:23">
      <c r="A168" s="120" t="s">
        <v>15164</v>
      </c>
      <c r="B168" s="112" t="s">
        <v>1191</v>
      </c>
      <c r="C168" s="112" t="s">
        <v>1198</v>
      </c>
      <c r="D168" s="112" t="s">
        <v>1199</v>
      </c>
      <c r="E168" s="3" t="s">
        <v>15162</v>
      </c>
      <c r="F168" s="112" t="s">
        <v>15163</v>
      </c>
      <c r="G168" s="112" t="s">
        <v>1072</v>
      </c>
      <c r="H168" s="112" t="s">
        <v>2163</v>
      </c>
      <c r="I168" s="1">
        <f>VLOOKUP(A168,[1]Sheet6!A:B,2,0)</f>
        <v>42460</v>
      </c>
      <c r="J168" s="120" t="s">
        <v>2168</v>
      </c>
      <c r="K168" s="122">
        <v>7.5999999999999998E-2</v>
      </c>
      <c r="L168" s="122">
        <v>0</v>
      </c>
      <c r="M168" s="122"/>
      <c r="N168" s="124">
        <v>3.92</v>
      </c>
      <c r="O168" s="126">
        <v>0</v>
      </c>
      <c r="P168" s="123"/>
      <c r="Q168" s="122">
        <v>0</v>
      </c>
      <c r="R168" s="122">
        <v>0</v>
      </c>
      <c r="S168" s="122">
        <v>2.7E-2</v>
      </c>
      <c r="T168" s="122">
        <f t="shared" si="6"/>
        <v>7.5999999999999998E-2</v>
      </c>
      <c r="U168" s="122">
        <f t="shared" si="7"/>
        <v>0</v>
      </c>
      <c r="V168" s="122">
        <f t="shared" si="8"/>
        <v>2.7E-2</v>
      </c>
      <c r="W168" s="112" t="s">
        <v>14983</v>
      </c>
    </row>
    <row r="169" spans="1:23">
      <c r="A169" s="120" t="s">
        <v>15818</v>
      </c>
      <c r="B169" s="112" t="s">
        <v>2032</v>
      </c>
      <c r="C169" s="112" t="s">
        <v>1126</v>
      </c>
      <c r="D169" s="112" t="s">
        <v>1058</v>
      </c>
      <c r="E169" s="3" t="s">
        <v>15816</v>
      </c>
      <c r="F169" s="112" t="s">
        <v>15817</v>
      </c>
      <c r="G169" s="112" t="s">
        <v>1147</v>
      </c>
      <c r="H169" s="112" t="s">
        <v>14981</v>
      </c>
      <c r="I169" s="1">
        <f>VLOOKUP(A169,[1]Sheet6!A:B,2,0)</f>
        <v>42460</v>
      </c>
      <c r="J169" s="120" t="s">
        <v>2168</v>
      </c>
      <c r="K169" s="122"/>
      <c r="L169" s="122"/>
      <c r="M169" s="122">
        <v>1.1619999999999999</v>
      </c>
      <c r="N169" s="123"/>
      <c r="O169" s="123"/>
      <c r="P169" s="124">
        <v>52.66</v>
      </c>
      <c r="Q169" s="122">
        <v>0</v>
      </c>
      <c r="R169" s="122">
        <v>0</v>
      </c>
      <c r="S169" s="122">
        <v>3.4470000000000001</v>
      </c>
      <c r="T169" s="122">
        <f t="shared" si="6"/>
        <v>0</v>
      </c>
      <c r="U169" s="122">
        <f t="shared" si="7"/>
        <v>0</v>
      </c>
      <c r="V169" s="122">
        <f t="shared" si="8"/>
        <v>4.609</v>
      </c>
      <c r="W169" s="112" t="s">
        <v>14983</v>
      </c>
    </row>
    <row r="170" spans="1:23">
      <c r="A170" s="120" t="s">
        <v>15239</v>
      </c>
      <c r="B170" s="112" t="s">
        <v>1960</v>
      </c>
      <c r="C170" s="112" t="s">
        <v>1731</v>
      </c>
      <c r="D170" s="112" t="s">
        <v>1063</v>
      </c>
      <c r="E170" s="3" t="s">
        <v>15237</v>
      </c>
      <c r="F170" s="112" t="s">
        <v>15238</v>
      </c>
      <c r="G170" s="112" t="s">
        <v>1048</v>
      </c>
      <c r="H170" s="112" t="s">
        <v>2163</v>
      </c>
      <c r="I170" s="1">
        <f>VLOOKUP(A170,[1]Sheet6!A:B,2,0)</f>
        <v>42460</v>
      </c>
      <c r="J170" s="120" t="s">
        <v>2168</v>
      </c>
      <c r="K170" s="122"/>
      <c r="L170" s="122"/>
      <c r="M170" s="122">
        <v>0.70699999999999996</v>
      </c>
      <c r="N170" s="123"/>
      <c r="O170" s="123"/>
      <c r="P170" s="124">
        <v>32.04</v>
      </c>
      <c r="Q170" s="122">
        <v>0</v>
      </c>
      <c r="R170" s="122">
        <v>0</v>
      </c>
      <c r="S170" s="122">
        <v>2.4620000000000002</v>
      </c>
      <c r="T170" s="122">
        <f t="shared" si="6"/>
        <v>0</v>
      </c>
      <c r="U170" s="122">
        <f t="shared" si="7"/>
        <v>0</v>
      </c>
      <c r="V170" s="122">
        <f t="shared" si="8"/>
        <v>3.169</v>
      </c>
      <c r="W170" s="112" t="s">
        <v>14983</v>
      </c>
    </row>
    <row r="171" spans="1:23">
      <c r="A171" s="120" t="s">
        <v>15087</v>
      </c>
      <c r="B171" s="112" t="s">
        <v>1800</v>
      </c>
      <c r="C171" s="112" t="s">
        <v>1818</v>
      </c>
      <c r="D171" s="112" t="s">
        <v>1151</v>
      </c>
      <c r="E171" s="3" t="s">
        <v>15085</v>
      </c>
      <c r="F171" s="112" t="s">
        <v>15086</v>
      </c>
      <c r="G171" s="112" t="s">
        <v>1133</v>
      </c>
      <c r="H171" s="112" t="s">
        <v>1081</v>
      </c>
      <c r="I171" s="1">
        <f>VLOOKUP(A171,[1]Sheet6!A:B,2,0)</f>
        <v>42460</v>
      </c>
      <c r="J171" s="120" t="s">
        <v>2168</v>
      </c>
      <c r="K171" s="122">
        <v>0.35899999999999999</v>
      </c>
      <c r="L171" s="122">
        <v>1.1519999999999999</v>
      </c>
      <c r="M171" s="122"/>
      <c r="N171" s="124">
        <v>18.52</v>
      </c>
      <c r="O171" s="124">
        <v>41.8</v>
      </c>
      <c r="P171" s="123"/>
      <c r="Q171" s="122">
        <v>1.0529999999999999</v>
      </c>
      <c r="R171" s="122">
        <v>3.39</v>
      </c>
      <c r="S171" s="122">
        <v>0</v>
      </c>
      <c r="T171" s="122">
        <f t="shared" si="6"/>
        <v>1.4119999999999999</v>
      </c>
      <c r="U171" s="122">
        <f t="shared" si="7"/>
        <v>4.5419999999999998</v>
      </c>
      <c r="V171" s="122">
        <f t="shared" si="8"/>
        <v>0</v>
      </c>
      <c r="W171" s="112" t="s">
        <v>14983</v>
      </c>
    </row>
    <row r="172" spans="1:23">
      <c r="A172" s="120" t="s">
        <v>15078</v>
      </c>
      <c r="B172" s="112" t="s">
        <v>1800</v>
      </c>
      <c r="C172" s="112" t="s">
        <v>1810</v>
      </c>
      <c r="D172" s="112" t="s">
        <v>1044</v>
      </c>
      <c r="E172" s="3" t="s">
        <v>15076</v>
      </c>
      <c r="F172" s="112" t="s">
        <v>15075</v>
      </c>
      <c r="G172" s="112" t="s">
        <v>1133</v>
      </c>
      <c r="H172" s="112" t="s">
        <v>1081</v>
      </c>
      <c r="I172" s="1">
        <f>VLOOKUP(A172,[1]Sheet6!A:B,2,0)</f>
        <v>42460</v>
      </c>
      <c r="J172" s="120" t="s">
        <v>2168</v>
      </c>
      <c r="K172" s="122">
        <v>0.53800000000000003</v>
      </c>
      <c r="L172" s="122">
        <v>1.7490000000000001</v>
      </c>
      <c r="M172" s="122"/>
      <c r="N172" s="124">
        <v>27.76</v>
      </c>
      <c r="O172" s="124">
        <v>63.45</v>
      </c>
      <c r="P172" s="123"/>
      <c r="Q172" s="122">
        <v>1.6739999999999999</v>
      </c>
      <c r="R172" s="122">
        <v>5.4269999999999996</v>
      </c>
      <c r="S172" s="122">
        <v>0</v>
      </c>
      <c r="T172" s="122">
        <f t="shared" si="6"/>
        <v>2.2119999999999997</v>
      </c>
      <c r="U172" s="122">
        <f t="shared" si="7"/>
        <v>7.1760000000000002</v>
      </c>
      <c r="V172" s="122">
        <f t="shared" si="8"/>
        <v>0</v>
      </c>
      <c r="W172" s="112" t="s">
        <v>14983</v>
      </c>
    </row>
    <row r="173" spans="1:23">
      <c r="A173" s="120" t="s">
        <v>16048</v>
      </c>
      <c r="B173" s="112" t="s">
        <v>1723</v>
      </c>
      <c r="C173" s="112" t="s">
        <v>1126</v>
      </c>
      <c r="D173" s="112" t="s">
        <v>1044</v>
      </c>
      <c r="E173" s="3" t="s">
        <v>16046</v>
      </c>
      <c r="F173" s="112" t="s">
        <v>16047</v>
      </c>
      <c r="G173" s="112" t="s">
        <v>1147</v>
      </c>
      <c r="H173" s="112" t="s">
        <v>1081</v>
      </c>
      <c r="I173" s="1">
        <f>VLOOKUP(A173,[1]Sheet6!A:B,2,0)</f>
        <v>42460</v>
      </c>
      <c r="J173" s="120" t="s">
        <v>2168</v>
      </c>
      <c r="K173" s="122">
        <v>0.93400000000000005</v>
      </c>
      <c r="L173" s="122">
        <v>2.738</v>
      </c>
      <c r="M173" s="122"/>
      <c r="N173" s="124">
        <v>48.21</v>
      </c>
      <c r="O173" s="124">
        <v>99.33</v>
      </c>
      <c r="P173" s="123"/>
      <c r="Q173" s="122">
        <v>3.234</v>
      </c>
      <c r="R173" s="122">
        <v>9.2409999999999997</v>
      </c>
      <c r="S173" s="122">
        <v>0</v>
      </c>
      <c r="T173" s="122">
        <f t="shared" si="6"/>
        <v>4.1680000000000001</v>
      </c>
      <c r="U173" s="122">
        <f t="shared" si="7"/>
        <v>11.978999999999999</v>
      </c>
      <c r="V173" s="122">
        <f t="shared" si="8"/>
        <v>0</v>
      </c>
      <c r="W173" s="112" t="s">
        <v>14983</v>
      </c>
    </row>
    <row r="174" spans="1:23">
      <c r="A174" s="120" t="s">
        <v>16053</v>
      </c>
      <c r="B174" s="112" t="s">
        <v>16049</v>
      </c>
      <c r="C174" s="112" t="s">
        <v>1126</v>
      </c>
      <c r="D174" s="112" t="s">
        <v>16050</v>
      </c>
      <c r="E174" s="3" t="s">
        <v>16051</v>
      </c>
      <c r="F174" s="112" t="s">
        <v>16052</v>
      </c>
      <c r="G174" s="112" t="s">
        <v>1147</v>
      </c>
      <c r="H174" s="112" t="s">
        <v>1081</v>
      </c>
      <c r="I174" s="1">
        <f>VLOOKUP(A174,[1]Sheet6!A:B,2,0)</f>
        <v>42460</v>
      </c>
      <c r="J174" s="120" t="s">
        <v>2168</v>
      </c>
      <c r="K174" s="122">
        <v>1.9710000000000001</v>
      </c>
      <c r="L174" s="122">
        <v>6.1180000000000003</v>
      </c>
      <c r="M174" s="122"/>
      <c r="N174" s="124">
        <v>101.7</v>
      </c>
      <c r="O174" s="124">
        <v>221.96</v>
      </c>
      <c r="P174" s="123"/>
      <c r="Q174" s="122">
        <v>3.8679999999999999</v>
      </c>
      <c r="R174" s="122">
        <v>13.632999999999999</v>
      </c>
      <c r="S174" s="122">
        <v>0</v>
      </c>
      <c r="T174" s="122">
        <f t="shared" si="6"/>
        <v>5.8390000000000004</v>
      </c>
      <c r="U174" s="122">
        <f t="shared" si="7"/>
        <v>19.750999999999998</v>
      </c>
      <c r="V174" s="122">
        <f t="shared" si="8"/>
        <v>0</v>
      </c>
      <c r="W174" s="112" t="s">
        <v>14983</v>
      </c>
    </row>
    <row r="175" spans="1:23">
      <c r="A175" s="120" t="s">
        <v>15691</v>
      </c>
      <c r="B175" s="112" t="s">
        <v>2005</v>
      </c>
      <c r="C175" s="112" t="s">
        <v>1907</v>
      </c>
      <c r="D175" s="112" t="s">
        <v>1058</v>
      </c>
      <c r="E175" s="3" t="s">
        <v>15688</v>
      </c>
      <c r="F175" s="112" t="s">
        <v>15687</v>
      </c>
      <c r="G175" s="112" t="s">
        <v>1183</v>
      </c>
      <c r="H175" s="112" t="s">
        <v>14981</v>
      </c>
      <c r="I175" s="1">
        <f>VLOOKUP(A175,[1]Sheet6!A:B,2,0)</f>
        <v>42460</v>
      </c>
      <c r="J175" s="120" t="s">
        <v>2168</v>
      </c>
      <c r="K175" s="122"/>
      <c r="L175" s="122"/>
      <c r="M175" s="122">
        <v>7.2060000000000004</v>
      </c>
      <c r="N175" s="123"/>
      <c r="O175" s="123"/>
      <c r="P175" s="124">
        <v>326.58999999999997</v>
      </c>
      <c r="Q175" s="122">
        <v>0</v>
      </c>
      <c r="R175" s="122">
        <v>0</v>
      </c>
      <c r="S175" s="122">
        <v>27.936</v>
      </c>
      <c r="T175" s="122">
        <f t="shared" si="6"/>
        <v>0</v>
      </c>
      <c r="U175" s="122">
        <f t="shared" si="7"/>
        <v>0</v>
      </c>
      <c r="V175" s="122">
        <f t="shared" si="8"/>
        <v>35.142000000000003</v>
      </c>
      <c r="W175" s="112" t="s">
        <v>14983</v>
      </c>
    </row>
    <row r="176" spans="1:23">
      <c r="A176" s="120" t="s">
        <v>15994</v>
      </c>
      <c r="B176" s="112" t="s">
        <v>2130</v>
      </c>
      <c r="C176" s="112" t="s">
        <v>1114</v>
      </c>
      <c r="D176" s="112" t="s">
        <v>1060</v>
      </c>
      <c r="E176" s="3" t="s">
        <v>15992</v>
      </c>
      <c r="F176" s="112" t="s">
        <v>15993</v>
      </c>
      <c r="G176" s="112" t="s">
        <v>1147</v>
      </c>
      <c r="H176" s="112" t="s">
        <v>1081</v>
      </c>
      <c r="I176" s="1">
        <f>VLOOKUP(A176,[1]Sheet6!A:B,2,0)</f>
        <v>42460</v>
      </c>
      <c r="J176" s="120" t="s">
        <v>2168</v>
      </c>
      <c r="K176" s="122">
        <v>1.115</v>
      </c>
      <c r="L176" s="122">
        <v>3.282</v>
      </c>
      <c r="M176" s="122"/>
      <c r="N176" s="124">
        <v>57.53</v>
      </c>
      <c r="O176" s="124">
        <v>119.07</v>
      </c>
      <c r="P176" s="123"/>
      <c r="Q176" s="122">
        <v>3.4710000000000001</v>
      </c>
      <c r="R176" s="122">
        <v>10.185</v>
      </c>
      <c r="S176" s="122">
        <v>0</v>
      </c>
      <c r="T176" s="122">
        <f t="shared" si="6"/>
        <v>4.5860000000000003</v>
      </c>
      <c r="U176" s="122">
        <f t="shared" si="7"/>
        <v>13.467000000000001</v>
      </c>
      <c r="V176" s="122">
        <f t="shared" si="8"/>
        <v>0</v>
      </c>
      <c r="W176" s="112" t="s">
        <v>14983</v>
      </c>
    </row>
    <row r="177" spans="1:23">
      <c r="A177" s="120" t="s">
        <v>15813</v>
      </c>
      <c r="B177" s="112" t="s">
        <v>15814</v>
      </c>
      <c r="C177" s="112" t="s">
        <v>1321</v>
      </c>
      <c r="D177" s="112" t="s">
        <v>1058</v>
      </c>
      <c r="E177" s="3" t="s">
        <v>15815</v>
      </c>
      <c r="F177" s="112" t="s">
        <v>15810</v>
      </c>
      <c r="G177" s="112" t="s">
        <v>1147</v>
      </c>
      <c r="H177" s="112" t="s">
        <v>1081</v>
      </c>
      <c r="I177" s="1">
        <f>VLOOKUP(A177,[1]Sheet6!A:B,2,0)</f>
        <v>42460</v>
      </c>
      <c r="J177" s="120" t="s">
        <v>2168</v>
      </c>
      <c r="K177" s="122">
        <v>0.36399999999999999</v>
      </c>
      <c r="L177" s="122">
        <v>1.19</v>
      </c>
      <c r="M177" s="122"/>
      <c r="N177" s="124">
        <v>18.79</v>
      </c>
      <c r="O177" s="124">
        <v>43.16</v>
      </c>
      <c r="P177" s="123"/>
      <c r="Q177" s="122">
        <v>1.1339999999999999</v>
      </c>
      <c r="R177" s="122">
        <v>3.6930000000000001</v>
      </c>
      <c r="S177" s="122">
        <v>0</v>
      </c>
      <c r="T177" s="122">
        <f t="shared" si="6"/>
        <v>1.4979999999999998</v>
      </c>
      <c r="U177" s="122">
        <f t="shared" si="7"/>
        <v>4.883</v>
      </c>
      <c r="V177" s="122">
        <f t="shared" si="8"/>
        <v>0</v>
      </c>
      <c r="W177" s="112" t="s">
        <v>14983</v>
      </c>
    </row>
    <row r="178" spans="1:23">
      <c r="A178" s="120" t="s">
        <v>15982</v>
      </c>
      <c r="B178" s="112" t="s">
        <v>1243</v>
      </c>
      <c r="C178" s="112" t="s">
        <v>1244</v>
      </c>
      <c r="D178" s="112" t="s">
        <v>1058</v>
      </c>
      <c r="E178" s="3" t="s">
        <v>15980</v>
      </c>
      <c r="F178" s="112" t="s">
        <v>15981</v>
      </c>
      <c r="G178" s="112" t="s">
        <v>1147</v>
      </c>
      <c r="H178" s="112" t="s">
        <v>1081</v>
      </c>
      <c r="I178" s="1">
        <f>VLOOKUP(A178,[1]Sheet6!A:B,2,0)</f>
        <v>42460</v>
      </c>
      <c r="J178" s="120" t="s">
        <v>2168</v>
      </c>
      <c r="K178" s="122">
        <v>1.244</v>
      </c>
      <c r="L178" s="122">
        <v>3.6789999999999998</v>
      </c>
      <c r="M178" s="122"/>
      <c r="N178" s="124">
        <v>64.180000000000007</v>
      </c>
      <c r="O178" s="124">
        <v>133.47999999999999</v>
      </c>
      <c r="P178" s="123"/>
      <c r="Q178" s="122">
        <v>3.8730000000000002</v>
      </c>
      <c r="R178" s="122">
        <v>11.420999999999999</v>
      </c>
      <c r="S178" s="122">
        <v>0</v>
      </c>
      <c r="T178" s="122">
        <f t="shared" si="6"/>
        <v>5.117</v>
      </c>
      <c r="U178" s="122">
        <f t="shared" si="7"/>
        <v>15.1</v>
      </c>
      <c r="V178" s="122">
        <f t="shared" si="8"/>
        <v>0</v>
      </c>
      <c r="W178" s="112" t="s">
        <v>14983</v>
      </c>
    </row>
    <row r="179" spans="1:23">
      <c r="A179" s="120" t="s">
        <v>15093</v>
      </c>
      <c r="B179" s="112" t="s">
        <v>1962</v>
      </c>
      <c r="C179" s="112" t="s">
        <v>1963</v>
      </c>
      <c r="D179" s="112" t="s">
        <v>1804</v>
      </c>
      <c r="E179" s="3" t="s">
        <v>15091</v>
      </c>
      <c r="F179" s="125" t="s">
        <v>15092</v>
      </c>
      <c r="G179" s="112" t="s">
        <v>1133</v>
      </c>
      <c r="H179" s="112" t="s">
        <v>1081</v>
      </c>
      <c r="I179" s="1">
        <f>VLOOKUP(A179,[1]Sheet6!A:B,2,0)</f>
        <v>42460</v>
      </c>
      <c r="J179" s="120" t="s">
        <v>2168</v>
      </c>
      <c r="K179" s="122">
        <v>0.33200000000000002</v>
      </c>
      <c r="L179" s="122">
        <v>1.089</v>
      </c>
      <c r="M179" s="122"/>
      <c r="N179" s="124">
        <v>17.13</v>
      </c>
      <c r="O179" s="124">
        <v>39.51</v>
      </c>
      <c r="P179" s="123"/>
      <c r="Q179" s="122">
        <v>2.028</v>
      </c>
      <c r="R179" s="122">
        <v>5.6920000000000002</v>
      </c>
      <c r="S179" s="122">
        <v>0</v>
      </c>
      <c r="T179" s="122">
        <f t="shared" si="6"/>
        <v>2.36</v>
      </c>
      <c r="U179" s="122">
        <f t="shared" si="7"/>
        <v>6.7810000000000006</v>
      </c>
      <c r="V179" s="122">
        <f t="shared" si="8"/>
        <v>0</v>
      </c>
      <c r="W179" s="112" t="s">
        <v>14983</v>
      </c>
    </row>
    <row r="180" spans="1:23">
      <c r="A180" s="120" t="s">
        <v>15869</v>
      </c>
      <c r="B180" s="112" t="s">
        <v>1145</v>
      </c>
      <c r="C180" s="112" t="s">
        <v>1146</v>
      </c>
      <c r="D180" s="112" t="s">
        <v>1058</v>
      </c>
      <c r="E180" s="3" t="s">
        <v>15867</v>
      </c>
      <c r="F180" s="112" t="s">
        <v>15868</v>
      </c>
      <c r="G180" s="112" t="s">
        <v>1147</v>
      </c>
      <c r="H180" s="112" t="s">
        <v>1081</v>
      </c>
      <c r="I180" s="1">
        <f>VLOOKUP(A180,[1]Sheet6!A:B,2,0)</f>
        <v>42460</v>
      </c>
      <c r="J180" s="120" t="s">
        <v>2168</v>
      </c>
      <c r="K180" s="122">
        <v>0.61499999999999999</v>
      </c>
      <c r="L180" s="122">
        <v>1.923</v>
      </c>
      <c r="M180" s="122"/>
      <c r="N180" s="124">
        <v>31.73</v>
      </c>
      <c r="O180" s="124">
        <v>69.77</v>
      </c>
      <c r="P180" s="123"/>
      <c r="Q180" s="122">
        <v>1.9139999999999999</v>
      </c>
      <c r="R180" s="122">
        <v>5.97</v>
      </c>
      <c r="S180" s="122">
        <v>0</v>
      </c>
      <c r="T180" s="122">
        <f t="shared" si="6"/>
        <v>2.5289999999999999</v>
      </c>
      <c r="U180" s="122">
        <f t="shared" si="7"/>
        <v>7.8929999999999998</v>
      </c>
      <c r="V180" s="122">
        <f t="shared" si="8"/>
        <v>0</v>
      </c>
      <c r="W180" s="112" t="s">
        <v>14983</v>
      </c>
    </row>
    <row r="181" spans="1:23">
      <c r="A181" s="120" t="s">
        <v>15883</v>
      </c>
      <c r="B181" s="112" t="s">
        <v>2058</v>
      </c>
      <c r="C181" s="112" t="s">
        <v>1269</v>
      </c>
      <c r="D181" s="112" t="s">
        <v>1171</v>
      </c>
      <c r="E181" s="3" t="s">
        <v>15881</v>
      </c>
      <c r="F181" s="112" t="s">
        <v>15882</v>
      </c>
      <c r="G181" s="112" t="s">
        <v>1147</v>
      </c>
      <c r="H181" s="112" t="s">
        <v>1081</v>
      </c>
      <c r="I181" s="1">
        <f>VLOOKUP(A181,[1]Sheet6!A:B,2,0)</f>
        <v>42460</v>
      </c>
      <c r="J181" s="120" t="s">
        <v>2168</v>
      </c>
      <c r="K181" s="122">
        <v>0.378</v>
      </c>
      <c r="L181" s="122">
        <v>1.196</v>
      </c>
      <c r="M181" s="122"/>
      <c r="N181" s="124">
        <v>19.5</v>
      </c>
      <c r="O181" s="124">
        <v>43.39</v>
      </c>
      <c r="P181" s="123"/>
      <c r="Q181" s="122">
        <v>1.1759999999999999</v>
      </c>
      <c r="R181" s="122">
        <v>3.714</v>
      </c>
      <c r="S181" s="122">
        <v>0</v>
      </c>
      <c r="T181" s="122">
        <f t="shared" si="6"/>
        <v>1.5539999999999998</v>
      </c>
      <c r="U181" s="122">
        <f t="shared" si="7"/>
        <v>4.91</v>
      </c>
      <c r="V181" s="122">
        <f t="shared" si="8"/>
        <v>0</v>
      </c>
      <c r="W181" s="112" t="s">
        <v>14983</v>
      </c>
    </row>
    <row r="182" spans="1:23">
      <c r="A182" s="120" t="s">
        <v>15444</v>
      </c>
      <c r="B182" s="112" t="s">
        <v>1434</v>
      </c>
      <c r="C182" s="112" t="s">
        <v>1246</v>
      </c>
      <c r="D182" s="112" t="s">
        <v>1044</v>
      </c>
      <c r="E182" s="3" t="s">
        <v>15442</v>
      </c>
      <c r="F182" s="112" t="s">
        <v>15443</v>
      </c>
      <c r="G182" s="112" t="s">
        <v>1043</v>
      </c>
      <c r="H182" s="112" t="s">
        <v>1081</v>
      </c>
      <c r="I182" s="1">
        <f>VLOOKUP(A182,[1]Sheet6!A:B,2,0)</f>
        <v>42460</v>
      </c>
      <c r="J182" s="120" t="s">
        <v>2168</v>
      </c>
      <c r="K182" s="122">
        <v>1.948</v>
      </c>
      <c r="L182" s="122">
        <v>5.5129999999999999</v>
      </c>
      <c r="M182" s="122"/>
      <c r="N182" s="124">
        <v>100.52</v>
      </c>
      <c r="O182" s="124">
        <v>200.01</v>
      </c>
      <c r="P182" s="123"/>
      <c r="Q182" s="122">
        <v>1.2410000000000001</v>
      </c>
      <c r="R182" s="122">
        <v>11.367000000000001</v>
      </c>
      <c r="S182" s="122">
        <v>0</v>
      </c>
      <c r="T182" s="122">
        <f t="shared" si="6"/>
        <v>3.1890000000000001</v>
      </c>
      <c r="U182" s="122">
        <f t="shared" si="7"/>
        <v>16.880000000000003</v>
      </c>
      <c r="V182" s="122">
        <f t="shared" si="8"/>
        <v>0</v>
      </c>
      <c r="W182" s="112" t="s">
        <v>14983</v>
      </c>
    </row>
    <row r="183" spans="1:23">
      <c r="A183" s="120" t="s">
        <v>15733</v>
      </c>
      <c r="B183" s="112" t="s">
        <v>2005</v>
      </c>
      <c r="C183" s="112" t="s">
        <v>2007</v>
      </c>
      <c r="D183" s="112" t="s">
        <v>1073</v>
      </c>
      <c r="E183" s="3" t="s">
        <v>15731</v>
      </c>
      <c r="F183" s="112" t="s">
        <v>15732</v>
      </c>
      <c r="G183" s="112" t="s">
        <v>1267</v>
      </c>
      <c r="H183" s="112" t="s">
        <v>1081</v>
      </c>
      <c r="I183" s="1">
        <f>VLOOKUP(A183,[1]Sheet6!A:B,2,0)</f>
        <v>42460</v>
      </c>
      <c r="J183" s="120" t="s">
        <v>2168</v>
      </c>
      <c r="K183" s="122">
        <v>0.315</v>
      </c>
      <c r="L183" s="122">
        <v>0.191</v>
      </c>
      <c r="M183" s="122"/>
      <c r="N183" s="124">
        <v>16.25</v>
      </c>
      <c r="O183" s="124">
        <v>6.93</v>
      </c>
      <c r="P183" s="123"/>
      <c r="Q183" s="122">
        <v>0.81899999999999995</v>
      </c>
      <c r="R183" s="122">
        <v>0.53100000000000003</v>
      </c>
      <c r="S183" s="122">
        <v>0</v>
      </c>
      <c r="T183" s="122">
        <f t="shared" si="6"/>
        <v>1.1339999999999999</v>
      </c>
      <c r="U183" s="122">
        <f t="shared" si="7"/>
        <v>0.72199999999999998</v>
      </c>
      <c r="V183" s="122">
        <f t="shared" si="8"/>
        <v>0</v>
      </c>
      <c r="W183" s="112" t="s">
        <v>14983</v>
      </c>
    </row>
    <row r="184" spans="1:23">
      <c r="A184" s="120" t="s">
        <v>14995</v>
      </c>
      <c r="B184" s="112" t="s">
        <v>2068</v>
      </c>
      <c r="C184" s="112" t="s">
        <v>1235</v>
      </c>
      <c r="D184" s="112" t="s">
        <v>1171</v>
      </c>
      <c r="E184" s="3" t="s">
        <v>14993</v>
      </c>
      <c r="F184" s="112" t="s">
        <v>14994</v>
      </c>
      <c r="G184" s="112" t="s">
        <v>1130</v>
      </c>
      <c r="H184" s="112" t="s">
        <v>1081</v>
      </c>
      <c r="I184" s="1">
        <f>VLOOKUP(A184,[1]Sheet6!A:B,2,0)</f>
        <v>42460</v>
      </c>
      <c r="J184" s="120" t="s">
        <v>2168</v>
      </c>
      <c r="K184" s="122">
        <v>0.42799999999999999</v>
      </c>
      <c r="L184" s="122">
        <v>1.256</v>
      </c>
      <c r="M184" s="122"/>
      <c r="N184" s="124">
        <v>22.09</v>
      </c>
      <c r="O184" s="124">
        <v>45.57</v>
      </c>
      <c r="P184" s="123"/>
      <c r="Q184" s="122">
        <v>1.329</v>
      </c>
      <c r="R184" s="122">
        <v>3.9</v>
      </c>
      <c r="S184" s="122">
        <v>0</v>
      </c>
      <c r="T184" s="122">
        <f t="shared" si="6"/>
        <v>1.7569999999999999</v>
      </c>
      <c r="U184" s="122">
        <f t="shared" si="7"/>
        <v>5.1559999999999997</v>
      </c>
      <c r="V184" s="122">
        <f t="shared" si="8"/>
        <v>0</v>
      </c>
      <c r="W184" s="112" t="s">
        <v>14983</v>
      </c>
    </row>
    <row r="185" spans="1:23">
      <c r="A185" s="120" t="s">
        <v>15484</v>
      </c>
      <c r="B185" s="112" t="s">
        <v>1382</v>
      </c>
      <c r="C185" s="112" t="s">
        <v>1389</v>
      </c>
      <c r="D185" s="112" t="s">
        <v>1060</v>
      </c>
      <c r="E185" s="3" t="s">
        <v>15482</v>
      </c>
      <c r="F185" s="112" t="s">
        <v>15483</v>
      </c>
      <c r="G185" s="112" t="s">
        <v>1043</v>
      </c>
      <c r="H185" s="112" t="s">
        <v>1081</v>
      </c>
      <c r="I185" s="1">
        <f>VLOOKUP(A185,[1]Sheet6!A:B,2,0)</f>
        <v>42460</v>
      </c>
      <c r="J185" s="120" t="s">
        <v>2168</v>
      </c>
      <c r="K185" s="122">
        <v>1.5109999999999999</v>
      </c>
      <c r="L185" s="122">
        <v>4.1550000000000002</v>
      </c>
      <c r="M185" s="122"/>
      <c r="N185" s="124">
        <v>77.959999999999994</v>
      </c>
      <c r="O185" s="124">
        <v>150.76</v>
      </c>
      <c r="P185" s="123"/>
      <c r="Q185" s="122">
        <v>3.93</v>
      </c>
      <c r="R185" s="122">
        <v>11.583</v>
      </c>
      <c r="S185" s="122">
        <v>0</v>
      </c>
      <c r="T185" s="122">
        <f t="shared" si="6"/>
        <v>5.4409999999999998</v>
      </c>
      <c r="U185" s="122">
        <f t="shared" si="7"/>
        <v>15.738</v>
      </c>
      <c r="V185" s="122">
        <f t="shared" si="8"/>
        <v>0</v>
      </c>
      <c r="W185" s="112" t="s">
        <v>14983</v>
      </c>
    </row>
    <row r="186" spans="1:23">
      <c r="A186" s="120" t="s">
        <v>15836</v>
      </c>
      <c r="B186" s="112" t="s">
        <v>1161</v>
      </c>
      <c r="C186" s="112" t="s">
        <v>1162</v>
      </c>
      <c r="D186" s="112" t="s">
        <v>1058</v>
      </c>
      <c r="E186" s="3" t="s">
        <v>15833</v>
      </c>
      <c r="F186" s="112" t="s">
        <v>15834</v>
      </c>
      <c r="G186" s="112" t="s">
        <v>1147</v>
      </c>
      <c r="H186" s="112" t="s">
        <v>1081</v>
      </c>
      <c r="I186" s="1">
        <f>VLOOKUP(A186,[1]Sheet6!A:B,2,0)</f>
        <v>42460</v>
      </c>
      <c r="J186" s="120" t="s">
        <v>2168</v>
      </c>
      <c r="K186" s="122">
        <v>0.98799999999999999</v>
      </c>
      <c r="L186" s="122">
        <v>3.0430000000000001</v>
      </c>
      <c r="M186" s="122"/>
      <c r="N186" s="124">
        <v>50.99</v>
      </c>
      <c r="O186" s="124">
        <v>110.39</v>
      </c>
      <c r="P186" s="123"/>
      <c r="Q186" s="122">
        <v>2.1619999999999999</v>
      </c>
      <c r="R186" s="122">
        <v>8.1649999999999991</v>
      </c>
      <c r="S186" s="122">
        <v>0</v>
      </c>
      <c r="T186" s="122">
        <f t="shared" si="6"/>
        <v>3.15</v>
      </c>
      <c r="U186" s="122">
        <f t="shared" si="7"/>
        <v>11.207999999999998</v>
      </c>
      <c r="V186" s="122">
        <f t="shared" si="8"/>
        <v>0</v>
      </c>
      <c r="W186" s="112" t="s">
        <v>14983</v>
      </c>
    </row>
    <row r="187" spans="1:23">
      <c r="A187" s="120" t="s">
        <v>15837</v>
      </c>
      <c r="B187" s="112" t="s">
        <v>1161</v>
      </c>
      <c r="C187" s="112" t="s">
        <v>1163</v>
      </c>
      <c r="D187" s="112" t="s">
        <v>1058</v>
      </c>
      <c r="E187" s="3" t="s">
        <v>15835</v>
      </c>
      <c r="F187" s="112" t="s">
        <v>15834</v>
      </c>
      <c r="G187" s="112" t="s">
        <v>1147</v>
      </c>
      <c r="H187" s="112" t="s">
        <v>1081</v>
      </c>
      <c r="I187" s="1">
        <f>VLOOKUP(A187,[1]Sheet6!A:B,2,0)</f>
        <v>42460</v>
      </c>
      <c r="J187" s="120" t="s">
        <v>2168</v>
      </c>
      <c r="K187" s="122">
        <v>0.70599999999999996</v>
      </c>
      <c r="L187" s="122">
        <v>2.08</v>
      </c>
      <c r="M187" s="122"/>
      <c r="N187" s="124">
        <v>36.42</v>
      </c>
      <c r="O187" s="124">
        <v>75.47</v>
      </c>
      <c r="P187" s="123"/>
      <c r="Q187" s="122">
        <v>2.1989999999999998</v>
      </c>
      <c r="R187" s="122">
        <v>6.4560000000000004</v>
      </c>
      <c r="S187" s="122">
        <v>0</v>
      </c>
      <c r="T187" s="122">
        <f t="shared" si="6"/>
        <v>2.9049999999999998</v>
      </c>
      <c r="U187" s="122">
        <f t="shared" si="7"/>
        <v>8.5360000000000014</v>
      </c>
      <c r="V187" s="122">
        <f t="shared" si="8"/>
        <v>0</v>
      </c>
      <c r="W187" s="112" t="s">
        <v>14983</v>
      </c>
    </row>
    <row r="188" spans="1:23">
      <c r="A188" s="120" t="s">
        <v>15843</v>
      </c>
      <c r="B188" s="112" t="s">
        <v>1177</v>
      </c>
      <c r="C188" s="112" t="s">
        <v>1178</v>
      </c>
      <c r="D188" s="112" t="s">
        <v>1058</v>
      </c>
      <c r="E188" s="3" t="s">
        <v>15841</v>
      </c>
      <c r="F188" s="112" t="s">
        <v>15842</v>
      </c>
      <c r="G188" s="112" t="s">
        <v>1147</v>
      </c>
      <c r="H188" s="112" t="s">
        <v>1081</v>
      </c>
      <c r="I188" s="1">
        <f>VLOOKUP(A188,[1]Sheet6!A:B,2,0)</f>
        <v>42460</v>
      </c>
      <c r="J188" s="120" t="s">
        <v>2168</v>
      </c>
      <c r="K188" s="122">
        <v>0.97099999999999997</v>
      </c>
      <c r="L188" s="122">
        <v>2.9279999999999999</v>
      </c>
      <c r="M188" s="122"/>
      <c r="N188" s="124">
        <v>50.1</v>
      </c>
      <c r="O188" s="124">
        <v>106.23</v>
      </c>
      <c r="P188" s="123"/>
      <c r="Q188" s="122">
        <v>1.74</v>
      </c>
      <c r="R188" s="122">
        <v>7.0419999999999998</v>
      </c>
      <c r="S188" s="122">
        <v>0</v>
      </c>
      <c r="T188" s="122">
        <f t="shared" si="6"/>
        <v>2.7109999999999999</v>
      </c>
      <c r="U188" s="122">
        <f t="shared" si="7"/>
        <v>9.9699999999999989</v>
      </c>
      <c r="V188" s="122">
        <f t="shared" si="8"/>
        <v>0</v>
      </c>
      <c r="W188" s="112" t="s">
        <v>14983</v>
      </c>
    </row>
    <row r="189" spans="1:23">
      <c r="A189" s="120" t="s">
        <v>15426</v>
      </c>
      <c r="B189" s="112" t="s">
        <v>2044</v>
      </c>
      <c r="C189" s="112" t="s">
        <v>1219</v>
      </c>
      <c r="D189" s="112" t="s">
        <v>2018</v>
      </c>
      <c r="E189" s="3" t="s">
        <v>15424</v>
      </c>
      <c r="F189" s="112" t="s">
        <v>15425</v>
      </c>
      <c r="G189" s="112" t="s">
        <v>1043</v>
      </c>
      <c r="H189" s="112" t="s">
        <v>2165</v>
      </c>
      <c r="I189" s="1">
        <f>VLOOKUP(A189,[1]Sheet6!A:B,2,0)</f>
        <v>42460</v>
      </c>
      <c r="J189" s="120" t="s">
        <v>2168</v>
      </c>
      <c r="K189" s="122">
        <v>0.60599999999999998</v>
      </c>
      <c r="L189" s="122">
        <v>0.40600000000000003</v>
      </c>
      <c r="M189" s="122"/>
      <c r="N189" s="124">
        <v>31.27</v>
      </c>
      <c r="O189" s="124">
        <v>14.73</v>
      </c>
      <c r="P189" s="123"/>
      <c r="Q189" s="122">
        <v>2.2320000000000002</v>
      </c>
      <c r="R189" s="122">
        <v>1.488</v>
      </c>
      <c r="S189" s="122">
        <v>0</v>
      </c>
      <c r="T189" s="122">
        <f t="shared" si="6"/>
        <v>2.8380000000000001</v>
      </c>
      <c r="U189" s="122">
        <f t="shared" si="7"/>
        <v>1.8940000000000001</v>
      </c>
      <c r="V189" s="122">
        <f t="shared" si="8"/>
        <v>0</v>
      </c>
      <c r="W189" s="112" t="s">
        <v>14983</v>
      </c>
    </row>
    <row r="190" spans="1:23">
      <c r="A190" s="120" t="s">
        <v>15607</v>
      </c>
      <c r="B190" s="112" t="s">
        <v>2106</v>
      </c>
      <c r="C190" s="112" t="s">
        <v>1126</v>
      </c>
      <c r="D190" s="112" t="s">
        <v>1044</v>
      </c>
      <c r="E190" s="3" t="s">
        <v>15603</v>
      </c>
      <c r="F190" s="112" t="s">
        <v>15602</v>
      </c>
      <c r="G190" s="112" t="s">
        <v>1043</v>
      </c>
      <c r="H190" s="112" t="s">
        <v>1081</v>
      </c>
      <c r="I190" s="1">
        <f>VLOOKUP(A190,[1]Sheet6!A:B,2,0)</f>
        <v>42460</v>
      </c>
      <c r="J190" s="120" t="s">
        <v>2168</v>
      </c>
      <c r="K190" s="122">
        <v>0.246</v>
      </c>
      <c r="L190" s="122">
        <v>0.79900000000000004</v>
      </c>
      <c r="M190" s="122"/>
      <c r="N190" s="124">
        <v>12.7</v>
      </c>
      <c r="O190" s="124">
        <v>28.99</v>
      </c>
      <c r="P190" s="123"/>
      <c r="Q190" s="122">
        <v>0.76800000000000002</v>
      </c>
      <c r="R190" s="122">
        <v>2.4900000000000002</v>
      </c>
      <c r="S190" s="122">
        <v>0</v>
      </c>
      <c r="T190" s="122">
        <f t="shared" si="6"/>
        <v>1.014</v>
      </c>
      <c r="U190" s="122">
        <f t="shared" si="7"/>
        <v>3.2890000000000001</v>
      </c>
      <c r="V190" s="122">
        <f t="shared" si="8"/>
        <v>0</v>
      </c>
      <c r="W190" s="112" t="s">
        <v>14983</v>
      </c>
    </row>
    <row r="191" spans="1:23">
      <c r="A191" s="120" t="s">
        <v>15900</v>
      </c>
      <c r="B191" s="112" t="s">
        <v>1935</v>
      </c>
      <c r="C191" s="112" t="s">
        <v>1117</v>
      </c>
      <c r="D191" s="112" t="s">
        <v>1100</v>
      </c>
      <c r="E191" s="3" t="s">
        <v>15898</v>
      </c>
      <c r="F191" s="112" t="s">
        <v>15899</v>
      </c>
      <c r="G191" s="112" t="s">
        <v>1147</v>
      </c>
      <c r="H191" s="112" t="s">
        <v>1081</v>
      </c>
      <c r="I191" s="1">
        <f>VLOOKUP(A191,[1]Sheet6!A:B,2,0)</f>
        <v>42460</v>
      </c>
      <c r="J191" s="120" t="s">
        <v>2168</v>
      </c>
      <c r="K191" s="122"/>
      <c r="L191" s="122"/>
      <c r="M191" s="122">
        <v>8.8999999999999996E-2</v>
      </c>
      <c r="N191" s="123"/>
      <c r="O191" s="123"/>
      <c r="P191" s="124">
        <v>4.03</v>
      </c>
      <c r="Q191" s="122">
        <v>0</v>
      </c>
      <c r="R191" s="122">
        <v>0</v>
      </c>
      <c r="S191" s="122">
        <v>0.27900000000000003</v>
      </c>
      <c r="T191" s="122">
        <f t="shared" si="6"/>
        <v>0</v>
      </c>
      <c r="U191" s="122">
        <f t="shared" si="7"/>
        <v>0</v>
      </c>
      <c r="V191" s="122">
        <f t="shared" si="8"/>
        <v>0.36799999999999999</v>
      </c>
      <c r="W191" s="112" t="s">
        <v>14983</v>
      </c>
    </row>
    <row r="192" spans="1:23">
      <c r="A192" s="120" t="s">
        <v>15852</v>
      </c>
      <c r="B192" s="112" t="s">
        <v>2117</v>
      </c>
      <c r="C192" s="112" t="s">
        <v>1650</v>
      </c>
      <c r="D192" s="112" t="s">
        <v>1787</v>
      </c>
      <c r="E192" s="3" t="s">
        <v>15850</v>
      </c>
      <c r="F192" s="112" t="s">
        <v>15851</v>
      </c>
      <c r="G192" s="112" t="s">
        <v>1147</v>
      </c>
      <c r="H192" s="112" t="s">
        <v>1081</v>
      </c>
      <c r="I192" s="1">
        <f>VLOOKUP(A192,[1]Sheet6!A:B,2,0)</f>
        <v>42460</v>
      </c>
      <c r="J192" s="120" t="s">
        <v>2168</v>
      </c>
      <c r="K192" s="122"/>
      <c r="L192" s="122"/>
      <c r="M192" s="122">
        <v>0.107</v>
      </c>
      <c r="N192" s="123"/>
      <c r="O192" s="123"/>
      <c r="P192" s="124">
        <v>4.8499999999999996</v>
      </c>
      <c r="Q192" s="122">
        <v>0</v>
      </c>
      <c r="R192" s="122">
        <v>0</v>
      </c>
      <c r="S192" s="122">
        <v>0.26200000000000001</v>
      </c>
      <c r="T192" s="122">
        <f t="shared" si="6"/>
        <v>0</v>
      </c>
      <c r="U192" s="122">
        <f t="shared" si="7"/>
        <v>0</v>
      </c>
      <c r="V192" s="122">
        <f t="shared" si="8"/>
        <v>0.36899999999999999</v>
      </c>
      <c r="W192" s="112" t="s">
        <v>14983</v>
      </c>
    </row>
    <row r="193" spans="1:23">
      <c r="A193" s="120" t="s">
        <v>15957</v>
      </c>
      <c r="B193" s="112" t="s">
        <v>1533</v>
      </c>
      <c r="C193" s="112" t="s">
        <v>1587</v>
      </c>
      <c r="D193" s="112" t="s">
        <v>1058</v>
      </c>
      <c r="E193" s="3" t="s">
        <v>15955</v>
      </c>
      <c r="F193" s="112" t="s">
        <v>15956</v>
      </c>
      <c r="G193" s="112" t="s">
        <v>1147</v>
      </c>
      <c r="H193" s="112" t="s">
        <v>1081</v>
      </c>
      <c r="I193" s="1">
        <f>VLOOKUP(A193,[1]Sheet6!A:B,2,0)</f>
        <v>42460</v>
      </c>
      <c r="J193" s="120" t="s">
        <v>2168</v>
      </c>
      <c r="K193" s="122">
        <v>0.27200000000000002</v>
      </c>
      <c r="L193" s="122">
        <v>0.3</v>
      </c>
      <c r="M193" s="122"/>
      <c r="N193" s="124">
        <v>14.03</v>
      </c>
      <c r="O193" s="124">
        <v>10.88</v>
      </c>
      <c r="P193" s="123"/>
      <c r="Q193" s="122">
        <v>0.88</v>
      </c>
      <c r="R193" s="122">
        <v>0.46</v>
      </c>
      <c r="S193" s="122">
        <v>0</v>
      </c>
      <c r="T193" s="122">
        <f t="shared" si="6"/>
        <v>1.1520000000000001</v>
      </c>
      <c r="U193" s="122">
        <f t="shared" si="7"/>
        <v>0.76</v>
      </c>
      <c r="V193" s="122">
        <f t="shared" si="8"/>
        <v>0</v>
      </c>
      <c r="W193" s="112" t="s">
        <v>14983</v>
      </c>
    </row>
    <row r="194" spans="1:23">
      <c r="A194" s="120" t="s">
        <v>15897</v>
      </c>
      <c r="B194" s="112" t="s">
        <v>1747</v>
      </c>
      <c r="C194" s="112" t="s">
        <v>1117</v>
      </c>
      <c r="D194" s="112" t="s">
        <v>1044</v>
      </c>
      <c r="E194" s="3" t="s">
        <v>15895</v>
      </c>
      <c r="F194" s="112" t="s">
        <v>15894</v>
      </c>
      <c r="G194" s="112" t="s">
        <v>1147</v>
      </c>
      <c r="H194" s="112" t="s">
        <v>1081</v>
      </c>
      <c r="I194" s="1">
        <f>VLOOKUP(A194,[1]Sheet6!A:B,2,0)</f>
        <v>42460</v>
      </c>
      <c r="J194" s="120" t="s">
        <v>2168</v>
      </c>
      <c r="K194" s="122">
        <v>2.173</v>
      </c>
      <c r="L194" s="122">
        <v>5.2830000000000004</v>
      </c>
      <c r="M194" s="122"/>
      <c r="N194" s="124">
        <v>112.13</v>
      </c>
      <c r="O194" s="124">
        <v>191.67</v>
      </c>
      <c r="P194" s="123"/>
      <c r="Q194" s="122">
        <v>21.792000000000002</v>
      </c>
      <c r="R194" s="122">
        <v>10.989000000000001</v>
      </c>
      <c r="S194" s="122">
        <v>0</v>
      </c>
      <c r="T194" s="122">
        <f t="shared" si="6"/>
        <v>23.965000000000003</v>
      </c>
      <c r="U194" s="122">
        <f t="shared" si="7"/>
        <v>16.272000000000002</v>
      </c>
      <c r="V194" s="122">
        <f t="shared" si="8"/>
        <v>0</v>
      </c>
      <c r="W194" s="112" t="s">
        <v>14983</v>
      </c>
    </row>
    <row r="195" spans="1:23">
      <c r="A195" s="120" t="s">
        <v>16100</v>
      </c>
      <c r="B195" s="112" t="s">
        <v>1436</v>
      </c>
      <c r="C195" s="112" t="s">
        <v>1506</v>
      </c>
      <c r="D195" s="112" t="s">
        <v>1286</v>
      </c>
      <c r="E195" s="3" t="s">
        <v>16098</v>
      </c>
      <c r="F195" s="112" t="s">
        <v>16097</v>
      </c>
      <c r="G195" s="112" t="s">
        <v>1322</v>
      </c>
      <c r="H195" s="112" t="s">
        <v>2163</v>
      </c>
      <c r="I195" s="1">
        <f>VLOOKUP(A195,[1]Sheet6!A:B,2,0)</f>
        <v>42460</v>
      </c>
      <c r="J195" s="120" t="s">
        <v>2168</v>
      </c>
      <c r="K195" s="122"/>
      <c r="L195" s="122"/>
      <c r="M195" s="122">
        <v>0.105</v>
      </c>
      <c r="N195" s="123"/>
      <c r="O195" s="123"/>
      <c r="P195" s="124">
        <v>4.76</v>
      </c>
      <c r="Q195" s="122">
        <v>0</v>
      </c>
      <c r="R195" s="122">
        <v>0</v>
      </c>
      <c r="S195" s="122">
        <v>0.874</v>
      </c>
      <c r="T195" s="122">
        <f t="shared" ref="T195:T258" si="9">K195+Q195</f>
        <v>0</v>
      </c>
      <c r="U195" s="122">
        <f t="shared" ref="U195:U258" si="10">L195+R195</f>
        <v>0</v>
      </c>
      <c r="V195" s="122">
        <f t="shared" ref="V195:V258" si="11">M195+S195</f>
        <v>0.97899999999999998</v>
      </c>
      <c r="W195" s="112" t="s">
        <v>14983</v>
      </c>
    </row>
    <row r="196" spans="1:23">
      <c r="A196" s="120" t="s">
        <v>15751</v>
      </c>
      <c r="B196" s="112" t="s">
        <v>2097</v>
      </c>
      <c r="C196" s="112" t="s">
        <v>1150</v>
      </c>
      <c r="D196" s="112" t="s">
        <v>1653</v>
      </c>
      <c r="E196" s="3" t="s">
        <v>15749</v>
      </c>
      <c r="F196" s="112" t="s">
        <v>15750</v>
      </c>
      <c r="G196" s="112" t="s">
        <v>1267</v>
      </c>
      <c r="H196" s="112" t="s">
        <v>2164</v>
      </c>
      <c r="I196" s="1">
        <f>VLOOKUP(A196,[1]Sheet6!A:B,2,0)</f>
        <v>42460</v>
      </c>
      <c r="J196" s="120" t="s">
        <v>2168</v>
      </c>
      <c r="K196" s="122">
        <v>3.5870000000000002</v>
      </c>
      <c r="L196" s="122">
        <v>3.2189999999999999</v>
      </c>
      <c r="M196" s="122"/>
      <c r="N196" s="124">
        <v>185.09</v>
      </c>
      <c r="O196" s="124">
        <v>116.78</v>
      </c>
      <c r="P196" s="123"/>
      <c r="Q196" s="122">
        <v>4.8780000000000001</v>
      </c>
      <c r="R196" s="122">
        <v>5.7270000000000003</v>
      </c>
      <c r="S196" s="122">
        <v>0</v>
      </c>
      <c r="T196" s="122">
        <f t="shared" si="9"/>
        <v>8.4649999999999999</v>
      </c>
      <c r="U196" s="122">
        <f t="shared" si="10"/>
        <v>8.9459999999999997</v>
      </c>
      <c r="V196" s="122">
        <f t="shared" si="11"/>
        <v>0</v>
      </c>
      <c r="W196" s="112" t="s">
        <v>14983</v>
      </c>
    </row>
    <row r="197" spans="1:23">
      <c r="A197" s="120" t="s">
        <v>15617</v>
      </c>
      <c r="B197" s="112" t="s">
        <v>1959</v>
      </c>
      <c r="C197" s="112" t="s">
        <v>1142</v>
      </c>
      <c r="D197" s="112" t="s">
        <v>1361</v>
      </c>
      <c r="E197" s="3" t="s">
        <v>15615</v>
      </c>
      <c r="F197" s="112" t="s">
        <v>15616</v>
      </c>
      <c r="G197" s="112" t="s">
        <v>1043</v>
      </c>
      <c r="H197" s="112" t="s">
        <v>2165</v>
      </c>
      <c r="I197" s="1">
        <f>VLOOKUP(A197,[1]Sheet6!A:B,2,0)</f>
        <v>42460</v>
      </c>
      <c r="J197" s="120" t="s">
        <v>2168</v>
      </c>
      <c r="K197" s="122">
        <v>0.03</v>
      </c>
      <c r="L197" s="122">
        <v>5.6000000000000001E-2</v>
      </c>
      <c r="M197" s="122"/>
      <c r="N197" s="124">
        <v>1.55</v>
      </c>
      <c r="O197" s="124">
        <v>2.0299999999999998</v>
      </c>
      <c r="P197" s="123"/>
      <c r="Q197" s="122">
        <v>2.5190000000000001</v>
      </c>
      <c r="R197" s="122">
        <v>3.0230000000000001</v>
      </c>
      <c r="S197" s="122">
        <v>0</v>
      </c>
      <c r="T197" s="122">
        <f t="shared" si="9"/>
        <v>2.5489999999999999</v>
      </c>
      <c r="U197" s="122">
        <f t="shared" si="10"/>
        <v>3.0790000000000002</v>
      </c>
      <c r="V197" s="122">
        <f t="shared" si="11"/>
        <v>0</v>
      </c>
      <c r="W197" s="112" t="s">
        <v>14983</v>
      </c>
    </row>
    <row r="198" spans="1:23">
      <c r="A198" s="120" t="s">
        <v>16084</v>
      </c>
      <c r="B198" s="112" t="s">
        <v>1743</v>
      </c>
      <c r="C198" s="112" t="s">
        <v>1673</v>
      </c>
      <c r="D198" s="112" t="s">
        <v>1058</v>
      </c>
      <c r="E198" s="3" t="s">
        <v>16082</v>
      </c>
      <c r="F198" s="112" t="s">
        <v>16083</v>
      </c>
      <c r="G198" s="112" t="s">
        <v>1527</v>
      </c>
      <c r="H198" s="112" t="s">
        <v>2163</v>
      </c>
      <c r="I198" s="1">
        <f>VLOOKUP(A198,[1]Sheet6!A:B,2,0)</f>
        <v>42460</v>
      </c>
      <c r="J198" s="120" t="s">
        <v>2168</v>
      </c>
      <c r="K198" s="122">
        <v>0.01</v>
      </c>
      <c r="L198" s="122">
        <v>0</v>
      </c>
      <c r="M198" s="122"/>
      <c r="N198" s="124">
        <v>0.51</v>
      </c>
      <c r="O198" s="126">
        <v>0</v>
      </c>
      <c r="P198" s="123"/>
      <c r="Q198" s="122">
        <v>0</v>
      </c>
      <c r="R198" s="122">
        <v>0</v>
      </c>
      <c r="S198" s="122">
        <v>0.192</v>
      </c>
      <c r="T198" s="122">
        <f t="shared" si="9"/>
        <v>0.01</v>
      </c>
      <c r="U198" s="122">
        <f t="shared" si="10"/>
        <v>0</v>
      </c>
      <c r="V198" s="122">
        <f t="shared" si="11"/>
        <v>0.192</v>
      </c>
      <c r="W198" s="112" t="s">
        <v>14983</v>
      </c>
    </row>
    <row r="199" spans="1:23">
      <c r="A199" s="120" t="s">
        <v>15739</v>
      </c>
      <c r="B199" s="112" t="s">
        <v>1378</v>
      </c>
      <c r="C199" s="112" t="s">
        <v>1117</v>
      </c>
      <c r="D199" s="112" t="s">
        <v>1058</v>
      </c>
      <c r="E199" s="3" t="s">
        <v>15737</v>
      </c>
      <c r="F199" s="112" t="s">
        <v>15738</v>
      </c>
      <c r="G199" s="112" t="s">
        <v>1267</v>
      </c>
      <c r="H199" s="112" t="s">
        <v>2163</v>
      </c>
      <c r="I199" s="1">
        <f>VLOOKUP(A199,[1]Sheet6!A:B,2,0)</f>
        <v>42460</v>
      </c>
      <c r="J199" s="120" t="s">
        <v>2168</v>
      </c>
      <c r="K199" s="122"/>
      <c r="L199" s="122"/>
      <c r="M199" s="122">
        <v>2.3140000000000001</v>
      </c>
      <c r="N199" s="123"/>
      <c r="O199" s="123"/>
      <c r="P199" s="124">
        <v>104.87</v>
      </c>
      <c r="Q199" s="122">
        <v>0</v>
      </c>
      <c r="R199" s="122">
        <v>0</v>
      </c>
      <c r="S199" s="122">
        <v>7.569</v>
      </c>
      <c r="T199" s="122">
        <f t="shared" si="9"/>
        <v>0</v>
      </c>
      <c r="U199" s="122">
        <f t="shared" si="10"/>
        <v>0</v>
      </c>
      <c r="V199" s="122">
        <f t="shared" si="11"/>
        <v>9.8829999999999991</v>
      </c>
      <c r="W199" s="112" t="s">
        <v>14983</v>
      </c>
    </row>
    <row r="200" spans="1:23">
      <c r="A200" s="120" t="s">
        <v>15016</v>
      </c>
      <c r="B200" s="112" t="s">
        <v>1836</v>
      </c>
      <c r="C200" s="112" t="s">
        <v>1750</v>
      </c>
      <c r="D200" s="112" t="s">
        <v>1837</v>
      </c>
      <c r="E200" s="3" t="s">
        <v>15014</v>
      </c>
      <c r="F200" s="112" t="s">
        <v>15015</v>
      </c>
      <c r="G200" s="112" t="s">
        <v>1130</v>
      </c>
      <c r="H200" s="112" t="s">
        <v>2163</v>
      </c>
      <c r="I200" s="1">
        <f>VLOOKUP(A200,[1]Sheet6!A:B,2,0)</f>
        <v>42460</v>
      </c>
      <c r="J200" s="120" t="s">
        <v>2168</v>
      </c>
      <c r="K200" s="122">
        <v>0.32300000000000001</v>
      </c>
      <c r="L200" s="122">
        <v>0.38300000000000001</v>
      </c>
      <c r="M200" s="122"/>
      <c r="N200" s="124">
        <v>16.670000000000002</v>
      </c>
      <c r="O200" s="124">
        <v>13.9</v>
      </c>
      <c r="P200" s="123"/>
      <c r="Q200" s="122">
        <v>1.3089999999999999</v>
      </c>
      <c r="R200" s="122">
        <v>0.46500000000000002</v>
      </c>
      <c r="S200" s="122">
        <v>0</v>
      </c>
      <c r="T200" s="122">
        <f t="shared" si="9"/>
        <v>1.6319999999999999</v>
      </c>
      <c r="U200" s="122">
        <f t="shared" si="10"/>
        <v>0.84800000000000009</v>
      </c>
      <c r="V200" s="122">
        <f t="shared" si="11"/>
        <v>0</v>
      </c>
      <c r="W200" s="112" t="s">
        <v>14983</v>
      </c>
    </row>
    <row r="201" spans="1:23">
      <c r="A201" s="120" t="s">
        <v>15564</v>
      </c>
      <c r="B201" s="112" t="s">
        <v>1721</v>
      </c>
      <c r="C201" s="112" t="s">
        <v>1126</v>
      </c>
      <c r="D201" s="112" t="s">
        <v>1044</v>
      </c>
      <c r="E201" s="3" t="s">
        <v>15562</v>
      </c>
      <c r="F201" s="112" t="s">
        <v>15563</v>
      </c>
      <c r="G201" s="112" t="s">
        <v>1043</v>
      </c>
      <c r="H201" s="112" t="s">
        <v>1081</v>
      </c>
      <c r="I201" s="1">
        <f>VLOOKUP(A201,[1]Sheet6!A:B,2,0)</f>
        <v>42460</v>
      </c>
      <c r="J201" s="120" t="s">
        <v>2168</v>
      </c>
      <c r="K201" s="122">
        <v>0.20499999999999999</v>
      </c>
      <c r="L201" s="122">
        <v>0.23699999999999999</v>
      </c>
      <c r="M201" s="122"/>
      <c r="N201" s="124">
        <v>10.57</v>
      </c>
      <c r="O201" s="124">
        <v>8.59</v>
      </c>
      <c r="P201" s="123"/>
      <c r="Q201" s="122">
        <v>0.63900000000000001</v>
      </c>
      <c r="R201" s="122">
        <v>0.73199999999999998</v>
      </c>
      <c r="S201" s="122">
        <v>0</v>
      </c>
      <c r="T201" s="122">
        <f t="shared" si="9"/>
        <v>0.84399999999999997</v>
      </c>
      <c r="U201" s="122">
        <f t="shared" si="10"/>
        <v>0.96899999999999997</v>
      </c>
      <c r="V201" s="122">
        <f t="shared" si="11"/>
        <v>0</v>
      </c>
      <c r="W201" s="112" t="s">
        <v>14983</v>
      </c>
    </row>
    <row r="202" spans="1:23">
      <c r="A202" s="120" t="s">
        <v>15039</v>
      </c>
      <c r="B202" s="112" t="s">
        <v>1620</v>
      </c>
      <c r="C202" s="112" t="s">
        <v>1621</v>
      </c>
      <c r="D202" s="112" t="s">
        <v>1286</v>
      </c>
      <c r="E202" s="3" t="s">
        <v>15037</v>
      </c>
      <c r="F202" s="112" t="s">
        <v>15038</v>
      </c>
      <c r="G202" s="112" t="s">
        <v>1130</v>
      </c>
      <c r="H202" s="112" t="s">
        <v>2163</v>
      </c>
      <c r="I202" s="1">
        <f>VLOOKUP(A202,[1]Sheet6!A:B,2,0)</f>
        <v>42460</v>
      </c>
      <c r="J202" s="120" t="s">
        <v>2168</v>
      </c>
      <c r="K202" s="122"/>
      <c r="L202" s="122"/>
      <c r="M202" s="122">
        <v>0.28599999999999998</v>
      </c>
      <c r="N202" s="123"/>
      <c r="O202" s="123"/>
      <c r="P202" s="124">
        <v>12.96</v>
      </c>
      <c r="Q202" s="122">
        <v>0</v>
      </c>
      <c r="R202" s="122">
        <v>0</v>
      </c>
      <c r="S202" s="122">
        <v>1.83</v>
      </c>
      <c r="T202" s="122">
        <f t="shared" si="9"/>
        <v>0</v>
      </c>
      <c r="U202" s="122">
        <f t="shared" si="10"/>
        <v>0</v>
      </c>
      <c r="V202" s="122">
        <f t="shared" si="11"/>
        <v>2.1160000000000001</v>
      </c>
      <c r="W202" s="112" t="s">
        <v>14983</v>
      </c>
    </row>
    <row r="203" spans="1:23">
      <c r="A203" s="120" t="s">
        <v>15690</v>
      </c>
      <c r="B203" s="112" t="s">
        <v>2005</v>
      </c>
      <c r="C203" s="112" t="s">
        <v>2024</v>
      </c>
      <c r="D203" s="112" t="s">
        <v>1846</v>
      </c>
      <c r="E203" s="3" t="s">
        <v>15686</v>
      </c>
      <c r="F203" s="112" t="s">
        <v>15687</v>
      </c>
      <c r="G203" s="112" t="s">
        <v>1183</v>
      </c>
      <c r="H203" s="112" t="s">
        <v>2163</v>
      </c>
      <c r="I203" s="1">
        <f>VLOOKUP(A203,[1]Sheet6!A:B,2,0)</f>
        <v>42460</v>
      </c>
      <c r="J203" s="120" t="s">
        <v>2168</v>
      </c>
      <c r="K203" s="122"/>
      <c r="L203" s="122"/>
      <c r="M203" s="122">
        <v>0.113</v>
      </c>
      <c r="N203" s="123"/>
      <c r="O203" s="123"/>
      <c r="P203" s="124">
        <v>5.12</v>
      </c>
      <c r="Q203" s="122">
        <v>0</v>
      </c>
      <c r="R203" s="122">
        <v>0</v>
      </c>
      <c r="S203" s="122">
        <v>0.36899999999999999</v>
      </c>
      <c r="T203" s="122">
        <f t="shared" si="9"/>
        <v>0</v>
      </c>
      <c r="U203" s="122">
        <f t="shared" si="10"/>
        <v>0</v>
      </c>
      <c r="V203" s="122">
        <f t="shared" si="11"/>
        <v>0.48199999999999998</v>
      </c>
      <c r="W203" s="112" t="s">
        <v>14983</v>
      </c>
    </row>
    <row r="204" spans="1:23">
      <c r="A204" s="120" t="s">
        <v>15695</v>
      </c>
      <c r="B204" s="112" t="s">
        <v>2005</v>
      </c>
      <c r="C204" s="112" t="s">
        <v>2025</v>
      </c>
      <c r="D204" s="112" t="s">
        <v>1209</v>
      </c>
      <c r="E204" s="3" t="s">
        <v>15693</v>
      </c>
      <c r="F204" s="112" t="s">
        <v>15694</v>
      </c>
      <c r="G204" s="112" t="s">
        <v>1183</v>
      </c>
      <c r="H204" s="112" t="s">
        <v>1081</v>
      </c>
      <c r="I204" s="1">
        <f>VLOOKUP(A204,[1]Sheet6!A:B,2,0)</f>
        <v>42460</v>
      </c>
      <c r="J204" s="120" t="s">
        <v>2168</v>
      </c>
      <c r="K204" s="122">
        <v>0.497</v>
      </c>
      <c r="L204" s="122">
        <v>1.6859999999999999</v>
      </c>
      <c r="M204" s="122"/>
      <c r="N204" s="124">
        <v>25.65</v>
      </c>
      <c r="O204" s="124">
        <v>61.17</v>
      </c>
      <c r="P204" s="123"/>
      <c r="Q204" s="122">
        <v>3.331</v>
      </c>
      <c r="R204" s="122">
        <v>12.154999999999999</v>
      </c>
      <c r="S204" s="122">
        <v>0</v>
      </c>
      <c r="T204" s="122">
        <f t="shared" si="9"/>
        <v>3.8279999999999998</v>
      </c>
      <c r="U204" s="122">
        <f t="shared" si="10"/>
        <v>13.840999999999999</v>
      </c>
      <c r="V204" s="122">
        <f t="shared" si="11"/>
        <v>0</v>
      </c>
      <c r="W204" s="112" t="s">
        <v>14983</v>
      </c>
    </row>
    <row r="205" spans="1:23">
      <c r="A205" s="120" t="s">
        <v>15692</v>
      </c>
      <c r="B205" s="112" t="s">
        <v>2005</v>
      </c>
      <c r="C205" s="112" t="s">
        <v>1481</v>
      </c>
      <c r="D205" s="112" t="s">
        <v>1195</v>
      </c>
      <c r="E205" s="3" t="s">
        <v>15689</v>
      </c>
      <c r="F205" s="112" t="s">
        <v>15687</v>
      </c>
      <c r="G205" s="112" t="s">
        <v>1183</v>
      </c>
      <c r="H205" s="112" t="s">
        <v>2163</v>
      </c>
      <c r="I205" s="1">
        <f>VLOOKUP(A205,[1]Sheet6!A:B,2,0)</f>
        <v>42460</v>
      </c>
      <c r="J205" s="120" t="s">
        <v>2168</v>
      </c>
      <c r="K205" s="122"/>
      <c r="L205" s="122"/>
      <c r="M205" s="122">
        <v>0.27500000000000002</v>
      </c>
      <c r="N205" s="123"/>
      <c r="O205" s="123"/>
      <c r="P205" s="124">
        <v>12.46</v>
      </c>
      <c r="Q205" s="122">
        <v>0</v>
      </c>
      <c r="R205" s="122">
        <v>0</v>
      </c>
      <c r="S205" s="122">
        <v>0.90600000000000003</v>
      </c>
      <c r="T205" s="122">
        <f t="shared" si="9"/>
        <v>0</v>
      </c>
      <c r="U205" s="122">
        <f t="shared" si="10"/>
        <v>0</v>
      </c>
      <c r="V205" s="122">
        <f t="shared" si="11"/>
        <v>1.181</v>
      </c>
      <c r="W205" s="112" t="s">
        <v>14983</v>
      </c>
    </row>
    <row r="206" spans="1:23">
      <c r="A206" s="120" t="s">
        <v>15685</v>
      </c>
      <c r="B206" s="112" t="s">
        <v>2005</v>
      </c>
      <c r="C206" s="112" t="s">
        <v>2021</v>
      </c>
      <c r="D206" s="112" t="s">
        <v>1195</v>
      </c>
      <c r="E206" s="3" t="s">
        <v>15683</v>
      </c>
      <c r="F206" s="112" t="s">
        <v>15682</v>
      </c>
      <c r="G206" s="112" t="s">
        <v>1183</v>
      </c>
      <c r="H206" s="112" t="s">
        <v>2163</v>
      </c>
      <c r="I206" s="1">
        <f>VLOOKUP(A206,[1]Sheet6!A:B,2,0)</f>
        <v>42460</v>
      </c>
      <c r="J206" s="120" t="s">
        <v>2168</v>
      </c>
      <c r="K206" s="122"/>
      <c r="L206" s="122"/>
      <c r="M206" s="122">
        <v>0.20699999999999999</v>
      </c>
      <c r="N206" s="123"/>
      <c r="O206" s="123"/>
      <c r="P206" s="124">
        <v>9.3800000000000008</v>
      </c>
      <c r="Q206" s="122">
        <v>0</v>
      </c>
      <c r="R206" s="122">
        <v>0</v>
      </c>
      <c r="S206" s="122">
        <v>0.67800000000000005</v>
      </c>
      <c r="T206" s="122">
        <f t="shared" si="9"/>
        <v>0</v>
      </c>
      <c r="U206" s="122">
        <f t="shared" si="10"/>
        <v>0</v>
      </c>
      <c r="V206" s="122">
        <f t="shared" si="11"/>
        <v>0.88500000000000001</v>
      </c>
      <c r="W206" s="112" t="s">
        <v>14983</v>
      </c>
    </row>
    <row r="207" spans="1:23">
      <c r="A207" s="120" t="s">
        <v>15464</v>
      </c>
      <c r="B207" s="112" t="s">
        <v>1684</v>
      </c>
      <c r="C207" s="112" t="s">
        <v>1167</v>
      </c>
      <c r="D207" s="112" t="s">
        <v>1209</v>
      </c>
      <c r="E207" s="3" t="s">
        <v>15462</v>
      </c>
      <c r="F207" s="112" t="s">
        <v>15463</v>
      </c>
      <c r="G207" s="112" t="s">
        <v>1043</v>
      </c>
      <c r="H207" s="112" t="s">
        <v>2163</v>
      </c>
      <c r="I207" s="1">
        <f>VLOOKUP(A207,[1]Sheet6!A:B,2,0)</f>
        <v>42460</v>
      </c>
      <c r="J207" s="120" t="s">
        <v>2168</v>
      </c>
      <c r="K207" s="122"/>
      <c r="L207" s="122"/>
      <c r="M207" s="122">
        <v>1.1379999999999999</v>
      </c>
      <c r="N207" s="123"/>
      <c r="O207" s="123"/>
      <c r="P207" s="124">
        <v>51.57</v>
      </c>
      <c r="Q207" s="122">
        <v>0</v>
      </c>
      <c r="R207" s="122">
        <v>0</v>
      </c>
      <c r="S207" s="122">
        <v>4.2329999999999997</v>
      </c>
      <c r="T207" s="122">
        <f t="shared" si="9"/>
        <v>0</v>
      </c>
      <c r="U207" s="122">
        <f t="shared" si="10"/>
        <v>0</v>
      </c>
      <c r="V207" s="122">
        <f t="shared" si="11"/>
        <v>5.3709999999999996</v>
      </c>
      <c r="W207" s="112" t="s">
        <v>14983</v>
      </c>
    </row>
    <row r="208" spans="1:23">
      <c r="A208" s="120" t="s">
        <v>15380</v>
      </c>
      <c r="B208" s="112" t="s">
        <v>1821</v>
      </c>
      <c r="C208" s="112" t="s">
        <v>1132</v>
      </c>
      <c r="D208" s="112" t="s">
        <v>1209</v>
      </c>
      <c r="E208" s="3" t="s">
        <v>15378</v>
      </c>
      <c r="F208" s="112" t="s">
        <v>15379</v>
      </c>
      <c r="G208" s="112" t="s">
        <v>1043</v>
      </c>
      <c r="H208" s="112" t="s">
        <v>2163</v>
      </c>
      <c r="I208" s="1">
        <f>VLOOKUP(A208,[1]Sheet6!A:B,2,0)</f>
        <v>42460</v>
      </c>
      <c r="J208" s="120" t="s">
        <v>2168</v>
      </c>
      <c r="K208" s="122"/>
      <c r="L208" s="122"/>
      <c r="M208" s="122">
        <v>1.2889999999999999</v>
      </c>
      <c r="N208" s="123"/>
      <c r="O208" s="123"/>
      <c r="P208" s="124">
        <v>58.42</v>
      </c>
      <c r="Q208" s="122">
        <v>0</v>
      </c>
      <c r="R208" s="122">
        <v>0</v>
      </c>
      <c r="S208" s="122">
        <v>2.577</v>
      </c>
      <c r="T208" s="122">
        <f t="shared" si="9"/>
        <v>0</v>
      </c>
      <c r="U208" s="122">
        <f t="shared" si="10"/>
        <v>0</v>
      </c>
      <c r="V208" s="122">
        <f t="shared" si="11"/>
        <v>3.8659999999999997</v>
      </c>
      <c r="W208" s="112" t="s">
        <v>14983</v>
      </c>
    </row>
    <row r="209" spans="1:23">
      <c r="A209" s="120" t="s">
        <v>15461</v>
      </c>
      <c r="B209" s="112" t="s">
        <v>1609</v>
      </c>
      <c r="C209" s="112" t="s">
        <v>1611</v>
      </c>
      <c r="D209" s="112" t="s">
        <v>1209</v>
      </c>
      <c r="E209" s="3" t="s">
        <v>15459</v>
      </c>
      <c r="F209" s="112" t="s">
        <v>15460</v>
      </c>
      <c r="G209" s="112" t="s">
        <v>1043</v>
      </c>
      <c r="H209" s="112" t="s">
        <v>2163</v>
      </c>
      <c r="I209" s="1">
        <f>VLOOKUP(A209,[1]Sheet6!A:B,2,0)</f>
        <v>42460</v>
      </c>
      <c r="J209" s="120" t="s">
        <v>2168</v>
      </c>
      <c r="K209" s="122"/>
      <c r="L209" s="122"/>
      <c r="M209" s="122">
        <v>2.7770000000000001</v>
      </c>
      <c r="N209" s="123"/>
      <c r="O209" s="123"/>
      <c r="P209" s="124">
        <v>125.85</v>
      </c>
      <c r="Q209" s="122">
        <v>0</v>
      </c>
      <c r="R209" s="122">
        <v>0</v>
      </c>
      <c r="S209" s="122">
        <v>11.787000000000001</v>
      </c>
      <c r="T209" s="122">
        <f t="shared" si="9"/>
        <v>0</v>
      </c>
      <c r="U209" s="122">
        <f t="shared" si="10"/>
        <v>0</v>
      </c>
      <c r="V209" s="122">
        <f t="shared" si="11"/>
        <v>14.564</v>
      </c>
      <c r="W209" s="112" t="s">
        <v>14983</v>
      </c>
    </row>
    <row r="210" spans="1:23">
      <c r="A210" s="120" t="s">
        <v>16036</v>
      </c>
      <c r="B210" s="112" t="s">
        <v>1517</v>
      </c>
      <c r="C210" s="112" t="s">
        <v>1219</v>
      </c>
      <c r="D210" s="112" t="s">
        <v>1518</v>
      </c>
      <c r="E210" s="3" t="s">
        <v>16034</v>
      </c>
      <c r="F210" s="112" t="s">
        <v>16033</v>
      </c>
      <c r="G210" s="112" t="s">
        <v>1147</v>
      </c>
      <c r="H210" s="112" t="s">
        <v>1081</v>
      </c>
      <c r="I210" s="1">
        <f>VLOOKUP(A210,[1]Sheet6!A:B,2,0)</f>
        <v>42460</v>
      </c>
      <c r="J210" s="120" t="s">
        <v>2168</v>
      </c>
      <c r="K210" s="122">
        <v>0.48499999999999999</v>
      </c>
      <c r="L210" s="122">
        <v>0.245</v>
      </c>
      <c r="M210" s="122"/>
      <c r="N210" s="124">
        <v>25.03</v>
      </c>
      <c r="O210" s="124">
        <v>8.8800000000000008</v>
      </c>
      <c r="P210" s="123"/>
      <c r="Q210" s="122">
        <v>1.5089999999999999</v>
      </c>
      <c r="R210" s="122">
        <v>0.753</v>
      </c>
      <c r="S210" s="122">
        <v>0</v>
      </c>
      <c r="T210" s="122">
        <f t="shared" si="9"/>
        <v>1.9939999999999998</v>
      </c>
      <c r="U210" s="122">
        <f t="shared" si="10"/>
        <v>0.998</v>
      </c>
      <c r="V210" s="122">
        <f t="shared" si="11"/>
        <v>0</v>
      </c>
      <c r="W210" s="112" t="s">
        <v>14983</v>
      </c>
    </row>
    <row r="211" spans="1:23">
      <c r="A211" s="120" t="s">
        <v>16035</v>
      </c>
      <c r="B211" s="112" t="s">
        <v>1436</v>
      </c>
      <c r="C211" s="112" t="s">
        <v>1496</v>
      </c>
      <c r="D211" s="3" t="s">
        <v>1044</v>
      </c>
      <c r="E211" s="3" t="s">
        <v>16032</v>
      </c>
      <c r="F211" s="112" t="s">
        <v>16033</v>
      </c>
      <c r="G211" s="112" t="s">
        <v>1147</v>
      </c>
      <c r="H211" s="112" t="s">
        <v>1081</v>
      </c>
      <c r="I211" s="1">
        <f>VLOOKUP(A211,[1]Sheet6!A:B,2,0)</f>
        <v>42460</v>
      </c>
      <c r="J211" s="120" t="s">
        <v>2168</v>
      </c>
      <c r="K211" s="122">
        <v>0.623</v>
      </c>
      <c r="L211" s="122">
        <v>2.0150000000000001</v>
      </c>
      <c r="M211" s="122"/>
      <c r="N211" s="124">
        <v>32.15</v>
      </c>
      <c r="O211" s="124">
        <v>73.099999999999994</v>
      </c>
      <c r="P211" s="123"/>
      <c r="Q211" s="122">
        <v>3.302</v>
      </c>
      <c r="R211" s="122">
        <v>10.516999999999999</v>
      </c>
      <c r="S211" s="122">
        <v>0</v>
      </c>
      <c r="T211" s="122">
        <f t="shared" si="9"/>
        <v>3.9249999999999998</v>
      </c>
      <c r="U211" s="122">
        <f t="shared" si="10"/>
        <v>12.532</v>
      </c>
      <c r="V211" s="122">
        <f t="shared" si="11"/>
        <v>0</v>
      </c>
      <c r="W211" s="112" t="s">
        <v>14983</v>
      </c>
    </row>
    <row r="212" spans="1:23">
      <c r="A212" s="120" t="s">
        <v>15318</v>
      </c>
      <c r="B212" s="112" t="s">
        <v>1436</v>
      </c>
      <c r="C212" s="112" t="s">
        <v>1471</v>
      </c>
      <c r="D212" s="112" t="s">
        <v>1044</v>
      </c>
      <c r="E212" s="3" t="s">
        <v>15314</v>
      </c>
      <c r="F212" s="112" t="s">
        <v>15315</v>
      </c>
      <c r="G212" s="112" t="s">
        <v>1043</v>
      </c>
      <c r="H212" s="112" t="s">
        <v>1081</v>
      </c>
      <c r="I212" s="1">
        <f>VLOOKUP(A212,[1]Sheet6!A:B,2,0)</f>
        <v>42460</v>
      </c>
      <c r="J212" s="120" t="s">
        <v>2168</v>
      </c>
      <c r="K212" s="122">
        <v>0.64600000000000002</v>
      </c>
      <c r="L212" s="122">
        <v>1.7110000000000001</v>
      </c>
      <c r="M212" s="122"/>
      <c r="N212" s="124">
        <v>33.340000000000003</v>
      </c>
      <c r="O212" s="124">
        <v>62.07</v>
      </c>
      <c r="P212" s="123"/>
      <c r="Q212" s="122">
        <v>2.2229999999999999</v>
      </c>
      <c r="R212" s="122">
        <v>5.8650000000000002</v>
      </c>
      <c r="S212" s="122">
        <v>0</v>
      </c>
      <c r="T212" s="122">
        <f t="shared" si="9"/>
        <v>2.8689999999999998</v>
      </c>
      <c r="U212" s="122">
        <f t="shared" si="10"/>
        <v>7.5760000000000005</v>
      </c>
      <c r="V212" s="122">
        <f t="shared" si="11"/>
        <v>0</v>
      </c>
      <c r="W212" s="112" t="s">
        <v>14983</v>
      </c>
    </row>
    <row r="213" spans="1:23">
      <c r="A213" s="120" t="s">
        <v>15597</v>
      </c>
      <c r="B213" s="112" t="s">
        <v>2035</v>
      </c>
      <c r="C213" s="112" t="s">
        <v>2036</v>
      </c>
      <c r="D213" s="112" t="s">
        <v>1044</v>
      </c>
      <c r="E213" s="3" t="s">
        <v>15595</v>
      </c>
      <c r="F213" s="112" t="s">
        <v>15596</v>
      </c>
      <c r="G213" s="112" t="s">
        <v>1043</v>
      </c>
      <c r="H213" s="112" t="s">
        <v>1081</v>
      </c>
      <c r="I213" s="1">
        <f>VLOOKUP(A213,[1]Sheet6!A:B,2,0)</f>
        <v>42460</v>
      </c>
      <c r="J213" s="120" t="s">
        <v>2168</v>
      </c>
      <c r="K213" s="122">
        <v>1.948</v>
      </c>
      <c r="L213" s="122">
        <v>0.69199999999999995</v>
      </c>
      <c r="M213" s="122"/>
      <c r="N213" s="124">
        <v>100.52</v>
      </c>
      <c r="O213" s="124">
        <v>25.11</v>
      </c>
      <c r="P213" s="123"/>
      <c r="Q213" s="122">
        <v>6.06</v>
      </c>
      <c r="R213" s="122">
        <v>2.1480000000000001</v>
      </c>
      <c r="S213" s="122">
        <v>0</v>
      </c>
      <c r="T213" s="122">
        <f t="shared" si="9"/>
        <v>8.0079999999999991</v>
      </c>
      <c r="U213" s="122">
        <f t="shared" si="10"/>
        <v>2.84</v>
      </c>
      <c r="V213" s="122">
        <f t="shared" si="11"/>
        <v>0</v>
      </c>
      <c r="W213" s="112" t="s">
        <v>14983</v>
      </c>
    </row>
    <row r="214" spans="1:23">
      <c r="A214" s="120" t="s">
        <v>15454</v>
      </c>
      <c r="B214" s="112" t="s">
        <v>1314</v>
      </c>
      <c r="C214" s="112" t="s">
        <v>1126</v>
      </c>
      <c r="D214" s="112" t="s">
        <v>1058</v>
      </c>
      <c r="E214" s="3" t="s">
        <v>15451</v>
      </c>
      <c r="F214" s="112" t="s">
        <v>15452</v>
      </c>
      <c r="G214" s="112" t="s">
        <v>1043</v>
      </c>
      <c r="H214" s="112" t="s">
        <v>2163</v>
      </c>
      <c r="I214" s="1">
        <f>VLOOKUP(A214,[1]Sheet6!A:B,2,0)</f>
        <v>42460</v>
      </c>
      <c r="J214" s="120" t="s">
        <v>2168</v>
      </c>
      <c r="K214" s="122"/>
      <c r="L214" s="122"/>
      <c r="M214" s="122">
        <v>3.4620000000000002</v>
      </c>
      <c r="N214" s="123"/>
      <c r="O214" s="123"/>
      <c r="P214" s="124">
        <v>156.9</v>
      </c>
      <c r="Q214" s="122">
        <v>0</v>
      </c>
      <c r="R214" s="122">
        <v>0</v>
      </c>
      <c r="S214" s="122">
        <v>7.415</v>
      </c>
      <c r="T214" s="122">
        <f t="shared" si="9"/>
        <v>0</v>
      </c>
      <c r="U214" s="122">
        <f t="shared" si="10"/>
        <v>0</v>
      </c>
      <c r="V214" s="122">
        <f t="shared" si="11"/>
        <v>10.877000000000001</v>
      </c>
      <c r="W214" s="112" t="s">
        <v>14983</v>
      </c>
    </row>
    <row r="215" spans="1:23">
      <c r="A215" s="120" t="s">
        <v>15698</v>
      </c>
      <c r="B215" s="112" t="s">
        <v>2005</v>
      </c>
      <c r="C215" s="112" t="s">
        <v>2028</v>
      </c>
      <c r="D215" s="112" t="s">
        <v>1044</v>
      </c>
      <c r="E215" s="3" t="s">
        <v>15696</v>
      </c>
      <c r="F215" s="125" t="s">
        <v>15697</v>
      </c>
      <c r="G215" s="112" t="s">
        <v>1183</v>
      </c>
      <c r="H215" s="112" t="s">
        <v>1081</v>
      </c>
      <c r="I215" s="1">
        <f>VLOOKUP(A215,[1]Sheet6!A:B,2,0)</f>
        <v>42460</v>
      </c>
      <c r="J215" s="120" t="s">
        <v>2168</v>
      </c>
      <c r="K215" s="122">
        <v>0.26100000000000001</v>
      </c>
      <c r="L215" s="122">
        <v>0.71599999999999997</v>
      </c>
      <c r="M215" s="122"/>
      <c r="N215" s="124">
        <v>13.47</v>
      </c>
      <c r="O215" s="124">
        <v>25.97</v>
      </c>
      <c r="P215" s="123"/>
      <c r="Q215" s="122">
        <v>0.97099999999999997</v>
      </c>
      <c r="R215" s="122">
        <v>2.3479999999999999</v>
      </c>
      <c r="S215" s="122">
        <v>0</v>
      </c>
      <c r="T215" s="122">
        <f t="shared" si="9"/>
        <v>1.232</v>
      </c>
      <c r="U215" s="122">
        <f t="shared" si="10"/>
        <v>3.0640000000000001</v>
      </c>
      <c r="V215" s="122">
        <f t="shared" si="11"/>
        <v>0</v>
      </c>
      <c r="W215" s="112" t="s">
        <v>14983</v>
      </c>
    </row>
    <row r="216" spans="1:23">
      <c r="A216" s="120" t="s">
        <v>15623</v>
      </c>
      <c r="B216" s="112" t="s">
        <v>2094</v>
      </c>
      <c r="C216" s="112" t="s">
        <v>1157</v>
      </c>
      <c r="D216" s="112" t="s">
        <v>1756</v>
      </c>
      <c r="E216" s="3" t="s">
        <v>15621</v>
      </c>
      <c r="F216" s="112" t="s">
        <v>15622</v>
      </c>
      <c r="G216" s="112" t="s">
        <v>1043</v>
      </c>
      <c r="H216" s="112" t="s">
        <v>2164</v>
      </c>
      <c r="I216" s="1">
        <f>VLOOKUP(A216,[1]Sheet6!A:B,2,0)</f>
        <v>42460</v>
      </c>
      <c r="J216" s="120" t="s">
        <v>2168</v>
      </c>
      <c r="K216" s="122">
        <v>0.92</v>
      </c>
      <c r="L216" s="122">
        <v>1.3140000000000001</v>
      </c>
      <c r="M216" s="122"/>
      <c r="N216" s="124">
        <v>47.47</v>
      </c>
      <c r="O216" s="124">
        <v>47.67</v>
      </c>
      <c r="P216" s="123"/>
      <c r="Q216" s="122">
        <v>1.173</v>
      </c>
      <c r="R216" s="122">
        <v>1.554</v>
      </c>
      <c r="S216" s="122">
        <v>0</v>
      </c>
      <c r="T216" s="122">
        <f t="shared" si="9"/>
        <v>2.093</v>
      </c>
      <c r="U216" s="122">
        <f t="shared" si="10"/>
        <v>2.8680000000000003</v>
      </c>
      <c r="V216" s="122">
        <f t="shared" si="11"/>
        <v>0</v>
      </c>
      <c r="W216" s="112" t="s">
        <v>14983</v>
      </c>
    </row>
    <row r="217" spans="1:23">
      <c r="A217" s="120" t="s">
        <v>15519</v>
      </c>
      <c r="B217" s="112" t="s">
        <v>1755</v>
      </c>
      <c r="C217" s="112" t="s">
        <v>1144</v>
      </c>
      <c r="D217" s="112" t="s">
        <v>1756</v>
      </c>
      <c r="E217" s="3" t="s">
        <v>15517</v>
      </c>
      <c r="F217" s="112" t="s">
        <v>15518</v>
      </c>
      <c r="G217" s="112" t="s">
        <v>1043</v>
      </c>
      <c r="H217" s="112" t="s">
        <v>14981</v>
      </c>
      <c r="I217" s="1">
        <f>VLOOKUP(A217,[1]Sheet6!A:B,2,0)</f>
        <v>42460</v>
      </c>
      <c r="J217" s="120" t="s">
        <v>2168</v>
      </c>
      <c r="K217" s="122"/>
      <c r="L217" s="122"/>
      <c r="M217" s="122">
        <v>0.60799999999999998</v>
      </c>
      <c r="N217" s="123"/>
      <c r="O217" s="123"/>
      <c r="P217" s="124">
        <v>27.55</v>
      </c>
      <c r="Q217" s="122">
        <v>0</v>
      </c>
      <c r="R217" s="122">
        <v>0</v>
      </c>
      <c r="S217" s="122">
        <v>1.8839999999999999</v>
      </c>
      <c r="T217" s="122">
        <f t="shared" si="9"/>
        <v>0</v>
      </c>
      <c r="U217" s="122">
        <f t="shared" si="10"/>
        <v>0</v>
      </c>
      <c r="V217" s="122">
        <f t="shared" si="11"/>
        <v>2.492</v>
      </c>
      <c r="W217" s="112" t="s">
        <v>14983</v>
      </c>
    </row>
    <row r="218" spans="1:23">
      <c r="A218" s="120" t="s">
        <v>15383</v>
      </c>
      <c r="B218" s="112" t="s">
        <v>1821</v>
      </c>
      <c r="C218" s="112" t="s">
        <v>1706</v>
      </c>
      <c r="D218" s="112" t="s">
        <v>1044</v>
      </c>
      <c r="E218" s="3" t="s">
        <v>15381</v>
      </c>
      <c r="F218" s="125" t="s">
        <v>15382</v>
      </c>
      <c r="G218" s="112" t="s">
        <v>1043</v>
      </c>
      <c r="H218" s="112" t="s">
        <v>1081</v>
      </c>
      <c r="I218" s="1">
        <f>VLOOKUP(A218,[1]Sheet6!A:B,2,0)</f>
        <v>42460</v>
      </c>
      <c r="J218" s="120" t="s">
        <v>2168</v>
      </c>
      <c r="K218" s="122">
        <v>0.16400000000000001</v>
      </c>
      <c r="L218" s="122">
        <v>0</v>
      </c>
      <c r="M218" s="122"/>
      <c r="N218" s="124">
        <v>8.4600000000000009</v>
      </c>
      <c r="O218" s="126">
        <v>0</v>
      </c>
      <c r="P218" s="123"/>
      <c r="Q218" s="122">
        <v>9.2789999999999999</v>
      </c>
      <c r="R218" s="122">
        <v>2.6819999999999999</v>
      </c>
      <c r="S218" s="122">
        <v>0</v>
      </c>
      <c r="T218" s="122">
        <f t="shared" si="9"/>
        <v>9.4429999999999996</v>
      </c>
      <c r="U218" s="122">
        <f t="shared" si="10"/>
        <v>2.6819999999999999</v>
      </c>
      <c r="V218" s="122">
        <f t="shared" si="11"/>
        <v>0</v>
      </c>
      <c r="W218" s="112" t="s">
        <v>14983</v>
      </c>
    </row>
    <row r="219" spans="1:23">
      <c r="A219" s="120" t="s">
        <v>15600</v>
      </c>
      <c r="B219" s="112" t="s">
        <v>1299</v>
      </c>
      <c r="C219" s="112" t="s">
        <v>1300</v>
      </c>
      <c r="D219" s="112" t="s">
        <v>1044</v>
      </c>
      <c r="E219" s="3" t="s">
        <v>15598</v>
      </c>
      <c r="F219" s="112" t="s">
        <v>15599</v>
      </c>
      <c r="G219" s="112" t="s">
        <v>1043</v>
      </c>
      <c r="H219" s="112" t="s">
        <v>1081</v>
      </c>
      <c r="I219" s="1">
        <f>VLOOKUP(A219,[1]Sheet6!A:B,2,0)</f>
        <v>42460</v>
      </c>
      <c r="J219" s="120" t="s">
        <v>2168</v>
      </c>
      <c r="K219" s="122">
        <v>0.36899999999999999</v>
      </c>
      <c r="L219" s="122">
        <v>0</v>
      </c>
      <c r="M219" s="122"/>
      <c r="N219" s="124">
        <v>19.04</v>
      </c>
      <c r="O219" s="126">
        <v>0</v>
      </c>
      <c r="P219" s="123"/>
      <c r="Q219" s="122">
        <v>2.1640000000000001</v>
      </c>
      <c r="R219" s="122">
        <v>1.2869999999999999</v>
      </c>
      <c r="S219" s="122">
        <v>0</v>
      </c>
      <c r="T219" s="122">
        <f t="shared" si="9"/>
        <v>2.5330000000000004</v>
      </c>
      <c r="U219" s="122">
        <f t="shared" si="10"/>
        <v>1.2869999999999999</v>
      </c>
      <c r="V219" s="122">
        <f t="shared" si="11"/>
        <v>0</v>
      </c>
      <c r="W219" s="112" t="s">
        <v>14983</v>
      </c>
    </row>
    <row r="220" spans="1:23">
      <c r="A220" s="120" t="s">
        <v>15730</v>
      </c>
      <c r="B220" s="112" t="s">
        <v>2088</v>
      </c>
      <c r="C220" s="112" t="s">
        <v>2091</v>
      </c>
      <c r="D220" s="112" t="s">
        <v>1591</v>
      </c>
      <c r="E220" s="3" t="s">
        <v>15728</v>
      </c>
      <c r="F220" s="125" t="s">
        <v>15729</v>
      </c>
      <c r="G220" s="112" t="s">
        <v>1267</v>
      </c>
      <c r="H220" s="112" t="s">
        <v>2163</v>
      </c>
      <c r="I220" s="1">
        <f>VLOOKUP(A220,[1]Sheet6!A:B,2,0)</f>
        <v>42460</v>
      </c>
      <c r="J220" s="120" t="s">
        <v>2168</v>
      </c>
      <c r="K220" s="122"/>
      <c r="L220" s="122"/>
      <c r="M220" s="122">
        <v>0.61799999999999999</v>
      </c>
      <c r="N220" s="123"/>
      <c r="O220" s="123"/>
      <c r="P220" s="124">
        <v>28.01</v>
      </c>
      <c r="Q220" s="122">
        <v>0</v>
      </c>
      <c r="R220" s="122">
        <v>0</v>
      </c>
      <c r="S220" s="122">
        <v>1.998</v>
      </c>
      <c r="T220" s="122">
        <f t="shared" si="9"/>
        <v>0</v>
      </c>
      <c r="U220" s="122">
        <f t="shared" si="10"/>
        <v>0</v>
      </c>
      <c r="V220" s="122">
        <f t="shared" si="11"/>
        <v>2.6160000000000001</v>
      </c>
      <c r="W220" s="112" t="s">
        <v>14983</v>
      </c>
    </row>
    <row r="221" spans="1:23">
      <c r="A221" s="120" t="s">
        <v>15991</v>
      </c>
      <c r="B221" s="112" t="s">
        <v>1839</v>
      </c>
      <c r="C221" s="112" t="s">
        <v>1117</v>
      </c>
      <c r="D221" s="112" t="s">
        <v>1840</v>
      </c>
      <c r="E221" s="3" t="s">
        <v>15989</v>
      </c>
      <c r="F221" s="112" t="s">
        <v>15990</v>
      </c>
      <c r="G221" s="112" t="s">
        <v>1147</v>
      </c>
      <c r="H221" s="112" t="s">
        <v>2163</v>
      </c>
      <c r="I221" s="1">
        <f>VLOOKUP(A221,[1]Sheet6!A:B,2,0)</f>
        <v>42460</v>
      </c>
      <c r="J221" s="120" t="s">
        <v>2168</v>
      </c>
      <c r="K221" s="122"/>
      <c r="L221" s="122"/>
      <c r="M221" s="122">
        <v>0.161</v>
      </c>
      <c r="N221" s="123"/>
      <c r="O221" s="123"/>
      <c r="P221" s="124">
        <v>7.3</v>
      </c>
      <c r="Q221" s="122">
        <v>0</v>
      </c>
      <c r="R221" s="122">
        <v>0</v>
      </c>
      <c r="S221" s="122">
        <v>1.284</v>
      </c>
      <c r="T221" s="122">
        <f t="shared" si="9"/>
        <v>0</v>
      </c>
      <c r="U221" s="122">
        <f t="shared" si="10"/>
        <v>0</v>
      </c>
      <c r="V221" s="122">
        <f t="shared" si="11"/>
        <v>1.4450000000000001</v>
      </c>
      <c r="W221" s="112" t="s">
        <v>14983</v>
      </c>
    </row>
    <row r="222" spans="1:23">
      <c r="A222" s="120" t="s">
        <v>15666</v>
      </c>
      <c r="B222" s="112" t="s">
        <v>1419</v>
      </c>
      <c r="C222" s="112" t="s">
        <v>1429</v>
      </c>
      <c r="D222" s="112" t="s">
        <v>1100</v>
      </c>
      <c r="E222" s="3" t="s">
        <v>15664</v>
      </c>
      <c r="F222" s="112" t="s">
        <v>15665</v>
      </c>
      <c r="G222" s="112" t="s">
        <v>1183</v>
      </c>
      <c r="H222" s="112" t="s">
        <v>2163</v>
      </c>
      <c r="I222" s="1">
        <f>VLOOKUP(A222,[1]Sheet6!A:B,2,0)</f>
        <v>42460</v>
      </c>
      <c r="J222" s="120" t="s">
        <v>2168</v>
      </c>
      <c r="K222" s="122"/>
      <c r="L222" s="122"/>
      <c r="M222" s="122">
        <v>0.19900000000000001</v>
      </c>
      <c r="N222" s="123"/>
      <c r="O222" s="123"/>
      <c r="P222" s="124">
        <v>9.02</v>
      </c>
      <c r="Q222" s="122">
        <v>0</v>
      </c>
      <c r="R222" s="122">
        <v>0</v>
      </c>
      <c r="S222" s="122">
        <v>0.76800000000000002</v>
      </c>
      <c r="T222" s="122">
        <f t="shared" si="9"/>
        <v>0</v>
      </c>
      <c r="U222" s="122">
        <f t="shared" si="10"/>
        <v>0</v>
      </c>
      <c r="V222" s="122">
        <f t="shared" si="11"/>
        <v>0.96700000000000008</v>
      </c>
      <c r="W222" s="112" t="s">
        <v>14983</v>
      </c>
    </row>
    <row r="223" spans="1:23">
      <c r="A223" s="120" t="s">
        <v>15703</v>
      </c>
      <c r="B223" s="112" t="s">
        <v>2005</v>
      </c>
      <c r="C223" s="112" t="s">
        <v>2026</v>
      </c>
      <c r="D223" s="112" t="s">
        <v>1100</v>
      </c>
      <c r="E223" s="3" t="s">
        <v>15701</v>
      </c>
      <c r="F223" s="112" t="s">
        <v>15697</v>
      </c>
      <c r="G223" s="112" t="s">
        <v>1183</v>
      </c>
      <c r="H223" s="112" t="s">
        <v>2163</v>
      </c>
      <c r="I223" s="1">
        <f>VLOOKUP(A223,[1]Sheet6!A:B,2,0)</f>
        <v>42460</v>
      </c>
      <c r="J223" s="120" t="s">
        <v>2168</v>
      </c>
      <c r="K223" s="122"/>
      <c r="L223" s="122"/>
      <c r="M223" s="122">
        <v>0.14699999999999999</v>
      </c>
      <c r="N223" s="123"/>
      <c r="O223" s="123"/>
      <c r="P223" s="124">
        <v>6.66</v>
      </c>
      <c r="Q223" s="122">
        <v>0</v>
      </c>
      <c r="R223" s="122">
        <v>0</v>
      </c>
      <c r="S223" s="122">
        <v>0.70899999999999996</v>
      </c>
      <c r="T223" s="122">
        <f t="shared" si="9"/>
        <v>0</v>
      </c>
      <c r="U223" s="122">
        <f t="shared" si="10"/>
        <v>0</v>
      </c>
      <c r="V223" s="122">
        <f t="shared" si="11"/>
        <v>0.85599999999999998</v>
      </c>
      <c r="W223" s="112" t="s">
        <v>14983</v>
      </c>
    </row>
    <row r="224" spans="1:23">
      <c r="A224" s="120" t="s">
        <v>15704</v>
      </c>
      <c r="B224" s="112" t="s">
        <v>2005</v>
      </c>
      <c r="C224" s="112" t="s">
        <v>2027</v>
      </c>
      <c r="D224" s="112" t="s">
        <v>1431</v>
      </c>
      <c r="E224" s="3" t="s">
        <v>15702</v>
      </c>
      <c r="F224" s="112" t="s">
        <v>15697</v>
      </c>
      <c r="G224" s="112" t="s">
        <v>1183</v>
      </c>
      <c r="H224" s="112" t="s">
        <v>2164</v>
      </c>
      <c r="I224" s="1">
        <f>VLOOKUP(A224,[1]Sheet6!A:B,2,0)</f>
        <v>42460</v>
      </c>
      <c r="J224" s="120" t="s">
        <v>2168</v>
      </c>
      <c r="K224" s="122"/>
      <c r="L224" s="122"/>
      <c r="M224" s="122">
        <v>0.69299999999999995</v>
      </c>
      <c r="N224" s="123"/>
      <c r="O224" s="123"/>
      <c r="P224" s="124">
        <v>31.41</v>
      </c>
      <c r="Q224" s="122">
        <v>0</v>
      </c>
      <c r="R224" s="122">
        <v>0</v>
      </c>
      <c r="S224" s="122">
        <v>1.0860000000000001</v>
      </c>
      <c r="T224" s="122">
        <f t="shared" si="9"/>
        <v>0</v>
      </c>
      <c r="U224" s="122">
        <f t="shared" si="10"/>
        <v>0</v>
      </c>
      <c r="V224" s="122">
        <f t="shared" si="11"/>
        <v>1.7789999999999999</v>
      </c>
      <c r="W224" s="112" t="s">
        <v>14983</v>
      </c>
    </row>
    <row r="225" spans="1:23">
      <c r="A225" s="120" t="s">
        <v>15707</v>
      </c>
      <c r="B225" s="112" t="s">
        <v>2005</v>
      </c>
      <c r="C225" s="112" t="s">
        <v>2030</v>
      </c>
      <c r="D225" s="112" t="s">
        <v>1431</v>
      </c>
      <c r="E225" s="3" t="s">
        <v>15705</v>
      </c>
      <c r="F225" s="125" t="s">
        <v>15706</v>
      </c>
      <c r="G225" s="112" t="s">
        <v>1183</v>
      </c>
      <c r="H225" s="112" t="s">
        <v>2163</v>
      </c>
      <c r="I225" s="1">
        <f>VLOOKUP(A225,[1]Sheet6!A:B,2,0)</f>
        <v>42460</v>
      </c>
      <c r="J225" s="120" t="s">
        <v>2168</v>
      </c>
      <c r="K225" s="122"/>
      <c r="L225" s="122"/>
      <c r="M225" s="122">
        <v>0.438</v>
      </c>
      <c r="N225" s="123"/>
      <c r="O225" s="123"/>
      <c r="P225" s="124">
        <v>19.850000000000001</v>
      </c>
      <c r="Q225" s="122">
        <v>0</v>
      </c>
      <c r="R225" s="122">
        <v>0</v>
      </c>
      <c r="S225" s="122">
        <v>1.4339999999999999</v>
      </c>
      <c r="T225" s="122">
        <f t="shared" si="9"/>
        <v>0</v>
      </c>
      <c r="U225" s="122">
        <f t="shared" si="10"/>
        <v>0</v>
      </c>
      <c r="V225" s="122">
        <f t="shared" si="11"/>
        <v>1.8719999999999999</v>
      </c>
      <c r="W225" s="112" t="s">
        <v>14983</v>
      </c>
    </row>
    <row r="226" spans="1:23">
      <c r="A226" s="120" t="s">
        <v>15700</v>
      </c>
      <c r="B226" s="112" t="s">
        <v>2005</v>
      </c>
      <c r="C226" s="112" t="s">
        <v>2029</v>
      </c>
      <c r="D226" s="112" t="s">
        <v>1431</v>
      </c>
      <c r="E226" s="3" t="s">
        <v>15699</v>
      </c>
      <c r="F226" s="125" t="s">
        <v>15697</v>
      </c>
      <c r="G226" s="112" t="s">
        <v>1183</v>
      </c>
      <c r="H226" s="112" t="s">
        <v>2163</v>
      </c>
      <c r="I226" s="1">
        <f>VLOOKUP(A226,[1]Sheet6!A:B,2,0)</f>
        <v>42460</v>
      </c>
      <c r="J226" s="120" t="s">
        <v>2168</v>
      </c>
      <c r="K226" s="122"/>
      <c r="L226" s="122"/>
      <c r="M226" s="122">
        <v>0.13800000000000001</v>
      </c>
      <c r="N226" s="123"/>
      <c r="O226" s="123"/>
      <c r="P226" s="124">
        <v>6.25</v>
      </c>
      <c r="Q226" s="122">
        <v>0</v>
      </c>
      <c r="R226" s="122">
        <v>0</v>
      </c>
      <c r="S226" s="122">
        <v>0.45</v>
      </c>
      <c r="T226" s="122">
        <f t="shared" si="9"/>
        <v>0</v>
      </c>
      <c r="U226" s="122">
        <f t="shared" si="10"/>
        <v>0</v>
      </c>
      <c r="V226" s="122">
        <f t="shared" si="11"/>
        <v>0.58800000000000008</v>
      </c>
      <c r="W226" s="112" t="s">
        <v>14983</v>
      </c>
    </row>
    <row r="227" spans="1:23">
      <c r="A227" s="120" t="s">
        <v>15344</v>
      </c>
      <c r="B227" s="112" t="s">
        <v>1749</v>
      </c>
      <c r="C227" s="112" t="s">
        <v>1750</v>
      </c>
      <c r="D227" s="112" t="s">
        <v>1184</v>
      </c>
      <c r="E227" s="3" t="s">
        <v>15342</v>
      </c>
      <c r="F227" s="112" t="s">
        <v>15341</v>
      </c>
      <c r="G227" s="112" t="s">
        <v>1043</v>
      </c>
      <c r="H227" s="112" t="s">
        <v>2165</v>
      </c>
      <c r="I227" s="1">
        <f>VLOOKUP(A227,[1]Sheet6!A:B,2,0)</f>
        <v>42460</v>
      </c>
      <c r="J227" s="120" t="s">
        <v>2168</v>
      </c>
      <c r="K227" s="122"/>
      <c r="L227" s="122"/>
      <c r="M227" s="122">
        <v>0.54600000000000004</v>
      </c>
      <c r="N227" s="123"/>
      <c r="O227" s="123"/>
      <c r="P227" s="124">
        <v>24.74</v>
      </c>
      <c r="Q227" s="122">
        <v>0</v>
      </c>
      <c r="R227" s="122">
        <v>0</v>
      </c>
      <c r="S227" s="122">
        <v>1.9019999999999999</v>
      </c>
      <c r="T227" s="122">
        <f t="shared" si="9"/>
        <v>0</v>
      </c>
      <c r="U227" s="122">
        <f t="shared" si="10"/>
        <v>0</v>
      </c>
      <c r="V227" s="122">
        <f t="shared" si="11"/>
        <v>2.448</v>
      </c>
      <c r="W227" s="112" t="s">
        <v>14983</v>
      </c>
    </row>
    <row r="228" spans="1:23">
      <c r="A228" s="120" t="s">
        <v>15347</v>
      </c>
      <c r="B228" s="112" t="s">
        <v>1405</v>
      </c>
      <c r="C228" s="112" t="s">
        <v>1126</v>
      </c>
      <c r="D228" s="112" t="s">
        <v>1044</v>
      </c>
      <c r="E228" s="3" t="s">
        <v>15345</v>
      </c>
      <c r="F228" s="112" t="s">
        <v>15346</v>
      </c>
      <c r="G228" s="112" t="s">
        <v>1043</v>
      </c>
      <c r="H228" s="112" t="s">
        <v>1081</v>
      </c>
      <c r="I228" s="1">
        <f>VLOOKUP(A228,[1]Sheet6!A:B,2,0)</f>
        <v>42460</v>
      </c>
      <c r="J228" s="120" t="s">
        <v>2168</v>
      </c>
      <c r="K228" s="122">
        <v>0.75800000000000001</v>
      </c>
      <c r="L228" s="122">
        <v>2.2069999999999999</v>
      </c>
      <c r="M228" s="122"/>
      <c r="N228" s="124">
        <v>39.11</v>
      </c>
      <c r="O228" s="124">
        <v>80.069999999999993</v>
      </c>
      <c r="P228" s="123"/>
      <c r="Q228" s="122">
        <v>1.9710000000000001</v>
      </c>
      <c r="R228" s="122">
        <v>6.1529999999999996</v>
      </c>
      <c r="S228" s="122">
        <v>0</v>
      </c>
      <c r="T228" s="122">
        <f t="shared" si="9"/>
        <v>2.7290000000000001</v>
      </c>
      <c r="U228" s="122">
        <f t="shared" si="10"/>
        <v>8.36</v>
      </c>
      <c r="V228" s="122">
        <f t="shared" si="11"/>
        <v>0</v>
      </c>
      <c r="W228" s="112" t="s">
        <v>14983</v>
      </c>
    </row>
    <row r="229" spans="1:23">
      <c r="A229" s="120" t="s">
        <v>16056</v>
      </c>
      <c r="B229" s="112" t="s">
        <v>1404</v>
      </c>
      <c r="C229" s="112" t="s">
        <v>1126</v>
      </c>
      <c r="D229" s="112" t="s">
        <v>1044</v>
      </c>
      <c r="E229" s="3" t="s">
        <v>16054</v>
      </c>
      <c r="F229" s="112" t="s">
        <v>16055</v>
      </c>
      <c r="G229" s="112" t="s">
        <v>1147</v>
      </c>
      <c r="H229" s="112" t="s">
        <v>1081</v>
      </c>
      <c r="I229" s="1">
        <f>VLOOKUP(A229,[1]Sheet6!A:B,2,0)</f>
        <v>42460</v>
      </c>
      <c r="J229" s="120" t="s">
        <v>2168</v>
      </c>
      <c r="K229" s="122">
        <v>1.4239999999999999</v>
      </c>
      <c r="L229" s="122">
        <v>4.0720000000000001</v>
      </c>
      <c r="M229" s="122"/>
      <c r="N229" s="124">
        <v>73.47</v>
      </c>
      <c r="O229" s="124">
        <v>147.69999999999999</v>
      </c>
      <c r="P229" s="123"/>
      <c r="Q229" s="122">
        <v>3.702</v>
      </c>
      <c r="R229" s="122">
        <v>11.349</v>
      </c>
      <c r="S229" s="122">
        <v>0</v>
      </c>
      <c r="T229" s="122">
        <f t="shared" si="9"/>
        <v>5.1259999999999994</v>
      </c>
      <c r="U229" s="122">
        <f t="shared" si="10"/>
        <v>15.420999999999999</v>
      </c>
      <c r="V229" s="122">
        <f t="shared" si="11"/>
        <v>0</v>
      </c>
      <c r="W229" s="112" t="s">
        <v>14983</v>
      </c>
    </row>
    <row r="230" spans="1:23">
      <c r="A230" s="120" t="s">
        <v>16024</v>
      </c>
      <c r="B230" s="112" t="s">
        <v>1896</v>
      </c>
      <c r="C230" s="112" t="s">
        <v>1928</v>
      </c>
      <c r="D230" s="112" t="s">
        <v>1044</v>
      </c>
      <c r="E230" s="3" t="s">
        <v>16022</v>
      </c>
      <c r="F230" s="112" t="s">
        <v>16023</v>
      </c>
      <c r="G230" s="112" t="s">
        <v>1147</v>
      </c>
      <c r="H230" s="112" t="s">
        <v>1081</v>
      </c>
      <c r="I230" s="1">
        <f>VLOOKUP(A230,[1]Sheet6!A:B,2,0)</f>
        <v>42460</v>
      </c>
      <c r="J230" s="120" t="s">
        <v>2168</v>
      </c>
      <c r="K230" s="122">
        <v>6.452</v>
      </c>
      <c r="L230" s="122">
        <v>0</v>
      </c>
      <c r="M230" s="122"/>
      <c r="N230" s="124">
        <v>332.92</v>
      </c>
      <c r="O230" s="126">
        <v>0</v>
      </c>
      <c r="P230" s="123"/>
      <c r="Q230" s="122">
        <v>26.076000000000001</v>
      </c>
      <c r="R230" s="122">
        <v>2.1789999999999998</v>
      </c>
      <c r="S230" s="122">
        <v>0</v>
      </c>
      <c r="T230" s="122">
        <f t="shared" si="9"/>
        <v>32.527999999999999</v>
      </c>
      <c r="U230" s="122">
        <f t="shared" si="10"/>
        <v>2.1789999999999998</v>
      </c>
      <c r="V230" s="122">
        <f t="shared" si="11"/>
        <v>0</v>
      </c>
      <c r="W230" s="112" t="s">
        <v>14983</v>
      </c>
    </row>
    <row r="231" spans="1:23">
      <c r="A231" s="120" t="s">
        <v>15964</v>
      </c>
      <c r="B231" s="112" t="s">
        <v>1533</v>
      </c>
      <c r="C231" s="112" t="s">
        <v>1588</v>
      </c>
      <c r="D231" s="112" t="s">
        <v>1044</v>
      </c>
      <c r="E231" s="3" t="s">
        <v>15962</v>
      </c>
      <c r="F231" s="112" t="s">
        <v>15959</v>
      </c>
      <c r="G231" s="112" t="s">
        <v>1147</v>
      </c>
      <c r="H231" s="112" t="s">
        <v>1081</v>
      </c>
      <c r="I231" s="1">
        <f>VLOOKUP(A231,[1]Sheet6!A:B,2,0)</f>
        <v>42460</v>
      </c>
      <c r="J231" s="120" t="s">
        <v>2168</v>
      </c>
      <c r="K231" s="122">
        <v>6.5949999999999998</v>
      </c>
      <c r="L231" s="122">
        <v>2.1779999999999999</v>
      </c>
      <c r="M231" s="122"/>
      <c r="N231" s="124">
        <v>340.3</v>
      </c>
      <c r="O231" s="124">
        <v>79.02</v>
      </c>
      <c r="P231" s="123"/>
      <c r="Q231" s="122">
        <v>14.134</v>
      </c>
      <c r="R231" s="122">
        <v>6.4969999999999999</v>
      </c>
      <c r="S231" s="122">
        <v>0</v>
      </c>
      <c r="T231" s="122">
        <f t="shared" si="9"/>
        <v>20.728999999999999</v>
      </c>
      <c r="U231" s="122">
        <f t="shared" si="10"/>
        <v>8.6750000000000007</v>
      </c>
      <c r="V231" s="122">
        <f t="shared" si="11"/>
        <v>0</v>
      </c>
      <c r="W231" s="112" t="s">
        <v>14983</v>
      </c>
    </row>
    <row r="232" spans="1:23">
      <c r="A232" s="120" t="s">
        <v>15338</v>
      </c>
      <c r="B232" s="112" t="s">
        <v>1622</v>
      </c>
      <c r="C232" s="112" t="s">
        <v>1159</v>
      </c>
      <c r="D232" s="112" t="s">
        <v>1228</v>
      </c>
      <c r="E232" s="3" t="s">
        <v>15336</v>
      </c>
      <c r="F232" s="112" t="s">
        <v>15337</v>
      </c>
      <c r="G232" s="112" t="s">
        <v>1043</v>
      </c>
      <c r="H232" s="112" t="s">
        <v>1081</v>
      </c>
      <c r="I232" s="1">
        <f>VLOOKUP(A232,[1]Sheet6!A:B,2,0)</f>
        <v>42460</v>
      </c>
      <c r="J232" s="120" t="s">
        <v>2168</v>
      </c>
      <c r="K232" s="122">
        <v>0.378</v>
      </c>
      <c r="L232" s="122">
        <v>1.266</v>
      </c>
      <c r="M232" s="122"/>
      <c r="N232" s="124">
        <v>19.510000000000002</v>
      </c>
      <c r="O232" s="124">
        <v>45.93</v>
      </c>
      <c r="P232" s="123"/>
      <c r="Q232" s="122">
        <v>2.5299999999999998</v>
      </c>
      <c r="R232" s="122">
        <v>7.1180000000000003</v>
      </c>
      <c r="S232" s="122">
        <v>0</v>
      </c>
      <c r="T232" s="122">
        <f t="shared" si="9"/>
        <v>2.9079999999999999</v>
      </c>
      <c r="U232" s="122">
        <f t="shared" si="10"/>
        <v>8.3840000000000003</v>
      </c>
      <c r="V232" s="122">
        <f t="shared" si="11"/>
        <v>0</v>
      </c>
      <c r="W232" s="112" t="s">
        <v>14983</v>
      </c>
    </row>
    <row r="233" spans="1:23">
      <c r="A233" s="120" t="s">
        <v>15822</v>
      </c>
      <c r="B233" s="112" t="s">
        <v>15819</v>
      </c>
      <c r="C233" s="112" t="s">
        <v>1041</v>
      </c>
      <c r="D233" s="112" t="s">
        <v>1044</v>
      </c>
      <c r="E233" s="3" t="s">
        <v>15820</v>
      </c>
      <c r="F233" s="112" t="s">
        <v>15821</v>
      </c>
      <c r="G233" s="112" t="s">
        <v>1147</v>
      </c>
      <c r="H233" s="112" t="s">
        <v>1081</v>
      </c>
      <c r="I233" s="1">
        <f>VLOOKUP(A233,[1]Sheet6!A:B,2,0)</f>
        <v>42460</v>
      </c>
      <c r="J233" s="120" t="s">
        <v>2168</v>
      </c>
      <c r="K233" s="122">
        <v>0.50700000000000001</v>
      </c>
      <c r="L233" s="122">
        <v>1.5249999999999999</v>
      </c>
      <c r="M233" s="122"/>
      <c r="N233" s="124">
        <v>26.16</v>
      </c>
      <c r="O233" s="124">
        <v>55.32</v>
      </c>
      <c r="P233" s="123"/>
      <c r="Q233" s="122">
        <v>1.2450000000000001</v>
      </c>
      <c r="R233" s="122">
        <v>3.8279999999999998</v>
      </c>
      <c r="S233" s="122">
        <v>0</v>
      </c>
      <c r="T233" s="122">
        <f t="shared" si="9"/>
        <v>1.7520000000000002</v>
      </c>
      <c r="U233" s="122">
        <f t="shared" si="10"/>
        <v>5.3529999999999998</v>
      </c>
      <c r="V233" s="122">
        <f t="shared" si="11"/>
        <v>0</v>
      </c>
      <c r="W233" s="112" t="s">
        <v>14983</v>
      </c>
    </row>
    <row r="234" spans="1:23">
      <c r="A234" s="120" t="s">
        <v>15825</v>
      </c>
      <c r="B234" s="112" t="s">
        <v>2148</v>
      </c>
      <c r="C234" s="112" t="s">
        <v>1126</v>
      </c>
      <c r="D234" s="112" t="s">
        <v>1044</v>
      </c>
      <c r="E234" s="3" t="s">
        <v>15823</v>
      </c>
      <c r="F234" s="112" t="s">
        <v>15824</v>
      </c>
      <c r="G234" s="112" t="s">
        <v>1147</v>
      </c>
      <c r="H234" s="112" t="s">
        <v>1081</v>
      </c>
      <c r="I234" s="1">
        <f>VLOOKUP(A234,[1]Sheet6!A:B,2,0)</f>
        <v>42460</v>
      </c>
      <c r="J234" s="120" t="s">
        <v>2168</v>
      </c>
      <c r="K234" s="122">
        <v>0.66600000000000004</v>
      </c>
      <c r="L234" s="122">
        <v>2.069</v>
      </c>
      <c r="M234" s="122"/>
      <c r="N234" s="124">
        <v>34.369999999999997</v>
      </c>
      <c r="O234" s="124">
        <v>75.06</v>
      </c>
      <c r="P234" s="123"/>
      <c r="Q234" s="122">
        <v>2.073</v>
      </c>
      <c r="R234" s="122">
        <v>6.423</v>
      </c>
      <c r="S234" s="122">
        <v>0</v>
      </c>
      <c r="T234" s="122">
        <f t="shared" si="9"/>
        <v>2.7389999999999999</v>
      </c>
      <c r="U234" s="122">
        <f t="shared" si="10"/>
        <v>8.4920000000000009</v>
      </c>
      <c r="V234" s="122">
        <f t="shared" si="11"/>
        <v>0</v>
      </c>
      <c r="W234" s="112" t="s">
        <v>14983</v>
      </c>
    </row>
    <row r="235" spans="1:23">
      <c r="A235" s="120" t="s">
        <v>16078</v>
      </c>
      <c r="B235" s="112" t="s">
        <v>1743</v>
      </c>
      <c r="C235" s="112" t="s">
        <v>1745</v>
      </c>
      <c r="D235" s="112" t="s">
        <v>1044</v>
      </c>
      <c r="E235" s="3" t="s">
        <v>16076</v>
      </c>
      <c r="F235" s="112" t="s">
        <v>16077</v>
      </c>
      <c r="G235" s="112" t="s">
        <v>1527</v>
      </c>
      <c r="H235" s="112" t="s">
        <v>1081</v>
      </c>
      <c r="I235" s="1">
        <f>VLOOKUP(A235,[1]Sheet6!A:B,2,0)</f>
        <v>42460</v>
      </c>
      <c r="J235" s="120" t="s">
        <v>2168</v>
      </c>
      <c r="K235" s="122">
        <v>1.81</v>
      </c>
      <c r="L235" s="122">
        <v>5.798</v>
      </c>
      <c r="M235" s="122"/>
      <c r="N235" s="124">
        <v>93.4</v>
      </c>
      <c r="O235" s="124">
        <v>210.35</v>
      </c>
      <c r="P235" s="123"/>
      <c r="Q235" s="122">
        <v>2.597</v>
      </c>
      <c r="R235" s="122">
        <v>7.3170000000000002</v>
      </c>
      <c r="S235" s="122">
        <v>0</v>
      </c>
      <c r="T235" s="122">
        <f t="shared" si="9"/>
        <v>4.407</v>
      </c>
      <c r="U235" s="122">
        <f t="shared" si="10"/>
        <v>13.115</v>
      </c>
      <c r="V235" s="122">
        <f t="shared" si="11"/>
        <v>0</v>
      </c>
      <c r="W235" s="112" t="s">
        <v>14983</v>
      </c>
    </row>
    <row r="236" spans="1:23">
      <c r="A236" s="120" t="s">
        <v>16061</v>
      </c>
      <c r="B236" s="112" t="s">
        <v>2070</v>
      </c>
      <c r="C236" s="112" t="s">
        <v>1822</v>
      </c>
      <c r="D236" s="112" t="s">
        <v>1044</v>
      </c>
      <c r="E236" s="3" t="s">
        <v>16059</v>
      </c>
      <c r="F236" s="112" t="s">
        <v>16058</v>
      </c>
      <c r="G236" s="112" t="s">
        <v>1109</v>
      </c>
      <c r="H236" s="112" t="s">
        <v>1081</v>
      </c>
      <c r="I236" s="1">
        <f>VLOOKUP(A236,[1]Sheet6!A:B,2,0)</f>
        <v>42460</v>
      </c>
      <c r="J236" s="120" t="s">
        <v>2168</v>
      </c>
      <c r="K236" s="122">
        <v>0.871</v>
      </c>
      <c r="L236" s="122">
        <v>2.8210000000000002</v>
      </c>
      <c r="M236" s="122"/>
      <c r="N236" s="124">
        <v>44.94</v>
      </c>
      <c r="O236" s="124">
        <v>102.35</v>
      </c>
      <c r="P236" s="123"/>
      <c r="Q236" s="122">
        <v>0.499</v>
      </c>
      <c r="R236" s="122">
        <v>1.2629999999999999</v>
      </c>
      <c r="S236" s="122">
        <v>0</v>
      </c>
      <c r="T236" s="122">
        <f t="shared" si="9"/>
        <v>1.37</v>
      </c>
      <c r="U236" s="122">
        <f t="shared" si="10"/>
        <v>4.0839999999999996</v>
      </c>
      <c r="V236" s="122">
        <f t="shared" si="11"/>
        <v>0</v>
      </c>
      <c r="W236" s="112" t="s">
        <v>14983</v>
      </c>
    </row>
    <row r="237" spans="1:23">
      <c r="A237" s="120" t="s">
        <v>16042</v>
      </c>
      <c r="B237" s="112" t="s">
        <v>2070</v>
      </c>
      <c r="C237" s="112" t="s">
        <v>2071</v>
      </c>
      <c r="D237" s="112" t="s">
        <v>1044</v>
      </c>
      <c r="E237" s="3" t="s">
        <v>16040</v>
      </c>
      <c r="F237" s="112" t="s">
        <v>16041</v>
      </c>
      <c r="G237" s="112" t="s">
        <v>1147</v>
      </c>
      <c r="H237" s="112" t="s">
        <v>1081</v>
      </c>
      <c r="I237" s="1">
        <f>VLOOKUP(A237,[1]Sheet6!A:B,2,0)</f>
        <v>42460</v>
      </c>
      <c r="J237" s="120" t="s">
        <v>2168</v>
      </c>
      <c r="K237" s="122">
        <v>0.39900000000000002</v>
      </c>
      <c r="L237" s="122">
        <v>1.208</v>
      </c>
      <c r="M237" s="122"/>
      <c r="N237" s="124">
        <v>20.59</v>
      </c>
      <c r="O237" s="124">
        <v>43.82</v>
      </c>
      <c r="P237" s="123"/>
      <c r="Q237" s="122">
        <v>0.59299999999999997</v>
      </c>
      <c r="R237" s="122">
        <v>2.9529999999999998</v>
      </c>
      <c r="S237" s="122">
        <v>0</v>
      </c>
      <c r="T237" s="122">
        <f t="shared" si="9"/>
        <v>0.99199999999999999</v>
      </c>
      <c r="U237" s="122">
        <f t="shared" si="10"/>
        <v>4.1609999999999996</v>
      </c>
      <c r="V237" s="122">
        <f t="shared" si="11"/>
        <v>0</v>
      </c>
      <c r="W237" s="112" t="s">
        <v>14983</v>
      </c>
    </row>
    <row r="238" spans="1:23">
      <c r="A238" s="120" t="s">
        <v>15172</v>
      </c>
      <c r="B238" s="112" t="s">
        <v>1075</v>
      </c>
      <c r="C238" s="112" t="s">
        <v>1097</v>
      </c>
      <c r="D238" s="112" t="s">
        <v>1044</v>
      </c>
      <c r="E238" s="3" t="s">
        <v>15170</v>
      </c>
      <c r="F238" s="112" t="s">
        <v>15169</v>
      </c>
      <c r="G238" s="112" t="s">
        <v>1072</v>
      </c>
      <c r="H238" s="112" t="s">
        <v>1081</v>
      </c>
      <c r="I238" s="1">
        <f>VLOOKUP(A238,[1]Sheet6!A:B,2,0)</f>
        <v>42460</v>
      </c>
      <c r="J238" s="120" t="s">
        <v>2168</v>
      </c>
      <c r="K238" s="122">
        <v>1.454</v>
      </c>
      <c r="L238" s="122">
        <v>4.1790000000000003</v>
      </c>
      <c r="M238" s="122"/>
      <c r="N238" s="124">
        <v>75.03</v>
      </c>
      <c r="O238" s="124">
        <v>151.62</v>
      </c>
      <c r="P238" s="123"/>
      <c r="Q238" s="122">
        <v>1.552</v>
      </c>
      <c r="R238" s="122">
        <v>8.5530000000000008</v>
      </c>
      <c r="S238" s="122">
        <v>0</v>
      </c>
      <c r="T238" s="122">
        <f t="shared" si="9"/>
        <v>3.0060000000000002</v>
      </c>
      <c r="U238" s="122">
        <f t="shared" si="10"/>
        <v>12.732000000000001</v>
      </c>
      <c r="V238" s="122">
        <f t="shared" si="11"/>
        <v>0</v>
      </c>
      <c r="W238" s="112" t="s">
        <v>14983</v>
      </c>
    </row>
    <row r="239" spans="1:23">
      <c r="A239" s="120" t="s">
        <v>15047</v>
      </c>
      <c r="B239" s="112" t="s">
        <v>1876</v>
      </c>
      <c r="C239" s="112" t="s">
        <v>1126</v>
      </c>
      <c r="D239" s="112" t="s">
        <v>1081</v>
      </c>
      <c r="E239" s="3" t="s">
        <v>15048</v>
      </c>
      <c r="F239" s="112" t="s">
        <v>15049</v>
      </c>
      <c r="G239" s="112" t="s">
        <v>1133</v>
      </c>
      <c r="H239" s="112" t="s">
        <v>1081</v>
      </c>
      <c r="I239" s="1">
        <f>VLOOKUP(A239,[1]Sheet6!A:B,2,0)</f>
        <v>42460</v>
      </c>
      <c r="J239" s="120" t="s">
        <v>2168</v>
      </c>
      <c r="K239" s="122">
        <v>0.41799999999999998</v>
      </c>
      <c r="L239" s="122">
        <v>1.5820000000000001</v>
      </c>
      <c r="M239" s="122"/>
      <c r="N239" s="124">
        <v>21.57</v>
      </c>
      <c r="O239" s="124">
        <v>57.4</v>
      </c>
      <c r="P239" s="123"/>
      <c r="Q239" s="122">
        <v>1.0860000000000001</v>
      </c>
      <c r="R239" s="122">
        <v>4.41</v>
      </c>
      <c r="S239" s="122">
        <v>0</v>
      </c>
      <c r="T239" s="122">
        <f t="shared" si="9"/>
        <v>1.504</v>
      </c>
      <c r="U239" s="122">
        <f t="shared" si="10"/>
        <v>5.992</v>
      </c>
      <c r="V239" s="122">
        <f t="shared" si="11"/>
        <v>0</v>
      </c>
      <c r="W239" s="112" t="s">
        <v>14983</v>
      </c>
    </row>
    <row r="240" spans="1:23">
      <c r="A240" s="120" t="s">
        <v>15282</v>
      </c>
      <c r="B240" s="112" t="s">
        <v>1649</v>
      </c>
      <c r="C240" s="112" t="s">
        <v>1665</v>
      </c>
      <c r="D240" s="112" t="s">
        <v>1044</v>
      </c>
      <c r="E240" s="3" t="s">
        <v>15280</v>
      </c>
      <c r="F240" s="112" t="s">
        <v>15281</v>
      </c>
      <c r="G240" s="112" t="s">
        <v>1043</v>
      </c>
      <c r="H240" s="112" t="s">
        <v>1081</v>
      </c>
      <c r="I240" s="1">
        <f>VLOOKUP(A240,[1]Sheet6!A:B,2,0)</f>
        <v>42460</v>
      </c>
      <c r="J240" s="120" t="s">
        <v>2168</v>
      </c>
      <c r="K240" s="122">
        <v>1.095</v>
      </c>
      <c r="L240" s="122">
        <v>5.7220000000000004</v>
      </c>
      <c r="M240" s="122"/>
      <c r="N240" s="124">
        <v>56.54</v>
      </c>
      <c r="O240" s="124">
        <v>207.6</v>
      </c>
      <c r="P240" s="123"/>
      <c r="Q240" s="122">
        <v>2.82</v>
      </c>
      <c r="R240" s="122">
        <v>11.779</v>
      </c>
      <c r="S240" s="122">
        <v>0</v>
      </c>
      <c r="T240" s="122">
        <f t="shared" si="9"/>
        <v>3.915</v>
      </c>
      <c r="U240" s="122">
        <f t="shared" si="10"/>
        <v>17.501000000000001</v>
      </c>
      <c r="V240" s="122">
        <f t="shared" si="11"/>
        <v>0</v>
      </c>
      <c r="W240" s="112" t="s">
        <v>14983</v>
      </c>
    </row>
    <row r="241" spans="1:23">
      <c r="A241" s="120" t="s">
        <v>15450</v>
      </c>
      <c r="B241" s="112" t="s">
        <v>1649</v>
      </c>
      <c r="C241" s="112" t="s">
        <v>1659</v>
      </c>
      <c r="D241" s="112" t="s">
        <v>1058</v>
      </c>
      <c r="E241" s="3" t="s">
        <v>15448</v>
      </c>
      <c r="F241" s="112" t="s">
        <v>15449</v>
      </c>
      <c r="G241" s="112" t="s">
        <v>1043</v>
      </c>
      <c r="H241" s="112" t="s">
        <v>1081</v>
      </c>
      <c r="I241" s="1">
        <f>VLOOKUP(A241,[1]Sheet6!A:B,2,0)</f>
        <v>42460</v>
      </c>
      <c r="J241" s="120" t="s">
        <v>2168</v>
      </c>
      <c r="K241" s="122">
        <v>1.9690000000000001</v>
      </c>
      <c r="L241" s="122">
        <v>7.032</v>
      </c>
      <c r="M241" s="122"/>
      <c r="N241" s="124">
        <v>101.61</v>
      </c>
      <c r="O241" s="124">
        <v>255.11</v>
      </c>
      <c r="P241" s="123"/>
      <c r="Q241" s="122">
        <v>6.1319999999999997</v>
      </c>
      <c r="R241" s="122">
        <v>21.827999999999999</v>
      </c>
      <c r="S241" s="122">
        <v>0</v>
      </c>
      <c r="T241" s="122">
        <f t="shared" si="9"/>
        <v>8.1009999999999991</v>
      </c>
      <c r="U241" s="122">
        <f t="shared" si="10"/>
        <v>28.86</v>
      </c>
      <c r="V241" s="122">
        <f t="shared" si="11"/>
        <v>0</v>
      </c>
      <c r="W241" s="112" t="s">
        <v>14983</v>
      </c>
    </row>
    <row r="242" spans="1:23">
      <c r="A242" s="120" t="s">
        <v>14989</v>
      </c>
      <c r="B242" s="112" t="s">
        <v>1231</v>
      </c>
      <c r="C242" s="112" t="s">
        <v>1232</v>
      </c>
      <c r="D242" s="112" t="s">
        <v>1044</v>
      </c>
      <c r="E242" s="3" t="s">
        <v>14987</v>
      </c>
      <c r="F242" s="112" t="s">
        <v>14988</v>
      </c>
      <c r="G242" s="112" t="s">
        <v>1233</v>
      </c>
      <c r="H242" s="112" t="s">
        <v>1081</v>
      </c>
      <c r="I242" s="1">
        <f>VLOOKUP(A242,[1]Sheet6!A:B,2,0)</f>
        <v>42460</v>
      </c>
      <c r="J242" s="120" t="s">
        <v>2168</v>
      </c>
      <c r="K242" s="122">
        <v>4.2279999999999998</v>
      </c>
      <c r="L242" s="122">
        <v>3.66</v>
      </c>
      <c r="M242" s="122"/>
      <c r="N242" s="124">
        <v>218.17</v>
      </c>
      <c r="O242" s="124">
        <v>132.79</v>
      </c>
      <c r="P242" s="123"/>
      <c r="Q242" s="122">
        <v>13.17</v>
      </c>
      <c r="R242" s="122">
        <v>11.361000000000001</v>
      </c>
      <c r="S242" s="122">
        <v>0</v>
      </c>
      <c r="T242" s="122">
        <f t="shared" si="9"/>
        <v>17.398</v>
      </c>
      <c r="U242" s="122">
        <f t="shared" si="10"/>
        <v>15.021000000000001</v>
      </c>
      <c r="V242" s="122">
        <f t="shared" si="11"/>
        <v>0</v>
      </c>
      <c r="W242" s="112" t="s">
        <v>14983</v>
      </c>
    </row>
    <row r="243" spans="1:23">
      <c r="A243" s="120" t="s">
        <v>15960</v>
      </c>
      <c r="B243" s="112" t="s">
        <v>1533</v>
      </c>
      <c r="C243" s="112" t="s">
        <v>1593</v>
      </c>
      <c r="D243" s="112" t="s">
        <v>1042</v>
      </c>
      <c r="E243" s="3" t="s">
        <v>15958</v>
      </c>
      <c r="F243" s="125" t="s">
        <v>15959</v>
      </c>
      <c r="G243" s="112" t="s">
        <v>1147</v>
      </c>
      <c r="H243" s="112" t="s">
        <v>1081</v>
      </c>
      <c r="I243" s="1">
        <f>VLOOKUP(A243,[1]Sheet6!A:B,2,0)</f>
        <v>42460</v>
      </c>
      <c r="J243" s="120" t="s">
        <v>2168</v>
      </c>
      <c r="K243" s="122">
        <v>2.3759999999999999</v>
      </c>
      <c r="L243" s="122">
        <v>7.3449999999999998</v>
      </c>
      <c r="M243" s="122"/>
      <c r="N243" s="124">
        <v>122.6</v>
      </c>
      <c r="O243" s="124">
        <v>266.48</v>
      </c>
      <c r="P243" s="123"/>
      <c r="Q243" s="122">
        <v>7.016</v>
      </c>
      <c r="R243" s="122">
        <v>26.219000000000001</v>
      </c>
      <c r="S243" s="122">
        <v>0</v>
      </c>
      <c r="T243" s="122">
        <f t="shared" si="9"/>
        <v>9.3919999999999995</v>
      </c>
      <c r="U243" s="122">
        <f t="shared" si="10"/>
        <v>33.564</v>
      </c>
      <c r="V243" s="122">
        <f t="shared" si="11"/>
        <v>0</v>
      </c>
      <c r="W243" s="112" t="s">
        <v>14983</v>
      </c>
    </row>
    <row r="244" spans="1:23">
      <c r="A244" s="120" t="s">
        <v>15308</v>
      </c>
      <c r="B244" s="112" t="s">
        <v>1533</v>
      </c>
      <c r="C244" s="112" t="s">
        <v>1558</v>
      </c>
      <c r="D244" s="112" t="s">
        <v>1060</v>
      </c>
      <c r="E244" s="3" t="s">
        <v>15306</v>
      </c>
      <c r="F244" s="112" t="s">
        <v>15307</v>
      </c>
      <c r="G244" s="112" t="s">
        <v>1043</v>
      </c>
      <c r="H244" s="112" t="s">
        <v>1081</v>
      </c>
      <c r="I244" s="1">
        <f>VLOOKUP(A244,[1]Sheet6!A:B,2,0)</f>
        <v>42460</v>
      </c>
      <c r="J244" s="120" t="s">
        <v>2168</v>
      </c>
      <c r="K244" s="122">
        <v>0.623</v>
      </c>
      <c r="L244" s="122">
        <v>2.0550000000000002</v>
      </c>
      <c r="M244" s="122"/>
      <c r="N244" s="124">
        <v>32.15</v>
      </c>
      <c r="O244" s="124">
        <v>74.56</v>
      </c>
      <c r="P244" s="123"/>
      <c r="Q244" s="122">
        <v>1.944</v>
      </c>
      <c r="R244" s="122">
        <v>6.3780000000000001</v>
      </c>
      <c r="S244" s="122">
        <v>0</v>
      </c>
      <c r="T244" s="122">
        <f t="shared" si="9"/>
        <v>2.5670000000000002</v>
      </c>
      <c r="U244" s="122">
        <f t="shared" si="10"/>
        <v>8.4329999999999998</v>
      </c>
      <c r="V244" s="122">
        <f t="shared" si="11"/>
        <v>0</v>
      </c>
      <c r="W244" s="112" t="s">
        <v>14983</v>
      </c>
    </row>
    <row r="245" spans="1:23">
      <c r="A245" s="120" t="s">
        <v>15160</v>
      </c>
      <c r="B245" s="112" t="s">
        <v>1112</v>
      </c>
      <c r="C245" s="112" t="s">
        <v>1113</v>
      </c>
      <c r="D245" s="112" t="s">
        <v>1044</v>
      </c>
      <c r="E245" s="3" t="s">
        <v>15157</v>
      </c>
      <c r="F245" s="112" t="s">
        <v>15158</v>
      </c>
      <c r="G245" s="112" t="s">
        <v>1072</v>
      </c>
      <c r="H245" s="112" t="s">
        <v>1081</v>
      </c>
      <c r="I245" s="1">
        <f>VLOOKUP(A245,[1]Sheet6!A:B,2,0)</f>
        <v>42460</v>
      </c>
      <c r="J245" s="120" t="s">
        <v>2168</v>
      </c>
      <c r="K245" s="122">
        <v>0.68899999999999995</v>
      </c>
      <c r="L245" s="122">
        <v>2.2160000000000002</v>
      </c>
      <c r="M245" s="122"/>
      <c r="N245" s="124">
        <v>35.549999999999997</v>
      </c>
      <c r="O245" s="124">
        <v>80.400000000000006</v>
      </c>
      <c r="P245" s="123"/>
      <c r="Q245" s="122">
        <v>2.4969999999999999</v>
      </c>
      <c r="R245" s="122">
        <v>8.2430000000000003</v>
      </c>
      <c r="S245" s="122">
        <v>0</v>
      </c>
      <c r="T245" s="122">
        <f t="shared" si="9"/>
        <v>3.1859999999999999</v>
      </c>
      <c r="U245" s="122">
        <f t="shared" si="10"/>
        <v>10.459</v>
      </c>
      <c r="V245" s="122">
        <f t="shared" si="11"/>
        <v>0</v>
      </c>
      <c r="W245" s="112" t="s">
        <v>14983</v>
      </c>
    </row>
    <row r="246" spans="1:23">
      <c r="A246" s="120" t="s">
        <v>15784</v>
      </c>
      <c r="B246" s="112" t="s">
        <v>1533</v>
      </c>
      <c r="C246" s="112" t="s">
        <v>1534</v>
      </c>
      <c r="D246" s="112" t="s">
        <v>1087</v>
      </c>
      <c r="E246" s="3" t="s">
        <v>15782</v>
      </c>
      <c r="F246" s="112" t="s">
        <v>15783</v>
      </c>
      <c r="G246" s="112" t="s">
        <v>1535</v>
      </c>
      <c r="H246" s="112" t="s">
        <v>2163</v>
      </c>
      <c r="I246" s="1">
        <f>VLOOKUP(A246,[1]Sheet6!A:B,2,0)</f>
        <v>42460</v>
      </c>
      <c r="J246" s="120" t="s">
        <v>2168</v>
      </c>
      <c r="K246" s="122"/>
      <c r="L246" s="122"/>
      <c r="M246" s="122">
        <v>3.3000000000000002E-2</v>
      </c>
      <c r="N246" s="123"/>
      <c r="O246" s="123"/>
      <c r="P246" s="124">
        <v>1.5</v>
      </c>
      <c r="Q246" s="122">
        <v>0</v>
      </c>
      <c r="R246" s="122">
        <v>0</v>
      </c>
      <c r="S246" s="122">
        <v>0.192</v>
      </c>
      <c r="T246" s="122">
        <f t="shared" si="9"/>
        <v>0</v>
      </c>
      <c r="U246" s="122">
        <f t="shared" si="10"/>
        <v>0</v>
      </c>
      <c r="V246" s="122">
        <f t="shared" si="11"/>
        <v>0.22500000000000001</v>
      </c>
      <c r="W246" s="112" t="s">
        <v>14983</v>
      </c>
    </row>
    <row r="247" spans="1:23">
      <c r="A247" s="120" t="s">
        <v>15130</v>
      </c>
      <c r="B247" s="112" t="s">
        <v>1436</v>
      </c>
      <c r="C247" s="112" t="s">
        <v>1222</v>
      </c>
      <c r="D247" s="112" t="s">
        <v>1087</v>
      </c>
      <c r="E247" s="3" t="s">
        <v>15128</v>
      </c>
      <c r="F247" s="112" t="s">
        <v>15127</v>
      </c>
      <c r="G247" s="112" t="s">
        <v>1121</v>
      </c>
      <c r="H247" s="112" t="s">
        <v>2163</v>
      </c>
      <c r="I247" s="1">
        <f>VLOOKUP(A247,[1]Sheet6!A:B,2,0)</f>
        <v>42460</v>
      </c>
      <c r="J247" s="120" t="s">
        <v>2168</v>
      </c>
      <c r="K247" s="122"/>
      <c r="L247" s="122"/>
      <c r="M247" s="122">
        <v>1.2E-2</v>
      </c>
      <c r="N247" s="123"/>
      <c r="O247" s="123"/>
      <c r="P247" s="124">
        <v>0.54</v>
      </c>
      <c r="Q247" s="122">
        <v>0</v>
      </c>
      <c r="R247" s="122">
        <v>0</v>
      </c>
      <c r="S247" s="122">
        <v>0.26800000000000002</v>
      </c>
      <c r="T247" s="122">
        <f t="shared" si="9"/>
        <v>0</v>
      </c>
      <c r="U247" s="122">
        <f t="shared" si="10"/>
        <v>0</v>
      </c>
      <c r="V247" s="122">
        <f t="shared" si="11"/>
        <v>0.28000000000000003</v>
      </c>
      <c r="W247" s="112" t="s">
        <v>14983</v>
      </c>
    </row>
    <row r="248" spans="1:23">
      <c r="A248" s="120" t="s">
        <v>15134</v>
      </c>
      <c r="B248" s="112" t="s">
        <v>1436</v>
      </c>
      <c r="C248" s="112" t="s">
        <v>1439</v>
      </c>
      <c r="D248" s="112" t="s">
        <v>1087</v>
      </c>
      <c r="E248" s="3" t="s">
        <v>15131</v>
      </c>
      <c r="F248" s="112" t="s">
        <v>15132</v>
      </c>
      <c r="G248" s="112" t="s">
        <v>1121</v>
      </c>
      <c r="H248" s="112" t="s">
        <v>2163</v>
      </c>
      <c r="I248" s="1">
        <f>VLOOKUP(A248,[1]Sheet6!A:B,2,0)</f>
        <v>42460</v>
      </c>
      <c r="J248" s="120" t="s">
        <v>2168</v>
      </c>
      <c r="K248" s="122"/>
      <c r="L248" s="122"/>
      <c r="M248" s="122">
        <v>0.28399999999999997</v>
      </c>
      <c r="N248" s="123"/>
      <c r="O248" s="123"/>
      <c r="P248" s="124">
        <v>12.87</v>
      </c>
      <c r="Q248" s="122">
        <v>0</v>
      </c>
      <c r="R248" s="122">
        <v>0</v>
      </c>
      <c r="S248" s="122">
        <v>0.307</v>
      </c>
      <c r="T248" s="122">
        <f t="shared" si="9"/>
        <v>0</v>
      </c>
      <c r="U248" s="122">
        <f t="shared" si="10"/>
        <v>0</v>
      </c>
      <c r="V248" s="122">
        <f t="shared" si="11"/>
        <v>0.59099999999999997</v>
      </c>
      <c r="W248" s="112" t="s">
        <v>14983</v>
      </c>
    </row>
    <row r="249" spans="1:23">
      <c r="A249" s="120" t="s">
        <v>15152</v>
      </c>
      <c r="B249" s="112" t="s">
        <v>1436</v>
      </c>
      <c r="C249" s="112" t="s">
        <v>1381</v>
      </c>
      <c r="D249" s="112" t="s">
        <v>1087</v>
      </c>
      <c r="E249" s="3" t="s">
        <v>15149</v>
      </c>
      <c r="F249" s="112" t="s">
        <v>15150</v>
      </c>
      <c r="G249" s="112" t="s">
        <v>1121</v>
      </c>
      <c r="H249" s="112" t="s">
        <v>2163</v>
      </c>
      <c r="I249" s="1">
        <f>VLOOKUP(A249,[1]Sheet6!A:B,2,0)</f>
        <v>42460</v>
      </c>
      <c r="J249" s="120" t="s">
        <v>2168</v>
      </c>
      <c r="K249" s="122"/>
      <c r="L249" s="122"/>
      <c r="M249" s="122">
        <v>0.216</v>
      </c>
      <c r="N249" s="123"/>
      <c r="O249" s="123"/>
      <c r="P249" s="124">
        <v>9.7899999999999991</v>
      </c>
      <c r="Q249" s="122">
        <v>0</v>
      </c>
      <c r="R249" s="122">
        <v>0</v>
      </c>
      <c r="S249" s="122">
        <v>0.13900000000000001</v>
      </c>
      <c r="T249" s="122">
        <f t="shared" si="9"/>
        <v>0</v>
      </c>
      <c r="U249" s="122">
        <f t="shared" si="10"/>
        <v>0</v>
      </c>
      <c r="V249" s="122">
        <f t="shared" si="11"/>
        <v>0.35499999999999998</v>
      </c>
      <c r="W249" s="112" t="s">
        <v>14983</v>
      </c>
    </row>
    <row r="250" spans="1:23">
      <c r="A250" s="120" t="s">
        <v>15153</v>
      </c>
      <c r="B250" s="112" t="s">
        <v>1436</v>
      </c>
      <c r="C250" s="112" t="s">
        <v>1440</v>
      </c>
      <c r="D250" s="112" t="s">
        <v>1087</v>
      </c>
      <c r="E250" s="3" t="s">
        <v>15151</v>
      </c>
      <c r="F250" s="112" t="s">
        <v>15150</v>
      </c>
      <c r="G250" s="112" t="s">
        <v>1121</v>
      </c>
      <c r="H250" s="112" t="s">
        <v>2163</v>
      </c>
      <c r="I250" s="1">
        <f>VLOOKUP(A250,[1]Sheet6!A:B,2,0)</f>
        <v>42460</v>
      </c>
      <c r="J250" s="120" t="s">
        <v>2168</v>
      </c>
      <c r="K250" s="122"/>
      <c r="L250" s="122"/>
      <c r="M250" s="122">
        <v>0.17100000000000001</v>
      </c>
      <c r="N250" s="123"/>
      <c r="O250" s="123"/>
      <c r="P250" s="124">
        <v>7.75</v>
      </c>
      <c r="Q250" s="122">
        <v>0</v>
      </c>
      <c r="R250" s="122">
        <v>0</v>
      </c>
      <c r="S250" s="122">
        <v>0.28100000000000003</v>
      </c>
      <c r="T250" s="122">
        <f t="shared" si="9"/>
        <v>0</v>
      </c>
      <c r="U250" s="122">
        <f t="shared" si="10"/>
        <v>0</v>
      </c>
      <c r="V250" s="122">
        <f t="shared" si="11"/>
        <v>0.45200000000000007</v>
      </c>
      <c r="W250" s="112" t="s">
        <v>14983</v>
      </c>
    </row>
    <row r="251" spans="1:23">
      <c r="A251" s="120" t="s">
        <v>15946</v>
      </c>
      <c r="B251" s="112" t="s">
        <v>2070</v>
      </c>
      <c r="C251" s="112" t="s">
        <v>2078</v>
      </c>
      <c r="D251" s="112" t="s">
        <v>1100</v>
      </c>
      <c r="E251" s="3" t="s">
        <v>15944</v>
      </c>
      <c r="F251" s="112" t="s">
        <v>15945</v>
      </c>
      <c r="G251" s="112" t="s">
        <v>1147</v>
      </c>
      <c r="H251" s="112" t="s">
        <v>2163</v>
      </c>
      <c r="I251" s="1">
        <f>VLOOKUP(A251,[1]Sheet6!A:B,2,0)</f>
        <v>42460</v>
      </c>
      <c r="J251" s="120" t="s">
        <v>2168</v>
      </c>
      <c r="K251" s="122"/>
      <c r="L251" s="122"/>
      <c r="M251" s="122">
        <v>0.11700000000000001</v>
      </c>
      <c r="N251" s="123"/>
      <c r="O251" s="123"/>
      <c r="P251" s="124">
        <v>5.3</v>
      </c>
      <c r="Q251" s="122">
        <v>0</v>
      </c>
      <c r="R251" s="122">
        <v>0</v>
      </c>
      <c r="S251" s="122">
        <v>0.58499999999999996</v>
      </c>
      <c r="T251" s="122">
        <f t="shared" si="9"/>
        <v>0</v>
      </c>
      <c r="U251" s="122">
        <f t="shared" si="10"/>
        <v>0</v>
      </c>
      <c r="V251" s="122">
        <f t="shared" si="11"/>
        <v>0.70199999999999996</v>
      </c>
      <c r="W251" s="112" t="s">
        <v>14983</v>
      </c>
    </row>
    <row r="252" spans="1:23">
      <c r="A252" s="120" t="s">
        <v>15522</v>
      </c>
      <c r="B252" s="112" t="s">
        <v>1418</v>
      </c>
      <c r="C252" s="112" t="s">
        <v>1182</v>
      </c>
      <c r="D252" s="3" t="s">
        <v>1044</v>
      </c>
      <c r="E252" s="3" t="s">
        <v>15520</v>
      </c>
      <c r="F252" s="112" t="s">
        <v>15521</v>
      </c>
      <c r="G252" s="112" t="s">
        <v>1043</v>
      </c>
      <c r="H252" s="112" t="s">
        <v>1081</v>
      </c>
      <c r="I252" s="1">
        <f>VLOOKUP(A252,[1]Sheet6!A:B,2,0)</f>
        <v>42460</v>
      </c>
      <c r="J252" s="120" t="s">
        <v>2168</v>
      </c>
      <c r="K252" s="122">
        <v>4.1000000000000002E-2</v>
      </c>
      <c r="L252" s="122">
        <v>0.13300000000000001</v>
      </c>
      <c r="M252" s="122"/>
      <c r="N252" s="124">
        <v>2.11</v>
      </c>
      <c r="O252" s="124">
        <v>4.83</v>
      </c>
      <c r="P252" s="123"/>
      <c r="Q252" s="122">
        <v>3.0059999999999998</v>
      </c>
      <c r="R252" s="122">
        <v>8.8379999999999992</v>
      </c>
      <c r="S252" s="122">
        <v>0</v>
      </c>
      <c r="T252" s="122">
        <f t="shared" si="9"/>
        <v>3.0469999999999997</v>
      </c>
      <c r="U252" s="122">
        <f t="shared" si="10"/>
        <v>8.9710000000000001</v>
      </c>
      <c r="V252" s="122">
        <f t="shared" si="11"/>
        <v>0</v>
      </c>
      <c r="W252" s="112" t="s">
        <v>14983</v>
      </c>
    </row>
    <row r="253" spans="1:23">
      <c r="A253" s="120" t="s">
        <v>16021</v>
      </c>
      <c r="B253" s="112" t="s">
        <v>1896</v>
      </c>
      <c r="C253" s="112" t="s">
        <v>1925</v>
      </c>
      <c r="D253" s="112" t="s">
        <v>1195</v>
      </c>
      <c r="E253" s="3" t="s">
        <v>16019</v>
      </c>
      <c r="F253" s="112" t="s">
        <v>16020</v>
      </c>
      <c r="G253" s="112" t="s">
        <v>1147</v>
      </c>
      <c r="H253" s="112" t="s">
        <v>2163</v>
      </c>
      <c r="I253" s="1">
        <f>VLOOKUP(A253,[1]Sheet6!A:B,2,0)</f>
        <v>42460</v>
      </c>
      <c r="J253" s="120" t="s">
        <v>2168</v>
      </c>
      <c r="K253" s="122"/>
      <c r="L253" s="122"/>
      <c r="M253" s="122">
        <v>6.0000000000000001E-3</v>
      </c>
      <c r="N253" s="123"/>
      <c r="O253" s="123"/>
      <c r="P253" s="124">
        <v>0.27</v>
      </c>
      <c r="Q253" s="122">
        <v>0</v>
      </c>
      <c r="R253" s="122">
        <v>0</v>
      </c>
      <c r="S253" s="122">
        <v>0.37</v>
      </c>
      <c r="T253" s="122">
        <f t="shared" si="9"/>
        <v>0</v>
      </c>
      <c r="U253" s="122">
        <f t="shared" si="10"/>
        <v>0</v>
      </c>
      <c r="V253" s="122">
        <f t="shared" si="11"/>
        <v>0.376</v>
      </c>
      <c r="W253" s="112" t="s">
        <v>14983</v>
      </c>
    </row>
    <row r="254" spans="1:23">
      <c r="A254" s="120" t="s">
        <v>16060</v>
      </c>
      <c r="B254" s="112" t="s">
        <v>1075</v>
      </c>
      <c r="C254" s="112" t="s">
        <v>1108</v>
      </c>
      <c r="D254" s="112" t="s">
        <v>1087</v>
      </c>
      <c r="E254" s="3" t="s">
        <v>16057</v>
      </c>
      <c r="F254" s="112" t="s">
        <v>16058</v>
      </c>
      <c r="G254" s="112" t="s">
        <v>1109</v>
      </c>
      <c r="H254" s="112" t="s">
        <v>2163</v>
      </c>
      <c r="I254" s="1">
        <f>VLOOKUP(A254,[1]Sheet6!A:B,2,0)</f>
        <v>42460</v>
      </c>
      <c r="J254" s="120" t="s">
        <v>2168</v>
      </c>
      <c r="K254" s="122"/>
      <c r="L254" s="122"/>
      <c r="M254" s="122">
        <v>8.9999999999999993E-3</v>
      </c>
      <c r="N254" s="123"/>
      <c r="O254" s="123"/>
      <c r="P254" s="124">
        <v>0.41</v>
      </c>
      <c r="Q254" s="122">
        <v>0</v>
      </c>
      <c r="R254" s="122">
        <v>0</v>
      </c>
      <c r="S254" s="122">
        <v>1.837</v>
      </c>
      <c r="T254" s="122">
        <f t="shared" si="9"/>
        <v>0</v>
      </c>
      <c r="U254" s="122">
        <f t="shared" si="10"/>
        <v>0</v>
      </c>
      <c r="V254" s="122">
        <f t="shared" si="11"/>
        <v>1.8459999999999999</v>
      </c>
      <c r="W254" s="112" t="s">
        <v>14983</v>
      </c>
    </row>
    <row r="255" spans="1:23">
      <c r="A255" s="120" t="s">
        <v>15197</v>
      </c>
      <c r="B255" s="112" t="s">
        <v>1075</v>
      </c>
      <c r="C255" s="112" t="s">
        <v>1106</v>
      </c>
      <c r="D255" s="112" t="s">
        <v>1087</v>
      </c>
      <c r="E255" s="3" t="s">
        <v>15192</v>
      </c>
      <c r="F255" s="112" t="s">
        <v>15188</v>
      </c>
      <c r="G255" s="112" t="s">
        <v>1072</v>
      </c>
      <c r="H255" s="112" t="s">
        <v>2163</v>
      </c>
      <c r="I255" s="1">
        <f>VLOOKUP(A255,[1]Sheet6!A:B,2,0)</f>
        <v>42460</v>
      </c>
      <c r="J255" s="120" t="s">
        <v>2168</v>
      </c>
      <c r="K255" s="122"/>
      <c r="L255" s="122"/>
      <c r="M255" s="122">
        <v>5.3999999999999999E-2</v>
      </c>
      <c r="N255" s="123"/>
      <c r="O255" s="123"/>
      <c r="P255" s="124">
        <v>2.4500000000000002</v>
      </c>
      <c r="Q255" s="122">
        <v>0</v>
      </c>
      <c r="R255" s="122">
        <v>0</v>
      </c>
      <c r="S255" s="122">
        <v>0.20399999999999999</v>
      </c>
      <c r="T255" s="122">
        <f t="shared" si="9"/>
        <v>0</v>
      </c>
      <c r="U255" s="122">
        <f t="shared" si="10"/>
        <v>0</v>
      </c>
      <c r="V255" s="122">
        <f t="shared" si="11"/>
        <v>0.25800000000000001</v>
      </c>
      <c r="W255" s="112" t="s">
        <v>14983</v>
      </c>
    </row>
    <row r="256" spans="1:23">
      <c r="A256" s="120" t="s">
        <v>15196</v>
      </c>
      <c r="B256" s="112" t="s">
        <v>1075</v>
      </c>
      <c r="C256" s="112" t="s">
        <v>1105</v>
      </c>
      <c r="D256" s="112" t="s">
        <v>1087</v>
      </c>
      <c r="E256" s="3" t="s">
        <v>15191</v>
      </c>
      <c r="F256" s="112" t="s">
        <v>15188</v>
      </c>
      <c r="G256" s="112" t="s">
        <v>1072</v>
      </c>
      <c r="H256" s="112" t="s">
        <v>2163</v>
      </c>
      <c r="I256" s="1">
        <f>VLOOKUP(A256,[1]Sheet6!A:B,2,0)</f>
        <v>42460</v>
      </c>
      <c r="J256" s="120" t="s">
        <v>2168</v>
      </c>
      <c r="K256" s="122"/>
      <c r="L256" s="122"/>
      <c r="M256" s="122">
        <v>1.2E-2</v>
      </c>
      <c r="N256" s="123"/>
      <c r="O256" s="123"/>
      <c r="P256" s="124">
        <v>0.54</v>
      </c>
      <c r="Q256" s="122">
        <v>0</v>
      </c>
      <c r="R256" s="122">
        <v>0</v>
      </c>
      <c r="S256" s="122">
        <v>0.443</v>
      </c>
      <c r="T256" s="122">
        <f t="shared" si="9"/>
        <v>0</v>
      </c>
      <c r="U256" s="122">
        <f t="shared" si="10"/>
        <v>0</v>
      </c>
      <c r="V256" s="122">
        <f t="shared" si="11"/>
        <v>0.45500000000000002</v>
      </c>
      <c r="W256" s="112" t="s">
        <v>14983</v>
      </c>
    </row>
    <row r="257" spans="1:23">
      <c r="A257" s="120" t="s">
        <v>15195</v>
      </c>
      <c r="B257" s="112" t="s">
        <v>1075</v>
      </c>
      <c r="C257" s="112" t="s">
        <v>1104</v>
      </c>
      <c r="D257" s="112" t="s">
        <v>1087</v>
      </c>
      <c r="E257" s="3" t="s">
        <v>15190</v>
      </c>
      <c r="F257" s="112" t="s">
        <v>15188</v>
      </c>
      <c r="G257" s="112" t="s">
        <v>1072</v>
      </c>
      <c r="H257" s="112" t="s">
        <v>2163</v>
      </c>
      <c r="I257" s="1">
        <f>VLOOKUP(A257,[1]Sheet6!A:B,2,0)</f>
        <v>42460</v>
      </c>
      <c r="J257" s="120" t="s">
        <v>2168</v>
      </c>
      <c r="K257" s="122"/>
      <c r="L257" s="122"/>
      <c r="M257" s="122">
        <v>2.5999999999999999E-2</v>
      </c>
      <c r="N257" s="123"/>
      <c r="O257" s="123"/>
      <c r="P257" s="124">
        <v>1.18</v>
      </c>
      <c r="Q257" s="122">
        <v>0</v>
      </c>
      <c r="R257" s="122">
        <v>0</v>
      </c>
      <c r="S257" s="122">
        <v>1.274</v>
      </c>
      <c r="T257" s="122">
        <f t="shared" si="9"/>
        <v>0</v>
      </c>
      <c r="U257" s="122">
        <f t="shared" si="10"/>
        <v>0</v>
      </c>
      <c r="V257" s="122">
        <f t="shared" si="11"/>
        <v>1.3</v>
      </c>
      <c r="W257" s="112" t="s">
        <v>14983</v>
      </c>
    </row>
    <row r="258" spans="1:23">
      <c r="A258" s="120" t="s">
        <v>15193</v>
      </c>
      <c r="B258" s="112" t="s">
        <v>1075</v>
      </c>
      <c r="C258" s="112" t="s">
        <v>1103</v>
      </c>
      <c r="D258" s="112" t="s">
        <v>1087</v>
      </c>
      <c r="E258" s="3" t="s">
        <v>15187</v>
      </c>
      <c r="F258" s="112" t="s">
        <v>15188</v>
      </c>
      <c r="G258" s="112" t="s">
        <v>1072</v>
      </c>
      <c r="H258" s="112" t="s">
        <v>2163</v>
      </c>
      <c r="I258" s="1">
        <f>VLOOKUP(A258,[1]Sheet6!A:B,2,0)</f>
        <v>42460</v>
      </c>
      <c r="J258" s="120" t="s">
        <v>2168</v>
      </c>
      <c r="K258" s="122"/>
      <c r="L258" s="122"/>
      <c r="M258" s="122">
        <v>0.314</v>
      </c>
      <c r="N258" s="123"/>
      <c r="O258" s="123"/>
      <c r="P258" s="124">
        <v>14.23</v>
      </c>
      <c r="Q258" s="122">
        <v>0</v>
      </c>
      <c r="R258" s="122">
        <v>0</v>
      </c>
      <c r="S258" s="122">
        <v>1.089</v>
      </c>
      <c r="T258" s="122">
        <f t="shared" si="9"/>
        <v>0</v>
      </c>
      <c r="U258" s="122">
        <f t="shared" si="10"/>
        <v>0</v>
      </c>
      <c r="V258" s="122">
        <f t="shared" si="11"/>
        <v>1.403</v>
      </c>
      <c r="W258" s="112" t="s">
        <v>14983</v>
      </c>
    </row>
    <row r="259" spans="1:23">
      <c r="A259" s="120" t="s">
        <v>16119</v>
      </c>
      <c r="B259" s="112" t="s">
        <v>1727</v>
      </c>
      <c r="C259" s="112" t="s">
        <v>1310</v>
      </c>
      <c r="D259" s="112" t="s">
        <v>1087</v>
      </c>
      <c r="E259" s="3" t="s">
        <v>16116</v>
      </c>
      <c r="F259" s="112" t="s">
        <v>16117</v>
      </c>
      <c r="G259" s="112" t="s">
        <v>1510</v>
      </c>
      <c r="H259" s="112" t="s">
        <v>2163</v>
      </c>
      <c r="I259" s="1">
        <f>VLOOKUP(A259,[1]Sheet6!A:B,2,0)</f>
        <v>42460</v>
      </c>
      <c r="J259" s="120" t="s">
        <v>2168</v>
      </c>
      <c r="K259" s="122"/>
      <c r="L259" s="122"/>
      <c r="M259" s="122">
        <v>0.27100000000000002</v>
      </c>
      <c r="N259" s="123"/>
      <c r="O259" s="123"/>
      <c r="P259" s="124">
        <v>12.28</v>
      </c>
      <c r="Q259" s="122">
        <v>0</v>
      </c>
      <c r="R259" s="122">
        <v>0</v>
      </c>
      <c r="S259" s="122">
        <v>0.253</v>
      </c>
      <c r="T259" s="122">
        <f t="shared" ref="T259:T322" si="12">K259+Q259</f>
        <v>0</v>
      </c>
      <c r="U259" s="122">
        <f t="shared" ref="U259:U322" si="13">L259+R259</f>
        <v>0</v>
      </c>
      <c r="V259" s="122">
        <f t="shared" ref="V259:V322" si="14">M259+S259</f>
        <v>0.52400000000000002</v>
      </c>
      <c r="W259" s="112" t="s">
        <v>14983</v>
      </c>
    </row>
    <row r="260" spans="1:23">
      <c r="A260" s="120" t="s">
        <v>16152</v>
      </c>
      <c r="B260" s="112" t="s">
        <v>1419</v>
      </c>
      <c r="C260" s="112" t="s">
        <v>1175</v>
      </c>
      <c r="D260" s="112" t="s">
        <v>1087</v>
      </c>
      <c r="E260" s="3" t="s">
        <v>16150</v>
      </c>
      <c r="F260" s="112" t="s">
        <v>16151</v>
      </c>
      <c r="G260" s="112" t="s">
        <v>1160</v>
      </c>
      <c r="H260" s="112" t="s">
        <v>2163</v>
      </c>
      <c r="I260" s="1">
        <f>VLOOKUP(A260,[1]Sheet6!A:B,2,0)</f>
        <v>42460</v>
      </c>
      <c r="J260" s="120" t="s">
        <v>2168</v>
      </c>
      <c r="K260" s="122"/>
      <c r="L260" s="122"/>
      <c r="M260" s="122">
        <v>4.7E-2</v>
      </c>
      <c r="N260" s="123"/>
      <c r="O260" s="123"/>
      <c r="P260" s="124">
        <v>2.13</v>
      </c>
      <c r="Q260" s="122">
        <v>0</v>
      </c>
      <c r="R260" s="122">
        <v>0</v>
      </c>
      <c r="S260" s="122">
        <v>0.16900000000000001</v>
      </c>
      <c r="T260" s="122">
        <f t="shared" si="12"/>
        <v>0</v>
      </c>
      <c r="U260" s="122">
        <f t="shared" si="13"/>
        <v>0</v>
      </c>
      <c r="V260" s="122">
        <f t="shared" si="14"/>
        <v>0.21600000000000003</v>
      </c>
      <c r="W260" s="112" t="s">
        <v>14983</v>
      </c>
    </row>
    <row r="261" spans="1:23">
      <c r="A261" s="120" t="s">
        <v>15614</v>
      </c>
      <c r="B261" s="112" t="s">
        <v>1302</v>
      </c>
      <c r="C261" s="112" t="s">
        <v>1304</v>
      </c>
      <c r="D261" s="112" t="s">
        <v>1044</v>
      </c>
      <c r="E261" s="3" t="s">
        <v>15612</v>
      </c>
      <c r="F261" s="112" t="s">
        <v>15611</v>
      </c>
      <c r="G261" s="112" t="s">
        <v>1043</v>
      </c>
      <c r="H261" s="112" t="s">
        <v>1081</v>
      </c>
      <c r="I261" s="1">
        <f>VLOOKUP(A261,[1]Sheet6!A:B,2,0)</f>
        <v>42460</v>
      </c>
      <c r="J261" s="120" t="s">
        <v>2168</v>
      </c>
      <c r="K261" s="122">
        <v>0.26100000000000001</v>
      </c>
      <c r="L261" s="122">
        <v>0.73599999999999999</v>
      </c>
      <c r="M261" s="122"/>
      <c r="N261" s="124">
        <v>13.51</v>
      </c>
      <c r="O261" s="124">
        <v>26.71</v>
      </c>
      <c r="P261" s="123"/>
      <c r="Q261" s="122">
        <v>0.81599999999999995</v>
      </c>
      <c r="R261" s="122">
        <v>2.2829999999999999</v>
      </c>
      <c r="S261" s="122">
        <v>0</v>
      </c>
      <c r="T261" s="122">
        <f t="shared" si="12"/>
        <v>1.077</v>
      </c>
      <c r="U261" s="122">
        <f t="shared" si="13"/>
        <v>3.0190000000000001</v>
      </c>
      <c r="V261" s="122">
        <f t="shared" si="14"/>
        <v>0</v>
      </c>
      <c r="W261" s="112" t="s">
        <v>14983</v>
      </c>
    </row>
    <row r="262" spans="1:23">
      <c r="A262" s="120" t="s">
        <v>15670</v>
      </c>
      <c r="B262" s="112" t="s">
        <v>1419</v>
      </c>
      <c r="C262" s="112" t="s">
        <v>1430</v>
      </c>
      <c r="D262" s="112" t="s">
        <v>1431</v>
      </c>
      <c r="E262" s="3" t="s">
        <v>15667</v>
      </c>
      <c r="F262" s="112" t="s">
        <v>15668</v>
      </c>
      <c r="G262" s="112" t="s">
        <v>1183</v>
      </c>
      <c r="H262" s="112" t="s">
        <v>2163</v>
      </c>
      <c r="I262" s="1">
        <f>VLOOKUP(A262,[1]Sheet6!A:B,2,0)</f>
        <v>42460</v>
      </c>
      <c r="J262" s="120" t="s">
        <v>2168</v>
      </c>
      <c r="K262" s="122"/>
      <c r="L262" s="122"/>
      <c r="M262" s="122">
        <v>1.9E-2</v>
      </c>
      <c r="N262" s="123"/>
      <c r="O262" s="123"/>
      <c r="P262" s="124">
        <v>0.86</v>
      </c>
      <c r="Q262" s="122">
        <v>0</v>
      </c>
      <c r="R262" s="122">
        <v>0</v>
      </c>
      <c r="S262" s="122">
        <v>0.192</v>
      </c>
      <c r="T262" s="122">
        <f t="shared" si="12"/>
        <v>0</v>
      </c>
      <c r="U262" s="122">
        <f t="shared" si="13"/>
        <v>0</v>
      </c>
      <c r="V262" s="122">
        <f t="shared" si="14"/>
        <v>0.21099999999999999</v>
      </c>
      <c r="W262" s="112" t="s">
        <v>14983</v>
      </c>
    </row>
    <row r="263" spans="1:23">
      <c r="A263" s="120" t="s">
        <v>15736</v>
      </c>
      <c r="B263" s="112" t="s">
        <v>1318</v>
      </c>
      <c r="C263" s="112" t="s">
        <v>1239</v>
      </c>
      <c r="D263" s="112" t="s">
        <v>1044</v>
      </c>
      <c r="E263" s="3" t="s">
        <v>15734</v>
      </c>
      <c r="F263" s="112" t="s">
        <v>15735</v>
      </c>
      <c r="G263" s="112" t="s">
        <v>1267</v>
      </c>
      <c r="H263" s="112" t="s">
        <v>1081</v>
      </c>
      <c r="I263" s="1">
        <f>VLOOKUP(A263,[1]Sheet6!A:B,2,0)</f>
        <v>42460</v>
      </c>
      <c r="J263" s="120" t="s">
        <v>2168</v>
      </c>
      <c r="K263" s="122">
        <v>7.2999999999999995E-2</v>
      </c>
      <c r="L263" s="122">
        <v>0.23599999999999999</v>
      </c>
      <c r="M263" s="122"/>
      <c r="N263" s="124">
        <v>3.77</v>
      </c>
      <c r="O263" s="124">
        <v>8.56</v>
      </c>
      <c r="P263" s="123"/>
      <c r="Q263" s="122">
        <v>0.246</v>
      </c>
      <c r="R263" s="122">
        <v>0.76200000000000001</v>
      </c>
      <c r="S263" s="122">
        <v>0</v>
      </c>
      <c r="T263" s="122">
        <f t="shared" si="12"/>
        <v>0.31900000000000001</v>
      </c>
      <c r="U263" s="122">
        <f t="shared" si="13"/>
        <v>0.998</v>
      </c>
      <c r="V263" s="122">
        <f t="shared" si="14"/>
        <v>0</v>
      </c>
      <c r="W263" s="112" t="s">
        <v>14983</v>
      </c>
    </row>
    <row r="264" spans="1:23">
      <c r="A264" s="120" t="s">
        <v>15438</v>
      </c>
      <c r="B264" s="112" t="s">
        <v>1436</v>
      </c>
      <c r="C264" s="112" t="s">
        <v>1451</v>
      </c>
      <c r="D264" s="112" t="s">
        <v>1452</v>
      </c>
      <c r="E264" s="3" t="s">
        <v>15436</v>
      </c>
      <c r="F264" s="112" t="s">
        <v>15437</v>
      </c>
      <c r="G264" s="112" t="s">
        <v>1043</v>
      </c>
      <c r="H264" s="112" t="s">
        <v>1081</v>
      </c>
      <c r="I264" s="1">
        <f>VLOOKUP(A264,[1]Sheet6!A:B,2,0)</f>
        <v>42460</v>
      </c>
      <c r="J264" s="120" t="s">
        <v>2168</v>
      </c>
      <c r="K264" s="122">
        <v>0.57799999999999996</v>
      </c>
      <c r="L264" s="122">
        <v>1.9039999999999999</v>
      </c>
      <c r="M264" s="122"/>
      <c r="N264" s="124">
        <v>29.82</v>
      </c>
      <c r="O264" s="124">
        <v>69.08</v>
      </c>
      <c r="P264" s="123"/>
      <c r="Q264" s="122">
        <v>5.5380000000000003</v>
      </c>
      <c r="R264" s="122">
        <v>2.9820000000000002</v>
      </c>
      <c r="S264" s="122">
        <v>0</v>
      </c>
      <c r="T264" s="122">
        <f t="shared" si="12"/>
        <v>6.1160000000000005</v>
      </c>
      <c r="U264" s="122">
        <f t="shared" si="13"/>
        <v>4.8860000000000001</v>
      </c>
      <c r="V264" s="122">
        <f t="shared" si="14"/>
        <v>0</v>
      </c>
      <c r="W264" s="112" t="s">
        <v>14983</v>
      </c>
    </row>
    <row r="265" spans="1:23">
      <c r="A265" s="120" t="s">
        <v>15258</v>
      </c>
      <c r="B265" s="112" t="s">
        <v>1045</v>
      </c>
      <c r="C265" s="112" t="s">
        <v>1053</v>
      </c>
      <c r="D265" s="112" t="s">
        <v>1054</v>
      </c>
      <c r="E265" s="3" t="s">
        <v>15256</v>
      </c>
      <c r="F265" s="112" t="s">
        <v>15255</v>
      </c>
      <c r="G265" s="112" t="s">
        <v>1048</v>
      </c>
      <c r="H265" s="112" t="s">
        <v>1081</v>
      </c>
      <c r="I265" s="1">
        <f>VLOOKUP(A265,[1]Sheet6!A:B,2,0)</f>
        <v>42460</v>
      </c>
      <c r="J265" s="120" t="s">
        <v>2168</v>
      </c>
      <c r="K265" s="122"/>
      <c r="L265" s="122"/>
      <c r="M265" s="122">
        <v>2.7E-2</v>
      </c>
      <c r="N265" s="123"/>
      <c r="O265" s="123"/>
      <c r="P265" s="124">
        <v>1.22</v>
      </c>
      <c r="Q265" s="122">
        <v>0</v>
      </c>
      <c r="R265" s="122">
        <v>0</v>
      </c>
      <c r="S265" s="122">
        <v>0.192</v>
      </c>
      <c r="T265" s="122">
        <f t="shared" si="12"/>
        <v>0</v>
      </c>
      <c r="U265" s="122">
        <f t="shared" si="13"/>
        <v>0</v>
      </c>
      <c r="V265" s="122">
        <f t="shared" si="14"/>
        <v>0.219</v>
      </c>
      <c r="W265" s="112" t="s">
        <v>14983</v>
      </c>
    </row>
    <row r="266" spans="1:23">
      <c r="A266" s="120" t="s">
        <v>16103</v>
      </c>
      <c r="B266" s="112" t="s">
        <v>1436</v>
      </c>
      <c r="C266" s="112" t="s">
        <v>1501</v>
      </c>
      <c r="D266" s="112" t="s">
        <v>1087</v>
      </c>
      <c r="E266" s="3" t="s">
        <v>16101</v>
      </c>
      <c r="F266" s="112" t="s">
        <v>16102</v>
      </c>
      <c r="G266" s="112" t="s">
        <v>1322</v>
      </c>
      <c r="H266" s="112" t="s">
        <v>2163</v>
      </c>
      <c r="I266" s="1">
        <f>VLOOKUP(A266,[1]Sheet6!A:B,2,0)</f>
        <v>42460</v>
      </c>
      <c r="J266" s="120" t="s">
        <v>2168</v>
      </c>
      <c r="K266" s="122"/>
      <c r="L266" s="122"/>
      <c r="M266" s="122">
        <v>1.7000000000000001E-2</v>
      </c>
      <c r="N266" s="123"/>
      <c r="O266" s="123"/>
      <c r="P266" s="124">
        <v>0.77</v>
      </c>
      <c r="Q266" s="122">
        <v>0</v>
      </c>
      <c r="R266" s="122">
        <v>0</v>
      </c>
      <c r="S266" s="122">
        <v>0.14199999999999999</v>
      </c>
      <c r="T266" s="122">
        <f t="shared" si="12"/>
        <v>0</v>
      </c>
      <c r="U266" s="122">
        <f t="shared" si="13"/>
        <v>0</v>
      </c>
      <c r="V266" s="122">
        <f t="shared" si="14"/>
        <v>0.15899999999999997</v>
      </c>
      <c r="W266" s="112" t="s">
        <v>14983</v>
      </c>
    </row>
    <row r="267" spans="1:23">
      <c r="A267" s="120" t="s">
        <v>15976</v>
      </c>
      <c r="B267" s="112" t="s">
        <v>1753</v>
      </c>
      <c r="C267" s="112" t="s">
        <v>1159</v>
      </c>
      <c r="D267" s="112" t="s">
        <v>1044</v>
      </c>
      <c r="E267" s="3" t="s">
        <v>15974</v>
      </c>
      <c r="F267" s="112" t="s">
        <v>15975</v>
      </c>
      <c r="G267" s="112" t="s">
        <v>1147</v>
      </c>
      <c r="H267" s="112" t="s">
        <v>1081</v>
      </c>
      <c r="I267" s="1">
        <f>VLOOKUP(A267,[1]Sheet6!A:B,2,0)</f>
        <v>42460</v>
      </c>
      <c r="J267" s="120" t="s">
        <v>2168</v>
      </c>
      <c r="K267" s="122">
        <v>0.19400000000000001</v>
      </c>
      <c r="L267" s="122">
        <v>0</v>
      </c>
      <c r="M267" s="122"/>
      <c r="N267" s="124">
        <v>10.01</v>
      </c>
      <c r="O267" s="126">
        <v>0</v>
      </c>
      <c r="P267" s="123"/>
      <c r="Q267" s="122">
        <v>8.3979999999999997</v>
      </c>
      <c r="R267" s="122">
        <v>2.024</v>
      </c>
      <c r="S267" s="122">
        <v>0</v>
      </c>
      <c r="T267" s="122">
        <f t="shared" si="12"/>
        <v>8.5920000000000005</v>
      </c>
      <c r="U267" s="122">
        <f t="shared" si="13"/>
        <v>2.024</v>
      </c>
      <c r="V267" s="122">
        <f t="shared" si="14"/>
        <v>0</v>
      </c>
      <c r="W267" s="112" t="s">
        <v>14983</v>
      </c>
    </row>
    <row r="268" spans="1:23">
      <c r="A268" s="120" t="s">
        <v>15493</v>
      </c>
      <c r="B268" s="112" t="s">
        <v>1979</v>
      </c>
      <c r="C268" s="112" t="s">
        <v>1981</v>
      </c>
      <c r="D268" s="112" t="s">
        <v>1982</v>
      </c>
      <c r="E268" s="3" t="s">
        <v>15491</v>
      </c>
      <c r="F268" s="112" t="s">
        <v>15492</v>
      </c>
      <c r="G268" s="112" t="s">
        <v>1043</v>
      </c>
      <c r="H268" s="112" t="s">
        <v>2166</v>
      </c>
      <c r="I268" s="1">
        <f>VLOOKUP(A268,[1]Sheet6!A:B,2,0)</f>
        <v>42460</v>
      </c>
      <c r="J268" s="120" t="s">
        <v>2168</v>
      </c>
      <c r="K268" s="122"/>
      <c r="L268" s="122"/>
      <c r="M268" s="122">
        <v>1.4E-2</v>
      </c>
      <c r="N268" s="123"/>
      <c r="O268" s="123"/>
      <c r="P268" s="124">
        <v>0.63</v>
      </c>
      <c r="Q268" s="122">
        <v>0</v>
      </c>
      <c r="R268" s="122">
        <v>0</v>
      </c>
      <c r="S268" s="122">
        <v>19.754000000000001</v>
      </c>
      <c r="T268" s="122">
        <f t="shared" si="12"/>
        <v>0</v>
      </c>
      <c r="U268" s="122">
        <f t="shared" si="13"/>
        <v>0</v>
      </c>
      <c r="V268" s="122">
        <f t="shared" si="14"/>
        <v>19.768000000000001</v>
      </c>
      <c r="W268" s="112" t="s">
        <v>14983</v>
      </c>
    </row>
    <row r="269" spans="1:23">
      <c r="A269" s="120" t="s">
        <v>15390</v>
      </c>
      <c r="B269" s="112" t="s">
        <v>1821</v>
      </c>
      <c r="C269" s="112" t="s">
        <v>1822</v>
      </c>
      <c r="D269" s="112" t="s">
        <v>1044</v>
      </c>
      <c r="E269" s="3" t="s">
        <v>15387</v>
      </c>
      <c r="F269" s="112" t="s">
        <v>15385</v>
      </c>
      <c r="G269" s="112" t="s">
        <v>1043</v>
      </c>
      <c r="H269" s="112" t="s">
        <v>1081</v>
      </c>
      <c r="I269" s="1">
        <f>VLOOKUP(A269,[1]Sheet6!A:B,2,0)</f>
        <v>42460</v>
      </c>
      <c r="J269" s="120" t="s">
        <v>2168</v>
      </c>
      <c r="K269" s="122">
        <v>1.885</v>
      </c>
      <c r="L269" s="122">
        <v>5.5750000000000002</v>
      </c>
      <c r="M269" s="122"/>
      <c r="N269" s="124">
        <v>97.27</v>
      </c>
      <c r="O269" s="124">
        <v>202.26</v>
      </c>
      <c r="P269" s="123"/>
      <c r="Q269" s="122">
        <v>4.7850000000000001</v>
      </c>
      <c r="R269" s="122">
        <v>17.866</v>
      </c>
      <c r="S269" s="122">
        <v>0</v>
      </c>
      <c r="T269" s="122">
        <f t="shared" si="12"/>
        <v>6.67</v>
      </c>
      <c r="U269" s="122">
        <f t="shared" si="13"/>
        <v>23.440999999999999</v>
      </c>
      <c r="V269" s="122">
        <f t="shared" si="14"/>
        <v>0</v>
      </c>
      <c r="W269" s="112" t="s">
        <v>14983</v>
      </c>
    </row>
    <row r="270" spans="1:23">
      <c r="A270" s="120" t="s">
        <v>15963</v>
      </c>
      <c r="B270" s="112" t="s">
        <v>1533</v>
      </c>
      <c r="C270" s="112" t="s">
        <v>1586</v>
      </c>
      <c r="D270" s="112" t="s">
        <v>1044</v>
      </c>
      <c r="E270" s="3" t="s">
        <v>15961</v>
      </c>
      <c r="F270" s="112" t="s">
        <v>15959</v>
      </c>
      <c r="G270" s="112" t="s">
        <v>1147</v>
      </c>
      <c r="H270" s="112" t="s">
        <v>1081</v>
      </c>
      <c r="I270" s="1">
        <f>VLOOKUP(A270,[1]Sheet6!A:B,2,0)</f>
        <v>42460</v>
      </c>
      <c r="J270" s="120" t="s">
        <v>2168</v>
      </c>
      <c r="K270" s="122">
        <v>0.255</v>
      </c>
      <c r="L270" s="122">
        <v>0.86899999999999999</v>
      </c>
      <c r="M270" s="122"/>
      <c r="N270" s="124">
        <v>13.2</v>
      </c>
      <c r="O270" s="124">
        <v>31.54</v>
      </c>
      <c r="P270" s="123"/>
      <c r="Q270" s="122">
        <v>1.1599999999999999</v>
      </c>
      <c r="R270" s="122">
        <v>3.0920000000000001</v>
      </c>
      <c r="S270" s="122">
        <v>0</v>
      </c>
      <c r="T270" s="122">
        <f t="shared" si="12"/>
        <v>1.415</v>
      </c>
      <c r="U270" s="122">
        <f t="shared" si="13"/>
        <v>3.9610000000000003</v>
      </c>
      <c r="V270" s="122">
        <f t="shared" si="14"/>
        <v>0</v>
      </c>
      <c r="W270" s="112" t="s">
        <v>14983</v>
      </c>
    </row>
    <row r="271" spans="1:23">
      <c r="A271" s="120" t="s">
        <v>15516</v>
      </c>
      <c r="B271" s="112" t="s">
        <v>1179</v>
      </c>
      <c r="C271" s="112" t="s">
        <v>1180</v>
      </c>
      <c r="D271" s="112" t="s">
        <v>1044</v>
      </c>
      <c r="E271" s="3" t="s">
        <v>15514</v>
      </c>
      <c r="F271" s="112" t="s">
        <v>15515</v>
      </c>
      <c r="G271" s="112" t="s">
        <v>1043</v>
      </c>
      <c r="H271" s="112" t="s">
        <v>1081</v>
      </c>
      <c r="I271" s="1">
        <f>VLOOKUP(A271,[1]Sheet6!A:B,2,0)</f>
        <v>42460</v>
      </c>
      <c r="J271" s="120" t="s">
        <v>2168</v>
      </c>
      <c r="K271" s="122">
        <v>1.0309999999999999</v>
      </c>
      <c r="L271" s="122">
        <v>1.8080000000000001</v>
      </c>
      <c r="M271" s="122"/>
      <c r="N271" s="124">
        <v>53.24</v>
      </c>
      <c r="O271" s="124">
        <v>65.61</v>
      </c>
      <c r="P271" s="123"/>
      <c r="Q271" s="122">
        <v>4.0289999999999999</v>
      </c>
      <c r="R271" s="122">
        <v>6.4980000000000002</v>
      </c>
      <c r="S271" s="122">
        <v>0</v>
      </c>
      <c r="T271" s="122">
        <f t="shared" si="12"/>
        <v>5.0599999999999996</v>
      </c>
      <c r="U271" s="122">
        <f t="shared" si="13"/>
        <v>8.3060000000000009</v>
      </c>
      <c r="V271" s="122">
        <f t="shared" si="14"/>
        <v>0</v>
      </c>
      <c r="W271" s="112" t="s">
        <v>14983</v>
      </c>
    </row>
    <row r="272" spans="1:23">
      <c r="A272" s="120" t="s">
        <v>15684</v>
      </c>
      <c r="B272" s="112" t="s">
        <v>2005</v>
      </c>
      <c r="C272" s="112" t="s">
        <v>2021</v>
      </c>
      <c r="D272" s="112" t="s">
        <v>2022</v>
      </c>
      <c r="E272" s="3" t="s">
        <v>15681</v>
      </c>
      <c r="F272" s="112" t="s">
        <v>15682</v>
      </c>
      <c r="G272" s="112" t="s">
        <v>1183</v>
      </c>
      <c r="H272" s="112" t="s">
        <v>2163</v>
      </c>
      <c r="I272" s="1">
        <f>VLOOKUP(A272,[1]Sheet6!A:B,2,0)</f>
        <v>42460</v>
      </c>
      <c r="J272" s="120" t="s">
        <v>2168</v>
      </c>
      <c r="K272" s="122"/>
      <c r="L272" s="122"/>
      <c r="M272" s="122">
        <v>0.308</v>
      </c>
      <c r="N272" s="123"/>
      <c r="O272" s="123"/>
      <c r="P272" s="124">
        <v>13.96</v>
      </c>
      <c r="Q272" s="122">
        <v>0</v>
      </c>
      <c r="R272" s="122">
        <v>0</v>
      </c>
      <c r="S272" s="122">
        <v>1.014</v>
      </c>
      <c r="T272" s="122">
        <f t="shared" si="12"/>
        <v>0</v>
      </c>
      <c r="U272" s="122">
        <f t="shared" si="13"/>
        <v>0</v>
      </c>
      <c r="V272" s="122">
        <f t="shared" si="14"/>
        <v>1.3220000000000001</v>
      </c>
      <c r="W272" s="112" t="s">
        <v>14983</v>
      </c>
    </row>
    <row r="273" spans="1:23">
      <c r="A273" s="120" t="s">
        <v>16120</v>
      </c>
      <c r="B273" s="112" t="s">
        <v>1727</v>
      </c>
      <c r="C273" s="112" t="s">
        <v>1730</v>
      </c>
      <c r="D273" s="112" t="s">
        <v>1044</v>
      </c>
      <c r="E273" s="3" t="s">
        <v>16118</v>
      </c>
      <c r="F273" s="112" t="s">
        <v>16117</v>
      </c>
      <c r="G273" s="112" t="s">
        <v>1510</v>
      </c>
      <c r="H273" s="112" t="s">
        <v>1081</v>
      </c>
      <c r="I273" s="1">
        <f>VLOOKUP(A273,[1]Sheet6!A:B,2,0)</f>
        <v>42460</v>
      </c>
      <c r="J273" s="120" t="s">
        <v>2168</v>
      </c>
      <c r="K273" s="122">
        <v>0.33200000000000002</v>
      </c>
      <c r="L273" s="122">
        <v>1.4670000000000001</v>
      </c>
      <c r="M273" s="122"/>
      <c r="N273" s="124">
        <v>17.13</v>
      </c>
      <c r="O273" s="124">
        <v>53.23</v>
      </c>
      <c r="P273" s="123"/>
      <c r="Q273" s="122">
        <v>1.161</v>
      </c>
      <c r="R273" s="122">
        <v>4.8390000000000004</v>
      </c>
      <c r="S273" s="122">
        <v>0</v>
      </c>
      <c r="T273" s="122">
        <f t="shared" si="12"/>
        <v>1.4930000000000001</v>
      </c>
      <c r="U273" s="122">
        <f t="shared" si="13"/>
        <v>6.3060000000000009</v>
      </c>
      <c r="V273" s="122">
        <f t="shared" si="14"/>
        <v>0</v>
      </c>
      <c r="W273" s="112" t="s">
        <v>14983</v>
      </c>
    </row>
    <row r="274" spans="1:23">
      <c r="A274" s="120" t="s">
        <v>16139</v>
      </c>
      <c r="B274" s="112" t="s">
        <v>1727</v>
      </c>
      <c r="C274" s="112" t="s">
        <v>1733</v>
      </c>
      <c r="D274" s="3" t="s">
        <v>1044</v>
      </c>
      <c r="E274" s="3" t="s">
        <v>16136</v>
      </c>
      <c r="F274" s="112" t="s">
        <v>16137</v>
      </c>
      <c r="G274" s="112" t="s">
        <v>1160</v>
      </c>
      <c r="H274" s="112" t="s">
        <v>1081</v>
      </c>
      <c r="I274" s="1">
        <f>VLOOKUP(A274,[1]Sheet6!A:B,2,0)</f>
        <v>42460</v>
      </c>
      <c r="J274" s="120" t="s">
        <v>2168</v>
      </c>
      <c r="K274" s="122">
        <v>0.72899999999999998</v>
      </c>
      <c r="L274" s="122">
        <v>2.3439999999999999</v>
      </c>
      <c r="M274" s="122"/>
      <c r="N274" s="124">
        <v>37.61</v>
      </c>
      <c r="O274" s="124">
        <v>85.04</v>
      </c>
      <c r="P274" s="123"/>
      <c r="Q274" s="122">
        <v>2.4369999999999998</v>
      </c>
      <c r="R274" s="122">
        <v>7.9889999999999999</v>
      </c>
      <c r="S274" s="122">
        <v>0</v>
      </c>
      <c r="T274" s="122">
        <f t="shared" si="12"/>
        <v>3.1659999999999999</v>
      </c>
      <c r="U274" s="122">
        <f t="shared" si="13"/>
        <v>10.333</v>
      </c>
      <c r="V274" s="122">
        <f t="shared" si="14"/>
        <v>0</v>
      </c>
      <c r="W274" s="112" t="s">
        <v>14983</v>
      </c>
    </row>
    <row r="275" spans="1:23">
      <c r="A275" s="120" t="s">
        <v>15377</v>
      </c>
      <c r="B275" s="112" t="s">
        <v>1436</v>
      </c>
      <c r="C275" s="112" t="s">
        <v>1465</v>
      </c>
      <c r="D275" s="112" t="s">
        <v>1100</v>
      </c>
      <c r="E275" s="3" t="s">
        <v>15375</v>
      </c>
      <c r="F275" s="112" t="s">
        <v>15374</v>
      </c>
      <c r="G275" s="112" t="s">
        <v>1043</v>
      </c>
      <c r="H275" s="112" t="s">
        <v>2163</v>
      </c>
      <c r="I275" s="1">
        <f>VLOOKUP(A275,[1]Sheet6!A:B,2,0)</f>
        <v>42460</v>
      </c>
      <c r="J275" s="120" t="s">
        <v>2168</v>
      </c>
      <c r="K275" s="122"/>
      <c r="L275" s="122"/>
      <c r="M275" s="122">
        <v>0.22800000000000001</v>
      </c>
      <c r="N275" s="123"/>
      <c r="O275" s="123"/>
      <c r="P275" s="124">
        <v>10.33</v>
      </c>
      <c r="Q275" s="122">
        <v>0</v>
      </c>
      <c r="R275" s="122">
        <v>0</v>
      </c>
      <c r="S275" s="122">
        <v>0.628</v>
      </c>
      <c r="T275" s="122">
        <f t="shared" si="12"/>
        <v>0</v>
      </c>
      <c r="U275" s="122">
        <f t="shared" si="13"/>
        <v>0</v>
      </c>
      <c r="V275" s="122">
        <f t="shared" si="14"/>
        <v>0.85599999999999998</v>
      </c>
      <c r="W275" s="112" t="s">
        <v>14983</v>
      </c>
    </row>
    <row r="276" spans="1:23">
      <c r="A276" s="120" t="s">
        <v>15910</v>
      </c>
      <c r="B276" s="112" t="s">
        <v>2140</v>
      </c>
      <c r="C276" s="112" t="s">
        <v>1117</v>
      </c>
      <c r="D276" s="112" t="s">
        <v>1286</v>
      </c>
      <c r="E276" s="3" t="s">
        <v>15908</v>
      </c>
      <c r="F276" s="112" t="s">
        <v>15909</v>
      </c>
      <c r="G276" s="112" t="s">
        <v>1147</v>
      </c>
      <c r="H276" s="112" t="s">
        <v>2166</v>
      </c>
      <c r="I276" s="1">
        <f>VLOOKUP(A276,[1]Sheet6!A:B,2,0)</f>
        <v>42460</v>
      </c>
      <c r="J276" s="120" t="s">
        <v>2168</v>
      </c>
      <c r="K276" s="122"/>
      <c r="L276" s="122"/>
      <c r="M276" s="122">
        <v>6.7000000000000004E-2</v>
      </c>
      <c r="N276" s="123"/>
      <c r="O276" s="123"/>
      <c r="P276" s="124">
        <v>3.04</v>
      </c>
      <c r="Q276" s="122">
        <v>0</v>
      </c>
      <c r="R276" s="122">
        <v>0</v>
      </c>
      <c r="S276" s="122">
        <v>7.9390000000000001</v>
      </c>
      <c r="T276" s="122">
        <f t="shared" si="12"/>
        <v>0</v>
      </c>
      <c r="U276" s="122">
        <f t="shared" si="13"/>
        <v>0</v>
      </c>
      <c r="V276" s="122">
        <f t="shared" si="14"/>
        <v>8.0060000000000002</v>
      </c>
      <c r="W276" s="112" t="s">
        <v>14983</v>
      </c>
    </row>
    <row r="277" spans="1:23">
      <c r="A277" s="120" t="s">
        <v>15805</v>
      </c>
      <c r="B277" s="112" t="s">
        <v>1970</v>
      </c>
      <c r="C277" s="112" t="s">
        <v>1269</v>
      </c>
      <c r="D277" s="112" t="s">
        <v>1044</v>
      </c>
      <c r="E277" s="3" t="s">
        <v>15803</v>
      </c>
      <c r="F277" s="112" t="s">
        <v>15804</v>
      </c>
      <c r="G277" s="112" t="s">
        <v>1147</v>
      </c>
      <c r="H277" s="112" t="s">
        <v>1081</v>
      </c>
      <c r="I277" s="1">
        <f>VLOOKUP(A277,[1]Sheet6!A:B,2,0)</f>
        <v>42460</v>
      </c>
      <c r="J277" s="120" t="s">
        <v>2168</v>
      </c>
      <c r="K277" s="122">
        <v>3.5000000000000003E-2</v>
      </c>
      <c r="L277" s="122">
        <v>0</v>
      </c>
      <c r="M277" s="122"/>
      <c r="N277" s="124">
        <v>1.81</v>
      </c>
      <c r="O277" s="126">
        <v>0</v>
      </c>
      <c r="P277" s="123"/>
      <c r="Q277" s="122">
        <v>28.57</v>
      </c>
      <c r="R277" s="122">
        <v>2.4049999999999998</v>
      </c>
      <c r="S277" s="122">
        <v>0</v>
      </c>
      <c r="T277" s="122">
        <f t="shared" si="12"/>
        <v>28.605</v>
      </c>
      <c r="U277" s="122">
        <f t="shared" si="13"/>
        <v>2.4049999999999998</v>
      </c>
      <c r="V277" s="122">
        <f t="shared" si="14"/>
        <v>0</v>
      </c>
      <c r="W277" s="112" t="s">
        <v>14983</v>
      </c>
    </row>
    <row r="278" spans="1:23">
      <c r="A278" s="120" t="s">
        <v>15613</v>
      </c>
      <c r="B278" s="112" t="s">
        <v>1302</v>
      </c>
      <c r="C278" s="112" t="s">
        <v>1305</v>
      </c>
      <c r="D278" s="112" t="s">
        <v>1044</v>
      </c>
      <c r="E278" s="3" t="s">
        <v>15610</v>
      </c>
      <c r="F278" s="112" t="s">
        <v>15611</v>
      </c>
      <c r="G278" s="112" t="s">
        <v>1043</v>
      </c>
      <c r="H278" s="112" t="s">
        <v>1081</v>
      </c>
      <c r="I278" s="1">
        <f>VLOOKUP(A278,[1]Sheet6!A:B,2,0)</f>
        <v>42460</v>
      </c>
      <c r="J278" s="120" t="s">
        <v>2168</v>
      </c>
      <c r="K278" s="122">
        <v>0.14499999999999999</v>
      </c>
      <c r="L278" s="122">
        <v>0.46100000000000002</v>
      </c>
      <c r="M278" s="122"/>
      <c r="N278" s="124">
        <v>7.44</v>
      </c>
      <c r="O278" s="124">
        <v>16.71</v>
      </c>
      <c r="P278" s="123"/>
      <c r="Q278" s="122">
        <v>0.26700000000000002</v>
      </c>
      <c r="R278" s="122">
        <v>0.99399999999999999</v>
      </c>
      <c r="S278" s="122">
        <v>0</v>
      </c>
      <c r="T278" s="122">
        <f t="shared" si="12"/>
        <v>0.41200000000000003</v>
      </c>
      <c r="U278" s="122">
        <f t="shared" si="13"/>
        <v>1.4550000000000001</v>
      </c>
      <c r="V278" s="122">
        <f t="shared" si="14"/>
        <v>0</v>
      </c>
      <c r="W278" s="112" t="s">
        <v>14983</v>
      </c>
    </row>
    <row r="279" spans="1:23">
      <c r="A279" s="120" t="s">
        <v>15742</v>
      </c>
      <c r="B279" s="112" t="s">
        <v>1722</v>
      </c>
      <c r="C279" s="112" t="s">
        <v>1117</v>
      </c>
      <c r="D279" s="112" t="s">
        <v>1100</v>
      </c>
      <c r="E279" s="3" t="s">
        <v>15740</v>
      </c>
      <c r="F279" s="112" t="s">
        <v>15741</v>
      </c>
      <c r="G279" s="112" t="s">
        <v>1267</v>
      </c>
      <c r="H279" s="112" t="s">
        <v>2163</v>
      </c>
      <c r="I279" s="1">
        <f>VLOOKUP(A279,[1]Sheet6!A:B,2,0)</f>
        <v>42460</v>
      </c>
      <c r="J279" s="120" t="s">
        <v>2168</v>
      </c>
      <c r="K279" s="122"/>
      <c r="L279" s="122"/>
      <c r="M279" s="122">
        <v>0.19</v>
      </c>
      <c r="N279" s="123"/>
      <c r="O279" s="123"/>
      <c r="P279" s="124">
        <v>8.61</v>
      </c>
      <c r="Q279" s="122">
        <v>0</v>
      </c>
      <c r="R279" s="122">
        <v>0</v>
      </c>
      <c r="S279" s="122">
        <v>0.61499999999999999</v>
      </c>
      <c r="T279" s="122">
        <f t="shared" si="12"/>
        <v>0</v>
      </c>
      <c r="U279" s="122">
        <f t="shared" si="13"/>
        <v>0</v>
      </c>
      <c r="V279" s="122">
        <f t="shared" si="14"/>
        <v>0.80499999999999994</v>
      </c>
      <c r="W279" s="112" t="s">
        <v>14983</v>
      </c>
    </row>
    <row r="280" spans="1:23">
      <c r="A280" s="120" t="s">
        <v>15441</v>
      </c>
      <c r="B280" s="112" t="s">
        <v>1436</v>
      </c>
      <c r="C280" s="112" t="s">
        <v>1453</v>
      </c>
      <c r="D280" s="112" t="s">
        <v>1100</v>
      </c>
      <c r="E280" s="3" t="s">
        <v>15439</v>
      </c>
      <c r="F280" s="112" t="s">
        <v>15440</v>
      </c>
      <c r="G280" s="112" t="s">
        <v>1043</v>
      </c>
      <c r="H280" s="112" t="s">
        <v>2163</v>
      </c>
      <c r="I280" s="1">
        <f>VLOOKUP(A280,[1]Sheet6!A:B,2,0)</f>
        <v>42460</v>
      </c>
      <c r="J280" s="120" t="s">
        <v>2168</v>
      </c>
      <c r="K280" s="122"/>
      <c r="L280" s="122"/>
      <c r="M280" s="122">
        <v>0.22700000000000001</v>
      </c>
      <c r="N280" s="123"/>
      <c r="O280" s="123"/>
      <c r="P280" s="124">
        <v>10.29</v>
      </c>
      <c r="Q280" s="122">
        <v>0</v>
      </c>
      <c r="R280" s="122">
        <v>0</v>
      </c>
      <c r="S280" s="122">
        <v>0.70899999999999996</v>
      </c>
      <c r="T280" s="122">
        <f t="shared" si="12"/>
        <v>0</v>
      </c>
      <c r="U280" s="122">
        <f t="shared" si="13"/>
        <v>0</v>
      </c>
      <c r="V280" s="122">
        <f t="shared" si="14"/>
        <v>0.93599999999999994</v>
      </c>
      <c r="W280" s="112" t="s">
        <v>14983</v>
      </c>
    </row>
    <row r="281" spans="1:23">
      <c r="A281" s="120" t="s">
        <v>15770</v>
      </c>
      <c r="B281" s="112" t="s">
        <v>1292</v>
      </c>
      <c r="C281" s="112" t="s">
        <v>1244</v>
      </c>
      <c r="D281" s="112" t="s">
        <v>1044</v>
      </c>
      <c r="E281" s="3" t="s">
        <v>15768</v>
      </c>
      <c r="F281" s="125" t="s">
        <v>15769</v>
      </c>
      <c r="G281" s="112" t="s">
        <v>1188</v>
      </c>
      <c r="H281" s="112" t="s">
        <v>1081</v>
      </c>
      <c r="I281" s="1">
        <f>VLOOKUP(A281,[1]Sheet6!A:B,2,0)</f>
        <v>42460</v>
      </c>
      <c r="J281" s="120" t="s">
        <v>2168</v>
      </c>
      <c r="K281" s="122">
        <v>0.20300000000000001</v>
      </c>
      <c r="L281" s="122">
        <v>0.65700000000000003</v>
      </c>
      <c r="M281" s="122"/>
      <c r="N281" s="124">
        <v>10.48</v>
      </c>
      <c r="O281" s="124">
        <v>23.83</v>
      </c>
      <c r="P281" s="123"/>
      <c r="Q281" s="122">
        <v>0.97799999999999998</v>
      </c>
      <c r="R281" s="122">
        <v>2.89</v>
      </c>
      <c r="S281" s="122">
        <v>0</v>
      </c>
      <c r="T281" s="122">
        <f t="shared" si="12"/>
        <v>1.181</v>
      </c>
      <c r="U281" s="122">
        <f t="shared" si="13"/>
        <v>3.5470000000000002</v>
      </c>
      <c r="V281" s="122">
        <f t="shared" si="14"/>
        <v>0</v>
      </c>
      <c r="W281" s="112" t="s">
        <v>14983</v>
      </c>
    </row>
    <row r="282" spans="1:23">
      <c r="A282" s="120" t="s">
        <v>15398</v>
      </c>
      <c r="B282" s="112" t="s">
        <v>1240</v>
      </c>
      <c r="C282" s="112" t="s">
        <v>1242</v>
      </c>
      <c r="D282" s="112" t="s">
        <v>1058</v>
      </c>
      <c r="E282" s="3" t="s">
        <v>15396</v>
      </c>
      <c r="F282" s="112" t="s">
        <v>15395</v>
      </c>
      <c r="G282" s="112" t="s">
        <v>1043</v>
      </c>
      <c r="H282" s="112" t="s">
        <v>2163</v>
      </c>
      <c r="I282" s="1">
        <f>VLOOKUP(A282,[1]Sheet6!A:B,2,0)</f>
        <v>42460</v>
      </c>
      <c r="J282" s="120" t="s">
        <v>2168</v>
      </c>
      <c r="K282" s="122"/>
      <c r="L282" s="122"/>
      <c r="M282" s="122">
        <v>0.157</v>
      </c>
      <c r="N282" s="123"/>
      <c r="O282" s="123"/>
      <c r="P282" s="124">
        <v>7.12</v>
      </c>
      <c r="Q282" s="122">
        <v>0</v>
      </c>
      <c r="R282" s="122">
        <v>0</v>
      </c>
      <c r="S282" s="122">
        <v>0.94799999999999995</v>
      </c>
      <c r="T282" s="122">
        <f t="shared" si="12"/>
        <v>0</v>
      </c>
      <c r="U282" s="122">
        <f t="shared" si="13"/>
        <v>0</v>
      </c>
      <c r="V282" s="122">
        <f t="shared" si="14"/>
        <v>1.105</v>
      </c>
      <c r="W282" s="112" t="s">
        <v>14983</v>
      </c>
    </row>
    <row r="283" spans="1:23">
      <c r="A283" s="120" t="s">
        <v>15033</v>
      </c>
      <c r="B283" s="112" t="s">
        <v>1977</v>
      </c>
      <c r="C283" s="112" t="s">
        <v>1406</v>
      </c>
      <c r="D283" s="112" t="s">
        <v>1058</v>
      </c>
      <c r="E283" s="3" t="s">
        <v>15031</v>
      </c>
      <c r="F283" s="112" t="s">
        <v>15032</v>
      </c>
      <c r="G283" s="112" t="s">
        <v>1130</v>
      </c>
      <c r="H283" s="112" t="s">
        <v>2163</v>
      </c>
      <c r="I283" s="1">
        <f>VLOOKUP(A283,[1]Sheet6!A:B,2,0)</f>
        <v>42460</v>
      </c>
      <c r="J283" s="120" t="s">
        <v>2168</v>
      </c>
      <c r="K283" s="122"/>
      <c r="L283" s="122"/>
      <c r="M283" s="122">
        <v>0.73899999999999999</v>
      </c>
      <c r="N283" s="123"/>
      <c r="O283" s="123"/>
      <c r="P283" s="124">
        <v>33.49</v>
      </c>
      <c r="Q283" s="122">
        <v>0</v>
      </c>
      <c r="R283" s="122">
        <v>0</v>
      </c>
      <c r="S283" s="122">
        <v>2.238</v>
      </c>
      <c r="T283" s="122">
        <f t="shared" si="12"/>
        <v>0</v>
      </c>
      <c r="U283" s="122">
        <f t="shared" si="13"/>
        <v>0</v>
      </c>
      <c r="V283" s="122">
        <f t="shared" si="14"/>
        <v>2.9769999999999999</v>
      </c>
      <c r="W283" s="112" t="s">
        <v>14983</v>
      </c>
    </row>
    <row r="284" spans="1:23">
      <c r="A284" s="120" t="s">
        <v>15721</v>
      </c>
      <c r="B284" s="112" t="s">
        <v>1297</v>
      </c>
      <c r="C284" s="112" t="s">
        <v>1298</v>
      </c>
      <c r="D284" s="112" t="s">
        <v>1044</v>
      </c>
      <c r="E284" s="3" t="s">
        <v>15719</v>
      </c>
      <c r="F284" s="112" t="s">
        <v>15720</v>
      </c>
      <c r="G284" s="112" t="s">
        <v>1267</v>
      </c>
      <c r="H284" s="112" t="s">
        <v>1081</v>
      </c>
      <c r="I284" s="1">
        <f>VLOOKUP(A284,[1]Sheet6!A:B,2,0)</f>
        <v>42460</v>
      </c>
      <c r="J284" s="120" t="s">
        <v>2168</v>
      </c>
      <c r="K284" s="122">
        <v>0.40100000000000002</v>
      </c>
      <c r="L284" s="122">
        <v>1.294</v>
      </c>
      <c r="M284" s="122"/>
      <c r="N284" s="124">
        <v>20.68</v>
      </c>
      <c r="O284" s="124">
        <v>46.96</v>
      </c>
      <c r="P284" s="123"/>
      <c r="Q284" s="122">
        <v>8.32</v>
      </c>
      <c r="R284" s="122">
        <v>25.811</v>
      </c>
      <c r="S284" s="122">
        <v>0</v>
      </c>
      <c r="T284" s="122">
        <f t="shared" si="12"/>
        <v>8.7210000000000001</v>
      </c>
      <c r="U284" s="122">
        <f t="shared" si="13"/>
        <v>27.105</v>
      </c>
      <c r="V284" s="122">
        <f t="shared" si="14"/>
        <v>0</v>
      </c>
      <c r="W284" s="112" t="s">
        <v>14983</v>
      </c>
    </row>
    <row r="285" spans="1:23">
      <c r="A285" s="120" t="s">
        <v>15183</v>
      </c>
      <c r="B285" s="112" t="s">
        <v>1075</v>
      </c>
      <c r="C285" s="112" t="s">
        <v>1099</v>
      </c>
      <c r="D285" s="112" t="s">
        <v>1100</v>
      </c>
      <c r="E285" s="3" t="s">
        <v>15181</v>
      </c>
      <c r="F285" s="112" t="s">
        <v>15182</v>
      </c>
      <c r="G285" s="112" t="s">
        <v>1072</v>
      </c>
      <c r="H285" s="112" t="s">
        <v>2163</v>
      </c>
      <c r="I285" s="1">
        <f>VLOOKUP(A285,[1]Sheet6!A:B,2,0)</f>
        <v>42460</v>
      </c>
      <c r="J285" s="120" t="s">
        <v>2168</v>
      </c>
      <c r="K285" s="122"/>
      <c r="L285" s="122"/>
      <c r="M285" s="122">
        <v>2.226</v>
      </c>
      <c r="N285" s="123"/>
      <c r="O285" s="123"/>
      <c r="P285" s="124">
        <v>100.88</v>
      </c>
      <c r="Q285" s="122">
        <v>0</v>
      </c>
      <c r="R285" s="122">
        <v>0</v>
      </c>
      <c r="S285" s="122">
        <v>7.7430000000000003</v>
      </c>
      <c r="T285" s="122">
        <f t="shared" si="12"/>
        <v>0</v>
      </c>
      <c r="U285" s="122">
        <f t="shared" si="13"/>
        <v>0</v>
      </c>
      <c r="V285" s="122">
        <f t="shared" si="14"/>
        <v>9.9690000000000012</v>
      </c>
      <c r="W285" s="112" t="s">
        <v>14983</v>
      </c>
    </row>
    <row r="286" spans="1:23">
      <c r="A286" s="120" t="s">
        <v>16089</v>
      </c>
      <c r="B286" s="112" t="s">
        <v>1526</v>
      </c>
      <c r="C286" s="112" t="s">
        <v>1041</v>
      </c>
      <c r="D286" s="112" t="s">
        <v>1058</v>
      </c>
      <c r="E286" s="3" t="s">
        <v>16087</v>
      </c>
      <c r="F286" s="112" t="s">
        <v>16086</v>
      </c>
      <c r="G286" s="112" t="s">
        <v>1527</v>
      </c>
      <c r="H286" s="112" t="s">
        <v>1081</v>
      </c>
      <c r="I286" s="1">
        <f>VLOOKUP(A286,[1]Sheet6!A:B,2,0)</f>
        <v>42460</v>
      </c>
      <c r="J286" s="120" t="s">
        <v>2168</v>
      </c>
      <c r="K286" s="122"/>
      <c r="L286" s="122"/>
      <c r="M286" s="122">
        <v>4.8000000000000001E-2</v>
      </c>
      <c r="N286" s="123"/>
      <c r="O286" s="123"/>
      <c r="P286" s="124">
        <v>2.1800000000000002</v>
      </c>
      <c r="Q286" s="122">
        <v>0</v>
      </c>
      <c r="R286" s="122">
        <v>0</v>
      </c>
      <c r="S286" s="122">
        <v>0.57699999999999996</v>
      </c>
      <c r="T286" s="122">
        <f t="shared" si="12"/>
        <v>0</v>
      </c>
      <c r="U286" s="122">
        <f t="shared" si="13"/>
        <v>0</v>
      </c>
      <c r="V286" s="122">
        <f t="shared" si="14"/>
        <v>0.625</v>
      </c>
      <c r="W286" s="112" t="s">
        <v>14983</v>
      </c>
    </row>
    <row r="287" spans="1:23">
      <c r="A287" s="120" t="s">
        <v>15924</v>
      </c>
      <c r="B287" s="112" t="s">
        <v>1221</v>
      </c>
      <c r="C287" s="112" t="s">
        <v>1223</v>
      </c>
      <c r="D287" s="112" t="s">
        <v>1058</v>
      </c>
      <c r="E287" s="3" t="s">
        <v>15922</v>
      </c>
      <c r="F287" s="112" t="s">
        <v>15923</v>
      </c>
      <c r="G287" s="112" t="s">
        <v>1147</v>
      </c>
      <c r="H287" s="112" t="s">
        <v>1081</v>
      </c>
      <c r="I287" s="1">
        <f>VLOOKUP(A287,[1]Sheet6!A:B,2,0)</f>
        <v>42460</v>
      </c>
      <c r="J287" s="120" t="s">
        <v>2168</v>
      </c>
      <c r="K287" s="122">
        <v>1.2829999999999999</v>
      </c>
      <c r="L287" s="122">
        <v>4.2249999999999996</v>
      </c>
      <c r="M287" s="122"/>
      <c r="N287" s="124">
        <v>66.2</v>
      </c>
      <c r="O287" s="124">
        <v>153.29</v>
      </c>
      <c r="P287" s="123"/>
      <c r="Q287" s="122">
        <v>4.3289999999999997</v>
      </c>
      <c r="R287" s="122">
        <v>13.749000000000001</v>
      </c>
      <c r="S287" s="122">
        <v>0</v>
      </c>
      <c r="T287" s="122">
        <f t="shared" si="12"/>
        <v>5.6120000000000001</v>
      </c>
      <c r="U287" s="122">
        <f t="shared" si="13"/>
        <v>17.974</v>
      </c>
      <c r="V287" s="122">
        <f t="shared" si="14"/>
        <v>0</v>
      </c>
      <c r="W287" s="112" t="s">
        <v>14983</v>
      </c>
    </row>
    <row r="288" spans="1:23">
      <c r="A288" s="120" t="s">
        <v>15808</v>
      </c>
      <c r="B288" s="112" t="s">
        <v>1970</v>
      </c>
      <c r="C288" s="112" t="s">
        <v>1621</v>
      </c>
      <c r="D288" s="112" t="s">
        <v>1081</v>
      </c>
      <c r="E288" s="3" t="s">
        <v>15806</v>
      </c>
      <c r="F288" s="112" t="s">
        <v>15807</v>
      </c>
      <c r="G288" s="112" t="s">
        <v>1147</v>
      </c>
      <c r="H288" s="112" t="s">
        <v>1081</v>
      </c>
      <c r="I288" s="1">
        <f>VLOOKUP(A288,[1]Sheet6!A:B,2,0)</f>
        <v>42460</v>
      </c>
      <c r="J288" s="120" t="s">
        <v>2168</v>
      </c>
      <c r="K288" s="122">
        <v>0.45</v>
      </c>
      <c r="L288" s="122">
        <v>0.29699999999999999</v>
      </c>
      <c r="M288" s="122"/>
      <c r="N288" s="124">
        <v>23.22</v>
      </c>
      <c r="O288" s="124">
        <v>10.78</v>
      </c>
      <c r="P288" s="123"/>
      <c r="Q288" s="122">
        <v>5.694</v>
      </c>
      <c r="R288" s="122">
        <v>21.158999999999999</v>
      </c>
      <c r="S288" s="122">
        <v>0</v>
      </c>
      <c r="T288" s="122">
        <f t="shared" si="12"/>
        <v>6.1440000000000001</v>
      </c>
      <c r="U288" s="122">
        <f t="shared" si="13"/>
        <v>21.456</v>
      </c>
      <c r="V288" s="122">
        <f t="shared" si="14"/>
        <v>0</v>
      </c>
      <c r="W288" s="112" t="s">
        <v>14983</v>
      </c>
    </row>
    <row r="289" spans="1:23">
      <c r="A289" s="120" t="s">
        <v>15528</v>
      </c>
      <c r="B289" s="112" t="s">
        <v>1040</v>
      </c>
      <c r="C289" s="112" t="s">
        <v>1041</v>
      </c>
      <c r="D289" s="3" t="s">
        <v>1044</v>
      </c>
      <c r="E289" s="3" t="s">
        <v>15526</v>
      </c>
      <c r="F289" s="112" t="s">
        <v>15527</v>
      </c>
      <c r="G289" s="112" t="s">
        <v>1043</v>
      </c>
      <c r="H289" s="112" t="s">
        <v>1081</v>
      </c>
      <c r="I289" s="1">
        <f>VLOOKUP(A289,[1]Sheet6!A:B,2,0)</f>
        <v>42460</v>
      </c>
      <c r="J289" s="120" t="s">
        <v>2168</v>
      </c>
      <c r="K289" s="122">
        <v>5.5529999999999999</v>
      </c>
      <c r="L289" s="122">
        <v>0</v>
      </c>
      <c r="M289" s="122"/>
      <c r="N289" s="124">
        <v>286.52999999999997</v>
      </c>
      <c r="O289" s="126">
        <v>0</v>
      </c>
      <c r="P289" s="123"/>
      <c r="Q289" s="122">
        <v>21.183</v>
      </c>
      <c r="R289" s="122">
        <v>0</v>
      </c>
      <c r="S289" s="122">
        <v>0</v>
      </c>
      <c r="T289" s="122">
        <f t="shared" si="12"/>
        <v>26.736000000000001</v>
      </c>
      <c r="U289" s="122">
        <f t="shared" si="13"/>
        <v>0</v>
      </c>
      <c r="V289" s="122">
        <f t="shared" si="14"/>
        <v>0</v>
      </c>
      <c r="W289" s="112" t="s">
        <v>14983</v>
      </c>
    </row>
    <row r="290" spans="1:23">
      <c r="A290" s="120" t="s">
        <v>15455</v>
      </c>
      <c r="B290" s="112" t="s">
        <v>1314</v>
      </c>
      <c r="C290" s="112" t="s">
        <v>1212</v>
      </c>
      <c r="D290" s="112" t="s">
        <v>1044</v>
      </c>
      <c r="E290" s="3" t="s">
        <v>15453</v>
      </c>
      <c r="F290" s="112" t="s">
        <v>15452</v>
      </c>
      <c r="G290" s="112" t="s">
        <v>1043</v>
      </c>
      <c r="H290" s="112" t="s">
        <v>1081</v>
      </c>
      <c r="I290" s="1">
        <f>VLOOKUP(A290,[1]Sheet6!A:B,2,0)</f>
        <v>42460</v>
      </c>
      <c r="J290" s="120" t="s">
        <v>2168</v>
      </c>
      <c r="K290" s="122">
        <v>0.47299999999999998</v>
      </c>
      <c r="L290" s="122">
        <v>1.403</v>
      </c>
      <c r="M290" s="122"/>
      <c r="N290" s="124">
        <v>24.45</v>
      </c>
      <c r="O290" s="124">
        <v>50.91</v>
      </c>
      <c r="P290" s="123"/>
      <c r="Q290" s="122">
        <v>1.8</v>
      </c>
      <c r="R290" s="122">
        <v>4.9530000000000003</v>
      </c>
      <c r="S290" s="122">
        <v>0</v>
      </c>
      <c r="T290" s="122">
        <f t="shared" si="12"/>
        <v>2.2730000000000001</v>
      </c>
      <c r="U290" s="122">
        <f t="shared" si="13"/>
        <v>6.3559999999999999</v>
      </c>
      <c r="V290" s="122">
        <f t="shared" si="14"/>
        <v>0</v>
      </c>
      <c r="W290" s="112" t="s">
        <v>14983</v>
      </c>
    </row>
    <row r="291" spans="1:23">
      <c r="A291" s="120" t="s">
        <v>15329</v>
      </c>
      <c r="B291" s="112" t="s">
        <v>1436</v>
      </c>
      <c r="C291" s="112" t="s">
        <v>1450</v>
      </c>
      <c r="D291" s="112" t="s">
        <v>1044</v>
      </c>
      <c r="E291" s="3" t="s">
        <v>15327</v>
      </c>
      <c r="F291" s="112" t="s">
        <v>15328</v>
      </c>
      <c r="G291" s="112" t="s">
        <v>1043</v>
      </c>
      <c r="H291" s="112" t="s">
        <v>1081</v>
      </c>
      <c r="I291" s="1">
        <f>VLOOKUP(A291,[1]Sheet6!A:B,2,0)</f>
        <v>42460</v>
      </c>
      <c r="J291" s="120" t="s">
        <v>2168</v>
      </c>
      <c r="K291" s="122">
        <v>0.29799999999999999</v>
      </c>
      <c r="L291" s="122">
        <v>0.29199999999999998</v>
      </c>
      <c r="M291" s="122"/>
      <c r="N291" s="124">
        <v>15.38</v>
      </c>
      <c r="O291" s="124">
        <v>10.58</v>
      </c>
      <c r="P291" s="123"/>
      <c r="Q291" s="122">
        <v>8.5950000000000006</v>
      </c>
      <c r="R291" s="122">
        <v>36.468000000000004</v>
      </c>
      <c r="S291" s="122">
        <v>0</v>
      </c>
      <c r="T291" s="122">
        <f t="shared" si="12"/>
        <v>8.8930000000000007</v>
      </c>
      <c r="U291" s="122">
        <f t="shared" si="13"/>
        <v>36.760000000000005</v>
      </c>
      <c r="V291" s="122">
        <f t="shared" si="14"/>
        <v>0</v>
      </c>
      <c r="W291" s="112" t="s">
        <v>14983</v>
      </c>
    </row>
    <row r="292" spans="1:23">
      <c r="A292" s="120" t="s">
        <v>15116</v>
      </c>
      <c r="B292" s="112" t="s">
        <v>1436</v>
      </c>
      <c r="C292" s="112" t="s">
        <v>1446</v>
      </c>
      <c r="D292" s="112" t="s">
        <v>1044</v>
      </c>
      <c r="E292" s="3" t="s">
        <v>15114</v>
      </c>
      <c r="F292" s="112" t="s">
        <v>15115</v>
      </c>
      <c r="G292" s="112" t="s">
        <v>1121</v>
      </c>
      <c r="H292" s="112" t="s">
        <v>1081</v>
      </c>
      <c r="I292" s="1">
        <f>VLOOKUP(A292,[1]Sheet6!A:B,2,0)</f>
        <v>42460</v>
      </c>
      <c r="J292" s="120" t="s">
        <v>2168</v>
      </c>
      <c r="K292" s="122">
        <v>0.308</v>
      </c>
      <c r="L292" s="122">
        <v>1.008</v>
      </c>
      <c r="M292" s="122"/>
      <c r="N292" s="124">
        <v>15.89</v>
      </c>
      <c r="O292" s="124">
        <v>36.57</v>
      </c>
      <c r="P292" s="123"/>
      <c r="Q292" s="122">
        <v>1.4370000000000001</v>
      </c>
      <c r="R292" s="122">
        <v>3.9489999999999998</v>
      </c>
      <c r="S292" s="122">
        <v>0</v>
      </c>
      <c r="T292" s="122">
        <f t="shared" si="12"/>
        <v>1.7450000000000001</v>
      </c>
      <c r="U292" s="122">
        <f t="shared" si="13"/>
        <v>4.9569999999999999</v>
      </c>
      <c r="V292" s="122">
        <f t="shared" si="14"/>
        <v>0</v>
      </c>
      <c r="W292" s="112" t="s">
        <v>14983</v>
      </c>
    </row>
    <row r="293" spans="1:23">
      <c r="A293" s="120" t="s">
        <v>15135</v>
      </c>
      <c r="B293" s="112" t="s">
        <v>1436</v>
      </c>
      <c r="C293" s="112" t="s">
        <v>1441</v>
      </c>
      <c r="D293" s="112" t="s">
        <v>1044</v>
      </c>
      <c r="E293" s="3" t="s">
        <v>15133</v>
      </c>
      <c r="F293" s="112" t="s">
        <v>15132</v>
      </c>
      <c r="G293" s="112" t="s">
        <v>1121</v>
      </c>
      <c r="H293" s="112" t="s">
        <v>1081</v>
      </c>
      <c r="I293" s="1">
        <f>VLOOKUP(A293,[1]Sheet6!A:B,2,0)</f>
        <v>42460</v>
      </c>
      <c r="J293" s="120" t="s">
        <v>2168</v>
      </c>
      <c r="K293" s="122">
        <v>0.82599999999999996</v>
      </c>
      <c r="L293" s="122">
        <v>2.1150000000000002</v>
      </c>
      <c r="M293" s="122"/>
      <c r="N293" s="124">
        <v>42.63</v>
      </c>
      <c r="O293" s="124">
        <v>76.760000000000005</v>
      </c>
      <c r="P293" s="123"/>
      <c r="Q293" s="122">
        <v>1.887</v>
      </c>
      <c r="R293" s="122">
        <v>4.7460000000000004</v>
      </c>
      <c r="S293" s="122">
        <v>0</v>
      </c>
      <c r="T293" s="122">
        <f t="shared" si="12"/>
        <v>2.7130000000000001</v>
      </c>
      <c r="U293" s="122">
        <f t="shared" si="13"/>
        <v>6.8610000000000007</v>
      </c>
      <c r="V293" s="122">
        <f t="shared" si="14"/>
        <v>0</v>
      </c>
      <c r="W293" s="112" t="s">
        <v>14983</v>
      </c>
    </row>
    <row r="294" spans="1:23">
      <c r="A294" s="120" t="s">
        <v>15774</v>
      </c>
      <c r="B294" s="112" t="s">
        <v>1181</v>
      </c>
      <c r="C294" s="112" t="s">
        <v>1187</v>
      </c>
      <c r="D294" s="112" t="s">
        <v>1081</v>
      </c>
      <c r="E294" s="3" t="s">
        <v>15771</v>
      </c>
      <c r="F294" s="112" t="s">
        <v>15772</v>
      </c>
      <c r="G294" s="112" t="s">
        <v>1188</v>
      </c>
      <c r="H294" s="112" t="s">
        <v>1081</v>
      </c>
      <c r="I294" s="1">
        <f>VLOOKUP(A294,[1]Sheet6!A:B,2,0)</f>
        <v>42460</v>
      </c>
      <c r="J294" s="120" t="s">
        <v>2168</v>
      </c>
      <c r="K294" s="122">
        <v>0.13200000000000001</v>
      </c>
      <c r="L294" s="122">
        <v>0.54200000000000004</v>
      </c>
      <c r="M294" s="122"/>
      <c r="N294" s="124">
        <v>6.81</v>
      </c>
      <c r="O294" s="124">
        <v>19.66</v>
      </c>
      <c r="P294" s="123"/>
      <c r="Q294" s="122">
        <v>0.93600000000000005</v>
      </c>
      <c r="R294" s="122">
        <v>0.92600000000000005</v>
      </c>
      <c r="S294" s="122">
        <v>0</v>
      </c>
      <c r="T294" s="122">
        <f t="shared" si="12"/>
        <v>1.0680000000000001</v>
      </c>
      <c r="U294" s="122">
        <f t="shared" si="13"/>
        <v>1.468</v>
      </c>
      <c r="V294" s="122">
        <f t="shared" si="14"/>
        <v>0</v>
      </c>
      <c r="W294" s="112" t="s">
        <v>14983</v>
      </c>
    </row>
    <row r="295" spans="1:23">
      <c r="A295" s="120" t="s">
        <v>15531</v>
      </c>
      <c r="B295" s="112" t="s">
        <v>2080</v>
      </c>
      <c r="C295" s="112" t="s">
        <v>1126</v>
      </c>
      <c r="D295" s="112" t="s">
        <v>1044</v>
      </c>
      <c r="E295" s="3" t="s">
        <v>15529</v>
      </c>
      <c r="F295" s="112" t="s">
        <v>15530</v>
      </c>
      <c r="G295" s="112" t="s">
        <v>1043</v>
      </c>
      <c r="H295" s="112" t="s">
        <v>1081</v>
      </c>
      <c r="I295" s="1">
        <f>VLOOKUP(A295,[1]Sheet6!A:B,2,0)</f>
        <v>42460</v>
      </c>
      <c r="J295" s="120" t="s">
        <v>2168</v>
      </c>
      <c r="K295" s="122">
        <v>3.3769999999999998</v>
      </c>
      <c r="L295" s="122">
        <v>0</v>
      </c>
      <c r="M295" s="122"/>
      <c r="N295" s="124">
        <v>174.25</v>
      </c>
      <c r="O295" s="126">
        <v>0</v>
      </c>
      <c r="P295" s="123"/>
      <c r="Q295" s="122">
        <v>3.516</v>
      </c>
      <c r="R295" s="122">
        <v>2.3690000000000002</v>
      </c>
      <c r="S295" s="122">
        <v>0</v>
      </c>
      <c r="T295" s="122">
        <f t="shared" si="12"/>
        <v>6.8929999999999998</v>
      </c>
      <c r="U295" s="122">
        <f t="shared" si="13"/>
        <v>2.3690000000000002</v>
      </c>
      <c r="V295" s="122">
        <f t="shared" si="14"/>
        <v>0</v>
      </c>
      <c r="W295" s="112" t="s">
        <v>14983</v>
      </c>
    </row>
    <row r="296" spans="1:23">
      <c r="A296" s="120" t="s">
        <v>15558</v>
      </c>
      <c r="B296" s="112" t="s">
        <v>2065</v>
      </c>
      <c r="C296" s="112" t="s">
        <v>1126</v>
      </c>
      <c r="D296" s="112" t="s">
        <v>1044</v>
      </c>
      <c r="E296" s="3" t="s">
        <v>15556</v>
      </c>
      <c r="F296" s="112" t="s">
        <v>15557</v>
      </c>
      <c r="G296" s="112" t="s">
        <v>1043</v>
      </c>
      <c r="H296" s="112" t="s">
        <v>1081</v>
      </c>
      <c r="I296" s="1">
        <f>VLOOKUP(A296,[1]Sheet6!A:B,2,0)</f>
        <v>42460</v>
      </c>
      <c r="J296" s="120" t="s">
        <v>2168</v>
      </c>
      <c r="K296" s="122">
        <v>4.2690000000000001</v>
      </c>
      <c r="L296" s="122">
        <v>0</v>
      </c>
      <c r="M296" s="122"/>
      <c r="N296" s="124">
        <v>220.28</v>
      </c>
      <c r="O296" s="126">
        <v>0</v>
      </c>
      <c r="P296" s="123"/>
      <c r="Q296" s="122">
        <v>8.968</v>
      </c>
      <c r="R296" s="122">
        <v>3.0609999999999999</v>
      </c>
      <c r="S296" s="122">
        <v>0</v>
      </c>
      <c r="T296" s="122">
        <f t="shared" si="12"/>
        <v>13.237</v>
      </c>
      <c r="U296" s="122">
        <f t="shared" si="13"/>
        <v>3.0609999999999999</v>
      </c>
      <c r="V296" s="122">
        <f t="shared" si="14"/>
        <v>0</v>
      </c>
      <c r="W296" s="112" t="s">
        <v>14983</v>
      </c>
    </row>
    <row r="297" spans="1:23">
      <c r="A297" s="120" t="s">
        <v>15756</v>
      </c>
      <c r="B297" s="112" t="s">
        <v>2005</v>
      </c>
      <c r="C297" s="112" t="s">
        <v>2012</v>
      </c>
      <c r="D297" s="112" t="s">
        <v>1846</v>
      </c>
      <c r="E297" s="3" t="s">
        <v>15754</v>
      </c>
      <c r="F297" s="112" t="s">
        <v>15753</v>
      </c>
      <c r="G297" s="112" t="s">
        <v>1188</v>
      </c>
      <c r="H297" s="112" t="s">
        <v>2163</v>
      </c>
      <c r="I297" s="1">
        <f>VLOOKUP(A297,[1]Sheet6!A:B,2,0)</f>
        <v>42460</v>
      </c>
      <c r="J297" s="120" t="s">
        <v>2168</v>
      </c>
      <c r="K297" s="122"/>
      <c r="L297" s="122"/>
      <c r="M297" s="122">
        <v>0.02</v>
      </c>
      <c r="N297" s="123"/>
      <c r="O297" s="123"/>
      <c r="P297" s="124">
        <v>0.91</v>
      </c>
      <c r="Q297" s="122">
        <v>0</v>
      </c>
      <c r="R297" s="122">
        <v>0</v>
      </c>
      <c r="S297" s="122">
        <v>0.192</v>
      </c>
      <c r="T297" s="122">
        <f t="shared" si="12"/>
        <v>0</v>
      </c>
      <c r="U297" s="122">
        <f t="shared" si="13"/>
        <v>0</v>
      </c>
      <c r="V297" s="122">
        <f t="shared" si="14"/>
        <v>0.21199999999999999</v>
      </c>
      <c r="W297" s="112" t="s">
        <v>14983</v>
      </c>
    </row>
    <row r="298" spans="1:23">
      <c r="A298" s="120" t="s">
        <v>15727</v>
      </c>
      <c r="B298" s="112" t="s">
        <v>1533</v>
      </c>
      <c r="C298" s="112" t="s">
        <v>1542</v>
      </c>
      <c r="D298" s="112" t="s">
        <v>1044</v>
      </c>
      <c r="E298" s="3" t="s">
        <v>15725</v>
      </c>
      <c r="F298" s="112" t="s">
        <v>15726</v>
      </c>
      <c r="G298" s="112" t="s">
        <v>1267</v>
      </c>
      <c r="H298" s="112" t="s">
        <v>1081</v>
      </c>
      <c r="I298" s="1">
        <f>VLOOKUP(A298,[1]Sheet6!A:B,2,0)</f>
        <v>42460</v>
      </c>
      <c r="J298" s="120" t="s">
        <v>2168</v>
      </c>
      <c r="K298" s="122">
        <v>0.51400000000000001</v>
      </c>
      <c r="L298" s="122">
        <v>1.643</v>
      </c>
      <c r="M298" s="122"/>
      <c r="N298" s="124">
        <v>26.52</v>
      </c>
      <c r="O298" s="124">
        <v>59.61</v>
      </c>
      <c r="P298" s="123"/>
      <c r="Q298" s="122">
        <v>1.734</v>
      </c>
      <c r="R298" s="122">
        <v>5.2859999999999996</v>
      </c>
      <c r="S298" s="122">
        <v>0</v>
      </c>
      <c r="T298" s="122">
        <f t="shared" si="12"/>
        <v>2.2480000000000002</v>
      </c>
      <c r="U298" s="122">
        <f t="shared" si="13"/>
        <v>6.9289999999999994</v>
      </c>
      <c r="V298" s="122">
        <f t="shared" si="14"/>
        <v>0</v>
      </c>
      <c r="W298" s="112" t="s">
        <v>14983</v>
      </c>
    </row>
    <row r="299" spans="1:23">
      <c r="A299" s="120" t="s">
        <v>15855</v>
      </c>
      <c r="B299" s="112" t="s">
        <v>1417</v>
      </c>
      <c r="C299" s="112" t="s">
        <v>1146</v>
      </c>
      <c r="D299" s="112" t="s">
        <v>1044</v>
      </c>
      <c r="E299" s="3" t="s">
        <v>15853</v>
      </c>
      <c r="F299" s="112" t="s">
        <v>15854</v>
      </c>
      <c r="G299" s="112" t="s">
        <v>1147</v>
      </c>
      <c r="H299" s="112" t="s">
        <v>1081</v>
      </c>
      <c r="I299" s="1">
        <f>VLOOKUP(A299,[1]Sheet6!A:B,2,0)</f>
        <v>42460</v>
      </c>
      <c r="J299" s="120" t="s">
        <v>2168</v>
      </c>
      <c r="K299" s="122">
        <v>0.68899999999999995</v>
      </c>
      <c r="L299" s="122">
        <v>0</v>
      </c>
      <c r="M299" s="122"/>
      <c r="N299" s="124">
        <v>35.549999999999997</v>
      </c>
      <c r="O299" s="126">
        <v>0</v>
      </c>
      <c r="P299" s="123"/>
      <c r="Q299" s="122">
        <v>8.7089999999999996</v>
      </c>
      <c r="R299" s="122">
        <v>0</v>
      </c>
      <c r="S299" s="122">
        <v>0</v>
      </c>
      <c r="T299" s="122">
        <f t="shared" si="12"/>
        <v>9.3979999999999997</v>
      </c>
      <c r="U299" s="122">
        <f t="shared" si="13"/>
        <v>0</v>
      </c>
      <c r="V299" s="122">
        <f t="shared" si="14"/>
        <v>0</v>
      </c>
      <c r="W299" s="112" t="s">
        <v>14983</v>
      </c>
    </row>
    <row r="300" spans="1:23">
      <c r="A300" s="120" t="s">
        <v>15967</v>
      </c>
      <c r="B300" s="112" t="s">
        <v>1938</v>
      </c>
      <c r="C300" s="112" t="s">
        <v>1049</v>
      </c>
      <c r="D300" s="112" t="s">
        <v>1044</v>
      </c>
      <c r="E300" s="3" t="s">
        <v>15965</v>
      </c>
      <c r="F300" s="112" t="s">
        <v>15966</v>
      </c>
      <c r="G300" s="112" t="s">
        <v>1147</v>
      </c>
      <c r="H300" s="112" t="s">
        <v>1081</v>
      </c>
      <c r="I300" s="1">
        <f>VLOOKUP(A300,[1]Sheet6!A:B,2,0)</f>
        <v>42460</v>
      </c>
      <c r="J300" s="120" t="s">
        <v>2168</v>
      </c>
      <c r="K300" s="122">
        <v>5.7220000000000004</v>
      </c>
      <c r="L300" s="122">
        <v>0</v>
      </c>
      <c r="M300" s="122"/>
      <c r="N300" s="124">
        <v>295.26</v>
      </c>
      <c r="O300" s="126">
        <v>0</v>
      </c>
      <c r="P300" s="123"/>
      <c r="Q300" s="122">
        <v>19.803999999999998</v>
      </c>
      <c r="R300" s="122">
        <v>1.7789999999999999</v>
      </c>
      <c r="S300" s="122">
        <v>0</v>
      </c>
      <c r="T300" s="122">
        <f t="shared" si="12"/>
        <v>25.526</v>
      </c>
      <c r="U300" s="122">
        <f t="shared" si="13"/>
        <v>1.7789999999999999</v>
      </c>
      <c r="V300" s="122">
        <f t="shared" si="14"/>
        <v>0</v>
      </c>
      <c r="W300" s="112" t="s">
        <v>14983</v>
      </c>
    </row>
    <row r="301" spans="1:23">
      <c r="A301" s="120" t="s">
        <v>15904</v>
      </c>
      <c r="B301" s="112" t="s">
        <v>1676</v>
      </c>
      <c r="C301" s="112" t="s">
        <v>1308</v>
      </c>
      <c r="D301" s="112" t="s">
        <v>1044</v>
      </c>
      <c r="E301" s="3" t="s">
        <v>15905</v>
      </c>
      <c r="F301" s="112" t="s">
        <v>15906</v>
      </c>
      <c r="G301" s="112" t="s">
        <v>1147</v>
      </c>
      <c r="H301" s="112" t="s">
        <v>1081</v>
      </c>
      <c r="I301" s="1">
        <f>VLOOKUP(A301,[1]Sheet6!A:B,2,0)</f>
        <v>42460</v>
      </c>
      <c r="J301" s="120" t="s">
        <v>2168</v>
      </c>
      <c r="K301" s="122">
        <v>1.278</v>
      </c>
      <c r="L301" s="122">
        <v>3.952</v>
      </c>
      <c r="M301" s="122"/>
      <c r="N301" s="124">
        <v>65.95</v>
      </c>
      <c r="O301" s="124">
        <v>143.37</v>
      </c>
      <c r="P301" s="123"/>
      <c r="Q301" s="122">
        <v>3.0430000000000001</v>
      </c>
      <c r="R301" s="122">
        <v>10.44</v>
      </c>
      <c r="S301" s="122">
        <v>0</v>
      </c>
      <c r="T301" s="122">
        <f t="shared" si="12"/>
        <v>4.3209999999999997</v>
      </c>
      <c r="U301" s="122">
        <f t="shared" si="13"/>
        <v>14.391999999999999</v>
      </c>
      <c r="V301" s="122">
        <f t="shared" si="14"/>
        <v>0</v>
      </c>
      <c r="W301" s="112" t="s">
        <v>14983</v>
      </c>
    </row>
    <row r="302" spans="1:23">
      <c r="A302" s="120" t="s">
        <v>15943</v>
      </c>
      <c r="B302" s="112" t="s">
        <v>2070</v>
      </c>
      <c r="C302" s="112" t="s">
        <v>2077</v>
      </c>
      <c r="D302" s="112" t="s">
        <v>1044</v>
      </c>
      <c r="E302" s="3" t="s">
        <v>15941</v>
      </c>
      <c r="F302" s="112" t="s">
        <v>15942</v>
      </c>
      <c r="G302" s="112" t="s">
        <v>1147</v>
      </c>
      <c r="H302" s="112" t="s">
        <v>1081</v>
      </c>
      <c r="I302" s="1">
        <f>VLOOKUP(A302,[1]Sheet6!A:B,2,0)</f>
        <v>42460</v>
      </c>
      <c r="J302" s="120" t="s">
        <v>2168</v>
      </c>
      <c r="K302" s="122">
        <v>2.5129999999999999</v>
      </c>
      <c r="L302" s="122">
        <v>7.3949999999999996</v>
      </c>
      <c r="M302" s="122"/>
      <c r="N302" s="124">
        <v>129.66999999999999</v>
      </c>
      <c r="O302" s="124">
        <v>268.29000000000002</v>
      </c>
      <c r="P302" s="123"/>
      <c r="Q302" s="122">
        <v>3.339</v>
      </c>
      <c r="R302" s="122">
        <v>15.586</v>
      </c>
      <c r="S302" s="122">
        <v>0</v>
      </c>
      <c r="T302" s="122">
        <f t="shared" si="12"/>
        <v>5.8520000000000003</v>
      </c>
      <c r="U302" s="122">
        <f t="shared" si="13"/>
        <v>22.981000000000002</v>
      </c>
      <c r="V302" s="122">
        <f t="shared" si="14"/>
        <v>0</v>
      </c>
      <c r="W302" s="112" t="s">
        <v>14983</v>
      </c>
    </row>
    <row r="303" spans="1:23">
      <c r="A303" s="120" t="s">
        <v>15363</v>
      </c>
      <c r="B303" s="112" t="s">
        <v>1958</v>
      </c>
      <c r="C303" s="112" t="s">
        <v>1752</v>
      </c>
      <c r="D303" s="112" t="s">
        <v>1044</v>
      </c>
      <c r="E303" s="3" t="s">
        <v>15361</v>
      </c>
      <c r="F303" s="112" t="s">
        <v>15362</v>
      </c>
      <c r="G303" s="112" t="s">
        <v>1043</v>
      </c>
      <c r="H303" s="112" t="s">
        <v>1081</v>
      </c>
      <c r="I303" s="1">
        <f>VLOOKUP(A303,[1]Sheet6!A:B,2,0)</f>
        <v>42460</v>
      </c>
      <c r="J303" s="120" t="s">
        <v>2168</v>
      </c>
      <c r="K303" s="122">
        <v>1.2370000000000001</v>
      </c>
      <c r="L303" s="122">
        <v>3.9740000000000002</v>
      </c>
      <c r="M303" s="122"/>
      <c r="N303" s="124">
        <v>63.83</v>
      </c>
      <c r="O303" s="124">
        <v>144.18</v>
      </c>
      <c r="P303" s="123"/>
      <c r="Q303" s="122">
        <v>3.7410000000000001</v>
      </c>
      <c r="R303" s="122">
        <v>12.749000000000001</v>
      </c>
      <c r="S303" s="122">
        <v>0</v>
      </c>
      <c r="T303" s="122">
        <f t="shared" si="12"/>
        <v>4.9779999999999998</v>
      </c>
      <c r="U303" s="122">
        <f t="shared" si="13"/>
        <v>16.722999999999999</v>
      </c>
      <c r="V303" s="122">
        <f t="shared" si="14"/>
        <v>0</v>
      </c>
      <c r="W303" s="112" t="s">
        <v>14983</v>
      </c>
    </row>
    <row r="304" spans="1:23">
      <c r="A304" s="120" t="s">
        <v>14992</v>
      </c>
      <c r="B304" s="112" t="s">
        <v>1688</v>
      </c>
      <c r="C304" s="112" t="s">
        <v>1524</v>
      </c>
      <c r="D304" s="112" t="s">
        <v>1081</v>
      </c>
      <c r="E304" s="3" t="s">
        <v>14990</v>
      </c>
      <c r="F304" s="112" t="s">
        <v>14991</v>
      </c>
      <c r="G304" s="112" t="s">
        <v>1130</v>
      </c>
      <c r="H304" s="112" t="s">
        <v>1081</v>
      </c>
      <c r="I304" s="1">
        <f>VLOOKUP(A304,[1]Sheet6!A:B,2,0)</f>
        <v>42460</v>
      </c>
      <c r="J304" s="120" t="s">
        <v>2168</v>
      </c>
      <c r="K304" s="122">
        <v>0.496</v>
      </c>
      <c r="L304" s="122">
        <v>1.54</v>
      </c>
      <c r="M304" s="122"/>
      <c r="N304" s="124">
        <v>25.6</v>
      </c>
      <c r="O304" s="124">
        <v>55.87</v>
      </c>
      <c r="P304" s="123"/>
      <c r="Q304" s="122">
        <v>2.6749999999999998</v>
      </c>
      <c r="R304" s="122">
        <v>8.2899999999999991</v>
      </c>
      <c r="S304" s="122">
        <v>0</v>
      </c>
      <c r="T304" s="122">
        <f t="shared" si="12"/>
        <v>3.1709999999999998</v>
      </c>
      <c r="U304" s="122">
        <f t="shared" si="13"/>
        <v>9.8299999999999983</v>
      </c>
      <c r="V304" s="122">
        <f t="shared" si="14"/>
        <v>0</v>
      </c>
      <c r="W304" s="112" t="s">
        <v>14983</v>
      </c>
    </row>
    <row r="305" spans="1:23">
      <c r="A305" s="120" t="s">
        <v>15917</v>
      </c>
      <c r="B305" s="112" t="s">
        <v>1786</v>
      </c>
      <c r="C305" s="112" t="s">
        <v>1126</v>
      </c>
      <c r="D305" s="112" t="s">
        <v>1787</v>
      </c>
      <c r="E305" s="3" t="s">
        <v>15914</v>
      </c>
      <c r="F305" s="112" t="s">
        <v>15915</v>
      </c>
      <c r="G305" s="112" t="s">
        <v>1147</v>
      </c>
      <c r="H305" s="112" t="s">
        <v>2163</v>
      </c>
      <c r="I305" s="1">
        <f>VLOOKUP(A305,[1]Sheet6!A:B,2,0)</f>
        <v>42460</v>
      </c>
      <c r="J305" s="120" t="s">
        <v>2168</v>
      </c>
      <c r="K305" s="122"/>
      <c r="L305" s="122"/>
      <c r="M305" s="122">
        <v>0.121</v>
      </c>
      <c r="N305" s="123"/>
      <c r="O305" s="123"/>
      <c r="P305" s="124">
        <v>5.48</v>
      </c>
      <c r="Q305" s="122">
        <v>0</v>
      </c>
      <c r="R305" s="122">
        <v>0</v>
      </c>
      <c r="S305" s="122">
        <v>1.984</v>
      </c>
      <c r="T305" s="122">
        <f t="shared" si="12"/>
        <v>0</v>
      </c>
      <c r="U305" s="122">
        <f t="shared" si="13"/>
        <v>0</v>
      </c>
      <c r="V305" s="122">
        <f t="shared" si="14"/>
        <v>2.105</v>
      </c>
      <c r="W305" s="112" t="s">
        <v>14983</v>
      </c>
    </row>
    <row r="306" spans="1:23">
      <c r="A306" s="120" t="s">
        <v>15918</v>
      </c>
      <c r="B306" s="112" t="s">
        <v>1786</v>
      </c>
      <c r="C306" s="112" t="s">
        <v>1126</v>
      </c>
      <c r="D306" s="112" t="s">
        <v>1788</v>
      </c>
      <c r="E306" s="3" t="s">
        <v>15916</v>
      </c>
      <c r="F306" s="112" t="s">
        <v>15915</v>
      </c>
      <c r="G306" s="112" t="s">
        <v>1147</v>
      </c>
      <c r="H306" s="112" t="s">
        <v>2163</v>
      </c>
      <c r="I306" s="1">
        <f>VLOOKUP(A306,[1]Sheet6!A:B,2,0)</f>
        <v>42460</v>
      </c>
      <c r="J306" s="120" t="s">
        <v>2168</v>
      </c>
      <c r="K306" s="122"/>
      <c r="L306" s="122"/>
      <c r="M306" s="122">
        <v>0.29099999999999998</v>
      </c>
      <c r="N306" s="123"/>
      <c r="O306" s="123"/>
      <c r="P306" s="124">
        <v>13.19</v>
      </c>
      <c r="Q306" s="122">
        <v>0</v>
      </c>
      <c r="R306" s="122">
        <v>0</v>
      </c>
      <c r="S306" s="122">
        <v>0.69899999999999995</v>
      </c>
      <c r="T306" s="122">
        <f t="shared" si="12"/>
        <v>0</v>
      </c>
      <c r="U306" s="122">
        <f t="shared" si="13"/>
        <v>0</v>
      </c>
      <c r="V306" s="122">
        <f t="shared" si="14"/>
        <v>0.99</v>
      </c>
      <c r="W306" s="112" t="s">
        <v>14983</v>
      </c>
    </row>
    <row r="307" spans="1:23">
      <c r="A307" s="120" t="s">
        <v>15921</v>
      </c>
      <c r="B307" s="112" t="s">
        <v>1221</v>
      </c>
      <c r="C307" s="112" t="s">
        <v>1224</v>
      </c>
      <c r="D307" s="112" t="s">
        <v>1058</v>
      </c>
      <c r="E307" s="3" t="s">
        <v>15919</v>
      </c>
      <c r="F307" s="112" t="s">
        <v>15920</v>
      </c>
      <c r="G307" s="112" t="s">
        <v>1147</v>
      </c>
      <c r="H307" s="112" t="s">
        <v>2163</v>
      </c>
      <c r="I307" s="1">
        <f>VLOOKUP(A307,[1]Sheet6!A:B,2,0)</f>
        <v>42460</v>
      </c>
      <c r="J307" s="120" t="s">
        <v>2168</v>
      </c>
      <c r="K307" s="122"/>
      <c r="L307" s="122"/>
      <c r="M307" s="122">
        <v>1.2629999999999999</v>
      </c>
      <c r="N307" s="123"/>
      <c r="O307" s="123"/>
      <c r="P307" s="124">
        <v>57.24</v>
      </c>
      <c r="Q307" s="122">
        <v>0</v>
      </c>
      <c r="R307" s="122">
        <v>0</v>
      </c>
      <c r="S307" s="122">
        <v>5.3979999999999997</v>
      </c>
      <c r="T307" s="122">
        <f t="shared" si="12"/>
        <v>0</v>
      </c>
      <c r="U307" s="122">
        <f t="shared" si="13"/>
        <v>0</v>
      </c>
      <c r="V307" s="122">
        <f t="shared" si="14"/>
        <v>6.6609999999999996</v>
      </c>
      <c r="W307" s="112" t="s">
        <v>14983</v>
      </c>
    </row>
    <row r="308" spans="1:23">
      <c r="A308" s="120" t="s">
        <v>15369</v>
      </c>
      <c r="B308" s="112" t="s">
        <v>1868</v>
      </c>
      <c r="C308" s="112" t="s">
        <v>1295</v>
      </c>
      <c r="D308" s="112" t="s">
        <v>1756</v>
      </c>
      <c r="E308" s="3" t="s">
        <v>15367</v>
      </c>
      <c r="F308" s="112" t="s">
        <v>15368</v>
      </c>
      <c r="G308" s="112" t="s">
        <v>1043</v>
      </c>
      <c r="H308" s="112" t="s">
        <v>2166</v>
      </c>
      <c r="I308" s="1">
        <f>VLOOKUP(A308,[1]Sheet6!A:B,2,0)</f>
        <v>42460</v>
      </c>
      <c r="J308" s="120" t="s">
        <v>2168</v>
      </c>
      <c r="K308" s="122"/>
      <c r="L308" s="122"/>
      <c r="M308" s="122">
        <v>1.6539999999999999</v>
      </c>
      <c r="N308" s="123"/>
      <c r="O308" s="123"/>
      <c r="P308" s="124">
        <v>74.95</v>
      </c>
      <c r="Q308" s="122">
        <v>0</v>
      </c>
      <c r="R308" s="122">
        <v>0</v>
      </c>
      <c r="S308" s="122">
        <v>6.06</v>
      </c>
      <c r="T308" s="122">
        <f t="shared" si="12"/>
        <v>0</v>
      </c>
      <c r="U308" s="122">
        <f t="shared" si="13"/>
        <v>0</v>
      </c>
      <c r="V308" s="122">
        <f t="shared" si="14"/>
        <v>7.7139999999999995</v>
      </c>
      <c r="W308" s="112" t="s">
        <v>14983</v>
      </c>
    </row>
    <row r="309" spans="1:23">
      <c r="A309" s="120" t="s">
        <v>15766</v>
      </c>
      <c r="B309" s="112" t="s">
        <v>1999</v>
      </c>
      <c r="C309" s="112" t="s">
        <v>1937</v>
      </c>
      <c r="D309" s="112" t="s">
        <v>1058</v>
      </c>
      <c r="E309" s="3" t="s">
        <v>15762</v>
      </c>
      <c r="F309" s="112" t="s">
        <v>15758</v>
      </c>
      <c r="G309" s="112" t="s">
        <v>1188</v>
      </c>
      <c r="H309" s="112" t="s">
        <v>2163</v>
      </c>
      <c r="I309" s="1">
        <f>VLOOKUP(A309,[1]Sheet6!A:B,2,0)</f>
        <v>42460</v>
      </c>
      <c r="J309" s="120" t="s">
        <v>2168</v>
      </c>
      <c r="K309" s="122"/>
      <c r="L309" s="122"/>
      <c r="M309" s="122">
        <v>0.44900000000000001</v>
      </c>
      <c r="N309" s="123"/>
      <c r="O309" s="123"/>
      <c r="P309" s="124">
        <v>20.350000000000001</v>
      </c>
      <c r="Q309" s="122">
        <v>0</v>
      </c>
      <c r="R309" s="122">
        <v>0</v>
      </c>
      <c r="S309" s="122">
        <v>0.47499999999999998</v>
      </c>
      <c r="T309" s="122">
        <f t="shared" si="12"/>
        <v>0</v>
      </c>
      <c r="U309" s="122">
        <f t="shared" si="13"/>
        <v>0</v>
      </c>
      <c r="V309" s="122">
        <f t="shared" si="14"/>
        <v>0.92399999999999993</v>
      </c>
      <c r="W309" s="112" t="s">
        <v>14983</v>
      </c>
    </row>
    <row r="310" spans="1:23">
      <c r="A310" s="120" t="s">
        <v>16001</v>
      </c>
      <c r="B310" s="112" t="s">
        <v>1412</v>
      </c>
      <c r="C310" s="112" t="s">
        <v>1140</v>
      </c>
      <c r="D310" s="3" t="s">
        <v>1100</v>
      </c>
      <c r="E310" s="3" t="s">
        <v>15998</v>
      </c>
      <c r="F310" s="112" t="s">
        <v>15999</v>
      </c>
      <c r="G310" s="112" t="s">
        <v>1147</v>
      </c>
      <c r="H310" s="112" t="s">
        <v>2163</v>
      </c>
      <c r="I310" s="1">
        <f>VLOOKUP(A310,[1]Sheet6!A:B,2,0)</f>
        <v>42460</v>
      </c>
      <c r="J310" s="120" t="s">
        <v>2168</v>
      </c>
      <c r="K310" s="122"/>
      <c r="L310" s="122"/>
      <c r="M310" s="122">
        <v>0.84799999999999998</v>
      </c>
      <c r="N310" s="123"/>
      <c r="O310" s="123"/>
      <c r="P310" s="124">
        <v>38.43</v>
      </c>
      <c r="Q310" s="122">
        <v>0</v>
      </c>
      <c r="R310" s="122">
        <v>0</v>
      </c>
      <c r="S310" s="122">
        <v>0.27</v>
      </c>
      <c r="T310" s="122">
        <f t="shared" si="12"/>
        <v>0</v>
      </c>
      <c r="U310" s="122">
        <f t="shared" si="13"/>
        <v>0</v>
      </c>
      <c r="V310" s="122">
        <f t="shared" si="14"/>
        <v>1.1179999999999999</v>
      </c>
      <c r="W310" s="112" t="s">
        <v>14983</v>
      </c>
    </row>
    <row r="311" spans="1:23">
      <c r="A311" s="120" t="s">
        <v>15949</v>
      </c>
      <c r="B311" s="112" t="s">
        <v>1533</v>
      </c>
      <c r="C311" s="112" t="s">
        <v>1579</v>
      </c>
      <c r="D311" s="112" t="s">
        <v>1044</v>
      </c>
      <c r="E311" s="3" t="s">
        <v>15947</v>
      </c>
      <c r="F311" s="112" t="s">
        <v>15948</v>
      </c>
      <c r="G311" s="112" t="s">
        <v>1147</v>
      </c>
      <c r="H311" s="112" t="s">
        <v>1081</v>
      </c>
      <c r="I311" s="1">
        <f>VLOOKUP(A311,[1]Sheet6!A:B,2,0)</f>
        <v>42460</v>
      </c>
      <c r="J311" s="120" t="s">
        <v>2168</v>
      </c>
      <c r="K311" s="122">
        <v>0.45500000000000002</v>
      </c>
      <c r="L311" s="122">
        <v>1.298</v>
      </c>
      <c r="M311" s="122"/>
      <c r="N311" s="124">
        <v>23.48</v>
      </c>
      <c r="O311" s="124">
        <v>47.09</v>
      </c>
      <c r="P311" s="123"/>
      <c r="Q311" s="122">
        <v>1.8939999999999999</v>
      </c>
      <c r="R311" s="122">
        <v>7.6210000000000004</v>
      </c>
      <c r="S311" s="122">
        <v>0</v>
      </c>
      <c r="T311" s="122">
        <f t="shared" si="12"/>
        <v>2.3489999999999998</v>
      </c>
      <c r="U311" s="122">
        <f t="shared" si="13"/>
        <v>8.9190000000000005</v>
      </c>
      <c r="V311" s="122">
        <f t="shared" si="14"/>
        <v>0</v>
      </c>
      <c r="W311" s="112" t="s">
        <v>14983</v>
      </c>
    </row>
    <row r="312" spans="1:23">
      <c r="A312" s="120" t="s">
        <v>15765</v>
      </c>
      <c r="B312" s="112" t="s">
        <v>1999</v>
      </c>
      <c r="C312" s="112" t="s">
        <v>1610</v>
      </c>
      <c r="D312" s="112" t="s">
        <v>1058</v>
      </c>
      <c r="E312" s="3" t="s">
        <v>15761</v>
      </c>
      <c r="F312" s="112" t="s">
        <v>15758</v>
      </c>
      <c r="G312" s="112" t="s">
        <v>1188</v>
      </c>
      <c r="H312" s="112" t="s">
        <v>2163</v>
      </c>
      <c r="I312" s="1">
        <f>VLOOKUP(A312,[1]Sheet6!A:B,2,0)</f>
        <v>42460</v>
      </c>
      <c r="J312" s="120" t="s">
        <v>2168</v>
      </c>
      <c r="K312" s="122"/>
      <c r="L312" s="122"/>
      <c r="M312" s="122">
        <v>5.4320000000000004</v>
      </c>
      <c r="N312" s="123"/>
      <c r="O312" s="123"/>
      <c r="P312" s="124">
        <v>246.18</v>
      </c>
      <c r="Q312" s="122">
        <v>0</v>
      </c>
      <c r="R312" s="122">
        <v>0</v>
      </c>
      <c r="S312" s="122">
        <v>4.0830000000000002</v>
      </c>
      <c r="T312" s="122">
        <f t="shared" si="12"/>
        <v>0</v>
      </c>
      <c r="U312" s="122">
        <f t="shared" si="13"/>
        <v>0</v>
      </c>
      <c r="V312" s="122">
        <f t="shared" si="14"/>
        <v>9.5150000000000006</v>
      </c>
      <c r="W312" s="112" t="s">
        <v>14983</v>
      </c>
    </row>
    <row r="313" spans="1:23">
      <c r="A313" s="120" t="s">
        <v>15211</v>
      </c>
      <c r="B313" s="112" t="s">
        <v>2081</v>
      </c>
      <c r="C313" s="112" t="s">
        <v>1263</v>
      </c>
      <c r="D313" s="112" t="s">
        <v>1044</v>
      </c>
      <c r="E313" s="3" t="s">
        <v>15209</v>
      </c>
      <c r="F313" s="112" t="s">
        <v>15210</v>
      </c>
      <c r="G313" s="112" t="s">
        <v>1072</v>
      </c>
      <c r="H313" s="112" t="s">
        <v>1081</v>
      </c>
      <c r="I313" s="1">
        <f>VLOOKUP(A313,[1]Sheet6!A:B,2,0)</f>
        <v>42460</v>
      </c>
      <c r="J313" s="120" t="s">
        <v>2168</v>
      </c>
      <c r="K313" s="122">
        <v>1.9039999999999999</v>
      </c>
      <c r="L313" s="122">
        <v>6.0720000000000001</v>
      </c>
      <c r="M313" s="122"/>
      <c r="N313" s="124">
        <v>98.25</v>
      </c>
      <c r="O313" s="124">
        <v>220.29</v>
      </c>
      <c r="P313" s="123"/>
      <c r="Q313" s="122">
        <v>4.3769999999999998</v>
      </c>
      <c r="R313" s="122">
        <v>14.279</v>
      </c>
      <c r="S313" s="122">
        <v>0</v>
      </c>
      <c r="T313" s="122">
        <f t="shared" si="12"/>
        <v>6.2809999999999997</v>
      </c>
      <c r="U313" s="122">
        <f t="shared" si="13"/>
        <v>20.350999999999999</v>
      </c>
      <c r="V313" s="122">
        <f t="shared" si="14"/>
        <v>0</v>
      </c>
      <c r="W313" s="112" t="s">
        <v>14983</v>
      </c>
    </row>
    <row r="314" spans="1:23">
      <c r="A314" s="120" t="s">
        <v>15208</v>
      </c>
      <c r="B314" s="112" t="s">
        <v>1325</v>
      </c>
      <c r="C314" s="112" t="s">
        <v>1163</v>
      </c>
      <c r="D314" s="112" t="s">
        <v>1044</v>
      </c>
      <c r="E314" s="3" t="s">
        <v>15206</v>
      </c>
      <c r="F314" s="112" t="s">
        <v>15207</v>
      </c>
      <c r="G314" s="112" t="s">
        <v>1072</v>
      </c>
      <c r="H314" s="112" t="s">
        <v>1081</v>
      </c>
      <c r="I314" s="1">
        <f>VLOOKUP(A314,[1]Sheet6!A:B,2,0)</f>
        <v>42460</v>
      </c>
      <c r="J314" s="120" t="s">
        <v>2168</v>
      </c>
      <c r="K314" s="122">
        <v>1.8480000000000001</v>
      </c>
      <c r="L314" s="122">
        <v>5.9180000000000001</v>
      </c>
      <c r="M314" s="122"/>
      <c r="N314" s="124">
        <v>95.36</v>
      </c>
      <c r="O314" s="124">
        <v>214.71</v>
      </c>
      <c r="P314" s="123"/>
      <c r="Q314" s="122">
        <v>5.0419999999999998</v>
      </c>
      <c r="R314" s="122">
        <v>15.805999999999999</v>
      </c>
      <c r="S314" s="122">
        <v>0</v>
      </c>
      <c r="T314" s="122">
        <f t="shared" si="12"/>
        <v>6.89</v>
      </c>
      <c r="U314" s="122">
        <f t="shared" si="13"/>
        <v>21.724</v>
      </c>
      <c r="V314" s="122">
        <f t="shared" si="14"/>
        <v>0</v>
      </c>
      <c r="W314" s="112" t="s">
        <v>14983</v>
      </c>
    </row>
    <row r="315" spans="1:23">
      <c r="A315" s="120" t="s">
        <v>15585</v>
      </c>
      <c r="B315" s="112" t="s">
        <v>1685</v>
      </c>
      <c r="C315" s="112" t="s">
        <v>1401</v>
      </c>
      <c r="D315" s="112" t="s">
        <v>1058</v>
      </c>
      <c r="E315" s="3" t="s">
        <v>15583</v>
      </c>
      <c r="F315" s="112" t="s">
        <v>15584</v>
      </c>
      <c r="G315" s="112" t="s">
        <v>1043</v>
      </c>
      <c r="H315" s="112" t="s">
        <v>14981</v>
      </c>
      <c r="I315" s="1">
        <f>VLOOKUP(A315,[1]Sheet6!A:B,2,0)</f>
        <v>42460</v>
      </c>
      <c r="J315" s="120" t="s">
        <v>2168</v>
      </c>
      <c r="K315" s="122"/>
      <c r="L315" s="122"/>
      <c r="M315" s="122">
        <v>1.4530000000000001</v>
      </c>
      <c r="N315" s="123"/>
      <c r="O315" s="123"/>
      <c r="P315" s="124">
        <v>65.849999999999994</v>
      </c>
      <c r="Q315" s="122">
        <v>0</v>
      </c>
      <c r="R315" s="122">
        <v>0</v>
      </c>
      <c r="S315" s="122">
        <v>4.5179999999999998</v>
      </c>
      <c r="T315" s="122">
        <f t="shared" si="12"/>
        <v>0</v>
      </c>
      <c r="U315" s="122">
        <f t="shared" si="13"/>
        <v>0</v>
      </c>
      <c r="V315" s="122">
        <f t="shared" si="14"/>
        <v>5.9710000000000001</v>
      </c>
      <c r="W315" s="112" t="s">
        <v>14983</v>
      </c>
    </row>
    <row r="316" spans="1:23">
      <c r="A316" s="120" t="s">
        <v>15490</v>
      </c>
      <c r="B316" s="112" t="s">
        <v>1979</v>
      </c>
      <c r="C316" s="112" t="s">
        <v>1980</v>
      </c>
      <c r="D316" s="112" t="s">
        <v>1044</v>
      </c>
      <c r="E316" s="3" t="s">
        <v>15488</v>
      </c>
      <c r="F316" s="112" t="s">
        <v>15489</v>
      </c>
      <c r="G316" s="112" t="s">
        <v>1043</v>
      </c>
      <c r="H316" s="112" t="s">
        <v>1081</v>
      </c>
      <c r="I316" s="1">
        <f>VLOOKUP(A316,[1]Sheet6!A:B,2,0)</f>
        <v>42460</v>
      </c>
      <c r="J316" s="120" t="s">
        <v>2168</v>
      </c>
      <c r="K316" s="122">
        <v>0.74299999999999999</v>
      </c>
      <c r="L316" s="122">
        <v>2.41</v>
      </c>
      <c r="M316" s="122"/>
      <c r="N316" s="124">
        <v>38.340000000000003</v>
      </c>
      <c r="O316" s="124">
        <v>87.43</v>
      </c>
      <c r="P316" s="123"/>
      <c r="Q316" s="122">
        <v>2.7330000000000001</v>
      </c>
      <c r="R316" s="122">
        <v>8.343</v>
      </c>
      <c r="S316" s="122">
        <v>0</v>
      </c>
      <c r="T316" s="122">
        <f t="shared" si="12"/>
        <v>3.476</v>
      </c>
      <c r="U316" s="122">
        <f t="shared" si="13"/>
        <v>10.753</v>
      </c>
      <c r="V316" s="122">
        <f t="shared" si="14"/>
        <v>0</v>
      </c>
      <c r="W316" s="112" t="s">
        <v>14983</v>
      </c>
    </row>
    <row r="317" spans="1:23">
      <c r="A317" s="120" t="s">
        <v>15561</v>
      </c>
      <c r="B317" s="112" t="s">
        <v>1765</v>
      </c>
      <c r="C317" s="112" t="s">
        <v>1766</v>
      </c>
      <c r="D317" s="112" t="s">
        <v>1228</v>
      </c>
      <c r="E317" s="3" t="s">
        <v>15559</v>
      </c>
      <c r="F317" s="112" t="s">
        <v>15560</v>
      </c>
      <c r="G317" s="112" t="s">
        <v>1043</v>
      </c>
      <c r="H317" s="112" t="s">
        <v>1081</v>
      </c>
      <c r="I317" s="1">
        <f>VLOOKUP(A317,[1]Sheet6!A:B,2,0)</f>
        <v>42460</v>
      </c>
      <c r="J317" s="120" t="s">
        <v>2168</v>
      </c>
      <c r="K317" s="122">
        <v>0.77900000000000003</v>
      </c>
      <c r="L317" s="122">
        <v>2.2509999999999999</v>
      </c>
      <c r="M317" s="122"/>
      <c r="N317" s="124">
        <v>40.200000000000003</v>
      </c>
      <c r="O317" s="124">
        <v>81.650000000000006</v>
      </c>
      <c r="P317" s="123"/>
      <c r="Q317" s="122">
        <v>3.12</v>
      </c>
      <c r="R317" s="122">
        <v>8.2409999999999997</v>
      </c>
      <c r="S317" s="122">
        <v>0</v>
      </c>
      <c r="T317" s="122">
        <f t="shared" si="12"/>
        <v>3.899</v>
      </c>
      <c r="U317" s="122">
        <f t="shared" si="13"/>
        <v>10.491999999999999</v>
      </c>
      <c r="V317" s="122">
        <f t="shared" si="14"/>
        <v>0</v>
      </c>
      <c r="W317" s="112" t="s">
        <v>14983</v>
      </c>
    </row>
    <row r="318" spans="1:23">
      <c r="A318" s="120" t="s">
        <v>15792</v>
      </c>
      <c r="B318" s="112" t="s">
        <v>2070</v>
      </c>
      <c r="C318" s="112" t="s">
        <v>2075</v>
      </c>
      <c r="D318" s="112" t="s">
        <v>1044</v>
      </c>
      <c r="E318" s="3" t="s">
        <v>15791</v>
      </c>
      <c r="F318" s="112" t="s">
        <v>15789</v>
      </c>
      <c r="G318" s="112" t="s">
        <v>1425</v>
      </c>
      <c r="H318" s="112" t="s">
        <v>1081</v>
      </c>
      <c r="I318" s="1">
        <f>VLOOKUP(A318,[1]Sheet6!A:B,2,0)</f>
        <v>42460</v>
      </c>
      <c r="J318" s="120" t="s">
        <v>2168</v>
      </c>
      <c r="K318" s="122">
        <v>1.4630000000000001</v>
      </c>
      <c r="L318" s="122">
        <v>4.49</v>
      </c>
      <c r="M318" s="122"/>
      <c r="N318" s="124">
        <v>75.45</v>
      </c>
      <c r="O318" s="124">
        <v>162.88</v>
      </c>
      <c r="P318" s="123"/>
      <c r="Q318" s="122">
        <v>6.5469999999999997</v>
      </c>
      <c r="R318" s="122">
        <v>19.834</v>
      </c>
      <c r="S318" s="122">
        <v>0</v>
      </c>
      <c r="T318" s="122">
        <f t="shared" si="12"/>
        <v>8.01</v>
      </c>
      <c r="U318" s="122">
        <f t="shared" si="13"/>
        <v>24.323999999999998</v>
      </c>
      <c r="V318" s="122">
        <f t="shared" si="14"/>
        <v>0</v>
      </c>
      <c r="W318" s="112" t="s">
        <v>14983</v>
      </c>
    </row>
    <row r="319" spans="1:23">
      <c r="A319" s="120" t="s">
        <v>16008</v>
      </c>
      <c r="B319" s="112" t="s">
        <v>1751</v>
      </c>
      <c r="C319" s="3" t="s">
        <v>1752</v>
      </c>
      <c r="D319" s="3" t="s">
        <v>1044</v>
      </c>
      <c r="E319" s="3" t="s">
        <v>16006</v>
      </c>
      <c r="F319" s="112" t="s">
        <v>16007</v>
      </c>
      <c r="G319" s="112" t="s">
        <v>1148</v>
      </c>
      <c r="H319" s="112" t="s">
        <v>1081</v>
      </c>
      <c r="I319" s="1">
        <f>VLOOKUP(A319,[1]Sheet6!A:B,2,0)</f>
        <v>42460</v>
      </c>
      <c r="J319" s="120" t="s">
        <v>2168</v>
      </c>
      <c r="K319" s="122">
        <v>9.2999999999999999E-2</v>
      </c>
      <c r="L319" s="122">
        <v>0.22800000000000001</v>
      </c>
      <c r="M319" s="122"/>
      <c r="N319" s="124">
        <v>4.8</v>
      </c>
      <c r="O319" s="124">
        <v>8.2799999999999994</v>
      </c>
      <c r="P319" s="123"/>
      <c r="Q319" s="122">
        <v>0.222</v>
      </c>
      <c r="R319" s="122">
        <v>0.71399999999999997</v>
      </c>
      <c r="S319" s="122">
        <v>0</v>
      </c>
      <c r="T319" s="122">
        <f t="shared" si="12"/>
        <v>0.315</v>
      </c>
      <c r="U319" s="122">
        <f t="shared" si="13"/>
        <v>0.94199999999999995</v>
      </c>
      <c r="V319" s="122">
        <f t="shared" si="14"/>
        <v>0</v>
      </c>
      <c r="W319" s="112" t="s">
        <v>14983</v>
      </c>
    </row>
    <row r="320" spans="1:23">
      <c r="A320" s="120" t="s">
        <v>16088</v>
      </c>
      <c r="B320" s="112" t="s">
        <v>1526</v>
      </c>
      <c r="C320" s="112" t="s">
        <v>1167</v>
      </c>
      <c r="D320" s="112" t="s">
        <v>1044</v>
      </c>
      <c r="E320" s="3" t="s">
        <v>16085</v>
      </c>
      <c r="F320" s="112" t="s">
        <v>16086</v>
      </c>
      <c r="G320" s="112" t="s">
        <v>1527</v>
      </c>
      <c r="H320" s="112" t="s">
        <v>1081</v>
      </c>
      <c r="I320" s="1">
        <f>VLOOKUP(A320,[1]Sheet6!A:B,2,0)</f>
        <v>42460</v>
      </c>
      <c r="J320" s="120" t="s">
        <v>2168</v>
      </c>
      <c r="K320" s="122">
        <v>0.93899999999999995</v>
      </c>
      <c r="L320" s="122">
        <v>2.911</v>
      </c>
      <c r="M320" s="122"/>
      <c r="N320" s="124">
        <v>48.49</v>
      </c>
      <c r="O320" s="124">
        <v>105.62</v>
      </c>
      <c r="P320" s="123"/>
      <c r="Q320" s="122">
        <v>0.97899999999999998</v>
      </c>
      <c r="R320" s="122">
        <v>4.2859999999999996</v>
      </c>
      <c r="S320" s="122">
        <v>0</v>
      </c>
      <c r="T320" s="122">
        <f t="shared" si="12"/>
        <v>1.9179999999999999</v>
      </c>
      <c r="U320" s="122">
        <f t="shared" si="13"/>
        <v>7.1969999999999992</v>
      </c>
      <c r="V320" s="122">
        <f t="shared" si="14"/>
        <v>0</v>
      </c>
      <c r="W320" s="112" t="s">
        <v>14983</v>
      </c>
    </row>
    <row r="321" spans="1:23">
      <c r="A321" s="120" t="s">
        <v>15353</v>
      </c>
      <c r="B321" s="112" t="s">
        <v>1871</v>
      </c>
      <c r="C321" s="112" t="s">
        <v>1239</v>
      </c>
      <c r="D321" s="112" t="s">
        <v>1044</v>
      </c>
      <c r="E321" s="3" t="s">
        <v>15351</v>
      </c>
      <c r="F321" s="112" t="s">
        <v>15352</v>
      </c>
      <c r="G321" s="112" t="s">
        <v>1043</v>
      </c>
      <c r="H321" s="112" t="s">
        <v>1081</v>
      </c>
      <c r="I321" s="1">
        <f>VLOOKUP(A321,[1]Sheet6!A:B,2,0)</f>
        <v>42460</v>
      </c>
      <c r="J321" s="120" t="s">
        <v>2168</v>
      </c>
      <c r="K321" s="122">
        <v>0.14799999999999999</v>
      </c>
      <c r="L321" s="122">
        <v>0.48399999999999999</v>
      </c>
      <c r="M321" s="122"/>
      <c r="N321" s="124">
        <v>7.64</v>
      </c>
      <c r="O321" s="124">
        <v>17.559999999999999</v>
      </c>
      <c r="P321" s="123"/>
      <c r="Q321" s="122">
        <v>0.19700000000000001</v>
      </c>
      <c r="R321" s="122">
        <v>0.46600000000000003</v>
      </c>
      <c r="S321" s="122">
        <v>0</v>
      </c>
      <c r="T321" s="122">
        <f t="shared" si="12"/>
        <v>0.34499999999999997</v>
      </c>
      <c r="U321" s="122">
        <f t="shared" si="13"/>
        <v>0.95</v>
      </c>
      <c r="V321" s="122">
        <f t="shared" si="14"/>
        <v>0</v>
      </c>
      <c r="W321" s="112" t="s">
        <v>14983</v>
      </c>
    </row>
    <row r="322" spans="1:23">
      <c r="A322" s="120" t="s">
        <v>15252</v>
      </c>
      <c r="B322" s="112" t="s">
        <v>1045</v>
      </c>
      <c r="C322" s="112" t="s">
        <v>1049</v>
      </c>
      <c r="D322" s="3" t="s">
        <v>1044</v>
      </c>
      <c r="E322" s="3" t="s">
        <v>15249</v>
      </c>
      <c r="F322" s="112" t="s">
        <v>15250</v>
      </c>
      <c r="G322" s="112" t="s">
        <v>1048</v>
      </c>
      <c r="H322" s="112" t="s">
        <v>1081</v>
      </c>
      <c r="I322" s="1">
        <f>VLOOKUP(A322,[1]Sheet6!A:B,2,0)</f>
        <v>42460</v>
      </c>
      <c r="J322" s="120" t="s">
        <v>2168</v>
      </c>
      <c r="K322" s="122">
        <v>0.60899999999999999</v>
      </c>
      <c r="L322" s="122">
        <v>1.9570000000000001</v>
      </c>
      <c r="M322" s="122"/>
      <c r="N322" s="124">
        <v>31.43</v>
      </c>
      <c r="O322" s="124">
        <v>71</v>
      </c>
      <c r="P322" s="123"/>
      <c r="Q322" s="122">
        <v>2.7480000000000002</v>
      </c>
      <c r="R322" s="122">
        <v>8.8130000000000006</v>
      </c>
      <c r="S322" s="122">
        <v>0</v>
      </c>
      <c r="T322" s="122">
        <f t="shared" si="12"/>
        <v>3.3570000000000002</v>
      </c>
      <c r="U322" s="122">
        <f t="shared" si="13"/>
        <v>10.770000000000001</v>
      </c>
      <c r="V322" s="122">
        <f t="shared" si="14"/>
        <v>0</v>
      </c>
      <c r="W322" s="112" t="s">
        <v>14983</v>
      </c>
    </row>
    <row r="323" spans="1:23">
      <c r="A323" s="120" t="s">
        <v>15205</v>
      </c>
      <c r="B323" s="112" t="s">
        <v>1931</v>
      </c>
      <c r="C323" s="112" t="s">
        <v>1631</v>
      </c>
      <c r="D323" s="112" t="s">
        <v>1044</v>
      </c>
      <c r="E323" s="3" t="s">
        <v>15203</v>
      </c>
      <c r="F323" s="112" t="s">
        <v>15202</v>
      </c>
      <c r="G323" s="112" t="s">
        <v>1072</v>
      </c>
      <c r="H323" s="112" t="s">
        <v>1081</v>
      </c>
      <c r="I323" s="1">
        <f>VLOOKUP(A323,[1]Sheet6!A:B,2,0)</f>
        <v>42460</v>
      </c>
      <c r="J323" s="120" t="s">
        <v>2168</v>
      </c>
      <c r="K323" s="122">
        <v>0.26100000000000001</v>
      </c>
      <c r="L323" s="122">
        <v>0.81899999999999995</v>
      </c>
      <c r="M323" s="122"/>
      <c r="N323" s="124">
        <v>13.45</v>
      </c>
      <c r="O323" s="124">
        <v>29.72</v>
      </c>
      <c r="P323" s="123"/>
      <c r="Q323" s="122">
        <v>0.64400000000000002</v>
      </c>
      <c r="R323" s="122">
        <v>2.488</v>
      </c>
      <c r="S323" s="122">
        <v>0</v>
      </c>
      <c r="T323" s="122">
        <f t="shared" ref="T323:T386" si="15">K323+Q323</f>
        <v>0.90500000000000003</v>
      </c>
      <c r="U323" s="122">
        <f t="shared" ref="U323:U386" si="16">L323+R323</f>
        <v>3.3069999999999999</v>
      </c>
      <c r="V323" s="122">
        <f t="shared" ref="V323:V386" si="17">M323+S323</f>
        <v>0</v>
      </c>
      <c r="W323" s="112" t="s">
        <v>14983</v>
      </c>
    </row>
    <row r="324" spans="1:23">
      <c r="A324" s="120" t="s">
        <v>15513</v>
      </c>
      <c r="B324" s="112" t="s">
        <v>1952</v>
      </c>
      <c r="C324" s="112" t="s">
        <v>1126</v>
      </c>
      <c r="D324" s="112" t="s">
        <v>1195</v>
      </c>
      <c r="E324" s="3" t="s">
        <v>15511</v>
      </c>
      <c r="F324" s="125" t="s">
        <v>15512</v>
      </c>
      <c r="G324" s="112" t="s">
        <v>1043</v>
      </c>
      <c r="H324" s="112" t="s">
        <v>2163</v>
      </c>
      <c r="I324" s="1">
        <f>VLOOKUP(A324,[1]Sheet6!A:B,2,0)</f>
        <v>42460</v>
      </c>
      <c r="J324" s="120" t="s">
        <v>2168</v>
      </c>
      <c r="K324" s="122"/>
      <c r="L324" s="122"/>
      <c r="M324" s="122">
        <v>0.29199999999999998</v>
      </c>
      <c r="N324" s="123"/>
      <c r="O324" s="123"/>
      <c r="P324" s="124">
        <v>13.23</v>
      </c>
      <c r="Q324" s="122">
        <v>0</v>
      </c>
      <c r="R324" s="122">
        <v>0</v>
      </c>
      <c r="S324" s="122">
        <v>1.0529999999999999</v>
      </c>
      <c r="T324" s="122">
        <f t="shared" si="15"/>
        <v>0</v>
      </c>
      <c r="U324" s="122">
        <f t="shared" si="16"/>
        <v>0</v>
      </c>
      <c r="V324" s="122">
        <f t="shared" si="17"/>
        <v>1.345</v>
      </c>
      <c r="W324" s="112" t="s">
        <v>14983</v>
      </c>
    </row>
    <row r="325" spans="1:23">
      <c r="A325" s="120" t="s">
        <v>16075</v>
      </c>
      <c r="B325" s="112" t="s">
        <v>1690</v>
      </c>
      <c r="C325" s="112" t="s">
        <v>1600</v>
      </c>
      <c r="D325" s="112" t="s">
        <v>1044</v>
      </c>
      <c r="E325" s="3" t="s">
        <v>16074</v>
      </c>
      <c r="F325" s="112" t="s">
        <v>16072</v>
      </c>
      <c r="G325" s="112" t="s">
        <v>1699</v>
      </c>
      <c r="H325" s="112" t="s">
        <v>1081</v>
      </c>
      <c r="I325" s="1">
        <f>VLOOKUP(A325,[1]Sheet6!A:B,2,0)</f>
        <v>42460</v>
      </c>
      <c r="J325" s="120" t="s">
        <v>2168</v>
      </c>
      <c r="K325" s="122">
        <v>0.42099999999999999</v>
      </c>
      <c r="L325" s="122">
        <v>1.226</v>
      </c>
      <c r="M325" s="122"/>
      <c r="N325" s="124">
        <v>21.72</v>
      </c>
      <c r="O325" s="124">
        <v>44.48</v>
      </c>
      <c r="P325" s="123"/>
      <c r="Q325" s="122">
        <v>1.0229999999999999</v>
      </c>
      <c r="R325" s="122">
        <v>4.5620000000000003</v>
      </c>
      <c r="S325" s="122">
        <v>0</v>
      </c>
      <c r="T325" s="122">
        <f t="shared" si="15"/>
        <v>1.444</v>
      </c>
      <c r="U325" s="122">
        <f t="shared" si="16"/>
        <v>5.7880000000000003</v>
      </c>
      <c r="V325" s="122">
        <f t="shared" si="17"/>
        <v>0</v>
      </c>
      <c r="W325" s="112" t="s">
        <v>14983</v>
      </c>
    </row>
    <row r="326" spans="1:23">
      <c r="A326" s="120" t="s">
        <v>15594</v>
      </c>
      <c r="B326" s="112" t="s">
        <v>1262</v>
      </c>
      <c r="C326" s="112" t="s">
        <v>1263</v>
      </c>
      <c r="D326" s="112" t="s">
        <v>1264</v>
      </c>
      <c r="E326" s="3" t="s">
        <v>15592</v>
      </c>
      <c r="F326" s="112" t="s">
        <v>15593</v>
      </c>
      <c r="G326" s="112" t="s">
        <v>1043</v>
      </c>
      <c r="H326" s="112" t="s">
        <v>2166</v>
      </c>
      <c r="I326" s="1">
        <f>VLOOKUP(A326,[1]Sheet6!A:B,2,0)</f>
        <v>42460</v>
      </c>
      <c r="J326" s="120" t="s">
        <v>2168</v>
      </c>
      <c r="K326" s="122"/>
      <c r="L326" s="122"/>
      <c r="M326" s="122">
        <v>0.83099999999999996</v>
      </c>
      <c r="N326" s="123"/>
      <c r="O326" s="123"/>
      <c r="P326" s="124">
        <v>37.67</v>
      </c>
      <c r="Q326" s="122">
        <v>0</v>
      </c>
      <c r="R326" s="122">
        <v>0</v>
      </c>
      <c r="S326" s="122">
        <v>3.1259999999999999</v>
      </c>
      <c r="T326" s="122">
        <f t="shared" si="15"/>
        <v>0</v>
      </c>
      <c r="U326" s="122">
        <f t="shared" si="16"/>
        <v>0</v>
      </c>
      <c r="V326" s="122">
        <f t="shared" si="17"/>
        <v>3.9569999999999999</v>
      </c>
      <c r="W326" s="112" t="s">
        <v>14983</v>
      </c>
    </row>
    <row r="327" spans="1:23">
      <c r="A327" s="120" t="s">
        <v>15288</v>
      </c>
      <c r="B327" s="112" t="s">
        <v>1994</v>
      </c>
      <c r="C327" s="112" t="s">
        <v>1995</v>
      </c>
      <c r="D327" s="112" t="s">
        <v>1044</v>
      </c>
      <c r="E327" s="3" t="s">
        <v>15286</v>
      </c>
      <c r="F327" s="112" t="s">
        <v>15287</v>
      </c>
      <c r="G327" s="112" t="s">
        <v>1043</v>
      </c>
      <c r="H327" s="112" t="s">
        <v>1081</v>
      </c>
      <c r="I327" s="1">
        <f>VLOOKUP(A327,[1]Sheet6!A:B,2,0)</f>
        <v>42460</v>
      </c>
      <c r="J327" s="120" t="s">
        <v>2168</v>
      </c>
      <c r="K327" s="122">
        <v>0.315</v>
      </c>
      <c r="L327" s="122">
        <v>1.0169999999999999</v>
      </c>
      <c r="M327" s="122"/>
      <c r="N327" s="124">
        <v>16.25</v>
      </c>
      <c r="O327" s="124">
        <v>36.9</v>
      </c>
      <c r="P327" s="123"/>
      <c r="Q327" s="122">
        <v>0.95399999999999996</v>
      </c>
      <c r="R327" s="122">
        <v>3.202</v>
      </c>
      <c r="S327" s="122">
        <v>0</v>
      </c>
      <c r="T327" s="122">
        <f t="shared" si="15"/>
        <v>1.2689999999999999</v>
      </c>
      <c r="U327" s="122">
        <f t="shared" si="16"/>
        <v>4.2189999999999994</v>
      </c>
      <c r="V327" s="122">
        <f t="shared" si="17"/>
        <v>0</v>
      </c>
      <c r="W327" s="112" t="s">
        <v>14983</v>
      </c>
    </row>
    <row r="328" spans="1:23">
      <c r="A328" s="120" t="s">
        <v>15335</v>
      </c>
      <c r="B328" s="112" t="s">
        <v>1327</v>
      </c>
      <c r="C328" s="3" t="s">
        <v>1308</v>
      </c>
      <c r="D328" s="3" t="s">
        <v>1044</v>
      </c>
      <c r="E328" s="3" t="s">
        <v>15333</v>
      </c>
      <c r="F328" s="125" t="s">
        <v>15334</v>
      </c>
      <c r="G328" s="112" t="s">
        <v>1043</v>
      </c>
      <c r="H328" s="112" t="s">
        <v>1081</v>
      </c>
      <c r="I328" s="1">
        <f>VLOOKUP(A328,[1]Sheet6!A:B,2,0)</f>
        <v>42460</v>
      </c>
      <c r="J328" s="120" t="s">
        <v>2168</v>
      </c>
      <c r="K328" s="122">
        <v>0.30199999999999999</v>
      </c>
      <c r="L328" s="122">
        <v>0.98299999999999998</v>
      </c>
      <c r="M328" s="122"/>
      <c r="N328" s="124">
        <v>15.59</v>
      </c>
      <c r="O328" s="124">
        <v>35.659999999999997</v>
      </c>
      <c r="P328" s="123"/>
      <c r="Q328" s="122">
        <v>0.84099999999999997</v>
      </c>
      <c r="R328" s="122">
        <v>2.823</v>
      </c>
      <c r="S328" s="122">
        <v>0</v>
      </c>
      <c r="T328" s="122">
        <f t="shared" si="15"/>
        <v>1.143</v>
      </c>
      <c r="U328" s="122">
        <f t="shared" si="16"/>
        <v>3.806</v>
      </c>
      <c r="V328" s="122">
        <f t="shared" si="17"/>
        <v>0</v>
      </c>
      <c r="W328" s="112" t="s">
        <v>14983</v>
      </c>
    </row>
    <row r="329" spans="1:23">
      <c r="A329" s="120" t="s">
        <v>15759</v>
      </c>
      <c r="B329" s="112" t="s">
        <v>1999</v>
      </c>
      <c r="C329" s="112" t="s">
        <v>1410</v>
      </c>
      <c r="D329" s="112" t="s">
        <v>1846</v>
      </c>
      <c r="E329" s="3" t="s">
        <v>15757</v>
      </c>
      <c r="F329" s="125" t="s">
        <v>15758</v>
      </c>
      <c r="G329" s="112" t="s">
        <v>1188</v>
      </c>
      <c r="H329" s="112" t="s">
        <v>2163</v>
      </c>
      <c r="I329" s="1">
        <f>VLOOKUP(A329,[1]Sheet6!A:B,2,0)</f>
        <v>42460</v>
      </c>
      <c r="J329" s="120" t="s">
        <v>2168</v>
      </c>
      <c r="K329" s="122"/>
      <c r="L329" s="122"/>
      <c r="M329" s="122">
        <v>0.25800000000000001</v>
      </c>
      <c r="N329" s="123"/>
      <c r="O329" s="123"/>
      <c r="P329" s="124">
        <v>11.69</v>
      </c>
      <c r="Q329" s="122">
        <v>0</v>
      </c>
      <c r="R329" s="122">
        <v>0</v>
      </c>
      <c r="S329" s="122">
        <v>0.75900000000000001</v>
      </c>
      <c r="T329" s="122">
        <f t="shared" si="15"/>
        <v>0</v>
      </c>
      <c r="U329" s="122">
        <f t="shared" si="16"/>
        <v>0</v>
      </c>
      <c r="V329" s="122">
        <f t="shared" si="17"/>
        <v>1.0169999999999999</v>
      </c>
      <c r="W329" s="112" t="s">
        <v>14983</v>
      </c>
    </row>
    <row r="330" spans="1:23">
      <c r="A330" s="120" t="s">
        <v>14986</v>
      </c>
      <c r="B330" s="112" t="s">
        <v>1960</v>
      </c>
      <c r="C330" s="112" t="s">
        <v>1273</v>
      </c>
      <c r="D330" s="112" t="s">
        <v>1044</v>
      </c>
      <c r="E330" s="3" t="s">
        <v>14984</v>
      </c>
      <c r="F330" s="112" t="s">
        <v>14985</v>
      </c>
      <c r="G330" s="112" t="s">
        <v>1961</v>
      </c>
      <c r="H330" s="112" t="s">
        <v>1081</v>
      </c>
      <c r="I330" s="1">
        <f>VLOOKUP(A330,[1]Sheet6!A:B,2,0)</f>
        <v>42460</v>
      </c>
      <c r="J330" s="120" t="s">
        <v>2168</v>
      </c>
      <c r="K330" s="122">
        <v>0.23400000000000001</v>
      </c>
      <c r="L330" s="122">
        <v>0.73</v>
      </c>
      <c r="M330" s="122"/>
      <c r="N330" s="124">
        <v>12.07</v>
      </c>
      <c r="O330" s="124">
        <v>26.49</v>
      </c>
      <c r="P330" s="123"/>
      <c r="Q330" s="122">
        <v>1.726</v>
      </c>
      <c r="R330" s="122">
        <v>4.6509999999999998</v>
      </c>
      <c r="S330" s="122">
        <v>0</v>
      </c>
      <c r="T330" s="122">
        <f t="shared" si="15"/>
        <v>1.96</v>
      </c>
      <c r="U330" s="122">
        <f t="shared" si="16"/>
        <v>5.3810000000000002</v>
      </c>
      <c r="V330" s="122">
        <f t="shared" si="17"/>
        <v>0</v>
      </c>
      <c r="W330" s="112" t="s">
        <v>14983</v>
      </c>
    </row>
    <row r="331" spans="1:23">
      <c r="A331" s="120" t="s">
        <v>15476</v>
      </c>
      <c r="B331" s="112" t="s">
        <v>1312</v>
      </c>
      <c r="C331" s="112" t="s">
        <v>1117</v>
      </c>
      <c r="D331" s="3" t="s">
        <v>1044</v>
      </c>
      <c r="E331" s="3" t="s">
        <v>15472</v>
      </c>
      <c r="F331" s="112" t="s">
        <v>15473</v>
      </c>
      <c r="G331" s="112" t="s">
        <v>1043</v>
      </c>
      <c r="H331" s="112" t="s">
        <v>1081</v>
      </c>
      <c r="I331" s="1">
        <f>VLOOKUP(A331,[1]Sheet6!A:B,2,0)</f>
        <v>42460</v>
      </c>
      <c r="J331" s="120" t="s">
        <v>2168</v>
      </c>
      <c r="K331" s="122">
        <v>1.3839999999999999</v>
      </c>
      <c r="L331" s="122">
        <v>3.8220000000000001</v>
      </c>
      <c r="M331" s="122"/>
      <c r="N331" s="124">
        <v>71.42</v>
      </c>
      <c r="O331" s="124">
        <v>138.66</v>
      </c>
      <c r="P331" s="123"/>
      <c r="Q331" s="122">
        <v>3.8010000000000002</v>
      </c>
      <c r="R331" s="122">
        <v>11.013</v>
      </c>
      <c r="S331" s="122">
        <v>0</v>
      </c>
      <c r="T331" s="122">
        <f t="shared" si="15"/>
        <v>5.1850000000000005</v>
      </c>
      <c r="U331" s="122">
        <f t="shared" si="16"/>
        <v>14.835000000000001</v>
      </c>
      <c r="V331" s="122">
        <f t="shared" si="17"/>
        <v>0</v>
      </c>
      <c r="W331" s="112" t="s">
        <v>14983</v>
      </c>
    </row>
    <row r="332" spans="1:23">
      <c r="A332" s="120" t="s">
        <v>15471</v>
      </c>
      <c r="B332" s="112" t="s">
        <v>1858</v>
      </c>
      <c r="C332" s="112" t="s">
        <v>1257</v>
      </c>
      <c r="D332" s="112" t="s">
        <v>1044</v>
      </c>
      <c r="E332" s="3" t="s">
        <v>15468</v>
      </c>
      <c r="F332" s="112" t="s">
        <v>15466</v>
      </c>
      <c r="G332" s="112" t="s">
        <v>1043</v>
      </c>
      <c r="H332" s="112" t="s">
        <v>1081</v>
      </c>
      <c r="I332" s="1">
        <f>VLOOKUP(A332,[1]Sheet6!A:B,2,0)</f>
        <v>42460</v>
      </c>
      <c r="J332" s="120" t="s">
        <v>2168</v>
      </c>
      <c r="K332" s="122">
        <v>0.64900000000000002</v>
      </c>
      <c r="L332" s="122">
        <v>2.0659999999999998</v>
      </c>
      <c r="M332" s="122"/>
      <c r="N332" s="124">
        <v>33.49</v>
      </c>
      <c r="O332" s="124">
        <v>74.95</v>
      </c>
      <c r="P332" s="123"/>
      <c r="Q332" s="122">
        <v>2.4750000000000001</v>
      </c>
      <c r="R332" s="122">
        <v>7.2930000000000001</v>
      </c>
      <c r="S332" s="122">
        <v>0</v>
      </c>
      <c r="T332" s="122">
        <f t="shared" si="15"/>
        <v>3.1240000000000001</v>
      </c>
      <c r="U332" s="122">
        <f t="shared" si="16"/>
        <v>9.359</v>
      </c>
      <c r="V332" s="122">
        <f t="shared" si="17"/>
        <v>0</v>
      </c>
      <c r="W332" s="112" t="s">
        <v>14983</v>
      </c>
    </row>
    <row r="333" spans="1:23">
      <c r="A333" s="120" t="s">
        <v>15214</v>
      </c>
      <c r="B333" s="112" t="s">
        <v>1045</v>
      </c>
      <c r="C333" s="112" t="s">
        <v>1066</v>
      </c>
      <c r="D333" s="3" t="s">
        <v>1044</v>
      </c>
      <c r="E333" s="3" t="s">
        <v>15212</v>
      </c>
      <c r="F333" s="112" t="s">
        <v>15213</v>
      </c>
      <c r="G333" s="112" t="s">
        <v>1061</v>
      </c>
      <c r="H333" s="112" t="s">
        <v>1081</v>
      </c>
      <c r="I333" s="1">
        <f>VLOOKUP(A333,[1]Sheet6!A:B,2,0)</f>
        <v>42460</v>
      </c>
      <c r="J333" s="120" t="s">
        <v>2168</v>
      </c>
      <c r="K333" s="122">
        <v>0.58499999999999996</v>
      </c>
      <c r="L333" s="122">
        <v>1.9</v>
      </c>
      <c r="M333" s="122"/>
      <c r="N333" s="124">
        <v>30.18</v>
      </c>
      <c r="O333" s="124">
        <v>68.930000000000007</v>
      </c>
      <c r="P333" s="123"/>
      <c r="Q333" s="122">
        <v>1.726</v>
      </c>
      <c r="R333" s="122">
        <v>5.867</v>
      </c>
      <c r="S333" s="122">
        <v>0</v>
      </c>
      <c r="T333" s="122">
        <f t="shared" si="15"/>
        <v>2.3109999999999999</v>
      </c>
      <c r="U333" s="122">
        <f t="shared" si="16"/>
        <v>7.7669999999999995</v>
      </c>
      <c r="V333" s="122">
        <f t="shared" si="17"/>
        <v>0</v>
      </c>
      <c r="W333" s="112" t="s">
        <v>14983</v>
      </c>
    </row>
    <row r="334" spans="1:23">
      <c r="A334" s="120" t="s">
        <v>15591</v>
      </c>
      <c r="B334" s="112" t="s">
        <v>1957</v>
      </c>
      <c r="C334" s="112" t="s">
        <v>1137</v>
      </c>
      <c r="D334" s="112" t="s">
        <v>1058</v>
      </c>
      <c r="E334" s="3" t="s">
        <v>15589</v>
      </c>
      <c r="F334" s="112" t="s">
        <v>15590</v>
      </c>
      <c r="G334" s="112" t="s">
        <v>1043</v>
      </c>
      <c r="H334" s="112" t="s">
        <v>1081</v>
      </c>
      <c r="I334" s="1">
        <f>VLOOKUP(A334,[1]Sheet6!A:B,2,0)</f>
        <v>42460</v>
      </c>
      <c r="J334" s="120" t="s">
        <v>2168</v>
      </c>
      <c r="K334" s="122">
        <v>0.79600000000000004</v>
      </c>
      <c r="L334" s="122">
        <v>2.4980000000000002</v>
      </c>
      <c r="M334" s="122"/>
      <c r="N334" s="124">
        <v>41.07</v>
      </c>
      <c r="O334" s="124">
        <v>90.62</v>
      </c>
      <c r="P334" s="123"/>
      <c r="Q334" s="122">
        <v>3.851</v>
      </c>
      <c r="R334" s="122">
        <v>13.069000000000001</v>
      </c>
      <c r="S334" s="122">
        <v>0</v>
      </c>
      <c r="T334" s="122">
        <f t="shared" si="15"/>
        <v>4.6470000000000002</v>
      </c>
      <c r="U334" s="122">
        <f t="shared" si="16"/>
        <v>15.567</v>
      </c>
      <c r="V334" s="122">
        <f t="shared" si="17"/>
        <v>0</v>
      </c>
      <c r="W334" s="112" t="s">
        <v>14983</v>
      </c>
    </row>
    <row r="335" spans="1:23">
      <c r="A335" s="120" t="s">
        <v>15356</v>
      </c>
      <c r="B335" s="112" t="s">
        <v>1844</v>
      </c>
      <c r="C335" s="112" t="s">
        <v>1845</v>
      </c>
      <c r="D335" s="112" t="s">
        <v>1846</v>
      </c>
      <c r="E335" s="3" t="s">
        <v>15354</v>
      </c>
      <c r="F335" s="112" t="s">
        <v>15355</v>
      </c>
      <c r="G335" s="112" t="s">
        <v>1043</v>
      </c>
      <c r="H335" s="112" t="s">
        <v>2163</v>
      </c>
      <c r="I335" s="1">
        <f>VLOOKUP(A335,[1]Sheet6!A:B,2,0)</f>
        <v>42460</v>
      </c>
      <c r="J335" s="120" t="s">
        <v>2168</v>
      </c>
      <c r="K335" s="122"/>
      <c r="L335" s="122"/>
      <c r="M335" s="122">
        <v>3.254</v>
      </c>
      <c r="N335" s="123"/>
      <c r="O335" s="123"/>
      <c r="P335" s="124">
        <v>147.47</v>
      </c>
      <c r="Q335" s="122">
        <v>0</v>
      </c>
      <c r="R335" s="122">
        <v>0</v>
      </c>
      <c r="S335" s="122">
        <v>11.7</v>
      </c>
      <c r="T335" s="122">
        <f t="shared" si="15"/>
        <v>0</v>
      </c>
      <c r="U335" s="122">
        <f t="shared" si="16"/>
        <v>0</v>
      </c>
      <c r="V335" s="122">
        <f t="shared" si="17"/>
        <v>14.953999999999999</v>
      </c>
      <c r="W335" s="112" t="s">
        <v>14983</v>
      </c>
    </row>
    <row r="336" spans="1:23">
      <c r="A336" s="120" t="s">
        <v>15767</v>
      </c>
      <c r="B336" s="112" t="s">
        <v>1999</v>
      </c>
      <c r="C336" s="112" t="s">
        <v>1257</v>
      </c>
      <c r="D336" s="112" t="s">
        <v>1087</v>
      </c>
      <c r="E336" s="3" t="s">
        <v>15763</v>
      </c>
      <c r="F336" s="112" t="s">
        <v>15758</v>
      </c>
      <c r="G336" s="112" t="s">
        <v>1188</v>
      </c>
      <c r="H336" s="112" t="s">
        <v>2163</v>
      </c>
      <c r="I336" s="1">
        <f>VLOOKUP(A336,[1]Sheet6!A:B,2,0)</f>
        <v>42460</v>
      </c>
      <c r="J336" s="120" t="s">
        <v>2168</v>
      </c>
      <c r="K336" s="122"/>
      <c r="L336" s="122"/>
      <c r="M336" s="122">
        <v>0.23400000000000001</v>
      </c>
      <c r="N336" s="123"/>
      <c r="O336" s="123"/>
      <c r="P336" s="124">
        <v>10.6</v>
      </c>
      <c r="Q336" s="122">
        <v>0</v>
      </c>
      <c r="R336" s="122">
        <v>0</v>
      </c>
      <c r="S336" s="122">
        <v>0.69</v>
      </c>
      <c r="T336" s="122">
        <f t="shared" si="15"/>
        <v>0</v>
      </c>
      <c r="U336" s="122">
        <f t="shared" si="16"/>
        <v>0</v>
      </c>
      <c r="V336" s="122">
        <f t="shared" si="17"/>
        <v>0.92399999999999993</v>
      </c>
      <c r="W336" s="112" t="s">
        <v>14983</v>
      </c>
    </row>
    <row r="337" spans="1:23">
      <c r="A337" s="120" t="s">
        <v>15790</v>
      </c>
      <c r="B337" s="112" t="s">
        <v>2070</v>
      </c>
      <c r="C337" s="112" t="s">
        <v>2075</v>
      </c>
      <c r="D337" s="112" t="s">
        <v>1195</v>
      </c>
      <c r="E337" s="3" t="s">
        <v>15788</v>
      </c>
      <c r="F337" s="125" t="s">
        <v>15789</v>
      </c>
      <c r="G337" s="112" t="s">
        <v>1425</v>
      </c>
      <c r="H337" s="112" t="s">
        <v>2163</v>
      </c>
      <c r="I337" s="1">
        <f>VLOOKUP(A337,[1]Sheet6!A:B,2,0)</f>
        <v>42460</v>
      </c>
      <c r="J337" s="120" t="s">
        <v>2168</v>
      </c>
      <c r="K337" s="122"/>
      <c r="L337" s="122"/>
      <c r="M337" s="122">
        <v>0.14799999999999999</v>
      </c>
      <c r="N337" s="123"/>
      <c r="O337" s="123"/>
      <c r="P337" s="124">
        <v>6.71</v>
      </c>
      <c r="Q337" s="122">
        <v>0</v>
      </c>
      <c r="R337" s="122">
        <v>0</v>
      </c>
      <c r="S337" s="122">
        <v>0.47399999999999998</v>
      </c>
      <c r="T337" s="122">
        <f t="shared" si="15"/>
        <v>0</v>
      </c>
      <c r="U337" s="122">
        <f t="shared" si="16"/>
        <v>0</v>
      </c>
      <c r="V337" s="122">
        <f t="shared" si="17"/>
        <v>0.622</v>
      </c>
      <c r="W337" s="112" t="s">
        <v>14983</v>
      </c>
    </row>
    <row r="338" spans="1:23">
      <c r="A338" s="120" t="s">
        <v>15234</v>
      </c>
      <c r="B338" s="112" t="s">
        <v>1075</v>
      </c>
      <c r="C338" s="112" t="s">
        <v>1080</v>
      </c>
      <c r="D338" s="112" t="s">
        <v>1081</v>
      </c>
      <c r="E338" s="3" t="s">
        <v>15232</v>
      </c>
      <c r="F338" s="125" t="s">
        <v>15233</v>
      </c>
      <c r="G338" s="112" t="s">
        <v>1077</v>
      </c>
      <c r="H338" s="112" t="s">
        <v>1081</v>
      </c>
      <c r="I338" s="1">
        <f>VLOOKUP(A338,[1]Sheet6!A:B,2,0)</f>
        <v>42460</v>
      </c>
      <c r="J338" s="120" t="s">
        <v>2168</v>
      </c>
      <c r="K338" s="122">
        <v>0.46700000000000003</v>
      </c>
      <c r="L338" s="122">
        <v>0.95</v>
      </c>
      <c r="M338" s="122"/>
      <c r="N338" s="124">
        <v>24.1</v>
      </c>
      <c r="O338" s="124">
        <v>34.47</v>
      </c>
      <c r="P338" s="123"/>
      <c r="Q338" s="122">
        <v>1.488</v>
      </c>
      <c r="R338" s="122">
        <v>6.0359999999999996</v>
      </c>
      <c r="S338" s="122">
        <v>0</v>
      </c>
      <c r="T338" s="122">
        <f t="shared" si="15"/>
        <v>1.9550000000000001</v>
      </c>
      <c r="U338" s="122">
        <f t="shared" si="16"/>
        <v>6.9859999999999998</v>
      </c>
      <c r="V338" s="122">
        <f t="shared" si="17"/>
        <v>0</v>
      </c>
      <c r="W338" s="112" t="s">
        <v>14983</v>
      </c>
    </row>
    <row r="339" spans="1:23">
      <c r="A339" s="120" t="s">
        <v>15745</v>
      </c>
      <c r="B339" s="112" t="s">
        <v>1781</v>
      </c>
      <c r="C339" s="112" t="s">
        <v>1132</v>
      </c>
      <c r="D339" s="112" t="s">
        <v>1081</v>
      </c>
      <c r="E339" s="3" t="s">
        <v>15743</v>
      </c>
      <c r="F339" s="112" t="s">
        <v>15744</v>
      </c>
      <c r="G339" s="112" t="s">
        <v>1267</v>
      </c>
      <c r="H339" s="112" t="s">
        <v>1081</v>
      </c>
      <c r="I339" s="1">
        <f>VLOOKUP(A339,[1]Sheet6!A:B,2,0)</f>
        <v>42460</v>
      </c>
      <c r="J339" s="120" t="s">
        <v>2168</v>
      </c>
      <c r="K339" s="122">
        <v>0.21299999999999999</v>
      </c>
      <c r="L339" s="122">
        <v>0.66300000000000003</v>
      </c>
      <c r="M339" s="122"/>
      <c r="N339" s="124">
        <v>10.99</v>
      </c>
      <c r="O339" s="124">
        <v>24.05</v>
      </c>
      <c r="P339" s="123"/>
      <c r="Q339" s="122">
        <v>1.895</v>
      </c>
      <c r="R339" s="122">
        <v>6.12</v>
      </c>
      <c r="S339" s="122">
        <v>0</v>
      </c>
      <c r="T339" s="122">
        <f t="shared" si="15"/>
        <v>2.1080000000000001</v>
      </c>
      <c r="U339" s="122">
        <f t="shared" si="16"/>
        <v>6.7830000000000004</v>
      </c>
      <c r="V339" s="122">
        <f t="shared" si="17"/>
        <v>0</v>
      </c>
      <c r="W339" s="112" t="s">
        <v>14983</v>
      </c>
    </row>
    <row r="340" spans="1:23">
      <c r="A340" s="120" t="s">
        <v>15113</v>
      </c>
      <c r="B340" s="112" t="s">
        <v>2037</v>
      </c>
      <c r="C340" s="112" t="s">
        <v>2038</v>
      </c>
      <c r="D340" s="112" t="s">
        <v>1081</v>
      </c>
      <c r="E340" s="3" t="s">
        <v>15111</v>
      </c>
      <c r="F340" s="112" t="s">
        <v>15112</v>
      </c>
      <c r="G340" s="112" t="s">
        <v>1133</v>
      </c>
      <c r="H340" s="112" t="s">
        <v>1081</v>
      </c>
      <c r="I340" s="1">
        <f>VLOOKUP(A340,[1]Sheet6!A:B,2,0)</f>
        <v>42460</v>
      </c>
      <c r="J340" s="120" t="s">
        <v>2168</v>
      </c>
      <c r="K340" s="122">
        <v>0.26200000000000001</v>
      </c>
      <c r="L340" s="122">
        <v>0.82699999999999996</v>
      </c>
      <c r="M340" s="122"/>
      <c r="N340" s="124">
        <v>13.52</v>
      </c>
      <c r="O340" s="124">
        <v>30</v>
      </c>
      <c r="P340" s="123"/>
      <c r="Q340" s="122">
        <v>2.202</v>
      </c>
      <c r="R340" s="122">
        <v>1.1850000000000001</v>
      </c>
      <c r="S340" s="122">
        <v>0</v>
      </c>
      <c r="T340" s="122">
        <f t="shared" si="15"/>
        <v>2.464</v>
      </c>
      <c r="U340" s="122">
        <f t="shared" si="16"/>
        <v>2.012</v>
      </c>
      <c r="V340" s="122">
        <f t="shared" si="17"/>
        <v>0</v>
      </c>
      <c r="W340" s="112" t="s">
        <v>14983</v>
      </c>
    </row>
    <row r="341" spans="1:23">
      <c r="A341" s="120" t="s">
        <v>15858</v>
      </c>
      <c r="B341" s="112" t="s">
        <v>1776</v>
      </c>
      <c r="C341" s="112" t="s">
        <v>1777</v>
      </c>
      <c r="D341" s="112" t="s">
        <v>1778</v>
      </c>
      <c r="E341" s="3" t="s">
        <v>15859</v>
      </c>
      <c r="F341" s="112" t="s">
        <v>15857</v>
      </c>
      <c r="G341" s="112" t="s">
        <v>1147</v>
      </c>
      <c r="H341" s="112" t="s">
        <v>2163</v>
      </c>
      <c r="I341" s="1">
        <f>VLOOKUP(A341,[1]Sheet6!A:B,2,0)</f>
        <v>42460</v>
      </c>
      <c r="J341" s="120" t="s">
        <v>2168</v>
      </c>
      <c r="K341" s="122"/>
      <c r="L341" s="122"/>
      <c r="M341" s="122">
        <v>0.22</v>
      </c>
      <c r="N341" s="123"/>
      <c r="O341" s="123"/>
      <c r="P341" s="124">
        <v>9.9700000000000006</v>
      </c>
      <c r="Q341" s="122">
        <v>0</v>
      </c>
      <c r="R341" s="122">
        <v>0</v>
      </c>
      <c r="S341" s="122">
        <v>0.71399999999999997</v>
      </c>
      <c r="T341" s="122">
        <f t="shared" si="15"/>
        <v>0</v>
      </c>
      <c r="U341" s="122">
        <f t="shared" si="16"/>
        <v>0</v>
      </c>
      <c r="V341" s="122">
        <f t="shared" si="17"/>
        <v>0.93399999999999994</v>
      </c>
      <c r="W341" s="112" t="s">
        <v>14983</v>
      </c>
    </row>
    <row r="342" spans="1:23">
      <c r="A342" s="120" t="s">
        <v>15663</v>
      </c>
      <c r="B342" s="112" t="s">
        <v>1759</v>
      </c>
      <c r="C342" s="112" t="s">
        <v>1117</v>
      </c>
      <c r="D342" s="112" t="s">
        <v>1756</v>
      </c>
      <c r="E342" s="3" t="s">
        <v>15661</v>
      </c>
      <c r="F342" s="112" t="s">
        <v>15662</v>
      </c>
      <c r="G342" s="112" t="s">
        <v>1043</v>
      </c>
      <c r="H342" s="112" t="s">
        <v>2163</v>
      </c>
      <c r="I342" s="1">
        <f>VLOOKUP(A342,[1]Sheet6!A:B,2,0)</f>
        <v>42460</v>
      </c>
      <c r="J342" s="120" t="s">
        <v>2168</v>
      </c>
      <c r="K342" s="122"/>
      <c r="L342" s="122"/>
      <c r="M342" s="122">
        <v>0.107</v>
      </c>
      <c r="N342" s="123"/>
      <c r="O342" s="123"/>
      <c r="P342" s="124">
        <v>4.8499999999999996</v>
      </c>
      <c r="Q342" s="122">
        <v>0</v>
      </c>
      <c r="R342" s="122">
        <v>0</v>
      </c>
      <c r="S342" s="122">
        <v>0.32700000000000001</v>
      </c>
      <c r="T342" s="122">
        <f t="shared" si="15"/>
        <v>0</v>
      </c>
      <c r="U342" s="122">
        <f t="shared" si="16"/>
        <v>0</v>
      </c>
      <c r="V342" s="122">
        <f t="shared" si="17"/>
        <v>0.434</v>
      </c>
      <c r="W342" s="112" t="s">
        <v>14983</v>
      </c>
    </row>
    <row r="343" spans="1:23">
      <c r="A343" s="120" t="s">
        <v>15242</v>
      </c>
      <c r="B343" s="112" t="s">
        <v>2047</v>
      </c>
      <c r="C343" s="112" t="s">
        <v>1324</v>
      </c>
      <c r="D343" s="112" t="s">
        <v>1195</v>
      </c>
      <c r="E343" s="3" t="s">
        <v>15240</v>
      </c>
      <c r="F343" s="125" t="s">
        <v>15241</v>
      </c>
      <c r="G343" s="112" t="s">
        <v>1048</v>
      </c>
      <c r="H343" s="112" t="s">
        <v>2163</v>
      </c>
      <c r="I343" s="1">
        <f>VLOOKUP(A343,[1]Sheet6!A:B,2,0)</f>
        <v>42460</v>
      </c>
      <c r="J343" s="120" t="s">
        <v>2168</v>
      </c>
      <c r="K343" s="122">
        <v>1.4E-2</v>
      </c>
      <c r="L343" s="122">
        <v>0</v>
      </c>
      <c r="M343" s="122"/>
      <c r="N343" s="124">
        <v>0.72</v>
      </c>
      <c r="O343" s="126">
        <v>0</v>
      </c>
      <c r="P343" s="123"/>
      <c r="Q343" s="122">
        <v>0</v>
      </c>
      <c r="R343" s="122">
        <v>0</v>
      </c>
      <c r="S343" s="122">
        <v>3.9E-2</v>
      </c>
      <c r="T343" s="122">
        <f t="shared" si="15"/>
        <v>1.4E-2</v>
      </c>
      <c r="U343" s="122">
        <f t="shared" si="16"/>
        <v>0</v>
      </c>
      <c r="V343" s="122">
        <f t="shared" si="17"/>
        <v>3.9E-2</v>
      </c>
      <c r="W343" s="112" t="s">
        <v>14983</v>
      </c>
    </row>
    <row r="344" spans="1:23">
      <c r="A344" s="120" t="s">
        <v>15525</v>
      </c>
      <c r="B344" s="112" t="s">
        <v>1360</v>
      </c>
      <c r="C344" s="112" t="s">
        <v>1242</v>
      </c>
      <c r="D344" s="112" t="s">
        <v>1361</v>
      </c>
      <c r="E344" s="3" t="s">
        <v>15523</v>
      </c>
      <c r="F344" s="112" t="s">
        <v>15524</v>
      </c>
      <c r="G344" s="112" t="s">
        <v>1043</v>
      </c>
      <c r="H344" s="112" t="s">
        <v>2165</v>
      </c>
      <c r="I344" s="1">
        <f>VLOOKUP(A344,[1]Sheet6!A:B,2,0)</f>
        <v>42460</v>
      </c>
      <c r="J344" s="120" t="s">
        <v>2168</v>
      </c>
      <c r="K344" s="122">
        <v>0.34699999999999998</v>
      </c>
      <c r="L344" s="122">
        <v>0.39600000000000002</v>
      </c>
      <c r="M344" s="122"/>
      <c r="N344" s="124">
        <v>17.899999999999999</v>
      </c>
      <c r="O344" s="124">
        <v>14.37</v>
      </c>
      <c r="P344" s="123"/>
      <c r="Q344" s="122">
        <v>1.2330000000000001</v>
      </c>
      <c r="R344" s="122">
        <v>1.3919999999999999</v>
      </c>
      <c r="S344" s="122">
        <v>0</v>
      </c>
      <c r="T344" s="122">
        <f t="shared" si="15"/>
        <v>1.58</v>
      </c>
      <c r="U344" s="122">
        <f t="shared" si="16"/>
        <v>1.7879999999999998</v>
      </c>
      <c r="V344" s="122">
        <f t="shared" si="17"/>
        <v>0</v>
      </c>
      <c r="W344" s="112" t="s">
        <v>14983</v>
      </c>
    </row>
    <row r="345" spans="1:23">
      <c r="A345" s="120" t="s">
        <v>15582</v>
      </c>
      <c r="B345" s="112" t="s">
        <v>1890</v>
      </c>
      <c r="C345" s="112" t="s">
        <v>1524</v>
      </c>
      <c r="D345" s="112" t="s">
        <v>1044</v>
      </c>
      <c r="E345" s="3" t="s">
        <v>15580</v>
      </c>
      <c r="F345" s="112" t="s">
        <v>15581</v>
      </c>
      <c r="G345" s="112" t="s">
        <v>1043</v>
      </c>
      <c r="H345" s="112" t="s">
        <v>1081</v>
      </c>
      <c r="I345" s="1">
        <f>VLOOKUP(A345,[1]Sheet6!A:B,2,0)</f>
        <v>42460</v>
      </c>
      <c r="J345" s="120" t="s">
        <v>2168</v>
      </c>
      <c r="K345" s="122">
        <v>0.51600000000000001</v>
      </c>
      <c r="L345" s="122">
        <v>1.41</v>
      </c>
      <c r="M345" s="122"/>
      <c r="N345" s="124">
        <v>26.62</v>
      </c>
      <c r="O345" s="124">
        <v>51.16</v>
      </c>
      <c r="P345" s="123"/>
      <c r="Q345" s="122">
        <v>1.341</v>
      </c>
      <c r="R345" s="122">
        <v>3.93</v>
      </c>
      <c r="S345" s="122">
        <v>0</v>
      </c>
      <c r="T345" s="122">
        <f t="shared" si="15"/>
        <v>1.857</v>
      </c>
      <c r="U345" s="122">
        <f t="shared" si="16"/>
        <v>5.34</v>
      </c>
      <c r="V345" s="122">
        <f t="shared" si="17"/>
        <v>0</v>
      </c>
      <c r="W345" s="112" t="s">
        <v>14983</v>
      </c>
    </row>
    <row r="346" spans="1:23">
      <c r="A346" s="120" t="s">
        <v>15579</v>
      </c>
      <c r="B346" s="112" t="s">
        <v>1880</v>
      </c>
      <c r="C346" s="112" t="s">
        <v>1845</v>
      </c>
      <c r="D346" s="3" t="s">
        <v>1044</v>
      </c>
      <c r="E346" s="3" t="s">
        <v>15577</v>
      </c>
      <c r="F346" s="112" t="s">
        <v>15578</v>
      </c>
      <c r="G346" s="112" t="s">
        <v>1043</v>
      </c>
      <c r="H346" s="112" t="s">
        <v>1081</v>
      </c>
      <c r="I346" s="1">
        <f>VLOOKUP(A346,[1]Sheet6!A:B,2,0)</f>
        <v>42460</v>
      </c>
      <c r="J346" s="120" t="s">
        <v>2168</v>
      </c>
      <c r="K346" s="122">
        <v>0.871</v>
      </c>
      <c r="L346" s="122">
        <v>2.3570000000000002</v>
      </c>
      <c r="M346" s="122"/>
      <c r="N346" s="124">
        <v>44.94</v>
      </c>
      <c r="O346" s="124">
        <v>85.51</v>
      </c>
      <c r="P346" s="123"/>
      <c r="Q346" s="122">
        <v>2.2650000000000001</v>
      </c>
      <c r="R346" s="122">
        <v>6.57</v>
      </c>
      <c r="S346" s="122">
        <v>0</v>
      </c>
      <c r="T346" s="122">
        <f t="shared" si="15"/>
        <v>3.1360000000000001</v>
      </c>
      <c r="U346" s="122">
        <f t="shared" si="16"/>
        <v>8.9269999999999996</v>
      </c>
      <c r="V346" s="122">
        <f t="shared" si="17"/>
        <v>0</v>
      </c>
      <c r="W346" s="112" t="s">
        <v>14983</v>
      </c>
    </row>
    <row r="347" spans="1:23">
      <c r="A347" s="120" t="s">
        <v>15588</v>
      </c>
      <c r="B347" s="112" t="s">
        <v>1939</v>
      </c>
      <c r="C347" s="112" t="s">
        <v>1940</v>
      </c>
      <c r="D347" s="112" t="s">
        <v>1044</v>
      </c>
      <c r="E347" s="3" t="s">
        <v>15586</v>
      </c>
      <c r="F347" s="125" t="s">
        <v>15587</v>
      </c>
      <c r="G347" s="112" t="s">
        <v>1043</v>
      </c>
      <c r="H347" s="112" t="s">
        <v>1081</v>
      </c>
      <c r="I347" s="1">
        <f>VLOOKUP(A347,[1]Sheet6!A:B,2,0)</f>
        <v>42460</v>
      </c>
      <c r="J347" s="120" t="s">
        <v>2168</v>
      </c>
      <c r="K347" s="122">
        <v>0.61799999999999999</v>
      </c>
      <c r="L347" s="122">
        <v>1.7989999999999999</v>
      </c>
      <c r="M347" s="122"/>
      <c r="N347" s="124">
        <v>31.89</v>
      </c>
      <c r="O347" s="124">
        <v>65.27</v>
      </c>
      <c r="P347" s="123"/>
      <c r="Q347" s="122">
        <v>1.923</v>
      </c>
      <c r="R347" s="122">
        <v>5.5830000000000002</v>
      </c>
      <c r="S347" s="122">
        <v>0</v>
      </c>
      <c r="T347" s="122">
        <f t="shared" si="15"/>
        <v>2.5409999999999999</v>
      </c>
      <c r="U347" s="122">
        <f t="shared" si="16"/>
        <v>7.3819999999999997</v>
      </c>
      <c r="V347" s="122">
        <f t="shared" si="17"/>
        <v>0</v>
      </c>
      <c r="W347" s="112" t="s">
        <v>14983</v>
      </c>
    </row>
    <row r="348" spans="1:23">
      <c r="A348" s="120" t="s">
        <v>15540</v>
      </c>
      <c r="B348" s="112" t="s">
        <v>2067</v>
      </c>
      <c r="C348" s="112" t="s">
        <v>1113</v>
      </c>
      <c r="D348" s="112" t="s">
        <v>1044</v>
      </c>
      <c r="E348" s="3" t="s">
        <v>15538</v>
      </c>
      <c r="F348" s="112" t="s">
        <v>15539</v>
      </c>
      <c r="G348" s="112" t="s">
        <v>1043</v>
      </c>
      <c r="H348" s="112" t="s">
        <v>1081</v>
      </c>
      <c r="I348" s="1">
        <f>VLOOKUP(A348,[1]Sheet6!A:B,2,0)</f>
        <v>42460</v>
      </c>
      <c r="J348" s="120" t="s">
        <v>2168</v>
      </c>
      <c r="K348" s="122">
        <v>0.84099999999999997</v>
      </c>
      <c r="L348" s="122">
        <v>2.3079999999999998</v>
      </c>
      <c r="M348" s="122"/>
      <c r="N348" s="124">
        <v>43.4</v>
      </c>
      <c r="O348" s="124">
        <v>83.73</v>
      </c>
      <c r="P348" s="123"/>
      <c r="Q348" s="122">
        <v>2.1840000000000002</v>
      </c>
      <c r="R348" s="122">
        <v>6.4320000000000004</v>
      </c>
      <c r="S348" s="122">
        <v>0</v>
      </c>
      <c r="T348" s="122">
        <f t="shared" si="15"/>
        <v>3.0250000000000004</v>
      </c>
      <c r="U348" s="122">
        <f t="shared" si="16"/>
        <v>8.74</v>
      </c>
      <c r="V348" s="122">
        <f t="shared" si="17"/>
        <v>0</v>
      </c>
      <c r="W348" s="112" t="s">
        <v>14983</v>
      </c>
    </row>
    <row r="349" spans="1:23">
      <c r="A349" s="120" t="s">
        <v>15537</v>
      </c>
      <c r="B349" s="112" t="s">
        <v>1956</v>
      </c>
      <c r="C349" s="112" t="s">
        <v>1146</v>
      </c>
      <c r="D349" s="112" t="s">
        <v>1044</v>
      </c>
      <c r="E349" s="3" t="s">
        <v>15535</v>
      </c>
      <c r="F349" s="112" t="s">
        <v>15536</v>
      </c>
      <c r="G349" s="112" t="s">
        <v>1043</v>
      </c>
      <c r="H349" s="112" t="s">
        <v>1081</v>
      </c>
      <c r="I349" s="1">
        <f>VLOOKUP(A349,[1]Sheet6!A:B,2,0)</f>
        <v>42460</v>
      </c>
      <c r="J349" s="120" t="s">
        <v>2168</v>
      </c>
      <c r="K349" s="122">
        <v>1E-3</v>
      </c>
      <c r="L349" s="122">
        <v>2.153</v>
      </c>
      <c r="M349" s="122"/>
      <c r="N349" s="124">
        <v>0.05</v>
      </c>
      <c r="O349" s="124">
        <v>78.11</v>
      </c>
      <c r="P349" s="123"/>
      <c r="Q349" s="122">
        <v>9.3079999999999998</v>
      </c>
      <c r="R349" s="122">
        <v>2.6150000000000002</v>
      </c>
      <c r="S349" s="122">
        <v>0</v>
      </c>
      <c r="T349" s="122">
        <f t="shared" si="15"/>
        <v>9.3089999999999993</v>
      </c>
      <c r="U349" s="122">
        <f t="shared" si="16"/>
        <v>4.7680000000000007</v>
      </c>
      <c r="V349" s="122">
        <f t="shared" si="17"/>
        <v>0</v>
      </c>
      <c r="W349" s="112" t="s">
        <v>14983</v>
      </c>
    </row>
    <row r="350" spans="1:23">
      <c r="A350" s="120" t="s">
        <v>15549</v>
      </c>
      <c r="B350" s="112" t="s">
        <v>1969</v>
      </c>
      <c r="C350" s="112" t="s">
        <v>1163</v>
      </c>
      <c r="D350" s="112" t="s">
        <v>1044</v>
      </c>
      <c r="E350" s="3" t="s">
        <v>15547</v>
      </c>
      <c r="F350" s="112" t="s">
        <v>15548</v>
      </c>
      <c r="G350" s="112" t="s">
        <v>1043</v>
      </c>
      <c r="H350" s="112" t="s">
        <v>1081</v>
      </c>
      <c r="I350" s="1">
        <f>VLOOKUP(A350,[1]Sheet6!A:B,2,0)</f>
        <v>42460</v>
      </c>
      <c r="J350" s="120" t="s">
        <v>2168</v>
      </c>
      <c r="K350" s="122">
        <v>0.58799999999999997</v>
      </c>
      <c r="L350" s="122">
        <v>1.738</v>
      </c>
      <c r="M350" s="122"/>
      <c r="N350" s="124">
        <v>30.34</v>
      </c>
      <c r="O350" s="124">
        <v>63.06</v>
      </c>
      <c r="P350" s="123"/>
      <c r="Q350" s="122">
        <v>1.83</v>
      </c>
      <c r="R350" s="122">
        <v>5.3940000000000001</v>
      </c>
      <c r="S350" s="122">
        <v>0</v>
      </c>
      <c r="T350" s="122">
        <f t="shared" si="15"/>
        <v>2.4180000000000001</v>
      </c>
      <c r="U350" s="122">
        <f t="shared" si="16"/>
        <v>7.1319999999999997</v>
      </c>
      <c r="V350" s="122">
        <f t="shared" si="17"/>
        <v>0</v>
      </c>
      <c r="W350" s="112" t="s">
        <v>14983</v>
      </c>
    </row>
    <row r="351" spans="1:23">
      <c r="A351" s="120" t="s">
        <v>15393</v>
      </c>
      <c r="B351" s="112" t="s">
        <v>1149</v>
      </c>
      <c r="C351" s="112" t="s">
        <v>1150</v>
      </c>
      <c r="D351" s="112" t="s">
        <v>1151</v>
      </c>
      <c r="E351" s="3" t="s">
        <v>15391</v>
      </c>
      <c r="F351" s="112" t="s">
        <v>15392</v>
      </c>
      <c r="G351" s="112" t="s">
        <v>1043</v>
      </c>
      <c r="H351" s="112" t="s">
        <v>1081</v>
      </c>
      <c r="I351" s="1">
        <f>VLOOKUP(A351,[1]Sheet6!A:B,2,0)</f>
        <v>42460</v>
      </c>
      <c r="J351" s="120" t="s">
        <v>2168</v>
      </c>
      <c r="K351" s="122"/>
      <c r="L351" s="122"/>
      <c r="M351" s="122">
        <v>9.9000000000000005E-2</v>
      </c>
      <c r="N351" s="123"/>
      <c r="O351" s="123"/>
      <c r="P351" s="124">
        <v>4.49</v>
      </c>
      <c r="Q351" s="122">
        <v>0</v>
      </c>
      <c r="R351" s="122">
        <v>0</v>
      </c>
      <c r="S351" s="122">
        <v>0.3</v>
      </c>
      <c r="T351" s="122">
        <f t="shared" si="15"/>
        <v>0</v>
      </c>
      <c r="U351" s="122">
        <f t="shared" si="16"/>
        <v>0</v>
      </c>
      <c r="V351" s="122">
        <f t="shared" si="17"/>
        <v>0.39900000000000002</v>
      </c>
      <c r="W351" s="112" t="s">
        <v>14983</v>
      </c>
    </row>
    <row r="352" spans="1:23">
      <c r="A352" s="120" t="s">
        <v>15573</v>
      </c>
      <c r="B352" s="112" t="s">
        <v>1705</v>
      </c>
      <c r="C352" s="112" t="s">
        <v>1707</v>
      </c>
      <c r="D352" s="112" t="s">
        <v>1044</v>
      </c>
      <c r="E352" s="3" t="s">
        <v>15571</v>
      </c>
      <c r="F352" s="125" t="s">
        <v>15572</v>
      </c>
      <c r="G352" s="112" t="s">
        <v>1043</v>
      </c>
      <c r="H352" s="112" t="s">
        <v>1081</v>
      </c>
      <c r="I352" s="1">
        <f>VLOOKUP(A352,[1]Sheet6!A:B,2,0)</f>
        <v>42460</v>
      </c>
      <c r="J352" s="120" t="s">
        <v>2168</v>
      </c>
      <c r="K352" s="122">
        <v>1.1180000000000001</v>
      </c>
      <c r="L352" s="122">
        <v>3.0550000000000002</v>
      </c>
      <c r="M352" s="122"/>
      <c r="N352" s="124">
        <v>57.69</v>
      </c>
      <c r="O352" s="124">
        <v>110.84</v>
      </c>
      <c r="P352" s="123"/>
      <c r="Q352" s="122">
        <v>2.907</v>
      </c>
      <c r="R352" s="122">
        <v>8.5169999999999995</v>
      </c>
      <c r="S352" s="122">
        <v>0</v>
      </c>
      <c r="T352" s="122">
        <f t="shared" si="15"/>
        <v>4.0250000000000004</v>
      </c>
      <c r="U352" s="122">
        <f t="shared" si="16"/>
        <v>11.571999999999999</v>
      </c>
      <c r="V352" s="122">
        <f t="shared" si="17"/>
        <v>0</v>
      </c>
      <c r="W352" s="112" t="s">
        <v>14983</v>
      </c>
    </row>
    <row r="353" spans="1:23">
      <c r="A353" s="120" t="s">
        <v>15534</v>
      </c>
      <c r="B353" s="112" t="s">
        <v>2134</v>
      </c>
      <c r="C353" s="112" t="s">
        <v>2135</v>
      </c>
      <c r="D353" s="112" t="s">
        <v>1044</v>
      </c>
      <c r="E353" s="3" t="s">
        <v>15532</v>
      </c>
      <c r="F353" s="112" t="s">
        <v>15533</v>
      </c>
      <c r="G353" s="112" t="s">
        <v>1043</v>
      </c>
      <c r="H353" s="112" t="s">
        <v>1081</v>
      </c>
      <c r="I353" s="1">
        <f>VLOOKUP(A353,[1]Sheet6!A:B,2,0)</f>
        <v>42460</v>
      </c>
      <c r="J353" s="120" t="s">
        <v>2168</v>
      </c>
      <c r="K353" s="122">
        <v>0.59699999999999998</v>
      </c>
      <c r="L353" s="122">
        <v>1.8129999999999999</v>
      </c>
      <c r="M353" s="122"/>
      <c r="N353" s="124">
        <v>30.8</v>
      </c>
      <c r="O353" s="124">
        <v>65.78</v>
      </c>
      <c r="P353" s="123"/>
      <c r="Q353" s="122">
        <v>1.86</v>
      </c>
      <c r="R353" s="122">
        <v>5.6280000000000001</v>
      </c>
      <c r="S353" s="122">
        <v>0</v>
      </c>
      <c r="T353" s="122">
        <f t="shared" si="15"/>
        <v>2.4569999999999999</v>
      </c>
      <c r="U353" s="122">
        <f t="shared" si="16"/>
        <v>7.4409999999999998</v>
      </c>
      <c r="V353" s="122">
        <f t="shared" si="17"/>
        <v>0</v>
      </c>
      <c r="W353" s="112" t="s">
        <v>14983</v>
      </c>
    </row>
    <row r="354" spans="1:23">
      <c r="A354" s="120" t="s">
        <v>15546</v>
      </c>
      <c r="B354" s="112" t="s">
        <v>2124</v>
      </c>
      <c r="C354" s="112" t="s">
        <v>1137</v>
      </c>
      <c r="D354" s="112" t="s">
        <v>1044</v>
      </c>
      <c r="E354" s="3" t="s">
        <v>15544</v>
      </c>
      <c r="F354" s="125" t="s">
        <v>15545</v>
      </c>
      <c r="G354" s="112" t="s">
        <v>1043</v>
      </c>
      <c r="H354" s="112" t="s">
        <v>1081</v>
      </c>
      <c r="I354" s="1">
        <f>VLOOKUP(A354,[1]Sheet6!A:B,2,0)</f>
        <v>42460</v>
      </c>
      <c r="J354" s="120" t="s">
        <v>2168</v>
      </c>
      <c r="K354" s="122">
        <v>0.47799999999999998</v>
      </c>
      <c r="L354" s="122">
        <v>1.43</v>
      </c>
      <c r="M354" s="122"/>
      <c r="N354" s="124">
        <v>24.67</v>
      </c>
      <c r="O354" s="124">
        <v>51.88</v>
      </c>
      <c r="P354" s="123"/>
      <c r="Q354" s="122">
        <v>0.33400000000000002</v>
      </c>
      <c r="R354" s="122">
        <v>0.627</v>
      </c>
      <c r="S354" s="122">
        <v>0</v>
      </c>
      <c r="T354" s="122">
        <f t="shared" si="15"/>
        <v>0.81200000000000006</v>
      </c>
      <c r="U354" s="122">
        <f t="shared" si="16"/>
        <v>2.0569999999999999</v>
      </c>
      <c r="V354" s="122">
        <f t="shared" si="17"/>
        <v>0</v>
      </c>
      <c r="W354" s="112" t="s">
        <v>14983</v>
      </c>
    </row>
    <row r="355" spans="1:23">
      <c r="A355" s="120" t="s">
        <v>15570</v>
      </c>
      <c r="B355" s="112" t="s">
        <v>1705</v>
      </c>
      <c r="C355" s="112" t="s">
        <v>1706</v>
      </c>
      <c r="D355" s="112" t="s">
        <v>1044</v>
      </c>
      <c r="E355" s="3" t="s">
        <v>15568</v>
      </c>
      <c r="F355" s="112" t="s">
        <v>15569</v>
      </c>
      <c r="G355" s="112" t="s">
        <v>1043</v>
      </c>
      <c r="H355" s="112" t="s">
        <v>1081</v>
      </c>
      <c r="I355" s="1">
        <f>VLOOKUP(A355,[1]Sheet6!A:B,2,0)</f>
        <v>42460</v>
      </c>
      <c r="J355" s="120" t="s">
        <v>2168</v>
      </c>
      <c r="K355" s="122">
        <v>1.095</v>
      </c>
      <c r="L355" s="122">
        <v>2.9540000000000002</v>
      </c>
      <c r="M355" s="122"/>
      <c r="N355" s="124">
        <v>56.5</v>
      </c>
      <c r="O355" s="124">
        <v>107.17</v>
      </c>
      <c r="P355" s="123"/>
      <c r="Q355" s="122">
        <v>2.8439999999999999</v>
      </c>
      <c r="R355" s="122">
        <v>8.2349999999999994</v>
      </c>
      <c r="S355" s="122">
        <v>0</v>
      </c>
      <c r="T355" s="122">
        <f t="shared" si="15"/>
        <v>3.9390000000000001</v>
      </c>
      <c r="U355" s="122">
        <f t="shared" si="16"/>
        <v>11.189</v>
      </c>
      <c r="V355" s="122">
        <f t="shared" si="17"/>
        <v>0</v>
      </c>
      <c r="W355" s="112" t="s">
        <v>14983</v>
      </c>
    </row>
    <row r="356" spans="1:23">
      <c r="A356" s="120" t="s">
        <v>15421</v>
      </c>
      <c r="B356" s="112" t="s">
        <v>2132</v>
      </c>
      <c r="C356" s="112" t="s">
        <v>1235</v>
      </c>
      <c r="D356" s="112" t="s">
        <v>1044</v>
      </c>
      <c r="E356" s="3" t="s">
        <v>15419</v>
      </c>
      <c r="F356" s="125" t="s">
        <v>15420</v>
      </c>
      <c r="G356" s="112" t="s">
        <v>1043</v>
      </c>
      <c r="H356" s="112" t="s">
        <v>1081</v>
      </c>
      <c r="I356" s="1">
        <f>VLOOKUP(A356,[1]Sheet6!A:B,2,0)</f>
        <v>42460</v>
      </c>
      <c r="J356" s="120" t="s">
        <v>2168</v>
      </c>
      <c r="K356" s="122">
        <v>1.198</v>
      </c>
      <c r="L356" s="122">
        <v>3.6789999999999998</v>
      </c>
      <c r="M356" s="122"/>
      <c r="N356" s="124">
        <v>61.82</v>
      </c>
      <c r="O356" s="124">
        <v>133.47</v>
      </c>
      <c r="P356" s="123"/>
      <c r="Q356" s="122">
        <v>3.7290000000000001</v>
      </c>
      <c r="R356" s="122">
        <v>11.417999999999999</v>
      </c>
      <c r="S356" s="122">
        <v>0</v>
      </c>
      <c r="T356" s="122">
        <f t="shared" si="15"/>
        <v>4.9269999999999996</v>
      </c>
      <c r="U356" s="122">
        <f t="shared" si="16"/>
        <v>15.097</v>
      </c>
      <c r="V356" s="122">
        <f t="shared" si="17"/>
        <v>0</v>
      </c>
      <c r="W356" s="112" t="s">
        <v>14983</v>
      </c>
    </row>
    <row r="357" spans="1:23">
      <c r="A357" s="120" t="s">
        <v>15608</v>
      </c>
      <c r="B357" s="112" t="s">
        <v>2106</v>
      </c>
      <c r="C357" s="112" t="s">
        <v>1126</v>
      </c>
      <c r="D357" s="112" t="s">
        <v>2018</v>
      </c>
      <c r="E357" s="3" t="s">
        <v>15604</v>
      </c>
      <c r="F357" s="112" t="s">
        <v>15602</v>
      </c>
      <c r="G357" s="112" t="s">
        <v>1043</v>
      </c>
      <c r="H357" s="112" t="s">
        <v>2165</v>
      </c>
      <c r="I357" s="1">
        <f>VLOOKUP(A357,[1]Sheet6!A:B,2,0)</f>
        <v>42460</v>
      </c>
      <c r="J357" s="120" t="s">
        <v>2168</v>
      </c>
      <c r="K357" s="122"/>
      <c r="L357" s="122"/>
      <c r="M357" s="122">
        <v>0.499</v>
      </c>
      <c r="N357" s="123"/>
      <c r="O357" s="123"/>
      <c r="P357" s="124">
        <v>22.61</v>
      </c>
      <c r="Q357" s="122">
        <v>0</v>
      </c>
      <c r="R357" s="122">
        <v>0</v>
      </c>
      <c r="S357" s="122">
        <v>1.804</v>
      </c>
      <c r="T357" s="122">
        <f t="shared" si="15"/>
        <v>0</v>
      </c>
      <c r="U357" s="122">
        <f t="shared" si="16"/>
        <v>0</v>
      </c>
      <c r="V357" s="122">
        <f t="shared" si="17"/>
        <v>2.3029999999999999</v>
      </c>
      <c r="W357" s="112" t="s">
        <v>14983</v>
      </c>
    </row>
    <row r="358" spans="1:23">
      <c r="A358" s="120" t="s">
        <v>15787</v>
      </c>
      <c r="B358" s="112" t="s">
        <v>2070</v>
      </c>
      <c r="C358" s="112" t="s">
        <v>2079</v>
      </c>
      <c r="D358" s="112" t="s">
        <v>2018</v>
      </c>
      <c r="E358" s="3" t="s">
        <v>15785</v>
      </c>
      <c r="F358" s="112" t="s">
        <v>15786</v>
      </c>
      <c r="G358" s="112" t="s">
        <v>1425</v>
      </c>
      <c r="H358" s="112" t="s">
        <v>2163</v>
      </c>
      <c r="I358" s="1">
        <f>VLOOKUP(A358,[1]Sheet6!A:B,2,0)</f>
        <v>42460</v>
      </c>
      <c r="J358" s="120" t="s">
        <v>2168</v>
      </c>
      <c r="K358" s="122"/>
      <c r="L358" s="122"/>
      <c r="M358" s="122">
        <v>0.56299999999999994</v>
      </c>
      <c r="N358" s="123"/>
      <c r="O358" s="123"/>
      <c r="P358" s="124">
        <v>25.52</v>
      </c>
      <c r="Q358" s="122">
        <v>0</v>
      </c>
      <c r="R358" s="122">
        <v>0</v>
      </c>
      <c r="S358" s="122">
        <v>1.8149999999999999</v>
      </c>
      <c r="T358" s="122">
        <f t="shared" si="15"/>
        <v>0</v>
      </c>
      <c r="U358" s="122">
        <f t="shared" si="16"/>
        <v>0</v>
      </c>
      <c r="V358" s="122">
        <f t="shared" si="17"/>
        <v>2.3780000000000001</v>
      </c>
      <c r="W358" s="112" t="s">
        <v>14983</v>
      </c>
    </row>
    <row r="359" spans="1:23">
      <c r="A359" s="120" t="s">
        <v>15496</v>
      </c>
      <c r="B359" s="112" t="s">
        <v>1947</v>
      </c>
      <c r="C359" s="112" t="s">
        <v>1948</v>
      </c>
      <c r="D359" s="112" t="s">
        <v>1342</v>
      </c>
      <c r="E359" s="3" t="s">
        <v>15494</v>
      </c>
      <c r="F359" s="112" t="s">
        <v>15495</v>
      </c>
      <c r="G359" s="112" t="s">
        <v>1043</v>
      </c>
      <c r="H359" s="112" t="s">
        <v>2163</v>
      </c>
      <c r="I359" s="1">
        <f>VLOOKUP(A359,[1]Sheet6!A:B,2,0)</f>
        <v>42460</v>
      </c>
      <c r="J359" s="120" t="s">
        <v>2168</v>
      </c>
      <c r="K359" s="122"/>
      <c r="L359" s="122"/>
      <c r="M359" s="122">
        <v>0.13600000000000001</v>
      </c>
      <c r="N359" s="123"/>
      <c r="O359" s="123"/>
      <c r="P359" s="124">
        <v>6.16</v>
      </c>
      <c r="Q359" s="122">
        <v>0</v>
      </c>
      <c r="R359" s="122">
        <v>0</v>
      </c>
      <c r="S359" s="122">
        <v>2.657</v>
      </c>
      <c r="T359" s="122">
        <f t="shared" si="15"/>
        <v>0</v>
      </c>
      <c r="U359" s="122">
        <f t="shared" si="16"/>
        <v>0</v>
      </c>
      <c r="V359" s="122">
        <f t="shared" si="17"/>
        <v>2.7930000000000001</v>
      </c>
      <c r="W359" s="112" t="s">
        <v>14983</v>
      </c>
    </row>
    <row r="360" spans="1:23">
      <c r="A360" s="120" t="s">
        <v>15236</v>
      </c>
      <c r="B360" s="112" t="s">
        <v>1075</v>
      </c>
      <c r="C360" s="112" t="s">
        <v>1083</v>
      </c>
      <c r="D360" s="112" t="s">
        <v>1081</v>
      </c>
      <c r="E360" s="3" t="s">
        <v>15235</v>
      </c>
      <c r="F360" s="112" t="s">
        <v>15233</v>
      </c>
      <c r="G360" s="112" t="s">
        <v>1077</v>
      </c>
      <c r="H360" s="112" t="s">
        <v>1081</v>
      </c>
      <c r="I360" s="1">
        <f>VLOOKUP(A360,[1]Sheet6!A:B,2,0)</f>
        <v>42460</v>
      </c>
      <c r="J360" s="120" t="s">
        <v>2168</v>
      </c>
      <c r="K360" s="122">
        <v>0.84799999999999998</v>
      </c>
      <c r="L360" s="122">
        <v>4.649</v>
      </c>
      <c r="M360" s="122"/>
      <c r="N360" s="124">
        <v>43.75</v>
      </c>
      <c r="O360" s="124">
        <v>168.68</v>
      </c>
      <c r="P360" s="123"/>
      <c r="Q360" s="122">
        <v>2.6429999999999998</v>
      </c>
      <c r="R360" s="122">
        <v>14.43</v>
      </c>
      <c r="S360" s="122">
        <v>0</v>
      </c>
      <c r="T360" s="122">
        <f t="shared" si="15"/>
        <v>3.4909999999999997</v>
      </c>
      <c r="U360" s="122">
        <f t="shared" si="16"/>
        <v>19.079000000000001</v>
      </c>
      <c r="V360" s="122">
        <f t="shared" si="17"/>
        <v>0</v>
      </c>
      <c r="W360" s="112" t="s">
        <v>14983</v>
      </c>
    </row>
    <row r="361" spans="1:23">
      <c r="A361" s="120" t="s">
        <v>15802</v>
      </c>
      <c r="B361" s="112" t="s">
        <v>1419</v>
      </c>
      <c r="C361" s="112" t="s">
        <v>1428</v>
      </c>
      <c r="D361" s="112" t="s">
        <v>15799</v>
      </c>
      <c r="E361" s="3" t="s">
        <v>15800</v>
      </c>
      <c r="F361" s="112" t="s">
        <v>15797</v>
      </c>
      <c r="G361" s="112" t="s">
        <v>1425</v>
      </c>
      <c r="H361" s="112" t="s">
        <v>2165</v>
      </c>
      <c r="I361" s="1">
        <f>VLOOKUP(A361,[1]Sheet6!A:B,2,0)</f>
        <v>42460</v>
      </c>
      <c r="J361" s="120" t="s">
        <v>2168</v>
      </c>
      <c r="K361" s="122"/>
      <c r="L361" s="122"/>
      <c r="M361" s="122">
        <v>0.73199999999999998</v>
      </c>
      <c r="N361" s="123"/>
      <c r="O361" s="123"/>
      <c r="P361" s="124">
        <v>33.17</v>
      </c>
      <c r="Q361" s="122">
        <v>0</v>
      </c>
      <c r="R361" s="122">
        <v>0</v>
      </c>
      <c r="S361" s="122">
        <v>2.2589999999999999</v>
      </c>
      <c r="T361" s="122">
        <f t="shared" si="15"/>
        <v>0</v>
      </c>
      <c r="U361" s="122">
        <f t="shared" si="16"/>
        <v>0</v>
      </c>
      <c r="V361" s="122">
        <f t="shared" si="17"/>
        <v>2.9909999999999997</v>
      </c>
      <c r="W361" s="112" t="s">
        <v>14983</v>
      </c>
    </row>
    <row r="362" spans="1:23">
      <c r="A362" s="120" t="s">
        <v>15226</v>
      </c>
      <c r="B362" s="112" t="s">
        <v>1649</v>
      </c>
      <c r="C362" s="112" t="s">
        <v>1651</v>
      </c>
      <c r="D362" s="112" t="s">
        <v>1044</v>
      </c>
      <c r="E362" s="3" t="s">
        <v>15224</v>
      </c>
      <c r="F362" s="112" t="s">
        <v>15225</v>
      </c>
      <c r="G362" s="112" t="s">
        <v>1077</v>
      </c>
      <c r="H362" s="112" t="s">
        <v>1081</v>
      </c>
      <c r="I362" s="1">
        <f>VLOOKUP(A362,[1]Sheet6!A:B,2,0)</f>
        <v>42460</v>
      </c>
      <c r="J362" s="120" t="s">
        <v>2168</v>
      </c>
      <c r="K362" s="122">
        <v>0.496</v>
      </c>
      <c r="L362" s="122">
        <v>0.504</v>
      </c>
      <c r="M362" s="122"/>
      <c r="N362" s="124">
        <v>25.6</v>
      </c>
      <c r="O362" s="124">
        <v>18.29</v>
      </c>
      <c r="P362" s="123"/>
      <c r="Q362" s="122">
        <v>7.23</v>
      </c>
      <c r="R362" s="122">
        <v>21.704999999999998</v>
      </c>
      <c r="S362" s="122">
        <v>0</v>
      </c>
      <c r="T362" s="122">
        <f t="shared" si="15"/>
        <v>7.7260000000000009</v>
      </c>
      <c r="U362" s="122">
        <f t="shared" si="16"/>
        <v>22.209</v>
      </c>
      <c r="V362" s="122">
        <f t="shared" si="17"/>
        <v>0</v>
      </c>
      <c r="W362" s="112" t="s">
        <v>14983</v>
      </c>
    </row>
    <row r="363" spans="1:23">
      <c r="A363" s="120" t="s">
        <v>15801</v>
      </c>
      <c r="B363" s="112" t="s">
        <v>1419</v>
      </c>
      <c r="C363" s="112" t="s">
        <v>1427</v>
      </c>
      <c r="D363" s="112" t="s">
        <v>1081</v>
      </c>
      <c r="E363" s="3" t="s">
        <v>15796</v>
      </c>
      <c r="F363" s="112" t="s">
        <v>15797</v>
      </c>
      <c r="G363" s="112" t="s">
        <v>1425</v>
      </c>
      <c r="H363" s="112" t="s">
        <v>1081</v>
      </c>
      <c r="I363" s="1">
        <f>VLOOKUP(A363,[1]Sheet6!A:B,2,0)</f>
        <v>42460</v>
      </c>
      <c r="J363" s="120" t="s">
        <v>2168</v>
      </c>
      <c r="K363" s="122">
        <v>0.38900000000000001</v>
      </c>
      <c r="L363" s="122">
        <v>1.105</v>
      </c>
      <c r="M363" s="122"/>
      <c r="N363" s="124">
        <v>20.07</v>
      </c>
      <c r="O363" s="124">
        <v>40.1</v>
      </c>
      <c r="P363" s="123"/>
      <c r="Q363" s="122">
        <v>1.008</v>
      </c>
      <c r="R363" s="122">
        <v>3.0779999999999998</v>
      </c>
      <c r="S363" s="122">
        <v>0</v>
      </c>
      <c r="T363" s="122">
        <f t="shared" si="15"/>
        <v>1.397</v>
      </c>
      <c r="U363" s="122">
        <f t="shared" si="16"/>
        <v>4.1829999999999998</v>
      </c>
      <c r="V363" s="122">
        <f t="shared" si="17"/>
        <v>0</v>
      </c>
      <c r="W363" s="112" t="s">
        <v>14983</v>
      </c>
    </row>
    <row r="364" spans="1:23">
      <c r="A364" s="120" t="s">
        <v>15671</v>
      </c>
      <c r="B364" s="112" t="s">
        <v>1419</v>
      </c>
      <c r="C364" s="112" t="s">
        <v>1432</v>
      </c>
      <c r="D364" s="112" t="s">
        <v>1081</v>
      </c>
      <c r="E364" s="3" t="s">
        <v>15669</v>
      </c>
      <c r="F364" s="112" t="s">
        <v>15668</v>
      </c>
      <c r="G364" s="112" t="s">
        <v>1183</v>
      </c>
      <c r="H364" s="112" t="s">
        <v>1081</v>
      </c>
      <c r="I364" s="1">
        <f>VLOOKUP(A364,[1]Sheet6!A:B,2,0)</f>
        <v>42460</v>
      </c>
      <c r="J364" s="120" t="s">
        <v>2168</v>
      </c>
      <c r="K364" s="122">
        <v>0.15</v>
      </c>
      <c r="L364" s="122">
        <v>0.60499999999999998</v>
      </c>
      <c r="M364" s="122"/>
      <c r="N364" s="124">
        <v>7.75</v>
      </c>
      <c r="O364" s="124">
        <v>21.94</v>
      </c>
      <c r="P364" s="123"/>
      <c r="Q364" s="122">
        <v>0.83699999999999997</v>
      </c>
      <c r="R364" s="122">
        <v>1.2210000000000001</v>
      </c>
      <c r="S364" s="122">
        <v>0</v>
      </c>
      <c r="T364" s="122">
        <f t="shared" si="15"/>
        <v>0.98699999999999999</v>
      </c>
      <c r="U364" s="122">
        <f t="shared" si="16"/>
        <v>1.8260000000000001</v>
      </c>
      <c r="V364" s="122">
        <f t="shared" si="17"/>
        <v>0</v>
      </c>
      <c r="W364" s="112" t="s">
        <v>14983</v>
      </c>
    </row>
    <row r="365" spans="1:23">
      <c r="A365" s="120" t="s">
        <v>15862</v>
      </c>
      <c r="B365" s="112" t="s">
        <v>1376</v>
      </c>
      <c r="C365" s="112" t="s">
        <v>1117</v>
      </c>
      <c r="D365" s="112" t="s">
        <v>1348</v>
      </c>
      <c r="E365" s="3" t="s">
        <v>15860</v>
      </c>
      <c r="F365" s="112" t="s">
        <v>15861</v>
      </c>
      <c r="G365" s="112" t="s">
        <v>15863</v>
      </c>
      <c r="H365" s="112" t="s">
        <v>2163</v>
      </c>
      <c r="I365" s="1">
        <f>VLOOKUP(A365,[1]Sheet6!A:B,2,0)</f>
        <v>42460</v>
      </c>
      <c r="J365" s="120" t="s">
        <v>2168</v>
      </c>
      <c r="K365" s="122"/>
      <c r="L365" s="122"/>
      <c r="M365" s="122">
        <v>3.5999999999999997E-2</v>
      </c>
      <c r="N365" s="123"/>
      <c r="O365" s="123"/>
      <c r="P365" s="124">
        <v>1.63</v>
      </c>
      <c r="Q365" s="122">
        <v>0</v>
      </c>
      <c r="R365" s="122">
        <v>0</v>
      </c>
      <c r="S365" s="122">
        <v>0.192</v>
      </c>
      <c r="T365" s="122">
        <f t="shared" si="15"/>
        <v>0</v>
      </c>
      <c r="U365" s="122">
        <f t="shared" si="16"/>
        <v>0</v>
      </c>
      <c r="V365" s="122">
        <f t="shared" si="17"/>
        <v>0.22800000000000001</v>
      </c>
      <c r="W365" s="112" t="s">
        <v>14983</v>
      </c>
    </row>
    <row r="366" spans="1:23">
      <c r="A366" s="120" t="s">
        <v>15973</v>
      </c>
      <c r="B366" s="112" t="s">
        <v>1347</v>
      </c>
      <c r="C366" s="112" t="s">
        <v>1212</v>
      </c>
      <c r="D366" s="112" t="s">
        <v>1348</v>
      </c>
      <c r="E366" s="3" t="s">
        <v>15971</v>
      </c>
      <c r="F366" s="112" t="s">
        <v>15972</v>
      </c>
      <c r="G366" s="112" t="s">
        <v>1148</v>
      </c>
      <c r="H366" s="112" t="s">
        <v>2163</v>
      </c>
      <c r="I366" s="1">
        <f>VLOOKUP(A366,[1]Sheet6!A:B,2,0)</f>
        <v>42460</v>
      </c>
      <c r="J366" s="120" t="s">
        <v>2168</v>
      </c>
      <c r="K366" s="122"/>
      <c r="L366" s="122"/>
      <c r="M366" s="122">
        <v>4.1000000000000002E-2</v>
      </c>
      <c r="N366" s="123"/>
      <c r="O366" s="123"/>
      <c r="P366" s="124">
        <v>1.86</v>
      </c>
      <c r="Q366" s="122">
        <v>0</v>
      </c>
      <c r="R366" s="122">
        <v>0</v>
      </c>
      <c r="S366" s="122">
        <v>0.192</v>
      </c>
      <c r="T366" s="122">
        <f t="shared" si="15"/>
        <v>0</v>
      </c>
      <c r="U366" s="122">
        <f t="shared" si="16"/>
        <v>0</v>
      </c>
      <c r="V366" s="122">
        <f t="shared" si="17"/>
        <v>0.23300000000000001</v>
      </c>
      <c r="W366" s="112" t="s">
        <v>14983</v>
      </c>
    </row>
    <row r="367" spans="1:23">
      <c r="A367" s="120" t="s">
        <v>15606</v>
      </c>
      <c r="B367" s="112" t="s">
        <v>2106</v>
      </c>
      <c r="C367" s="112" t="s">
        <v>1126</v>
      </c>
      <c r="D367" s="112" t="s">
        <v>1058</v>
      </c>
      <c r="E367" s="3" t="s">
        <v>15601</v>
      </c>
      <c r="F367" s="112" t="s">
        <v>15602</v>
      </c>
      <c r="G367" s="112" t="s">
        <v>1043</v>
      </c>
      <c r="H367" s="112" t="s">
        <v>1081</v>
      </c>
      <c r="I367" s="1">
        <f>VLOOKUP(A367,[1]Sheet6!A:B,2,0)</f>
        <v>42460</v>
      </c>
      <c r="J367" s="120" t="s">
        <v>2168</v>
      </c>
      <c r="K367" s="122">
        <v>0.309</v>
      </c>
      <c r="L367" s="122">
        <v>1.091</v>
      </c>
      <c r="M367" s="122"/>
      <c r="N367" s="124">
        <v>15.94</v>
      </c>
      <c r="O367" s="124">
        <v>39.58</v>
      </c>
      <c r="P367" s="123"/>
      <c r="Q367" s="122">
        <v>2.976</v>
      </c>
      <c r="R367" s="122">
        <v>1.6020000000000001</v>
      </c>
      <c r="S367" s="122">
        <v>0</v>
      </c>
      <c r="T367" s="122">
        <f t="shared" si="15"/>
        <v>3.2850000000000001</v>
      </c>
      <c r="U367" s="122">
        <f t="shared" si="16"/>
        <v>2.6930000000000001</v>
      </c>
      <c r="V367" s="122">
        <f t="shared" si="17"/>
        <v>0</v>
      </c>
      <c r="W367" s="112" t="s">
        <v>14983</v>
      </c>
    </row>
    <row r="368" spans="1:23">
      <c r="A368" s="120" t="s">
        <v>15458</v>
      </c>
      <c r="B368" s="112" t="s">
        <v>1599</v>
      </c>
      <c r="C368" s="112" t="s">
        <v>1600</v>
      </c>
      <c r="D368" s="112" t="s">
        <v>1081</v>
      </c>
      <c r="E368" s="3" t="s">
        <v>15456</v>
      </c>
      <c r="F368" s="112" t="s">
        <v>15457</v>
      </c>
      <c r="G368" s="112" t="s">
        <v>1043</v>
      </c>
      <c r="H368" s="112" t="s">
        <v>1081</v>
      </c>
      <c r="I368" s="1">
        <f>VLOOKUP(A368,[1]Sheet6!A:B,2,0)</f>
        <v>42460</v>
      </c>
      <c r="J368" s="120" t="s">
        <v>2168</v>
      </c>
      <c r="K368" s="122">
        <v>1.2789999999999999</v>
      </c>
      <c r="L368" s="122">
        <v>5.3019999999999996</v>
      </c>
      <c r="M368" s="122"/>
      <c r="N368" s="124">
        <v>66.040000000000006</v>
      </c>
      <c r="O368" s="124">
        <v>192.37</v>
      </c>
      <c r="P368" s="123"/>
      <c r="Q368" s="122">
        <v>3.984</v>
      </c>
      <c r="R368" s="122">
        <v>16.457999999999998</v>
      </c>
      <c r="S368" s="122">
        <v>0</v>
      </c>
      <c r="T368" s="122">
        <f t="shared" si="15"/>
        <v>5.2629999999999999</v>
      </c>
      <c r="U368" s="122">
        <f t="shared" si="16"/>
        <v>21.759999999999998</v>
      </c>
      <c r="V368" s="122">
        <f t="shared" si="17"/>
        <v>0</v>
      </c>
      <c r="W368" s="112" t="s">
        <v>14983</v>
      </c>
    </row>
    <row r="369" spans="1:23">
      <c r="A369" s="120" t="s">
        <v>15107</v>
      </c>
      <c r="B369" s="112" t="s">
        <v>1984</v>
      </c>
      <c r="C369" s="112" t="s">
        <v>1536</v>
      </c>
      <c r="D369" s="112" t="s">
        <v>1774</v>
      </c>
      <c r="E369" s="3" t="s">
        <v>15105</v>
      </c>
      <c r="F369" s="112" t="s">
        <v>15106</v>
      </c>
      <c r="G369" s="112" t="s">
        <v>1133</v>
      </c>
      <c r="H369" s="112" t="s">
        <v>2164</v>
      </c>
      <c r="I369" s="1">
        <f>VLOOKUP(A369,[1]Sheet6!A:B,2,0)</f>
        <v>42460</v>
      </c>
      <c r="J369" s="120" t="s">
        <v>2168</v>
      </c>
      <c r="K369" s="122"/>
      <c r="L369" s="122"/>
      <c r="M369" s="122">
        <v>0.183</v>
      </c>
      <c r="N369" s="123"/>
      <c r="O369" s="123"/>
      <c r="P369" s="124">
        <v>8.2899999999999991</v>
      </c>
      <c r="Q369" s="122">
        <v>0</v>
      </c>
      <c r="R369" s="122">
        <v>0</v>
      </c>
      <c r="S369" s="122">
        <v>0.54300000000000004</v>
      </c>
      <c r="T369" s="122">
        <f t="shared" si="15"/>
        <v>0</v>
      </c>
      <c r="U369" s="122">
        <f t="shared" si="16"/>
        <v>0</v>
      </c>
      <c r="V369" s="122">
        <f t="shared" si="17"/>
        <v>0.72599999999999998</v>
      </c>
      <c r="W369" s="112" t="s">
        <v>14983</v>
      </c>
    </row>
    <row r="370" spans="1:23">
      <c r="A370" s="120" t="s">
        <v>16005</v>
      </c>
      <c r="B370" s="112" t="s">
        <v>1375</v>
      </c>
      <c r="C370" s="112" t="s">
        <v>1239</v>
      </c>
      <c r="D370" s="112" t="s">
        <v>1058</v>
      </c>
      <c r="E370" s="3" t="s">
        <v>16003</v>
      </c>
      <c r="F370" s="112" t="s">
        <v>16004</v>
      </c>
      <c r="G370" s="112" t="s">
        <v>1148</v>
      </c>
      <c r="H370" s="112" t="s">
        <v>1081</v>
      </c>
      <c r="I370" s="1">
        <f>VLOOKUP(A370,[1]Sheet6!A:B,2,0)</f>
        <v>42460</v>
      </c>
      <c r="J370" s="120" t="s">
        <v>2168</v>
      </c>
      <c r="K370" s="122">
        <v>0.93400000000000005</v>
      </c>
      <c r="L370" s="122">
        <v>2.8319999999999999</v>
      </c>
      <c r="M370" s="122"/>
      <c r="N370" s="124">
        <v>48.2</v>
      </c>
      <c r="O370" s="124">
        <v>102.74</v>
      </c>
      <c r="P370" s="123"/>
      <c r="Q370" s="122">
        <v>2.1589999999999998</v>
      </c>
      <c r="R370" s="122">
        <v>7.8369999999999997</v>
      </c>
      <c r="S370" s="122">
        <v>0</v>
      </c>
      <c r="T370" s="122">
        <f t="shared" si="15"/>
        <v>3.093</v>
      </c>
      <c r="U370" s="122">
        <f t="shared" si="16"/>
        <v>10.669</v>
      </c>
      <c r="V370" s="122">
        <f t="shared" si="17"/>
        <v>0</v>
      </c>
      <c r="W370" s="112" t="s">
        <v>14983</v>
      </c>
    </row>
    <row r="371" spans="1:23">
      <c r="A371" s="120" t="s">
        <v>16002</v>
      </c>
      <c r="B371" s="112" t="s">
        <v>1412</v>
      </c>
      <c r="C371" s="112" t="s">
        <v>1146</v>
      </c>
      <c r="D371" s="112" t="s">
        <v>1081</v>
      </c>
      <c r="E371" s="3" t="s">
        <v>16000</v>
      </c>
      <c r="F371" s="112" t="s">
        <v>15999</v>
      </c>
      <c r="G371" s="112" t="s">
        <v>1147</v>
      </c>
      <c r="H371" s="112" t="s">
        <v>1081</v>
      </c>
      <c r="I371" s="1">
        <f>VLOOKUP(A371,[1]Sheet6!A:B,2,0)</f>
        <v>42460</v>
      </c>
      <c r="J371" s="120" t="s">
        <v>2168</v>
      </c>
      <c r="K371" s="122">
        <v>1.123</v>
      </c>
      <c r="L371" s="122">
        <v>3.407</v>
      </c>
      <c r="M371" s="122"/>
      <c r="N371" s="124">
        <v>57.98</v>
      </c>
      <c r="O371" s="124">
        <v>123.58</v>
      </c>
      <c r="P371" s="123"/>
      <c r="Q371" s="122">
        <v>3.5129999999999999</v>
      </c>
      <c r="R371" s="122">
        <v>10.596</v>
      </c>
      <c r="S371" s="122">
        <v>0</v>
      </c>
      <c r="T371" s="122">
        <f t="shared" si="15"/>
        <v>4.6360000000000001</v>
      </c>
      <c r="U371" s="122">
        <f t="shared" si="16"/>
        <v>14.003</v>
      </c>
      <c r="V371" s="122">
        <f t="shared" si="17"/>
        <v>0</v>
      </c>
      <c r="W371" s="112" t="s">
        <v>14983</v>
      </c>
    </row>
    <row r="372" spans="1:23">
      <c r="A372" s="120" t="s">
        <v>15937</v>
      </c>
      <c r="B372" s="112" t="s">
        <v>1221</v>
      </c>
      <c r="C372" s="112" t="s">
        <v>1122</v>
      </c>
      <c r="D372" s="112" t="s">
        <v>1058</v>
      </c>
      <c r="E372" s="3" t="s">
        <v>15935</v>
      </c>
      <c r="F372" s="112" t="s">
        <v>15936</v>
      </c>
      <c r="G372" s="112" t="s">
        <v>1148</v>
      </c>
      <c r="H372" s="112" t="s">
        <v>1081</v>
      </c>
      <c r="I372" s="1">
        <f>VLOOKUP(A372,[1]Sheet6!A:B,2,0)</f>
        <v>42460</v>
      </c>
      <c r="J372" s="120" t="s">
        <v>2168</v>
      </c>
      <c r="K372" s="122">
        <v>0.58599999999999997</v>
      </c>
      <c r="L372" s="122">
        <v>1.825</v>
      </c>
      <c r="M372" s="122"/>
      <c r="N372" s="124">
        <v>30.23</v>
      </c>
      <c r="O372" s="124">
        <v>66.22</v>
      </c>
      <c r="P372" s="123"/>
      <c r="Q372" s="122">
        <v>10.051</v>
      </c>
      <c r="R372" s="122">
        <v>31.323</v>
      </c>
      <c r="S372" s="122">
        <v>0</v>
      </c>
      <c r="T372" s="122">
        <f t="shared" si="15"/>
        <v>10.637</v>
      </c>
      <c r="U372" s="122">
        <f t="shared" si="16"/>
        <v>33.148000000000003</v>
      </c>
      <c r="V372" s="122">
        <f t="shared" si="17"/>
        <v>0</v>
      </c>
      <c r="W372" s="112" t="s">
        <v>14983</v>
      </c>
    </row>
    <row r="373" spans="1:23">
      <c r="A373" s="120" t="s">
        <v>15940</v>
      </c>
      <c r="B373" s="112" t="s">
        <v>2054</v>
      </c>
      <c r="C373" s="112" t="s">
        <v>1634</v>
      </c>
      <c r="D373" s="112" t="s">
        <v>1081</v>
      </c>
      <c r="E373" s="3" t="s">
        <v>15938</v>
      </c>
      <c r="F373" s="112" t="s">
        <v>15939</v>
      </c>
      <c r="G373" s="112" t="s">
        <v>1147</v>
      </c>
      <c r="H373" s="112" t="s">
        <v>1081</v>
      </c>
      <c r="I373" s="1">
        <f>VLOOKUP(A373,[1]Sheet6!A:B,2,0)</f>
        <v>42460</v>
      </c>
      <c r="J373" s="120" t="s">
        <v>2168</v>
      </c>
      <c r="K373" s="122">
        <v>1.081</v>
      </c>
      <c r="L373" s="122">
        <v>1.847</v>
      </c>
      <c r="M373" s="122"/>
      <c r="N373" s="124">
        <v>55.78</v>
      </c>
      <c r="O373" s="124">
        <v>67.010000000000005</v>
      </c>
      <c r="P373" s="123"/>
      <c r="Q373" s="122">
        <v>1.3169999999999999</v>
      </c>
      <c r="R373" s="122">
        <v>4.08</v>
      </c>
      <c r="S373" s="122">
        <v>0</v>
      </c>
      <c r="T373" s="122">
        <f t="shared" si="15"/>
        <v>2.3979999999999997</v>
      </c>
      <c r="U373" s="122">
        <f t="shared" si="16"/>
        <v>5.9269999999999996</v>
      </c>
      <c r="V373" s="122">
        <f t="shared" si="17"/>
        <v>0</v>
      </c>
      <c r="W373" s="112" t="s">
        <v>14983</v>
      </c>
    </row>
    <row r="374" spans="1:23">
      <c r="A374" s="120" t="s">
        <v>15913</v>
      </c>
      <c r="B374" s="112" t="s">
        <v>1402</v>
      </c>
      <c r="C374" s="112" t="s">
        <v>1249</v>
      </c>
      <c r="D374" s="112" t="s">
        <v>1081</v>
      </c>
      <c r="E374" s="3" t="s">
        <v>15911</v>
      </c>
      <c r="F374" s="112" t="s">
        <v>15912</v>
      </c>
      <c r="G374" s="112" t="s">
        <v>1147</v>
      </c>
      <c r="H374" s="112" t="s">
        <v>1081</v>
      </c>
      <c r="I374" s="1">
        <f>VLOOKUP(A374,[1]Sheet6!A:B,2,0)</f>
        <v>42460</v>
      </c>
      <c r="J374" s="120" t="s">
        <v>2168</v>
      </c>
      <c r="K374" s="122">
        <v>1.1639999999999999</v>
      </c>
      <c r="L374" s="122">
        <v>2.0409999999999999</v>
      </c>
      <c r="M374" s="122"/>
      <c r="N374" s="124">
        <v>60.07</v>
      </c>
      <c r="O374" s="124">
        <v>74.05</v>
      </c>
      <c r="P374" s="123"/>
      <c r="Q374" s="122">
        <v>1.4339999999999999</v>
      </c>
      <c r="R374" s="122">
        <v>4.4429999999999996</v>
      </c>
      <c r="S374" s="122">
        <v>0</v>
      </c>
      <c r="T374" s="122">
        <f t="shared" si="15"/>
        <v>2.5979999999999999</v>
      </c>
      <c r="U374" s="122">
        <f t="shared" si="16"/>
        <v>6.484</v>
      </c>
      <c r="V374" s="122">
        <f t="shared" si="17"/>
        <v>0</v>
      </c>
      <c r="W374" s="112" t="s">
        <v>14983</v>
      </c>
    </row>
    <row r="375" spans="1:23">
      <c r="A375" s="120" t="s">
        <v>16081</v>
      </c>
      <c r="B375" s="112" t="s">
        <v>1743</v>
      </c>
      <c r="C375" s="112" t="s">
        <v>1239</v>
      </c>
      <c r="D375" s="112" t="s">
        <v>1081</v>
      </c>
      <c r="E375" s="3" t="s">
        <v>16079</v>
      </c>
      <c r="F375" s="112" t="s">
        <v>16080</v>
      </c>
      <c r="G375" s="112" t="s">
        <v>1527</v>
      </c>
      <c r="H375" s="112" t="s">
        <v>1081</v>
      </c>
      <c r="I375" s="1">
        <f>VLOOKUP(A375,[1]Sheet6!A:B,2,0)</f>
        <v>42460</v>
      </c>
      <c r="J375" s="120" t="s">
        <v>2168</v>
      </c>
      <c r="K375" s="122">
        <v>0.35799999999999998</v>
      </c>
      <c r="L375" s="122">
        <v>0.54900000000000004</v>
      </c>
      <c r="M375" s="122"/>
      <c r="N375" s="124">
        <v>18.46</v>
      </c>
      <c r="O375" s="124">
        <v>19.920000000000002</v>
      </c>
      <c r="P375" s="123"/>
      <c r="Q375" s="122">
        <v>0.44400000000000001</v>
      </c>
      <c r="R375" s="122">
        <v>1.3560000000000001</v>
      </c>
      <c r="S375" s="122">
        <v>0</v>
      </c>
      <c r="T375" s="122">
        <f t="shared" si="15"/>
        <v>0.80200000000000005</v>
      </c>
      <c r="U375" s="122">
        <f t="shared" si="16"/>
        <v>1.9050000000000002</v>
      </c>
      <c r="V375" s="122">
        <f t="shared" si="17"/>
        <v>0</v>
      </c>
      <c r="W375" s="112" t="s">
        <v>14983</v>
      </c>
    </row>
    <row r="376" spans="1:23">
      <c r="A376" s="120" t="s">
        <v>15104</v>
      </c>
      <c r="B376" s="112" t="s">
        <v>1984</v>
      </c>
      <c r="C376" s="112" t="s">
        <v>1990</v>
      </c>
      <c r="D376" s="112" t="s">
        <v>1081</v>
      </c>
      <c r="E376" s="3" t="s">
        <v>15102</v>
      </c>
      <c r="F376" s="112" t="s">
        <v>15103</v>
      </c>
      <c r="G376" s="112" t="s">
        <v>1133</v>
      </c>
      <c r="H376" s="112" t="s">
        <v>1081</v>
      </c>
      <c r="I376" s="1">
        <f>VLOOKUP(A376,[1]Sheet6!A:B,2,0)</f>
        <v>42460</v>
      </c>
      <c r="J376" s="120" t="s">
        <v>2168</v>
      </c>
      <c r="K376" s="122">
        <v>0.02</v>
      </c>
      <c r="L376" s="122">
        <v>0</v>
      </c>
      <c r="M376" s="122"/>
      <c r="N376" s="124">
        <v>1.03</v>
      </c>
      <c r="O376" s="126">
        <v>0</v>
      </c>
      <c r="P376" s="123"/>
      <c r="Q376" s="122">
        <v>7.2830000000000004</v>
      </c>
      <c r="R376" s="122">
        <v>1.5109999999999999</v>
      </c>
      <c r="S376" s="122">
        <v>0</v>
      </c>
      <c r="T376" s="122">
        <f t="shared" si="15"/>
        <v>7.3029999999999999</v>
      </c>
      <c r="U376" s="122">
        <f t="shared" si="16"/>
        <v>1.5109999999999999</v>
      </c>
      <c r="V376" s="122">
        <f t="shared" si="17"/>
        <v>0</v>
      </c>
      <c r="W376" s="112" t="s">
        <v>14983</v>
      </c>
    </row>
    <row r="377" spans="1:23">
      <c r="A377" s="120" t="s">
        <v>15866</v>
      </c>
      <c r="B377" s="112" t="s">
        <v>2104</v>
      </c>
      <c r="C377" s="112" t="s">
        <v>1117</v>
      </c>
      <c r="D377" s="112" t="s">
        <v>1044</v>
      </c>
      <c r="E377" s="3" t="s">
        <v>15864</v>
      </c>
      <c r="F377" s="112" t="s">
        <v>15865</v>
      </c>
      <c r="G377" s="112" t="s">
        <v>1147</v>
      </c>
      <c r="H377" s="112" t="s">
        <v>1081</v>
      </c>
      <c r="I377" s="1">
        <f>VLOOKUP(A377,[1]Sheet6!A:B,2,0)</f>
        <v>42460</v>
      </c>
      <c r="J377" s="120" t="s">
        <v>2168</v>
      </c>
      <c r="K377" s="122">
        <v>0.10199999999999999</v>
      </c>
      <c r="L377" s="122">
        <v>0</v>
      </c>
      <c r="M377" s="122"/>
      <c r="N377" s="124">
        <v>5.26</v>
      </c>
      <c r="O377" s="126">
        <v>0</v>
      </c>
      <c r="P377" s="123"/>
      <c r="Q377" s="122">
        <v>28.108000000000001</v>
      </c>
      <c r="R377" s="122">
        <v>4.8360000000000003</v>
      </c>
      <c r="S377" s="122">
        <v>0</v>
      </c>
      <c r="T377" s="122">
        <f t="shared" si="15"/>
        <v>28.21</v>
      </c>
      <c r="U377" s="122">
        <f t="shared" si="16"/>
        <v>4.8360000000000003</v>
      </c>
      <c r="V377" s="122">
        <f t="shared" si="17"/>
        <v>0</v>
      </c>
      <c r="W377" s="112" t="s">
        <v>14983</v>
      </c>
    </row>
    <row r="378" spans="1:23">
      <c r="A378" s="120" t="s">
        <v>15778</v>
      </c>
      <c r="B378" s="112" t="s">
        <v>1962</v>
      </c>
      <c r="C378" s="112" t="s">
        <v>1966</v>
      </c>
      <c r="D378" s="112" t="s">
        <v>1348</v>
      </c>
      <c r="E378" s="3" t="s">
        <v>15776</v>
      </c>
      <c r="F378" s="112" t="s">
        <v>15777</v>
      </c>
      <c r="G378" s="112" t="s">
        <v>1535</v>
      </c>
      <c r="H378" s="112" t="s">
        <v>2163</v>
      </c>
      <c r="I378" s="1">
        <f>VLOOKUP(A378,[1]Sheet6!A:B,2,0)</f>
        <v>42460</v>
      </c>
      <c r="J378" s="120" t="s">
        <v>2168</v>
      </c>
      <c r="K378" s="122"/>
      <c r="L378" s="122"/>
      <c r="M378" s="122">
        <v>0.02</v>
      </c>
      <c r="N378" s="123"/>
      <c r="O378" s="123"/>
      <c r="P378" s="124">
        <v>0.91</v>
      </c>
      <c r="Q378" s="122">
        <v>0</v>
      </c>
      <c r="R378" s="122">
        <v>0</v>
      </c>
      <c r="S378" s="122">
        <v>0.192</v>
      </c>
      <c r="T378" s="122">
        <f t="shared" si="15"/>
        <v>0</v>
      </c>
      <c r="U378" s="122">
        <f t="shared" si="16"/>
        <v>0</v>
      </c>
      <c r="V378" s="122">
        <f t="shared" si="17"/>
        <v>0.21199999999999999</v>
      </c>
      <c r="W378" s="112" t="s">
        <v>14983</v>
      </c>
    </row>
    <row r="379" spans="1:23">
      <c r="A379" s="120" t="s">
        <v>15409</v>
      </c>
      <c r="B379" s="112" t="s">
        <v>2125</v>
      </c>
      <c r="C379" s="112" t="s">
        <v>1117</v>
      </c>
      <c r="D379" s="112" t="s">
        <v>1081</v>
      </c>
      <c r="E379" s="3" t="s">
        <v>15407</v>
      </c>
      <c r="F379" s="112" t="s">
        <v>15408</v>
      </c>
      <c r="G379" s="112" t="s">
        <v>1043</v>
      </c>
      <c r="H379" s="112" t="s">
        <v>1081</v>
      </c>
      <c r="I379" s="1">
        <f>VLOOKUP(A379,[1]Sheet6!A:B,2,0)</f>
        <v>42460</v>
      </c>
      <c r="J379" s="120" t="s">
        <v>2168</v>
      </c>
      <c r="K379" s="122">
        <v>4.0149999999999997</v>
      </c>
      <c r="L379" s="122">
        <v>10.954000000000001</v>
      </c>
      <c r="M379" s="122"/>
      <c r="N379" s="124">
        <v>207.18</v>
      </c>
      <c r="O379" s="124">
        <v>397.41</v>
      </c>
      <c r="P379" s="123"/>
      <c r="Q379" s="122">
        <v>14.731</v>
      </c>
      <c r="R379" s="122">
        <v>68.512</v>
      </c>
      <c r="S379" s="122">
        <v>0</v>
      </c>
      <c r="T379" s="122">
        <f t="shared" si="15"/>
        <v>18.745999999999999</v>
      </c>
      <c r="U379" s="122">
        <f t="shared" si="16"/>
        <v>79.466000000000008</v>
      </c>
      <c r="V379" s="122">
        <f t="shared" si="17"/>
        <v>0</v>
      </c>
      <c r="W379" s="112" t="s">
        <v>14983</v>
      </c>
    </row>
    <row r="380" spans="1:23">
      <c r="A380" s="120" t="s">
        <v>15267</v>
      </c>
      <c r="B380" s="112" t="s">
        <v>1832</v>
      </c>
      <c r="C380" s="112" t="s">
        <v>1180</v>
      </c>
      <c r="D380" s="112" t="s">
        <v>1081</v>
      </c>
      <c r="E380" s="3" t="s">
        <v>15265</v>
      </c>
      <c r="F380" s="112" t="s">
        <v>15266</v>
      </c>
      <c r="G380" s="112" t="s">
        <v>1043</v>
      </c>
      <c r="H380" s="112" t="s">
        <v>1081</v>
      </c>
      <c r="I380" s="1">
        <f>VLOOKUP(A380,[1]Sheet6!A:B,2,0)</f>
        <v>42460</v>
      </c>
      <c r="J380" s="120" t="s">
        <v>2168</v>
      </c>
      <c r="K380" s="122">
        <v>0.54300000000000004</v>
      </c>
      <c r="L380" s="122">
        <v>0.13300000000000001</v>
      </c>
      <c r="M380" s="122"/>
      <c r="N380" s="124">
        <v>28.02</v>
      </c>
      <c r="O380" s="124">
        <v>4.83</v>
      </c>
      <c r="P380" s="123"/>
      <c r="Q380" s="122">
        <v>1.512</v>
      </c>
      <c r="R380" s="122">
        <v>2.7450000000000001</v>
      </c>
      <c r="S380" s="122">
        <v>0</v>
      </c>
      <c r="T380" s="122">
        <f t="shared" si="15"/>
        <v>2.0550000000000002</v>
      </c>
      <c r="U380" s="122">
        <f t="shared" si="16"/>
        <v>2.8780000000000001</v>
      </c>
      <c r="V380" s="122">
        <f t="shared" si="17"/>
        <v>0</v>
      </c>
      <c r="W380" s="112" t="s">
        <v>14983</v>
      </c>
    </row>
    <row r="381" spans="1:23">
      <c r="A381" s="120" t="s">
        <v>15418</v>
      </c>
      <c r="B381" s="112" t="s">
        <v>1280</v>
      </c>
      <c r="C381" s="112" t="s">
        <v>1113</v>
      </c>
      <c r="D381" s="112" t="s">
        <v>1081</v>
      </c>
      <c r="E381" s="3" t="s">
        <v>15416</v>
      </c>
      <c r="F381" s="112" t="s">
        <v>15417</v>
      </c>
      <c r="G381" s="112" t="s">
        <v>1043</v>
      </c>
      <c r="H381" s="112" t="s">
        <v>1081</v>
      </c>
      <c r="I381" s="1">
        <f>VLOOKUP(A381,[1]Sheet6!A:B,2,0)</f>
        <v>42460</v>
      </c>
      <c r="J381" s="120" t="s">
        <v>2168</v>
      </c>
      <c r="K381" s="122">
        <v>3.0459999999999998</v>
      </c>
      <c r="L381" s="122">
        <v>8.7029999999999994</v>
      </c>
      <c r="M381" s="122"/>
      <c r="N381" s="124">
        <v>157.16999999999999</v>
      </c>
      <c r="O381" s="124">
        <v>315.75</v>
      </c>
      <c r="P381" s="123"/>
      <c r="Q381" s="122">
        <v>9.5129999999999999</v>
      </c>
      <c r="R381" s="122">
        <v>27.093</v>
      </c>
      <c r="S381" s="122">
        <v>0</v>
      </c>
      <c r="T381" s="122">
        <f t="shared" si="15"/>
        <v>12.558999999999999</v>
      </c>
      <c r="U381" s="122">
        <f t="shared" si="16"/>
        <v>35.795999999999999</v>
      </c>
      <c r="V381" s="122">
        <f t="shared" si="17"/>
        <v>0</v>
      </c>
      <c r="W381" s="112" t="s">
        <v>14983</v>
      </c>
    </row>
    <row r="382" spans="1:23">
      <c r="A382" s="120" t="s">
        <v>15194</v>
      </c>
      <c r="B382" s="112" t="s">
        <v>1075</v>
      </c>
      <c r="C382" s="112" t="s">
        <v>1104</v>
      </c>
      <c r="D382" s="112" t="s">
        <v>1058</v>
      </c>
      <c r="E382" s="3" t="s">
        <v>15189</v>
      </c>
      <c r="F382" s="112" t="s">
        <v>15188</v>
      </c>
      <c r="G382" s="112" t="s">
        <v>1072</v>
      </c>
      <c r="H382" s="112" t="s">
        <v>2164</v>
      </c>
      <c r="I382" s="1">
        <f>VLOOKUP(A382,[1]Sheet6!A:B,2,0)</f>
        <v>42460</v>
      </c>
      <c r="J382" s="120" t="s">
        <v>2168</v>
      </c>
      <c r="K382" s="122"/>
      <c r="L382" s="122"/>
      <c r="M382" s="122">
        <v>0.14199999999999999</v>
      </c>
      <c r="N382" s="123"/>
      <c r="O382" s="123"/>
      <c r="P382" s="124">
        <v>6.44</v>
      </c>
      <c r="Q382" s="122">
        <v>0</v>
      </c>
      <c r="R382" s="122">
        <v>0</v>
      </c>
      <c r="S382" s="122">
        <v>6.9139999999999997</v>
      </c>
      <c r="T382" s="122">
        <f t="shared" si="15"/>
        <v>0</v>
      </c>
      <c r="U382" s="122">
        <f t="shared" si="16"/>
        <v>0</v>
      </c>
      <c r="V382" s="122">
        <f t="shared" si="17"/>
        <v>7.056</v>
      </c>
      <c r="W382" s="112" t="s">
        <v>14983</v>
      </c>
    </row>
    <row r="383" spans="1:23">
      <c r="A383" s="120" t="s">
        <v>15064</v>
      </c>
      <c r="B383" s="112" t="s">
        <v>1877</v>
      </c>
      <c r="C383" s="112" t="s">
        <v>1117</v>
      </c>
      <c r="D383" s="112" t="s">
        <v>1058</v>
      </c>
      <c r="E383" s="3" t="s">
        <v>15062</v>
      </c>
      <c r="F383" s="112" t="s">
        <v>15063</v>
      </c>
      <c r="G383" s="112" t="s">
        <v>1133</v>
      </c>
      <c r="H383" s="112" t="s">
        <v>1081</v>
      </c>
      <c r="I383" s="1">
        <f>VLOOKUP(A383,[1]Sheet6!A:B,2,0)</f>
        <v>42460</v>
      </c>
      <c r="J383" s="120" t="s">
        <v>2168</v>
      </c>
      <c r="K383" s="122">
        <v>0.75700000000000001</v>
      </c>
      <c r="L383" s="122">
        <v>2.125</v>
      </c>
      <c r="M383" s="122"/>
      <c r="N383" s="124">
        <v>39.06</v>
      </c>
      <c r="O383" s="124">
        <v>77.099999999999994</v>
      </c>
      <c r="P383" s="123"/>
      <c r="Q383" s="122">
        <v>3.0840000000000001</v>
      </c>
      <c r="R383" s="122">
        <v>1.659</v>
      </c>
      <c r="S383" s="122">
        <v>0</v>
      </c>
      <c r="T383" s="122">
        <f t="shared" si="15"/>
        <v>3.8410000000000002</v>
      </c>
      <c r="U383" s="122">
        <f t="shared" si="16"/>
        <v>3.7839999999999998</v>
      </c>
      <c r="V383" s="122">
        <f t="shared" si="17"/>
        <v>0</v>
      </c>
      <c r="W383" s="112" t="s">
        <v>14983</v>
      </c>
    </row>
    <row r="384" spans="1:23">
      <c r="A384" s="120" t="s">
        <v>15142</v>
      </c>
      <c r="B384" s="112" t="s">
        <v>1884</v>
      </c>
      <c r="C384" s="112" t="s">
        <v>1886</v>
      </c>
      <c r="D384" s="112" t="s">
        <v>1058</v>
      </c>
      <c r="E384" s="3" t="s">
        <v>15139</v>
      </c>
      <c r="F384" s="112" t="s">
        <v>15140</v>
      </c>
      <c r="G384" s="112" t="s">
        <v>1121</v>
      </c>
      <c r="H384" s="112" t="s">
        <v>1081</v>
      </c>
      <c r="I384" s="1">
        <f>VLOOKUP(A384,[1]Sheet6!A:B,2,0)</f>
        <v>42460</v>
      </c>
      <c r="J384" s="120" t="s">
        <v>2168</v>
      </c>
      <c r="K384" s="122">
        <v>0.10199999999999999</v>
      </c>
      <c r="L384" s="122">
        <v>0.41799999999999998</v>
      </c>
      <c r="M384" s="122"/>
      <c r="N384" s="124">
        <v>5.27</v>
      </c>
      <c r="O384" s="124">
        <v>15.16</v>
      </c>
      <c r="P384" s="123"/>
      <c r="Q384" s="122">
        <v>1.8720000000000001</v>
      </c>
      <c r="R384" s="122">
        <v>4.0869999999999997</v>
      </c>
      <c r="S384" s="122">
        <v>0</v>
      </c>
      <c r="T384" s="122">
        <f t="shared" si="15"/>
        <v>1.9740000000000002</v>
      </c>
      <c r="U384" s="122">
        <f t="shared" si="16"/>
        <v>4.5049999999999999</v>
      </c>
      <c r="V384" s="122">
        <f t="shared" si="17"/>
        <v>0</v>
      </c>
      <c r="W384" s="112" t="s">
        <v>14983</v>
      </c>
    </row>
    <row r="385" spans="1:23">
      <c r="A385" s="120" t="s">
        <v>15129</v>
      </c>
      <c r="B385" s="112" t="s">
        <v>1436</v>
      </c>
      <c r="C385" s="112" t="s">
        <v>1438</v>
      </c>
      <c r="D385" s="112" t="s">
        <v>1058</v>
      </c>
      <c r="E385" s="3" t="s">
        <v>15126</v>
      </c>
      <c r="F385" s="112" t="s">
        <v>15127</v>
      </c>
      <c r="G385" s="112" t="s">
        <v>1121</v>
      </c>
      <c r="H385" s="112" t="s">
        <v>1081</v>
      </c>
      <c r="I385" s="1">
        <f>VLOOKUP(A385,[1]Sheet6!A:B,2,0)</f>
        <v>42460</v>
      </c>
      <c r="J385" s="120" t="s">
        <v>2168</v>
      </c>
      <c r="K385" s="122">
        <v>0.39500000000000002</v>
      </c>
      <c r="L385" s="122">
        <v>1.5149999999999999</v>
      </c>
      <c r="M385" s="122"/>
      <c r="N385" s="124">
        <v>20.38</v>
      </c>
      <c r="O385" s="124">
        <v>54.96</v>
      </c>
      <c r="P385" s="123"/>
      <c r="Q385" s="122">
        <v>6.5890000000000004</v>
      </c>
      <c r="R385" s="122">
        <v>15.619</v>
      </c>
      <c r="S385" s="122">
        <v>0</v>
      </c>
      <c r="T385" s="122">
        <f t="shared" si="15"/>
        <v>6.984</v>
      </c>
      <c r="U385" s="122">
        <f t="shared" si="16"/>
        <v>17.134</v>
      </c>
      <c r="V385" s="122">
        <f t="shared" si="17"/>
        <v>0</v>
      </c>
      <c r="W385" s="112" t="s">
        <v>14983</v>
      </c>
    </row>
    <row r="386" spans="1:23">
      <c r="A386" s="120" t="s">
        <v>15148</v>
      </c>
      <c r="B386" s="112" t="s">
        <v>1436</v>
      </c>
      <c r="C386" s="112" t="s">
        <v>1159</v>
      </c>
      <c r="D386" s="112" t="s">
        <v>1058</v>
      </c>
      <c r="E386" s="3" t="s">
        <v>15146</v>
      </c>
      <c r="F386" s="112" t="s">
        <v>15145</v>
      </c>
      <c r="G386" s="112" t="s">
        <v>1121</v>
      </c>
      <c r="H386" s="112" t="s">
        <v>1081</v>
      </c>
      <c r="I386" s="1">
        <f>VLOOKUP(A386,[1]Sheet6!A:B,2,0)</f>
        <v>42460</v>
      </c>
      <c r="J386" s="120" t="s">
        <v>2168</v>
      </c>
      <c r="K386" s="122">
        <v>0.41799999999999998</v>
      </c>
      <c r="L386" s="122">
        <v>1.349</v>
      </c>
      <c r="M386" s="122"/>
      <c r="N386" s="124">
        <v>21.56</v>
      </c>
      <c r="O386" s="124">
        <v>48.95</v>
      </c>
      <c r="P386" s="123"/>
      <c r="Q386" s="122">
        <v>1.008</v>
      </c>
      <c r="R386" s="122">
        <v>3.6150000000000002</v>
      </c>
      <c r="S386" s="122">
        <v>0</v>
      </c>
      <c r="T386" s="122">
        <f t="shared" si="15"/>
        <v>1.4259999999999999</v>
      </c>
      <c r="U386" s="122">
        <f t="shared" si="16"/>
        <v>4.9640000000000004</v>
      </c>
      <c r="V386" s="122">
        <f t="shared" si="17"/>
        <v>0</v>
      </c>
      <c r="W386" s="112" t="s">
        <v>14983</v>
      </c>
    </row>
    <row r="387" spans="1:23">
      <c r="A387" s="120" t="s">
        <v>15058</v>
      </c>
      <c r="B387" s="112" t="s">
        <v>2138</v>
      </c>
      <c r="C387" s="112" t="s">
        <v>1410</v>
      </c>
      <c r="D387" s="112" t="s">
        <v>1058</v>
      </c>
      <c r="E387" s="3" t="s">
        <v>15056</v>
      </c>
      <c r="F387" s="112" t="s">
        <v>15057</v>
      </c>
      <c r="G387" s="112" t="s">
        <v>1133</v>
      </c>
      <c r="H387" s="112" t="s">
        <v>14981</v>
      </c>
      <c r="I387" s="1">
        <f>VLOOKUP(A387,[1]Sheet6!A:B,2,0)</f>
        <v>42460</v>
      </c>
      <c r="J387" s="120" t="s">
        <v>2168</v>
      </c>
      <c r="K387" s="122">
        <v>0.107</v>
      </c>
      <c r="L387" s="122">
        <v>0.33300000000000002</v>
      </c>
      <c r="M387" s="122"/>
      <c r="N387" s="124">
        <v>5.52</v>
      </c>
      <c r="O387" s="124">
        <v>12.08</v>
      </c>
      <c r="P387" s="123"/>
      <c r="Q387" s="122">
        <v>2.052</v>
      </c>
      <c r="R387" s="122">
        <v>0.73499999999999999</v>
      </c>
      <c r="S387" s="122">
        <v>0</v>
      </c>
      <c r="T387" s="122">
        <f t="shared" ref="T387:T450" si="18">K387+Q387</f>
        <v>2.1590000000000003</v>
      </c>
      <c r="U387" s="122">
        <f t="shared" ref="U387:U450" si="19">L387+R387</f>
        <v>1.0680000000000001</v>
      </c>
      <c r="V387" s="122">
        <f t="shared" ref="V387:V450" si="20">M387+S387</f>
        <v>0</v>
      </c>
      <c r="W387" s="112" t="s">
        <v>14983</v>
      </c>
    </row>
    <row r="388" spans="1:23">
      <c r="A388" s="120" t="s">
        <v>15781</v>
      </c>
      <c r="B388" s="112" t="s">
        <v>1962</v>
      </c>
      <c r="C388" s="112" t="s">
        <v>1552</v>
      </c>
      <c r="D388" s="112" t="s">
        <v>1058</v>
      </c>
      <c r="E388" s="3" t="s">
        <v>15779</v>
      </c>
      <c r="F388" s="112" t="s">
        <v>15780</v>
      </c>
      <c r="G388" s="112" t="s">
        <v>1535</v>
      </c>
      <c r="H388" s="112" t="s">
        <v>1081</v>
      </c>
      <c r="I388" s="1">
        <f>VLOOKUP(A388,[1]Sheet6!A:B,2,0)</f>
        <v>42460</v>
      </c>
      <c r="J388" s="120" t="s">
        <v>2168</v>
      </c>
      <c r="K388" s="122">
        <v>0.3</v>
      </c>
      <c r="L388" s="122">
        <v>0.93300000000000005</v>
      </c>
      <c r="M388" s="122"/>
      <c r="N388" s="124">
        <v>15.48</v>
      </c>
      <c r="O388" s="124">
        <v>33.840000000000003</v>
      </c>
      <c r="P388" s="123"/>
      <c r="Q388" s="122">
        <v>0.55500000000000005</v>
      </c>
      <c r="R388" s="122">
        <v>1.446</v>
      </c>
      <c r="S388" s="122">
        <v>0</v>
      </c>
      <c r="T388" s="122">
        <f t="shared" si="18"/>
        <v>0.85499999999999998</v>
      </c>
      <c r="U388" s="122">
        <f t="shared" si="19"/>
        <v>2.379</v>
      </c>
      <c r="V388" s="122">
        <f t="shared" si="20"/>
        <v>0</v>
      </c>
      <c r="W388" s="112" t="s">
        <v>14983</v>
      </c>
    </row>
    <row r="389" spans="1:23">
      <c r="A389" s="120" t="s">
        <v>15245</v>
      </c>
      <c r="B389" s="112" t="s">
        <v>1357</v>
      </c>
      <c r="C389" s="112" t="s">
        <v>1359</v>
      </c>
      <c r="D389" s="112" t="s">
        <v>1058</v>
      </c>
      <c r="E389" s="3" t="s">
        <v>15243</v>
      </c>
      <c r="F389" s="112" t="s">
        <v>15244</v>
      </c>
      <c r="G389" s="112" t="s">
        <v>1048</v>
      </c>
      <c r="H389" s="112" t="s">
        <v>2164</v>
      </c>
      <c r="I389" s="1">
        <f>VLOOKUP(A389,[1]Sheet6!A:B,2,0)</f>
        <v>42460</v>
      </c>
      <c r="J389" s="120" t="s">
        <v>2168</v>
      </c>
      <c r="K389" s="122">
        <v>0.01</v>
      </c>
      <c r="L389" s="122">
        <v>1.2E-2</v>
      </c>
      <c r="M389" s="122"/>
      <c r="N389" s="124">
        <v>0.52</v>
      </c>
      <c r="O389" s="124">
        <v>0.44</v>
      </c>
      <c r="P389" s="123"/>
      <c r="Q389" s="122">
        <v>4.8000000000000001E-2</v>
      </c>
      <c r="R389" s="122">
        <v>4.2000000000000003E-2</v>
      </c>
      <c r="S389" s="122">
        <v>0</v>
      </c>
      <c r="T389" s="122">
        <f t="shared" si="18"/>
        <v>5.8000000000000003E-2</v>
      </c>
      <c r="U389" s="122">
        <f t="shared" si="19"/>
        <v>5.4000000000000006E-2</v>
      </c>
      <c r="V389" s="122">
        <f t="shared" si="20"/>
        <v>0</v>
      </c>
      <c r="W389" s="112" t="s">
        <v>14983</v>
      </c>
    </row>
    <row r="390" spans="1:23">
      <c r="A390" s="120" t="s">
        <v>16109</v>
      </c>
      <c r="B390" s="112" t="s">
        <v>2049</v>
      </c>
      <c r="C390" s="112" t="s">
        <v>1126</v>
      </c>
      <c r="D390" s="112" t="s">
        <v>1058</v>
      </c>
      <c r="E390" s="3" t="s">
        <v>16107</v>
      </c>
      <c r="F390" s="112" t="s">
        <v>16108</v>
      </c>
      <c r="G390" s="112" t="s">
        <v>1322</v>
      </c>
      <c r="H390" s="112" t="s">
        <v>1081</v>
      </c>
      <c r="I390" s="1">
        <f>VLOOKUP(A390,[1]Sheet6!A:B,2,0)</f>
        <v>42460</v>
      </c>
      <c r="J390" s="120" t="s">
        <v>2168</v>
      </c>
      <c r="K390" s="122">
        <v>0.29899999999999999</v>
      </c>
      <c r="L390" s="122">
        <v>0.93300000000000005</v>
      </c>
      <c r="M390" s="122"/>
      <c r="N390" s="124">
        <v>15.43</v>
      </c>
      <c r="O390" s="124">
        <v>33.840000000000003</v>
      </c>
      <c r="P390" s="123"/>
      <c r="Q390" s="122">
        <v>0.51</v>
      </c>
      <c r="R390" s="122">
        <v>1.2030000000000001</v>
      </c>
      <c r="S390" s="122">
        <v>0</v>
      </c>
      <c r="T390" s="122">
        <f t="shared" si="18"/>
        <v>0.80899999999999994</v>
      </c>
      <c r="U390" s="122">
        <f t="shared" si="19"/>
        <v>2.1360000000000001</v>
      </c>
      <c r="V390" s="122">
        <f t="shared" si="20"/>
        <v>0</v>
      </c>
      <c r="W390" s="112" t="s">
        <v>14983</v>
      </c>
    </row>
    <row r="391" spans="1:23">
      <c r="A391" s="120" t="s">
        <v>15892</v>
      </c>
      <c r="B391" s="112" t="s">
        <v>2126</v>
      </c>
      <c r="C391" s="112" t="s">
        <v>1324</v>
      </c>
      <c r="D391" s="112" t="s">
        <v>1058</v>
      </c>
      <c r="E391" s="3" t="s">
        <v>15890</v>
      </c>
      <c r="F391" s="112" t="s">
        <v>15891</v>
      </c>
      <c r="G391" s="112" t="s">
        <v>1148</v>
      </c>
      <c r="H391" s="112" t="s">
        <v>2164</v>
      </c>
      <c r="I391" s="1">
        <f>VLOOKUP(A391,[1]Sheet6!A:B,2,0)</f>
        <v>42460</v>
      </c>
      <c r="J391" s="120" t="s">
        <v>2168</v>
      </c>
      <c r="K391" s="122">
        <v>0.19</v>
      </c>
      <c r="L391" s="122">
        <v>0.185</v>
      </c>
      <c r="M391" s="122"/>
      <c r="N391" s="124">
        <v>9.81</v>
      </c>
      <c r="O391" s="124">
        <v>6.71</v>
      </c>
      <c r="P391" s="123"/>
      <c r="Q391" s="122">
        <v>1.3140000000000001</v>
      </c>
      <c r="R391" s="122">
        <v>2.1040000000000001</v>
      </c>
      <c r="S391" s="122">
        <v>0</v>
      </c>
      <c r="T391" s="122">
        <f t="shared" si="18"/>
        <v>1.504</v>
      </c>
      <c r="U391" s="122">
        <f t="shared" si="19"/>
        <v>2.2890000000000001</v>
      </c>
      <c r="V391" s="122">
        <f t="shared" si="20"/>
        <v>0</v>
      </c>
      <c r="W391" s="112" t="s">
        <v>14983</v>
      </c>
    </row>
    <row r="392" spans="1:23">
      <c r="A392" s="120" t="s">
        <v>15279</v>
      </c>
      <c r="B392" s="112" t="s">
        <v>1274</v>
      </c>
      <c r="C392" s="112" t="s">
        <v>1113</v>
      </c>
      <c r="D392" s="112" t="s">
        <v>1058</v>
      </c>
      <c r="E392" s="3" t="s">
        <v>15277</v>
      </c>
      <c r="F392" s="112" t="s">
        <v>15278</v>
      </c>
      <c r="G392" s="112" t="s">
        <v>1043</v>
      </c>
      <c r="H392" s="112" t="s">
        <v>2164</v>
      </c>
      <c r="I392" s="1">
        <f>VLOOKUP(A392,[1]Sheet6!A:B,2,0)</f>
        <v>42460</v>
      </c>
      <c r="J392" s="120" t="s">
        <v>2168</v>
      </c>
      <c r="K392" s="122">
        <v>0.224</v>
      </c>
      <c r="L392" s="122">
        <v>0.29899999999999999</v>
      </c>
      <c r="M392" s="122"/>
      <c r="N392" s="124">
        <v>11.56</v>
      </c>
      <c r="O392" s="124">
        <v>10.85</v>
      </c>
      <c r="P392" s="123"/>
      <c r="Q392" s="122">
        <v>3.8849999999999998</v>
      </c>
      <c r="R392" s="122">
        <v>0.17399999999999999</v>
      </c>
      <c r="S392" s="122">
        <v>0</v>
      </c>
      <c r="T392" s="122">
        <f t="shared" si="18"/>
        <v>4.109</v>
      </c>
      <c r="U392" s="122">
        <f t="shared" si="19"/>
        <v>0.47299999999999998</v>
      </c>
      <c r="V392" s="122">
        <f t="shared" si="20"/>
        <v>0</v>
      </c>
      <c r="W392" s="112" t="s">
        <v>14983</v>
      </c>
    </row>
    <row r="393" spans="1:23">
      <c r="A393" s="120" t="s">
        <v>15677</v>
      </c>
      <c r="B393" s="112" t="s">
        <v>2114</v>
      </c>
      <c r="C393" s="112" t="s">
        <v>1117</v>
      </c>
      <c r="D393" s="112" t="s">
        <v>1058</v>
      </c>
      <c r="E393" s="3" t="s">
        <v>15675</v>
      </c>
      <c r="F393" s="112" t="s">
        <v>15676</v>
      </c>
      <c r="G393" s="112" t="s">
        <v>1183</v>
      </c>
      <c r="H393" s="112" t="s">
        <v>2164</v>
      </c>
      <c r="I393" s="1">
        <f>VLOOKUP(A393,[1]Sheet6!A:B,2,0)</f>
        <v>42460</v>
      </c>
      <c r="J393" s="120" t="s">
        <v>2168</v>
      </c>
      <c r="K393" s="122">
        <v>4.7E-2</v>
      </c>
      <c r="L393" s="122">
        <v>0.06</v>
      </c>
      <c r="M393" s="122"/>
      <c r="N393" s="124">
        <v>2.42</v>
      </c>
      <c r="O393" s="124">
        <v>2.17</v>
      </c>
      <c r="P393" s="123"/>
      <c r="Q393" s="122">
        <v>0.41199999999999998</v>
      </c>
      <c r="R393" s="122">
        <v>0.32600000000000001</v>
      </c>
      <c r="S393" s="122">
        <v>0</v>
      </c>
      <c r="T393" s="122">
        <f t="shared" si="18"/>
        <v>0.45899999999999996</v>
      </c>
      <c r="U393" s="122">
        <f t="shared" si="19"/>
        <v>0.38600000000000001</v>
      </c>
      <c r="V393" s="122">
        <f t="shared" si="20"/>
        <v>0</v>
      </c>
      <c r="W393" s="112" t="s">
        <v>14983</v>
      </c>
    </row>
    <row r="394" spans="1:23">
      <c r="A394" s="120" t="s">
        <v>15674</v>
      </c>
      <c r="B394" s="112" t="s">
        <v>1895</v>
      </c>
      <c r="C394" s="112" t="s">
        <v>1117</v>
      </c>
      <c r="D394" s="112" t="s">
        <v>1058</v>
      </c>
      <c r="E394" s="3" t="s">
        <v>15672</v>
      </c>
      <c r="F394" s="112" t="s">
        <v>15673</v>
      </c>
      <c r="G394" s="112" t="s">
        <v>1183</v>
      </c>
      <c r="H394" s="112" t="s">
        <v>2164</v>
      </c>
      <c r="I394" s="1">
        <f>VLOOKUP(A394,[1]Sheet6!A:B,2,0)</f>
        <v>42460</v>
      </c>
      <c r="J394" s="120" t="s">
        <v>2168</v>
      </c>
      <c r="K394" s="122">
        <v>7.5999999999999998E-2</v>
      </c>
      <c r="L394" s="122">
        <v>6.6000000000000003E-2</v>
      </c>
      <c r="M394" s="122"/>
      <c r="N394" s="124">
        <v>3.92</v>
      </c>
      <c r="O394" s="124">
        <v>2.4</v>
      </c>
      <c r="P394" s="123"/>
      <c r="Q394" s="122">
        <v>4.2089999999999996</v>
      </c>
      <c r="R394" s="122">
        <v>0.123</v>
      </c>
      <c r="S394" s="122">
        <v>0</v>
      </c>
      <c r="T394" s="122">
        <f t="shared" si="18"/>
        <v>4.2849999999999993</v>
      </c>
      <c r="U394" s="122">
        <f t="shared" si="19"/>
        <v>0.189</v>
      </c>
      <c r="V394" s="122">
        <f t="shared" si="20"/>
        <v>0</v>
      </c>
      <c r="W394" s="112" t="s">
        <v>14983</v>
      </c>
    </row>
    <row r="395" spans="1:23">
      <c r="A395" s="120" t="s">
        <v>15880</v>
      </c>
      <c r="B395" s="112" t="s">
        <v>1679</v>
      </c>
      <c r="C395" s="112" t="s">
        <v>1126</v>
      </c>
      <c r="D395" s="112" t="s">
        <v>1058</v>
      </c>
      <c r="E395" s="3" t="s">
        <v>15878</v>
      </c>
      <c r="F395" s="112" t="s">
        <v>15879</v>
      </c>
      <c r="G395" s="112" t="s">
        <v>1148</v>
      </c>
      <c r="H395" s="112" t="s">
        <v>1081</v>
      </c>
      <c r="I395" s="1">
        <f>VLOOKUP(A395,[1]Sheet6!A:B,2,0)</f>
        <v>42460</v>
      </c>
      <c r="J395" s="120" t="s">
        <v>2168</v>
      </c>
      <c r="K395" s="122">
        <v>0.29699999999999999</v>
      </c>
      <c r="L395" s="122">
        <v>0.92200000000000004</v>
      </c>
      <c r="M395" s="122"/>
      <c r="N395" s="124">
        <v>15.32</v>
      </c>
      <c r="O395" s="124">
        <v>33.450000000000003</v>
      </c>
      <c r="P395" s="123"/>
      <c r="Q395" s="122">
        <v>0.9</v>
      </c>
      <c r="R395" s="122">
        <v>3.3690000000000002</v>
      </c>
      <c r="S395" s="122">
        <v>0</v>
      </c>
      <c r="T395" s="122">
        <f t="shared" si="18"/>
        <v>1.1970000000000001</v>
      </c>
      <c r="U395" s="122">
        <f t="shared" si="19"/>
        <v>4.2910000000000004</v>
      </c>
      <c r="V395" s="122">
        <f t="shared" si="20"/>
        <v>0</v>
      </c>
      <c r="W395" s="112" t="s">
        <v>14983</v>
      </c>
    </row>
    <row r="396" spans="1:23">
      <c r="A396" s="120" t="s">
        <v>15712</v>
      </c>
      <c r="B396" s="112" t="s">
        <v>1181</v>
      </c>
      <c r="C396" s="112" t="s">
        <v>1182</v>
      </c>
      <c r="D396" s="112" t="s">
        <v>1058</v>
      </c>
      <c r="E396" s="3" t="s">
        <v>15710</v>
      </c>
      <c r="F396" s="112" t="s">
        <v>15711</v>
      </c>
      <c r="G396" s="112" t="s">
        <v>1183</v>
      </c>
      <c r="H396" s="112" t="s">
        <v>2018</v>
      </c>
      <c r="I396" s="1">
        <f>VLOOKUP(A396,[1]Sheet6!A:B,2,0)</f>
        <v>42460</v>
      </c>
      <c r="J396" s="120" t="s">
        <v>2168</v>
      </c>
      <c r="K396" s="122"/>
      <c r="L396" s="122"/>
      <c r="M396" s="122">
        <v>2.0070000000000001</v>
      </c>
      <c r="N396" s="123"/>
      <c r="O396" s="123"/>
      <c r="P396" s="124">
        <v>90.96</v>
      </c>
      <c r="Q396" s="122">
        <v>0</v>
      </c>
      <c r="R396" s="122">
        <v>0</v>
      </c>
      <c r="S396" s="122">
        <v>6.0640000000000001</v>
      </c>
      <c r="T396" s="122">
        <f t="shared" si="18"/>
        <v>0</v>
      </c>
      <c r="U396" s="122">
        <f t="shared" si="19"/>
        <v>0</v>
      </c>
      <c r="V396" s="122">
        <f t="shared" si="20"/>
        <v>8.0709999999999997</v>
      </c>
      <c r="W396" s="112" t="s">
        <v>14983</v>
      </c>
    </row>
    <row r="397" spans="1:23">
      <c r="A397" s="120" t="s">
        <v>15350</v>
      </c>
      <c r="B397" s="112" t="s">
        <v>2048</v>
      </c>
      <c r="C397" s="112" t="s">
        <v>1239</v>
      </c>
      <c r="D397" s="112" t="s">
        <v>1058</v>
      </c>
      <c r="E397" s="3" t="s">
        <v>15348</v>
      </c>
      <c r="F397" s="112" t="s">
        <v>15349</v>
      </c>
      <c r="G397" s="112" t="s">
        <v>1043</v>
      </c>
      <c r="H397" s="112" t="s">
        <v>1081</v>
      </c>
      <c r="I397" s="1">
        <f>VLOOKUP(A397,[1]Sheet6!A:B,2,0)</f>
        <v>42460</v>
      </c>
      <c r="J397" s="120" t="s">
        <v>2168</v>
      </c>
      <c r="K397" s="122">
        <v>0</v>
      </c>
      <c r="L397" s="122">
        <v>5.7000000000000002E-2</v>
      </c>
      <c r="M397" s="122"/>
      <c r="N397" s="126">
        <v>0</v>
      </c>
      <c r="O397" s="124">
        <v>2.0699999999999998</v>
      </c>
      <c r="P397" s="123"/>
      <c r="Q397" s="122">
        <v>2.085</v>
      </c>
      <c r="R397" s="122">
        <v>1.1220000000000001</v>
      </c>
      <c r="S397" s="122">
        <v>0</v>
      </c>
      <c r="T397" s="122">
        <f t="shared" si="18"/>
        <v>2.085</v>
      </c>
      <c r="U397" s="122">
        <f t="shared" si="19"/>
        <v>1.179</v>
      </c>
      <c r="V397" s="122">
        <f t="shared" si="20"/>
        <v>0</v>
      </c>
      <c r="W397" s="112" t="s">
        <v>14983</v>
      </c>
    </row>
    <row r="398" spans="1:23">
      <c r="A398" s="120" t="s">
        <v>15027</v>
      </c>
      <c r="B398" s="112" t="s">
        <v>2151</v>
      </c>
      <c r="C398" s="112" t="s">
        <v>2156</v>
      </c>
      <c r="D398" s="112" t="s">
        <v>1058</v>
      </c>
      <c r="E398" s="3" t="s">
        <v>15025</v>
      </c>
      <c r="F398" s="112" t="s">
        <v>15026</v>
      </c>
      <c r="G398" s="112" t="s">
        <v>1130</v>
      </c>
      <c r="H398" s="112" t="s">
        <v>14981</v>
      </c>
      <c r="I398" s="1">
        <f>VLOOKUP(A398,[1]Sheet6!A:B,2,0)</f>
        <v>42460</v>
      </c>
      <c r="J398" s="120" t="s">
        <v>2168</v>
      </c>
      <c r="K398" s="122">
        <v>1.5660000000000001</v>
      </c>
      <c r="L398" s="122">
        <v>2.0640000000000001</v>
      </c>
      <c r="M398" s="122"/>
      <c r="N398" s="124">
        <v>80.849999999999994</v>
      </c>
      <c r="O398" s="124">
        <v>74.88</v>
      </c>
      <c r="P398" s="123"/>
      <c r="Q398" s="122">
        <v>4.2830000000000004</v>
      </c>
      <c r="R398" s="122">
        <v>4.8550000000000004</v>
      </c>
      <c r="S398" s="122">
        <v>0</v>
      </c>
      <c r="T398" s="122">
        <f t="shared" si="18"/>
        <v>5.8490000000000002</v>
      </c>
      <c r="U398" s="122">
        <f t="shared" si="19"/>
        <v>6.9190000000000005</v>
      </c>
      <c r="V398" s="122">
        <f t="shared" si="20"/>
        <v>0</v>
      </c>
      <c r="W398" s="112" t="s">
        <v>14983</v>
      </c>
    </row>
    <row r="399" spans="1:23">
      <c r="A399" s="120" t="s">
        <v>15013</v>
      </c>
      <c r="B399" s="112" t="s">
        <v>1836</v>
      </c>
      <c r="C399" s="112" t="s">
        <v>1246</v>
      </c>
      <c r="D399" s="112" t="s">
        <v>1058</v>
      </c>
      <c r="E399" s="3" t="s">
        <v>15011</v>
      </c>
      <c r="F399" s="112" t="s">
        <v>15012</v>
      </c>
      <c r="G399" s="112" t="s">
        <v>1130</v>
      </c>
      <c r="H399" s="112" t="s">
        <v>14981</v>
      </c>
      <c r="I399" s="1">
        <f>VLOOKUP(A399,[1]Sheet6!A:B,2,0)</f>
        <v>42460</v>
      </c>
      <c r="J399" s="120" t="s">
        <v>2168</v>
      </c>
      <c r="K399" s="122">
        <v>7.0000000000000001E-3</v>
      </c>
      <c r="L399" s="122">
        <v>0.36899999999999999</v>
      </c>
      <c r="M399" s="122"/>
      <c r="N399" s="124">
        <v>0.36</v>
      </c>
      <c r="O399" s="124">
        <v>13.39</v>
      </c>
      <c r="P399" s="123"/>
      <c r="Q399" s="122">
        <v>4.4429999999999996</v>
      </c>
      <c r="R399" s="122">
        <v>8.1000000000000003E-2</v>
      </c>
      <c r="S399" s="122">
        <v>0</v>
      </c>
      <c r="T399" s="122">
        <f t="shared" si="18"/>
        <v>4.4499999999999993</v>
      </c>
      <c r="U399" s="122">
        <f t="shared" si="19"/>
        <v>0.45</v>
      </c>
      <c r="V399" s="122">
        <f t="shared" si="20"/>
        <v>0</v>
      </c>
      <c r="W399" s="112" t="s">
        <v>14983</v>
      </c>
    </row>
    <row r="400" spans="1:23">
      <c r="A400" s="120" t="s">
        <v>15552</v>
      </c>
      <c r="B400" s="112" t="s">
        <v>1674</v>
      </c>
      <c r="C400" s="112" t="s">
        <v>1401</v>
      </c>
      <c r="D400" s="112" t="s">
        <v>1058</v>
      </c>
      <c r="E400" s="3" t="s">
        <v>15550</v>
      </c>
      <c r="F400" s="112" t="s">
        <v>15551</v>
      </c>
      <c r="G400" s="112" t="s">
        <v>1043</v>
      </c>
      <c r="H400" s="112" t="s">
        <v>1081</v>
      </c>
      <c r="I400" s="1">
        <f>VLOOKUP(A400,[1]Sheet6!A:B,2,0)</f>
        <v>42460</v>
      </c>
      <c r="J400" s="120" t="s">
        <v>2168</v>
      </c>
      <c r="K400" s="122">
        <v>0.29499999999999998</v>
      </c>
      <c r="L400" s="122">
        <v>0.91800000000000004</v>
      </c>
      <c r="M400" s="122"/>
      <c r="N400" s="124">
        <v>15.22</v>
      </c>
      <c r="O400" s="124">
        <v>33.31</v>
      </c>
      <c r="P400" s="123"/>
      <c r="Q400" s="122">
        <v>52.661000000000001</v>
      </c>
      <c r="R400" s="122">
        <v>170.07400000000001</v>
      </c>
      <c r="S400" s="122">
        <v>0</v>
      </c>
      <c r="T400" s="122">
        <f t="shared" si="18"/>
        <v>52.956000000000003</v>
      </c>
      <c r="U400" s="122">
        <f t="shared" si="19"/>
        <v>170.99200000000002</v>
      </c>
      <c r="V400" s="122">
        <f t="shared" si="20"/>
        <v>0</v>
      </c>
      <c r="W400" s="112" t="s">
        <v>14983</v>
      </c>
    </row>
    <row r="401" spans="1:23">
      <c r="A401" s="120" t="s">
        <v>15230</v>
      </c>
      <c r="B401" s="112" t="s">
        <v>1075</v>
      </c>
      <c r="C401" s="112" t="s">
        <v>1078</v>
      </c>
      <c r="D401" s="112" t="s">
        <v>1058</v>
      </c>
      <c r="E401" s="3" t="s">
        <v>15227</v>
      </c>
      <c r="F401" s="112" t="s">
        <v>15228</v>
      </c>
      <c r="G401" s="112" t="s">
        <v>1077</v>
      </c>
      <c r="H401" s="112" t="s">
        <v>2164</v>
      </c>
      <c r="I401" s="1">
        <f>VLOOKUP(A401,[1]Sheet6!A:B,2,0)</f>
        <v>42460</v>
      </c>
      <c r="J401" s="120" t="s">
        <v>2168</v>
      </c>
      <c r="K401" s="122">
        <v>1.4E-2</v>
      </c>
      <c r="L401" s="122">
        <v>1.4E-2</v>
      </c>
      <c r="M401" s="122"/>
      <c r="N401" s="124">
        <v>0.73</v>
      </c>
      <c r="O401" s="124">
        <v>0.51</v>
      </c>
      <c r="P401" s="123"/>
      <c r="Q401" s="122">
        <v>4.6109999999999998</v>
      </c>
      <c r="R401" s="122">
        <v>2.1000000000000001E-2</v>
      </c>
      <c r="S401" s="122">
        <v>0</v>
      </c>
      <c r="T401" s="122">
        <f t="shared" si="18"/>
        <v>4.625</v>
      </c>
      <c r="U401" s="122">
        <f t="shared" si="19"/>
        <v>3.5000000000000003E-2</v>
      </c>
      <c r="V401" s="122">
        <f t="shared" si="20"/>
        <v>0</v>
      </c>
      <c r="W401" s="112" t="s">
        <v>14983</v>
      </c>
    </row>
    <row r="402" spans="1:23">
      <c r="A402" s="120" t="s">
        <v>15231</v>
      </c>
      <c r="B402" s="112" t="s">
        <v>1075</v>
      </c>
      <c r="C402" s="112" t="s">
        <v>1079</v>
      </c>
      <c r="D402" s="112" t="s">
        <v>1058</v>
      </c>
      <c r="E402" s="3" t="s">
        <v>15229</v>
      </c>
      <c r="F402" s="112" t="s">
        <v>15228</v>
      </c>
      <c r="G402" s="112" t="s">
        <v>1077</v>
      </c>
      <c r="H402" s="112" t="s">
        <v>2164</v>
      </c>
      <c r="I402" s="1">
        <f>VLOOKUP(A402,[1]Sheet6!A:B,2,0)</f>
        <v>42460</v>
      </c>
      <c r="J402" s="120" t="s">
        <v>2168</v>
      </c>
      <c r="K402" s="122">
        <v>0.221</v>
      </c>
      <c r="L402" s="122">
        <v>0.155</v>
      </c>
      <c r="M402" s="122"/>
      <c r="N402" s="124">
        <v>11.4</v>
      </c>
      <c r="O402" s="124">
        <v>5.62</v>
      </c>
      <c r="P402" s="123"/>
      <c r="Q402" s="122">
        <v>1.4550000000000001</v>
      </c>
      <c r="R402" s="122">
        <v>0.78</v>
      </c>
      <c r="S402" s="122">
        <v>0</v>
      </c>
      <c r="T402" s="122">
        <f t="shared" si="18"/>
        <v>1.6760000000000002</v>
      </c>
      <c r="U402" s="122">
        <f t="shared" si="19"/>
        <v>0.93500000000000005</v>
      </c>
      <c r="V402" s="122">
        <f t="shared" si="20"/>
        <v>0</v>
      </c>
      <c r="W402" s="112" t="s">
        <v>14983</v>
      </c>
    </row>
    <row r="403" spans="1:23">
      <c r="A403" s="120" t="s">
        <v>15010</v>
      </c>
      <c r="B403" s="112" t="s">
        <v>1533</v>
      </c>
      <c r="C403" s="112" t="s">
        <v>1182</v>
      </c>
      <c r="D403" s="112" t="s">
        <v>1058</v>
      </c>
      <c r="E403" s="3" t="s">
        <v>15008</v>
      </c>
      <c r="F403" s="112" t="s">
        <v>15009</v>
      </c>
      <c r="G403" s="112" t="s">
        <v>1130</v>
      </c>
      <c r="H403" s="112" t="s">
        <v>1081</v>
      </c>
      <c r="I403" s="1">
        <f>VLOOKUP(A403,[1]Sheet6!A:B,2,0)</f>
        <v>42460</v>
      </c>
      <c r="J403" s="120" t="s">
        <v>2168</v>
      </c>
      <c r="K403" s="122">
        <v>0.29499999999999998</v>
      </c>
      <c r="L403" s="122">
        <v>0.91900000000000004</v>
      </c>
      <c r="M403" s="122"/>
      <c r="N403" s="124">
        <v>15.21</v>
      </c>
      <c r="O403" s="124">
        <v>33.32</v>
      </c>
      <c r="P403" s="123"/>
      <c r="Q403" s="122">
        <v>0.84299999999999997</v>
      </c>
      <c r="R403" s="122">
        <v>2.8260000000000001</v>
      </c>
      <c r="S403" s="122">
        <v>0</v>
      </c>
      <c r="T403" s="122">
        <f t="shared" si="18"/>
        <v>1.1379999999999999</v>
      </c>
      <c r="U403" s="122">
        <f t="shared" si="19"/>
        <v>3.7450000000000001</v>
      </c>
      <c r="V403" s="122">
        <f t="shared" si="20"/>
        <v>0</v>
      </c>
      <c r="W403" s="112" t="s">
        <v>14983</v>
      </c>
    </row>
    <row r="404" spans="1:23">
      <c r="A404" s="120" t="s">
        <v>15036</v>
      </c>
      <c r="B404" s="112" t="s">
        <v>1869</v>
      </c>
      <c r="C404" s="112" t="s">
        <v>1870</v>
      </c>
      <c r="D404" s="112" t="s">
        <v>1058</v>
      </c>
      <c r="E404" s="3" t="s">
        <v>15034</v>
      </c>
      <c r="F404" s="112" t="s">
        <v>15035</v>
      </c>
      <c r="G404" s="112" t="s">
        <v>1130</v>
      </c>
      <c r="H404" s="112" t="s">
        <v>1081</v>
      </c>
      <c r="I404" s="1">
        <f>VLOOKUP(A404,[1]Sheet6!A:B,2,0)</f>
        <v>42460</v>
      </c>
      <c r="J404" s="120" t="s">
        <v>2168</v>
      </c>
      <c r="K404" s="122">
        <v>0.29499999999999998</v>
      </c>
      <c r="L404" s="122">
        <v>0.91800000000000004</v>
      </c>
      <c r="M404" s="122"/>
      <c r="N404" s="124">
        <v>15.22</v>
      </c>
      <c r="O404" s="124">
        <v>33.31</v>
      </c>
      <c r="P404" s="123"/>
      <c r="Q404" s="122">
        <v>4.3529999999999998</v>
      </c>
      <c r="R404" s="122">
        <v>9.9000000000000005E-2</v>
      </c>
      <c r="S404" s="122">
        <v>0</v>
      </c>
      <c r="T404" s="122">
        <f t="shared" si="18"/>
        <v>4.6479999999999997</v>
      </c>
      <c r="U404" s="122">
        <f t="shared" si="19"/>
        <v>1.0170000000000001</v>
      </c>
      <c r="V404" s="122">
        <f t="shared" si="20"/>
        <v>0</v>
      </c>
      <c r="W404" s="112" t="s">
        <v>14983</v>
      </c>
    </row>
    <row r="405" spans="1:23">
      <c r="A405" s="120" t="s">
        <v>15748</v>
      </c>
      <c r="B405" s="112" t="s">
        <v>2146</v>
      </c>
      <c r="C405" s="112" t="s">
        <v>1117</v>
      </c>
      <c r="D405" s="112" t="s">
        <v>1058</v>
      </c>
      <c r="E405" s="3" t="s">
        <v>15746</v>
      </c>
      <c r="F405" s="112" t="s">
        <v>15747</v>
      </c>
      <c r="G405" s="112" t="s">
        <v>1267</v>
      </c>
      <c r="H405" s="112" t="s">
        <v>2018</v>
      </c>
      <c r="I405" s="1">
        <f>VLOOKUP(A405,[1]Sheet6!A:B,2,0)</f>
        <v>42460</v>
      </c>
      <c r="J405" s="120" t="s">
        <v>2168</v>
      </c>
      <c r="K405" s="122">
        <v>0.33400000000000002</v>
      </c>
      <c r="L405" s="122">
        <v>0.29899999999999999</v>
      </c>
      <c r="M405" s="122"/>
      <c r="N405" s="124">
        <v>17.23</v>
      </c>
      <c r="O405" s="124">
        <v>10.85</v>
      </c>
      <c r="P405" s="123"/>
      <c r="Q405" s="122">
        <v>0.69899999999999995</v>
      </c>
      <c r="R405" s="122">
        <v>0.83199999999999996</v>
      </c>
      <c r="S405" s="122">
        <v>0</v>
      </c>
      <c r="T405" s="122">
        <f t="shared" si="18"/>
        <v>1.0329999999999999</v>
      </c>
      <c r="U405" s="122">
        <f t="shared" si="19"/>
        <v>1.131</v>
      </c>
      <c r="V405" s="122">
        <f t="shared" si="20"/>
        <v>0</v>
      </c>
      <c r="W405" s="112" t="s">
        <v>14983</v>
      </c>
    </row>
    <row r="406" spans="1:23">
      <c r="A406" s="120" t="s">
        <v>15055</v>
      </c>
      <c r="B406" s="112" t="s">
        <v>1331</v>
      </c>
      <c r="C406" s="112" t="s">
        <v>1150</v>
      </c>
      <c r="D406" s="112" t="s">
        <v>1058</v>
      </c>
      <c r="E406" s="3" t="s">
        <v>15053</v>
      </c>
      <c r="F406" s="112" t="s">
        <v>15054</v>
      </c>
      <c r="G406" s="112" t="s">
        <v>1133</v>
      </c>
      <c r="H406" s="112" t="s">
        <v>1081</v>
      </c>
      <c r="I406" s="1">
        <f>VLOOKUP(A406,[1]Sheet6!A:B,2,0)</f>
        <v>42460</v>
      </c>
      <c r="J406" s="120" t="s">
        <v>2168</v>
      </c>
      <c r="K406" s="122">
        <v>0.32</v>
      </c>
      <c r="L406" s="122">
        <v>0.17899999999999999</v>
      </c>
      <c r="M406" s="122"/>
      <c r="N406" s="124">
        <v>16.510000000000002</v>
      </c>
      <c r="O406" s="124">
        <v>6.49</v>
      </c>
      <c r="P406" s="123"/>
      <c r="Q406" s="122">
        <v>2.3940000000000001</v>
      </c>
      <c r="R406" s="122">
        <v>1.29</v>
      </c>
      <c r="S406" s="122">
        <v>0</v>
      </c>
      <c r="T406" s="122">
        <f t="shared" si="18"/>
        <v>2.714</v>
      </c>
      <c r="U406" s="122">
        <f t="shared" si="19"/>
        <v>1.4690000000000001</v>
      </c>
      <c r="V406" s="122">
        <f t="shared" si="20"/>
        <v>0</v>
      </c>
      <c r="W406" s="112" t="s">
        <v>14983</v>
      </c>
    </row>
    <row r="407" spans="1:23">
      <c r="A407" s="120" t="s">
        <v>15052</v>
      </c>
      <c r="B407" s="112" t="s">
        <v>1639</v>
      </c>
      <c r="C407" s="112" t="s">
        <v>1146</v>
      </c>
      <c r="D407" s="112" t="s">
        <v>1058</v>
      </c>
      <c r="E407" s="3" t="s">
        <v>15050</v>
      </c>
      <c r="F407" s="112" t="s">
        <v>15051</v>
      </c>
      <c r="G407" s="112" t="s">
        <v>1133</v>
      </c>
      <c r="H407" s="112" t="s">
        <v>1081</v>
      </c>
      <c r="I407" s="1">
        <f>VLOOKUP(A407,[1]Sheet6!A:B,2,0)</f>
        <v>42460</v>
      </c>
      <c r="J407" s="120" t="s">
        <v>2168</v>
      </c>
      <c r="K407" s="122">
        <v>0.82799999999999996</v>
      </c>
      <c r="L407" s="122">
        <v>2.6659999999999999</v>
      </c>
      <c r="M407" s="122"/>
      <c r="N407" s="124">
        <v>42.72</v>
      </c>
      <c r="O407" s="124">
        <v>96.72</v>
      </c>
      <c r="P407" s="123"/>
      <c r="Q407" s="122">
        <v>1.946</v>
      </c>
      <c r="R407" s="122">
        <v>6.78</v>
      </c>
      <c r="S407" s="122">
        <v>0</v>
      </c>
      <c r="T407" s="122">
        <f t="shared" si="18"/>
        <v>2.774</v>
      </c>
      <c r="U407" s="122">
        <f t="shared" si="19"/>
        <v>9.4459999999999997</v>
      </c>
      <c r="V407" s="122">
        <f t="shared" si="20"/>
        <v>0</v>
      </c>
      <c r="W407" s="112" t="s">
        <v>14983</v>
      </c>
    </row>
    <row r="408" spans="1:23">
      <c r="A408" s="120" t="s">
        <v>16170</v>
      </c>
      <c r="B408" s="112" t="s">
        <v>1158</v>
      </c>
      <c r="C408" s="112" t="s">
        <v>1159</v>
      </c>
      <c r="D408" s="112" t="s">
        <v>1058</v>
      </c>
      <c r="E408" s="3" t="s">
        <v>16168</v>
      </c>
      <c r="F408" s="112" t="s">
        <v>16169</v>
      </c>
      <c r="G408" s="112" t="s">
        <v>1160</v>
      </c>
      <c r="H408" s="112" t="s">
        <v>1081</v>
      </c>
      <c r="I408" s="1">
        <f>VLOOKUP(A408,[1]Sheet6!A:B,2,0)</f>
        <v>42460</v>
      </c>
      <c r="J408" s="120" t="s">
        <v>2168</v>
      </c>
      <c r="K408" s="122">
        <v>0.74199999999999999</v>
      </c>
      <c r="L408" s="122">
        <v>2.6619999999999999</v>
      </c>
      <c r="M408" s="122"/>
      <c r="N408" s="124">
        <v>38.29</v>
      </c>
      <c r="O408" s="124">
        <v>96.58</v>
      </c>
      <c r="P408" s="123"/>
      <c r="Q408" s="122">
        <v>2.1840000000000002</v>
      </c>
      <c r="R408" s="122">
        <v>7.6630000000000003</v>
      </c>
      <c r="S408" s="122">
        <v>0</v>
      </c>
      <c r="T408" s="122">
        <f t="shared" si="18"/>
        <v>2.9260000000000002</v>
      </c>
      <c r="U408" s="122">
        <f t="shared" si="19"/>
        <v>10.324999999999999</v>
      </c>
      <c r="V408" s="122">
        <f t="shared" si="20"/>
        <v>0</v>
      </c>
      <c r="W408" s="112" t="s">
        <v>14983</v>
      </c>
    </row>
    <row r="409" spans="1:23">
      <c r="A409" s="120" t="s">
        <v>16095</v>
      </c>
      <c r="B409" s="112" t="s">
        <v>1607</v>
      </c>
      <c r="C409" s="112" t="s">
        <v>1608</v>
      </c>
      <c r="D409" s="112" t="s">
        <v>1058</v>
      </c>
      <c r="E409" s="3" t="s">
        <v>16093</v>
      </c>
      <c r="F409" s="112" t="s">
        <v>16094</v>
      </c>
      <c r="G409" s="112" t="s">
        <v>1322</v>
      </c>
      <c r="H409" s="112" t="s">
        <v>1081</v>
      </c>
      <c r="I409" s="1">
        <f>VLOOKUP(A409,[1]Sheet6!A:B,2,0)</f>
        <v>42460</v>
      </c>
      <c r="J409" s="120" t="s">
        <v>2168</v>
      </c>
      <c r="K409" s="122">
        <v>0.153</v>
      </c>
      <c r="L409" s="122">
        <v>0.47599999999999998</v>
      </c>
      <c r="M409" s="122"/>
      <c r="N409" s="124">
        <v>7.89</v>
      </c>
      <c r="O409" s="124">
        <v>17.27</v>
      </c>
      <c r="P409" s="123"/>
      <c r="Q409" s="122">
        <v>0.28499999999999998</v>
      </c>
      <c r="R409" s="122">
        <v>0.879</v>
      </c>
      <c r="S409" s="122">
        <v>0</v>
      </c>
      <c r="T409" s="122">
        <f t="shared" si="18"/>
        <v>0.43799999999999994</v>
      </c>
      <c r="U409" s="122">
        <f t="shared" si="19"/>
        <v>1.355</v>
      </c>
      <c r="V409" s="122">
        <f t="shared" si="20"/>
        <v>0</v>
      </c>
      <c r="W409" s="112" t="s">
        <v>14983</v>
      </c>
    </row>
    <row r="410" spans="1:23">
      <c r="A410" s="120" t="s">
        <v>15326</v>
      </c>
      <c r="B410" s="112" t="s">
        <v>1746</v>
      </c>
      <c r="C410" s="112" t="s">
        <v>1041</v>
      </c>
      <c r="D410" s="112" t="s">
        <v>1058</v>
      </c>
      <c r="E410" s="3" t="s">
        <v>15324</v>
      </c>
      <c r="F410" s="112" t="s">
        <v>15325</v>
      </c>
      <c r="G410" s="112" t="s">
        <v>1043</v>
      </c>
      <c r="H410" s="112" t="s">
        <v>1081</v>
      </c>
      <c r="I410" s="1">
        <f>VLOOKUP(A410,[1]Sheet6!A:B,2,0)</f>
        <v>42460</v>
      </c>
      <c r="J410" s="120" t="s">
        <v>2168</v>
      </c>
      <c r="K410" s="122">
        <v>1.643</v>
      </c>
      <c r="L410" s="122">
        <v>5.1909999999999998</v>
      </c>
      <c r="M410" s="122"/>
      <c r="N410" s="124">
        <v>84.78</v>
      </c>
      <c r="O410" s="124">
        <v>188.33</v>
      </c>
      <c r="P410" s="123"/>
      <c r="Q410" s="122">
        <v>2.472</v>
      </c>
      <c r="R410" s="122">
        <v>1.3320000000000001</v>
      </c>
      <c r="S410" s="122">
        <v>0</v>
      </c>
      <c r="T410" s="122">
        <f t="shared" si="18"/>
        <v>4.1150000000000002</v>
      </c>
      <c r="U410" s="122">
        <f t="shared" si="19"/>
        <v>6.5229999999999997</v>
      </c>
      <c r="V410" s="122">
        <f t="shared" si="20"/>
        <v>0</v>
      </c>
      <c r="W410" s="112" t="s">
        <v>14983</v>
      </c>
    </row>
    <row r="411" spans="1:23">
      <c r="A411" s="120" t="s">
        <v>15543</v>
      </c>
      <c r="B411" s="112" t="s">
        <v>2067</v>
      </c>
      <c r="C411" s="112" t="s">
        <v>1266</v>
      </c>
      <c r="D411" s="112" t="s">
        <v>1058</v>
      </c>
      <c r="E411" s="3" t="s">
        <v>15541</v>
      </c>
      <c r="F411" s="112" t="s">
        <v>15542</v>
      </c>
      <c r="G411" s="112" t="s">
        <v>1043</v>
      </c>
      <c r="H411" s="112" t="s">
        <v>1081</v>
      </c>
      <c r="I411" s="1">
        <f>VLOOKUP(A411,[1]Sheet6!A:B,2,0)</f>
        <v>42460</v>
      </c>
      <c r="J411" s="120" t="s">
        <v>2168</v>
      </c>
      <c r="K411" s="122"/>
      <c r="L411" s="122"/>
      <c r="M411" s="122">
        <v>0.72499999999999998</v>
      </c>
      <c r="N411" s="123"/>
      <c r="O411" s="123"/>
      <c r="P411" s="124">
        <v>32.86</v>
      </c>
      <c r="Q411" s="122">
        <v>0</v>
      </c>
      <c r="R411" s="122">
        <v>0</v>
      </c>
      <c r="S411" s="122">
        <v>4.8150000000000004</v>
      </c>
      <c r="T411" s="122">
        <f t="shared" si="18"/>
        <v>0</v>
      </c>
      <c r="U411" s="122">
        <f t="shared" si="19"/>
        <v>0</v>
      </c>
      <c r="V411" s="122">
        <f t="shared" si="20"/>
        <v>5.54</v>
      </c>
      <c r="W411" s="112" t="s">
        <v>14983</v>
      </c>
    </row>
    <row r="412" spans="1:23">
      <c r="A412" s="120" t="s">
        <v>15156</v>
      </c>
      <c r="B412" s="112" t="s">
        <v>1045</v>
      </c>
      <c r="C412" s="112" t="s">
        <v>1074</v>
      </c>
      <c r="D412" s="112" t="s">
        <v>1058</v>
      </c>
      <c r="E412" s="3" t="s">
        <v>15154</v>
      </c>
      <c r="F412" s="112" t="s">
        <v>15155</v>
      </c>
      <c r="G412" s="112" t="s">
        <v>1072</v>
      </c>
      <c r="H412" s="112" t="s">
        <v>1081</v>
      </c>
      <c r="I412" s="1">
        <f>VLOOKUP(A412,[1]Sheet6!A:B,2,0)</f>
        <v>42460</v>
      </c>
      <c r="J412" s="120" t="s">
        <v>2168</v>
      </c>
      <c r="K412" s="122">
        <v>0.155</v>
      </c>
      <c r="L412" s="122">
        <v>0.48099999999999998</v>
      </c>
      <c r="M412" s="122"/>
      <c r="N412" s="124">
        <v>8</v>
      </c>
      <c r="O412" s="124">
        <v>17.45</v>
      </c>
      <c r="P412" s="123"/>
      <c r="Q412" s="122">
        <v>2.4540000000000002</v>
      </c>
      <c r="R412" s="122">
        <v>1.32</v>
      </c>
      <c r="S412" s="122">
        <v>0</v>
      </c>
      <c r="T412" s="122">
        <f t="shared" si="18"/>
        <v>2.609</v>
      </c>
      <c r="U412" s="122">
        <f t="shared" si="19"/>
        <v>1.8010000000000002</v>
      </c>
      <c r="V412" s="122">
        <f t="shared" si="20"/>
        <v>0</v>
      </c>
      <c r="W412" s="112" t="s">
        <v>14983</v>
      </c>
    </row>
    <row r="413" spans="1:23">
      <c r="A413" s="120" t="s">
        <v>15985</v>
      </c>
      <c r="B413" s="112" t="s">
        <v>1839</v>
      </c>
      <c r="C413" s="112" t="s">
        <v>1212</v>
      </c>
      <c r="D413" s="112" t="s">
        <v>1058</v>
      </c>
      <c r="E413" s="3" t="s">
        <v>15983</v>
      </c>
      <c r="F413" s="112" t="s">
        <v>15984</v>
      </c>
      <c r="G413" s="112" t="s">
        <v>1148</v>
      </c>
      <c r="H413" s="112" t="s">
        <v>14981</v>
      </c>
      <c r="I413" s="1">
        <f>VLOOKUP(A413,[1]Sheet6!A:B,2,0)</f>
        <v>42460</v>
      </c>
      <c r="J413" s="120" t="s">
        <v>2168</v>
      </c>
      <c r="K413" s="122">
        <v>2.0670000000000002</v>
      </c>
      <c r="L413" s="122">
        <v>1.4650000000000001</v>
      </c>
      <c r="M413" s="122"/>
      <c r="N413" s="124">
        <v>106.66</v>
      </c>
      <c r="O413" s="124">
        <v>53.15</v>
      </c>
      <c r="P413" s="123"/>
      <c r="Q413" s="122">
        <v>11.19</v>
      </c>
      <c r="R413" s="122">
        <v>6.0270000000000001</v>
      </c>
      <c r="S413" s="122">
        <v>0</v>
      </c>
      <c r="T413" s="122">
        <f t="shared" si="18"/>
        <v>13.257</v>
      </c>
      <c r="U413" s="122">
        <f t="shared" si="19"/>
        <v>7.492</v>
      </c>
      <c r="V413" s="122">
        <f t="shared" si="20"/>
        <v>0</v>
      </c>
      <c r="W413" s="112" t="s">
        <v>14983</v>
      </c>
    </row>
    <row r="414" spans="1:23">
      <c r="A414" s="120" t="s">
        <v>15849</v>
      </c>
      <c r="B414" s="112" t="s">
        <v>2129</v>
      </c>
      <c r="C414" s="112" t="s">
        <v>1175</v>
      </c>
      <c r="D414" s="112" t="s">
        <v>1058</v>
      </c>
      <c r="E414" s="3" t="s">
        <v>15847</v>
      </c>
      <c r="F414" s="112" t="s">
        <v>15848</v>
      </c>
      <c r="G414" s="112" t="s">
        <v>1148</v>
      </c>
      <c r="H414" s="112" t="s">
        <v>14981</v>
      </c>
      <c r="I414" s="1">
        <f>VLOOKUP(A414,[1]Sheet6!A:B,2,0)</f>
        <v>42460</v>
      </c>
      <c r="J414" s="120" t="s">
        <v>2168</v>
      </c>
      <c r="K414" s="122">
        <v>2.3370000000000002</v>
      </c>
      <c r="L414" s="122">
        <v>0</v>
      </c>
      <c r="M414" s="122"/>
      <c r="N414" s="124">
        <v>120.6</v>
      </c>
      <c r="O414" s="126">
        <v>0</v>
      </c>
      <c r="P414" s="123"/>
      <c r="Q414" s="122">
        <v>0</v>
      </c>
      <c r="R414" s="122">
        <v>0</v>
      </c>
      <c r="S414" s="122">
        <v>1.7310000000000001</v>
      </c>
      <c r="T414" s="122">
        <f t="shared" si="18"/>
        <v>2.3370000000000002</v>
      </c>
      <c r="U414" s="122">
        <f t="shared" si="19"/>
        <v>0</v>
      </c>
      <c r="V414" s="122">
        <f t="shared" si="20"/>
        <v>1.7310000000000001</v>
      </c>
      <c r="W414" s="112" t="s">
        <v>14983</v>
      </c>
    </row>
    <row r="415" spans="1:23">
      <c r="A415" s="120" t="s">
        <v>15846</v>
      </c>
      <c r="B415" s="112" t="s">
        <v>2103</v>
      </c>
      <c r="C415" s="112" t="s">
        <v>1610</v>
      </c>
      <c r="D415" s="112" t="s">
        <v>1058</v>
      </c>
      <c r="E415" s="3" t="s">
        <v>15844</v>
      </c>
      <c r="F415" s="112" t="s">
        <v>15845</v>
      </c>
      <c r="G415" s="112" t="s">
        <v>1148</v>
      </c>
      <c r="H415" s="112" t="s">
        <v>14981</v>
      </c>
      <c r="I415" s="1">
        <f>VLOOKUP(A415,[1]Sheet6!A:B,2,0)</f>
        <v>42460</v>
      </c>
      <c r="J415" s="120" t="s">
        <v>2168</v>
      </c>
      <c r="K415" s="122">
        <v>2.3370000000000002</v>
      </c>
      <c r="L415" s="122">
        <v>0</v>
      </c>
      <c r="M415" s="122"/>
      <c r="N415" s="124">
        <v>120.59</v>
      </c>
      <c r="O415" s="126">
        <v>0</v>
      </c>
      <c r="P415" s="123"/>
      <c r="Q415" s="122">
        <v>0</v>
      </c>
      <c r="R415" s="122">
        <v>0</v>
      </c>
      <c r="S415" s="122">
        <v>1.653</v>
      </c>
      <c r="T415" s="122">
        <f t="shared" si="18"/>
        <v>2.3370000000000002</v>
      </c>
      <c r="U415" s="122">
        <f t="shared" si="19"/>
        <v>0</v>
      </c>
      <c r="V415" s="122">
        <f t="shared" si="20"/>
        <v>1.653</v>
      </c>
      <c r="W415" s="112" t="s">
        <v>14983</v>
      </c>
    </row>
    <row r="416" spans="1:23">
      <c r="A416" s="120" t="s">
        <v>20</v>
      </c>
      <c r="B416" s="112" t="s">
        <v>1045</v>
      </c>
      <c r="C416" s="112" t="s">
        <v>1070</v>
      </c>
      <c r="D416" s="112" t="s">
        <v>1058</v>
      </c>
      <c r="E416" s="3" t="s">
        <v>15215</v>
      </c>
      <c r="F416" s="112" t="s">
        <v>15216</v>
      </c>
      <c r="G416" s="112" t="s">
        <v>1061</v>
      </c>
      <c r="H416" s="112" t="s">
        <v>2164</v>
      </c>
      <c r="I416" s="1" t="s">
        <v>14981</v>
      </c>
      <c r="J416" s="120" t="s">
        <v>2168</v>
      </c>
      <c r="K416" s="122">
        <v>3.1949999999999998</v>
      </c>
      <c r="L416" s="122">
        <v>10.119</v>
      </c>
      <c r="M416" s="122"/>
      <c r="N416" s="124">
        <v>164.85</v>
      </c>
      <c r="O416" s="124">
        <v>367.08</v>
      </c>
      <c r="P416" s="123"/>
      <c r="Q416" s="122">
        <v>0.94</v>
      </c>
      <c r="R416" s="122">
        <v>3.0579999999999998</v>
      </c>
      <c r="S416" s="122">
        <v>0</v>
      </c>
      <c r="T416" s="122">
        <f t="shared" si="18"/>
        <v>4.1349999999999998</v>
      </c>
      <c r="U416" s="122">
        <f t="shared" si="19"/>
        <v>13.177</v>
      </c>
      <c r="V416" s="122">
        <f t="shared" si="20"/>
        <v>0</v>
      </c>
      <c r="W416" s="112" t="s">
        <v>11902</v>
      </c>
    </row>
    <row r="417" spans="1:23">
      <c r="A417" s="120" t="s">
        <v>519</v>
      </c>
      <c r="B417" s="112" t="s">
        <v>1685</v>
      </c>
      <c r="C417" s="112" t="s">
        <v>1401</v>
      </c>
      <c r="D417" s="112" t="s">
        <v>1058</v>
      </c>
      <c r="E417" s="3" t="s">
        <v>15583</v>
      </c>
      <c r="F417" s="112" t="s">
        <v>15584</v>
      </c>
      <c r="G417" s="112" t="s">
        <v>1043</v>
      </c>
      <c r="I417" s="1" t="s">
        <v>14981</v>
      </c>
      <c r="J417" s="120" t="s">
        <v>2168</v>
      </c>
      <c r="K417" s="122"/>
      <c r="L417" s="122"/>
      <c r="M417" s="122">
        <v>4.5179999999999998</v>
      </c>
      <c r="N417" s="123"/>
      <c r="O417" s="123"/>
      <c r="P417" s="124">
        <v>204.78</v>
      </c>
      <c r="Q417" s="122">
        <v>0</v>
      </c>
      <c r="R417" s="122">
        <v>0</v>
      </c>
      <c r="S417" s="122">
        <v>1.4530000000000001</v>
      </c>
      <c r="T417" s="122">
        <f t="shared" si="18"/>
        <v>0</v>
      </c>
      <c r="U417" s="122">
        <f t="shared" si="19"/>
        <v>0</v>
      </c>
      <c r="V417" s="122">
        <f t="shared" si="20"/>
        <v>5.9710000000000001</v>
      </c>
      <c r="W417" s="112" t="s">
        <v>11902</v>
      </c>
    </row>
    <row r="418" spans="1:23">
      <c r="A418" s="120" t="s">
        <v>456</v>
      </c>
      <c r="B418" s="112" t="s">
        <v>1613</v>
      </c>
      <c r="C418" s="112" t="s">
        <v>1242</v>
      </c>
      <c r="D418" s="112" t="s">
        <v>1058</v>
      </c>
      <c r="E418" s="3" t="s">
        <v>15875</v>
      </c>
      <c r="F418" s="112" t="s">
        <v>15876</v>
      </c>
      <c r="G418" s="112" t="s">
        <v>1148</v>
      </c>
      <c r="I418" s="1" t="s">
        <v>14981</v>
      </c>
      <c r="J418" s="120" t="s">
        <v>2168</v>
      </c>
      <c r="K418" s="122"/>
      <c r="L418" s="122"/>
      <c r="M418" s="122">
        <v>17.181000000000001</v>
      </c>
      <c r="N418" s="123"/>
      <c r="O418" s="123"/>
      <c r="P418" s="124">
        <v>778.62</v>
      </c>
      <c r="Q418" s="122">
        <v>0</v>
      </c>
      <c r="R418" s="122">
        <v>0</v>
      </c>
      <c r="S418" s="122">
        <v>2.3929999999999998</v>
      </c>
      <c r="T418" s="122">
        <f t="shared" si="18"/>
        <v>0</v>
      </c>
      <c r="U418" s="122">
        <f t="shared" si="19"/>
        <v>0</v>
      </c>
      <c r="V418" s="122">
        <f t="shared" si="20"/>
        <v>19.574000000000002</v>
      </c>
      <c r="W418" s="112" t="s">
        <v>11902</v>
      </c>
    </row>
    <row r="419" spans="1:23">
      <c r="A419" s="120" t="s">
        <v>82</v>
      </c>
      <c r="B419" s="112" t="s">
        <v>1181</v>
      </c>
      <c r="C419" s="112" t="s">
        <v>1182</v>
      </c>
      <c r="D419" s="112" t="s">
        <v>1058</v>
      </c>
      <c r="E419" s="3" t="s">
        <v>15710</v>
      </c>
      <c r="F419" s="112" t="s">
        <v>15711</v>
      </c>
      <c r="G419" s="112" t="s">
        <v>1183</v>
      </c>
      <c r="I419" s="1" t="s">
        <v>14981</v>
      </c>
      <c r="J419" s="120" t="s">
        <v>2168</v>
      </c>
      <c r="K419" s="122"/>
      <c r="L419" s="122"/>
      <c r="M419" s="122">
        <v>6.0640000000000001</v>
      </c>
      <c r="N419" s="123"/>
      <c r="O419" s="123"/>
      <c r="P419" s="124">
        <v>274.82</v>
      </c>
      <c r="Q419" s="122">
        <v>0</v>
      </c>
      <c r="R419" s="122">
        <v>0</v>
      </c>
      <c r="S419" s="122">
        <v>2.0070000000000001</v>
      </c>
      <c r="T419" s="122">
        <f t="shared" si="18"/>
        <v>0</v>
      </c>
      <c r="U419" s="122">
        <f t="shared" si="19"/>
        <v>0</v>
      </c>
      <c r="V419" s="122">
        <f t="shared" si="20"/>
        <v>8.0709999999999997</v>
      </c>
      <c r="W419" s="112" t="s">
        <v>11902</v>
      </c>
    </row>
    <row r="420" spans="1:23">
      <c r="A420" s="120" t="s">
        <v>870</v>
      </c>
      <c r="B420" s="112" t="s">
        <v>2005</v>
      </c>
      <c r="C420" s="112" t="s">
        <v>1907</v>
      </c>
      <c r="D420" s="112" t="s">
        <v>1058</v>
      </c>
      <c r="E420" s="3" t="s">
        <v>15688</v>
      </c>
      <c r="F420" s="112" t="s">
        <v>15687</v>
      </c>
      <c r="G420" s="112" t="s">
        <v>1183</v>
      </c>
      <c r="I420" s="1" t="s">
        <v>14981</v>
      </c>
      <c r="J420" s="120" t="s">
        <v>2168</v>
      </c>
      <c r="K420" s="122"/>
      <c r="L420" s="122"/>
      <c r="M420" s="122">
        <v>27.936</v>
      </c>
      <c r="N420" s="123"/>
      <c r="O420" s="123"/>
      <c r="P420" s="124">
        <v>1266.06</v>
      </c>
      <c r="Q420" s="122">
        <v>0</v>
      </c>
      <c r="R420" s="122">
        <v>0</v>
      </c>
      <c r="S420" s="122">
        <v>7.2060000000000004</v>
      </c>
      <c r="T420" s="122">
        <f t="shared" si="18"/>
        <v>0</v>
      </c>
      <c r="U420" s="122">
        <f t="shared" si="19"/>
        <v>0</v>
      </c>
      <c r="V420" s="122">
        <f t="shared" si="20"/>
        <v>35.142000000000003</v>
      </c>
      <c r="W420" s="112" t="s">
        <v>11902</v>
      </c>
    </row>
    <row r="421" spans="1:23">
      <c r="A421" s="120" t="s">
        <v>368</v>
      </c>
      <c r="B421" s="112" t="s">
        <v>1519</v>
      </c>
      <c r="C421" s="112" t="s">
        <v>1219</v>
      </c>
      <c r="D421" s="112" t="s">
        <v>1520</v>
      </c>
      <c r="E421" s="3" t="s">
        <v>16180</v>
      </c>
      <c r="F421" s="112" t="s">
        <v>16181</v>
      </c>
      <c r="G421" s="112" t="s">
        <v>1043</v>
      </c>
      <c r="H421" s="112" t="s">
        <v>2018</v>
      </c>
      <c r="I421" s="1" t="s">
        <v>14981</v>
      </c>
      <c r="J421" s="120" t="s">
        <v>2168</v>
      </c>
      <c r="K421" s="122">
        <v>2.1</v>
      </c>
      <c r="L421" s="122">
        <v>2.3039999999999998</v>
      </c>
      <c r="M421" s="122"/>
      <c r="N421" s="124">
        <v>108.36</v>
      </c>
      <c r="O421" s="124">
        <v>83.59</v>
      </c>
      <c r="P421" s="123"/>
      <c r="Q421" s="122">
        <v>0.50700000000000001</v>
      </c>
      <c r="R421" s="122">
        <v>0.65200000000000002</v>
      </c>
      <c r="S421" s="122">
        <v>0</v>
      </c>
      <c r="T421" s="122">
        <f t="shared" si="18"/>
        <v>2.6070000000000002</v>
      </c>
      <c r="U421" s="122">
        <f t="shared" si="19"/>
        <v>2.956</v>
      </c>
      <c r="V421" s="122">
        <f t="shared" si="20"/>
        <v>0</v>
      </c>
      <c r="W421" s="112" t="s">
        <v>11902</v>
      </c>
    </row>
    <row r="422" spans="1:23">
      <c r="A422" s="120" t="s">
        <v>468</v>
      </c>
      <c r="B422" s="112" t="s">
        <v>1629</v>
      </c>
      <c r="C422" s="112" t="s">
        <v>1257</v>
      </c>
      <c r="D422" s="112" t="s">
        <v>1630</v>
      </c>
      <c r="E422" s="3" t="s">
        <v>14996</v>
      </c>
      <c r="F422" s="112" t="s">
        <v>14997</v>
      </c>
      <c r="G422" s="112" t="s">
        <v>1130</v>
      </c>
      <c r="I422" s="1" t="s">
        <v>14981</v>
      </c>
      <c r="J422" s="120" t="s">
        <v>2168</v>
      </c>
      <c r="K422" s="122"/>
      <c r="L422" s="122"/>
      <c r="M422" s="122">
        <v>10.125</v>
      </c>
      <c r="N422" s="123"/>
      <c r="O422" s="123"/>
      <c r="P422" s="124">
        <v>458.91</v>
      </c>
      <c r="Q422" s="122">
        <v>0</v>
      </c>
      <c r="R422" s="122">
        <v>0</v>
      </c>
      <c r="S422" s="122">
        <v>3.266</v>
      </c>
      <c r="T422" s="122">
        <f t="shared" si="18"/>
        <v>0</v>
      </c>
      <c r="U422" s="122">
        <f t="shared" si="19"/>
        <v>0</v>
      </c>
      <c r="V422" s="122">
        <f t="shared" si="20"/>
        <v>13.391</v>
      </c>
      <c r="W422" s="112" t="s">
        <v>11902</v>
      </c>
    </row>
    <row r="423" spans="1:23">
      <c r="A423" s="120" t="s">
        <v>392</v>
      </c>
      <c r="B423" s="112" t="s">
        <v>1533</v>
      </c>
      <c r="C423" s="112" t="s">
        <v>1544</v>
      </c>
      <c r="D423" s="112" t="s">
        <v>1545</v>
      </c>
      <c r="E423" s="3" t="s">
        <v>15295</v>
      </c>
      <c r="F423" s="112" t="s">
        <v>15296</v>
      </c>
      <c r="G423" s="112" t="s">
        <v>1043</v>
      </c>
      <c r="H423" s="112" t="s">
        <v>2164</v>
      </c>
      <c r="I423" s="1" t="s">
        <v>14981</v>
      </c>
      <c r="J423" s="120" t="s">
        <v>2168</v>
      </c>
      <c r="K423" s="122"/>
      <c r="L423" s="122"/>
      <c r="M423" s="122">
        <v>1.77</v>
      </c>
      <c r="N423" s="123"/>
      <c r="O423" s="123"/>
      <c r="P423" s="124">
        <v>80.22</v>
      </c>
      <c r="Q423" s="122">
        <v>0</v>
      </c>
      <c r="R423" s="122">
        <v>0</v>
      </c>
      <c r="S423" s="122">
        <v>0.307</v>
      </c>
      <c r="T423" s="122">
        <f t="shared" si="18"/>
        <v>0</v>
      </c>
      <c r="U423" s="122">
        <f t="shared" si="19"/>
        <v>0</v>
      </c>
      <c r="V423" s="122">
        <f t="shared" si="20"/>
        <v>2.077</v>
      </c>
      <c r="W423" s="112" t="s">
        <v>11902</v>
      </c>
    </row>
    <row r="424" spans="1:23">
      <c r="A424" s="120" t="s">
        <v>825</v>
      </c>
      <c r="B424" s="112" t="s">
        <v>1984</v>
      </c>
      <c r="C424" s="112" t="s">
        <v>1988</v>
      </c>
      <c r="D424" s="112" t="s">
        <v>1058</v>
      </c>
      <c r="E424" s="3" t="s">
        <v>15096</v>
      </c>
      <c r="F424" s="112" t="s">
        <v>15097</v>
      </c>
      <c r="G424" s="112" t="s">
        <v>1133</v>
      </c>
      <c r="I424" s="1" t="s">
        <v>14981</v>
      </c>
      <c r="J424" s="120" t="s">
        <v>2168</v>
      </c>
      <c r="K424" s="122">
        <v>1.2</v>
      </c>
      <c r="L424" s="122">
        <v>1.1519999999999999</v>
      </c>
      <c r="M424" s="122"/>
      <c r="N424" s="124">
        <v>61.86</v>
      </c>
      <c r="O424" s="124">
        <v>41.76</v>
      </c>
      <c r="P424" s="123"/>
      <c r="Q424" s="122">
        <v>0.38700000000000001</v>
      </c>
      <c r="R424" s="122">
        <v>0.03</v>
      </c>
      <c r="S424" s="122">
        <v>0</v>
      </c>
      <c r="T424" s="122">
        <f t="shared" si="18"/>
        <v>1.587</v>
      </c>
      <c r="U424" s="122">
        <f t="shared" si="19"/>
        <v>1.1819999999999999</v>
      </c>
      <c r="V424" s="122">
        <f t="shared" si="20"/>
        <v>0</v>
      </c>
      <c r="W424" s="112" t="s">
        <v>11902</v>
      </c>
    </row>
    <row r="425" spans="1:23">
      <c r="A425" s="120" t="s">
        <v>350</v>
      </c>
      <c r="B425" s="112" t="s">
        <v>1436</v>
      </c>
      <c r="C425" s="112" t="s">
        <v>1497</v>
      </c>
      <c r="D425" s="112" t="s">
        <v>1153</v>
      </c>
      <c r="E425" s="3" t="s">
        <v>16037</v>
      </c>
      <c r="F425" s="112" t="s">
        <v>16038</v>
      </c>
      <c r="G425" s="112" t="s">
        <v>1147</v>
      </c>
      <c r="H425" s="112" t="s">
        <v>2018</v>
      </c>
      <c r="I425" s="1" t="s">
        <v>14981</v>
      </c>
      <c r="J425" s="120" t="s">
        <v>2168</v>
      </c>
      <c r="K425" s="122"/>
      <c r="L425" s="122"/>
      <c r="M425" s="122">
        <v>10.786</v>
      </c>
      <c r="N425" s="123"/>
      <c r="O425" s="123"/>
      <c r="P425" s="124">
        <v>488.82</v>
      </c>
      <c r="Q425" s="122">
        <v>0</v>
      </c>
      <c r="R425" s="122">
        <v>0</v>
      </c>
      <c r="S425" s="122">
        <v>1.8680000000000001</v>
      </c>
      <c r="T425" s="122">
        <f t="shared" si="18"/>
        <v>0</v>
      </c>
      <c r="U425" s="122">
        <f t="shared" si="19"/>
        <v>0</v>
      </c>
      <c r="V425" s="122">
        <f t="shared" si="20"/>
        <v>12.654</v>
      </c>
      <c r="W425" s="112" t="s">
        <v>11902</v>
      </c>
    </row>
    <row r="426" spans="1:23">
      <c r="A426" s="120" t="s">
        <v>639</v>
      </c>
      <c r="B426" s="112" t="s">
        <v>1800</v>
      </c>
      <c r="C426" s="112" t="s">
        <v>1813</v>
      </c>
      <c r="D426" s="112" t="s">
        <v>1814</v>
      </c>
      <c r="E426" s="3" t="s">
        <v>15079</v>
      </c>
      <c r="F426" s="112" t="s">
        <v>15080</v>
      </c>
      <c r="G426" s="112" t="s">
        <v>1133</v>
      </c>
      <c r="H426" s="112" t="s">
        <v>2164</v>
      </c>
      <c r="I426" s="1" t="s">
        <v>14981</v>
      </c>
      <c r="J426" s="120" t="s">
        <v>2168</v>
      </c>
      <c r="K426" s="122"/>
      <c r="L426" s="122"/>
      <c r="M426" s="122">
        <v>0.376</v>
      </c>
      <c r="N426" s="123"/>
      <c r="O426" s="123"/>
      <c r="P426" s="124">
        <v>17.04</v>
      </c>
      <c r="Q426" s="122">
        <v>0</v>
      </c>
      <c r="R426" s="122">
        <v>0</v>
      </c>
      <c r="S426" s="122">
        <v>0.40300000000000002</v>
      </c>
      <c r="T426" s="122">
        <f t="shared" si="18"/>
        <v>0</v>
      </c>
      <c r="U426" s="122">
        <f t="shared" si="19"/>
        <v>0</v>
      </c>
      <c r="V426" s="122">
        <f t="shared" si="20"/>
        <v>0.77900000000000003</v>
      </c>
      <c r="W426" s="112" t="s">
        <v>11902</v>
      </c>
    </row>
    <row r="427" spans="1:23">
      <c r="A427" s="120" t="s">
        <v>241</v>
      </c>
      <c r="B427" s="112" t="s">
        <v>1378</v>
      </c>
      <c r="C427" s="112" t="s">
        <v>1117</v>
      </c>
      <c r="D427" s="112" t="s">
        <v>1058</v>
      </c>
      <c r="E427" s="3" t="s">
        <v>15737</v>
      </c>
      <c r="F427" s="112" t="s">
        <v>15738</v>
      </c>
      <c r="G427" s="112" t="s">
        <v>1267</v>
      </c>
      <c r="H427" s="112" t="s">
        <v>2164</v>
      </c>
      <c r="I427" s="1" t="s">
        <v>14981</v>
      </c>
      <c r="J427" s="120" t="s">
        <v>2168</v>
      </c>
      <c r="K427" s="122"/>
      <c r="L427" s="122"/>
      <c r="M427" s="122">
        <v>7.569</v>
      </c>
      <c r="N427" s="123"/>
      <c r="O427" s="123"/>
      <c r="P427" s="124">
        <v>342.99</v>
      </c>
      <c r="Q427" s="122">
        <v>0</v>
      </c>
      <c r="R427" s="122">
        <v>0</v>
      </c>
      <c r="S427" s="122">
        <v>2.3140000000000001</v>
      </c>
      <c r="T427" s="122">
        <f t="shared" si="18"/>
        <v>0</v>
      </c>
      <c r="U427" s="122">
        <f t="shared" si="19"/>
        <v>0</v>
      </c>
      <c r="V427" s="122">
        <f t="shared" si="20"/>
        <v>9.8829999999999991</v>
      </c>
      <c r="W427" s="112" t="s">
        <v>11902</v>
      </c>
    </row>
    <row r="428" spans="1:23">
      <c r="A428" s="120" t="s">
        <v>5</v>
      </c>
      <c r="B428" s="112" t="s">
        <v>1045</v>
      </c>
      <c r="C428" s="112" t="s">
        <v>1049</v>
      </c>
      <c r="D428" s="112" t="s">
        <v>1050</v>
      </c>
      <c r="E428" s="3" t="s">
        <v>15251</v>
      </c>
      <c r="F428" s="112" t="s">
        <v>15250</v>
      </c>
      <c r="G428" s="112" t="s">
        <v>1048</v>
      </c>
      <c r="H428" s="112" t="s">
        <v>2164</v>
      </c>
      <c r="I428" s="1" t="s">
        <v>14981</v>
      </c>
      <c r="J428" s="120" t="s">
        <v>2168</v>
      </c>
      <c r="K428" s="122"/>
      <c r="L428" s="122"/>
      <c r="M428" s="122">
        <v>2.6970000000000001</v>
      </c>
      <c r="N428" s="123"/>
      <c r="O428" s="123"/>
      <c r="P428" s="124">
        <v>122.23</v>
      </c>
      <c r="Q428" s="122">
        <v>0</v>
      </c>
      <c r="R428" s="122">
        <v>0</v>
      </c>
      <c r="S428" s="122">
        <v>0.435</v>
      </c>
      <c r="T428" s="122">
        <f t="shared" si="18"/>
        <v>0</v>
      </c>
      <c r="U428" s="122">
        <f t="shared" si="19"/>
        <v>0</v>
      </c>
      <c r="V428" s="122">
        <f t="shared" si="20"/>
        <v>3.1320000000000001</v>
      </c>
      <c r="W428" s="112" t="s">
        <v>11902</v>
      </c>
    </row>
    <row r="429" spans="1:23">
      <c r="A429" s="120" t="s">
        <v>76</v>
      </c>
      <c r="B429" s="112" t="s">
        <v>1168</v>
      </c>
      <c r="C429" s="112" t="s">
        <v>1150</v>
      </c>
      <c r="D429" s="112" t="s">
        <v>1169</v>
      </c>
      <c r="E429" s="3" t="s">
        <v>14999</v>
      </c>
      <c r="F429" s="112" t="s">
        <v>15000</v>
      </c>
      <c r="G429" s="112" t="s">
        <v>1130</v>
      </c>
      <c r="H429" s="112" t="s">
        <v>2164</v>
      </c>
      <c r="I429" s="1" t="s">
        <v>14981</v>
      </c>
      <c r="J429" s="120" t="s">
        <v>2168</v>
      </c>
      <c r="K429" s="122"/>
      <c r="L429" s="122"/>
      <c r="M429" s="122">
        <v>0.41899999999999998</v>
      </c>
      <c r="N429" s="123"/>
      <c r="O429" s="123"/>
      <c r="P429" s="124">
        <v>18.989999999999998</v>
      </c>
      <c r="Q429" s="122">
        <v>0</v>
      </c>
      <c r="R429" s="122">
        <v>0</v>
      </c>
      <c r="S429" s="122">
        <v>1.2E-2</v>
      </c>
      <c r="T429" s="122">
        <f t="shared" si="18"/>
        <v>0</v>
      </c>
      <c r="U429" s="122">
        <f t="shared" si="19"/>
        <v>0</v>
      </c>
      <c r="V429" s="122">
        <f t="shared" si="20"/>
        <v>0.43099999999999999</v>
      </c>
      <c r="W429" s="112" t="s">
        <v>11902</v>
      </c>
    </row>
    <row r="430" spans="1:23">
      <c r="A430" s="120" t="s">
        <v>388</v>
      </c>
      <c r="B430" s="112" t="s">
        <v>1533</v>
      </c>
      <c r="C430" s="112" t="s">
        <v>1540</v>
      </c>
      <c r="D430" s="112" t="s">
        <v>1541</v>
      </c>
      <c r="E430" s="3" t="s">
        <v>15292</v>
      </c>
      <c r="F430" s="112" t="s">
        <v>15293</v>
      </c>
      <c r="G430" s="112" t="s">
        <v>1043</v>
      </c>
      <c r="H430" s="112" t="s">
        <v>2164</v>
      </c>
      <c r="I430" s="1" t="s">
        <v>14981</v>
      </c>
      <c r="J430" s="120" t="s">
        <v>2168</v>
      </c>
      <c r="K430" s="122"/>
      <c r="L430" s="122"/>
      <c r="M430" s="122">
        <v>3.7029999999999998</v>
      </c>
      <c r="N430" s="123"/>
      <c r="O430" s="123"/>
      <c r="P430" s="124">
        <v>167.82</v>
      </c>
      <c r="Q430" s="122">
        <v>0</v>
      </c>
      <c r="R430" s="122">
        <v>0</v>
      </c>
      <c r="S430" s="122">
        <v>0.216</v>
      </c>
      <c r="T430" s="122">
        <f t="shared" si="18"/>
        <v>0</v>
      </c>
      <c r="U430" s="122">
        <f t="shared" si="19"/>
        <v>0</v>
      </c>
      <c r="V430" s="122">
        <f t="shared" si="20"/>
        <v>3.919</v>
      </c>
      <c r="W430" s="112" t="s">
        <v>11902</v>
      </c>
    </row>
    <row r="431" spans="1:23">
      <c r="A431" s="120" t="s">
        <v>1016</v>
      </c>
      <c r="B431" s="112" t="s">
        <v>2141</v>
      </c>
      <c r="C431" s="112" t="s">
        <v>1182</v>
      </c>
      <c r="D431" s="112" t="s">
        <v>1058</v>
      </c>
      <c r="E431" s="3" t="s">
        <v>15268</v>
      </c>
      <c r="F431" s="112" t="s">
        <v>15269</v>
      </c>
      <c r="G431" s="112" t="s">
        <v>1043</v>
      </c>
      <c r="I431" s="1" t="s">
        <v>14981</v>
      </c>
      <c r="J431" s="120" t="s">
        <v>2168</v>
      </c>
      <c r="K431" s="122">
        <v>10.382999999999999</v>
      </c>
      <c r="L431" s="122">
        <v>7.2149999999999999</v>
      </c>
      <c r="M431" s="122"/>
      <c r="N431" s="124">
        <v>535.77</v>
      </c>
      <c r="O431" s="124">
        <v>261.77999999999997</v>
      </c>
      <c r="P431" s="123"/>
      <c r="Q431" s="122">
        <v>3.113</v>
      </c>
      <c r="R431" s="122">
        <v>2.1819999999999999</v>
      </c>
      <c r="S431" s="122">
        <v>0</v>
      </c>
      <c r="T431" s="122">
        <f t="shared" si="18"/>
        <v>13.495999999999999</v>
      </c>
      <c r="U431" s="122">
        <f t="shared" si="19"/>
        <v>9.3970000000000002</v>
      </c>
      <c r="V431" s="122">
        <f t="shared" si="20"/>
        <v>0</v>
      </c>
      <c r="W431" s="112" t="s">
        <v>11902</v>
      </c>
    </row>
    <row r="432" spans="1:23">
      <c r="A432" s="120" t="s">
        <v>797</v>
      </c>
      <c r="B432" s="112" t="s">
        <v>1960</v>
      </c>
      <c r="C432" s="112" t="s">
        <v>1731</v>
      </c>
      <c r="D432" s="112" t="s">
        <v>1063</v>
      </c>
      <c r="E432" s="3" t="s">
        <v>15237</v>
      </c>
      <c r="F432" s="112" t="s">
        <v>15238</v>
      </c>
      <c r="G432" s="112" t="s">
        <v>1048</v>
      </c>
      <c r="H432" s="112" t="s">
        <v>2164</v>
      </c>
      <c r="I432" s="1" t="s">
        <v>14981</v>
      </c>
      <c r="J432" s="120" t="s">
        <v>2168</v>
      </c>
      <c r="K432" s="122"/>
      <c r="L432" s="122"/>
      <c r="M432" s="122">
        <v>2.4620000000000002</v>
      </c>
      <c r="N432" s="123"/>
      <c r="O432" s="123"/>
      <c r="P432" s="124">
        <v>111.58</v>
      </c>
      <c r="Q432" s="122">
        <v>0</v>
      </c>
      <c r="R432" s="122">
        <v>0</v>
      </c>
      <c r="S432" s="122">
        <v>0.70699999999999996</v>
      </c>
      <c r="T432" s="122">
        <f t="shared" si="18"/>
        <v>0</v>
      </c>
      <c r="U432" s="122">
        <f t="shared" si="19"/>
        <v>0</v>
      </c>
      <c r="V432" s="122">
        <f t="shared" si="20"/>
        <v>3.169</v>
      </c>
      <c r="W432" s="112" t="s">
        <v>11902</v>
      </c>
    </row>
    <row r="433" spans="1:23">
      <c r="A433" s="120" t="s">
        <v>134</v>
      </c>
      <c r="B433" s="112" t="s">
        <v>1254</v>
      </c>
      <c r="C433" s="112" t="s">
        <v>1126</v>
      </c>
      <c r="D433" s="112" t="s">
        <v>1063</v>
      </c>
      <c r="E433" s="3" t="s">
        <v>15262</v>
      </c>
      <c r="F433" s="112" t="s">
        <v>15263</v>
      </c>
      <c r="G433" s="112" t="s">
        <v>1048</v>
      </c>
      <c r="H433" s="112" t="s">
        <v>2164</v>
      </c>
      <c r="I433" s="1" t="s">
        <v>14981</v>
      </c>
      <c r="J433" s="120" t="s">
        <v>2168</v>
      </c>
      <c r="K433" s="122"/>
      <c r="L433" s="122"/>
      <c r="M433" s="122">
        <v>2.097</v>
      </c>
      <c r="N433" s="123"/>
      <c r="O433" s="123"/>
      <c r="P433" s="124">
        <v>95.04</v>
      </c>
      <c r="Q433" s="122">
        <v>0</v>
      </c>
      <c r="R433" s="122">
        <v>0</v>
      </c>
      <c r="S433" s="122">
        <v>0.61199999999999999</v>
      </c>
      <c r="T433" s="122">
        <f t="shared" si="18"/>
        <v>0</v>
      </c>
      <c r="U433" s="122">
        <f t="shared" si="19"/>
        <v>0</v>
      </c>
      <c r="V433" s="122">
        <f t="shared" si="20"/>
        <v>2.7090000000000001</v>
      </c>
      <c r="W433" s="112" t="s">
        <v>11902</v>
      </c>
    </row>
    <row r="434" spans="1:23">
      <c r="A434" s="120" t="s">
        <v>402</v>
      </c>
      <c r="B434" s="112" t="s">
        <v>1533</v>
      </c>
      <c r="C434" s="112" t="s">
        <v>1110</v>
      </c>
      <c r="D434" s="112" t="s">
        <v>1554</v>
      </c>
      <c r="E434" s="3" t="s">
        <v>15301</v>
      </c>
      <c r="F434" s="112" t="s">
        <v>15302</v>
      </c>
      <c r="G434" s="112" t="s">
        <v>1043</v>
      </c>
      <c r="H434" s="112" t="s">
        <v>2164</v>
      </c>
      <c r="I434" s="1" t="s">
        <v>14981</v>
      </c>
      <c r="J434" s="120" t="s">
        <v>2168</v>
      </c>
      <c r="K434" s="122">
        <v>5.9240000000000004</v>
      </c>
      <c r="L434" s="122">
        <v>7.1120000000000001</v>
      </c>
      <c r="M434" s="122"/>
      <c r="N434" s="124">
        <v>305.68</v>
      </c>
      <c r="O434" s="124">
        <v>258.02</v>
      </c>
      <c r="P434" s="123"/>
      <c r="Q434" s="122">
        <v>0.23300000000000001</v>
      </c>
      <c r="R434" s="122">
        <v>0.27200000000000002</v>
      </c>
      <c r="S434" s="122">
        <v>0</v>
      </c>
      <c r="T434" s="122">
        <f t="shared" si="18"/>
        <v>6.157</v>
      </c>
      <c r="U434" s="122">
        <f t="shared" si="19"/>
        <v>7.3840000000000003</v>
      </c>
      <c r="V434" s="122">
        <f t="shared" si="20"/>
        <v>0</v>
      </c>
      <c r="W434" s="112" t="s">
        <v>11902</v>
      </c>
    </row>
    <row r="435" spans="1:23">
      <c r="A435" s="120" t="s">
        <v>553</v>
      </c>
      <c r="B435" s="112" t="s">
        <v>1727</v>
      </c>
      <c r="C435" s="112" t="s">
        <v>1182</v>
      </c>
      <c r="D435" s="112" t="s">
        <v>1728</v>
      </c>
      <c r="E435" s="3" t="s">
        <v>16110</v>
      </c>
      <c r="F435" s="112" t="s">
        <v>16111</v>
      </c>
      <c r="G435" s="112" t="s">
        <v>1510</v>
      </c>
      <c r="I435" s="1" t="s">
        <v>14981</v>
      </c>
      <c r="J435" s="120" t="s">
        <v>2168</v>
      </c>
      <c r="K435" s="122"/>
      <c r="L435" s="122"/>
      <c r="M435" s="122">
        <v>2.5630000000000002</v>
      </c>
      <c r="N435" s="123"/>
      <c r="O435" s="123"/>
      <c r="P435" s="124">
        <v>116.13</v>
      </c>
      <c r="Q435" s="122">
        <v>0</v>
      </c>
      <c r="R435" s="122">
        <v>0</v>
      </c>
      <c r="S435" s="122">
        <v>0.40600000000000003</v>
      </c>
      <c r="T435" s="122">
        <f t="shared" si="18"/>
        <v>0</v>
      </c>
      <c r="U435" s="122">
        <f t="shared" si="19"/>
        <v>0</v>
      </c>
      <c r="V435" s="122">
        <f t="shared" si="20"/>
        <v>2.9690000000000003</v>
      </c>
      <c r="W435" s="112" t="s">
        <v>11902</v>
      </c>
    </row>
    <row r="436" spans="1:23">
      <c r="A436" s="120" t="s">
        <v>822</v>
      </c>
      <c r="B436" s="112" t="s">
        <v>1979</v>
      </c>
      <c r="C436" s="112" t="s">
        <v>1981</v>
      </c>
      <c r="D436" s="112" t="s">
        <v>1982</v>
      </c>
      <c r="E436" s="3" t="s">
        <v>15491</v>
      </c>
      <c r="F436" s="112" t="s">
        <v>15492</v>
      </c>
      <c r="G436" s="112" t="s">
        <v>1043</v>
      </c>
      <c r="I436" s="1" t="s">
        <v>14981</v>
      </c>
      <c r="J436" s="120" t="s">
        <v>2168</v>
      </c>
      <c r="K436" s="122"/>
      <c r="L436" s="122"/>
      <c r="M436" s="122">
        <v>19.754000000000001</v>
      </c>
      <c r="N436" s="123"/>
      <c r="O436" s="123"/>
      <c r="P436" s="124">
        <v>895.25</v>
      </c>
      <c r="Q436" s="122">
        <v>0</v>
      </c>
      <c r="R436" s="122">
        <v>0</v>
      </c>
      <c r="S436" s="122">
        <v>1.4E-2</v>
      </c>
      <c r="T436" s="122">
        <f t="shared" si="18"/>
        <v>0</v>
      </c>
      <c r="U436" s="122">
        <f t="shared" si="19"/>
        <v>0</v>
      </c>
      <c r="V436" s="122">
        <f t="shared" si="20"/>
        <v>19.768000000000001</v>
      </c>
      <c r="W436" s="112" t="s">
        <v>11902</v>
      </c>
    </row>
    <row r="437" spans="1:23">
      <c r="A437" s="120" t="s">
        <v>759</v>
      </c>
      <c r="B437" s="112" t="s">
        <v>1896</v>
      </c>
      <c r="C437" s="112" t="s">
        <v>1927</v>
      </c>
      <c r="D437" s="112" t="s">
        <v>16015</v>
      </c>
      <c r="E437" s="3" t="s">
        <v>16016</v>
      </c>
      <c r="F437" s="112" t="s">
        <v>16017</v>
      </c>
      <c r="G437" s="112" t="s">
        <v>1147</v>
      </c>
      <c r="H437" s="112" t="s">
        <v>2164</v>
      </c>
      <c r="I437" s="1" t="s">
        <v>14981</v>
      </c>
      <c r="J437" s="120" t="s">
        <v>2168</v>
      </c>
      <c r="K437" s="122"/>
      <c r="L437" s="122"/>
      <c r="M437" s="122">
        <v>0.254</v>
      </c>
      <c r="N437" s="123"/>
      <c r="O437" s="123"/>
      <c r="P437" s="124">
        <v>11.51</v>
      </c>
      <c r="Q437" s="122">
        <v>0.16500000000000001</v>
      </c>
      <c r="R437" s="122">
        <v>0</v>
      </c>
      <c r="S437" s="122">
        <v>0</v>
      </c>
      <c r="T437" s="122">
        <f t="shared" si="18"/>
        <v>0.16500000000000001</v>
      </c>
      <c r="U437" s="122">
        <f t="shared" si="19"/>
        <v>0</v>
      </c>
      <c r="V437" s="122">
        <f t="shared" si="20"/>
        <v>0.254</v>
      </c>
      <c r="W437" s="112" t="s">
        <v>11902</v>
      </c>
    </row>
    <row r="438" spans="1:23">
      <c r="A438" s="120" t="s">
        <v>258</v>
      </c>
      <c r="B438" s="112" t="s">
        <v>1397</v>
      </c>
      <c r="C438" s="112" t="s">
        <v>1117</v>
      </c>
      <c r="D438" s="112" t="s">
        <v>1153</v>
      </c>
      <c r="E438" s="3" t="s">
        <v>15497</v>
      </c>
      <c r="F438" s="112" t="s">
        <v>15498</v>
      </c>
      <c r="G438" s="112" t="s">
        <v>1043</v>
      </c>
      <c r="H438" s="112" t="s">
        <v>2018</v>
      </c>
      <c r="I438" s="1" t="s">
        <v>14981</v>
      </c>
      <c r="J438" s="120" t="s">
        <v>2168</v>
      </c>
      <c r="K438" s="122"/>
      <c r="L438" s="122"/>
      <c r="M438" s="122">
        <v>6.2709999999999999</v>
      </c>
      <c r="N438" s="123"/>
      <c r="O438" s="123"/>
      <c r="P438" s="124">
        <v>284.2</v>
      </c>
      <c r="Q438" s="122">
        <v>0</v>
      </c>
      <c r="R438" s="122">
        <v>0</v>
      </c>
      <c r="S438" s="122">
        <v>2.0859999999999999</v>
      </c>
      <c r="T438" s="122">
        <f t="shared" si="18"/>
        <v>0</v>
      </c>
      <c r="U438" s="122">
        <f t="shared" si="19"/>
        <v>0</v>
      </c>
      <c r="V438" s="122">
        <f t="shared" si="20"/>
        <v>8.3569999999999993</v>
      </c>
      <c r="W438" s="112" t="s">
        <v>11902</v>
      </c>
    </row>
    <row r="439" spans="1:23">
      <c r="A439" s="120" t="s">
        <v>397</v>
      </c>
      <c r="B439" s="112" t="s">
        <v>1533</v>
      </c>
      <c r="C439" s="112" t="s">
        <v>1099</v>
      </c>
      <c r="D439" s="112" t="s">
        <v>1549</v>
      </c>
      <c r="E439" s="3" t="s">
        <v>15298</v>
      </c>
      <c r="F439" s="112" t="s">
        <v>15299</v>
      </c>
      <c r="G439" s="112" t="s">
        <v>1043</v>
      </c>
      <c r="H439" s="112" t="s">
        <v>2164</v>
      </c>
      <c r="I439" s="1" t="s">
        <v>14981</v>
      </c>
      <c r="J439" s="120" t="s">
        <v>2168</v>
      </c>
      <c r="K439" s="122"/>
      <c r="L439" s="122"/>
      <c r="M439" s="122">
        <v>2.3610000000000002</v>
      </c>
      <c r="N439" s="123"/>
      <c r="O439" s="123"/>
      <c r="P439" s="124">
        <v>107</v>
      </c>
      <c r="Q439" s="122">
        <v>0</v>
      </c>
      <c r="R439" s="122">
        <v>0</v>
      </c>
      <c r="S439" s="122">
        <v>0.626</v>
      </c>
      <c r="T439" s="122">
        <f t="shared" si="18"/>
        <v>0</v>
      </c>
      <c r="U439" s="122">
        <f t="shared" si="19"/>
        <v>0</v>
      </c>
      <c r="V439" s="122">
        <f t="shared" si="20"/>
        <v>2.9870000000000001</v>
      </c>
      <c r="W439" s="112" t="s">
        <v>11902</v>
      </c>
    </row>
    <row r="440" spans="1:23">
      <c r="A440" s="120" t="s">
        <v>542</v>
      </c>
      <c r="B440" s="112" t="s">
        <v>1708</v>
      </c>
      <c r="C440" s="112" t="s">
        <v>1528</v>
      </c>
      <c r="D440" s="112" t="s">
        <v>1714</v>
      </c>
      <c r="E440" s="3" t="s">
        <v>15120</v>
      </c>
      <c r="F440" s="112" t="s">
        <v>15121</v>
      </c>
      <c r="G440" s="112" t="s">
        <v>1121</v>
      </c>
      <c r="H440" s="112" t="s">
        <v>2164</v>
      </c>
      <c r="I440" s="1" t="s">
        <v>14981</v>
      </c>
      <c r="J440" s="120" t="s">
        <v>2168</v>
      </c>
      <c r="K440" s="122"/>
      <c r="L440" s="122"/>
      <c r="M440" s="122">
        <v>2.2429999999999999</v>
      </c>
      <c r="N440" s="123"/>
      <c r="O440" s="123"/>
      <c r="P440" s="124">
        <v>101.65</v>
      </c>
      <c r="Q440" s="122">
        <v>0</v>
      </c>
      <c r="R440" s="122">
        <v>0</v>
      </c>
      <c r="S440" s="122">
        <v>0.54900000000000004</v>
      </c>
      <c r="T440" s="122">
        <f t="shared" si="18"/>
        <v>0</v>
      </c>
      <c r="U440" s="122">
        <f t="shared" si="19"/>
        <v>0</v>
      </c>
      <c r="V440" s="122">
        <f t="shared" si="20"/>
        <v>2.7919999999999998</v>
      </c>
      <c r="W440" s="112" t="s">
        <v>11902</v>
      </c>
    </row>
    <row r="441" spans="1:23">
      <c r="A441" s="120" t="s">
        <v>342</v>
      </c>
      <c r="B441" s="112" t="s">
        <v>1436</v>
      </c>
      <c r="C441" s="112" t="s">
        <v>1489</v>
      </c>
      <c r="D441" s="112" t="s">
        <v>1063</v>
      </c>
      <c r="E441" s="3" t="s">
        <v>15928</v>
      </c>
      <c r="F441" s="112" t="s">
        <v>15929</v>
      </c>
      <c r="G441" s="112" t="s">
        <v>1147</v>
      </c>
      <c r="H441" s="112" t="s">
        <v>2164</v>
      </c>
      <c r="I441" s="1" t="s">
        <v>14981</v>
      </c>
      <c r="J441" s="120" t="s">
        <v>2168</v>
      </c>
      <c r="K441" s="122"/>
      <c r="L441" s="122"/>
      <c r="M441" s="122">
        <v>2.1579999999999999</v>
      </c>
      <c r="N441" s="123"/>
      <c r="O441" s="123"/>
      <c r="P441" s="124">
        <v>97.8</v>
      </c>
      <c r="Q441" s="122">
        <v>0</v>
      </c>
      <c r="R441" s="122">
        <v>0</v>
      </c>
      <c r="S441" s="122">
        <v>0.66400000000000003</v>
      </c>
      <c r="T441" s="122">
        <f t="shared" si="18"/>
        <v>0</v>
      </c>
      <c r="U441" s="122">
        <f t="shared" si="19"/>
        <v>0</v>
      </c>
      <c r="V441" s="122">
        <f t="shared" si="20"/>
        <v>2.8220000000000001</v>
      </c>
      <c r="W441" s="112" t="s">
        <v>11902</v>
      </c>
    </row>
    <row r="442" spans="1:23">
      <c r="A442" s="120" t="s">
        <v>744</v>
      </c>
      <c r="B442" s="112" t="s">
        <v>1896</v>
      </c>
      <c r="C442" s="112" t="s">
        <v>1916</v>
      </c>
      <c r="D442" s="112" t="s">
        <v>1917</v>
      </c>
      <c r="E442" s="3" t="s">
        <v>16009</v>
      </c>
      <c r="F442" s="112" t="s">
        <v>16010</v>
      </c>
      <c r="G442" s="112" t="s">
        <v>1147</v>
      </c>
      <c r="H442" s="112" t="s">
        <v>2164</v>
      </c>
      <c r="I442" s="1" t="s">
        <v>14981</v>
      </c>
      <c r="J442" s="120" t="s">
        <v>2168</v>
      </c>
      <c r="K442" s="122"/>
      <c r="L442" s="122"/>
      <c r="M442" s="122">
        <v>1.0149999999999999</v>
      </c>
      <c r="N442" s="123"/>
      <c r="O442" s="123"/>
      <c r="P442" s="124">
        <v>46</v>
      </c>
      <c r="Q442" s="122">
        <v>0.20799999999999999</v>
      </c>
      <c r="R442" s="122">
        <v>0</v>
      </c>
      <c r="S442" s="122">
        <v>0</v>
      </c>
      <c r="T442" s="122">
        <f t="shared" si="18"/>
        <v>0.20799999999999999</v>
      </c>
      <c r="U442" s="122">
        <f t="shared" si="19"/>
        <v>0</v>
      </c>
      <c r="V442" s="122">
        <f t="shared" si="20"/>
        <v>1.0149999999999999</v>
      </c>
      <c r="W442" s="112" t="s">
        <v>11902</v>
      </c>
    </row>
    <row r="443" spans="1:23">
      <c r="A443" s="120" t="s">
        <v>432</v>
      </c>
      <c r="B443" s="112" t="s">
        <v>1533</v>
      </c>
      <c r="C443" s="112" t="s">
        <v>1586</v>
      </c>
      <c r="D443" s="112" t="s">
        <v>1044</v>
      </c>
      <c r="E443" s="3" t="s">
        <v>15961</v>
      </c>
      <c r="F443" s="112" t="s">
        <v>15959</v>
      </c>
      <c r="G443" s="112" t="s">
        <v>1147</v>
      </c>
      <c r="H443" s="112" t="s">
        <v>1081</v>
      </c>
      <c r="I443" s="1" t="s">
        <v>14981</v>
      </c>
      <c r="J443" s="120" t="s">
        <v>2168</v>
      </c>
      <c r="K443" s="122">
        <v>1.1599999999999999</v>
      </c>
      <c r="L443" s="122">
        <v>3.0920000000000001</v>
      </c>
      <c r="M443" s="122"/>
      <c r="N443" s="124">
        <v>59.83</v>
      </c>
      <c r="O443" s="124">
        <v>112.21</v>
      </c>
      <c r="P443" s="123"/>
      <c r="Q443" s="122">
        <v>0.255</v>
      </c>
      <c r="R443" s="122">
        <v>0.86899999999999999</v>
      </c>
      <c r="S443" s="122">
        <v>0</v>
      </c>
      <c r="T443" s="122">
        <f t="shared" si="18"/>
        <v>1.415</v>
      </c>
      <c r="U443" s="122">
        <f t="shared" si="19"/>
        <v>3.9610000000000003</v>
      </c>
      <c r="V443" s="122">
        <f t="shared" si="20"/>
        <v>0</v>
      </c>
      <c r="W443" s="112" t="s">
        <v>11902</v>
      </c>
    </row>
    <row r="444" spans="1:23">
      <c r="A444" s="120" t="s">
        <v>649</v>
      </c>
      <c r="B444" s="112" t="s">
        <v>1821</v>
      </c>
      <c r="C444" s="112" t="s">
        <v>1822</v>
      </c>
      <c r="D444" s="112" t="s">
        <v>1044</v>
      </c>
      <c r="E444" s="3" t="s">
        <v>15387</v>
      </c>
      <c r="F444" s="112" t="s">
        <v>15385</v>
      </c>
      <c r="G444" s="112" t="s">
        <v>1043</v>
      </c>
      <c r="H444" s="112" t="s">
        <v>1081</v>
      </c>
      <c r="I444" s="1" t="s">
        <v>14981</v>
      </c>
      <c r="J444" s="120" t="s">
        <v>2168</v>
      </c>
      <c r="K444" s="122">
        <v>4.7850000000000001</v>
      </c>
      <c r="L444" s="122">
        <v>17.866</v>
      </c>
      <c r="M444" s="122"/>
      <c r="N444" s="124">
        <v>246.91</v>
      </c>
      <c r="O444" s="124">
        <v>648.17999999999995</v>
      </c>
      <c r="P444" s="123"/>
      <c r="Q444" s="122">
        <v>1.885</v>
      </c>
      <c r="R444" s="122">
        <v>5.5750000000000002</v>
      </c>
      <c r="S444" s="122">
        <v>0</v>
      </c>
      <c r="T444" s="122">
        <f t="shared" si="18"/>
        <v>6.67</v>
      </c>
      <c r="U444" s="122">
        <f t="shared" si="19"/>
        <v>23.440999999999999</v>
      </c>
      <c r="V444" s="122">
        <f t="shared" si="20"/>
        <v>0</v>
      </c>
      <c r="W444" s="112" t="s">
        <v>11902</v>
      </c>
    </row>
    <row r="445" spans="1:23">
      <c r="A445" s="120" t="s">
        <v>634</v>
      </c>
      <c r="B445" s="112" t="s">
        <v>1800</v>
      </c>
      <c r="C445" s="112" t="s">
        <v>1805</v>
      </c>
      <c r="D445" s="112" t="s">
        <v>1806</v>
      </c>
      <c r="E445" s="3" t="s">
        <v>15069</v>
      </c>
      <c r="F445" s="112" t="s">
        <v>15070</v>
      </c>
      <c r="G445" s="112" t="s">
        <v>1133</v>
      </c>
      <c r="H445" s="112" t="s">
        <v>2164</v>
      </c>
      <c r="I445" s="1" t="s">
        <v>14981</v>
      </c>
      <c r="J445" s="120" t="s">
        <v>2168</v>
      </c>
      <c r="K445" s="122"/>
      <c r="L445" s="122"/>
      <c r="M445" s="122">
        <v>1.056</v>
      </c>
      <c r="N445" s="123"/>
      <c r="O445" s="123"/>
      <c r="P445" s="124">
        <v>47.85</v>
      </c>
      <c r="Q445" s="122">
        <v>0</v>
      </c>
      <c r="R445" s="122">
        <v>0</v>
      </c>
      <c r="S445" s="122">
        <v>0.35199999999999998</v>
      </c>
      <c r="T445" s="122">
        <f t="shared" si="18"/>
        <v>0</v>
      </c>
      <c r="U445" s="122">
        <f t="shared" si="19"/>
        <v>0</v>
      </c>
      <c r="V445" s="122">
        <f t="shared" si="20"/>
        <v>1.4079999999999999</v>
      </c>
      <c r="W445" s="112" t="s">
        <v>11902</v>
      </c>
    </row>
    <row r="446" spans="1:23">
      <c r="A446" s="120" t="s">
        <v>307</v>
      </c>
      <c r="B446" s="112" t="s">
        <v>1436</v>
      </c>
      <c r="C446" s="112" t="s">
        <v>1450</v>
      </c>
      <c r="D446" s="112" t="s">
        <v>1044</v>
      </c>
      <c r="E446" s="3" t="s">
        <v>15327</v>
      </c>
      <c r="F446" s="112" t="s">
        <v>15328</v>
      </c>
      <c r="G446" s="112" t="s">
        <v>1043</v>
      </c>
      <c r="H446" s="112" t="s">
        <v>1081</v>
      </c>
      <c r="I446" s="1" t="s">
        <v>14981</v>
      </c>
      <c r="J446" s="120" t="s">
        <v>2168</v>
      </c>
      <c r="K446" s="122">
        <v>8.5950000000000006</v>
      </c>
      <c r="L446" s="122">
        <v>36.468000000000004</v>
      </c>
      <c r="M446" s="122"/>
      <c r="N446" s="124">
        <v>443.5</v>
      </c>
      <c r="O446" s="124">
        <v>1323.06</v>
      </c>
      <c r="P446" s="123"/>
      <c r="Q446" s="122">
        <v>0.29799999999999999</v>
      </c>
      <c r="R446" s="122">
        <v>0.29199999999999998</v>
      </c>
      <c r="S446" s="122">
        <v>0</v>
      </c>
      <c r="T446" s="122">
        <f t="shared" si="18"/>
        <v>8.8930000000000007</v>
      </c>
      <c r="U446" s="122">
        <f t="shared" si="19"/>
        <v>36.760000000000005</v>
      </c>
      <c r="V446" s="122">
        <f t="shared" si="20"/>
        <v>0</v>
      </c>
      <c r="W446" s="112" t="s">
        <v>11902</v>
      </c>
    </row>
    <row r="447" spans="1:23">
      <c r="A447" s="120" t="s">
        <v>337</v>
      </c>
      <c r="B447" s="112" t="s">
        <v>1436</v>
      </c>
      <c r="C447" s="112" t="s">
        <v>1483</v>
      </c>
      <c r="D447" s="112" t="s">
        <v>1153</v>
      </c>
      <c r="E447" s="3" t="s">
        <v>15925</v>
      </c>
      <c r="F447" s="112" t="s">
        <v>15926</v>
      </c>
      <c r="G447" s="112" t="s">
        <v>1147</v>
      </c>
      <c r="H447" s="112" t="s">
        <v>2018</v>
      </c>
      <c r="I447" s="1" t="s">
        <v>14981</v>
      </c>
      <c r="J447" s="120" t="s">
        <v>2168</v>
      </c>
      <c r="K447" s="122"/>
      <c r="L447" s="122"/>
      <c r="M447" s="122">
        <v>9.077</v>
      </c>
      <c r="N447" s="123"/>
      <c r="O447" s="123"/>
      <c r="P447" s="124">
        <v>411.37</v>
      </c>
      <c r="Q447" s="122">
        <v>0</v>
      </c>
      <c r="R447" s="122">
        <v>0</v>
      </c>
      <c r="S447" s="122">
        <v>1.7609999999999999</v>
      </c>
      <c r="T447" s="122">
        <f t="shared" si="18"/>
        <v>0</v>
      </c>
      <c r="U447" s="122">
        <f t="shared" si="19"/>
        <v>0</v>
      </c>
      <c r="V447" s="122">
        <f t="shared" si="20"/>
        <v>10.837999999999999</v>
      </c>
      <c r="W447" s="112" t="s">
        <v>11902</v>
      </c>
    </row>
    <row r="448" spans="1:23">
      <c r="A448" s="120" t="s">
        <v>404</v>
      </c>
      <c r="B448" s="112" t="s">
        <v>1533</v>
      </c>
      <c r="C448" s="112" t="s">
        <v>1556</v>
      </c>
      <c r="D448" s="112" t="s">
        <v>1058</v>
      </c>
      <c r="E448" s="3" t="s">
        <v>15303</v>
      </c>
      <c r="F448" s="112" t="s">
        <v>15302</v>
      </c>
      <c r="G448" s="112" t="s">
        <v>1043</v>
      </c>
      <c r="I448" s="1" t="s">
        <v>14981</v>
      </c>
      <c r="J448" s="120" t="s">
        <v>2168</v>
      </c>
      <c r="K448" s="122"/>
      <c r="L448" s="122"/>
      <c r="M448" s="122">
        <v>8.8919999999999995</v>
      </c>
      <c r="N448" s="123"/>
      <c r="O448" s="123"/>
      <c r="P448" s="124">
        <v>403.05</v>
      </c>
      <c r="Q448" s="122">
        <v>0</v>
      </c>
      <c r="R448" s="122">
        <v>0</v>
      </c>
      <c r="S448" s="122">
        <v>3.0150000000000001</v>
      </c>
      <c r="T448" s="122">
        <f t="shared" si="18"/>
        <v>0</v>
      </c>
      <c r="U448" s="122">
        <f t="shared" si="19"/>
        <v>0</v>
      </c>
      <c r="V448" s="122">
        <f t="shared" si="20"/>
        <v>11.907</v>
      </c>
      <c r="W448" s="112" t="s">
        <v>11902</v>
      </c>
    </row>
    <row r="449" spans="1:23">
      <c r="A449" s="120" t="s">
        <v>304</v>
      </c>
      <c r="B449" s="112" t="s">
        <v>1436</v>
      </c>
      <c r="C449" s="112" t="s">
        <v>1446</v>
      </c>
      <c r="D449" s="112" t="s">
        <v>1044</v>
      </c>
      <c r="E449" s="3" t="s">
        <v>15114</v>
      </c>
      <c r="F449" s="112" t="s">
        <v>15115</v>
      </c>
      <c r="G449" s="112" t="s">
        <v>1121</v>
      </c>
      <c r="H449" s="112" t="s">
        <v>1081</v>
      </c>
      <c r="I449" s="1" t="s">
        <v>14981</v>
      </c>
      <c r="J449" s="120" t="s">
        <v>2168</v>
      </c>
      <c r="K449" s="122">
        <v>1.4370000000000001</v>
      </c>
      <c r="L449" s="122">
        <v>3.9489999999999998</v>
      </c>
      <c r="M449" s="122"/>
      <c r="N449" s="124">
        <v>74.12</v>
      </c>
      <c r="O449" s="124">
        <v>143.19</v>
      </c>
      <c r="P449" s="123"/>
      <c r="Q449" s="122">
        <v>0.308</v>
      </c>
      <c r="R449" s="122">
        <v>1.008</v>
      </c>
      <c r="S449" s="122">
        <v>0</v>
      </c>
      <c r="T449" s="122">
        <f t="shared" si="18"/>
        <v>1.7450000000000001</v>
      </c>
      <c r="U449" s="122">
        <f t="shared" si="19"/>
        <v>4.9569999999999999</v>
      </c>
      <c r="V449" s="122">
        <f t="shared" si="20"/>
        <v>0</v>
      </c>
      <c r="W449" s="112" t="s">
        <v>11902</v>
      </c>
    </row>
    <row r="450" spans="1:23">
      <c r="A450" s="120" t="s">
        <v>300</v>
      </c>
      <c r="B450" s="112" t="s">
        <v>1436</v>
      </c>
      <c r="C450" s="112" t="s">
        <v>1441</v>
      </c>
      <c r="D450" s="112" t="s">
        <v>1044</v>
      </c>
      <c r="E450" s="3" t="s">
        <v>15133</v>
      </c>
      <c r="F450" s="112" t="s">
        <v>15132</v>
      </c>
      <c r="G450" s="112" t="s">
        <v>1121</v>
      </c>
      <c r="H450" s="112" t="s">
        <v>1081</v>
      </c>
      <c r="I450" s="1" t="s">
        <v>14981</v>
      </c>
      <c r="J450" s="120" t="s">
        <v>2168</v>
      </c>
      <c r="K450" s="122">
        <v>1.887</v>
      </c>
      <c r="L450" s="122">
        <v>4.7460000000000004</v>
      </c>
      <c r="M450" s="122"/>
      <c r="N450" s="124">
        <v>97.38</v>
      </c>
      <c r="O450" s="124">
        <v>172.2</v>
      </c>
      <c r="P450" s="123"/>
      <c r="Q450" s="122">
        <v>0.82599999999999996</v>
      </c>
      <c r="R450" s="122">
        <v>2.1150000000000002</v>
      </c>
      <c r="S450" s="122">
        <v>0</v>
      </c>
      <c r="T450" s="122">
        <f t="shared" si="18"/>
        <v>2.7130000000000001</v>
      </c>
      <c r="U450" s="122">
        <f t="shared" si="19"/>
        <v>6.8610000000000007</v>
      </c>
      <c r="V450" s="122">
        <f t="shared" si="20"/>
        <v>0</v>
      </c>
      <c r="W450" s="112" t="s">
        <v>11902</v>
      </c>
    </row>
    <row r="451" spans="1:23">
      <c r="A451" s="120" t="s">
        <v>86</v>
      </c>
      <c r="B451" s="112" t="s">
        <v>1181</v>
      </c>
      <c r="C451" s="112" t="s">
        <v>1187</v>
      </c>
      <c r="D451" s="112" t="s">
        <v>1081</v>
      </c>
      <c r="E451" s="3" t="s">
        <v>15771</v>
      </c>
      <c r="F451" s="112" t="s">
        <v>15772</v>
      </c>
      <c r="G451" s="112" t="s">
        <v>1188</v>
      </c>
      <c r="H451" s="112" t="s">
        <v>1081</v>
      </c>
      <c r="I451" s="1" t="s">
        <v>14981</v>
      </c>
      <c r="J451" s="120" t="s">
        <v>2168</v>
      </c>
      <c r="K451" s="122">
        <v>0.93600000000000005</v>
      </c>
      <c r="L451" s="122">
        <v>0.92600000000000005</v>
      </c>
      <c r="M451" s="122"/>
      <c r="N451" s="124">
        <v>48.3</v>
      </c>
      <c r="O451" s="124">
        <v>33.6</v>
      </c>
      <c r="P451" s="123"/>
      <c r="Q451" s="122">
        <v>0.13200000000000001</v>
      </c>
      <c r="R451" s="122">
        <v>0.54200000000000004</v>
      </c>
      <c r="S451" s="122">
        <v>0</v>
      </c>
      <c r="T451" s="122">
        <f t="shared" ref="T451:T514" si="21">K451+Q451</f>
        <v>1.0680000000000001</v>
      </c>
      <c r="U451" s="122">
        <f t="shared" ref="U451:U514" si="22">L451+R451</f>
        <v>1.468</v>
      </c>
      <c r="V451" s="122">
        <f t="shared" ref="V451:V514" si="23">M451+S451</f>
        <v>0</v>
      </c>
      <c r="W451" s="112" t="s">
        <v>11902</v>
      </c>
    </row>
    <row r="452" spans="1:23">
      <c r="A452" s="120" t="s">
        <v>178</v>
      </c>
      <c r="B452" s="112" t="s">
        <v>1307</v>
      </c>
      <c r="C452" s="112" t="s">
        <v>1219</v>
      </c>
      <c r="D452" s="112" t="s">
        <v>1311</v>
      </c>
      <c r="E452" s="3" t="s">
        <v>15005</v>
      </c>
      <c r="F452" s="112" t="s">
        <v>15006</v>
      </c>
      <c r="G452" s="112" t="s">
        <v>1130</v>
      </c>
      <c r="H452" s="112" t="s">
        <v>2018</v>
      </c>
      <c r="I452" s="1" t="s">
        <v>14981</v>
      </c>
      <c r="J452" s="120" t="s">
        <v>2168</v>
      </c>
      <c r="K452" s="122">
        <v>1.95</v>
      </c>
      <c r="L452" s="122">
        <v>1.5029999999999999</v>
      </c>
      <c r="M452" s="122"/>
      <c r="N452" s="124">
        <v>100.65</v>
      </c>
      <c r="O452" s="124">
        <v>54.57</v>
      </c>
      <c r="P452" s="123"/>
      <c r="Q452" s="122">
        <v>0.64</v>
      </c>
      <c r="R452" s="122">
        <v>0.49299999999999999</v>
      </c>
      <c r="S452" s="122">
        <v>0</v>
      </c>
      <c r="T452" s="122">
        <f t="shared" si="21"/>
        <v>2.59</v>
      </c>
      <c r="U452" s="122">
        <f t="shared" si="22"/>
        <v>1.996</v>
      </c>
      <c r="V452" s="122">
        <f t="shared" si="23"/>
        <v>0</v>
      </c>
      <c r="W452" s="112" t="s">
        <v>11902</v>
      </c>
    </row>
    <row r="453" spans="1:23">
      <c r="A453" s="120" t="s">
        <v>94</v>
      </c>
      <c r="B453" s="112" t="s">
        <v>1191</v>
      </c>
      <c r="C453" s="112" t="s">
        <v>1198</v>
      </c>
      <c r="D453" s="112" t="s">
        <v>1199</v>
      </c>
      <c r="E453" s="3" t="s">
        <v>15162</v>
      </c>
      <c r="F453" s="112" t="s">
        <v>15163</v>
      </c>
      <c r="G453" s="112" t="s">
        <v>1072</v>
      </c>
      <c r="H453" s="112" t="s">
        <v>2164</v>
      </c>
      <c r="I453" s="1" t="s">
        <v>14981</v>
      </c>
      <c r="J453" s="120" t="s">
        <v>2168</v>
      </c>
      <c r="K453" s="122"/>
      <c r="L453" s="122"/>
      <c r="M453" s="122">
        <v>2.7E-2</v>
      </c>
      <c r="N453" s="123"/>
      <c r="O453" s="123"/>
      <c r="P453" s="124">
        <v>1.22</v>
      </c>
      <c r="Q453" s="122">
        <v>7.5999999999999998E-2</v>
      </c>
      <c r="R453" s="122">
        <v>0</v>
      </c>
      <c r="S453" s="122">
        <v>0</v>
      </c>
      <c r="T453" s="122">
        <f t="shared" si="21"/>
        <v>7.5999999999999998E-2</v>
      </c>
      <c r="U453" s="122">
        <f t="shared" si="22"/>
        <v>0</v>
      </c>
      <c r="V453" s="122">
        <f t="shared" si="23"/>
        <v>2.7E-2</v>
      </c>
      <c r="W453" s="112" t="s">
        <v>11902</v>
      </c>
    </row>
    <row r="454" spans="1:23">
      <c r="A454" s="120" t="s">
        <v>277</v>
      </c>
      <c r="B454" s="112" t="s">
        <v>1417</v>
      </c>
      <c r="C454" s="112" t="s">
        <v>1146</v>
      </c>
      <c r="D454" s="112" t="s">
        <v>1044</v>
      </c>
      <c r="E454" s="3" t="s">
        <v>15853</v>
      </c>
      <c r="F454" s="112" t="s">
        <v>15854</v>
      </c>
      <c r="G454" s="112" t="s">
        <v>1147</v>
      </c>
      <c r="H454" s="112" t="s">
        <v>1081</v>
      </c>
      <c r="I454" s="1" t="s">
        <v>14981</v>
      </c>
      <c r="J454" s="120" t="s">
        <v>2168</v>
      </c>
      <c r="K454" s="122">
        <v>8.7089999999999996</v>
      </c>
      <c r="L454" s="122"/>
      <c r="M454" s="122"/>
      <c r="N454" s="124">
        <v>449.43</v>
      </c>
      <c r="O454" s="123"/>
      <c r="P454" s="123"/>
      <c r="Q454" s="122">
        <v>0.68899999999999995</v>
      </c>
      <c r="R454" s="122">
        <v>0</v>
      </c>
      <c r="S454" s="122">
        <v>0</v>
      </c>
      <c r="T454" s="122">
        <f t="shared" si="21"/>
        <v>9.3979999999999997</v>
      </c>
      <c r="U454" s="122">
        <f t="shared" si="22"/>
        <v>0</v>
      </c>
      <c r="V454" s="122">
        <f t="shared" si="23"/>
        <v>0</v>
      </c>
      <c r="W454" s="112" t="s">
        <v>11902</v>
      </c>
    </row>
    <row r="455" spans="1:23">
      <c r="A455" s="120" t="s">
        <v>511</v>
      </c>
      <c r="B455" s="112" t="s">
        <v>1676</v>
      </c>
      <c r="C455" s="112" t="s">
        <v>1308</v>
      </c>
      <c r="D455" s="112" t="s">
        <v>1044</v>
      </c>
      <c r="E455" s="3" t="s">
        <v>15905</v>
      </c>
      <c r="F455" s="112" t="s">
        <v>15907</v>
      </c>
      <c r="G455" s="112" t="s">
        <v>1147</v>
      </c>
      <c r="H455" s="112" t="s">
        <v>1081</v>
      </c>
      <c r="I455" s="1" t="s">
        <v>14981</v>
      </c>
      <c r="J455" s="120" t="s">
        <v>2168</v>
      </c>
      <c r="K455" s="122">
        <v>3.0430000000000001</v>
      </c>
      <c r="L455" s="122">
        <v>10.44</v>
      </c>
      <c r="M455" s="122"/>
      <c r="N455" s="124">
        <v>157.02000000000001</v>
      </c>
      <c r="O455" s="124">
        <v>378.76</v>
      </c>
      <c r="P455" s="123"/>
      <c r="Q455" s="122">
        <v>1.278</v>
      </c>
      <c r="R455" s="122">
        <v>3.952</v>
      </c>
      <c r="S455" s="122">
        <v>0</v>
      </c>
      <c r="T455" s="122">
        <f t="shared" si="21"/>
        <v>4.3209999999999997</v>
      </c>
      <c r="U455" s="122">
        <f t="shared" si="22"/>
        <v>14.391999999999999</v>
      </c>
      <c r="V455" s="122">
        <f t="shared" si="23"/>
        <v>0</v>
      </c>
      <c r="W455" s="112" t="s">
        <v>11902</v>
      </c>
    </row>
    <row r="456" spans="1:23">
      <c r="A456" s="120" t="s">
        <v>412</v>
      </c>
      <c r="B456" s="112" t="s">
        <v>1533</v>
      </c>
      <c r="C456" s="112" t="s">
        <v>1566</v>
      </c>
      <c r="D456" s="112" t="s">
        <v>1567</v>
      </c>
      <c r="E456" s="3" t="s">
        <v>15505</v>
      </c>
      <c r="F456" s="112" t="s">
        <v>15504</v>
      </c>
      <c r="G456" s="112" t="s">
        <v>1043</v>
      </c>
      <c r="H456" s="112" t="s">
        <v>2164</v>
      </c>
      <c r="I456" s="1" t="s">
        <v>14981</v>
      </c>
      <c r="J456" s="120" t="s">
        <v>2168</v>
      </c>
      <c r="K456" s="122"/>
      <c r="L456" s="122"/>
      <c r="M456" s="122">
        <v>0.20200000000000001</v>
      </c>
      <c r="N456" s="123"/>
      <c r="O456" s="123"/>
      <c r="P456" s="124">
        <v>9.15</v>
      </c>
      <c r="Q456" s="122">
        <v>4.0000000000000001E-3</v>
      </c>
      <c r="R456" s="122">
        <v>0</v>
      </c>
      <c r="S456" s="122">
        <v>0</v>
      </c>
      <c r="T456" s="122">
        <f t="shared" si="21"/>
        <v>4.0000000000000001E-3</v>
      </c>
      <c r="U456" s="122">
        <f t="shared" si="22"/>
        <v>0</v>
      </c>
      <c r="V456" s="122">
        <f t="shared" si="23"/>
        <v>0.20200000000000001</v>
      </c>
      <c r="W456" s="112" t="s">
        <v>11902</v>
      </c>
    </row>
    <row r="457" spans="1:23">
      <c r="A457" s="120" t="s">
        <v>184</v>
      </c>
      <c r="B457" s="112" t="s">
        <v>1312</v>
      </c>
      <c r="C457" s="112" t="s">
        <v>1182</v>
      </c>
      <c r="D457" s="112" t="s">
        <v>1063</v>
      </c>
      <c r="E457" s="3" t="s">
        <v>15475</v>
      </c>
      <c r="F457" s="112" t="s">
        <v>15473</v>
      </c>
      <c r="G457" s="112" t="s">
        <v>1043</v>
      </c>
      <c r="H457" s="112" t="s">
        <v>2164</v>
      </c>
      <c r="I457" s="1" t="s">
        <v>14981</v>
      </c>
      <c r="J457" s="120" t="s">
        <v>2168</v>
      </c>
      <c r="K457" s="122">
        <v>14.101000000000001</v>
      </c>
      <c r="L457" s="122">
        <v>10.497999999999999</v>
      </c>
      <c r="M457" s="122"/>
      <c r="N457" s="124">
        <v>727.61</v>
      </c>
      <c r="O457" s="124">
        <v>380.87</v>
      </c>
      <c r="P457" s="123"/>
      <c r="Q457" s="122">
        <v>2.988</v>
      </c>
      <c r="R457" s="122">
        <v>2.8239999999999998</v>
      </c>
      <c r="S457" s="122">
        <v>0</v>
      </c>
      <c r="T457" s="122">
        <f t="shared" si="21"/>
        <v>17.089000000000002</v>
      </c>
      <c r="U457" s="122">
        <f t="shared" si="22"/>
        <v>13.321999999999999</v>
      </c>
      <c r="V457" s="122">
        <f t="shared" si="23"/>
        <v>0</v>
      </c>
      <c r="W457" s="112" t="s">
        <v>11902</v>
      </c>
    </row>
    <row r="458" spans="1:23">
      <c r="A458" s="120" t="s">
        <v>695</v>
      </c>
      <c r="B458" s="112" t="s">
        <v>1865</v>
      </c>
      <c r="C458" s="112" t="s">
        <v>1117</v>
      </c>
      <c r="D458" s="112" t="s">
        <v>1866</v>
      </c>
      <c r="E458" s="3" t="s">
        <v>15404</v>
      </c>
      <c r="F458" s="112" t="s">
        <v>15403</v>
      </c>
      <c r="G458" s="112" t="s">
        <v>1043</v>
      </c>
      <c r="H458" s="112" t="s">
        <v>2164</v>
      </c>
      <c r="I458" s="1" t="s">
        <v>14981</v>
      </c>
      <c r="J458" s="120" t="s">
        <v>2168</v>
      </c>
      <c r="K458" s="122"/>
      <c r="L458" s="122"/>
      <c r="M458" s="122">
        <v>0.29699999999999999</v>
      </c>
      <c r="N458" s="123"/>
      <c r="O458" s="123"/>
      <c r="P458" s="124">
        <v>13.46</v>
      </c>
      <c r="Q458" s="122">
        <v>0</v>
      </c>
      <c r="R458" s="122">
        <v>0</v>
      </c>
      <c r="S458" s="122">
        <v>3.3000000000000002E-2</v>
      </c>
      <c r="T458" s="122">
        <f t="shared" si="21"/>
        <v>0</v>
      </c>
      <c r="U458" s="122">
        <f t="shared" si="22"/>
        <v>0</v>
      </c>
      <c r="V458" s="122">
        <f t="shared" si="23"/>
        <v>0.32999999999999996</v>
      </c>
      <c r="W458" s="112" t="s">
        <v>11902</v>
      </c>
    </row>
    <row r="459" spans="1:23">
      <c r="A459" s="120" t="s">
        <v>929</v>
      </c>
      <c r="B459" s="112" t="s">
        <v>2067</v>
      </c>
      <c r="C459" s="112" t="s">
        <v>1266</v>
      </c>
      <c r="D459" s="112" t="s">
        <v>1058</v>
      </c>
      <c r="E459" s="3" t="s">
        <v>15541</v>
      </c>
      <c r="F459" s="112" t="s">
        <v>15542</v>
      </c>
      <c r="G459" s="112" t="s">
        <v>1043</v>
      </c>
      <c r="H459" s="112" t="s">
        <v>1081</v>
      </c>
      <c r="I459" s="1" t="s">
        <v>14981</v>
      </c>
      <c r="J459" s="120" t="s">
        <v>2168</v>
      </c>
      <c r="K459" s="122"/>
      <c r="L459" s="122"/>
      <c r="M459" s="122">
        <v>4.8150000000000004</v>
      </c>
      <c r="N459" s="123"/>
      <c r="O459" s="123"/>
      <c r="P459" s="124">
        <v>218.22</v>
      </c>
      <c r="Q459" s="122">
        <v>0</v>
      </c>
      <c r="R459" s="122">
        <v>0</v>
      </c>
      <c r="S459" s="122">
        <v>0.72499999999999998</v>
      </c>
      <c r="T459" s="122">
        <f t="shared" si="21"/>
        <v>0</v>
      </c>
      <c r="U459" s="122">
        <f t="shared" si="22"/>
        <v>0</v>
      </c>
      <c r="V459" s="122">
        <f t="shared" si="23"/>
        <v>5.54</v>
      </c>
      <c r="W459" s="112" t="s">
        <v>11902</v>
      </c>
    </row>
    <row r="460" spans="1:23">
      <c r="A460" s="120" t="s">
        <v>410</v>
      </c>
      <c r="B460" s="112" t="s">
        <v>1533</v>
      </c>
      <c r="C460" s="112" t="s">
        <v>1563</v>
      </c>
      <c r="D460" s="112" t="s">
        <v>1564</v>
      </c>
      <c r="E460" s="3" t="s">
        <v>15500</v>
      </c>
      <c r="F460" s="112" t="s">
        <v>15501</v>
      </c>
      <c r="G460" s="112" t="s">
        <v>1043</v>
      </c>
      <c r="H460" s="112" t="s">
        <v>2164</v>
      </c>
      <c r="I460" s="1" t="s">
        <v>14981</v>
      </c>
      <c r="J460" s="120" t="s">
        <v>2168</v>
      </c>
      <c r="K460" s="122"/>
      <c r="L460" s="122"/>
      <c r="M460" s="122">
        <v>1.1240000000000001</v>
      </c>
      <c r="N460" s="123"/>
      <c r="O460" s="123"/>
      <c r="P460" s="124">
        <v>50.94</v>
      </c>
      <c r="Q460" s="122">
        <v>0</v>
      </c>
      <c r="R460" s="122">
        <v>0</v>
      </c>
      <c r="S460" s="122">
        <v>0.29399999999999998</v>
      </c>
      <c r="T460" s="122">
        <f t="shared" si="21"/>
        <v>0</v>
      </c>
      <c r="U460" s="122">
        <f t="shared" si="22"/>
        <v>0</v>
      </c>
      <c r="V460" s="122">
        <f t="shared" si="23"/>
        <v>1.4180000000000001</v>
      </c>
      <c r="W460" s="112" t="s">
        <v>11902</v>
      </c>
    </row>
    <row r="461" spans="1:23">
      <c r="A461" s="120" t="s">
        <v>531</v>
      </c>
      <c r="B461" s="112" t="s">
        <v>1704</v>
      </c>
      <c r="C461" s="112" t="s">
        <v>1126</v>
      </c>
      <c r="D461" s="112" t="s">
        <v>1118</v>
      </c>
      <c r="E461" s="3" t="s">
        <v>15624</v>
      </c>
      <c r="F461" s="112" t="s">
        <v>15625</v>
      </c>
      <c r="G461" s="112" t="s">
        <v>1043</v>
      </c>
      <c r="H461" s="112" t="s">
        <v>2164</v>
      </c>
      <c r="I461" s="1" t="s">
        <v>14981</v>
      </c>
      <c r="J461" s="120" t="s">
        <v>2168</v>
      </c>
      <c r="K461" s="122"/>
      <c r="L461" s="122"/>
      <c r="M461" s="122">
        <v>9.1999999999999998E-2</v>
      </c>
      <c r="N461" s="123"/>
      <c r="O461" s="123"/>
      <c r="P461" s="124">
        <v>4.17</v>
      </c>
      <c r="Q461" s="122">
        <v>0</v>
      </c>
      <c r="R461" s="122">
        <v>0</v>
      </c>
      <c r="S461" s="122">
        <v>7.1999999999999995E-2</v>
      </c>
      <c r="T461" s="122">
        <f t="shared" si="21"/>
        <v>0</v>
      </c>
      <c r="U461" s="122">
        <f t="shared" si="22"/>
        <v>0</v>
      </c>
      <c r="V461" s="122">
        <f t="shared" si="23"/>
        <v>0.16399999999999998</v>
      </c>
      <c r="W461" s="112" t="s">
        <v>11902</v>
      </c>
    </row>
    <row r="462" spans="1:23">
      <c r="A462" s="120" t="s">
        <v>790</v>
      </c>
      <c r="B462" s="112" t="s">
        <v>1958</v>
      </c>
      <c r="C462" s="112" t="s">
        <v>1752</v>
      </c>
      <c r="D462" s="112" t="s">
        <v>1044</v>
      </c>
      <c r="E462" s="3" t="s">
        <v>15361</v>
      </c>
      <c r="F462" s="112" t="s">
        <v>15362</v>
      </c>
      <c r="G462" s="112" t="s">
        <v>1043</v>
      </c>
      <c r="H462" s="112" t="s">
        <v>1081</v>
      </c>
      <c r="I462" s="1" t="s">
        <v>14981</v>
      </c>
      <c r="J462" s="120" t="s">
        <v>2168</v>
      </c>
      <c r="K462" s="122">
        <v>3.7410000000000001</v>
      </c>
      <c r="L462" s="122">
        <v>12.749000000000001</v>
      </c>
      <c r="M462" s="122"/>
      <c r="N462" s="124">
        <v>193.04</v>
      </c>
      <c r="O462" s="124">
        <v>462.53</v>
      </c>
      <c r="P462" s="123"/>
      <c r="Q462" s="122">
        <v>1.2370000000000001</v>
      </c>
      <c r="R462" s="122">
        <v>3.9740000000000002</v>
      </c>
      <c r="S462" s="122">
        <v>0</v>
      </c>
      <c r="T462" s="122">
        <f t="shared" si="21"/>
        <v>4.9779999999999998</v>
      </c>
      <c r="U462" s="122">
        <f t="shared" si="22"/>
        <v>16.722999999999999</v>
      </c>
      <c r="V462" s="122">
        <f t="shared" si="23"/>
        <v>0</v>
      </c>
      <c r="W462" s="112" t="s">
        <v>11902</v>
      </c>
    </row>
    <row r="463" spans="1:23">
      <c r="A463" s="120" t="s">
        <v>645</v>
      </c>
      <c r="B463" s="112" t="s">
        <v>1821</v>
      </c>
      <c r="C463" s="112" t="s">
        <v>1132</v>
      </c>
      <c r="D463" s="112" t="s">
        <v>1209</v>
      </c>
      <c r="E463" s="3" t="s">
        <v>15378</v>
      </c>
      <c r="F463" s="112" t="s">
        <v>15379</v>
      </c>
      <c r="G463" s="112" t="s">
        <v>1043</v>
      </c>
      <c r="H463" s="112" t="s">
        <v>2164</v>
      </c>
      <c r="I463" s="1" t="s">
        <v>14981</v>
      </c>
      <c r="J463" s="120" t="s">
        <v>2168</v>
      </c>
      <c r="K463" s="122"/>
      <c r="L463" s="122"/>
      <c r="M463" s="122">
        <v>2.577</v>
      </c>
      <c r="N463" s="123"/>
      <c r="O463" s="123"/>
      <c r="P463" s="124">
        <v>116.79</v>
      </c>
      <c r="Q463" s="122">
        <v>0</v>
      </c>
      <c r="R463" s="122">
        <v>0</v>
      </c>
      <c r="S463" s="122">
        <v>1.2889999999999999</v>
      </c>
      <c r="T463" s="122">
        <f t="shared" si="21"/>
        <v>0</v>
      </c>
      <c r="U463" s="122">
        <f t="shared" si="22"/>
        <v>0</v>
      </c>
      <c r="V463" s="122">
        <f t="shared" si="23"/>
        <v>3.8659999999999997</v>
      </c>
      <c r="W463" s="112" t="s">
        <v>11902</v>
      </c>
    </row>
    <row r="464" spans="1:23">
      <c r="A464" s="120" t="s">
        <v>454</v>
      </c>
      <c r="B464" s="112" t="s">
        <v>1609</v>
      </c>
      <c r="C464" s="112" t="s">
        <v>1611</v>
      </c>
      <c r="D464" s="112" t="s">
        <v>1209</v>
      </c>
      <c r="E464" s="3" t="s">
        <v>15459</v>
      </c>
      <c r="F464" s="112" t="s">
        <v>15460</v>
      </c>
      <c r="G464" s="112" t="s">
        <v>1043</v>
      </c>
      <c r="H464" s="112" t="s">
        <v>2164</v>
      </c>
      <c r="I464" s="1" t="s">
        <v>14981</v>
      </c>
      <c r="J464" s="120" t="s">
        <v>2168</v>
      </c>
      <c r="K464" s="122"/>
      <c r="L464" s="122"/>
      <c r="M464" s="122">
        <v>11.787000000000001</v>
      </c>
      <c r="N464" s="123"/>
      <c r="O464" s="123"/>
      <c r="P464" s="124">
        <v>534.19000000000005</v>
      </c>
      <c r="Q464" s="122">
        <v>0</v>
      </c>
      <c r="R464" s="122">
        <v>0</v>
      </c>
      <c r="S464" s="122">
        <v>2.7770000000000001</v>
      </c>
      <c r="T464" s="122">
        <f t="shared" si="21"/>
        <v>0</v>
      </c>
      <c r="U464" s="122">
        <f t="shared" si="22"/>
        <v>0</v>
      </c>
      <c r="V464" s="122">
        <f t="shared" si="23"/>
        <v>14.564</v>
      </c>
      <c r="W464" s="112" t="s">
        <v>11902</v>
      </c>
    </row>
    <row r="465" spans="1:23">
      <c r="A465" s="120" t="s">
        <v>4</v>
      </c>
      <c r="B465" s="112" t="s">
        <v>1045</v>
      </c>
      <c r="C465" s="112" t="s">
        <v>1046</v>
      </c>
      <c r="D465" s="112" t="s">
        <v>1047</v>
      </c>
      <c r="E465" s="3" t="s">
        <v>15246</v>
      </c>
      <c r="F465" s="112" t="s">
        <v>15247</v>
      </c>
      <c r="G465" s="112" t="s">
        <v>1048</v>
      </c>
      <c r="H465" s="112" t="s">
        <v>2164</v>
      </c>
      <c r="I465" s="1" t="s">
        <v>14981</v>
      </c>
      <c r="J465" s="120" t="s">
        <v>2168</v>
      </c>
      <c r="K465" s="122"/>
      <c r="L465" s="122"/>
      <c r="M465" s="122">
        <v>18.995000000000001</v>
      </c>
      <c r="N465" s="123"/>
      <c r="O465" s="123"/>
      <c r="P465" s="124">
        <v>860.85</v>
      </c>
      <c r="Q465" s="122">
        <v>0</v>
      </c>
      <c r="R465" s="122">
        <v>0</v>
      </c>
      <c r="S465" s="122">
        <v>0.54300000000000004</v>
      </c>
      <c r="T465" s="122">
        <f t="shared" si="21"/>
        <v>0</v>
      </c>
      <c r="U465" s="122">
        <f t="shared" si="22"/>
        <v>0</v>
      </c>
      <c r="V465" s="122">
        <f t="shared" si="23"/>
        <v>19.538</v>
      </c>
      <c r="W465" s="112" t="s">
        <v>11902</v>
      </c>
    </row>
    <row r="466" spans="1:23">
      <c r="A466" s="120" t="s">
        <v>1030</v>
      </c>
      <c r="B466" s="112" t="s">
        <v>2151</v>
      </c>
      <c r="C466" s="112" t="s">
        <v>2152</v>
      </c>
      <c r="D466" s="112" t="s">
        <v>2153</v>
      </c>
      <c r="E466" s="3" t="s">
        <v>15017</v>
      </c>
      <c r="F466" s="112" t="s">
        <v>15018</v>
      </c>
      <c r="G466" s="112" t="s">
        <v>1130</v>
      </c>
      <c r="H466" s="112" t="s">
        <v>2164</v>
      </c>
      <c r="I466" s="1" t="s">
        <v>14981</v>
      </c>
      <c r="J466" s="120" t="s">
        <v>2168</v>
      </c>
      <c r="K466" s="122"/>
      <c r="L466" s="122"/>
      <c r="M466" s="122">
        <v>0.82199999999999995</v>
      </c>
      <c r="N466" s="123"/>
      <c r="O466" s="123"/>
      <c r="P466" s="124">
        <v>37.25</v>
      </c>
      <c r="Q466" s="122">
        <v>0</v>
      </c>
      <c r="R466" s="122">
        <v>0</v>
      </c>
      <c r="S466" s="122">
        <v>1.4E-2</v>
      </c>
      <c r="T466" s="122">
        <f t="shared" si="21"/>
        <v>0</v>
      </c>
      <c r="U466" s="122">
        <f t="shared" si="22"/>
        <v>0</v>
      </c>
      <c r="V466" s="122">
        <f t="shared" si="23"/>
        <v>0.83599999999999997</v>
      </c>
      <c r="W466" s="112" t="s">
        <v>11902</v>
      </c>
    </row>
    <row r="467" spans="1:23">
      <c r="A467" s="120" t="s">
        <v>713</v>
      </c>
      <c r="B467" s="112" t="s">
        <v>1884</v>
      </c>
      <c r="C467" s="112" t="s">
        <v>1777</v>
      </c>
      <c r="D467" s="112" t="s">
        <v>1887</v>
      </c>
      <c r="E467" s="3" t="s">
        <v>15136</v>
      </c>
      <c r="F467" s="112" t="s">
        <v>15137</v>
      </c>
      <c r="G467" s="112" t="s">
        <v>1121</v>
      </c>
      <c r="H467" s="112" t="s">
        <v>2164</v>
      </c>
      <c r="I467" s="1" t="s">
        <v>14981</v>
      </c>
      <c r="J467" s="120" t="s">
        <v>2168</v>
      </c>
      <c r="K467" s="122"/>
      <c r="L467" s="122"/>
      <c r="M467" s="122">
        <v>0.55800000000000005</v>
      </c>
      <c r="N467" s="123"/>
      <c r="O467" s="123"/>
      <c r="P467" s="124">
        <v>25.35</v>
      </c>
      <c r="Q467" s="122">
        <v>0</v>
      </c>
      <c r="R467" s="122">
        <v>0</v>
      </c>
      <c r="S467" s="122">
        <v>0.183</v>
      </c>
      <c r="T467" s="122">
        <f t="shared" si="21"/>
        <v>0</v>
      </c>
      <c r="U467" s="122">
        <f t="shared" si="22"/>
        <v>0</v>
      </c>
      <c r="V467" s="122">
        <f t="shared" si="23"/>
        <v>0.7410000000000001</v>
      </c>
      <c r="W467" s="112" t="s">
        <v>11902</v>
      </c>
    </row>
    <row r="468" spans="1:23">
      <c r="A468" s="120" t="s">
        <v>79</v>
      </c>
      <c r="B468" s="112" t="s">
        <v>1174</v>
      </c>
      <c r="C468" s="112" t="s">
        <v>1175</v>
      </c>
      <c r="D468" s="112" t="s">
        <v>1176</v>
      </c>
      <c r="E468" s="3" t="s">
        <v>15358</v>
      </c>
      <c r="F468" s="112" t="s">
        <v>15360</v>
      </c>
      <c r="G468" s="112" t="s">
        <v>1043</v>
      </c>
      <c r="H468" s="112" t="s">
        <v>2164</v>
      </c>
      <c r="I468" s="1" t="s">
        <v>14981</v>
      </c>
      <c r="J468" s="120" t="s">
        <v>2168</v>
      </c>
      <c r="K468" s="122"/>
      <c r="L468" s="122"/>
      <c r="M468" s="122">
        <v>3.9020000000000001</v>
      </c>
      <c r="N468" s="123"/>
      <c r="O468" s="123"/>
      <c r="P468" s="124">
        <v>176.84</v>
      </c>
      <c r="Q468" s="122">
        <v>0</v>
      </c>
      <c r="R468" s="122">
        <v>0</v>
      </c>
      <c r="S468" s="122">
        <v>1.427</v>
      </c>
      <c r="T468" s="122">
        <f t="shared" si="21"/>
        <v>0</v>
      </c>
      <c r="U468" s="122">
        <f t="shared" si="22"/>
        <v>0</v>
      </c>
      <c r="V468" s="122">
        <f t="shared" si="23"/>
        <v>5.3290000000000006</v>
      </c>
      <c r="W468" s="112" t="s">
        <v>11902</v>
      </c>
    </row>
    <row r="469" spans="1:23">
      <c r="A469" s="120" t="s">
        <v>788</v>
      </c>
      <c r="B469" s="112" t="s">
        <v>1956</v>
      </c>
      <c r="C469" s="112" t="s">
        <v>1146</v>
      </c>
      <c r="D469" s="112" t="s">
        <v>1044</v>
      </c>
      <c r="E469" s="3" t="s">
        <v>15535</v>
      </c>
      <c r="F469" s="112" t="s">
        <v>15536</v>
      </c>
      <c r="G469" s="112" t="s">
        <v>1043</v>
      </c>
      <c r="H469" s="112" t="s">
        <v>1081</v>
      </c>
      <c r="I469" s="1" t="s">
        <v>14981</v>
      </c>
      <c r="J469" s="120" t="s">
        <v>2168</v>
      </c>
      <c r="K469" s="122">
        <v>9.3079999999999998</v>
      </c>
      <c r="L469" s="122">
        <v>2.6150000000000002</v>
      </c>
      <c r="M469" s="122"/>
      <c r="N469" s="124">
        <v>480.29</v>
      </c>
      <c r="O469" s="124">
        <v>94.87</v>
      </c>
      <c r="P469" s="123"/>
      <c r="Q469" s="122">
        <v>1E-3</v>
      </c>
      <c r="R469" s="122">
        <v>2.153</v>
      </c>
      <c r="S469" s="122">
        <v>0</v>
      </c>
      <c r="T469" s="122">
        <f t="shared" si="21"/>
        <v>9.3089999999999993</v>
      </c>
      <c r="U469" s="122">
        <f t="shared" si="22"/>
        <v>4.7680000000000007</v>
      </c>
      <c r="V469" s="122">
        <f t="shared" si="23"/>
        <v>0</v>
      </c>
      <c r="W469" s="112" t="s">
        <v>11902</v>
      </c>
    </row>
    <row r="470" spans="1:23">
      <c r="A470" s="120" t="s">
        <v>770</v>
      </c>
      <c r="B470" s="112" t="s">
        <v>1938</v>
      </c>
      <c r="C470" s="112" t="s">
        <v>1049</v>
      </c>
      <c r="D470" s="112" t="s">
        <v>1044</v>
      </c>
      <c r="E470" s="3" t="s">
        <v>15965</v>
      </c>
      <c r="F470" s="112" t="s">
        <v>15966</v>
      </c>
      <c r="G470" s="112" t="s">
        <v>1147</v>
      </c>
      <c r="H470" s="112" t="s">
        <v>1081</v>
      </c>
      <c r="I470" s="1" t="s">
        <v>14981</v>
      </c>
      <c r="J470" s="120" t="s">
        <v>2168</v>
      </c>
      <c r="K470" s="122">
        <v>19.803999999999998</v>
      </c>
      <c r="L470" s="122">
        <v>1.7789999999999999</v>
      </c>
      <c r="M470" s="122"/>
      <c r="N470" s="124">
        <v>1021.89</v>
      </c>
      <c r="O470" s="124">
        <v>64.540000000000006</v>
      </c>
      <c r="P470" s="123"/>
      <c r="Q470" s="122">
        <v>5.7220000000000004</v>
      </c>
      <c r="R470" s="122">
        <v>0</v>
      </c>
      <c r="S470" s="122">
        <v>0</v>
      </c>
      <c r="T470" s="122">
        <f t="shared" si="21"/>
        <v>25.526</v>
      </c>
      <c r="U470" s="122">
        <f t="shared" si="22"/>
        <v>1.7789999999999999</v>
      </c>
      <c r="V470" s="122">
        <f t="shared" si="23"/>
        <v>0</v>
      </c>
      <c r="W470" s="112" t="s">
        <v>11902</v>
      </c>
    </row>
    <row r="471" spans="1:23">
      <c r="A471" s="120" t="s">
        <v>113</v>
      </c>
      <c r="B471" s="112" t="s">
        <v>1218</v>
      </c>
      <c r="C471" s="112" t="s">
        <v>1219</v>
      </c>
      <c r="D471" s="112" t="s">
        <v>1220</v>
      </c>
      <c r="E471" s="3" t="s">
        <v>15274</v>
      </c>
      <c r="F471" s="112" t="s">
        <v>15275</v>
      </c>
      <c r="G471" s="112" t="s">
        <v>1043</v>
      </c>
      <c r="I471" s="1" t="s">
        <v>14981</v>
      </c>
      <c r="J471" s="120" t="s">
        <v>2168</v>
      </c>
      <c r="K471" s="122">
        <v>53.280999999999999</v>
      </c>
      <c r="L471" s="122">
        <v>6.2779999999999996</v>
      </c>
      <c r="M471" s="122"/>
      <c r="N471" s="124">
        <v>2749.17</v>
      </c>
      <c r="O471" s="124">
        <v>227.77</v>
      </c>
      <c r="P471" s="123"/>
      <c r="Q471" s="122">
        <v>4.032</v>
      </c>
      <c r="R471" s="122">
        <v>8.3529999999999998</v>
      </c>
      <c r="S471" s="122">
        <v>0</v>
      </c>
      <c r="T471" s="122">
        <f t="shared" si="21"/>
        <v>57.313000000000002</v>
      </c>
      <c r="U471" s="122">
        <f t="shared" si="22"/>
        <v>14.631</v>
      </c>
      <c r="V471" s="122">
        <f t="shared" si="23"/>
        <v>0</v>
      </c>
      <c r="W471" s="112" t="s">
        <v>11902</v>
      </c>
    </row>
    <row r="472" spans="1:23">
      <c r="A472" s="120" t="s">
        <v>216</v>
      </c>
      <c r="B472" s="112" t="s">
        <v>1352</v>
      </c>
      <c r="C472" s="112" t="s">
        <v>1353</v>
      </c>
      <c r="D472" s="112" t="s">
        <v>1354</v>
      </c>
      <c r="E472" s="3" t="s">
        <v>15652</v>
      </c>
      <c r="F472" s="112" t="s">
        <v>15653</v>
      </c>
      <c r="G472" s="112" t="s">
        <v>1043</v>
      </c>
      <c r="H472" s="112" t="s">
        <v>2164</v>
      </c>
      <c r="I472" s="1" t="s">
        <v>14981</v>
      </c>
      <c r="J472" s="120" t="s">
        <v>2168</v>
      </c>
      <c r="K472" s="122"/>
      <c r="L472" s="122"/>
      <c r="M472" s="122">
        <v>3.3079999999999998</v>
      </c>
      <c r="N472" s="123"/>
      <c r="O472" s="123"/>
      <c r="P472" s="124">
        <v>149.91999999999999</v>
      </c>
      <c r="Q472" s="122">
        <v>0</v>
      </c>
      <c r="R472" s="122">
        <v>0</v>
      </c>
      <c r="S472" s="122">
        <v>6.9989999999999997</v>
      </c>
      <c r="T472" s="122">
        <f t="shared" si="21"/>
        <v>0</v>
      </c>
      <c r="U472" s="122">
        <f t="shared" si="22"/>
        <v>0</v>
      </c>
      <c r="V472" s="122">
        <f t="shared" si="23"/>
        <v>10.306999999999999</v>
      </c>
      <c r="W472" s="112" t="s">
        <v>11902</v>
      </c>
    </row>
    <row r="473" spans="1:23">
      <c r="A473" s="120" t="s">
        <v>515</v>
      </c>
      <c r="B473" s="112" t="s">
        <v>1680</v>
      </c>
      <c r="C473" s="112" t="s">
        <v>1117</v>
      </c>
      <c r="D473" s="112" t="s">
        <v>1681</v>
      </c>
      <c r="E473" s="3" t="s">
        <v>16104</v>
      </c>
      <c r="F473" s="112" t="s">
        <v>16105</v>
      </c>
      <c r="G473" s="112" t="s">
        <v>1322</v>
      </c>
      <c r="H473" s="112" t="s">
        <v>2164</v>
      </c>
      <c r="I473" s="1" t="s">
        <v>14981</v>
      </c>
      <c r="J473" s="120" t="s">
        <v>2168</v>
      </c>
      <c r="K473" s="122"/>
      <c r="L473" s="122"/>
      <c r="M473" s="122">
        <v>9.0540000000000003</v>
      </c>
      <c r="N473" s="123"/>
      <c r="O473" s="123"/>
      <c r="P473" s="124">
        <v>410.33</v>
      </c>
      <c r="Q473" s="122">
        <v>0</v>
      </c>
      <c r="R473" s="122">
        <v>0</v>
      </c>
      <c r="S473" s="122">
        <v>3.3</v>
      </c>
      <c r="T473" s="122">
        <f t="shared" si="21"/>
        <v>0</v>
      </c>
      <c r="U473" s="122">
        <f t="shared" si="22"/>
        <v>0</v>
      </c>
      <c r="V473" s="122">
        <f t="shared" si="23"/>
        <v>12.353999999999999</v>
      </c>
      <c r="W473" s="112" t="s">
        <v>11902</v>
      </c>
    </row>
    <row r="474" spans="1:23">
      <c r="A474" s="120" t="s">
        <v>868</v>
      </c>
      <c r="B474" s="112" t="s">
        <v>2005</v>
      </c>
      <c r="C474" s="112" t="s">
        <v>1481</v>
      </c>
      <c r="D474" s="112" t="s">
        <v>1195</v>
      </c>
      <c r="E474" s="3" t="s">
        <v>15689</v>
      </c>
      <c r="F474" s="112" t="s">
        <v>15687</v>
      </c>
      <c r="G474" s="112" t="s">
        <v>1183</v>
      </c>
      <c r="H474" s="112" t="s">
        <v>2164</v>
      </c>
      <c r="I474" s="1" t="s">
        <v>14981</v>
      </c>
      <c r="J474" s="120" t="s">
        <v>2168</v>
      </c>
      <c r="K474" s="122"/>
      <c r="L474" s="122"/>
      <c r="M474" s="122">
        <v>0.90600000000000003</v>
      </c>
      <c r="N474" s="123"/>
      <c r="O474" s="123"/>
      <c r="P474" s="124">
        <v>41.07</v>
      </c>
      <c r="Q474" s="122">
        <v>0</v>
      </c>
      <c r="R474" s="122">
        <v>0</v>
      </c>
      <c r="S474" s="122">
        <v>0.27500000000000002</v>
      </c>
      <c r="T474" s="122">
        <f t="shared" si="21"/>
        <v>0</v>
      </c>
      <c r="U474" s="122">
        <f t="shared" si="22"/>
        <v>0</v>
      </c>
      <c r="V474" s="122">
        <f t="shared" si="23"/>
        <v>1.181</v>
      </c>
      <c r="W474" s="112" t="s">
        <v>11902</v>
      </c>
    </row>
    <row r="475" spans="1:23">
      <c r="A475" s="120" t="s">
        <v>367</v>
      </c>
      <c r="B475" s="112" t="s">
        <v>1517</v>
      </c>
      <c r="C475" s="112" t="s">
        <v>1219</v>
      </c>
      <c r="D475" s="112" t="s">
        <v>1518</v>
      </c>
      <c r="E475" s="3" t="s">
        <v>16034</v>
      </c>
      <c r="F475" s="112" t="s">
        <v>16033</v>
      </c>
      <c r="G475" s="112" t="s">
        <v>1147</v>
      </c>
      <c r="H475" s="112" t="s">
        <v>1081</v>
      </c>
      <c r="I475" s="1" t="s">
        <v>14981</v>
      </c>
      <c r="J475" s="120" t="s">
        <v>2168</v>
      </c>
      <c r="K475" s="122">
        <v>1.5089999999999999</v>
      </c>
      <c r="L475" s="122">
        <v>0.753</v>
      </c>
      <c r="M475" s="122"/>
      <c r="N475" s="124">
        <v>77.819999999999993</v>
      </c>
      <c r="O475" s="124">
        <v>27.36</v>
      </c>
      <c r="P475" s="123"/>
      <c r="Q475" s="122">
        <v>0.48499999999999999</v>
      </c>
      <c r="R475" s="122">
        <v>0.245</v>
      </c>
      <c r="S475" s="122">
        <v>0</v>
      </c>
      <c r="T475" s="122">
        <f t="shared" si="21"/>
        <v>1.9939999999999998</v>
      </c>
      <c r="U475" s="122">
        <f t="shared" si="22"/>
        <v>0.998</v>
      </c>
      <c r="V475" s="122">
        <f t="shared" si="23"/>
        <v>0</v>
      </c>
      <c r="W475" s="112" t="s">
        <v>11902</v>
      </c>
    </row>
    <row r="476" spans="1:23">
      <c r="A476" s="120" t="s">
        <v>576</v>
      </c>
      <c r="B476" s="112" t="s">
        <v>1746</v>
      </c>
      <c r="C476" s="112" t="s">
        <v>1041</v>
      </c>
      <c r="D476" s="112" t="s">
        <v>1058</v>
      </c>
      <c r="E476" s="3" t="s">
        <v>15324</v>
      </c>
      <c r="F476" s="112" t="s">
        <v>15325</v>
      </c>
      <c r="G476" s="112" t="s">
        <v>1043</v>
      </c>
      <c r="H476" s="112" t="s">
        <v>1081</v>
      </c>
      <c r="I476" s="1" t="s">
        <v>14981</v>
      </c>
      <c r="J476" s="120" t="s">
        <v>2168</v>
      </c>
      <c r="K476" s="122">
        <v>2.472</v>
      </c>
      <c r="L476" s="122">
        <v>1.3320000000000001</v>
      </c>
      <c r="M476" s="122"/>
      <c r="N476" s="124">
        <v>127.59</v>
      </c>
      <c r="O476" s="124">
        <v>48.33</v>
      </c>
      <c r="P476" s="123"/>
      <c r="Q476" s="122">
        <v>1.643</v>
      </c>
      <c r="R476" s="122">
        <v>5.1909999999999998</v>
      </c>
      <c r="S476" s="122">
        <v>0</v>
      </c>
      <c r="T476" s="122">
        <f t="shared" si="21"/>
        <v>4.1150000000000002</v>
      </c>
      <c r="U476" s="122">
        <f t="shared" si="22"/>
        <v>6.5229999999999997</v>
      </c>
      <c r="V476" s="122">
        <f t="shared" si="23"/>
        <v>0</v>
      </c>
      <c r="W476" s="112" t="s">
        <v>11902</v>
      </c>
    </row>
    <row r="477" spans="1:23">
      <c r="A477" s="120" t="s">
        <v>988</v>
      </c>
      <c r="B477" s="112" t="s">
        <v>2114</v>
      </c>
      <c r="C477" s="112" t="s">
        <v>1117</v>
      </c>
      <c r="D477" s="112" t="s">
        <v>1058</v>
      </c>
      <c r="E477" s="3" t="s">
        <v>15675</v>
      </c>
      <c r="F477" s="112" t="s">
        <v>15676</v>
      </c>
      <c r="G477" s="112" t="s">
        <v>1183</v>
      </c>
      <c r="H477" s="112" t="s">
        <v>2164</v>
      </c>
      <c r="I477" s="1" t="s">
        <v>14981</v>
      </c>
      <c r="J477" s="120" t="s">
        <v>2168</v>
      </c>
      <c r="K477" s="122">
        <v>0.41199999999999998</v>
      </c>
      <c r="L477" s="122">
        <v>0.32600000000000001</v>
      </c>
      <c r="M477" s="122"/>
      <c r="N477" s="124">
        <v>21.26</v>
      </c>
      <c r="O477" s="124">
        <v>11.83</v>
      </c>
      <c r="P477" s="123"/>
      <c r="Q477" s="122">
        <v>4.7E-2</v>
      </c>
      <c r="R477" s="122">
        <v>0.06</v>
      </c>
      <c r="S477" s="122">
        <v>0</v>
      </c>
      <c r="T477" s="122">
        <f t="shared" si="21"/>
        <v>0.45899999999999996</v>
      </c>
      <c r="U477" s="122">
        <f t="shared" si="22"/>
        <v>0.38600000000000001</v>
      </c>
      <c r="V477" s="122">
        <f t="shared" si="23"/>
        <v>0</v>
      </c>
      <c r="W477" s="112" t="s">
        <v>11902</v>
      </c>
    </row>
    <row r="478" spans="1:23">
      <c r="A478" s="120" t="s">
        <v>9</v>
      </c>
      <c r="B478" s="112" t="s">
        <v>1045</v>
      </c>
      <c r="C478" s="112" t="s">
        <v>1055</v>
      </c>
      <c r="D478" s="112" t="s">
        <v>1056</v>
      </c>
      <c r="E478" s="3" t="s">
        <v>15259</v>
      </c>
      <c r="F478" s="112" t="s">
        <v>15260</v>
      </c>
      <c r="G478" s="112" t="s">
        <v>1048</v>
      </c>
      <c r="H478" s="112" t="s">
        <v>2164</v>
      </c>
      <c r="I478" s="1" t="s">
        <v>14981</v>
      </c>
      <c r="J478" s="120" t="s">
        <v>2168</v>
      </c>
      <c r="K478" s="122"/>
      <c r="L478" s="122"/>
      <c r="M478" s="122">
        <v>1.3260000000000001</v>
      </c>
      <c r="N478" s="123"/>
      <c r="O478" s="123"/>
      <c r="P478" s="124">
        <v>60.09</v>
      </c>
      <c r="Q478" s="122">
        <v>0</v>
      </c>
      <c r="R478" s="122">
        <v>0</v>
      </c>
      <c r="S478" s="122">
        <v>0.38400000000000001</v>
      </c>
      <c r="T478" s="122">
        <f t="shared" si="21"/>
        <v>0</v>
      </c>
      <c r="U478" s="122">
        <f t="shared" si="22"/>
        <v>0</v>
      </c>
      <c r="V478" s="122">
        <f t="shared" si="23"/>
        <v>1.71</v>
      </c>
      <c r="W478" s="112" t="s">
        <v>11902</v>
      </c>
    </row>
    <row r="479" spans="1:23">
      <c r="A479" s="120" t="s">
        <v>869</v>
      </c>
      <c r="B479" s="112" t="s">
        <v>2005</v>
      </c>
      <c r="C479" s="112" t="s">
        <v>2024</v>
      </c>
      <c r="D479" s="112" t="s">
        <v>1846</v>
      </c>
      <c r="E479" s="3" t="s">
        <v>15686</v>
      </c>
      <c r="F479" s="112" t="s">
        <v>15687</v>
      </c>
      <c r="G479" s="112" t="s">
        <v>1183</v>
      </c>
      <c r="H479" s="112" t="s">
        <v>2164</v>
      </c>
      <c r="I479" s="1" t="s">
        <v>14981</v>
      </c>
      <c r="J479" s="120" t="s">
        <v>2168</v>
      </c>
      <c r="K479" s="122"/>
      <c r="L479" s="122"/>
      <c r="M479" s="122">
        <v>0.36899999999999999</v>
      </c>
      <c r="N479" s="123"/>
      <c r="O479" s="123"/>
      <c r="P479" s="124">
        <v>16.71</v>
      </c>
      <c r="Q479" s="122">
        <v>0</v>
      </c>
      <c r="R479" s="122">
        <v>0</v>
      </c>
      <c r="S479" s="122">
        <v>0.113</v>
      </c>
      <c r="T479" s="122">
        <f t="shared" si="21"/>
        <v>0</v>
      </c>
      <c r="U479" s="122">
        <f t="shared" si="22"/>
        <v>0</v>
      </c>
      <c r="V479" s="122">
        <f t="shared" si="23"/>
        <v>0.48199999999999998</v>
      </c>
      <c r="W479" s="112" t="s">
        <v>11902</v>
      </c>
    </row>
    <row r="480" spans="1:23">
      <c r="A480" s="120" t="s">
        <v>295</v>
      </c>
      <c r="B480" s="112" t="s">
        <v>1436</v>
      </c>
      <c r="C480" s="112" t="s">
        <v>1438</v>
      </c>
      <c r="D480" s="112" t="s">
        <v>1058</v>
      </c>
      <c r="E480" s="3" t="s">
        <v>15126</v>
      </c>
      <c r="F480" s="112" t="s">
        <v>15127</v>
      </c>
      <c r="G480" s="112" t="s">
        <v>1121</v>
      </c>
      <c r="I480" s="1" t="s">
        <v>14981</v>
      </c>
      <c r="J480" s="120" t="s">
        <v>2168</v>
      </c>
      <c r="K480" s="122">
        <v>6.5890000000000004</v>
      </c>
      <c r="L480" s="122">
        <v>15.619</v>
      </c>
      <c r="M480" s="122"/>
      <c r="N480" s="124">
        <v>339.99</v>
      </c>
      <c r="O480" s="124">
        <v>566.66</v>
      </c>
      <c r="P480" s="123"/>
      <c r="Q480" s="122">
        <v>0.39500000000000002</v>
      </c>
      <c r="R480" s="122">
        <v>1.5149999999999999</v>
      </c>
      <c r="S480" s="122">
        <v>0</v>
      </c>
      <c r="T480" s="122">
        <f t="shared" si="21"/>
        <v>6.984</v>
      </c>
      <c r="U480" s="122">
        <f t="shared" si="22"/>
        <v>17.134</v>
      </c>
      <c r="V480" s="122">
        <f t="shared" si="23"/>
        <v>0</v>
      </c>
      <c r="W480" s="112" t="s">
        <v>11902</v>
      </c>
    </row>
    <row r="481" spans="1:23">
      <c r="A481" s="120" t="s">
        <v>543</v>
      </c>
      <c r="B481" s="112" t="s">
        <v>1708</v>
      </c>
      <c r="C481" s="112" t="s">
        <v>1715</v>
      </c>
      <c r="D481" s="112" t="s">
        <v>1716</v>
      </c>
      <c r="E481" s="3" t="s">
        <v>15123</v>
      </c>
      <c r="F481" s="112" t="s">
        <v>15124</v>
      </c>
      <c r="G481" s="112" t="s">
        <v>1121</v>
      </c>
      <c r="H481" s="112" t="s">
        <v>2164</v>
      </c>
      <c r="I481" s="1" t="s">
        <v>14981</v>
      </c>
      <c r="J481" s="120" t="s">
        <v>2168</v>
      </c>
      <c r="K481" s="122"/>
      <c r="L481" s="122"/>
      <c r="M481" s="122">
        <v>3.57</v>
      </c>
      <c r="N481" s="123"/>
      <c r="O481" s="123"/>
      <c r="P481" s="124">
        <v>161.79</v>
      </c>
      <c r="Q481" s="122">
        <v>0</v>
      </c>
      <c r="R481" s="122">
        <v>0</v>
      </c>
      <c r="S481" s="122">
        <v>0.15</v>
      </c>
      <c r="T481" s="122">
        <f t="shared" si="21"/>
        <v>0</v>
      </c>
      <c r="U481" s="122">
        <f t="shared" si="22"/>
        <v>0</v>
      </c>
      <c r="V481" s="122">
        <f t="shared" si="23"/>
        <v>3.7199999999999998</v>
      </c>
      <c r="W481" s="112" t="s">
        <v>11902</v>
      </c>
    </row>
    <row r="482" spans="1:23">
      <c r="A482" s="120" t="s">
        <v>338</v>
      </c>
      <c r="B482" s="112" t="s">
        <v>1436</v>
      </c>
      <c r="C482" s="112" t="s">
        <v>1484</v>
      </c>
      <c r="D482" s="112" t="s">
        <v>1485</v>
      </c>
      <c r="E482" s="3" t="s">
        <v>16029</v>
      </c>
      <c r="F482" s="112" t="s">
        <v>16030</v>
      </c>
      <c r="G482" s="112" t="s">
        <v>1147</v>
      </c>
      <c r="H482" s="112" t="s">
        <v>2164</v>
      </c>
      <c r="I482" s="1" t="s">
        <v>14981</v>
      </c>
      <c r="J482" s="120" t="s">
        <v>2168</v>
      </c>
      <c r="K482" s="122"/>
      <c r="L482" s="122"/>
      <c r="M482" s="122">
        <v>0.79200000000000004</v>
      </c>
      <c r="N482" s="123"/>
      <c r="O482" s="123"/>
      <c r="P482" s="124">
        <v>35.909999999999997</v>
      </c>
      <c r="Q482" s="122">
        <v>0</v>
      </c>
      <c r="R482" s="122">
        <v>0</v>
      </c>
      <c r="S482" s="122">
        <v>0.24099999999999999</v>
      </c>
      <c r="T482" s="122">
        <f t="shared" si="21"/>
        <v>0</v>
      </c>
      <c r="U482" s="122">
        <f t="shared" si="22"/>
        <v>0</v>
      </c>
      <c r="V482" s="122">
        <f t="shared" si="23"/>
        <v>1.0329999999999999</v>
      </c>
      <c r="W482" s="112" t="s">
        <v>11902</v>
      </c>
    </row>
    <row r="483" spans="1:23">
      <c r="A483" s="120" t="s">
        <v>855</v>
      </c>
      <c r="B483" s="112" t="s">
        <v>2005</v>
      </c>
      <c r="C483" s="112" t="s">
        <v>2012</v>
      </c>
      <c r="D483" s="112" t="s">
        <v>1846</v>
      </c>
      <c r="E483" s="3" t="s">
        <v>15754</v>
      </c>
      <c r="F483" s="112" t="s">
        <v>15753</v>
      </c>
      <c r="G483" s="112" t="s">
        <v>1188</v>
      </c>
      <c r="H483" s="112" t="s">
        <v>2164</v>
      </c>
      <c r="I483" s="1" t="s">
        <v>14981</v>
      </c>
      <c r="J483" s="120" t="s">
        <v>2168</v>
      </c>
      <c r="K483" s="122"/>
      <c r="L483" s="122"/>
      <c r="M483" s="122">
        <v>0.192</v>
      </c>
      <c r="N483" s="123"/>
      <c r="O483" s="123"/>
      <c r="P483" s="124">
        <v>8.67</v>
      </c>
      <c r="Q483" s="122">
        <v>0</v>
      </c>
      <c r="R483" s="122">
        <v>0</v>
      </c>
      <c r="S483" s="122">
        <v>0.02</v>
      </c>
      <c r="T483" s="122">
        <f t="shared" si="21"/>
        <v>0</v>
      </c>
      <c r="U483" s="122">
        <f t="shared" si="22"/>
        <v>0</v>
      </c>
      <c r="V483" s="122">
        <f t="shared" si="23"/>
        <v>0.21199999999999999</v>
      </c>
      <c r="W483" s="112" t="s">
        <v>11902</v>
      </c>
    </row>
    <row r="484" spans="1:23">
      <c r="A484" s="120" t="s">
        <v>943</v>
      </c>
      <c r="B484" s="112" t="s">
        <v>2070</v>
      </c>
      <c r="C484" s="112" t="s">
        <v>2077</v>
      </c>
      <c r="D484" s="112" t="s">
        <v>1044</v>
      </c>
      <c r="E484" s="3" t="s">
        <v>15941</v>
      </c>
      <c r="F484" s="112" t="s">
        <v>15942</v>
      </c>
      <c r="G484" s="112" t="s">
        <v>1147</v>
      </c>
      <c r="H484" s="112" t="s">
        <v>1081</v>
      </c>
      <c r="I484" s="1" t="s">
        <v>14981</v>
      </c>
      <c r="J484" s="120" t="s">
        <v>2168</v>
      </c>
      <c r="K484" s="122">
        <v>3.339</v>
      </c>
      <c r="L484" s="122">
        <v>15.586</v>
      </c>
      <c r="M484" s="122"/>
      <c r="N484" s="124">
        <v>172.29</v>
      </c>
      <c r="O484" s="124">
        <v>565.46</v>
      </c>
      <c r="P484" s="123"/>
      <c r="Q484" s="122">
        <v>2.5129999999999999</v>
      </c>
      <c r="R484" s="122">
        <v>7.3949999999999996</v>
      </c>
      <c r="S484" s="122">
        <v>0</v>
      </c>
      <c r="T484" s="122">
        <f t="shared" si="21"/>
        <v>5.8520000000000003</v>
      </c>
      <c r="U484" s="122">
        <f t="shared" si="22"/>
        <v>22.981000000000002</v>
      </c>
      <c r="V484" s="122">
        <f t="shared" si="23"/>
        <v>0</v>
      </c>
      <c r="W484" s="112" t="s">
        <v>11902</v>
      </c>
    </row>
    <row r="485" spans="1:23">
      <c r="A485" s="120" t="s">
        <v>271</v>
      </c>
      <c r="B485" s="112" t="s">
        <v>1408</v>
      </c>
      <c r="C485" s="112" t="s">
        <v>1291</v>
      </c>
      <c r="D485" s="112" t="s">
        <v>1411</v>
      </c>
      <c r="E485" s="3" t="s">
        <v>15716</v>
      </c>
      <c r="F485" s="112" t="s">
        <v>15717</v>
      </c>
      <c r="G485" s="112" t="s">
        <v>1183</v>
      </c>
      <c r="H485" s="112" t="s">
        <v>2164</v>
      </c>
      <c r="I485" s="1" t="s">
        <v>14981</v>
      </c>
      <c r="J485" s="120" t="s">
        <v>2168</v>
      </c>
      <c r="K485" s="122">
        <v>0.19800000000000001</v>
      </c>
      <c r="L485" s="122">
        <v>0.35099999999999998</v>
      </c>
      <c r="M485" s="122"/>
      <c r="N485" s="124">
        <v>10.17</v>
      </c>
      <c r="O485" s="124">
        <v>12.69</v>
      </c>
      <c r="P485" s="123"/>
      <c r="Q485" s="122">
        <v>0.629</v>
      </c>
      <c r="R485" s="122">
        <v>0.66800000000000004</v>
      </c>
      <c r="S485" s="122">
        <v>0</v>
      </c>
      <c r="T485" s="122">
        <f t="shared" si="21"/>
        <v>0.82699999999999996</v>
      </c>
      <c r="U485" s="122">
        <f t="shared" si="22"/>
        <v>1.0190000000000001</v>
      </c>
      <c r="V485" s="122">
        <f t="shared" si="23"/>
        <v>0</v>
      </c>
      <c r="W485" s="112" t="s">
        <v>11902</v>
      </c>
    </row>
    <row r="486" spans="1:23">
      <c r="A486" s="120" t="s">
        <v>349</v>
      </c>
      <c r="B486" s="112" t="s">
        <v>1436</v>
      </c>
      <c r="C486" s="112" t="s">
        <v>1496</v>
      </c>
      <c r="D486" s="3" t="s">
        <v>1044</v>
      </c>
      <c r="E486" s="3" t="s">
        <v>16032</v>
      </c>
      <c r="F486" s="112" t="s">
        <v>16033</v>
      </c>
      <c r="G486" s="112" t="s">
        <v>1147</v>
      </c>
      <c r="H486" s="112" t="s">
        <v>1081</v>
      </c>
      <c r="I486" s="1" t="s">
        <v>14981</v>
      </c>
      <c r="J486" s="120" t="s">
        <v>2168</v>
      </c>
      <c r="K486" s="122">
        <v>3.302</v>
      </c>
      <c r="L486" s="122">
        <v>10.516999999999999</v>
      </c>
      <c r="M486" s="122"/>
      <c r="N486" s="124">
        <v>170.35</v>
      </c>
      <c r="O486" s="124">
        <v>381.48</v>
      </c>
      <c r="P486" s="123"/>
      <c r="Q486" s="122">
        <v>0.623</v>
      </c>
      <c r="R486" s="122">
        <v>2.0150000000000001</v>
      </c>
      <c r="S486" s="122">
        <v>0</v>
      </c>
      <c r="T486" s="122">
        <f t="shared" si="21"/>
        <v>3.9249999999999998</v>
      </c>
      <c r="U486" s="122">
        <f t="shared" si="22"/>
        <v>12.532</v>
      </c>
      <c r="V486" s="122">
        <f t="shared" si="23"/>
        <v>0</v>
      </c>
      <c r="W486" s="112" t="s">
        <v>11902</v>
      </c>
    </row>
    <row r="487" spans="1:23">
      <c r="A487" s="120" t="s">
        <v>166</v>
      </c>
      <c r="B487" s="112" t="s">
        <v>1294</v>
      </c>
      <c r="C487" s="112" t="s">
        <v>1295</v>
      </c>
      <c r="D487" s="112" t="s">
        <v>1296</v>
      </c>
      <c r="E487" s="3" t="s">
        <v>15565</v>
      </c>
      <c r="F487" s="112" t="s">
        <v>15566</v>
      </c>
      <c r="G487" s="112" t="s">
        <v>1043</v>
      </c>
      <c r="H487" s="112" t="s">
        <v>2164</v>
      </c>
      <c r="I487" s="1" t="s">
        <v>14981</v>
      </c>
      <c r="J487" s="120" t="s">
        <v>2168</v>
      </c>
      <c r="K487" s="122"/>
      <c r="L487" s="122"/>
      <c r="M487" s="122">
        <v>0.45300000000000001</v>
      </c>
      <c r="N487" s="123"/>
      <c r="O487" s="123"/>
      <c r="P487" s="124">
        <v>20.49</v>
      </c>
      <c r="Q487" s="122">
        <v>0</v>
      </c>
      <c r="R487" s="122">
        <v>0</v>
      </c>
      <c r="S487" s="122">
        <v>0.122</v>
      </c>
      <c r="T487" s="122">
        <f t="shared" si="21"/>
        <v>0</v>
      </c>
      <c r="U487" s="122">
        <f t="shared" si="22"/>
        <v>0</v>
      </c>
      <c r="V487" s="122">
        <f t="shared" si="23"/>
        <v>0.57499999999999996</v>
      </c>
      <c r="W487" s="112" t="s">
        <v>11902</v>
      </c>
    </row>
    <row r="488" spans="1:23">
      <c r="A488" s="120" t="s">
        <v>517</v>
      </c>
      <c r="B488" s="112" t="s">
        <v>1684</v>
      </c>
      <c r="C488" s="112" t="s">
        <v>1167</v>
      </c>
      <c r="D488" s="112" t="s">
        <v>1209</v>
      </c>
      <c r="E488" s="3" t="s">
        <v>15462</v>
      </c>
      <c r="F488" s="112" t="s">
        <v>15463</v>
      </c>
      <c r="G488" s="112" t="s">
        <v>1043</v>
      </c>
      <c r="H488" s="112" t="s">
        <v>2164</v>
      </c>
      <c r="I488" s="1" t="s">
        <v>14981</v>
      </c>
      <c r="J488" s="120" t="s">
        <v>2168</v>
      </c>
      <c r="K488" s="122"/>
      <c r="L488" s="122"/>
      <c r="M488" s="122">
        <v>4.2329999999999997</v>
      </c>
      <c r="N488" s="123"/>
      <c r="O488" s="123"/>
      <c r="P488" s="124">
        <v>191.85</v>
      </c>
      <c r="Q488" s="122">
        <v>0</v>
      </c>
      <c r="R488" s="122">
        <v>0</v>
      </c>
      <c r="S488" s="122">
        <v>1.1379999999999999</v>
      </c>
      <c r="T488" s="122">
        <f t="shared" si="21"/>
        <v>0</v>
      </c>
      <c r="U488" s="122">
        <f t="shared" si="22"/>
        <v>0</v>
      </c>
      <c r="V488" s="122">
        <f t="shared" si="23"/>
        <v>5.3709999999999996</v>
      </c>
      <c r="W488" s="112" t="s">
        <v>11902</v>
      </c>
    </row>
    <row r="489" spans="1:23">
      <c r="A489" s="120" t="s">
        <v>971</v>
      </c>
      <c r="B489" s="112" t="s">
        <v>2103</v>
      </c>
      <c r="C489" s="112" t="s">
        <v>1610</v>
      </c>
      <c r="D489" s="112" t="s">
        <v>1058</v>
      </c>
      <c r="E489" s="3" t="s">
        <v>15844</v>
      </c>
      <c r="F489" s="112" t="s">
        <v>15845</v>
      </c>
      <c r="G489" s="112" t="s">
        <v>1148</v>
      </c>
      <c r="I489" s="1" t="s">
        <v>14981</v>
      </c>
      <c r="J489" s="120" t="s">
        <v>2168</v>
      </c>
      <c r="K489" s="122"/>
      <c r="L489" s="122"/>
      <c r="M489" s="122">
        <v>1.653</v>
      </c>
      <c r="N489" s="123"/>
      <c r="O489" s="123"/>
      <c r="P489" s="124">
        <v>74.849999999999994</v>
      </c>
      <c r="Q489" s="122">
        <v>2.3370000000000002</v>
      </c>
      <c r="R489" s="122">
        <v>0</v>
      </c>
      <c r="S489" s="122">
        <v>0</v>
      </c>
      <c r="T489" s="122">
        <f t="shared" si="21"/>
        <v>2.3370000000000002</v>
      </c>
      <c r="U489" s="122">
        <f t="shared" si="22"/>
        <v>0</v>
      </c>
      <c r="V489" s="122">
        <f t="shared" si="23"/>
        <v>1.653</v>
      </c>
      <c r="W489" s="112" t="s">
        <v>11902</v>
      </c>
    </row>
    <row r="490" spans="1:23">
      <c r="A490" s="120" t="s">
        <v>883</v>
      </c>
      <c r="B490" s="112" t="s">
        <v>2037</v>
      </c>
      <c r="C490" s="112" t="s">
        <v>2038</v>
      </c>
      <c r="D490" s="112" t="s">
        <v>1081</v>
      </c>
      <c r="E490" s="3" t="s">
        <v>15111</v>
      </c>
      <c r="F490" s="112" t="s">
        <v>15112</v>
      </c>
      <c r="G490" s="112" t="s">
        <v>1133</v>
      </c>
      <c r="H490" s="112" t="s">
        <v>1081</v>
      </c>
      <c r="I490" s="1" t="s">
        <v>14981</v>
      </c>
      <c r="J490" s="120" t="s">
        <v>2168</v>
      </c>
      <c r="K490" s="122">
        <v>2.202</v>
      </c>
      <c r="L490" s="122">
        <v>1.1850000000000001</v>
      </c>
      <c r="M490" s="122"/>
      <c r="N490" s="124">
        <v>113.55</v>
      </c>
      <c r="O490" s="124">
        <v>42.96</v>
      </c>
      <c r="P490" s="123"/>
      <c r="Q490" s="122">
        <v>0.26200000000000001</v>
      </c>
      <c r="R490" s="122">
        <v>0.82699999999999996</v>
      </c>
      <c r="S490" s="122">
        <v>0</v>
      </c>
      <c r="T490" s="122">
        <f t="shared" si="21"/>
        <v>2.464</v>
      </c>
      <c r="U490" s="122">
        <f t="shared" si="22"/>
        <v>2.012</v>
      </c>
      <c r="V490" s="122">
        <f t="shared" si="23"/>
        <v>0</v>
      </c>
      <c r="W490" s="112" t="s">
        <v>11902</v>
      </c>
    </row>
    <row r="491" spans="1:23">
      <c r="A491" s="120" t="s">
        <v>529</v>
      </c>
      <c r="B491" s="112" t="s">
        <v>1690</v>
      </c>
      <c r="C491" s="112" t="s">
        <v>1700</v>
      </c>
      <c r="D491" s="112" t="s">
        <v>1701</v>
      </c>
      <c r="E491" s="3" t="s">
        <v>16090</v>
      </c>
      <c r="F491" s="112" t="s">
        <v>16091</v>
      </c>
      <c r="G491" s="112" t="s">
        <v>1109</v>
      </c>
      <c r="H491" s="112" t="s">
        <v>2164</v>
      </c>
      <c r="I491" s="1" t="s">
        <v>14981</v>
      </c>
      <c r="J491" s="120" t="s">
        <v>2168</v>
      </c>
      <c r="K491" s="122"/>
      <c r="L491" s="122"/>
      <c r="M491" s="122">
        <v>1.9E-2</v>
      </c>
      <c r="N491" s="123"/>
      <c r="O491" s="123"/>
      <c r="P491" s="124">
        <v>0.86</v>
      </c>
      <c r="Q491" s="122">
        <v>0</v>
      </c>
      <c r="R491" s="122">
        <v>0</v>
      </c>
      <c r="S491" s="122">
        <v>4.0000000000000001E-3</v>
      </c>
      <c r="T491" s="122">
        <f t="shared" si="21"/>
        <v>0</v>
      </c>
      <c r="U491" s="122">
        <f t="shared" si="22"/>
        <v>0</v>
      </c>
      <c r="V491" s="122">
        <f t="shared" si="23"/>
        <v>2.3E-2</v>
      </c>
      <c r="W491" s="112" t="s">
        <v>11902</v>
      </c>
    </row>
    <row r="492" spans="1:23">
      <c r="A492" s="120" t="s">
        <v>874</v>
      </c>
      <c r="B492" s="112" t="s">
        <v>2005</v>
      </c>
      <c r="C492" s="112" t="s">
        <v>2028</v>
      </c>
      <c r="D492" s="112" t="s">
        <v>1044</v>
      </c>
      <c r="E492" s="3" t="s">
        <v>15696</v>
      </c>
      <c r="F492" s="125" t="s">
        <v>15697</v>
      </c>
      <c r="G492" s="112" t="s">
        <v>1183</v>
      </c>
      <c r="H492" s="112" t="s">
        <v>1081</v>
      </c>
      <c r="I492" s="1" t="s">
        <v>14981</v>
      </c>
      <c r="J492" s="120" t="s">
        <v>2168</v>
      </c>
      <c r="K492" s="122">
        <v>0.97099999999999997</v>
      </c>
      <c r="L492" s="122">
        <v>2.3479999999999999</v>
      </c>
      <c r="M492" s="122"/>
      <c r="N492" s="124">
        <v>50.1</v>
      </c>
      <c r="O492" s="124">
        <v>85.19</v>
      </c>
      <c r="P492" s="123"/>
      <c r="Q492" s="122">
        <v>0.26100000000000001</v>
      </c>
      <c r="R492" s="122">
        <v>0.71599999999999997</v>
      </c>
      <c r="S492" s="122">
        <v>0</v>
      </c>
      <c r="T492" s="122">
        <f t="shared" si="21"/>
        <v>1.232</v>
      </c>
      <c r="U492" s="122">
        <f t="shared" si="22"/>
        <v>3.0640000000000001</v>
      </c>
      <c r="V492" s="122">
        <f t="shared" si="23"/>
        <v>0</v>
      </c>
      <c r="W492" s="112" t="s">
        <v>11902</v>
      </c>
    </row>
    <row r="493" spans="1:23">
      <c r="A493" s="120" t="s">
        <v>314</v>
      </c>
      <c r="B493" s="112" t="s">
        <v>1436</v>
      </c>
      <c r="C493" s="112" t="s">
        <v>1082</v>
      </c>
      <c r="D493" s="112" t="s">
        <v>1203</v>
      </c>
      <c r="E493" s="3" t="s">
        <v>15370</v>
      </c>
      <c r="F493" s="112" t="s">
        <v>15371</v>
      </c>
      <c r="G493" s="112" t="s">
        <v>1043</v>
      </c>
      <c r="H493" s="112" t="s">
        <v>2018</v>
      </c>
      <c r="I493" s="1" t="s">
        <v>14981</v>
      </c>
      <c r="J493" s="120" t="s">
        <v>2168</v>
      </c>
      <c r="K493" s="122">
        <v>1.782</v>
      </c>
      <c r="L493" s="122">
        <v>2.1480000000000001</v>
      </c>
      <c r="M493" s="122"/>
      <c r="N493" s="124">
        <v>92.01</v>
      </c>
      <c r="O493" s="124">
        <v>77.91</v>
      </c>
      <c r="P493" s="123"/>
      <c r="Q493" s="122">
        <v>0.6</v>
      </c>
      <c r="R493" s="122">
        <v>0.72399999999999998</v>
      </c>
      <c r="S493" s="122">
        <v>0</v>
      </c>
      <c r="T493" s="122">
        <f t="shared" si="21"/>
        <v>2.3820000000000001</v>
      </c>
      <c r="U493" s="122">
        <f t="shared" si="22"/>
        <v>2.8719999999999999</v>
      </c>
      <c r="V493" s="122">
        <f t="shared" si="23"/>
        <v>0</v>
      </c>
      <c r="W493" s="112" t="s">
        <v>11902</v>
      </c>
    </row>
    <row r="494" spans="1:23">
      <c r="A494" s="120" t="s">
        <v>715</v>
      </c>
      <c r="B494" s="112" t="s">
        <v>1890</v>
      </c>
      <c r="C494" s="112" t="s">
        <v>1524</v>
      </c>
      <c r="D494" s="112" t="s">
        <v>1044</v>
      </c>
      <c r="E494" s="3" t="s">
        <v>15580</v>
      </c>
      <c r="F494" s="112" t="s">
        <v>15581</v>
      </c>
      <c r="G494" s="112" t="s">
        <v>1043</v>
      </c>
      <c r="H494" s="112" t="s">
        <v>1081</v>
      </c>
      <c r="I494" s="1" t="s">
        <v>14981</v>
      </c>
      <c r="J494" s="120" t="s">
        <v>2168</v>
      </c>
      <c r="K494" s="122">
        <v>1.341</v>
      </c>
      <c r="L494" s="122">
        <v>3.93</v>
      </c>
      <c r="M494" s="122"/>
      <c r="N494" s="124">
        <v>69.150000000000006</v>
      </c>
      <c r="O494" s="124">
        <v>142.53</v>
      </c>
      <c r="P494" s="123"/>
      <c r="Q494" s="122">
        <v>0.51600000000000001</v>
      </c>
      <c r="R494" s="122">
        <v>1.41</v>
      </c>
      <c r="S494" s="122">
        <v>0</v>
      </c>
      <c r="T494" s="122">
        <f t="shared" si="21"/>
        <v>1.857</v>
      </c>
      <c r="U494" s="122">
        <f t="shared" si="22"/>
        <v>5.34</v>
      </c>
      <c r="V494" s="122">
        <f t="shared" si="23"/>
        <v>0</v>
      </c>
      <c r="W494" s="112" t="s">
        <v>11902</v>
      </c>
    </row>
    <row r="495" spans="1:23">
      <c r="A495" s="120" t="s">
        <v>779</v>
      </c>
      <c r="B495" s="112" t="s">
        <v>1947</v>
      </c>
      <c r="C495" s="112" t="s">
        <v>1948</v>
      </c>
      <c r="D495" s="112" t="s">
        <v>1342</v>
      </c>
      <c r="E495" s="3" t="s">
        <v>15494</v>
      </c>
      <c r="F495" s="112" t="s">
        <v>15495</v>
      </c>
      <c r="G495" s="112" t="s">
        <v>1043</v>
      </c>
      <c r="H495" s="112" t="s">
        <v>2164</v>
      </c>
      <c r="I495" s="1" t="s">
        <v>14981</v>
      </c>
      <c r="J495" s="120" t="s">
        <v>2168</v>
      </c>
      <c r="K495" s="122"/>
      <c r="L495" s="122"/>
      <c r="M495" s="122">
        <v>2.657</v>
      </c>
      <c r="N495" s="123"/>
      <c r="O495" s="123"/>
      <c r="P495" s="124">
        <v>120.42</v>
      </c>
      <c r="Q495" s="122">
        <v>0</v>
      </c>
      <c r="R495" s="122">
        <v>0</v>
      </c>
      <c r="S495" s="122">
        <v>0.13600000000000001</v>
      </c>
      <c r="T495" s="122">
        <f t="shared" si="21"/>
        <v>0</v>
      </c>
      <c r="U495" s="122">
        <f t="shared" si="22"/>
        <v>0</v>
      </c>
      <c r="V495" s="122">
        <f t="shared" si="23"/>
        <v>2.7930000000000001</v>
      </c>
      <c r="W495" s="112" t="s">
        <v>11902</v>
      </c>
    </row>
    <row r="496" spans="1:23">
      <c r="A496" s="120" t="s">
        <v>217</v>
      </c>
      <c r="B496" s="112" t="s">
        <v>1355</v>
      </c>
      <c r="C496" s="112" t="s">
        <v>1242</v>
      </c>
      <c r="D496" s="112" t="s">
        <v>1356</v>
      </c>
      <c r="E496" s="3" t="s">
        <v>15445</v>
      </c>
      <c r="F496" s="112" t="s">
        <v>15446</v>
      </c>
      <c r="G496" s="112" t="s">
        <v>1043</v>
      </c>
      <c r="H496" s="112" t="s">
        <v>2164</v>
      </c>
      <c r="I496" s="1" t="s">
        <v>14981</v>
      </c>
      <c r="J496" s="120" t="s">
        <v>2168</v>
      </c>
      <c r="K496" s="122"/>
      <c r="L496" s="122"/>
      <c r="M496" s="122">
        <v>10.089</v>
      </c>
      <c r="N496" s="123"/>
      <c r="O496" s="123"/>
      <c r="P496" s="124">
        <v>457.2</v>
      </c>
      <c r="Q496" s="122">
        <v>2.835</v>
      </c>
      <c r="R496" s="122">
        <v>0</v>
      </c>
      <c r="S496" s="122">
        <v>0</v>
      </c>
      <c r="T496" s="122">
        <f t="shared" si="21"/>
        <v>2.835</v>
      </c>
      <c r="U496" s="122">
        <f t="shared" si="22"/>
        <v>0</v>
      </c>
      <c r="V496" s="122">
        <f t="shared" si="23"/>
        <v>10.089</v>
      </c>
      <c r="W496" s="112" t="s">
        <v>11902</v>
      </c>
    </row>
    <row r="497" spans="1:23">
      <c r="A497" s="120" t="s">
        <v>224</v>
      </c>
      <c r="B497" s="112" t="s">
        <v>1360</v>
      </c>
      <c r="C497" s="112" t="s">
        <v>1242</v>
      </c>
      <c r="D497" s="112" t="s">
        <v>1361</v>
      </c>
      <c r="E497" s="3" t="s">
        <v>15523</v>
      </c>
      <c r="F497" s="112" t="s">
        <v>15524</v>
      </c>
      <c r="G497" s="112" t="s">
        <v>1043</v>
      </c>
      <c r="H497" s="112" t="s">
        <v>2018</v>
      </c>
      <c r="I497" s="1" t="s">
        <v>14981</v>
      </c>
      <c r="J497" s="120" t="s">
        <v>2168</v>
      </c>
      <c r="K497" s="122">
        <v>1.2330000000000001</v>
      </c>
      <c r="L497" s="122">
        <v>1.3919999999999999</v>
      </c>
      <c r="M497" s="122"/>
      <c r="N497" s="124">
        <v>63.63</v>
      </c>
      <c r="O497" s="124">
        <v>50.49</v>
      </c>
      <c r="P497" s="123"/>
      <c r="Q497" s="122">
        <v>0.34699999999999998</v>
      </c>
      <c r="R497" s="122">
        <v>0.39600000000000002</v>
      </c>
      <c r="S497" s="122">
        <v>0</v>
      </c>
      <c r="T497" s="122">
        <f t="shared" si="21"/>
        <v>1.58</v>
      </c>
      <c r="U497" s="122">
        <f t="shared" si="22"/>
        <v>1.7879999999999998</v>
      </c>
      <c r="V497" s="122">
        <f t="shared" si="23"/>
        <v>0</v>
      </c>
      <c r="W497" s="112" t="s">
        <v>11902</v>
      </c>
    </row>
    <row r="498" spans="1:23">
      <c r="A498" s="120" t="s">
        <v>680</v>
      </c>
      <c r="B498" s="112" t="s">
        <v>1852</v>
      </c>
      <c r="C498" s="112" t="s">
        <v>1146</v>
      </c>
      <c r="D498" s="112" t="s">
        <v>1853</v>
      </c>
      <c r="E498" s="3" t="s">
        <v>16062</v>
      </c>
      <c r="F498" s="112" t="s">
        <v>16063</v>
      </c>
      <c r="G498" s="112" t="s">
        <v>1109</v>
      </c>
      <c r="H498" s="112" t="s">
        <v>2164</v>
      </c>
      <c r="I498" s="1" t="s">
        <v>14981</v>
      </c>
      <c r="J498" s="120" t="s">
        <v>2168</v>
      </c>
      <c r="K498" s="122">
        <v>8.3119999999999994</v>
      </c>
      <c r="L498" s="122">
        <v>7.5549999999999997</v>
      </c>
      <c r="M498" s="122"/>
      <c r="N498" s="124">
        <v>428.9</v>
      </c>
      <c r="O498" s="124">
        <v>274.10000000000002</v>
      </c>
      <c r="P498" s="123"/>
      <c r="Q498" s="122">
        <v>3.6949999999999998</v>
      </c>
      <c r="R498" s="122">
        <v>3.9830000000000001</v>
      </c>
      <c r="S498" s="122">
        <v>0</v>
      </c>
      <c r="T498" s="122">
        <f t="shared" si="21"/>
        <v>12.007</v>
      </c>
      <c r="U498" s="122">
        <f t="shared" si="22"/>
        <v>11.538</v>
      </c>
      <c r="V498" s="122">
        <f t="shared" si="23"/>
        <v>0</v>
      </c>
      <c r="W498" s="112" t="s">
        <v>11902</v>
      </c>
    </row>
    <row r="499" spans="1:23">
      <c r="A499" s="120" t="s">
        <v>871</v>
      </c>
      <c r="B499" s="112" t="s">
        <v>2005</v>
      </c>
      <c r="C499" s="112" t="s">
        <v>2025</v>
      </c>
      <c r="D499" s="112" t="s">
        <v>1209</v>
      </c>
      <c r="E499" s="3" t="s">
        <v>15693</v>
      </c>
      <c r="F499" s="112" t="s">
        <v>15694</v>
      </c>
      <c r="G499" s="112" t="s">
        <v>1183</v>
      </c>
      <c r="H499" s="112" t="s">
        <v>1081</v>
      </c>
      <c r="I499" s="1" t="s">
        <v>14981</v>
      </c>
      <c r="J499" s="120" t="s">
        <v>2168</v>
      </c>
      <c r="K499" s="122">
        <v>3.331</v>
      </c>
      <c r="L499" s="122">
        <v>12.154999999999999</v>
      </c>
      <c r="M499" s="122"/>
      <c r="N499" s="124">
        <v>171.88</v>
      </c>
      <c r="O499" s="124">
        <v>440.98</v>
      </c>
      <c r="P499" s="123"/>
      <c r="Q499" s="122">
        <v>0.497</v>
      </c>
      <c r="R499" s="122">
        <v>1.6859999999999999</v>
      </c>
      <c r="S499" s="122">
        <v>0</v>
      </c>
      <c r="T499" s="122">
        <f t="shared" si="21"/>
        <v>3.8279999999999998</v>
      </c>
      <c r="U499" s="122">
        <f t="shared" si="22"/>
        <v>13.840999999999999</v>
      </c>
      <c r="V499" s="122">
        <f t="shared" si="23"/>
        <v>0</v>
      </c>
      <c r="W499" s="112" t="s">
        <v>11902</v>
      </c>
    </row>
    <row r="500" spans="1:23">
      <c r="A500" s="120" t="s">
        <v>186</v>
      </c>
      <c r="B500" s="112" t="s">
        <v>1314</v>
      </c>
      <c r="C500" s="112" t="s">
        <v>1126</v>
      </c>
      <c r="D500" s="112" t="s">
        <v>1058</v>
      </c>
      <c r="E500" s="3" t="s">
        <v>15451</v>
      </c>
      <c r="F500" s="112" t="s">
        <v>15452</v>
      </c>
      <c r="G500" s="112" t="s">
        <v>1043</v>
      </c>
      <c r="H500" s="112" t="s">
        <v>2164</v>
      </c>
      <c r="I500" s="1" t="s">
        <v>14981</v>
      </c>
      <c r="J500" s="120" t="s">
        <v>2168</v>
      </c>
      <c r="K500" s="122"/>
      <c r="L500" s="122"/>
      <c r="M500" s="122">
        <v>7.415</v>
      </c>
      <c r="N500" s="123"/>
      <c r="O500" s="123"/>
      <c r="P500" s="124">
        <v>336.05</v>
      </c>
      <c r="Q500" s="122">
        <v>0</v>
      </c>
      <c r="R500" s="122">
        <v>0</v>
      </c>
      <c r="S500" s="122">
        <v>3.4620000000000002</v>
      </c>
      <c r="T500" s="122">
        <f t="shared" si="21"/>
        <v>0</v>
      </c>
      <c r="U500" s="122">
        <f t="shared" si="22"/>
        <v>0</v>
      </c>
      <c r="V500" s="122">
        <f t="shared" si="23"/>
        <v>10.877000000000001</v>
      </c>
      <c r="W500" s="112" t="s">
        <v>11902</v>
      </c>
    </row>
    <row r="501" spans="1:23">
      <c r="A501" s="120" t="s">
        <v>1004</v>
      </c>
      <c r="B501" s="112" t="s">
        <v>2129</v>
      </c>
      <c r="C501" s="112" t="s">
        <v>1175</v>
      </c>
      <c r="D501" s="112" t="s">
        <v>1058</v>
      </c>
      <c r="E501" s="3" t="s">
        <v>15847</v>
      </c>
      <c r="F501" s="112" t="s">
        <v>15848</v>
      </c>
      <c r="G501" s="112" t="s">
        <v>1148</v>
      </c>
      <c r="I501" s="1" t="s">
        <v>14981</v>
      </c>
      <c r="J501" s="120" t="s">
        <v>2168</v>
      </c>
      <c r="K501" s="122"/>
      <c r="L501" s="122"/>
      <c r="M501" s="122">
        <v>1.7310000000000001</v>
      </c>
      <c r="N501" s="123"/>
      <c r="O501" s="123"/>
      <c r="P501" s="124">
        <v>78.45</v>
      </c>
      <c r="Q501" s="122">
        <v>2.3370000000000002</v>
      </c>
      <c r="R501" s="122">
        <v>0</v>
      </c>
      <c r="S501" s="122">
        <v>0</v>
      </c>
      <c r="T501" s="122">
        <f t="shared" si="21"/>
        <v>2.3370000000000002</v>
      </c>
      <c r="U501" s="122">
        <f t="shared" si="22"/>
        <v>0</v>
      </c>
      <c r="V501" s="122">
        <f t="shared" si="23"/>
        <v>1.7310000000000001</v>
      </c>
      <c r="W501" s="112" t="s">
        <v>11902</v>
      </c>
    </row>
    <row r="502" spans="1:23">
      <c r="A502" s="120" t="s">
        <v>487</v>
      </c>
      <c r="B502" s="112" t="s">
        <v>1649</v>
      </c>
      <c r="C502" s="112" t="s">
        <v>1651</v>
      </c>
      <c r="D502" s="112" t="s">
        <v>1044</v>
      </c>
      <c r="E502" s="3" t="s">
        <v>15224</v>
      </c>
      <c r="F502" s="112" t="s">
        <v>15225</v>
      </c>
      <c r="G502" s="112" t="s">
        <v>1077</v>
      </c>
      <c r="H502" s="112" t="s">
        <v>1081</v>
      </c>
      <c r="I502" s="1" t="s">
        <v>14981</v>
      </c>
      <c r="J502" s="120" t="s">
        <v>2168</v>
      </c>
      <c r="K502" s="122">
        <v>7.23</v>
      </c>
      <c r="L502" s="122">
        <v>21.704999999999998</v>
      </c>
      <c r="M502" s="122"/>
      <c r="N502" s="124">
        <v>373.11</v>
      </c>
      <c r="O502" s="124">
        <v>787.47</v>
      </c>
      <c r="P502" s="123"/>
      <c r="Q502" s="122">
        <v>0.496</v>
      </c>
      <c r="R502" s="122">
        <v>0.504</v>
      </c>
      <c r="S502" s="122">
        <v>0</v>
      </c>
      <c r="T502" s="122">
        <f t="shared" si="21"/>
        <v>7.7260000000000009</v>
      </c>
      <c r="U502" s="122">
        <f t="shared" si="22"/>
        <v>22.209</v>
      </c>
      <c r="V502" s="122">
        <f t="shared" si="23"/>
        <v>0</v>
      </c>
      <c r="W502" s="112" t="s">
        <v>11902</v>
      </c>
    </row>
    <row r="503" spans="1:23">
      <c r="A503" s="120" t="s">
        <v>326</v>
      </c>
      <c r="B503" s="112" t="s">
        <v>1436</v>
      </c>
      <c r="C503" s="112" t="s">
        <v>1471</v>
      </c>
      <c r="D503" s="112" t="s">
        <v>1044</v>
      </c>
      <c r="E503" s="3" t="s">
        <v>15314</v>
      </c>
      <c r="F503" s="112" t="s">
        <v>15315</v>
      </c>
      <c r="G503" s="112" t="s">
        <v>1043</v>
      </c>
      <c r="H503" s="112" t="s">
        <v>1081</v>
      </c>
      <c r="I503" s="1" t="s">
        <v>14981</v>
      </c>
      <c r="J503" s="120" t="s">
        <v>2168</v>
      </c>
      <c r="K503" s="122">
        <v>2.2229999999999999</v>
      </c>
      <c r="L503" s="122">
        <v>5.8650000000000002</v>
      </c>
      <c r="M503" s="122"/>
      <c r="N503" s="124">
        <v>114.78</v>
      </c>
      <c r="O503" s="124">
        <v>212.82</v>
      </c>
      <c r="P503" s="123"/>
      <c r="Q503" s="122">
        <v>0.64600000000000002</v>
      </c>
      <c r="R503" s="122">
        <v>1.7110000000000001</v>
      </c>
      <c r="S503" s="122">
        <v>0</v>
      </c>
      <c r="T503" s="122">
        <f t="shared" si="21"/>
        <v>2.8689999999999998</v>
      </c>
      <c r="U503" s="122">
        <f t="shared" si="22"/>
        <v>7.5760000000000005</v>
      </c>
      <c r="V503" s="122">
        <f t="shared" si="23"/>
        <v>0</v>
      </c>
      <c r="W503" s="112" t="s">
        <v>11902</v>
      </c>
    </row>
    <row r="504" spans="1:23">
      <c r="A504" s="120" t="s">
        <v>975</v>
      </c>
      <c r="B504" s="112" t="s">
        <v>2106</v>
      </c>
      <c r="C504" s="112" t="s">
        <v>1126</v>
      </c>
      <c r="D504" s="112" t="s">
        <v>2018</v>
      </c>
      <c r="E504" s="3" t="s">
        <v>15604</v>
      </c>
      <c r="F504" s="112" t="s">
        <v>15602</v>
      </c>
      <c r="G504" s="112" t="s">
        <v>1043</v>
      </c>
      <c r="H504" s="112" t="s">
        <v>2018</v>
      </c>
      <c r="I504" s="1" t="s">
        <v>14981</v>
      </c>
      <c r="J504" s="120" t="s">
        <v>2168</v>
      </c>
      <c r="K504" s="122"/>
      <c r="L504" s="122"/>
      <c r="M504" s="122">
        <v>1.804</v>
      </c>
      <c r="N504" s="123"/>
      <c r="O504" s="123"/>
      <c r="P504" s="124">
        <v>81.760000000000005</v>
      </c>
      <c r="Q504" s="122">
        <v>0</v>
      </c>
      <c r="R504" s="122">
        <v>0</v>
      </c>
      <c r="S504" s="122">
        <v>0.499</v>
      </c>
      <c r="T504" s="122">
        <f t="shared" si="21"/>
        <v>0</v>
      </c>
      <c r="U504" s="122">
        <f t="shared" si="22"/>
        <v>0</v>
      </c>
      <c r="V504" s="122">
        <f t="shared" si="23"/>
        <v>2.3029999999999999</v>
      </c>
      <c r="W504" s="112" t="s">
        <v>11902</v>
      </c>
    </row>
    <row r="505" spans="1:23">
      <c r="A505" s="120" t="s">
        <v>928</v>
      </c>
      <c r="B505" s="112" t="s">
        <v>2067</v>
      </c>
      <c r="C505" s="112" t="s">
        <v>1113</v>
      </c>
      <c r="D505" s="112" t="s">
        <v>1044</v>
      </c>
      <c r="E505" s="3" t="s">
        <v>15538</v>
      </c>
      <c r="F505" s="112" t="s">
        <v>15539</v>
      </c>
      <c r="G505" s="112" t="s">
        <v>1043</v>
      </c>
      <c r="H505" s="112" t="s">
        <v>1081</v>
      </c>
      <c r="I505" s="1" t="s">
        <v>14981</v>
      </c>
      <c r="J505" s="120" t="s">
        <v>2168</v>
      </c>
      <c r="K505" s="122">
        <v>2.1840000000000002</v>
      </c>
      <c r="L505" s="122">
        <v>6.4320000000000004</v>
      </c>
      <c r="M505" s="122"/>
      <c r="N505" s="124">
        <v>112.77</v>
      </c>
      <c r="O505" s="124">
        <v>233.37</v>
      </c>
      <c r="P505" s="123"/>
      <c r="Q505" s="122">
        <v>0.84099999999999997</v>
      </c>
      <c r="R505" s="122">
        <v>2.3079999999999998</v>
      </c>
      <c r="S505" s="122">
        <v>0</v>
      </c>
      <c r="T505" s="122">
        <f t="shared" si="21"/>
        <v>3.0250000000000004</v>
      </c>
      <c r="U505" s="122">
        <f t="shared" si="22"/>
        <v>8.74</v>
      </c>
      <c r="V505" s="122">
        <f t="shared" si="23"/>
        <v>0</v>
      </c>
      <c r="W505" s="112" t="s">
        <v>11902</v>
      </c>
    </row>
    <row r="506" spans="1:23">
      <c r="A506" s="120" t="s">
        <v>7</v>
      </c>
      <c r="B506" s="112" t="s">
        <v>1045</v>
      </c>
      <c r="C506" s="112" t="s">
        <v>1051</v>
      </c>
      <c r="D506" s="112" t="s">
        <v>1052</v>
      </c>
      <c r="E506" s="3" t="s">
        <v>15254</v>
      </c>
      <c r="F506" s="112" t="s">
        <v>15255</v>
      </c>
      <c r="G506" s="112" t="s">
        <v>1048</v>
      </c>
      <c r="H506" s="112" t="s">
        <v>2164</v>
      </c>
      <c r="I506" s="1" t="s">
        <v>14981</v>
      </c>
      <c r="J506" s="120" t="s">
        <v>2168</v>
      </c>
      <c r="K506" s="122"/>
      <c r="L506" s="122"/>
      <c r="M506" s="122">
        <v>0.35799999999999998</v>
      </c>
      <c r="N506" s="123"/>
      <c r="O506" s="123"/>
      <c r="P506" s="124">
        <v>16.22</v>
      </c>
      <c r="Q506" s="122">
        <v>0</v>
      </c>
      <c r="R506" s="122">
        <v>0</v>
      </c>
      <c r="S506" s="122">
        <v>0.81799999999999995</v>
      </c>
      <c r="T506" s="122">
        <f t="shared" si="21"/>
        <v>0</v>
      </c>
      <c r="U506" s="122">
        <f t="shared" si="22"/>
        <v>0</v>
      </c>
      <c r="V506" s="122">
        <f t="shared" si="23"/>
        <v>1.1759999999999999</v>
      </c>
      <c r="W506" s="112" t="s">
        <v>11902</v>
      </c>
    </row>
    <row r="507" spans="1:23">
      <c r="A507" s="120" t="s">
        <v>617</v>
      </c>
      <c r="B507" s="112" t="s">
        <v>1784</v>
      </c>
      <c r="C507" s="112" t="s">
        <v>1316</v>
      </c>
      <c r="D507" s="112" t="s">
        <v>1058</v>
      </c>
      <c r="E507" s="3" t="s">
        <v>15221</v>
      </c>
      <c r="F507" s="112" t="s">
        <v>15222</v>
      </c>
      <c r="G507" s="112" t="s">
        <v>1061</v>
      </c>
      <c r="H507" s="112" t="s">
        <v>2164</v>
      </c>
      <c r="I507" s="1" t="s">
        <v>14981</v>
      </c>
      <c r="J507" s="120" t="s">
        <v>2168</v>
      </c>
      <c r="K507" s="122"/>
      <c r="L507" s="122"/>
      <c r="M507" s="122">
        <v>1.607</v>
      </c>
      <c r="N507" s="123"/>
      <c r="O507" s="123"/>
      <c r="P507" s="124">
        <v>72.83</v>
      </c>
      <c r="Q507" s="122">
        <v>0</v>
      </c>
      <c r="R507" s="122">
        <v>0</v>
      </c>
      <c r="S507" s="122">
        <v>0.82699999999999996</v>
      </c>
      <c r="T507" s="122">
        <f t="shared" si="21"/>
        <v>0</v>
      </c>
      <c r="U507" s="122">
        <f t="shared" si="22"/>
        <v>0</v>
      </c>
      <c r="V507" s="122">
        <f t="shared" si="23"/>
        <v>2.4340000000000002</v>
      </c>
      <c r="W507" s="112" t="s">
        <v>11902</v>
      </c>
    </row>
    <row r="508" spans="1:23">
      <c r="A508" s="120" t="s">
        <v>865</v>
      </c>
      <c r="B508" s="112" t="s">
        <v>2005</v>
      </c>
      <c r="C508" s="112" t="s">
        <v>2021</v>
      </c>
      <c r="D508" s="112" t="s">
        <v>1195</v>
      </c>
      <c r="E508" s="3" t="s">
        <v>15683</v>
      </c>
      <c r="F508" s="112" t="s">
        <v>15682</v>
      </c>
      <c r="G508" s="112" t="s">
        <v>1183</v>
      </c>
      <c r="H508" s="112" t="s">
        <v>2164</v>
      </c>
      <c r="I508" s="1" t="s">
        <v>14981</v>
      </c>
      <c r="J508" s="120" t="s">
        <v>2168</v>
      </c>
      <c r="K508" s="122"/>
      <c r="L508" s="122"/>
      <c r="M508" s="122">
        <v>0.67800000000000005</v>
      </c>
      <c r="N508" s="123"/>
      <c r="O508" s="123"/>
      <c r="P508" s="124">
        <v>30.66</v>
      </c>
      <c r="Q508" s="122">
        <v>0</v>
      </c>
      <c r="R508" s="122">
        <v>0</v>
      </c>
      <c r="S508" s="122">
        <v>0.20699999999999999</v>
      </c>
      <c r="T508" s="122">
        <f t="shared" si="21"/>
        <v>0</v>
      </c>
      <c r="U508" s="122">
        <f t="shared" si="22"/>
        <v>0</v>
      </c>
      <c r="V508" s="122">
        <f t="shared" si="23"/>
        <v>0.88500000000000001</v>
      </c>
      <c r="W508" s="112" t="s">
        <v>11902</v>
      </c>
    </row>
    <row r="509" spans="1:23">
      <c r="A509" s="120" t="s">
        <v>551</v>
      </c>
      <c r="B509" s="112" t="s">
        <v>1725</v>
      </c>
      <c r="C509" s="112" t="s">
        <v>1438</v>
      </c>
      <c r="D509" s="112" t="s">
        <v>1726</v>
      </c>
      <c r="E509" s="3" t="s">
        <v>16159</v>
      </c>
      <c r="F509" s="112" t="s">
        <v>16160</v>
      </c>
      <c r="G509" s="112" t="s">
        <v>1160</v>
      </c>
      <c r="H509" s="112" t="s">
        <v>2164</v>
      </c>
      <c r="I509" s="1" t="s">
        <v>14981</v>
      </c>
      <c r="J509" s="120" t="s">
        <v>2168</v>
      </c>
      <c r="K509" s="122"/>
      <c r="L509" s="122"/>
      <c r="M509" s="122">
        <v>3.9E-2</v>
      </c>
      <c r="N509" s="123"/>
      <c r="O509" s="123"/>
      <c r="P509" s="124">
        <v>1.77</v>
      </c>
      <c r="Q509" s="122">
        <v>0</v>
      </c>
      <c r="R509" s="122">
        <v>0</v>
      </c>
      <c r="S509" s="122">
        <v>2.4E-2</v>
      </c>
      <c r="T509" s="122">
        <f t="shared" si="21"/>
        <v>0</v>
      </c>
      <c r="U509" s="122">
        <f t="shared" si="22"/>
        <v>0</v>
      </c>
      <c r="V509" s="122">
        <f t="shared" si="23"/>
        <v>6.3E-2</v>
      </c>
      <c r="W509" s="112" t="s">
        <v>11902</v>
      </c>
    </row>
    <row r="510" spans="1:23">
      <c r="A510" s="120" t="s">
        <v>706</v>
      </c>
      <c r="B510" s="112" t="s">
        <v>1880</v>
      </c>
      <c r="C510" s="112" t="s">
        <v>1845</v>
      </c>
      <c r="D510" s="3" t="s">
        <v>1044</v>
      </c>
      <c r="E510" s="3" t="s">
        <v>15577</v>
      </c>
      <c r="F510" s="112" t="s">
        <v>15578</v>
      </c>
      <c r="G510" s="112" t="s">
        <v>1043</v>
      </c>
      <c r="H510" s="112" t="s">
        <v>1081</v>
      </c>
      <c r="I510" s="1" t="s">
        <v>14981</v>
      </c>
      <c r="J510" s="120" t="s">
        <v>2168</v>
      </c>
      <c r="K510" s="122">
        <v>2.2650000000000001</v>
      </c>
      <c r="L510" s="122">
        <v>6.57</v>
      </c>
      <c r="M510" s="122"/>
      <c r="N510" s="124">
        <v>116.88</v>
      </c>
      <c r="O510" s="124">
        <v>238.38</v>
      </c>
      <c r="P510" s="123"/>
      <c r="Q510" s="122">
        <v>0.871</v>
      </c>
      <c r="R510" s="122">
        <v>2.3570000000000002</v>
      </c>
      <c r="S510" s="122">
        <v>0</v>
      </c>
      <c r="T510" s="122">
        <f t="shared" si="21"/>
        <v>3.1360000000000001</v>
      </c>
      <c r="U510" s="122">
        <f t="shared" si="22"/>
        <v>8.9269999999999996</v>
      </c>
      <c r="V510" s="122">
        <f t="shared" si="23"/>
        <v>0</v>
      </c>
      <c r="W510" s="112" t="s">
        <v>11902</v>
      </c>
    </row>
    <row r="511" spans="1:23">
      <c r="A511" s="120" t="s">
        <v>1007</v>
      </c>
      <c r="B511" s="112" t="s">
        <v>2132</v>
      </c>
      <c r="C511" s="112" t="s">
        <v>1235</v>
      </c>
      <c r="D511" s="112" t="s">
        <v>1044</v>
      </c>
      <c r="E511" s="3" t="s">
        <v>15419</v>
      </c>
      <c r="F511" s="125" t="s">
        <v>15420</v>
      </c>
      <c r="G511" s="112" t="s">
        <v>1043</v>
      </c>
      <c r="H511" s="112" t="s">
        <v>1081</v>
      </c>
      <c r="I511" s="1" t="s">
        <v>14981</v>
      </c>
      <c r="J511" s="120" t="s">
        <v>2168</v>
      </c>
      <c r="K511" s="122">
        <v>3.7290000000000001</v>
      </c>
      <c r="L511" s="122">
        <v>11.417999999999999</v>
      </c>
      <c r="M511" s="122"/>
      <c r="N511" s="124">
        <v>192.42</v>
      </c>
      <c r="O511" s="124">
        <v>414.27</v>
      </c>
      <c r="P511" s="123"/>
      <c r="Q511" s="122">
        <v>1.198</v>
      </c>
      <c r="R511" s="122">
        <v>3.6789999999999998</v>
      </c>
      <c r="S511" s="122">
        <v>0</v>
      </c>
      <c r="T511" s="122">
        <f t="shared" si="21"/>
        <v>4.9269999999999996</v>
      </c>
      <c r="U511" s="122">
        <f t="shared" si="22"/>
        <v>15.097</v>
      </c>
      <c r="V511" s="122">
        <f t="shared" si="23"/>
        <v>0</v>
      </c>
      <c r="W511" s="112" t="s">
        <v>11902</v>
      </c>
    </row>
    <row r="512" spans="1:23">
      <c r="A512" s="120" t="s">
        <v>50</v>
      </c>
      <c r="B512" s="112" t="s">
        <v>1112</v>
      </c>
      <c r="C512" s="112" t="s">
        <v>1114</v>
      </c>
      <c r="D512" s="112" t="s">
        <v>1115</v>
      </c>
      <c r="E512" s="3" t="s">
        <v>15159</v>
      </c>
      <c r="F512" s="112" t="s">
        <v>15158</v>
      </c>
      <c r="G512" s="112" t="s">
        <v>1072</v>
      </c>
      <c r="H512" s="112" t="s">
        <v>2164</v>
      </c>
      <c r="I512" s="1" t="s">
        <v>14981</v>
      </c>
      <c r="J512" s="120" t="s">
        <v>2168</v>
      </c>
      <c r="K512" s="122"/>
      <c r="L512" s="122"/>
      <c r="M512" s="122">
        <v>12.34</v>
      </c>
      <c r="N512" s="123"/>
      <c r="O512" s="123"/>
      <c r="P512" s="124">
        <v>559.25</v>
      </c>
      <c r="Q512" s="122">
        <v>0</v>
      </c>
      <c r="R512" s="122">
        <v>0</v>
      </c>
      <c r="S512" s="122">
        <v>1.9770000000000001</v>
      </c>
      <c r="T512" s="122">
        <f t="shared" si="21"/>
        <v>0</v>
      </c>
      <c r="U512" s="122">
        <f t="shared" si="22"/>
        <v>0</v>
      </c>
      <c r="V512" s="122">
        <f t="shared" si="23"/>
        <v>14.317</v>
      </c>
      <c r="W512" s="112" t="s">
        <v>11902</v>
      </c>
    </row>
    <row r="513" spans="1:23">
      <c r="A513" s="120" t="s">
        <v>66</v>
      </c>
      <c r="B513" s="112" t="s">
        <v>1149</v>
      </c>
      <c r="C513" s="112" t="s">
        <v>1150</v>
      </c>
      <c r="D513" s="112" t="s">
        <v>1151</v>
      </c>
      <c r="E513" s="3" t="s">
        <v>15391</v>
      </c>
      <c r="F513" s="112" t="s">
        <v>15392</v>
      </c>
      <c r="G513" s="112" t="s">
        <v>1043</v>
      </c>
      <c r="I513" s="1" t="s">
        <v>14981</v>
      </c>
      <c r="J513" s="120" t="s">
        <v>2168</v>
      </c>
      <c r="K513" s="122"/>
      <c r="L513" s="122"/>
      <c r="M513" s="122">
        <v>0.3</v>
      </c>
      <c r="N513" s="123"/>
      <c r="O513" s="123"/>
      <c r="P513" s="124">
        <v>13.62</v>
      </c>
      <c r="Q513" s="122">
        <v>0</v>
      </c>
      <c r="R513" s="122">
        <v>0</v>
      </c>
      <c r="S513" s="122">
        <v>9.9000000000000005E-2</v>
      </c>
      <c r="T513" s="122">
        <f t="shared" si="21"/>
        <v>0</v>
      </c>
      <c r="U513" s="122">
        <f t="shared" si="22"/>
        <v>0</v>
      </c>
      <c r="V513" s="122">
        <f t="shared" si="23"/>
        <v>0.39900000000000002</v>
      </c>
      <c r="W513" s="112" t="s">
        <v>11902</v>
      </c>
    </row>
    <row r="514" spans="1:23">
      <c r="A514" s="120" t="s">
        <v>318</v>
      </c>
      <c r="B514" s="112" t="s">
        <v>1436</v>
      </c>
      <c r="C514" s="112" t="s">
        <v>1461</v>
      </c>
      <c r="D514" s="112" t="s">
        <v>1063</v>
      </c>
      <c r="E514" s="3" t="s">
        <v>15311</v>
      </c>
      <c r="F514" s="112" t="s">
        <v>15310</v>
      </c>
      <c r="G514" s="112" t="s">
        <v>1043</v>
      </c>
      <c r="H514" s="112" t="s">
        <v>2164</v>
      </c>
      <c r="I514" s="1" t="s">
        <v>14981</v>
      </c>
      <c r="J514" s="120" t="s">
        <v>2168</v>
      </c>
      <c r="K514" s="122"/>
      <c r="L514" s="122"/>
      <c r="M514" s="122">
        <v>0.192</v>
      </c>
      <c r="N514" s="123"/>
      <c r="O514" s="123"/>
      <c r="P514" s="124">
        <v>8.67</v>
      </c>
      <c r="Q514" s="122">
        <v>0</v>
      </c>
      <c r="R514" s="122">
        <v>0</v>
      </c>
      <c r="S514" s="122">
        <v>2.1000000000000001E-2</v>
      </c>
      <c r="T514" s="122">
        <f t="shared" si="21"/>
        <v>0</v>
      </c>
      <c r="U514" s="122">
        <f t="shared" si="22"/>
        <v>0</v>
      </c>
      <c r="V514" s="122">
        <f t="shared" si="23"/>
        <v>0.21299999999999999</v>
      </c>
      <c r="W514" s="112" t="s">
        <v>11902</v>
      </c>
    </row>
    <row r="515" spans="1:23">
      <c r="A515" s="120" t="s">
        <v>631</v>
      </c>
      <c r="B515" s="112" t="s">
        <v>1800</v>
      </c>
      <c r="C515" s="112" t="s">
        <v>1801</v>
      </c>
      <c r="D515" s="112" t="s">
        <v>1058</v>
      </c>
      <c r="E515" s="3" t="s">
        <v>15066</v>
      </c>
      <c r="F515" s="112" t="s">
        <v>15067</v>
      </c>
      <c r="G515" s="112" t="s">
        <v>1133</v>
      </c>
      <c r="H515" s="112" t="s">
        <v>2018</v>
      </c>
      <c r="I515" s="1" t="s">
        <v>14981</v>
      </c>
      <c r="J515" s="120" t="s">
        <v>2168</v>
      </c>
      <c r="K515" s="122">
        <v>7.1609999999999996</v>
      </c>
      <c r="L515" s="122">
        <v>6.7770000000000001</v>
      </c>
      <c r="M515" s="122"/>
      <c r="N515" s="124">
        <v>369.54</v>
      </c>
      <c r="O515" s="124">
        <v>245.82</v>
      </c>
      <c r="P515" s="123"/>
      <c r="Q515" s="122">
        <v>2.581</v>
      </c>
      <c r="R515" s="122">
        <v>2.4300000000000002</v>
      </c>
      <c r="S515" s="122">
        <v>0</v>
      </c>
      <c r="T515" s="122">
        <f t="shared" ref="T515:T578" si="24">K515+Q515</f>
        <v>9.7419999999999991</v>
      </c>
      <c r="U515" s="122">
        <f t="shared" ref="U515:U578" si="25">L515+R515</f>
        <v>9.2070000000000007</v>
      </c>
      <c r="V515" s="122">
        <f t="shared" ref="V515:V578" si="26">M515+S515</f>
        <v>0</v>
      </c>
      <c r="W515" s="112" t="s">
        <v>11902</v>
      </c>
    </row>
    <row r="516" spans="1:23">
      <c r="A516" s="120" t="s">
        <v>525</v>
      </c>
      <c r="B516" s="112" t="s">
        <v>1690</v>
      </c>
      <c r="C516" s="112" t="s">
        <v>1693</v>
      </c>
      <c r="D516" s="112" t="s">
        <v>1694</v>
      </c>
      <c r="E516" s="3" t="s">
        <v>16068</v>
      </c>
      <c r="F516" s="112" t="s">
        <v>16069</v>
      </c>
      <c r="G516" s="112" t="s">
        <v>1109</v>
      </c>
      <c r="H516" s="112" t="s">
        <v>2164</v>
      </c>
      <c r="I516" s="1" t="s">
        <v>14981</v>
      </c>
      <c r="J516" s="120" t="s">
        <v>2168</v>
      </c>
      <c r="K516" s="122"/>
      <c r="L516" s="122"/>
      <c r="M516" s="122">
        <v>10.596</v>
      </c>
      <c r="N516" s="123"/>
      <c r="O516" s="123"/>
      <c r="P516" s="124">
        <v>480.21</v>
      </c>
      <c r="Q516" s="122">
        <v>0</v>
      </c>
      <c r="R516" s="122">
        <v>0</v>
      </c>
      <c r="S516" s="122">
        <v>2.61</v>
      </c>
      <c r="T516" s="122">
        <f t="shared" si="24"/>
        <v>0</v>
      </c>
      <c r="U516" s="122">
        <f t="shared" si="25"/>
        <v>0</v>
      </c>
      <c r="V516" s="122">
        <f t="shared" si="26"/>
        <v>13.206</v>
      </c>
      <c r="W516" s="112" t="s">
        <v>11902</v>
      </c>
    </row>
    <row r="517" spans="1:23">
      <c r="A517" s="120" t="s">
        <v>995</v>
      </c>
      <c r="B517" s="112" t="s">
        <v>2120</v>
      </c>
      <c r="C517" s="112" t="s">
        <v>1232</v>
      </c>
      <c r="D517" s="112" t="s">
        <v>2121</v>
      </c>
      <c r="E517" s="3" t="s">
        <v>15618</v>
      </c>
      <c r="F517" s="112" t="s">
        <v>15619</v>
      </c>
      <c r="G517" s="112" t="s">
        <v>1043</v>
      </c>
      <c r="H517" s="112" t="s">
        <v>2164</v>
      </c>
      <c r="I517" s="1" t="s">
        <v>14981</v>
      </c>
      <c r="J517" s="120" t="s">
        <v>2168</v>
      </c>
      <c r="K517" s="122"/>
      <c r="L517" s="122"/>
      <c r="M517" s="122">
        <v>2.75</v>
      </c>
      <c r="N517" s="123"/>
      <c r="O517" s="123"/>
      <c r="P517" s="124">
        <v>124.63</v>
      </c>
      <c r="Q517" s="122">
        <v>0</v>
      </c>
      <c r="R517" s="122">
        <v>0</v>
      </c>
      <c r="S517" s="122">
        <v>0.439</v>
      </c>
      <c r="T517" s="122">
        <f t="shared" si="24"/>
        <v>0</v>
      </c>
      <c r="U517" s="122">
        <f t="shared" si="25"/>
        <v>0</v>
      </c>
      <c r="V517" s="122">
        <f t="shared" si="26"/>
        <v>3.1890000000000001</v>
      </c>
      <c r="W517" s="112" t="s">
        <v>11902</v>
      </c>
    </row>
    <row r="518" spans="1:23">
      <c r="A518" s="120" t="s">
        <v>283</v>
      </c>
      <c r="B518" s="112" t="s">
        <v>1419</v>
      </c>
      <c r="C518" s="112" t="s">
        <v>1426</v>
      </c>
      <c r="D518" s="112" t="s">
        <v>1153</v>
      </c>
      <c r="E518" s="3" t="s">
        <v>15793</v>
      </c>
      <c r="F518" s="112" t="s">
        <v>15794</v>
      </c>
      <c r="G518" s="112" t="s">
        <v>1425</v>
      </c>
      <c r="H518" s="112" t="s">
        <v>2018</v>
      </c>
      <c r="I518" s="1" t="s">
        <v>14981</v>
      </c>
      <c r="J518" s="120" t="s">
        <v>2168</v>
      </c>
      <c r="K518" s="122">
        <v>1.07</v>
      </c>
      <c r="L518" s="122">
        <v>1.254</v>
      </c>
      <c r="M518" s="122"/>
      <c r="N518" s="124">
        <v>55.21</v>
      </c>
      <c r="O518" s="124">
        <v>45.5</v>
      </c>
      <c r="P518" s="123"/>
      <c r="Q518" s="122">
        <v>0.54300000000000004</v>
      </c>
      <c r="R518" s="122">
        <v>0.66900000000000004</v>
      </c>
      <c r="S518" s="122">
        <v>0</v>
      </c>
      <c r="T518" s="122">
        <f t="shared" si="24"/>
        <v>1.613</v>
      </c>
      <c r="U518" s="122">
        <f t="shared" si="25"/>
        <v>1.923</v>
      </c>
      <c r="V518" s="122">
        <f t="shared" si="26"/>
        <v>0</v>
      </c>
      <c r="W518" s="112" t="s">
        <v>11902</v>
      </c>
    </row>
    <row r="519" spans="1:23">
      <c r="A519" s="120" t="s">
        <v>796</v>
      </c>
      <c r="B519" s="112" t="s">
        <v>1960</v>
      </c>
      <c r="C519" s="112" t="s">
        <v>1273</v>
      </c>
      <c r="D519" s="112" t="s">
        <v>1044</v>
      </c>
      <c r="E519" s="3" t="s">
        <v>14984</v>
      </c>
      <c r="F519" s="112" t="s">
        <v>14985</v>
      </c>
      <c r="G519" s="112" t="s">
        <v>1961</v>
      </c>
      <c r="H519" s="112" t="s">
        <v>1081</v>
      </c>
      <c r="I519" s="1" t="s">
        <v>14981</v>
      </c>
      <c r="J519" s="120" t="s">
        <v>2168</v>
      </c>
      <c r="K519" s="122">
        <v>1.726</v>
      </c>
      <c r="L519" s="122">
        <v>4.6509999999999998</v>
      </c>
      <c r="M519" s="122"/>
      <c r="N519" s="124">
        <v>89.06</v>
      </c>
      <c r="O519" s="124">
        <v>168.74</v>
      </c>
      <c r="P519" s="123"/>
      <c r="Q519" s="122">
        <v>0.23400000000000001</v>
      </c>
      <c r="R519" s="122">
        <v>0.73</v>
      </c>
      <c r="S519" s="122">
        <v>0</v>
      </c>
      <c r="T519" s="122">
        <f t="shared" si="24"/>
        <v>1.96</v>
      </c>
      <c r="U519" s="122">
        <f t="shared" si="25"/>
        <v>5.3810000000000002</v>
      </c>
      <c r="V519" s="122">
        <f t="shared" si="26"/>
        <v>0</v>
      </c>
      <c r="W519" s="112" t="s">
        <v>11902</v>
      </c>
    </row>
    <row r="520" spans="1:23">
      <c r="A520" s="120" t="s">
        <v>197</v>
      </c>
      <c r="B520" s="112" t="s">
        <v>1327</v>
      </c>
      <c r="C520" s="3" t="s">
        <v>1308</v>
      </c>
      <c r="D520" s="3" t="s">
        <v>1044</v>
      </c>
      <c r="E520" s="3" t="s">
        <v>15333</v>
      </c>
      <c r="F520" s="125" t="s">
        <v>15334</v>
      </c>
      <c r="G520" s="112" t="s">
        <v>1043</v>
      </c>
      <c r="H520" s="112" t="s">
        <v>1081</v>
      </c>
      <c r="I520" s="1" t="s">
        <v>14981</v>
      </c>
      <c r="J520" s="120" t="s">
        <v>2168</v>
      </c>
      <c r="K520" s="122">
        <v>0.84099999999999997</v>
      </c>
      <c r="L520" s="122">
        <v>2.823</v>
      </c>
      <c r="M520" s="122"/>
      <c r="N520" s="124">
        <v>43.4</v>
      </c>
      <c r="O520" s="124">
        <v>102.42</v>
      </c>
      <c r="P520" s="123"/>
      <c r="Q520" s="122">
        <v>0.30199999999999999</v>
      </c>
      <c r="R520" s="122">
        <v>0.98299999999999998</v>
      </c>
      <c r="S520" s="122">
        <v>0</v>
      </c>
      <c r="T520" s="122">
        <f t="shared" si="24"/>
        <v>1.143</v>
      </c>
      <c r="U520" s="122">
        <f t="shared" si="25"/>
        <v>3.806</v>
      </c>
      <c r="V520" s="122">
        <f t="shared" si="26"/>
        <v>0</v>
      </c>
      <c r="W520" s="112" t="s">
        <v>11902</v>
      </c>
    </row>
    <row r="521" spans="1:23">
      <c r="A521" s="120" t="s">
        <v>683</v>
      </c>
      <c r="B521" s="112" t="s">
        <v>1856</v>
      </c>
      <c r="C521" s="112" t="s">
        <v>1269</v>
      </c>
      <c r="D521" s="112" t="s">
        <v>1857</v>
      </c>
      <c r="E521" s="3" t="s">
        <v>15986</v>
      </c>
      <c r="F521" s="112" t="s">
        <v>15987</v>
      </c>
      <c r="G521" s="112" t="s">
        <v>1147</v>
      </c>
      <c r="I521" s="1" t="s">
        <v>14981</v>
      </c>
      <c r="J521" s="120" t="s">
        <v>2168</v>
      </c>
      <c r="K521" s="122">
        <v>2.649</v>
      </c>
      <c r="L521" s="122">
        <v>0.56999999999999995</v>
      </c>
      <c r="M521" s="122"/>
      <c r="N521" s="124">
        <v>136.68</v>
      </c>
      <c r="O521" s="124">
        <v>20.73</v>
      </c>
      <c r="P521" s="123"/>
      <c r="Q521" s="122">
        <v>0.14199999999999999</v>
      </c>
      <c r="R521" s="122">
        <v>0.23200000000000001</v>
      </c>
      <c r="S521" s="122">
        <v>0</v>
      </c>
      <c r="T521" s="122">
        <f t="shared" si="24"/>
        <v>2.7909999999999999</v>
      </c>
      <c r="U521" s="122">
        <f t="shared" si="25"/>
        <v>0.80199999999999994</v>
      </c>
      <c r="V521" s="122">
        <f t="shared" si="26"/>
        <v>0</v>
      </c>
      <c r="W521" s="112" t="s">
        <v>11902</v>
      </c>
    </row>
    <row r="522" spans="1:23">
      <c r="A522" s="120" t="s">
        <v>1023</v>
      </c>
      <c r="B522" s="112" t="s">
        <v>2146</v>
      </c>
      <c r="C522" s="112" t="s">
        <v>1117</v>
      </c>
      <c r="D522" s="112" t="s">
        <v>1058</v>
      </c>
      <c r="E522" s="3" t="s">
        <v>15746</v>
      </c>
      <c r="F522" s="112" t="s">
        <v>15747</v>
      </c>
      <c r="G522" s="112" t="s">
        <v>1267</v>
      </c>
      <c r="I522" s="1" t="s">
        <v>14981</v>
      </c>
      <c r="J522" s="120" t="s">
        <v>2168</v>
      </c>
      <c r="K522" s="122">
        <v>0.69899999999999995</v>
      </c>
      <c r="L522" s="122">
        <v>0.83199999999999996</v>
      </c>
      <c r="M522" s="122"/>
      <c r="N522" s="124">
        <v>36.07</v>
      </c>
      <c r="O522" s="124">
        <v>30.18</v>
      </c>
      <c r="P522" s="123"/>
      <c r="Q522" s="122">
        <v>0.33400000000000002</v>
      </c>
      <c r="R522" s="122">
        <v>0.29899999999999999</v>
      </c>
      <c r="S522" s="122">
        <v>0</v>
      </c>
      <c r="T522" s="122">
        <f t="shared" si="24"/>
        <v>1.0329999999999999</v>
      </c>
      <c r="U522" s="122">
        <f t="shared" si="25"/>
        <v>1.131</v>
      </c>
      <c r="V522" s="122">
        <f t="shared" si="26"/>
        <v>0</v>
      </c>
      <c r="W522" s="112" t="s">
        <v>11902</v>
      </c>
    </row>
    <row r="523" spans="1:23">
      <c r="A523" s="120" t="s">
        <v>848</v>
      </c>
      <c r="B523" s="112" t="s">
        <v>2003</v>
      </c>
      <c r="C523" s="112" t="s">
        <v>1219</v>
      </c>
      <c r="D523" s="112" t="s">
        <v>2004</v>
      </c>
      <c r="E523" s="3" t="s">
        <v>15410</v>
      </c>
      <c r="F523" s="112" t="s">
        <v>15411</v>
      </c>
      <c r="G523" s="112" t="s">
        <v>1043</v>
      </c>
      <c r="H523" s="112" t="s">
        <v>2164</v>
      </c>
      <c r="I523" s="1" t="s">
        <v>14981</v>
      </c>
      <c r="J523" s="120" t="s">
        <v>2168</v>
      </c>
      <c r="K523" s="122"/>
      <c r="L523" s="122"/>
      <c r="M523" s="122">
        <v>6.9390000000000001</v>
      </c>
      <c r="N523" s="123"/>
      <c r="O523" s="123"/>
      <c r="P523" s="124">
        <v>314.48</v>
      </c>
      <c r="Q523" s="122">
        <v>0</v>
      </c>
      <c r="R523" s="122">
        <v>0</v>
      </c>
      <c r="S523" s="122">
        <v>1.528</v>
      </c>
      <c r="T523" s="122">
        <f t="shared" si="24"/>
        <v>0</v>
      </c>
      <c r="U523" s="122">
        <f t="shared" si="25"/>
        <v>0</v>
      </c>
      <c r="V523" s="122">
        <f t="shared" si="26"/>
        <v>8.4670000000000005</v>
      </c>
      <c r="W523" s="112" t="s">
        <v>11902</v>
      </c>
    </row>
    <row r="524" spans="1:23">
      <c r="A524" s="120" t="s">
        <v>317</v>
      </c>
      <c r="B524" s="112" t="s">
        <v>1436</v>
      </c>
      <c r="C524" s="112" t="s">
        <v>1460</v>
      </c>
      <c r="D524" s="112" t="s">
        <v>1069</v>
      </c>
      <c r="E524" s="3" t="s">
        <v>15271</v>
      </c>
      <c r="F524" s="112" t="s">
        <v>15272</v>
      </c>
      <c r="G524" s="112" t="s">
        <v>1043</v>
      </c>
      <c r="I524" s="1" t="s">
        <v>14981</v>
      </c>
      <c r="J524" s="120" t="s">
        <v>2168</v>
      </c>
      <c r="K524" s="122"/>
      <c r="L524" s="122"/>
      <c r="M524" s="122">
        <v>22.626000000000001</v>
      </c>
      <c r="N524" s="123"/>
      <c r="O524" s="123"/>
      <c r="P524" s="124">
        <v>1025.3699999999999</v>
      </c>
      <c r="Q524" s="122">
        <v>0</v>
      </c>
      <c r="R524" s="122">
        <v>0</v>
      </c>
      <c r="S524" s="122">
        <v>8.3610000000000007</v>
      </c>
      <c r="T524" s="122">
        <f t="shared" si="24"/>
        <v>0</v>
      </c>
      <c r="U524" s="122">
        <f t="shared" si="25"/>
        <v>0</v>
      </c>
      <c r="V524" s="122">
        <f t="shared" si="26"/>
        <v>30.987000000000002</v>
      </c>
      <c r="W524" s="112" t="s">
        <v>11902</v>
      </c>
    </row>
    <row r="525" spans="1:23">
      <c r="A525" s="120" t="s">
        <v>1032</v>
      </c>
      <c r="B525" s="112" t="s">
        <v>2151</v>
      </c>
      <c r="C525" s="112" t="s">
        <v>1398</v>
      </c>
      <c r="D525" s="112" t="s">
        <v>2155</v>
      </c>
      <c r="E525" s="3" t="s">
        <v>15022</v>
      </c>
      <c r="F525" s="112" t="s">
        <v>15023</v>
      </c>
      <c r="G525" s="112" t="s">
        <v>1130</v>
      </c>
      <c r="H525" s="112" t="s">
        <v>2164</v>
      </c>
      <c r="I525" s="1" t="s">
        <v>14981</v>
      </c>
      <c r="J525" s="120" t="s">
        <v>2168</v>
      </c>
      <c r="K525" s="122"/>
      <c r="L525" s="122"/>
      <c r="M525" s="122">
        <v>0.48</v>
      </c>
      <c r="N525" s="123"/>
      <c r="O525" s="123"/>
      <c r="P525" s="124">
        <v>21.75</v>
      </c>
      <c r="Q525" s="122">
        <v>0</v>
      </c>
      <c r="R525" s="122">
        <v>0</v>
      </c>
      <c r="S525" s="122">
        <v>0.251</v>
      </c>
      <c r="T525" s="122">
        <f t="shared" si="24"/>
        <v>0</v>
      </c>
      <c r="U525" s="122">
        <f t="shared" si="25"/>
        <v>0</v>
      </c>
      <c r="V525" s="122">
        <f t="shared" si="26"/>
        <v>0.73099999999999998</v>
      </c>
      <c r="W525" s="112" t="s">
        <v>11902</v>
      </c>
    </row>
    <row r="526" spans="1:23">
      <c r="A526" s="120" t="s">
        <v>938</v>
      </c>
      <c r="B526" s="112" t="s">
        <v>2070</v>
      </c>
      <c r="C526" s="112" t="s">
        <v>2073</v>
      </c>
      <c r="D526" s="112" t="s">
        <v>1203</v>
      </c>
      <c r="E526" s="3" t="s">
        <v>15977</v>
      </c>
      <c r="F526" s="112" t="s">
        <v>15978</v>
      </c>
      <c r="G526" s="112" t="s">
        <v>1147</v>
      </c>
      <c r="H526" s="112" t="s">
        <v>2164</v>
      </c>
      <c r="I526" s="1" t="s">
        <v>14981</v>
      </c>
      <c r="J526" s="120" t="s">
        <v>2168</v>
      </c>
      <c r="K526" s="122">
        <v>1.169</v>
      </c>
      <c r="L526" s="122">
        <v>0.73199999999999998</v>
      </c>
      <c r="M526" s="122"/>
      <c r="N526" s="124">
        <v>60.32</v>
      </c>
      <c r="O526" s="124">
        <v>26.56</v>
      </c>
      <c r="P526" s="123"/>
      <c r="Q526" s="122">
        <v>0.82699999999999996</v>
      </c>
      <c r="R526" s="122">
        <v>0.86499999999999999</v>
      </c>
      <c r="S526" s="122">
        <v>0</v>
      </c>
      <c r="T526" s="122">
        <f t="shared" si="24"/>
        <v>1.996</v>
      </c>
      <c r="U526" s="122">
        <f t="shared" si="25"/>
        <v>1.597</v>
      </c>
      <c r="V526" s="122">
        <f t="shared" si="26"/>
        <v>0</v>
      </c>
      <c r="W526" s="112" t="s">
        <v>11902</v>
      </c>
    </row>
    <row r="527" spans="1:23">
      <c r="A527" s="120" t="s">
        <v>662</v>
      </c>
      <c r="B527" s="112" t="s">
        <v>1836</v>
      </c>
      <c r="C527" s="112" t="s">
        <v>1246</v>
      </c>
      <c r="D527" s="112" t="s">
        <v>1058</v>
      </c>
      <c r="E527" s="3" t="s">
        <v>15011</v>
      </c>
      <c r="F527" s="112" t="s">
        <v>15012</v>
      </c>
      <c r="G527" s="112" t="s">
        <v>1130</v>
      </c>
      <c r="I527" s="1" t="s">
        <v>14981</v>
      </c>
      <c r="J527" s="120" t="s">
        <v>2168</v>
      </c>
      <c r="K527" s="122">
        <v>4.4429999999999996</v>
      </c>
      <c r="L527" s="122">
        <v>8.1000000000000003E-2</v>
      </c>
      <c r="M527" s="122"/>
      <c r="N527" s="124">
        <v>229.14</v>
      </c>
      <c r="O527" s="124">
        <v>2.97</v>
      </c>
      <c r="P527" s="123"/>
      <c r="Q527" s="122">
        <v>7.0000000000000001E-3</v>
      </c>
      <c r="R527" s="122">
        <v>0.36899999999999999</v>
      </c>
      <c r="S527" s="122">
        <v>0</v>
      </c>
      <c r="T527" s="122">
        <f t="shared" si="24"/>
        <v>4.4499999999999993</v>
      </c>
      <c r="U527" s="122">
        <f t="shared" si="25"/>
        <v>0.45</v>
      </c>
      <c r="V527" s="122">
        <f t="shared" si="26"/>
        <v>0</v>
      </c>
      <c r="W527" s="112" t="s">
        <v>11902</v>
      </c>
    </row>
    <row r="528" spans="1:23">
      <c r="A528" s="120" t="s">
        <v>902</v>
      </c>
      <c r="B528" s="112" t="s">
        <v>2048</v>
      </c>
      <c r="C528" s="112" t="s">
        <v>1239</v>
      </c>
      <c r="D528" s="112" t="s">
        <v>1058</v>
      </c>
      <c r="E528" s="3" t="s">
        <v>15348</v>
      </c>
      <c r="F528" s="112" t="s">
        <v>15349</v>
      </c>
      <c r="G528" s="112" t="s">
        <v>1043</v>
      </c>
      <c r="H528" s="112" t="s">
        <v>1081</v>
      </c>
      <c r="I528" s="1" t="s">
        <v>14981</v>
      </c>
      <c r="J528" s="120" t="s">
        <v>2168</v>
      </c>
      <c r="K528" s="122">
        <v>2.085</v>
      </c>
      <c r="L528" s="122">
        <v>1.1220000000000001</v>
      </c>
      <c r="M528" s="122"/>
      <c r="N528" s="124">
        <v>107.61</v>
      </c>
      <c r="O528" s="124">
        <v>40.74</v>
      </c>
      <c r="P528" s="123"/>
      <c r="Q528" s="122">
        <v>0</v>
      </c>
      <c r="R528" s="122">
        <v>5.7000000000000002E-2</v>
      </c>
      <c r="S528" s="122">
        <v>0</v>
      </c>
      <c r="T528" s="122">
        <f t="shared" si="24"/>
        <v>2.085</v>
      </c>
      <c r="U528" s="122">
        <f t="shared" si="25"/>
        <v>1.179</v>
      </c>
      <c r="V528" s="122">
        <f t="shared" si="26"/>
        <v>0</v>
      </c>
      <c r="W528" s="112" t="s">
        <v>11902</v>
      </c>
    </row>
    <row r="529" spans="1:23">
      <c r="A529" s="120" t="s">
        <v>346</v>
      </c>
      <c r="B529" s="112" t="s">
        <v>1436</v>
      </c>
      <c r="C529" s="112" t="s">
        <v>1493</v>
      </c>
      <c r="D529" s="112" t="s">
        <v>1203</v>
      </c>
      <c r="E529" s="3" t="s">
        <v>15930</v>
      </c>
      <c r="F529" s="112" t="s">
        <v>15929</v>
      </c>
      <c r="G529" s="112" t="s">
        <v>1147</v>
      </c>
      <c r="H529" s="112" t="s">
        <v>2018</v>
      </c>
      <c r="I529" s="1" t="s">
        <v>14981</v>
      </c>
      <c r="J529" s="120" t="s">
        <v>2168</v>
      </c>
      <c r="K529" s="122">
        <v>2.839</v>
      </c>
      <c r="L529" s="122">
        <v>2.0979999999999999</v>
      </c>
      <c r="M529" s="122"/>
      <c r="N529" s="124">
        <v>146.49</v>
      </c>
      <c r="O529" s="124">
        <v>76.12</v>
      </c>
      <c r="P529" s="123"/>
      <c r="Q529" s="122">
        <v>0.92800000000000005</v>
      </c>
      <c r="R529" s="122">
        <v>0.83599999999999997</v>
      </c>
      <c r="S529" s="122">
        <v>0</v>
      </c>
      <c r="T529" s="122">
        <f t="shared" si="24"/>
        <v>3.7669999999999999</v>
      </c>
      <c r="U529" s="122">
        <f t="shared" si="25"/>
        <v>2.9339999999999997</v>
      </c>
      <c r="V529" s="122">
        <f t="shared" si="26"/>
        <v>0</v>
      </c>
      <c r="W529" s="112" t="s">
        <v>11902</v>
      </c>
    </row>
    <row r="530" spans="1:23">
      <c r="A530" s="120" t="s">
        <v>329</v>
      </c>
      <c r="B530" s="112" t="s">
        <v>1436</v>
      </c>
      <c r="C530" s="112" t="s">
        <v>1474</v>
      </c>
      <c r="D530" s="112" t="s">
        <v>1475</v>
      </c>
      <c r="E530" s="3" t="s">
        <v>15316</v>
      </c>
      <c r="F530" s="112" t="s">
        <v>15315</v>
      </c>
      <c r="G530" s="112" t="s">
        <v>1043</v>
      </c>
      <c r="H530" s="112" t="s">
        <v>2164</v>
      </c>
      <c r="I530" s="1" t="s">
        <v>14981</v>
      </c>
      <c r="J530" s="120" t="s">
        <v>2168</v>
      </c>
      <c r="K530" s="122"/>
      <c r="L530" s="122"/>
      <c r="M530" s="122">
        <v>2.5680000000000001</v>
      </c>
      <c r="N530" s="123"/>
      <c r="O530" s="123"/>
      <c r="P530" s="124">
        <v>116.34</v>
      </c>
      <c r="Q530" s="122">
        <v>0</v>
      </c>
      <c r="R530" s="122">
        <v>0</v>
      </c>
      <c r="S530" s="122">
        <v>0.73899999999999999</v>
      </c>
      <c r="T530" s="122">
        <f t="shared" si="24"/>
        <v>0</v>
      </c>
      <c r="U530" s="122">
        <f t="shared" si="25"/>
        <v>0</v>
      </c>
      <c r="V530" s="122">
        <f t="shared" si="26"/>
        <v>3.3069999999999999</v>
      </c>
      <c r="W530" s="112" t="s">
        <v>11902</v>
      </c>
    </row>
    <row r="531" spans="1:23">
      <c r="A531" s="120" t="s">
        <v>319</v>
      </c>
      <c r="B531" s="112" t="s">
        <v>1436</v>
      </c>
      <c r="C531" s="112" t="s">
        <v>1461</v>
      </c>
      <c r="D531" s="112" t="s">
        <v>1462</v>
      </c>
      <c r="E531" s="3" t="s">
        <v>15309</v>
      </c>
      <c r="F531" s="112" t="s">
        <v>15310</v>
      </c>
      <c r="G531" s="112" t="s">
        <v>1043</v>
      </c>
      <c r="I531" s="1" t="s">
        <v>14981</v>
      </c>
      <c r="J531" s="120" t="s">
        <v>2168</v>
      </c>
      <c r="K531" s="122">
        <v>3.0430000000000001</v>
      </c>
      <c r="L531" s="122">
        <v>3.867</v>
      </c>
      <c r="M531" s="122"/>
      <c r="N531" s="124">
        <v>157.02000000000001</v>
      </c>
      <c r="O531" s="124">
        <v>140.29</v>
      </c>
      <c r="P531" s="123"/>
      <c r="Q531" s="122">
        <v>0</v>
      </c>
      <c r="R531" s="122">
        <v>0</v>
      </c>
      <c r="S531" s="122">
        <v>1.4490000000000001</v>
      </c>
      <c r="T531" s="122">
        <f t="shared" si="24"/>
        <v>3.0430000000000001</v>
      </c>
      <c r="U531" s="122">
        <f t="shared" si="25"/>
        <v>3.867</v>
      </c>
      <c r="V531" s="122">
        <f t="shared" si="26"/>
        <v>1.4490000000000001</v>
      </c>
      <c r="W531" s="112" t="s">
        <v>11902</v>
      </c>
    </row>
    <row r="532" spans="1:23">
      <c r="A532" s="120" t="s">
        <v>200</v>
      </c>
      <c r="B532" s="112" t="s">
        <v>1331</v>
      </c>
      <c r="C532" s="112" t="s">
        <v>1150</v>
      </c>
      <c r="D532" s="112" t="s">
        <v>1058</v>
      </c>
      <c r="E532" s="3" t="s">
        <v>15053</v>
      </c>
      <c r="F532" s="112" t="s">
        <v>15054</v>
      </c>
      <c r="G532" s="112" t="s">
        <v>1133</v>
      </c>
      <c r="H532" s="112" t="s">
        <v>1081</v>
      </c>
      <c r="I532" s="1" t="s">
        <v>14981</v>
      </c>
      <c r="J532" s="120" t="s">
        <v>2168</v>
      </c>
      <c r="K532" s="122">
        <v>2.3940000000000001</v>
      </c>
      <c r="L532" s="122">
        <v>1.29</v>
      </c>
      <c r="M532" s="122"/>
      <c r="N532" s="124">
        <v>123.57</v>
      </c>
      <c r="O532" s="124">
        <v>46.8</v>
      </c>
      <c r="P532" s="123"/>
      <c r="Q532" s="122">
        <v>0.32</v>
      </c>
      <c r="R532" s="122">
        <v>0.17899999999999999</v>
      </c>
      <c r="S532" s="122">
        <v>0</v>
      </c>
      <c r="T532" s="122">
        <f t="shared" si="24"/>
        <v>2.714</v>
      </c>
      <c r="U532" s="122">
        <f t="shared" si="25"/>
        <v>1.4690000000000001</v>
      </c>
      <c r="V532" s="122">
        <f t="shared" si="26"/>
        <v>0</v>
      </c>
      <c r="W532" s="112" t="s">
        <v>11902</v>
      </c>
    </row>
    <row r="533" spans="1:23">
      <c r="A533" s="120" t="s">
        <v>182</v>
      </c>
      <c r="B533" s="112" t="s">
        <v>1312</v>
      </c>
      <c r="C533" s="112" t="s">
        <v>1117</v>
      </c>
      <c r="D533" s="3" t="s">
        <v>1044</v>
      </c>
      <c r="E533" s="3" t="s">
        <v>15472</v>
      </c>
      <c r="F533" s="112" t="s">
        <v>15473</v>
      </c>
      <c r="G533" s="112" t="s">
        <v>1043</v>
      </c>
      <c r="H533" s="112" t="s">
        <v>1081</v>
      </c>
      <c r="I533" s="1" t="s">
        <v>14981</v>
      </c>
      <c r="J533" s="120" t="s">
        <v>2168</v>
      </c>
      <c r="K533" s="122">
        <v>3.8010000000000002</v>
      </c>
      <c r="L533" s="122">
        <v>11.013</v>
      </c>
      <c r="M533" s="122"/>
      <c r="N533" s="124">
        <v>196.11</v>
      </c>
      <c r="O533" s="124">
        <v>399.54</v>
      </c>
      <c r="P533" s="123"/>
      <c r="Q533" s="122">
        <v>1.3839999999999999</v>
      </c>
      <c r="R533" s="122">
        <v>3.8220000000000001</v>
      </c>
      <c r="S533" s="122">
        <v>0</v>
      </c>
      <c r="T533" s="122">
        <f t="shared" si="24"/>
        <v>5.1850000000000005</v>
      </c>
      <c r="U533" s="122">
        <f t="shared" si="25"/>
        <v>14.835000000000001</v>
      </c>
      <c r="V533" s="122">
        <f t="shared" si="26"/>
        <v>0</v>
      </c>
      <c r="W533" s="112" t="s">
        <v>11902</v>
      </c>
    </row>
    <row r="534" spans="1:23">
      <c r="A534" s="120" t="s">
        <v>540</v>
      </c>
      <c r="B534" s="112" t="s">
        <v>1708</v>
      </c>
      <c r="C534" s="112" t="s">
        <v>1711</v>
      </c>
      <c r="D534" s="112" t="s">
        <v>1712</v>
      </c>
      <c r="E534" s="3" t="s">
        <v>15117</v>
      </c>
      <c r="F534" s="112" t="s">
        <v>15118</v>
      </c>
      <c r="G534" s="112" t="s">
        <v>1121</v>
      </c>
      <c r="H534" s="112" t="s">
        <v>2164</v>
      </c>
      <c r="I534" s="1" t="s">
        <v>14981</v>
      </c>
      <c r="J534" s="120" t="s">
        <v>2168</v>
      </c>
      <c r="K534" s="122"/>
      <c r="L534" s="122"/>
      <c r="M534" s="122">
        <v>0.45600000000000002</v>
      </c>
      <c r="N534" s="123"/>
      <c r="O534" s="123"/>
      <c r="P534" s="124">
        <v>20.7</v>
      </c>
      <c r="Q534" s="122">
        <v>0</v>
      </c>
      <c r="R534" s="122">
        <v>0</v>
      </c>
      <c r="S534" s="122">
        <v>0.15</v>
      </c>
      <c r="T534" s="122">
        <f t="shared" si="24"/>
        <v>0</v>
      </c>
      <c r="U534" s="122">
        <f t="shared" si="25"/>
        <v>0</v>
      </c>
      <c r="V534" s="122">
        <f t="shared" si="26"/>
        <v>0.60599999999999998</v>
      </c>
      <c r="W534" s="112" t="s">
        <v>11902</v>
      </c>
    </row>
    <row r="535" spans="1:23">
      <c r="A535" s="120" t="s">
        <v>656</v>
      </c>
      <c r="B535" s="112" t="s">
        <v>1827</v>
      </c>
      <c r="C535" s="112" t="s">
        <v>1828</v>
      </c>
      <c r="D535" s="112" t="s">
        <v>1829</v>
      </c>
      <c r="E535" s="3" t="s">
        <v>15884</v>
      </c>
      <c r="F535" s="112" t="s">
        <v>15885</v>
      </c>
      <c r="G535" s="112" t="s">
        <v>1147</v>
      </c>
      <c r="H535" s="112" t="s">
        <v>2018</v>
      </c>
      <c r="I535" s="1" t="s">
        <v>14981</v>
      </c>
      <c r="J535" s="120" t="s">
        <v>2168</v>
      </c>
      <c r="K535" s="122"/>
      <c r="L535" s="122"/>
      <c r="M535" s="122">
        <v>0.73599999999999999</v>
      </c>
      <c r="N535" s="123"/>
      <c r="O535" s="123"/>
      <c r="P535" s="124">
        <v>33.36</v>
      </c>
      <c r="Q535" s="122">
        <v>0</v>
      </c>
      <c r="R535" s="122">
        <v>0</v>
      </c>
      <c r="S535" s="122">
        <v>1.7000000000000001E-2</v>
      </c>
      <c r="T535" s="122">
        <f t="shared" si="24"/>
        <v>0</v>
      </c>
      <c r="U535" s="122">
        <f t="shared" si="25"/>
        <v>0</v>
      </c>
      <c r="V535" s="122">
        <f t="shared" si="26"/>
        <v>0.753</v>
      </c>
      <c r="W535" s="112" t="s">
        <v>11902</v>
      </c>
    </row>
    <row r="536" spans="1:23">
      <c r="A536" s="120" t="s">
        <v>826</v>
      </c>
      <c r="B536" s="112" t="s">
        <v>1984</v>
      </c>
      <c r="C536" s="112" t="s">
        <v>1989</v>
      </c>
      <c r="D536" s="112" t="s">
        <v>1063</v>
      </c>
      <c r="E536" s="3" t="s">
        <v>15099</v>
      </c>
      <c r="F536" s="112" t="s">
        <v>15100</v>
      </c>
      <c r="G536" s="112" t="s">
        <v>1133</v>
      </c>
      <c r="H536" s="112" t="s">
        <v>2164</v>
      </c>
      <c r="I536" s="1" t="s">
        <v>14981</v>
      </c>
      <c r="J536" s="120" t="s">
        <v>2168</v>
      </c>
      <c r="K536" s="122">
        <v>0.38</v>
      </c>
      <c r="L536" s="122">
        <v>0.29799999999999999</v>
      </c>
      <c r="M536" s="122"/>
      <c r="N536" s="124">
        <v>19.61</v>
      </c>
      <c r="O536" s="124">
        <v>10.81</v>
      </c>
      <c r="P536" s="123"/>
      <c r="Q536" s="122">
        <v>0.504</v>
      </c>
      <c r="R536" s="122">
        <v>0.42899999999999999</v>
      </c>
      <c r="S536" s="122">
        <v>0</v>
      </c>
      <c r="T536" s="122">
        <f t="shared" si="24"/>
        <v>0.88400000000000001</v>
      </c>
      <c r="U536" s="122">
        <f t="shared" si="25"/>
        <v>0.72699999999999998</v>
      </c>
      <c r="V536" s="122">
        <f t="shared" si="26"/>
        <v>0</v>
      </c>
      <c r="W536" s="112" t="s">
        <v>11902</v>
      </c>
    </row>
    <row r="537" spans="1:23">
      <c r="A537" s="120" t="s">
        <v>320</v>
      </c>
      <c r="B537" s="112" t="s">
        <v>1436</v>
      </c>
      <c r="C537" s="112" t="s">
        <v>1463</v>
      </c>
      <c r="D537" s="112" t="s">
        <v>1203</v>
      </c>
      <c r="E537" s="3" t="s">
        <v>15373</v>
      </c>
      <c r="F537" s="112" t="s">
        <v>15374</v>
      </c>
      <c r="G537" s="112" t="s">
        <v>1043</v>
      </c>
      <c r="H537" s="112" t="s">
        <v>2018</v>
      </c>
      <c r="I537" s="1" t="s">
        <v>14981</v>
      </c>
      <c r="J537" s="120" t="s">
        <v>2168</v>
      </c>
      <c r="K537" s="122"/>
      <c r="L537" s="122"/>
      <c r="M537" s="122">
        <v>3.7559999999999998</v>
      </c>
      <c r="N537" s="123"/>
      <c r="O537" s="123"/>
      <c r="P537" s="124">
        <v>170.22</v>
      </c>
      <c r="Q537" s="122">
        <v>0</v>
      </c>
      <c r="R537" s="122">
        <v>0</v>
      </c>
      <c r="S537" s="122">
        <v>1.4770000000000001</v>
      </c>
      <c r="T537" s="122">
        <f t="shared" si="24"/>
        <v>0</v>
      </c>
      <c r="U537" s="122">
        <f t="shared" si="25"/>
        <v>0</v>
      </c>
      <c r="V537" s="122">
        <f t="shared" si="26"/>
        <v>5.2329999999999997</v>
      </c>
      <c r="W537" s="112" t="s">
        <v>11902</v>
      </c>
    </row>
    <row r="538" spans="1:23">
      <c r="A538" s="120" t="s">
        <v>794</v>
      </c>
      <c r="B538" s="112" t="s">
        <v>1959</v>
      </c>
      <c r="C538" s="112" t="s">
        <v>1142</v>
      </c>
      <c r="D538" s="112" t="s">
        <v>1361</v>
      </c>
      <c r="E538" s="3" t="s">
        <v>15615</v>
      </c>
      <c r="F538" s="112" t="s">
        <v>15616</v>
      </c>
      <c r="G538" s="112" t="s">
        <v>1043</v>
      </c>
      <c r="H538" s="112" t="s">
        <v>2018</v>
      </c>
      <c r="I538" s="1" t="s">
        <v>14981</v>
      </c>
      <c r="J538" s="120" t="s">
        <v>2168</v>
      </c>
      <c r="K538" s="122">
        <v>2.5190000000000001</v>
      </c>
      <c r="L538" s="122">
        <v>3.0230000000000001</v>
      </c>
      <c r="M538" s="122"/>
      <c r="N538" s="124">
        <v>129.97999999999999</v>
      </c>
      <c r="O538" s="124">
        <v>109.67</v>
      </c>
      <c r="P538" s="123"/>
      <c r="Q538" s="122">
        <v>0.03</v>
      </c>
      <c r="R538" s="122">
        <v>5.6000000000000001E-2</v>
      </c>
      <c r="S538" s="122">
        <v>0</v>
      </c>
      <c r="T538" s="122">
        <f t="shared" si="24"/>
        <v>2.5489999999999999</v>
      </c>
      <c r="U538" s="122">
        <f t="shared" si="25"/>
        <v>3.0790000000000002</v>
      </c>
      <c r="V538" s="122">
        <f t="shared" si="26"/>
        <v>0</v>
      </c>
      <c r="W538" s="112" t="s">
        <v>11902</v>
      </c>
    </row>
    <row r="539" spans="1:23">
      <c r="A539" s="120" t="s">
        <v>635</v>
      </c>
      <c r="B539" s="112" t="s">
        <v>1800</v>
      </c>
      <c r="C539" s="112" t="s">
        <v>1197</v>
      </c>
      <c r="D539" s="112" t="s">
        <v>1807</v>
      </c>
      <c r="E539" s="3" t="s">
        <v>15071</v>
      </c>
      <c r="F539" s="112" t="s">
        <v>15070</v>
      </c>
      <c r="G539" s="112" t="s">
        <v>1133</v>
      </c>
      <c r="H539" s="112" t="s">
        <v>2164</v>
      </c>
      <c r="I539" s="1" t="s">
        <v>14981</v>
      </c>
      <c r="J539" s="120" t="s">
        <v>2168</v>
      </c>
      <c r="K539" s="122"/>
      <c r="L539" s="122"/>
      <c r="M539" s="122">
        <v>0.34200000000000003</v>
      </c>
      <c r="N539" s="123"/>
      <c r="O539" s="123"/>
      <c r="P539" s="124">
        <v>15.5</v>
      </c>
      <c r="Q539" s="122">
        <v>0</v>
      </c>
      <c r="R539" s="122">
        <v>0</v>
      </c>
      <c r="S539" s="122">
        <v>0.32400000000000001</v>
      </c>
      <c r="T539" s="122">
        <f t="shared" si="24"/>
        <v>0</v>
      </c>
      <c r="U539" s="122">
        <f t="shared" si="25"/>
        <v>0</v>
      </c>
      <c r="V539" s="122">
        <f t="shared" si="26"/>
        <v>0.66600000000000004</v>
      </c>
      <c r="W539" s="112" t="s">
        <v>11902</v>
      </c>
    </row>
    <row r="540" spans="1:23">
      <c r="A540" s="120" t="s">
        <v>699</v>
      </c>
      <c r="B540" s="112" t="s">
        <v>1871</v>
      </c>
      <c r="C540" s="112" t="s">
        <v>1239</v>
      </c>
      <c r="D540" s="112" t="s">
        <v>1044</v>
      </c>
      <c r="E540" s="3" t="s">
        <v>15351</v>
      </c>
      <c r="F540" s="112" t="s">
        <v>15352</v>
      </c>
      <c r="G540" s="112" t="s">
        <v>1043</v>
      </c>
      <c r="H540" s="112" t="s">
        <v>1081</v>
      </c>
      <c r="I540" s="1" t="s">
        <v>14981</v>
      </c>
      <c r="J540" s="120" t="s">
        <v>2168</v>
      </c>
      <c r="K540" s="122">
        <v>0.19700000000000001</v>
      </c>
      <c r="L540" s="122">
        <v>0.46600000000000003</v>
      </c>
      <c r="M540" s="122"/>
      <c r="N540" s="124">
        <v>10.17</v>
      </c>
      <c r="O540" s="124">
        <v>16.91</v>
      </c>
      <c r="P540" s="123"/>
      <c r="Q540" s="122">
        <v>0.14799999999999999</v>
      </c>
      <c r="R540" s="122">
        <v>0.48399999999999999</v>
      </c>
      <c r="S540" s="122">
        <v>0</v>
      </c>
      <c r="T540" s="122">
        <f t="shared" si="24"/>
        <v>0.34499999999999997</v>
      </c>
      <c r="U540" s="122">
        <f t="shared" si="25"/>
        <v>0.95</v>
      </c>
      <c r="V540" s="122">
        <f t="shared" si="26"/>
        <v>0</v>
      </c>
      <c r="W540" s="112" t="s">
        <v>11902</v>
      </c>
    </row>
    <row r="541" spans="1:23">
      <c r="A541" s="120" t="s">
        <v>1010</v>
      </c>
      <c r="B541" s="112" t="s">
        <v>2136</v>
      </c>
      <c r="C541" s="112" t="s">
        <v>1263</v>
      </c>
      <c r="D541" s="112" t="s">
        <v>2137</v>
      </c>
      <c r="E541" s="3" t="s">
        <v>15330</v>
      </c>
      <c r="F541" s="112" t="s">
        <v>15331</v>
      </c>
      <c r="G541" s="112" t="s">
        <v>1043</v>
      </c>
      <c r="H541" s="112" t="s">
        <v>2164</v>
      </c>
      <c r="I541" s="1" t="s">
        <v>14981</v>
      </c>
      <c r="J541" s="120" t="s">
        <v>2168</v>
      </c>
      <c r="K541" s="122"/>
      <c r="L541" s="122"/>
      <c r="M541" s="122">
        <v>0.441</v>
      </c>
      <c r="N541" s="123"/>
      <c r="O541" s="123"/>
      <c r="P541" s="124">
        <v>19.989999999999998</v>
      </c>
      <c r="Q541" s="122">
        <v>0</v>
      </c>
      <c r="R541" s="122">
        <v>0</v>
      </c>
      <c r="S541" s="122">
        <v>7.5999999999999998E-2</v>
      </c>
      <c r="T541" s="122">
        <f t="shared" si="24"/>
        <v>0</v>
      </c>
      <c r="U541" s="122">
        <f t="shared" si="25"/>
        <v>0</v>
      </c>
      <c r="V541" s="122">
        <f t="shared" si="26"/>
        <v>0.51700000000000002</v>
      </c>
      <c r="W541" s="112" t="s">
        <v>11902</v>
      </c>
    </row>
    <row r="542" spans="1:23">
      <c r="A542" s="120" t="s">
        <v>180</v>
      </c>
      <c r="B542" s="112" t="s">
        <v>1312</v>
      </c>
      <c r="C542" s="112" t="s">
        <v>1126</v>
      </c>
      <c r="D542" s="112" t="s">
        <v>1063</v>
      </c>
      <c r="E542" s="3" t="s">
        <v>15474</v>
      </c>
      <c r="F542" s="112" t="s">
        <v>15473</v>
      </c>
      <c r="G542" s="112" t="s">
        <v>1043</v>
      </c>
      <c r="H542" s="112" t="s">
        <v>2164</v>
      </c>
      <c r="I542" s="1" t="s">
        <v>14981</v>
      </c>
      <c r="J542" s="120" t="s">
        <v>2168</v>
      </c>
      <c r="K542" s="122">
        <v>11.164</v>
      </c>
      <c r="L542" s="122">
        <v>10.16</v>
      </c>
      <c r="M542" s="122"/>
      <c r="N542" s="124">
        <v>576.05999999999995</v>
      </c>
      <c r="O542" s="124">
        <v>368.6</v>
      </c>
      <c r="P542" s="123"/>
      <c r="Q542" s="122">
        <v>1.0720000000000001</v>
      </c>
      <c r="R542" s="122">
        <v>1.2629999999999999</v>
      </c>
      <c r="S542" s="122">
        <v>0</v>
      </c>
      <c r="T542" s="122">
        <f t="shared" si="24"/>
        <v>12.236000000000001</v>
      </c>
      <c r="U542" s="122">
        <f t="shared" si="25"/>
        <v>11.423</v>
      </c>
      <c r="V542" s="122">
        <f t="shared" si="26"/>
        <v>0</v>
      </c>
      <c r="W542" s="112" t="s">
        <v>11902</v>
      </c>
    </row>
    <row r="543" spans="1:23">
      <c r="A543" s="120" t="s">
        <v>684</v>
      </c>
      <c r="B543" s="112" t="s">
        <v>1858</v>
      </c>
      <c r="C543" s="112" t="s">
        <v>1117</v>
      </c>
      <c r="D543" s="112" t="s">
        <v>1203</v>
      </c>
      <c r="E543" s="3" t="s">
        <v>15467</v>
      </c>
      <c r="F543" s="112" t="s">
        <v>15466</v>
      </c>
      <c r="G543" s="112" t="s">
        <v>1043</v>
      </c>
      <c r="H543" s="112" t="s">
        <v>2018</v>
      </c>
      <c r="I543" s="1" t="s">
        <v>14981</v>
      </c>
      <c r="J543" s="120" t="s">
        <v>2168</v>
      </c>
      <c r="K543" s="122">
        <v>4.6349999999999998</v>
      </c>
      <c r="L543" s="122">
        <v>5.3250000000000002</v>
      </c>
      <c r="M543" s="122"/>
      <c r="N543" s="124">
        <v>239.1</v>
      </c>
      <c r="O543" s="124">
        <v>193.2</v>
      </c>
      <c r="P543" s="123"/>
      <c r="Q543" s="122">
        <v>1.3080000000000001</v>
      </c>
      <c r="R543" s="122">
        <v>1.5129999999999999</v>
      </c>
      <c r="S543" s="122">
        <v>0</v>
      </c>
      <c r="T543" s="122">
        <f t="shared" si="24"/>
        <v>5.9429999999999996</v>
      </c>
      <c r="U543" s="122">
        <f t="shared" si="25"/>
        <v>6.8380000000000001</v>
      </c>
      <c r="V543" s="122">
        <f t="shared" si="26"/>
        <v>0</v>
      </c>
      <c r="W543" s="112" t="s">
        <v>11902</v>
      </c>
    </row>
    <row r="544" spans="1:23">
      <c r="A544" s="120" t="s">
        <v>650</v>
      </c>
      <c r="B544" s="3" t="s">
        <v>1821</v>
      </c>
      <c r="C544" s="3" t="s">
        <v>1305</v>
      </c>
      <c r="D544" s="3" t="s">
        <v>1823</v>
      </c>
      <c r="E544" s="3" t="s">
        <v>15384</v>
      </c>
      <c r="F544" s="112" t="s">
        <v>15385</v>
      </c>
      <c r="G544" s="112" t="s">
        <v>1043</v>
      </c>
      <c r="H544" s="112" t="s">
        <v>2164</v>
      </c>
      <c r="I544" s="1" t="s">
        <v>14981</v>
      </c>
      <c r="J544" s="120" t="s">
        <v>2168</v>
      </c>
      <c r="K544" s="122"/>
      <c r="L544" s="122"/>
      <c r="M544" s="122">
        <v>27.279</v>
      </c>
      <c r="N544" s="123"/>
      <c r="O544" s="123"/>
      <c r="P544" s="124">
        <v>1236.24</v>
      </c>
      <c r="Q544" s="122">
        <v>8.8149999999999995</v>
      </c>
      <c r="R544" s="122">
        <v>0</v>
      </c>
      <c r="S544" s="122">
        <v>0</v>
      </c>
      <c r="T544" s="122">
        <f t="shared" si="24"/>
        <v>8.8149999999999995</v>
      </c>
      <c r="U544" s="122">
        <f t="shared" si="25"/>
        <v>0</v>
      </c>
      <c r="V544" s="122">
        <f t="shared" si="26"/>
        <v>27.279</v>
      </c>
      <c r="W544" s="112" t="s">
        <v>11902</v>
      </c>
    </row>
    <row r="545" spans="1:23">
      <c r="A545" s="120" t="s">
        <v>832</v>
      </c>
      <c r="B545" s="112" t="s">
        <v>1994</v>
      </c>
      <c r="C545" s="112" t="s">
        <v>1995</v>
      </c>
      <c r="D545" s="112" t="s">
        <v>1044</v>
      </c>
      <c r="E545" s="3" t="s">
        <v>15286</v>
      </c>
      <c r="F545" s="112" t="s">
        <v>15287</v>
      </c>
      <c r="G545" s="112" t="s">
        <v>1043</v>
      </c>
      <c r="H545" s="112" t="s">
        <v>1081</v>
      </c>
      <c r="I545" s="1" t="s">
        <v>14981</v>
      </c>
      <c r="J545" s="120" t="s">
        <v>2168</v>
      </c>
      <c r="K545" s="122">
        <v>0.95399999999999996</v>
      </c>
      <c r="L545" s="122">
        <v>3.202</v>
      </c>
      <c r="M545" s="122"/>
      <c r="N545" s="124">
        <v>49.23</v>
      </c>
      <c r="O545" s="124">
        <v>116.17</v>
      </c>
      <c r="P545" s="123"/>
      <c r="Q545" s="122">
        <v>0.315</v>
      </c>
      <c r="R545" s="122">
        <v>1.0169999999999999</v>
      </c>
      <c r="S545" s="122">
        <v>0</v>
      </c>
      <c r="T545" s="122">
        <f t="shared" si="24"/>
        <v>1.2689999999999999</v>
      </c>
      <c r="U545" s="122">
        <f t="shared" si="25"/>
        <v>4.2189999999999994</v>
      </c>
      <c r="V545" s="122">
        <f t="shared" si="26"/>
        <v>0</v>
      </c>
      <c r="W545" s="112" t="s">
        <v>11902</v>
      </c>
    </row>
    <row r="546" spans="1:23">
      <c r="A546" s="120" t="s">
        <v>878</v>
      </c>
      <c r="B546" s="112" t="s">
        <v>2032</v>
      </c>
      <c r="C546" s="112" t="s">
        <v>1126</v>
      </c>
      <c r="D546" s="112" t="s">
        <v>1058</v>
      </c>
      <c r="E546" s="3" t="s">
        <v>15816</v>
      </c>
      <c r="F546" s="112" t="s">
        <v>15817</v>
      </c>
      <c r="G546" s="112" t="s">
        <v>1148</v>
      </c>
      <c r="I546" s="1" t="s">
        <v>14981</v>
      </c>
      <c r="J546" s="120" t="s">
        <v>2168</v>
      </c>
      <c r="K546" s="122"/>
      <c r="L546" s="122"/>
      <c r="M546" s="122">
        <v>3.4470000000000001</v>
      </c>
      <c r="N546" s="123"/>
      <c r="O546" s="123"/>
      <c r="P546" s="124">
        <v>156.18</v>
      </c>
      <c r="Q546" s="122">
        <v>0</v>
      </c>
      <c r="R546" s="122">
        <v>0</v>
      </c>
      <c r="S546" s="122">
        <v>1.1619999999999999</v>
      </c>
      <c r="T546" s="122">
        <f t="shared" si="24"/>
        <v>0</v>
      </c>
      <c r="U546" s="122">
        <f t="shared" si="25"/>
        <v>0</v>
      </c>
      <c r="V546" s="122">
        <f t="shared" si="26"/>
        <v>4.609</v>
      </c>
      <c r="W546" s="112" t="s">
        <v>11902</v>
      </c>
    </row>
    <row r="547" spans="1:23">
      <c r="A547" s="120" t="s">
        <v>673</v>
      </c>
      <c r="B547" s="112" t="s">
        <v>1844</v>
      </c>
      <c r="C547" s="112" t="s">
        <v>1845</v>
      </c>
      <c r="D547" s="112" t="s">
        <v>1846</v>
      </c>
      <c r="E547" s="3" t="s">
        <v>15354</v>
      </c>
      <c r="F547" s="112" t="s">
        <v>15355</v>
      </c>
      <c r="G547" s="112" t="s">
        <v>1043</v>
      </c>
      <c r="H547" s="112" t="s">
        <v>2164</v>
      </c>
      <c r="I547" s="1" t="s">
        <v>14981</v>
      </c>
      <c r="J547" s="120" t="s">
        <v>2168</v>
      </c>
      <c r="K547" s="122"/>
      <c r="L547" s="122"/>
      <c r="M547" s="122">
        <v>11.7</v>
      </c>
      <c r="N547" s="123"/>
      <c r="O547" s="123"/>
      <c r="P547" s="124">
        <v>530.22</v>
      </c>
      <c r="Q547" s="122">
        <v>0</v>
      </c>
      <c r="R547" s="122">
        <v>0</v>
      </c>
      <c r="S547" s="122">
        <v>3.254</v>
      </c>
      <c r="T547" s="122">
        <f t="shared" si="24"/>
        <v>0</v>
      </c>
      <c r="U547" s="122">
        <f t="shared" si="25"/>
        <v>0</v>
      </c>
      <c r="V547" s="122">
        <f t="shared" si="26"/>
        <v>14.953999999999999</v>
      </c>
      <c r="W547" s="112" t="s">
        <v>11902</v>
      </c>
    </row>
    <row r="548" spans="1:23">
      <c r="A548" s="120" t="s">
        <v>28</v>
      </c>
      <c r="B548" s="112" t="s">
        <v>1075</v>
      </c>
      <c r="C548" s="112" t="s">
        <v>1084</v>
      </c>
      <c r="D548" s="112" t="s">
        <v>1085</v>
      </c>
      <c r="E548" s="3" t="s">
        <v>15165</v>
      </c>
      <c r="F548" s="112" t="s">
        <v>15166</v>
      </c>
      <c r="G548" s="112" t="s">
        <v>1072</v>
      </c>
      <c r="H548" s="112" t="s">
        <v>2164</v>
      </c>
      <c r="I548" s="1" t="s">
        <v>14981</v>
      </c>
      <c r="J548" s="120" t="s">
        <v>2168</v>
      </c>
      <c r="K548" s="122">
        <v>0.13900000000000001</v>
      </c>
      <c r="L548" s="122">
        <v>0.11799999999999999</v>
      </c>
      <c r="M548" s="122"/>
      <c r="N548" s="124">
        <v>7.17</v>
      </c>
      <c r="O548" s="124">
        <v>4.28</v>
      </c>
      <c r="P548" s="123"/>
      <c r="Q548" s="122">
        <v>0.09</v>
      </c>
      <c r="R548" s="122">
        <v>9.9000000000000005E-2</v>
      </c>
      <c r="S548" s="122">
        <v>0</v>
      </c>
      <c r="T548" s="122">
        <f t="shared" si="24"/>
        <v>0.22900000000000001</v>
      </c>
      <c r="U548" s="122">
        <f t="shared" si="25"/>
        <v>0.217</v>
      </c>
      <c r="V548" s="122">
        <f t="shared" si="26"/>
        <v>0</v>
      </c>
      <c r="W548" s="112" t="s">
        <v>11902</v>
      </c>
    </row>
    <row r="549" spans="1:23">
      <c r="A549" s="120" t="s">
        <v>592</v>
      </c>
      <c r="B549" s="112" t="s">
        <v>1758</v>
      </c>
      <c r="C549" s="112" t="s">
        <v>1232</v>
      </c>
      <c r="D549" s="112" t="s">
        <v>1153</v>
      </c>
      <c r="E549" s="3" t="s">
        <v>15646</v>
      </c>
      <c r="F549" s="112" t="s">
        <v>15647</v>
      </c>
      <c r="G549" s="112" t="s">
        <v>1043</v>
      </c>
      <c r="H549" s="112" t="s">
        <v>2018</v>
      </c>
      <c r="I549" s="1" t="s">
        <v>14981</v>
      </c>
      <c r="J549" s="120" t="s">
        <v>2168</v>
      </c>
      <c r="K549" s="122"/>
      <c r="L549" s="122"/>
      <c r="M549" s="122">
        <v>2.9369999999999998</v>
      </c>
      <c r="N549" s="123"/>
      <c r="O549" s="123"/>
      <c r="P549" s="124">
        <v>133.13999999999999</v>
      </c>
      <c r="Q549" s="122">
        <v>0</v>
      </c>
      <c r="R549" s="122">
        <v>0</v>
      </c>
      <c r="S549" s="122">
        <v>0.80500000000000005</v>
      </c>
      <c r="T549" s="122">
        <f t="shared" si="24"/>
        <v>0</v>
      </c>
      <c r="U549" s="122">
        <f t="shared" si="25"/>
        <v>0</v>
      </c>
      <c r="V549" s="122">
        <f t="shared" si="26"/>
        <v>3.742</v>
      </c>
      <c r="W549" s="112" t="s">
        <v>11902</v>
      </c>
    </row>
    <row r="550" spans="1:23">
      <c r="A550" s="120" t="s">
        <v>821</v>
      </c>
      <c r="B550" s="112" t="s">
        <v>1979</v>
      </c>
      <c r="C550" s="112" t="s">
        <v>1980</v>
      </c>
      <c r="D550" s="112" t="s">
        <v>1044</v>
      </c>
      <c r="E550" s="3" t="s">
        <v>15488</v>
      </c>
      <c r="F550" s="112" t="s">
        <v>15489</v>
      </c>
      <c r="G550" s="112" t="s">
        <v>1043</v>
      </c>
      <c r="H550" s="112" t="s">
        <v>1081</v>
      </c>
      <c r="I550" s="1" t="s">
        <v>14981</v>
      </c>
      <c r="J550" s="120" t="s">
        <v>2168</v>
      </c>
      <c r="K550" s="122">
        <v>2.7330000000000001</v>
      </c>
      <c r="L550" s="122">
        <v>8.343</v>
      </c>
      <c r="M550" s="122"/>
      <c r="N550" s="124">
        <v>141.03</v>
      </c>
      <c r="O550" s="124">
        <v>302.67</v>
      </c>
      <c r="P550" s="123"/>
      <c r="Q550" s="122">
        <v>0.74299999999999999</v>
      </c>
      <c r="R550" s="122">
        <v>2.41</v>
      </c>
      <c r="S550" s="122">
        <v>0</v>
      </c>
      <c r="T550" s="122">
        <f t="shared" si="24"/>
        <v>3.476</v>
      </c>
      <c r="U550" s="122">
        <f t="shared" si="25"/>
        <v>10.753</v>
      </c>
      <c r="V550" s="122">
        <f t="shared" si="26"/>
        <v>0</v>
      </c>
      <c r="W550" s="112" t="s">
        <v>11902</v>
      </c>
    </row>
    <row r="551" spans="1:23">
      <c r="A551" s="120" t="s">
        <v>962</v>
      </c>
      <c r="B551" s="112" t="s">
        <v>2094</v>
      </c>
      <c r="C551" s="112" t="s">
        <v>1157</v>
      </c>
      <c r="D551" s="112" t="s">
        <v>1756</v>
      </c>
      <c r="E551" s="3" t="s">
        <v>15621</v>
      </c>
      <c r="F551" s="112" t="s">
        <v>15622</v>
      </c>
      <c r="G551" s="112" t="s">
        <v>1043</v>
      </c>
      <c r="I551" s="1" t="s">
        <v>14981</v>
      </c>
      <c r="J551" s="120" t="s">
        <v>2168</v>
      </c>
      <c r="K551" s="122">
        <v>1.173</v>
      </c>
      <c r="L551" s="122">
        <v>1.554</v>
      </c>
      <c r="M551" s="122"/>
      <c r="N551" s="124">
        <v>60.48</v>
      </c>
      <c r="O551" s="124">
        <v>56.34</v>
      </c>
      <c r="P551" s="123"/>
      <c r="Q551" s="122">
        <v>0.92</v>
      </c>
      <c r="R551" s="122">
        <v>1.3140000000000001</v>
      </c>
      <c r="S551" s="122">
        <v>0</v>
      </c>
      <c r="T551" s="122">
        <f t="shared" si="24"/>
        <v>2.093</v>
      </c>
      <c r="U551" s="122">
        <f t="shared" si="25"/>
        <v>2.8680000000000003</v>
      </c>
      <c r="V551" s="122">
        <f t="shared" si="26"/>
        <v>0</v>
      </c>
      <c r="W551" s="112" t="s">
        <v>11902</v>
      </c>
    </row>
    <row r="552" spans="1:23">
      <c r="A552" s="120" t="s">
        <v>571</v>
      </c>
      <c r="B552" s="112" t="s">
        <v>1743</v>
      </c>
      <c r="C552" s="112" t="s">
        <v>1673</v>
      </c>
      <c r="D552" s="112" t="s">
        <v>1058</v>
      </c>
      <c r="E552" s="3" t="s">
        <v>16082</v>
      </c>
      <c r="F552" s="112" t="s">
        <v>16083</v>
      </c>
      <c r="G552" s="112" t="s">
        <v>1527</v>
      </c>
      <c r="H552" s="112" t="s">
        <v>2164</v>
      </c>
      <c r="I552" s="1" t="s">
        <v>14981</v>
      </c>
      <c r="J552" s="120" t="s">
        <v>2168</v>
      </c>
      <c r="K552" s="122"/>
      <c r="L552" s="122"/>
      <c r="M552" s="122">
        <v>0.192</v>
      </c>
      <c r="N552" s="123"/>
      <c r="O552" s="123"/>
      <c r="P552" s="124">
        <v>8.67</v>
      </c>
      <c r="Q552" s="122">
        <v>0.01</v>
      </c>
      <c r="R552" s="122">
        <v>0</v>
      </c>
      <c r="S552" s="122">
        <v>0</v>
      </c>
      <c r="T552" s="122">
        <f t="shared" si="24"/>
        <v>0.01</v>
      </c>
      <c r="U552" s="122">
        <f t="shared" si="25"/>
        <v>0</v>
      </c>
      <c r="V552" s="122">
        <f t="shared" si="26"/>
        <v>0.192</v>
      </c>
      <c r="W552" s="112" t="s">
        <v>11902</v>
      </c>
    </row>
    <row r="553" spans="1:23">
      <c r="A553" s="120" t="s">
        <v>528</v>
      </c>
      <c r="B553" s="112" t="s">
        <v>1690</v>
      </c>
      <c r="C553" s="112" t="s">
        <v>1600</v>
      </c>
      <c r="D553" s="112" t="s">
        <v>1044</v>
      </c>
      <c r="E553" s="3" t="s">
        <v>16074</v>
      </c>
      <c r="F553" s="112" t="s">
        <v>16072</v>
      </c>
      <c r="G553" s="112" t="s">
        <v>1699</v>
      </c>
      <c r="H553" s="112" t="s">
        <v>1081</v>
      </c>
      <c r="I553" s="1" t="s">
        <v>14981</v>
      </c>
      <c r="J553" s="120" t="s">
        <v>2168</v>
      </c>
      <c r="K553" s="122">
        <v>1.0229999999999999</v>
      </c>
      <c r="L553" s="122">
        <v>4.5620000000000003</v>
      </c>
      <c r="M553" s="122"/>
      <c r="N553" s="124">
        <v>52.79</v>
      </c>
      <c r="O553" s="124">
        <v>165.51</v>
      </c>
      <c r="P553" s="123"/>
      <c r="Q553" s="122">
        <v>0.42099999999999999</v>
      </c>
      <c r="R553" s="122">
        <v>1.226</v>
      </c>
      <c r="S553" s="122">
        <v>0</v>
      </c>
      <c r="T553" s="122">
        <f t="shared" si="24"/>
        <v>1.444</v>
      </c>
      <c r="U553" s="122">
        <f t="shared" si="25"/>
        <v>5.7880000000000003</v>
      </c>
      <c r="V553" s="122">
        <f t="shared" si="26"/>
        <v>0</v>
      </c>
      <c r="W553" s="112" t="s">
        <v>11902</v>
      </c>
    </row>
    <row r="554" spans="1:23">
      <c r="A554" s="120" t="s">
        <v>589</v>
      </c>
      <c r="B554" s="112" t="s">
        <v>1755</v>
      </c>
      <c r="C554" s="112" t="s">
        <v>1144</v>
      </c>
      <c r="D554" s="112" t="s">
        <v>1756</v>
      </c>
      <c r="E554" s="3" t="s">
        <v>15517</v>
      </c>
      <c r="F554" s="112" t="s">
        <v>15518</v>
      </c>
      <c r="G554" s="112" t="s">
        <v>1043</v>
      </c>
      <c r="I554" s="1" t="s">
        <v>14981</v>
      </c>
      <c r="J554" s="120" t="s">
        <v>2168</v>
      </c>
      <c r="K554" s="122"/>
      <c r="L554" s="122"/>
      <c r="M554" s="122">
        <v>1.8839999999999999</v>
      </c>
      <c r="N554" s="123"/>
      <c r="O554" s="123"/>
      <c r="P554" s="124">
        <v>85.38</v>
      </c>
      <c r="Q554" s="122">
        <v>0</v>
      </c>
      <c r="R554" s="122">
        <v>0</v>
      </c>
      <c r="S554" s="122">
        <v>0.60799999999999998</v>
      </c>
      <c r="T554" s="122">
        <f t="shared" si="24"/>
        <v>0</v>
      </c>
      <c r="U554" s="122">
        <f t="shared" si="25"/>
        <v>0</v>
      </c>
      <c r="V554" s="122">
        <f t="shared" si="26"/>
        <v>2.492</v>
      </c>
      <c r="W554" s="112" t="s">
        <v>11902</v>
      </c>
    </row>
    <row r="555" spans="1:23">
      <c r="A555" s="120" t="s">
        <v>718</v>
      </c>
      <c r="B555" s="112" t="s">
        <v>1892</v>
      </c>
      <c r="C555" s="112" t="s">
        <v>1345</v>
      </c>
      <c r="D555" s="112" t="s">
        <v>1153</v>
      </c>
      <c r="E555" s="3" t="s">
        <v>15637</v>
      </c>
      <c r="F555" s="112" t="s">
        <v>15638</v>
      </c>
      <c r="G555" s="112" t="s">
        <v>1043</v>
      </c>
      <c r="H555" s="112" t="s">
        <v>2018</v>
      </c>
      <c r="I555" s="1" t="s">
        <v>14981</v>
      </c>
      <c r="J555" s="120" t="s">
        <v>2168</v>
      </c>
      <c r="K555" s="122"/>
      <c r="L555" s="122"/>
      <c r="M555" s="122">
        <v>4.3570000000000002</v>
      </c>
      <c r="N555" s="123"/>
      <c r="O555" s="123"/>
      <c r="P555" s="124">
        <v>197.46</v>
      </c>
      <c r="Q555" s="122">
        <v>0</v>
      </c>
      <c r="R555" s="122">
        <v>0</v>
      </c>
      <c r="S555" s="122">
        <v>1.288</v>
      </c>
      <c r="T555" s="122">
        <f t="shared" si="24"/>
        <v>0</v>
      </c>
      <c r="U555" s="122">
        <f t="shared" si="25"/>
        <v>0</v>
      </c>
      <c r="V555" s="122">
        <f t="shared" si="26"/>
        <v>5.6450000000000005</v>
      </c>
      <c r="W555" s="112" t="s">
        <v>11902</v>
      </c>
    </row>
    <row r="556" spans="1:23">
      <c r="A556" s="120" t="s">
        <v>717</v>
      </c>
      <c r="B556" s="112" t="s">
        <v>1892</v>
      </c>
      <c r="C556" s="112" t="s">
        <v>1126</v>
      </c>
      <c r="D556" s="112" t="s">
        <v>1153</v>
      </c>
      <c r="E556" s="3" t="s">
        <v>15634</v>
      </c>
      <c r="F556" s="112" t="s">
        <v>15635</v>
      </c>
      <c r="G556" s="112" t="s">
        <v>1043</v>
      </c>
      <c r="H556" s="112" t="s">
        <v>2018</v>
      </c>
      <c r="I556" s="1" t="s">
        <v>14981</v>
      </c>
      <c r="J556" s="120" t="s">
        <v>2168</v>
      </c>
      <c r="K556" s="122"/>
      <c r="L556" s="122"/>
      <c r="M556" s="122">
        <v>1.9379999999999999</v>
      </c>
      <c r="N556" s="123"/>
      <c r="O556" s="123"/>
      <c r="P556" s="124">
        <v>87.83</v>
      </c>
      <c r="Q556" s="122">
        <v>0</v>
      </c>
      <c r="R556" s="122">
        <v>0</v>
      </c>
      <c r="S556" s="122">
        <v>0.93799999999999994</v>
      </c>
      <c r="T556" s="122">
        <f t="shared" si="24"/>
        <v>0</v>
      </c>
      <c r="U556" s="122">
        <f t="shared" si="25"/>
        <v>0</v>
      </c>
      <c r="V556" s="122">
        <f t="shared" si="26"/>
        <v>2.8759999999999999</v>
      </c>
      <c r="W556" s="112" t="s">
        <v>11902</v>
      </c>
    </row>
    <row r="557" spans="1:23">
      <c r="A557" s="120" t="s">
        <v>844</v>
      </c>
      <c r="B557" s="112" t="s">
        <v>1999</v>
      </c>
      <c r="C557" s="112" t="s">
        <v>1410</v>
      </c>
      <c r="D557" s="112" t="s">
        <v>1846</v>
      </c>
      <c r="E557" s="3" t="s">
        <v>15757</v>
      </c>
      <c r="F557" s="125" t="s">
        <v>15758</v>
      </c>
      <c r="G557" s="112" t="s">
        <v>1188</v>
      </c>
      <c r="H557" s="112" t="s">
        <v>2164</v>
      </c>
      <c r="I557" s="1" t="s">
        <v>14981</v>
      </c>
      <c r="J557" s="120" t="s">
        <v>2168</v>
      </c>
      <c r="K557" s="122"/>
      <c r="L557" s="122"/>
      <c r="M557" s="122">
        <v>0.75900000000000001</v>
      </c>
      <c r="N557" s="123"/>
      <c r="O557" s="123"/>
      <c r="P557" s="124">
        <v>34.35</v>
      </c>
      <c r="Q557" s="122">
        <v>0</v>
      </c>
      <c r="R557" s="122">
        <v>0</v>
      </c>
      <c r="S557" s="122">
        <v>0.25800000000000001</v>
      </c>
      <c r="T557" s="122">
        <f t="shared" si="24"/>
        <v>0</v>
      </c>
      <c r="U557" s="122">
        <f t="shared" si="25"/>
        <v>0</v>
      </c>
      <c r="V557" s="122">
        <f t="shared" si="26"/>
        <v>1.0169999999999999</v>
      </c>
      <c r="W557" s="112" t="s">
        <v>11902</v>
      </c>
    </row>
    <row r="558" spans="1:23">
      <c r="A558" s="120" t="s">
        <v>765</v>
      </c>
      <c r="B558" s="112" t="s">
        <v>1931</v>
      </c>
      <c r="C558" s="112" t="s">
        <v>1631</v>
      </c>
      <c r="D558" s="112" t="s">
        <v>1044</v>
      </c>
      <c r="E558" s="3" t="s">
        <v>15203</v>
      </c>
      <c r="F558" s="112" t="s">
        <v>15202</v>
      </c>
      <c r="G558" s="112" t="s">
        <v>1072</v>
      </c>
      <c r="H558" s="112" t="s">
        <v>1081</v>
      </c>
      <c r="I558" s="1" t="s">
        <v>14981</v>
      </c>
      <c r="J558" s="120" t="s">
        <v>2168</v>
      </c>
      <c r="K558" s="122">
        <v>0.64400000000000002</v>
      </c>
      <c r="L558" s="122">
        <v>2.488</v>
      </c>
      <c r="M558" s="122"/>
      <c r="N558" s="124">
        <v>33.229999999999997</v>
      </c>
      <c r="O558" s="124">
        <v>90.26</v>
      </c>
      <c r="P558" s="123"/>
      <c r="Q558" s="122">
        <v>0.26100000000000001</v>
      </c>
      <c r="R558" s="122">
        <v>0.81899999999999995</v>
      </c>
      <c r="S558" s="122">
        <v>0</v>
      </c>
      <c r="T558" s="122">
        <f t="shared" si="24"/>
        <v>0.90500000000000003</v>
      </c>
      <c r="U558" s="122">
        <f t="shared" si="25"/>
        <v>3.3069999999999999</v>
      </c>
      <c r="V558" s="122">
        <f t="shared" si="26"/>
        <v>0</v>
      </c>
      <c r="W558" s="112" t="s">
        <v>11902</v>
      </c>
    </row>
    <row r="559" spans="1:23">
      <c r="A559" s="120" t="s">
        <v>648</v>
      </c>
      <c r="B559" s="112" t="s">
        <v>1821</v>
      </c>
      <c r="C559" s="112" t="s">
        <v>1706</v>
      </c>
      <c r="D559" s="112" t="s">
        <v>1044</v>
      </c>
      <c r="E559" s="3" t="s">
        <v>15381</v>
      </c>
      <c r="F559" s="125" t="s">
        <v>15382</v>
      </c>
      <c r="G559" s="112" t="s">
        <v>1043</v>
      </c>
      <c r="H559" s="112" t="s">
        <v>1081</v>
      </c>
      <c r="I559" s="1" t="s">
        <v>14981</v>
      </c>
      <c r="J559" s="120" t="s">
        <v>2168</v>
      </c>
      <c r="K559" s="122">
        <v>9.2789999999999999</v>
      </c>
      <c r="L559" s="122">
        <v>2.6819999999999999</v>
      </c>
      <c r="M559" s="122"/>
      <c r="N559" s="124">
        <v>478.8</v>
      </c>
      <c r="O559" s="124">
        <v>97.3</v>
      </c>
      <c r="P559" s="123"/>
      <c r="Q559" s="122">
        <v>0.16400000000000001</v>
      </c>
      <c r="R559" s="122">
        <v>0</v>
      </c>
      <c r="S559" s="122">
        <v>0</v>
      </c>
      <c r="T559" s="122">
        <f t="shared" si="24"/>
        <v>9.4429999999999996</v>
      </c>
      <c r="U559" s="122">
        <f t="shared" si="25"/>
        <v>2.6819999999999999</v>
      </c>
      <c r="V559" s="122">
        <f t="shared" si="26"/>
        <v>0</v>
      </c>
      <c r="W559" s="112" t="s">
        <v>11902</v>
      </c>
    </row>
    <row r="560" spans="1:23">
      <c r="A560" s="120" t="s">
        <v>522</v>
      </c>
      <c r="B560" s="112" t="s">
        <v>1688</v>
      </c>
      <c r="C560" s="112" t="s">
        <v>1524</v>
      </c>
      <c r="D560" s="112" t="s">
        <v>1081</v>
      </c>
      <c r="E560" s="3" t="s">
        <v>14990</v>
      </c>
      <c r="F560" s="112" t="s">
        <v>14991</v>
      </c>
      <c r="G560" s="112" t="s">
        <v>1130</v>
      </c>
      <c r="H560" s="112" t="s">
        <v>1081</v>
      </c>
      <c r="I560" s="1" t="s">
        <v>14981</v>
      </c>
      <c r="J560" s="120" t="s">
        <v>2168</v>
      </c>
      <c r="K560" s="122">
        <v>2.6749999999999998</v>
      </c>
      <c r="L560" s="122">
        <v>8.2899999999999991</v>
      </c>
      <c r="M560" s="122"/>
      <c r="N560" s="124">
        <v>138.03</v>
      </c>
      <c r="O560" s="124">
        <v>300.76</v>
      </c>
      <c r="P560" s="123"/>
      <c r="Q560" s="122">
        <v>0.496</v>
      </c>
      <c r="R560" s="122">
        <v>1.54</v>
      </c>
      <c r="S560" s="122">
        <v>0</v>
      </c>
      <c r="T560" s="122">
        <f t="shared" si="24"/>
        <v>3.1709999999999998</v>
      </c>
      <c r="U560" s="122">
        <f t="shared" si="25"/>
        <v>9.8299999999999983</v>
      </c>
      <c r="V560" s="122">
        <f t="shared" si="26"/>
        <v>0</v>
      </c>
      <c r="W560" s="112" t="s">
        <v>11902</v>
      </c>
    </row>
    <row r="561" spans="1:23">
      <c r="A561" s="120" t="s">
        <v>1009</v>
      </c>
      <c r="B561" s="112" t="s">
        <v>2134</v>
      </c>
      <c r="C561" s="112" t="s">
        <v>2135</v>
      </c>
      <c r="D561" s="112" t="s">
        <v>1044</v>
      </c>
      <c r="E561" s="3" t="s">
        <v>15532</v>
      </c>
      <c r="F561" s="112" t="s">
        <v>15533</v>
      </c>
      <c r="G561" s="112" t="s">
        <v>1043</v>
      </c>
      <c r="H561" s="112" t="s">
        <v>1081</v>
      </c>
      <c r="I561" s="1" t="s">
        <v>14981</v>
      </c>
      <c r="J561" s="120" t="s">
        <v>2168</v>
      </c>
      <c r="K561" s="122">
        <v>1.86</v>
      </c>
      <c r="L561" s="122">
        <v>5.6280000000000001</v>
      </c>
      <c r="M561" s="122"/>
      <c r="N561" s="124">
        <v>95.91</v>
      </c>
      <c r="O561" s="124">
        <v>204.15</v>
      </c>
      <c r="P561" s="123"/>
      <c r="Q561" s="122">
        <v>0.59699999999999998</v>
      </c>
      <c r="R561" s="122">
        <v>1.8129999999999999</v>
      </c>
      <c r="S561" s="122">
        <v>0</v>
      </c>
      <c r="T561" s="122">
        <f t="shared" si="24"/>
        <v>2.4569999999999999</v>
      </c>
      <c r="U561" s="122">
        <f t="shared" si="25"/>
        <v>7.4409999999999998</v>
      </c>
      <c r="V561" s="122">
        <f t="shared" si="26"/>
        <v>0</v>
      </c>
      <c r="W561" s="112" t="s">
        <v>11902</v>
      </c>
    </row>
    <row r="562" spans="1:23">
      <c r="A562" s="120" t="s">
        <v>876</v>
      </c>
      <c r="B562" s="112" t="s">
        <v>2005</v>
      </c>
      <c r="C562" s="112" t="s">
        <v>2030</v>
      </c>
      <c r="D562" s="112" t="s">
        <v>1431</v>
      </c>
      <c r="E562" s="3" t="s">
        <v>15705</v>
      </c>
      <c r="F562" s="125" t="s">
        <v>15706</v>
      </c>
      <c r="G562" s="112" t="s">
        <v>1183</v>
      </c>
      <c r="H562" s="112" t="s">
        <v>2164</v>
      </c>
      <c r="I562" s="1" t="s">
        <v>14981</v>
      </c>
      <c r="J562" s="120" t="s">
        <v>2168</v>
      </c>
      <c r="K562" s="122"/>
      <c r="L562" s="122"/>
      <c r="M562" s="122">
        <v>1.4339999999999999</v>
      </c>
      <c r="N562" s="123"/>
      <c r="O562" s="123"/>
      <c r="P562" s="124">
        <v>65.040000000000006</v>
      </c>
      <c r="Q562" s="122">
        <v>0</v>
      </c>
      <c r="R562" s="122">
        <v>0</v>
      </c>
      <c r="S562" s="122">
        <v>0.438</v>
      </c>
      <c r="T562" s="122">
        <f t="shared" si="24"/>
        <v>0</v>
      </c>
      <c r="U562" s="122">
        <f t="shared" si="25"/>
        <v>0</v>
      </c>
      <c r="V562" s="122">
        <f t="shared" si="26"/>
        <v>1.8719999999999999</v>
      </c>
      <c r="W562" s="112" t="s">
        <v>11902</v>
      </c>
    </row>
    <row r="563" spans="1:23">
      <c r="A563" s="120" t="s">
        <v>272</v>
      </c>
      <c r="B563" s="112" t="s">
        <v>1412</v>
      </c>
      <c r="C563" s="112" t="s">
        <v>1140</v>
      </c>
      <c r="D563" s="3" t="s">
        <v>1100</v>
      </c>
      <c r="E563" s="3" t="s">
        <v>15998</v>
      </c>
      <c r="F563" s="112" t="s">
        <v>15999</v>
      </c>
      <c r="G563" s="112" t="s">
        <v>1147</v>
      </c>
      <c r="H563" s="112" t="s">
        <v>2164</v>
      </c>
      <c r="I563" s="1" t="s">
        <v>14981</v>
      </c>
      <c r="J563" s="120" t="s">
        <v>2168</v>
      </c>
      <c r="K563" s="122"/>
      <c r="L563" s="122"/>
      <c r="M563" s="122">
        <v>0.27</v>
      </c>
      <c r="N563" s="123"/>
      <c r="O563" s="123"/>
      <c r="P563" s="124">
        <v>12.24</v>
      </c>
      <c r="Q563" s="122">
        <v>0</v>
      </c>
      <c r="R563" s="122">
        <v>0</v>
      </c>
      <c r="S563" s="122">
        <v>0.84799999999999998</v>
      </c>
      <c r="T563" s="122">
        <f t="shared" si="24"/>
        <v>0</v>
      </c>
      <c r="U563" s="122">
        <f t="shared" si="25"/>
        <v>0</v>
      </c>
      <c r="V563" s="122">
        <f t="shared" si="26"/>
        <v>1.1179999999999999</v>
      </c>
      <c r="W563" s="112" t="s">
        <v>11902</v>
      </c>
    </row>
    <row r="564" spans="1:23">
      <c r="A564" s="120" t="s">
        <v>841</v>
      </c>
      <c r="B564" s="112" t="s">
        <v>1999</v>
      </c>
      <c r="C564" s="112" t="s">
        <v>1610</v>
      </c>
      <c r="D564" s="112" t="s">
        <v>1058</v>
      </c>
      <c r="E564" s="3" t="s">
        <v>15761</v>
      </c>
      <c r="F564" s="112" t="s">
        <v>15758</v>
      </c>
      <c r="G564" s="112" t="s">
        <v>1188</v>
      </c>
      <c r="H564" s="112" t="s">
        <v>2164</v>
      </c>
      <c r="I564" s="1" t="s">
        <v>14981</v>
      </c>
      <c r="J564" s="120" t="s">
        <v>2168</v>
      </c>
      <c r="K564" s="122"/>
      <c r="L564" s="122"/>
      <c r="M564" s="122">
        <v>4.0830000000000002</v>
      </c>
      <c r="N564" s="123"/>
      <c r="O564" s="123"/>
      <c r="P564" s="124">
        <v>185.04</v>
      </c>
      <c r="Q564" s="122">
        <v>0</v>
      </c>
      <c r="R564" s="122">
        <v>0</v>
      </c>
      <c r="S564" s="122">
        <v>5.4320000000000004</v>
      </c>
      <c r="T564" s="122">
        <f t="shared" si="24"/>
        <v>0</v>
      </c>
      <c r="U564" s="122">
        <f t="shared" si="25"/>
        <v>0</v>
      </c>
      <c r="V564" s="122">
        <f t="shared" si="26"/>
        <v>9.5150000000000006</v>
      </c>
      <c r="W564" s="112" t="s">
        <v>11902</v>
      </c>
    </row>
    <row r="565" spans="1:23">
      <c r="A565" s="120" t="s">
        <v>618</v>
      </c>
      <c r="B565" s="112" t="s">
        <v>1786</v>
      </c>
      <c r="C565" s="112" t="s">
        <v>1126</v>
      </c>
      <c r="D565" s="112" t="s">
        <v>1788</v>
      </c>
      <c r="E565" s="3" t="s">
        <v>15916</v>
      </c>
      <c r="F565" s="112" t="s">
        <v>15915</v>
      </c>
      <c r="G565" s="112" t="s">
        <v>1147</v>
      </c>
      <c r="H565" s="112" t="s">
        <v>2164</v>
      </c>
      <c r="I565" s="1" t="s">
        <v>14981</v>
      </c>
      <c r="J565" s="120" t="s">
        <v>2168</v>
      </c>
      <c r="K565" s="122"/>
      <c r="L565" s="122"/>
      <c r="M565" s="122">
        <v>0.69899999999999995</v>
      </c>
      <c r="N565" s="123"/>
      <c r="O565" s="123"/>
      <c r="P565" s="124">
        <v>31.68</v>
      </c>
      <c r="Q565" s="122">
        <v>0</v>
      </c>
      <c r="R565" s="122">
        <v>0</v>
      </c>
      <c r="S565" s="122">
        <v>0.29099999999999998</v>
      </c>
      <c r="T565" s="122">
        <f t="shared" si="24"/>
        <v>0</v>
      </c>
      <c r="U565" s="122">
        <f t="shared" si="25"/>
        <v>0</v>
      </c>
      <c r="V565" s="122">
        <f t="shared" si="26"/>
        <v>0.99</v>
      </c>
      <c r="W565" s="112" t="s">
        <v>11902</v>
      </c>
    </row>
    <row r="566" spans="1:23">
      <c r="A566" s="120" t="s">
        <v>873</v>
      </c>
      <c r="B566" s="112" t="s">
        <v>2005</v>
      </c>
      <c r="C566" s="112" t="s">
        <v>2027</v>
      </c>
      <c r="D566" s="112" t="s">
        <v>1431</v>
      </c>
      <c r="E566" s="3" t="s">
        <v>15702</v>
      </c>
      <c r="F566" s="112" t="s">
        <v>15697</v>
      </c>
      <c r="G566" s="112" t="s">
        <v>1183</v>
      </c>
      <c r="I566" s="1" t="s">
        <v>14981</v>
      </c>
      <c r="J566" s="120" t="s">
        <v>2168</v>
      </c>
      <c r="K566" s="122"/>
      <c r="L566" s="122"/>
      <c r="M566" s="122">
        <v>1.0860000000000001</v>
      </c>
      <c r="N566" s="123"/>
      <c r="O566" s="123"/>
      <c r="P566" s="124">
        <v>49.23</v>
      </c>
      <c r="Q566" s="122">
        <v>0</v>
      </c>
      <c r="R566" s="122">
        <v>0</v>
      </c>
      <c r="S566" s="122">
        <v>0.69299999999999995</v>
      </c>
      <c r="T566" s="122">
        <f t="shared" si="24"/>
        <v>0</v>
      </c>
      <c r="U566" s="122">
        <f t="shared" si="25"/>
        <v>0</v>
      </c>
      <c r="V566" s="122">
        <f t="shared" si="26"/>
        <v>1.7789999999999999</v>
      </c>
      <c r="W566" s="112" t="s">
        <v>11902</v>
      </c>
    </row>
    <row r="567" spans="1:23">
      <c r="A567" s="120" t="s">
        <v>204</v>
      </c>
      <c r="B567" s="112" t="s">
        <v>1337</v>
      </c>
      <c r="C567" s="112" t="s">
        <v>1293</v>
      </c>
      <c r="D567" s="112" t="s">
        <v>1338</v>
      </c>
      <c r="E567" s="3" t="s">
        <v>15553</v>
      </c>
      <c r="F567" s="112" t="s">
        <v>15554</v>
      </c>
      <c r="G567" s="112" t="s">
        <v>1043</v>
      </c>
      <c r="I567" s="1" t="s">
        <v>14981</v>
      </c>
      <c r="J567" s="120" t="s">
        <v>2168</v>
      </c>
      <c r="K567" s="122"/>
      <c r="L567" s="122"/>
      <c r="M567" s="122">
        <v>8.2319999999999993</v>
      </c>
      <c r="N567" s="123"/>
      <c r="O567" s="123"/>
      <c r="P567" s="124">
        <v>373.05</v>
      </c>
      <c r="Q567" s="122">
        <v>0</v>
      </c>
      <c r="R567" s="122">
        <v>0</v>
      </c>
      <c r="S567" s="122">
        <v>2.661</v>
      </c>
      <c r="T567" s="122">
        <f t="shared" si="24"/>
        <v>0</v>
      </c>
      <c r="U567" s="122">
        <f t="shared" si="25"/>
        <v>0</v>
      </c>
      <c r="V567" s="122">
        <f t="shared" si="26"/>
        <v>10.892999999999999</v>
      </c>
      <c r="W567" s="112" t="s">
        <v>11902</v>
      </c>
    </row>
    <row r="568" spans="1:23">
      <c r="A568" s="120" t="s">
        <v>15950</v>
      </c>
      <c r="B568" s="112" t="s">
        <v>1533</v>
      </c>
      <c r="C568" s="112" t="s">
        <v>15951</v>
      </c>
      <c r="D568" s="112" t="s">
        <v>1058</v>
      </c>
      <c r="E568" s="3" t="s">
        <v>15952</v>
      </c>
      <c r="F568" s="112" t="s">
        <v>15953</v>
      </c>
      <c r="G568" s="112" t="s">
        <v>1148</v>
      </c>
      <c r="I568" s="1">
        <f>VLOOKUP(A568,[1]Sheet6!A:B,2,0)</f>
        <v>42718</v>
      </c>
      <c r="J568" s="120" t="s">
        <v>2168</v>
      </c>
      <c r="K568" s="122">
        <v>0</v>
      </c>
      <c r="L568" s="122">
        <v>0</v>
      </c>
      <c r="M568" s="122"/>
      <c r="N568" s="124">
        <v>0.03</v>
      </c>
      <c r="O568" s="126">
        <v>0</v>
      </c>
      <c r="P568" s="123"/>
      <c r="Q568" s="122">
        <v>0.873</v>
      </c>
      <c r="R568" s="122">
        <v>1.325</v>
      </c>
      <c r="S568" s="122">
        <v>0</v>
      </c>
      <c r="T568" s="122">
        <f t="shared" si="24"/>
        <v>0.873</v>
      </c>
      <c r="U568" s="122">
        <f t="shared" si="25"/>
        <v>1.325</v>
      </c>
      <c r="V568" s="122">
        <f t="shared" si="26"/>
        <v>0</v>
      </c>
      <c r="W568" s="112" t="s">
        <v>11902</v>
      </c>
    </row>
    <row r="569" spans="1:23">
      <c r="A569" s="120" t="s">
        <v>22</v>
      </c>
      <c r="B569" s="112" t="s">
        <v>1045</v>
      </c>
      <c r="C569" s="112" t="s">
        <v>1074</v>
      </c>
      <c r="D569" s="112" t="s">
        <v>1058</v>
      </c>
      <c r="E569" s="3" t="s">
        <v>15154</v>
      </c>
      <c r="F569" s="112" t="s">
        <v>15155</v>
      </c>
      <c r="G569" s="112" t="s">
        <v>1072</v>
      </c>
      <c r="H569" s="112" t="s">
        <v>1081</v>
      </c>
      <c r="I569" s="1" t="s">
        <v>14981</v>
      </c>
      <c r="J569" s="120" t="s">
        <v>2168</v>
      </c>
      <c r="K569" s="122">
        <v>2.4540000000000002</v>
      </c>
      <c r="L569" s="122">
        <v>1.32</v>
      </c>
      <c r="M569" s="122"/>
      <c r="N569" s="124">
        <v>126.69</v>
      </c>
      <c r="O569" s="124">
        <v>47.94</v>
      </c>
      <c r="P569" s="123"/>
      <c r="Q569" s="122">
        <v>0.155</v>
      </c>
      <c r="R569" s="122">
        <v>0.48099999999999998</v>
      </c>
      <c r="S569" s="122">
        <v>0</v>
      </c>
      <c r="T569" s="122">
        <f t="shared" si="24"/>
        <v>2.609</v>
      </c>
      <c r="U569" s="122">
        <f t="shared" si="25"/>
        <v>1.8010000000000002</v>
      </c>
      <c r="V569" s="122">
        <f t="shared" si="26"/>
        <v>0</v>
      </c>
      <c r="W569" s="112" t="s">
        <v>11902</v>
      </c>
    </row>
    <row r="570" spans="1:23">
      <c r="A570" s="120" t="s">
        <v>195</v>
      </c>
      <c r="B570" s="112" t="s">
        <v>1325</v>
      </c>
      <c r="C570" s="112" t="s">
        <v>1163</v>
      </c>
      <c r="D570" s="112" t="s">
        <v>1044</v>
      </c>
      <c r="E570" s="3" t="s">
        <v>15206</v>
      </c>
      <c r="F570" s="112" t="s">
        <v>15207</v>
      </c>
      <c r="G570" s="112" t="s">
        <v>1072</v>
      </c>
      <c r="H570" s="112" t="s">
        <v>1081</v>
      </c>
      <c r="I570" s="1" t="s">
        <v>14981</v>
      </c>
      <c r="J570" s="120" t="s">
        <v>2168</v>
      </c>
      <c r="K570" s="122">
        <v>5.0419999999999998</v>
      </c>
      <c r="L570" s="122">
        <v>15.805999999999999</v>
      </c>
      <c r="M570" s="122"/>
      <c r="N570" s="124">
        <v>260.17</v>
      </c>
      <c r="O570" s="124">
        <v>573.44000000000005</v>
      </c>
      <c r="P570" s="123"/>
      <c r="Q570" s="122">
        <v>1.8480000000000001</v>
      </c>
      <c r="R570" s="122">
        <v>5.9180000000000001</v>
      </c>
      <c r="S570" s="122">
        <v>0</v>
      </c>
      <c r="T570" s="122">
        <f t="shared" si="24"/>
        <v>6.89</v>
      </c>
      <c r="U570" s="122">
        <f t="shared" si="25"/>
        <v>21.724</v>
      </c>
      <c r="V570" s="122">
        <f t="shared" si="26"/>
        <v>0</v>
      </c>
      <c r="W570" s="112" t="s">
        <v>11902</v>
      </c>
    </row>
    <row r="571" spans="1:23">
      <c r="A571" s="120" t="s">
        <v>697</v>
      </c>
      <c r="B571" s="112" t="s">
        <v>1868</v>
      </c>
      <c r="C571" s="112" t="s">
        <v>1295</v>
      </c>
      <c r="D571" s="112" t="s">
        <v>1756</v>
      </c>
      <c r="E571" s="3" t="s">
        <v>15367</v>
      </c>
      <c r="F571" s="112" t="s">
        <v>15368</v>
      </c>
      <c r="G571" s="112" t="s">
        <v>1043</v>
      </c>
      <c r="I571" s="1" t="s">
        <v>14981</v>
      </c>
      <c r="J571" s="120" t="s">
        <v>2168</v>
      </c>
      <c r="K571" s="122"/>
      <c r="L571" s="122"/>
      <c r="M571" s="122">
        <v>6.06</v>
      </c>
      <c r="N571" s="123"/>
      <c r="O571" s="123"/>
      <c r="P571" s="124">
        <v>274.68</v>
      </c>
      <c r="Q571" s="122">
        <v>0</v>
      </c>
      <c r="R571" s="122">
        <v>0</v>
      </c>
      <c r="S571" s="122">
        <v>1.6539999999999999</v>
      </c>
      <c r="T571" s="122">
        <f t="shared" si="24"/>
        <v>0</v>
      </c>
      <c r="U571" s="122">
        <f t="shared" si="25"/>
        <v>0</v>
      </c>
      <c r="V571" s="122">
        <f t="shared" si="26"/>
        <v>7.7139999999999995</v>
      </c>
      <c r="W571" s="112" t="s">
        <v>11902</v>
      </c>
    </row>
    <row r="572" spans="1:23">
      <c r="A572" s="120" t="s">
        <v>364</v>
      </c>
      <c r="B572" s="112" t="s">
        <v>1436</v>
      </c>
      <c r="C572" s="112" t="s">
        <v>1513</v>
      </c>
      <c r="D572" s="112" t="s">
        <v>1514</v>
      </c>
      <c r="E572" s="3" t="s">
        <v>16124</v>
      </c>
      <c r="F572" s="112" t="s">
        <v>16122</v>
      </c>
      <c r="G572" s="112" t="s">
        <v>1510</v>
      </c>
      <c r="H572" s="112" t="s">
        <v>2164</v>
      </c>
      <c r="I572" s="1" t="s">
        <v>14981</v>
      </c>
      <c r="J572" s="120" t="s">
        <v>2168</v>
      </c>
      <c r="K572" s="122"/>
      <c r="L572" s="122"/>
      <c r="M572" s="122">
        <v>5.5789999999999997</v>
      </c>
      <c r="N572" s="123"/>
      <c r="O572" s="123"/>
      <c r="P572" s="124">
        <v>252.84</v>
      </c>
      <c r="Q572" s="122">
        <v>0</v>
      </c>
      <c r="R572" s="122">
        <v>0</v>
      </c>
      <c r="S572" s="122">
        <v>1.7549999999999999</v>
      </c>
      <c r="T572" s="122">
        <f t="shared" si="24"/>
        <v>0</v>
      </c>
      <c r="U572" s="122">
        <f t="shared" si="25"/>
        <v>0</v>
      </c>
      <c r="V572" s="122">
        <f t="shared" si="26"/>
        <v>7.3339999999999996</v>
      </c>
      <c r="W572" s="112" t="s">
        <v>11902</v>
      </c>
    </row>
    <row r="573" spans="1:23">
      <c r="A573" s="120" t="s">
        <v>425</v>
      </c>
      <c r="B573" s="112" t="s">
        <v>1533</v>
      </c>
      <c r="C573" s="112" t="s">
        <v>1579</v>
      </c>
      <c r="D573" s="112" t="s">
        <v>1044</v>
      </c>
      <c r="E573" s="3" t="s">
        <v>15947</v>
      </c>
      <c r="F573" s="112" t="s">
        <v>15948</v>
      </c>
      <c r="G573" s="112" t="s">
        <v>1147</v>
      </c>
      <c r="H573" s="112" t="s">
        <v>1081</v>
      </c>
      <c r="I573" s="1" t="s">
        <v>14981</v>
      </c>
      <c r="J573" s="120" t="s">
        <v>2168</v>
      </c>
      <c r="K573" s="122">
        <v>1.8939999999999999</v>
      </c>
      <c r="L573" s="122">
        <v>7.6210000000000004</v>
      </c>
      <c r="M573" s="122"/>
      <c r="N573" s="124">
        <v>97.73</v>
      </c>
      <c r="O573" s="124">
        <v>276.49</v>
      </c>
      <c r="P573" s="123"/>
      <c r="Q573" s="122">
        <v>0.45500000000000002</v>
      </c>
      <c r="R573" s="122">
        <v>1.298</v>
      </c>
      <c r="S573" s="122">
        <v>0</v>
      </c>
      <c r="T573" s="122">
        <f t="shared" si="24"/>
        <v>2.3489999999999998</v>
      </c>
      <c r="U573" s="122">
        <f t="shared" si="25"/>
        <v>8.9190000000000005</v>
      </c>
      <c r="V573" s="122">
        <f t="shared" si="26"/>
        <v>0</v>
      </c>
      <c r="W573" s="112" t="s">
        <v>11902</v>
      </c>
    </row>
    <row r="574" spans="1:23">
      <c r="A574" s="120" t="s">
        <v>665</v>
      </c>
      <c r="B574" s="112" t="s">
        <v>1839</v>
      </c>
      <c r="C574" s="112" t="s">
        <v>1117</v>
      </c>
      <c r="D574" s="112" t="s">
        <v>1840</v>
      </c>
      <c r="E574" s="3" t="s">
        <v>15989</v>
      </c>
      <c r="F574" s="112" t="s">
        <v>15990</v>
      </c>
      <c r="G574" s="112" t="s">
        <v>1147</v>
      </c>
      <c r="H574" s="112" t="s">
        <v>2164</v>
      </c>
      <c r="I574" s="1" t="s">
        <v>14981</v>
      </c>
      <c r="J574" s="120" t="s">
        <v>2168</v>
      </c>
      <c r="K574" s="122"/>
      <c r="L574" s="122"/>
      <c r="M574" s="122">
        <v>1.284</v>
      </c>
      <c r="N574" s="123"/>
      <c r="O574" s="123"/>
      <c r="P574" s="124">
        <v>58.23</v>
      </c>
      <c r="Q574" s="122">
        <v>0</v>
      </c>
      <c r="R574" s="122">
        <v>0</v>
      </c>
      <c r="S574" s="122">
        <v>0.161</v>
      </c>
      <c r="T574" s="122">
        <f t="shared" si="24"/>
        <v>0</v>
      </c>
      <c r="U574" s="122">
        <f t="shared" si="25"/>
        <v>0</v>
      </c>
      <c r="V574" s="122">
        <f t="shared" si="26"/>
        <v>1.4450000000000001</v>
      </c>
      <c r="W574" s="112" t="s">
        <v>11902</v>
      </c>
    </row>
    <row r="575" spans="1:23">
      <c r="A575" s="120" t="s">
        <v>1035</v>
      </c>
      <c r="B575" s="112" t="s">
        <v>2151</v>
      </c>
      <c r="C575" s="112" t="s">
        <v>1537</v>
      </c>
      <c r="D575" s="112" t="s">
        <v>2158</v>
      </c>
      <c r="E575" s="3" t="s">
        <v>15028</v>
      </c>
      <c r="F575" s="112" t="s">
        <v>15029</v>
      </c>
      <c r="G575" s="112" t="s">
        <v>1130</v>
      </c>
      <c r="I575" s="1" t="s">
        <v>14981</v>
      </c>
      <c r="J575" s="120" t="s">
        <v>2168</v>
      </c>
      <c r="K575" s="122"/>
      <c r="L575" s="122"/>
      <c r="M575" s="122">
        <v>14.073</v>
      </c>
      <c r="N575" s="123"/>
      <c r="O575" s="123"/>
      <c r="P575" s="124">
        <v>637.74</v>
      </c>
      <c r="Q575" s="122">
        <v>0</v>
      </c>
      <c r="R575" s="122">
        <v>0</v>
      </c>
      <c r="S575" s="122">
        <v>4.6159999999999997</v>
      </c>
      <c r="T575" s="122">
        <f t="shared" si="24"/>
        <v>0</v>
      </c>
      <c r="U575" s="122">
        <f t="shared" si="25"/>
        <v>0</v>
      </c>
      <c r="V575" s="122">
        <f t="shared" si="26"/>
        <v>18.689</v>
      </c>
      <c r="W575" s="112" t="s">
        <v>11902</v>
      </c>
    </row>
    <row r="576" spans="1:23">
      <c r="A576" s="120" t="s">
        <v>842</v>
      </c>
      <c r="B576" s="112" t="s">
        <v>1999</v>
      </c>
      <c r="C576" s="112" t="s">
        <v>1937</v>
      </c>
      <c r="D576" s="112" t="s">
        <v>1058</v>
      </c>
      <c r="E576" s="3" t="s">
        <v>15762</v>
      </c>
      <c r="F576" s="112" t="s">
        <v>15758</v>
      </c>
      <c r="G576" s="112" t="s">
        <v>1188</v>
      </c>
      <c r="H576" s="112" t="s">
        <v>2164</v>
      </c>
      <c r="I576" s="1" t="s">
        <v>14981</v>
      </c>
      <c r="J576" s="120" t="s">
        <v>2168</v>
      </c>
      <c r="K576" s="122"/>
      <c r="L576" s="122"/>
      <c r="M576" s="122">
        <v>0.47499999999999998</v>
      </c>
      <c r="N576" s="123"/>
      <c r="O576" s="123"/>
      <c r="P576" s="124">
        <v>21.53</v>
      </c>
      <c r="Q576" s="122">
        <v>0</v>
      </c>
      <c r="R576" s="122">
        <v>0</v>
      </c>
      <c r="S576" s="122">
        <v>0.44900000000000001</v>
      </c>
      <c r="T576" s="122">
        <f t="shared" si="24"/>
        <v>0</v>
      </c>
      <c r="U576" s="122">
        <f t="shared" si="25"/>
        <v>0</v>
      </c>
      <c r="V576" s="122">
        <f t="shared" si="26"/>
        <v>0.92399999999999993</v>
      </c>
      <c r="W576" s="112" t="s">
        <v>11902</v>
      </c>
    </row>
    <row r="577" spans="1:23">
      <c r="A577" s="120" t="s">
        <v>619</v>
      </c>
      <c r="B577" s="112" t="s">
        <v>1786</v>
      </c>
      <c r="C577" s="112" t="s">
        <v>1126</v>
      </c>
      <c r="D577" s="112" t="s">
        <v>1787</v>
      </c>
      <c r="E577" s="3" t="s">
        <v>15914</v>
      </c>
      <c r="F577" s="112" t="s">
        <v>15915</v>
      </c>
      <c r="G577" s="112" t="s">
        <v>1147</v>
      </c>
      <c r="H577" s="112" t="s">
        <v>2164</v>
      </c>
      <c r="I577" s="1" t="s">
        <v>14981</v>
      </c>
      <c r="J577" s="120" t="s">
        <v>2168</v>
      </c>
      <c r="K577" s="122"/>
      <c r="L577" s="122"/>
      <c r="M577" s="122">
        <v>1.984</v>
      </c>
      <c r="N577" s="123"/>
      <c r="O577" s="123"/>
      <c r="P577" s="124">
        <v>89.91</v>
      </c>
      <c r="Q577" s="122">
        <v>0</v>
      </c>
      <c r="R577" s="122">
        <v>0</v>
      </c>
      <c r="S577" s="122">
        <v>0.121</v>
      </c>
      <c r="T577" s="122">
        <f t="shared" si="24"/>
        <v>0</v>
      </c>
      <c r="U577" s="122">
        <f t="shared" si="25"/>
        <v>0</v>
      </c>
      <c r="V577" s="122">
        <f t="shared" si="26"/>
        <v>2.105</v>
      </c>
      <c r="W577" s="112" t="s">
        <v>11902</v>
      </c>
    </row>
    <row r="578" spans="1:23">
      <c r="A578" s="120" t="s">
        <v>666</v>
      </c>
      <c r="B578" s="112" t="s">
        <v>1839</v>
      </c>
      <c r="C578" s="112" t="s">
        <v>1212</v>
      </c>
      <c r="D578" s="112" t="s">
        <v>1058</v>
      </c>
      <c r="E578" s="3" t="s">
        <v>15983</v>
      </c>
      <c r="F578" s="112" t="s">
        <v>15984</v>
      </c>
      <c r="G578" s="112" t="s">
        <v>1148</v>
      </c>
      <c r="I578" s="1" t="s">
        <v>14981</v>
      </c>
      <c r="J578" s="120" t="s">
        <v>2168</v>
      </c>
      <c r="K578" s="122">
        <v>11.19</v>
      </c>
      <c r="L578" s="122">
        <v>6.0270000000000001</v>
      </c>
      <c r="M578" s="122"/>
      <c r="N578" s="124">
        <v>577.47</v>
      </c>
      <c r="O578" s="124">
        <v>218.64</v>
      </c>
      <c r="P578" s="123"/>
      <c r="Q578" s="122">
        <v>2.0670000000000002</v>
      </c>
      <c r="R578" s="122">
        <v>1.4650000000000001</v>
      </c>
      <c r="S578" s="122">
        <v>0</v>
      </c>
      <c r="T578" s="122">
        <f t="shared" si="24"/>
        <v>13.257</v>
      </c>
      <c r="U578" s="122">
        <f t="shared" si="25"/>
        <v>7.492</v>
      </c>
      <c r="V578" s="122">
        <f t="shared" si="26"/>
        <v>0</v>
      </c>
      <c r="W578" s="112" t="s">
        <v>11902</v>
      </c>
    </row>
    <row r="579" spans="1:23">
      <c r="A579" s="120" t="s">
        <v>117</v>
      </c>
      <c r="B579" s="112" t="s">
        <v>1221</v>
      </c>
      <c r="C579" s="112" t="s">
        <v>1224</v>
      </c>
      <c r="D579" s="112" t="s">
        <v>1058</v>
      </c>
      <c r="E579" s="3" t="s">
        <v>15919</v>
      </c>
      <c r="F579" s="112" t="s">
        <v>15920</v>
      </c>
      <c r="G579" s="112" t="s">
        <v>1148</v>
      </c>
      <c r="H579" s="112" t="s">
        <v>2164</v>
      </c>
      <c r="I579" s="1" t="s">
        <v>14981</v>
      </c>
      <c r="J579" s="120" t="s">
        <v>2168</v>
      </c>
      <c r="K579" s="122"/>
      <c r="L579" s="122"/>
      <c r="M579" s="122">
        <v>5.3979999999999997</v>
      </c>
      <c r="N579" s="123"/>
      <c r="O579" s="123"/>
      <c r="P579" s="124">
        <v>244.64</v>
      </c>
      <c r="Q579" s="122">
        <v>0</v>
      </c>
      <c r="R579" s="122">
        <v>0</v>
      </c>
      <c r="S579" s="122">
        <v>1.2629999999999999</v>
      </c>
      <c r="T579" s="122">
        <f t="shared" ref="T579:T642" si="27">K579+Q579</f>
        <v>0</v>
      </c>
      <c r="U579" s="122">
        <f t="shared" ref="U579:U642" si="28">L579+R579</f>
        <v>0</v>
      </c>
      <c r="V579" s="122">
        <f t="shared" ref="V579:V642" si="29">M579+S579</f>
        <v>6.6609999999999996</v>
      </c>
      <c r="W579" s="112" t="s">
        <v>11902</v>
      </c>
    </row>
    <row r="580" spans="1:23">
      <c r="A580" s="120" t="s">
        <v>24</v>
      </c>
      <c r="B580" s="112" t="s">
        <v>1075</v>
      </c>
      <c r="C580" s="112" t="s">
        <v>1078</v>
      </c>
      <c r="D580" s="112" t="s">
        <v>1058</v>
      </c>
      <c r="E580" s="3" t="s">
        <v>15227</v>
      </c>
      <c r="F580" s="112" t="s">
        <v>15228</v>
      </c>
      <c r="G580" s="112" t="s">
        <v>1077</v>
      </c>
      <c r="I580" s="1" t="s">
        <v>14981</v>
      </c>
      <c r="J580" s="120" t="s">
        <v>2168</v>
      </c>
      <c r="K580" s="122">
        <v>4.6109999999999998</v>
      </c>
      <c r="L580" s="122">
        <v>2.1000000000000001E-2</v>
      </c>
      <c r="M580" s="122"/>
      <c r="N580" s="124">
        <v>237.45</v>
      </c>
      <c r="O580" s="124">
        <v>0.81</v>
      </c>
      <c r="P580" s="123"/>
      <c r="Q580" s="122">
        <v>1.4E-2</v>
      </c>
      <c r="R580" s="122">
        <v>1.4E-2</v>
      </c>
      <c r="S580" s="122">
        <v>0</v>
      </c>
      <c r="T580" s="122">
        <f t="shared" si="27"/>
        <v>4.625</v>
      </c>
      <c r="U580" s="122">
        <f t="shared" si="28"/>
        <v>3.5000000000000003E-2</v>
      </c>
      <c r="V580" s="122">
        <f t="shared" si="29"/>
        <v>0</v>
      </c>
      <c r="W580" s="112" t="s">
        <v>11902</v>
      </c>
    </row>
    <row r="581" spans="1:23">
      <c r="A581" s="120" t="s">
        <v>948</v>
      </c>
      <c r="B581" s="112" t="s">
        <v>2081</v>
      </c>
      <c r="C581" s="112" t="s">
        <v>1263</v>
      </c>
      <c r="D581" s="112" t="s">
        <v>1044</v>
      </c>
      <c r="E581" s="3" t="s">
        <v>15209</v>
      </c>
      <c r="F581" s="112" t="s">
        <v>15210</v>
      </c>
      <c r="G581" s="112" t="s">
        <v>1072</v>
      </c>
      <c r="H581" s="112" t="s">
        <v>1081</v>
      </c>
      <c r="I581" s="1" t="s">
        <v>14981</v>
      </c>
      <c r="J581" s="120" t="s">
        <v>2168</v>
      </c>
      <c r="K581" s="122">
        <v>4.3769999999999998</v>
      </c>
      <c r="L581" s="122">
        <v>14.279</v>
      </c>
      <c r="M581" s="122"/>
      <c r="N581" s="124">
        <v>225.85</v>
      </c>
      <c r="O581" s="124">
        <v>518.04</v>
      </c>
      <c r="P581" s="123"/>
      <c r="Q581" s="122">
        <v>1.9039999999999999</v>
      </c>
      <c r="R581" s="122">
        <v>6.0720000000000001</v>
      </c>
      <c r="S581" s="122">
        <v>0</v>
      </c>
      <c r="T581" s="122">
        <f t="shared" si="27"/>
        <v>6.2809999999999997</v>
      </c>
      <c r="U581" s="122">
        <f t="shared" si="28"/>
        <v>20.350999999999999</v>
      </c>
      <c r="V581" s="122">
        <f t="shared" si="29"/>
        <v>0</v>
      </c>
      <c r="W581" s="112" t="s">
        <v>11902</v>
      </c>
    </row>
    <row r="582" spans="1:23">
      <c r="A582" s="120" t="s">
        <v>382</v>
      </c>
      <c r="B582" s="112" t="s">
        <v>1533</v>
      </c>
      <c r="C582" s="112" t="s">
        <v>1182</v>
      </c>
      <c r="D582" s="112" t="s">
        <v>1058</v>
      </c>
      <c r="E582" s="3" t="s">
        <v>15008</v>
      </c>
      <c r="F582" s="112" t="s">
        <v>15009</v>
      </c>
      <c r="G582" s="112" t="s">
        <v>1130</v>
      </c>
      <c r="I582" s="1" t="s">
        <v>14981</v>
      </c>
      <c r="J582" s="120" t="s">
        <v>2168</v>
      </c>
      <c r="K582" s="122">
        <v>0.84299999999999997</v>
      </c>
      <c r="L582" s="122">
        <v>2.8260000000000001</v>
      </c>
      <c r="M582" s="122"/>
      <c r="N582" s="124">
        <v>43.44</v>
      </c>
      <c r="O582" s="124">
        <v>102.57</v>
      </c>
      <c r="P582" s="123"/>
      <c r="Q582" s="122">
        <v>0.29499999999999998</v>
      </c>
      <c r="R582" s="122">
        <v>0.91900000000000004</v>
      </c>
      <c r="S582" s="122">
        <v>0</v>
      </c>
      <c r="T582" s="122">
        <f t="shared" si="27"/>
        <v>1.1379999999999999</v>
      </c>
      <c r="U582" s="122">
        <f t="shared" si="28"/>
        <v>3.7450000000000001</v>
      </c>
      <c r="V582" s="122">
        <f t="shared" si="29"/>
        <v>0</v>
      </c>
      <c r="W582" s="112" t="s">
        <v>11902</v>
      </c>
    </row>
    <row r="583" spans="1:23">
      <c r="A583" s="120" t="s">
        <v>452</v>
      </c>
      <c r="B583" s="112" t="s">
        <v>1607</v>
      </c>
      <c r="C583" s="112" t="s">
        <v>1608</v>
      </c>
      <c r="D583" s="112" t="s">
        <v>1058</v>
      </c>
      <c r="E583" s="3" t="s">
        <v>16093</v>
      </c>
      <c r="F583" s="112" t="s">
        <v>16094</v>
      </c>
      <c r="G583" s="112" t="s">
        <v>1322</v>
      </c>
      <c r="H583" s="112" t="s">
        <v>1081</v>
      </c>
      <c r="I583" s="1" t="s">
        <v>14981</v>
      </c>
      <c r="J583" s="120" t="s">
        <v>2168</v>
      </c>
      <c r="K583" s="122">
        <v>0.28499999999999998</v>
      </c>
      <c r="L583" s="122">
        <v>0.879</v>
      </c>
      <c r="M583" s="122"/>
      <c r="N583" s="124">
        <v>14.71</v>
      </c>
      <c r="O583" s="124">
        <v>31.89</v>
      </c>
      <c r="P583" s="123"/>
      <c r="Q583" s="122">
        <v>0.153</v>
      </c>
      <c r="R583" s="122">
        <v>0.47599999999999998</v>
      </c>
      <c r="S583" s="122">
        <v>0</v>
      </c>
      <c r="T583" s="122">
        <f t="shared" si="27"/>
        <v>0.43799999999999994</v>
      </c>
      <c r="U583" s="122">
        <f t="shared" si="28"/>
        <v>1.355</v>
      </c>
      <c r="V583" s="122">
        <f t="shared" si="29"/>
        <v>0</v>
      </c>
      <c r="W583" s="112" t="s">
        <v>11902</v>
      </c>
    </row>
    <row r="584" spans="1:23">
      <c r="A584" s="120" t="s">
        <v>698</v>
      </c>
      <c r="B584" s="112" t="s">
        <v>1869</v>
      </c>
      <c r="C584" s="112" t="s">
        <v>1870</v>
      </c>
      <c r="D584" s="112" t="s">
        <v>1058</v>
      </c>
      <c r="E584" s="3" t="s">
        <v>15034</v>
      </c>
      <c r="F584" s="112" t="s">
        <v>15035</v>
      </c>
      <c r="G584" s="112" t="s">
        <v>1130</v>
      </c>
      <c r="I584" s="1" t="s">
        <v>14981</v>
      </c>
      <c r="J584" s="120" t="s">
        <v>2168</v>
      </c>
      <c r="K584" s="122">
        <v>4.3529999999999998</v>
      </c>
      <c r="L584" s="122">
        <v>9.9000000000000005E-2</v>
      </c>
      <c r="M584" s="122"/>
      <c r="N584" s="124">
        <v>224.88</v>
      </c>
      <c r="O584" s="124">
        <v>3.6</v>
      </c>
      <c r="P584" s="123"/>
      <c r="Q584" s="122">
        <v>0.29499999999999998</v>
      </c>
      <c r="R584" s="122">
        <v>0.91800000000000004</v>
      </c>
      <c r="S584" s="122">
        <v>0</v>
      </c>
      <c r="T584" s="122">
        <f t="shared" si="27"/>
        <v>4.6479999999999997</v>
      </c>
      <c r="U584" s="122">
        <f t="shared" si="28"/>
        <v>1.0170000000000001</v>
      </c>
      <c r="V584" s="122">
        <f t="shared" si="29"/>
        <v>0</v>
      </c>
      <c r="W584" s="112" t="s">
        <v>11902</v>
      </c>
    </row>
    <row r="585" spans="1:23">
      <c r="A585" s="120" t="s">
        <v>510</v>
      </c>
      <c r="B585" s="112" t="s">
        <v>1674</v>
      </c>
      <c r="C585" s="112" t="s">
        <v>1401</v>
      </c>
      <c r="D585" s="112" t="s">
        <v>1058</v>
      </c>
      <c r="E585" s="3" t="s">
        <v>15550</v>
      </c>
      <c r="F585" s="112" t="s">
        <v>15551</v>
      </c>
      <c r="G585" s="112" t="s">
        <v>1043</v>
      </c>
      <c r="I585" s="1" t="s">
        <v>14981</v>
      </c>
      <c r="J585" s="120" t="s">
        <v>2168</v>
      </c>
      <c r="K585" s="122">
        <v>52.661000000000001</v>
      </c>
      <c r="L585" s="122">
        <v>170.07400000000001</v>
      </c>
      <c r="M585" s="122"/>
      <c r="N585" s="124">
        <v>2717.31</v>
      </c>
      <c r="O585" s="124">
        <v>6170.28</v>
      </c>
      <c r="P585" s="123"/>
      <c r="Q585" s="122">
        <v>0.29499999999999998</v>
      </c>
      <c r="R585" s="122">
        <v>0.91800000000000004</v>
      </c>
      <c r="S585" s="122">
        <v>0</v>
      </c>
      <c r="T585" s="122">
        <f t="shared" si="27"/>
        <v>52.956000000000003</v>
      </c>
      <c r="U585" s="122">
        <f t="shared" si="28"/>
        <v>170.99200000000002</v>
      </c>
      <c r="V585" s="122">
        <f t="shared" si="29"/>
        <v>0</v>
      </c>
      <c r="W585" s="112" t="s">
        <v>11902</v>
      </c>
    </row>
    <row r="586" spans="1:23">
      <c r="A586" s="120" t="s">
        <v>771</v>
      </c>
      <c r="B586" s="112" t="s">
        <v>1939</v>
      </c>
      <c r="C586" s="112" t="s">
        <v>1940</v>
      </c>
      <c r="D586" s="112" t="s">
        <v>1044</v>
      </c>
      <c r="E586" s="3" t="s">
        <v>15586</v>
      </c>
      <c r="F586" s="125" t="s">
        <v>15587</v>
      </c>
      <c r="G586" s="112" t="s">
        <v>1043</v>
      </c>
      <c r="H586" s="112" t="s">
        <v>1081</v>
      </c>
      <c r="I586" s="1" t="s">
        <v>14981</v>
      </c>
      <c r="J586" s="120" t="s">
        <v>2168</v>
      </c>
      <c r="K586" s="122">
        <v>1.923</v>
      </c>
      <c r="L586" s="122">
        <v>5.5830000000000002</v>
      </c>
      <c r="M586" s="122"/>
      <c r="N586" s="124">
        <v>99.27</v>
      </c>
      <c r="O586" s="124">
        <v>202.59</v>
      </c>
      <c r="P586" s="123"/>
      <c r="Q586" s="122">
        <v>0.61799999999999999</v>
      </c>
      <c r="R586" s="122">
        <v>1.7989999999999999</v>
      </c>
      <c r="S586" s="122">
        <v>0</v>
      </c>
      <c r="T586" s="122">
        <f t="shared" si="27"/>
        <v>2.5409999999999999</v>
      </c>
      <c r="U586" s="122">
        <f t="shared" si="28"/>
        <v>7.3819999999999997</v>
      </c>
      <c r="V586" s="122">
        <f t="shared" si="29"/>
        <v>0</v>
      </c>
      <c r="W586" s="112" t="s">
        <v>11902</v>
      </c>
    </row>
    <row r="587" spans="1:23">
      <c r="A587" s="120" t="s">
        <v>998</v>
      </c>
      <c r="B587" s="112" t="s">
        <v>2124</v>
      </c>
      <c r="C587" s="112" t="s">
        <v>1137</v>
      </c>
      <c r="D587" s="112" t="s">
        <v>1044</v>
      </c>
      <c r="E587" s="3" t="s">
        <v>15544</v>
      </c>
      <c r="F587" s="125" t="s">
        <v>15545</v>
      </c>
      <c r="G587" s="112" t="s">
        <v>1043</v>
      </c>
      <c r="H587" s="112" t="s">
        <v>1081</v>
      </c>
      <c r="I587" s="1" t="s">
        <v>14981</v>
      </c>
      <c r="J587" s="120" t="s">
        <v>2168</v>
      </c>
      <c r="K587" s="122">
        <v>0.33400000000000002</v>
      </c>
      <c r="L587" s="122">
        <v>0.627</v>
      </c>
      <c r="M587" s="122"/>
      <c r="N587" s="124">
        <v>17.2</v>
      </c>
      <c r="O587" s="124">
        <v>22.78</v>
      </c>
      <c r="P587" s="123"/>
      <c r="Q587" s="122">
        <v>0.47799999999999998</v>
      </c>
      <c r="R587" s="122">
        <v>1.43</v>
      </c>
      <c r="S587" s="122">
        <v>0</v>
      </c>
      <c r="T587" s="122">
        <f t="shared" si="27"/>
        <v>0.81200000000000006</v>
      </c>
      <c r="U587" s="122">
        <f t="shared" si="28"/>
        <v>2.0569999999999999</v>
      </c>
      <c r="V587" s="122">
        <f t="shared" si="29"/>
        <v>0</v>
      </c>
      <c r="W587" s="112" t="s">
        <v>11902</v>
      </c>
    </row>
    <row r="588" spans="1:23">
      <c r="A588" s="120" t="s">
        <v>67</v>
      </c>
      <c r="B588" s="112" t="s">
        <v>1152</v>
      </c>
      <c r="C588" s="112" t="s">
        <v>1117</v>
      </c>
      <c r="D588" s="112" t="s">
        <v>1153</v>
      </c>
      <c r="E588" s="3" t="s">
        <v>15508</v>
      </c>
      <c r="F588" s="112" t="s">
        <v>15509</v>
      </c>
      <c r="G588" s="112" t="s">
        <v>1043</v>
      </c>
      <c r="H588" s="112" t="s">
        <v>2164</v>
      </c>
      <c r="I588" s="1" t="s">
        <v>14981</v>
      </c>
      <c r="J588" s="120" t="s">
        <v>2168</v>
      </c>
      <c r="K588" s="122">
        <v>16.196999999999999</v>
      </c>
      <c r="L588" s="122">
        <v>8.6539999999999999</v>
      </c>
      <c r="M588" s="122"/>
      <c r="N588" s="124">
        <v>835.77</v>
      </c>
      <c r="O588" s="124">
        <v>313.97000000000003</v>
      </c>
      <c r="P588" s="123"/>
      <c r="Q588" s="122">
        <v>1.3480000000000001</v>
      </c>
      <c r="R588" s="122">
        <v>3.3690000000000002</v>
      </c>
      <c r="S588" s="122">
        <v>0</v>
      </c>
      <c r="T588" s="122">
        <f t="shared" si="27"/>
        <v>17.544999999999998</v>
      </c>
      <c r="U588" s="122">
        <f t="shared" si="28"/>
        <v>12.023</v>
      </c>
      <c r="V588" s="122">
        <f t="shared" si="29"/>
        <v>0</v>
      </c>
      <c r="W588" s="112" t="s">
        <v>11902</v>
      </c>
    </row>
    <row r="589" spans="1:23">
      <c r="A589" s="120" t="s">
        <v>613</v>
      </c>
      <c r="B589" s="112" t="s">
        <v>1781</v>
      </c>
      <c r="C589" s="112" t="s">
        <v>1132</v>
      </c>
      <c r="D589" s="112" t="s">
        <v>1081</v>
      </c>
      <c r="E589" s="3" t="s">
        <v>15743</v>
      </c>
      <c r="F589" s="112" t="s">
        <v>15744</v>
      </c>
      <c r="G589" s="112" t="s">
        <v>1267</v>
      </c>
      <c r="H589" s="112" t="s">
        <v>1081</v>
      </c>
      <c r="I589" s="1" t="s">
        <v>14981</v>
      </c>
      <c r="J589" s="120" t="s">
        <v>2168</v>
      </c>
      <c r="K589" s="122">
        <v>1.895</v>
      </c>
      <c r="L589" s="122">
        <v>6.12</v>
      </c>
      <c r="M589" s="122"/>
      <c r="N589" s="124">
        <v>97.78</v>
      </c>
      <c r="O589" s="124">
        <v>222.03</v>
      </c>
      <c r="P589" s="123"/>
      <c r="Q589" s="122">
        <v>0.21299999999999999</v>
      </c>
      <c r="R589" s="122">
        <v>0.66300000000000003</v>
      </c>
      <c r="S589" s="122">
        <v>0</v>
      </c>
      <c r="T589" s="122">
        <f t="shared" si="27"/>
        <v>2.1080000000000001</v>
      </c>
      <c r="U589" s="122">
        <f t="shared" si="28"/>
        <v>6.7830000000000004</v>
      </c>
      <c r="V589" s="122">
        <f t="shared" si="29"/>
        <v>0</v>
      </c>
      <c r="W589" s="112" t="s">
        <v>11902</v>
      </c>
    </row>
    <row r="590" spans="1:23">
      <c r="A590" s="120" t="s">
        <v>805</v>
      </c>
      <c r="B590" s="112" t="s">
        <v>1969</v>
      </c>
      <c r="C590" s="112" t="s">
        <v>1163</v>
      </c>
      <c r="D590" s="112" t="s">
        <v>1044</v>
      </c>
      <c r="E590" s="3" t="s">
        <v>15547</v>
      </c>
      <c r="F590" s="112" t="s">
        <v>15548</v>
      </c>
      <c r="G590" s="112" t="s">
        <v>1043</v>
      </c>
      <c r="H590" s="112" t="s">
        <v>1081</v>
      </c>
      <c r="I590" s="1" t="s">
        <v>14981</v>
      </c>
      <c r="J590" s="120" t="s">
        <v>2168</v>
      </c>
      <c r="K590" s="122">
        <v>1.83</v>
      </c>
      <c r="L590" s="122">
        <v>5.3940000000000001</v>
      </c>
      <c r="M590" s="122"/>
      <c r="N590" s="124">
        <v>94.38</v>
      </c>
      <c r="O590" s="124">
        <v>195.72</v>
      </c>
      <c r="P590" s="123"/>
      <c r="Q590" s="122">
        <v>0.58799999999999997</v>
      </c>
      <c r="R590" s="122">
        <v>1.738</v>
      </c>
      <c r="S590" s="122">
        <v>0</v>
      </c>
      <c r="T590" s="122">
        <f t="shared" si="27"/>
        <v>2.4180000000000001</v>
      </c>
      <c r="U590" s="122">
        <f t="shared" si="28"/>
        <v>7.1319999999999997</v>
      </c>
      <c r="V590" s="122">
        <f t="shared" si="29"/>
        <v>0</v>
      </c>
      <c r="W590" s="112" t="s">
        <v>11902</v>
      </c>
    </row>
    <row r="591" spans="1:23">
      <c r="A591" s="120" t="s">
        <v>478</v>
      </c>
      <c r="B591" s="112" t="s">
        <v>1639</v>
      </c>
      <c r="C591" s="112" t="s">
        <v>1146</v>
      </c>
      <c r="D591" s="112" t="s">
        <v>1058</v>
      </c>
      <c r="E591" s="3" t="s">
        <v>15050</v>
      </c>
      <c r="F591" s="112" t="s">
        <v>15051</v>
      </c>
      <c r="G591" s="112" t="s">
        <v>1133</v>
      </c>
      <c r="H591" s="112" t="s">
        <v>1081</v>
      </c>
      <c r="I591" s="1" t="s">
        <v>14981</v>
      </c>
      <c r="J591" s="120" t="s">
        <v>2168</v>
      </c>
      <c r="K591" s="122">
        <v>1.946</v>
      </c>
      <c r="L591" s="122">
        <v>6.78</v>
      </c>
      <c r="M591" s="122"/>
      <c r="N591" s="124">
        <v>100.41</v>
      </c>
      <c r="O591" s="124">
        <v>245.98</v>
      </c>
      <c r="P591" s="123"/>
      <c r="Q591" s="122">
        <v>0.82799999999999996</v>
      </c>
      <c r="R591" s="122">
        <v>2.6659999999999999</v>
      </c>
      <c r="S591" s="122">
        <v>0</v>
      </c>
      <c r="T591" s="122">
        <f t="shared" si="27"/>
        <v>2.774</v>
      </c>
      <c r="U591" s="122">
        <f t="shared" si="28"/>
        <v>9.4459999999999997</v>
      </c>
      <c r="V591" s="122">
        <f t="shared" si="29"/>
        <v>0</v>
      </c>
      <c r="W591" s="112" t="s">
        <v>11902</v>
      </c>
    </row>
    <row r="592" spans="1:23">
      <c r="A592" s="120" t="s">
        <v>593</v>
      </c>
      <c r="B592" s="112" t="s">
        <v>1759</v>
      </c>
      <c r="C592" s="112" t="s">
        <v>1117</v>
      </c>
      <c r="D592" s="112" t="s">
        <v>1756</v>
      </c>
      <c r="E592" s="3" t="s">
        <v>15661</v>
      </c>
      <c r="F592" s="112" t="s">
        <v>15662</v>
      </c>
      <c r="G592" s="112" t="s">
        <v>1043</v>
      </c>
      <c r="H592" s="112" t="s">
        <v>2164</v>
      </c>
      <c r="I592" s="1" t="s">
        <v>14981</v>
      </c>
      <c r="J592" s="120" t="s">
        <v>2168</v>
      </c>
      <c r="K592" s="122"/>
      <c r="L592" s="122"/>
      <c r="M592" s="122">
        <v>0.32700000000000001</v>
      </c>
      <c r="N592" s="123"/>
      <c r="O592" s="123"/>
      <c r="P592" s="124">
        <v>14.85</v>
      </c>
      <c r="Q592" s="122">
        <v>0</v>
      </c>
      <c r="R592" s="122">
        <v>0</v>
      </c>
      <c r="S592" s="122">
        <v>0.107</v>
      </c>
      <c r="T592" s="122">
        <f t="shared" si="27"/>
        <v>0</v>
      </c>
      <c r="U592" s="122">
        <f t="shared" si="28"/>
        <v>0</v>
      </c>
      <c r="V592" s="122">
        <f t="shared" si="29"/>
        <v>0.434</v>
      </c>
      <c r="W592" s="112" t="s">
        <v>11902</v>
      </c>
    </row>
    <row r="593" spans="1:23">
      <c r="A593" s="120" t="s">
        <v>25</v>
      </c>
      <c r="B593" s="112" t="s">
        <v>1075</v>
      </c>
      <c r="C593" s="112" t="s">
        <v>1079</v>
      </c>
      <c r="D593" s="112" t="s">
        <v>1058</v>
      </c>
      <c r="E593" s="3" t="s">
        <v>15229</v>
      </c>
      <c r="F593" s="112" t="s">
        <v>15228</v>
      </c>
      <c r="G593" s="112" t="s">
        <v>1077</v>
      </c>
      <c r="H593" s="112" t="s">
        <v>2164</v>
      </c>
      <c r="I593" s="1" t="s">
        <v>14981</v>
      </c>
      <c r="J593" s="120" t="s">
        <v>2168</v>
      </c>
      <c r="K593" s="122">
        <v>1.4550000000000001</v>
      </c>
      <c r="L593" s="122">
        <v>0.78</v>
      </c>
      <c r="M593" s="122"/>
      <c r="N593" s="124">
        <v>75</v>
      </c>
      <c r="O593" s="124">
        <v>28.35</v>
      </c>
      <c r="P593" s="123"/>
      <c r="Q593" s="122">
        <v>0.221</v>
      </c>
      <c r="R593" s="122">
        <v>0.155</v>
      </c>
      <c r="S593" s="122">
        <v>0</v>
      </c>
      <c r="T593" s="122">
        <f t="shared" si="27"/>
        <v>1.6760000000000002</v>
      </c>
      <c r="U593" s="122">
        <f t="shared" si="28"/>
        <v>0.93500000000000005</v>
      </c>
      <c r="V593" s="122">
        <f t="shared" si="29"/>
        <v>0</v>
      </c>
      <c r="W593" s="112" t="s">
        <v>11902</v>
      </c>
    </row>
    <row r="594" spans="1:23">
      <c r="A594" s="120" t="s">
        <v>609</v>
      </c>
      <c r="B594" s="112" t="s">
        <v>1776</v>
      </c>
      <c r="C594" s="112" t="s">
        <v>1777</v>
      </c>
      <c r="D594" s="112" t="s">
        <v>1756</v>
      </c>
      <c r="E594" s="3" t="s">
        <v>15856</v>
      </c>
      <c r="F594" s="112" t="s">
        <v>15857</v>
      </c>
      <c r="G594" s="112" t="s">
        <v>1147</v>
      </c>
      <c r="H594" s="112" t="s">
        <v>2164</v>
      </c>
      <c r="I594" s="1" t="s">
        <v>14981</v>
      </c>
      <c r="J594" s="120" t="s">
        <v>2168</v>
      </c>
      <c r="K594" s="122"/>
      <c r="L594" s="122"/>
      <c r="M594" s="122">
        <v>0.71399999999999997</v>
      </c>
      <c r="N594" s="123"/>
      <c r="O594" s="123"/>
      <c r="P594" s="124">
        <v>32.4</v>
      </c>
      <c r="Q594" s="122">
        <v>0</v>
      </c>
      <c r="R594" s="122">
        <v>0</v>
      </c>
      <c r="S594" s="122">
        <v>0.22</v>
      </c>
      <c r="T594" s="122">
        <f t="shared" si="27"/>
        <v>0</v>
      </c>
      <c r="U594" s="122">
        <f t="shared" si="28"/>
        <v>0</v>
      </c>
      <c r="V594" s="122">
        <f t="shared" si="29"/>
        <v>0.93399999999999994</v>
      </c>
      <c r="W594" s="112" t="s">
        <v>11902</v>
      </c>
    </row>
    <row r="595" spans="1:23">
      <c r="A595" s="120" t="s">
        <v>637</v>
      </c>
      <c r="B595" s="112" t="s">
        <v>1800</v>
      </c>
      <c r="C595" s="112" t="s">
        <v>1810</v>
      </c>
      <c r="D595" s="112" t="s">
        <v>1044</v>
      </c>
      <c r="E595" s="3" t="s">
        <v>15076</v>
      </c>
      <c r="F595" s="112" t="s">
        <v>15075</v>
      </c>
      <c r="G595" s="112" t="s">
        <v>1133</v>
      </c>
      <c r="H595" s="112" t="s">
        <v>1081</v>
      </c>
      <c r="I595" s="1" t="s">
        <v>14981</v>
      </c>
      <c r="J595" s="120" t="s">
        <v>2168</v>
      </c>
      <c r="K595" s="122">
        <v>1.6739999999999999</v>
      </c>
      <c r="L595" s="122">
        <v>5.4269999999999996</v>
      </c>
      <c r="M595" s="122"/>
      <c r="N595" s="124">
        <v>86.43</v>
      </c>
      <c r="O595" s="124">
        <v>196.86</v>
      </c>
      <c r="P595" s="123"/>
      <c r="Q595" s="122">
        <v>0.53800000000000003</v>
      </c>
      <c r="R595" s="122">
        <v>1.7490000000000001</v>
      </c>
      <c r="S595" s="122">
        <v>0</v>
      </c>
      <c r="T595" s="122">
        <f t="shared" si="27"/>
        <v>2.2119999999999997</v>
      </c>
      <c r="U595" s="122">
        <f t="shared" si="28"/>
        <v>7.1760000000000002</v>
      </c>
      <c r="V595" s="122">
        <f t="shared" si="29"/>
        <v>0</v>
      </c>
      <c r="W595" s="112" t="s">
        <v>11902</v>
      </c>
    </row>
    <row r="596" spans="1:23">
      <c r="A596" s="120" t="s">
        <v>622</v>
      </c>
      <c r="B596" s="112" t="s">
        <v>1790</v>
      </c>
      <c r="C596" s="112" t="s">
        <v>1791</v>
      </c>
      <c r="D596" s="112" t="s">
        <v>1792</v>
      </c>
      <c r="E596" s="3" t="s">
        <v>15574</v>
      </c>
      <c r="F596" s="112" t="s">
        <v>15575</v>
      </c>
      <c r="G596" s="112" t="s">
        <v>1043</v>
      </c>
      <c r="H596" s="112" t="s">
        <v>2164</v>
      </c>
      <c r="I596" s="1" t="s">
        <v>14981</v>
      </c>
      <c r="J596" s="120" t="s">
        <v>2168</v>
      </c>
      <c r="K596" s="122"/>
      <c r="L596" s="122"/>
      <c r="M596" s="122">
        <v>3.698</v>
      </c>
      <c r="N596" s="123"/>
      <c r="O596" s="123"/>
      <c r="P596" s="124">
        <v>167.59</v>
      </c>
      <c r="Q596" s="122">
        <v>0</v>
      </c>
      <c r="R596" s="122">
        <v>0</v>
      </c>
      <c r="S596" s="122">
        <v>2.93</v>
      </c>
      <c r="T596" s="122">
        <f t="shared" si="27"/>
        <v>0</v>
      </c>
      <c r="U596" s="122">
        <f t="shared" si="28"/>
        <v>0</v>
      </c>
      <c r="V596" s="122">
        <f t="shared" si="29"/>
        <v>6.6280000000000001</v>
      </c>
      <c r="W596" s="112" t="s">
        <v>11902</v>
      </c>
    </row>
    <row r="597" spans="1:23">
      <c r="A597" s="120" t="s">
        <v>537</v>
      </c>
      <c r="B597" s="112" t="s">
        <v>1705</v>
      </c>
      <c r="C597" s="112" t="s">
        <v>1707</v>
      </c>
      <c r="D597" s="112" t="s">
        <v>1044</v>
      </c>
      <c r="E597" s="3" t="s">
        <v>15571</v>
      </c>
      <c r="F597" s="125" t="s">
        <v>15572</v>
      </c>
      <c r="G597" s="112" t="s">
        <v>1043</v>
      </c>
      <c r="H597" s="112" t="s">
        <v>1081</v>
      </c>
      <c r="I597" s="1" t="s">
        <v>14981</v>
      </c>
      <c r="J597" s="120" t="s">
        <v>2168</v>
      </c>
      <c r="K597" s="122">
        <v>2.907</v>
      </c>
      <c r="L597" s="122">
        <v>8.5169999999999995</v>
      </c>
      <c r="M597" s="122"/>
      <c r="N597" s="124">
        <v>150</v>
      </c>
      <c r="O597" s="124">
        <v>309</v>
      </c>
      <c r="P597" s="123"/>
      <c r="Q597" s="122">
        <v>1.1180000000000001</v>
      </c>
      <c r="R597" s="122">
        <v>3.0550000000000002</v>
      </c>
      <c r="S597" s="122">
        <v>0</v>
      </c>
      <c r="T597" s="122">
        <f t="shared" si="27"/>
        <v>4.0250000000000004</v>
      </c>
      <c r="U597" s="122">
        <f t="shared" si="28"/>
        <v>11.571999999999999</v>
      </c>
      <c r="V597" s="122">
        <f t="shared" si="29"/>
        <v>0</v>
      </c>
      <c r="W597" s="112" t="s">
        <v>11902</v>
      </c>
    </row>
    <row r="598" spans="1:23">
      <c r="A598" s="120" t="s">
        <v>838</v>
      </c>
      <c r="B598" s="112" t="s">
        <v>1999</v>
      </c>
      <c r="C598" s="112" t="s">
        <v>1126</v>
      </c>
      <c r="D598" s="112" t="s">
        <v>2000</v>
      </c>
      <c r="E598" s="3" t="s">
        <v>15760</v>
      </c>
      <c r="F598" s="112" t="s">
        <v>15758</v>
      </c>
      <c r="G598" s="112" t="s">
        <v>1188</v>
      </c>
      <c r="H598" s="112" t="s">
        <v>2164</v>
      </c>
      <c r="I598" s="1" t="s">
        <v>14981</v>
      </c>
      <c r="J598" s="120" t="s">
        <v>2168</v>
      </c>
      <c r="K598" s="122"/>
      <c r="L598" s="122"/>
      <c r="M598" s="122">
        <v>0.97799999999999998</v>
      </c>
      <c r="N598" s="123"/>
      <c r="O598" s="123"/>
      <c r="P598" s="124">
        <v>44.37</v>
      </c>
      <c r="Q598" s="122">
        <v>0.33300000000000002</v>
      </c>
      <c r="R598" s="122">
        <v>0</v>
      </c>
      <c r="S598" s="122">
        <v>0</v>
      </c>
      <c r="T598" s="122">
        <f t="shared" si="27"/>
        <v>0.33300000000000002</v>
      </c>
      <c r="U598" s="122">
        <f t="shared" si="28"/>
        <v>0</v>
      </c>
      <c r="V598" s="122">
        <f t="shared" si="29"/>
        <v>0.97799999999999998</v>
      </c>
      <c r="W598" s="112" t="s">
        <v>11902</v>
      </c>
    </row>
    <row r="599" spans="1:23">
      <c r="A599" s="120" t="s">
        <v>1033</v>
      </c>
      <c r="B599" s="112" t="s">
        <v>2151</v>
      </c>
      <c r="C599" s="112" t="s">
        <v>2156</v>
      </c>
      <c r="D599" s="112" t="s">
        <v>1058</v>
      </c>
      <c r="E599" s="3" t="s">
        <v>15025</v>
      </c>
      <c r="F599" s="112" t="s">
        <v>15026</v>
      </c>
      <c r="G599" s="112" t="s">
        <v>1130</v>
      </c>
      <c r="I599" s="1" t="s">
        <v>14981</v>
      </c>
      <c r="J599" s="120" t="s">
        <v>2168</v>
      </c>
      <c r="K599" s="122">
        <v>4.2830000000000004</v>
      </c>
      <c r="L599" s="122">
        <v>4.8550000000000004</v>
      </c>
      <c r="M599" s="122"/>
      <c r="N599" s="124">
        <v>220.97</v>
      </c>
      <c r="O599" s="124">
        <v>176.14</v>
      </c>
      <c r="P599" s="123"/>
      <c r="Q599" s="122">
        <v>1.5660000000000001</v>
      </c>
      <c r="R599" s="122">
        <v>2.0640000000000001</v>
      </c>
      <c r="S599" s="122">
        <v>0</v>
      </c>
      <c r="T599" s="122">
        <f t="shared" si="27"/>
        <v>5.8490000000000002</v>
      </c>
      <c r="U599" s="122">
        <f t="shared" si="28"/>
        <v>6.9190000000000005</v>
      </c>
      <c r="V599" s="122">
        <f t="shared" si="29"/>
        <v>0</v>
      </c>
      <c r="W599" s="112" t="s">
        <v>11902</v>
      </c>
    </row>
    <row r="600" spans="1:23">
      <c r="A600" s="120" t="s">
        <v>946</v>
      </c>
      <c r="B600" s="112" t="s">
        <v>2070</v>
      </c>
      <c r="C600" s="112" t="s">
        <v>2079</v>
      </c>
      <c r="D600" s="112" t="s">
        <v>2018</v>
      </c>
      <c r="E600" s="3" t="s">
        <v>15785</v>
      </c>
      <c r="F600" s="112" t="s">
        <v>15786</v>
      </c>
      <c r="G600" s="112" t="s">
        <v>1425</v>
      </c>
      <c r="H600" s="112" t="s">
        <v>2164</v>
      </c>
      <c r="I600" s="1" t="s">
        <v>14981</v>
      </c>
      <c r="J600" s="120" t="s">
        <v>2168</v>
      </c>
      <c r="K600" s="122"/>
      <c r="L600" s="122"/>
      <c r="M600" s="122">
        <v>1.8149999999999999</v>
      </c>
      <c r="N600" s="123"/>
      <c r="O600" s="123"/>
      <c r="P600" s="124">
        <v>82.26</v>
      </c>
      <c r="Q600" s="122">
        <v>0</v>
      </c>
      <c r="R600" s="122">
        <v>0</v>
      </c>
      <c r="S600" s="122">
        <v>0.56299999999999994</v>
      </c>
      <c r="T600" s="122">
        <f t="shared" si="27"/>
        <v>0</v>
      </c>
      <c r="U600" s="122">
        <f t="shared" si="28"/>
        <v>0</v>
      </c>
      <c r="V600" s="122">
        <f t="shared" si="29"/>
        <v>2.3780000000000001</v>
      </c>
      <c r="W600" s="112" t="s">
        <v>11902</v>
      </c>
    </row>
    <row r="601" spans="1:23">
      <c r="A601" s="120" t="s">
        <v>15798</v>
      </c>
      <c r="B601" s="112" t="s">
        <v>1419</v>
      </c>
      <c r="C601" s="112" t="s">
        <v>1428</v>
      </c>
      <c r="D601" s="112" t="s">
        <v>15799</v>
      </c>
      <c r="E601" s="3" t="s">
        <v>15800</v>
      </c>
      <c r="F601" s="112" t="s">
        <v>15797</v>
      </c>
      <c r="G601" s="112" t="s">
        <v>1425</v>
      </c>
      <c r="I601" s="1" t="s">
        <v>14981</v>
      </c>
      <c r="J601" s="120" t="s">
        <v>2168</v>
      </c>
      <c r="K601" s="122"/>
      <c r="L601" s="122"/>
      <c r="M601" s="122">
        <v>2.2589999999999999</v>
      </c>
      <c r="N601" s="123"/>
      <c r="O601" s="123"/>
      <c r="P601" s="124">
        <v>102.42</v>
      </c>
      <c r="Q601" s="122">
        <v>0</v>
      </c>
      <c r="R601" s="122">
        <v>0</v>
      </c>
      <c r="S601" s="122">
        <v>0.73199999999999998</v>
      </c>
      <c r="T601" s="122">
        <f t="shared" si="27"/>
        <v>0</v>
      </c>
      <c r="U601" s="122">
        <f t="shared" si="28"/>
        <v>0</v>
      </c>
      <c r="V601" s="122">
        <f t="shared" si="29"/>
        <v>2.9909999999999997</v>
      </c>
      <c r="W601" s="112" t="s">
        <v>11902</v>
      </c>
    </row>
    <row r="602" spans="1:23">
      <c r="A602" s="120" t="s">
        <v>70</v>
      </c>
      <c r="B602" s="112" t="s">
        <v>1158</v>
      </c>
      <c r="C602" s="112" t="s">
        <v>1159</v>
      </c>
      <c r="D602" s="112" t="s">
        <v>1058</v>
      </c>
      <c r="E602" s="3" t="s">
        <v>16168</v>
      </c>
      <c r="F602" s="112" t="s">
        <v>16169</v>
      </c>
      <c r="G602" s="112" t="s">
        <v>1160</v>
      </c>
      <c r="I602" s="1" t="s">
        <v>14981</v>
      </c>
      <c r="J602" s="120" t="s">
        <v>2168</v>
      </c>
      <c r="K602" s="122">
        <v>2.1840000000000002</v>
      </c>
      <c r="L602" s="122">
        <v>7.6630000000000003</v>
      </c>
      <c r="M602" s="122"/>
      <c r="N602" s="124">
        <v>112.69</v>
      </c>
      <c r="O602" s="124">
        <v>278.01</v>
      </c>
      <c r="P602" s="123"/>
      <c r="Q602" s="122">
        <v>0.74199999999999999</v>
      </c>
      <c r="R602" s="122">
        <v>2.6619999999999999</v>
      </c>
      <c r="S602" s="122">
        <v>0</v>
      </c>
      <c r="T602" s="122">
        <f t="shared" si="27"/>
        <v>2.9260000000000002</v>
      </c>
      <c r="U602" s="122">
        <f t="shared" si="28"/>
        <v>10.324999999999999</v>
      </c>
      <c r="V602" s="122">
        <f t="shared" si="29"/>
        <v>0</v>
      </c>
      <c r="W602" s="112" t="s">
        <v>11902</v>
      </c>
    </row>
    <row r="603" spans="1:23">
      <c r="A603" s="120" t="s">
        <v>693</v>
      </c>
      <c r="B603" s="112" t="s">
        <v>16049</v>
      </c>
      <c r="C603" s="112" t="s">
        <v>1126</v>
      </c>
      <c r="D603" s="112" t="s">
        <v>16050</v>
      </c>
      <c r="E603" s="3" t="s">
        <v>16051</v>
      </c>
      <c r="F603" s="112" t="s">
        <v>16052</v>
      </c>
      <c r="G603" s="112" t="s">
        <v>1147</v>
      </c>
      <c r="H603" s="112" t="s">
        <v>1081</v>
      </c>
      <c r="I603" s="1" t="s">
        <v>14981</v>
      </c>
      <c r="J603" s="120" t="s">
        <v>2168</v>
      </c>
      <c r="K603" s="122">
        <v>3.8679999999999999</v>
      </c>
      <c r="L603" s="122">
        <v>13.632999999999999</v>
      </c>
      <c r="M603" s="122"/>
      <c r="N603" s="124">
        <v>199.56</v>
      </c>
      <c r="O603" s="124">
        <v>494.53</v>
      </c>
      <c r="P603" s="123"/>
      <c r="Q603" s="122">
        <v>1.9710000000000001</v>
      </c>
      <c r="R603" s="122">
        <v>6.1180000000000003</v>
      </c>
      <c r="S603" s="122">
        <v>0</v>
      </c>
      <c r="T603" s="122">
        <f t="shared" si="27"/>
        <v>5.8390000000000004</v>
      </c>
      <c r="U603" s="122">
        <f t="shared" si="28"/>
        <v>19.750999999999998</v>
      </c>
      <c r="V603" s="122">
        <f t="shared" si="29"/>
        <v>0</v>
      </c>
      <c r="W603" s="112" t="s">
        <v>11902</v>
      </c>
    </row>
    <row r="604" spans="1:23">
      <c r="A604" s="120" t="s">
        <v>685</v>
      </c>
      <c r="B604" s="112" t="s">
        <v>1858</v>
      </c>
      <c r="C604" s="112" t="s">
        <v>1117</v>
      </c>
      <c r="D604" s="112" t="s">
        <v>1063</v>
      </c>
      <c r="E604" s="3" t="s">
        <v>15465</v>
      </c>
      <c r="F604" s="112" t="s">
        <v>15466</v>
      </c>
      <c r="G604" s="112" t="s">
        <v>1043</v>
      </c>
      <c r="H604" s="112" t="s">
        <v>2164</v>
      </c>
      <c r="I604" s="1" t="s">
        <v>14981</v>
      </c>
      <c r="J604" s="120" t="s">
        <v>2168</v>
      </c>
      <c r="K604" s="122"/>
      <c r="L604" s="122"/>
      <c r="M604" s="122">
        <v>5.6189999999999998</v>
      </c>
      <c r="N604" s="123"/>
      <c r="O604" s="123"/>
      <c r="P604" s="124">
        <v>254.65</v>
      </c>
      <c r="Q604" s="122">
        <v>0</v>
      </c>
      <c r="R604" s="122">
        <v>0</v>
      </c>
      <c r="S604" s="122">
        <v>0.623</v>
      </c>
      <c r="T604" s="122">
        <f t="shared" si="27"/>
        <v>0</v>
      </c>
      <c r="U604" s="122">
        <f t="shared" si="28"/>
        <v>0</v>
      </c>
      <c r="V604" s="122">
        <f t="shared" si="29"/>
        <v>6.242</v>
      </c>
      <c r="W604" s="112" t="s">
        <v>11902</v>
      </c>
    </row>
    <row r="605" spans="1:23">
      <c r="A605" s="120" t="s">
        <v>636</v>
      </c>
      <c r="B605" s="112" t="s">
        <v>1800</v>
      </c>
      <c r="C605" s="112" t="s">
        <v>1808</v>
      </c>
      <c r="D605" s="112" t="s">
        <v>1809</v>
      </c>
      <c r="E605" s="3" t="s">
        <v>15074</v>
      </c>
      <c r="F605" s="112" t="s">
        <v>15075</v>
      </c>
      <c r="G605" s="112" t="s">
        <v>1133</v>
      </c>
      <c r="H605" s="112" t="s">
        <v>2164</v>
      </c>
      <c r="I605" s="1" t="s">
        <v>14981</v>
      </c>
      <c r="J605" s="120" t="s">
        <v>2168</v>
      </c>
      <c r="K605" s="122">
        <v>1.63</v>
      </c>
      <c r="L605" s="122">
        <v>0.80200000000000005</v>
      </c>
      <c r="M605" s="122"/>
      <c r="N605" s="124">
        <v>84.11</v>
      </c>
      <c r="O605" s="124">
        <v>29.1</v>
      </c>
      <c r="P605" s="123"/>
      <c r="Q605" s="122">
        <v>0.122</v>
      </c>
      <c r="R605" s="122">
        <v>0.09</v>
      </c>
      <c r="S605" s="122">
        <v>0</v>
      </c>
      <c r="T605" s="122">
        <f t="shared" si="27"/>
        <v>1.7519999999999998</v>
      </c>
      <c r="U605" s="122">
        <f t="shared" si="28"/>
        <v>0.89200000000000002</v>
      </c>
      <c r="V605" s="122">
        <f t="shared" si="29"/>
        <v>0</v>
      </c>
      <c r="W605" s="112" t="s">
        <v>11902</v>
      </c>
    </row>
    <row r="606" spans="1:23">
      <c r="A606" s="120" t="s">
        <v>663</v>
      </c>
      <c r="B606" s="112" t="s">
        <v>1836</v>
      </c>
      <c r="C606" s="112" t="s">
        <v>1750</v>
      </c>
      <c r="D606" s="112" t="s">
        <v>1837</v>
      </c>
      <c r="E606" s="3" t="s">
        <v>15014</v>
      </c>
      <c r="F606" s="112" t="s">
        <v>15015</v>
      </c>
      <c r="G606" s="112" t="s">
        <v>1130</v>
      </c>
      <c r="H606" s="112" t="s">
        <v>2164</v>
      </c>
      <c r="I606" s="1" t="s">
        <v>14981</v>
      </c>
      <c r="J606" s="120" t="s">
        <v>2168</v>
      </c>
      <c r="K606" s="122">
        <v>1.3089999999999999</v>
      </c>
      <c r="L606" s="122">
        <v>0.46500000000000002</v>
      </c>
      <c r="M606" s="122"/>
      <c r="N606" s="124">
        <v>67.540000000000006</v>
      </c>
      <c r="O606" s="124">
        <v>16.87</v>
      </c>
      <c r="P606" s="123"/>
      <c r="Q606" s="122">
        <v>0.32300000000000001</v>
      </c>
      <c r="R606" s="122">
        <v>0.38300000000000001</v>
      </c>
      <c r="S606" s="122">
        <v>0</v>
      </c>
      <c r="T606" s="122">
        <f t="shared" si="27"/>
        <v>1.6319999999999999</v>
      </c>
      <c r="U606" s="122">
        <f t="shared" si="28"/>
        <v>0.84800000000000009</v>
      </c>
      <c r="V606" s="122">
        <f t="shared" si="29"/>
        <v>0</v>
      </c>
      <c r="W606" s="112" t="s">
        <v>11902</v>
      </c>
    </row>
    <row r="607" spans="1:23">
      <c r="A607" s="120" t="s">
        <v>910</v>
      </c>
      <c r="B607" s="112" t="s">
        <v>2057</v>
      </c>
      <c r="C607" s="112" t="s">
        <v>1242</v>
      </c>
      <c r="D607" s="112" t="s">
        <v>1118</v>
      </c>
      <c r="E607" s="3" t="s">
        <v>15283</v>
      </c>
      <c r="F607" s="112" t="s">
        <v>15284</v>
      </c>
      <c r="G607" s="112" t="s">
        <v>1043</v>
      </c>
      <c r="H607" s="112" t="s">
        <v>2164</v>
      </c>
      <c r="I607" s="1" t="s">
        <v>14981</v>
      </c>
      <c r="J607" s="120" t="s">
        <v>2168</v>
      </c>
      <c r="K607" s="122"/>
      <c r="L607" s="122"/>
      <c r="M607" s="122">
        <v>0.28499999999999998</v>
      </c>
      <c r="N607" s="123"/>
      <c r="O607" s="123"/>
      <c r="P607" s="124">
        <v>12.93</v>
      </c>
      <c r="Q607" s="122">
        <v>0</v>
      </c>
      <c r="R607" s="122">
        <v>0</v>
      </c>
      <c r="S607" s="122">
        <v>8.4000000000000005E-2</v>
      </c>
      <c r="T607" s="122">
        <f t="shared" si="27"/>
        <v>0</v>
      </c>
      <c r="U607" s="122">
        <f t="shared" si="28"/>
        <v>0</v>
      </c>
      <c r="V607" s="122">
        <f t="shared" si="29"/>
        <v>0.36899999999999999</v>
      </c>
      <c r="W607" s="112" t="s">
        <v>11902</v>
      </c>
    </row>
    <row r="608" spans="1:23">
      <c r="A608" s="120" t="s">
        <v>965</v>
      </c>
      <c r="B608" s="112" t="s">
        <v>2097</v>
      </c>
      <c r="C608" s="112" t="s">
        <v>1150</v>
      </c>
      <c r="D608" s="112" t="s">
        <v>1653</v>
      </c>
      <c r="E608" s="3" t="s">
        <v>15749</v>
      </c>
      <c r="F608" s="112" t="s">
        <v>15750</v>
      </c>
      <c r="G608" s="112" t="s">
        <v>1267</v>
      </c>
      <c r="I608" s="1" t="s">
        <v>14981</v>
      </c>
      <c r="J608" s="120" t="s">
        <v>2168</v>
      </c>
      <c r="K608" s="122">
        <v>4.8780000000000001</v>
      </c>
      <c r="L608" s="122">
        <v>5.7270000000000003</v>
      </c>
      <c r="M608" s="122"/>
      <c r="N608" s="124">
        <v>251.76</v>
      </c>
      <c r="O608" s="124">
        <v>207.81</v>
      </c>
      <c r="P608" s="123"/>
      <c r="Q608" s="122">
        <v>3.5870000000000002</v>
      </c>
      <c r="R608" s="122">
        <v>3.2189999999999999</v>
      </c>
      <c r="S608" s="122">
        <v>0</v>
      </c>
      <c r="T608" s="122">
        <f t="shared" si="27"/>
        <v>8.4649999999999999</v>
      </c>
      <c r="U608" s="122">
        <f t="shared" si="28"/>
        <v>8.9459999999999997</v>
      </c>
      <c r="V608" s="122">
        <f t="shared" si="29"/>
        <v>0</v>
      </c>
      <c r="W608" s="112" t="s">
        <v>11902</v>
      </c>
    </row>
    <row r="609" spans="1:23">
      <c r="A609" s="120" t="s">
        <v>347</v>
      </c>
      <c r="B609" s="112" t="s">
        <v>1436</v>
      </c>
      <c r="C609" s="112" t="s">
        <v>1494</v>
      </c>
      <c r="D609" s="112" t="s">
        <v>1063</v>
      </c>
      <c r="E609" s="3" t="s">
        <v>15931</v>
      </c>
      <c r="F609" s="112" t="s">
        <v>15929</v>
      </c>
      <c r="G609" s="112" t="s">
        <v>1147</v>
      </c>
      <c r="H609" s="112" t="s">
        <v>2164</v>
      </c>
      <c r="I609" s="1" t="s">
        <v>14981</v>
      </c>
      <c r="J609" s="120" t="s">
        <v>2168</v>
      </c>
      <c r="K609" s="122"/>
      <c r="L609" s="122"/>
      <c r="M609" s="122">
        <v>6.2430000000000003</v>
      </c>
      <c r="N609" s="123"/>
      <c r="O609" s="123"/>
      <c r="P609" s="124">
        <v>282.93</v>
      </c>
      <c r="Q609" s="122">
        <v>0</v>
      </c>
      <c r="R609" s="122">
        <v>0</v>
      </c>
      <c r="S609" s="122">
        <v>2.0179999999999998</v>
      </c>
      <c r="T609" s="122">
        <f t="shared" si="27"/>
        <v>0</v>
      </c>
      <c r="U609" s="122">
        <f t="shared" si="28"/>
        <v>0</v>
      </c>
      <c r="V609" s="122">
        <f t="shared" si="29"/>
        <v>8.2609999999999992</v>
      </c>
      <c r="W609" s="112" t="s">
        <v>11902</v>
      </c>
    </row>
    <row r="610" spans="1:23">
      <c r="A610" s="120" t="s">
        <v>882</v>
      </c>
      <c r="B610" s="112" t="s">
        <v>2035</v>
      </c>
      <c r="C610" s="112" t="s">
        <v>2036</v>
      </c>
      <c r="D610" s="112" t="s">
        <v>1044</v>
      </c>
      <c r="E610" s="3" t="s">
        <v>15595</v>
      </c>
      <c r="F610" s="112" t="s">
        <v>15596</v>
      </c>
      <c r="G610" s="112" t="s">
        <v>1043</v>
      </c>
      <c r="H610" s="112" t="s">
        <v>1081</v>
      </c>
      <c r="I610" s="1" t="s">
        <v>14981</v>
      </c>
      <c r="J610" s="120" t="s">
        <v>2168</v>
      </c>
      <c r="K610" s="122">
        <v>6.06</v>
      </c>
      <c r="L610" s="122">
        <v>2.1480000000000001</v>
      </c>
      <c r="M610" s="122"/>
      <c r="N610" s="124">
        <v>312.72000000000003</v>
      </c>
      <c r="O610" s="124">
        <v>77.91</v>
      </c>
      <c r="P610" s="123"/>
      <c r="Q610" s="122">
        <v>1.948</v>
      </c>
      <c r="R610" s="122">
        <v>0.69199999999999995</v>
      </c>
      <c r="S610" s="122">
        <v>0</v>
      </c>
      <c r="T610" s="122">
        <f t="shared" si="27"/>
        <v>8.0079999999999991</v>
      </c>
      <c r="U610" s="122">
        <f t="shared" si="28"/>
        <v>2.84</v>
      </c>
      <c r="V610" s="122">
        <f t="shared" si="29"/>
        <v>0</v>
      </c>
      <c r="W610" s="112" t="s">
        <v>11902</v>
      </c>
    </row>
    <row r="611" spans="1:23">
      <c r="A611" s="120" t="s">
        <v>642</v>
      </c>
      <c r="B611" s="112" t="s">
        <v>1800</v>
      </c>
      <c r="C611" s="112" t="s">
        <v>1818</v>
      </c>
      <c r="D611" s="112" t="s">
        <v>1151</v>
      </c>
      <c r="E611" s="3" t="s">
        <v>15085</v>
      </c>
      <c r="F611" s="112" t="s">
        <v>15086</v>
      </c>
      <c r="G611" s="112" t="s">
        <v>1133</v>
      </c>
      <c r="H611" s="112" t="s">
        <v>1081</v>
      </c>
      <c r="I611" s="1" t="s">
        <v>14981</v>
      </c>
      <c r="J611" s="120" t="s">
        <v>2168</v>
      </c>
      <c r="K611" s="122">
        <v>1.0529999999999999</v>
      </c>
      <c r="L611" s="122">
        <v>3.39</v>
      </c>
      <c r="M611" s="122"/>
      <c r="N611" s="124">
        <v>54.27</v>
      </c>
      <c r="O611" s="124">
        <v>122.94</v>
      </c>
      <c r="P611" s="123"/>
      <c r="Q611" s="122">
        <v>0.35899999999999999</v>
      </c>
      <c r="R611" s="122">
        <v>1.1519999999999999</v>
      </c>
      <c r="S611" s="122">
        <v>0</v>
      </c>
      <c r="T611" s="122">
        <f t="shared" si="27"/>
        <v>1.4119999999999999</v>
      </c>
      <c r="U611" s="122">
        <f t="shared" si="28"/>
        <v>4.5419999999999998</v>
      </c>
      <c r="V611" s="122">
        <f t="shared" si="29"/>
        <v>0</v>
      </c>
      <c r="W611" s="112" t="s">
        <v>11902</v>
      </c>
    </row>
    <row r="612" spans="1:23">
      <c r="A612" s="120" t="s">
        <v>548</v>
      </c>
      <c r="B612" s="112" t="s">
        <v>1723</v>
      </c>
      <c r="C612" s="112" t="s">
        <v>1126</v>
      </c>
      <c r="D612" s="112" t="s">
        <v>1044</v>
      </c>
      <c r="E612" s="3" t="s">
        <v>16046</v>
      </c>
      <c r="F612" s="112" t="s">
        <v>16047</v>
      </c>
      <c r="G612" s="112" t="s">
        <v>1147</v>
      </c>
      <c r="H612" s="112" t="s">
        <v>1081</v>
      </c>
      <c r="I612" s="1" t="s">
        <v>14981</v>
      </c>
      <c r="J612" s="120" t="s">
        <v>2168</v>
      </c>
      <c r="K612" s="122">
        <v>3.234</v>
      </c>
      <c r="L612" s="122">
        <v>9.2409999999999997</v>
      </c>
      <c r="M612" s="122"/>
      <c r="N612" s="124">
        <v>166.84</v>
      </c>
      <c r="O612" s="124">
        <v>335.29</v>
      </c>
      <c r="P612" s="123"/>
      <c r="Q612" s="122">
        <v>0.93400000000000005</v>
      </c>
      <c r="R612" s="122">
        <v>2.738</v>
      </c>
      <c r="S612" s="122">
        <v>0</v>
      </c>
      <c r="T612" s="122">
        <f t="shared" si="27"/>
        <v>4.1680000000000001</v>
      </c>
      <c r="U612" s="122">
        <f t="shared" si="28"/>
        <v>11.978999999999999</v>
      </c>
      <c r="V612" s="122">
        <f t="shared" si="29"/>
        <v>0</v>
      </c>
      <c r="W612" s="112" t="s">
        <v>11902</v>
      </c>
    </row>
    <row r="613" spans="1:23">
      <c r="A613" s="120" t="s">
        <v>309</v>
      </c>
      <c r="B613" s="112" t="s">
        <v>1436</v>
      </c>
      <c r="C613" s="112" t="s">
        <v>1453</v>
      </c>
      <c r="D613" s="112" t="s">
        <v>1100</v>
      </c>
      <c r="E613" s="3" t="s">
        <v>15439</v>
      </c>
      <c r="F613" s="112" t="s">
        <v>15440</v>
      </c>
      <c r="G613" s="112" t="s">
        <v>1043</v>
      </c>
      <c r="H613" s="112" t="s">
        <v>2164</v>
      </c>
      <c r="I613" s="1" t="s">
        <v>14981</v>
      </c>
      <c r="J613" s="120" t="s">
        <v>2168</v>
      </c>
      <c r="K613" s="122"/>
      <c r="L613" s="122"/>
      <c r="M613" s="122">
        <v>0.70899999999999996</v>
      </c>
      <c r="N613" s="123"/>
      <c r="O613" s="123"/>
      <c r="P613" s="124">
        <v>32.130000000000003</v>
      </c>
      <c r="Q613" s="122">
        <v>0</v>
      </c>
      <c r="R613" s="122">
        <v>0</v>
      </c>
      <c r="S613" s="122">
        <v>0.22700000000000001</v>
      </c>
      <c r="T613" s="122">
        <f t="shared" si="27"/>
        <v>0</v>
      </c>
      <c r="U613" s="122">
        <f t="shared" si="28"/>
        <v>0</v>
      </c>
      <c r="V613" s="122">
        <f t="shared" si="29"/>
        <v>0.93599999999999994</v>
      </c>
      <c r="W613" s="112" t="s">
        <v>11902</v>
      </c>
    </row>
    <row r="614" spans="1:23">
      <c r="A614" s="120" t="s">
        <v>945</v>
      </c>
      <c r="B614" s="112" t="s">
        <v>2070</v>
      </c>
      <c r="C614" s="112" t="s">
        <v>2078</v>
      </c>
      <c r="D614" s="112" t="s">
        <v>1100</v>
      </c>
      <c r="E614" s="3" t="s">
        <v>15944</v>
      </c>
      <c r="F614" s="112" t="s">
        <v>15945</v>
      </c>
      <c r="G614" s="112" t="s">
        <v>1147</v>
      </c>
      <c r="H614" s="112" t="s">
        <v>2164</v>
      </c>
      <c r="I614" s="1" t="s">
        <v>14981</v>
      </c>
      <c r="J614" s="120" t="s">
        <v>2168</v>
      </c>
      <c r="K614" s="122"/>
      <c r="L614" s="122"/>
      <c r="M614" s="122">
        <v>0.58499999999999996</v>
      </c>
      <c r="N614" s="123"/>
      <c r="O614" s="123"/>
      <c r="P614" s="124">
        <v>26.49</v>
      </c>
      <c r="Q614" s="122">
        <v>0</v>
      </c>
      <c r="R614" s="122">
        <v>0</v>
      </c>
      <c r="S614" s="122">
        <v>0.11700000000000001</v>
      </c>
      <c r="T614" s="122">
        <f t="shared" si="27"/>
        <v>0</v>
      </c>
      <c r="U614" s="122">
        <f t="shared" si="28"/>
        <v>0</v>
      </c>
      <c r="V614" s="122">
        <f t="shared" si="29"/>
        <v>0.70199999999999996</v>
      </c>
      <c r="W614" s="112" t="s">
        <v>11902</v>
      </c>
    </row>
    <row r="615" spans="1:23">
      <c r="A615" s="120" t="s">
        <v>899</v>
      </c>
      <c r="B615" s="112" t="s">
        <v>2044</v>
      </c>
      <c r="C615" s="112" t="s">
        <v>1219</v>
      </c>
      <c r="D615" s="112" t="s">
        <v>2018</v>
      </c>
      <c r="E615" s="3" t="s">
        <v>15424</v>
      </c>
      <c r="F615" s="112" t="s">
        <v>15425</v>
      </c>
      <c r="G615" s="112" t="s">
        <v>1043</v>
      </c>
      <c r="H615" s="112" t="s">
        <v>2018</v>
      </c>
      <c r="I615" s="1" t="s">
        <v>14981</v>
      </c>
      <c r="J615" s="120" t="s">
        <v>2168</v>
      </c>
      <c r="K615" s="122">
        <v>2.2320000000000002</v>
      </c>
      <c r="L615" s="122">
        <v>1.488</v>
      </c>
      <c r="M615" s="122"/>
      <c r="N615" s="124">
        <v>115.17</v>
      </c>
      <c r="O615" s="124">
        <v>53.94</v>
      </c>
      <c r="P615" s="123"/>
      <c r="Q615" s="122">
        <v>0.60599999999999998</v>
      </c>
      <c r="R615" s="122">
        <v>0.40600000000000003</v>
      </c>
      <c r="S615" s="122">
        <v>0</v>
      </c>
      <c r="T615" s="122">
        <f t="shared" si="27"/>
        <v>2.8380000000000001</v>
      </c>
      <c r="U615" s="122">
        <f t="shared" si="28"/>
        <v>1.8940000000000001</v>
      </c>
      <c r="V615" s="122">
        <f t="shared" si="29"/>
        <v>0</v>
      </c>
      <c r="W615" s="112" t="s">
        <v>11902</v>
      </c>
    </row>
    <row r="616" spans="1:23">
      <c r="A616" s="120" t="s">
        <v>434</v>
      </c>
      <c r="B616" s="112" t="s">
        <v>1533</v>
      </c>
      <c r="C616" s="112" t="s">
        <v>1588</v>
      </c>
      <c r="D616" s="112" t="s">
        <v>1044</v>
      </c>
      <c r="E616" s="3" t="s">
        <v>15962</v>
      </c>
      <c r="F616" s="112" t="s">
        <v>15959</v>
      </c>
      <c r="G616" s="112" t="s">
        <v>1147</v>
      </c>
      <c r="H616" s="112" t="s">
        <v>1081</v>
      </c>
      <c r="I616" s="1" t="s">
        <v>14981</v>
      </c>
      <c r="J616" s="120" t="s">
        <v>2168</v>
      </c>
      <c r="K616" s="122">
        <v>14.134</v>
      </c>
      <c r="L616" s="122">
        <v>6.4969999999999999</v>
      </c>
      <c r="M616" s="122"/>
      <c r="N616" s="124">
        <v>729.31</v>
      </c>
      <c r="O616" s="124">
        <v>235.71</v>
      </c>
      <c r="P616" s="123"/>
      <c r="Q616" s="122">
        <v>6.5949999999999998</v>
      </c>
      <c r="R616" s="122">
        <v>2.1779999999999999</v>
      </c>
      <c r="S616" s="122">
        <v>0</v>
      </c>
      <c r="T616" s="122">
        <f t="shared" si="27"/>
        <v>20.728999999999999</v>
      </c>
      <c r="U616" s="122">
        <f t="shared" si="28"/>
        <v>8.6750000000000007</v>
      </c>
      <c r="V616" s="122">
        <f t="shared" si="29"/>
        <v>0</v>
      </c>
      <c r="W616" s="112" t="s">
        <v>11902</v>
      </c>
    </row>
    <row r="617" spans="1:23">
      <c r="A617" s="120" t="s">
        <v>250</v>
      </c>
      <c r="B617" s="112" t="s">
        <v>1382</v>
      </c>
      <c r="C617" s="112" t="s">
        <v>1389</v>
      </c>
      <c r="D617" s="112" t="s">
        <v>1060</v>
      </c>
      <c r="E617" s="3" t="s">
        <v>15482</v>
      </c>
      <c r="F617" s="112" t="s">
        <v>15483</v>
      </c>
      <c r="G617" s="112" t="s">
        <v>1043</v>
      </c>
      <c r="H617" s="112" t="s">
        <v>1081</v>
      </c>
      <c r="I617" s="1" t="s">
        <v>14981</v>
      </c>
      <c r="J617" s="120" t="s">
        <v>2168</v>
      </c>
      <c r="K617" s="122">
        <v>3.93</v>
      </c>
      <c r="L617" s="122">
        <v>11.583</v>
      </c>
      <c r="M617" s="122"/>
      <c r="N617" s="124">
        <v>202.74</v>
      </c>
      <c r="O617" s="124">
        <v>420.21</v>
      </c>
      <c r="P617" s="123"/>
      <c r="Q617" s="122">
        <v>1.5109999999999999</v>
      </c>
      <c r="R617" s="122">
        <v>4.1550000000000002</v>
      </c>
      <c r="S617" s="122">
        <v>0</v>
      </c>
      <c r="T617" s="122">
        <f t="shared" si="27"/>
        <v>5.4409999999999998</v>
      </c>
      <c r="U617" s="122">
        <f t="shared" si="28"/>
        <v>15.738</v>
      </c>
      <c r="V617" s="122">
        <f t="shared" si="29"/>
        <v>0</v>
      </c>
      <c r="W617" s="112" t="s">
        <v>11902</v>
      </c>
    </row>
    <row r="618" spans="1:23">
      <c r="A618" s="120" t="s">
        <v>703</v>
      </c>
      <c r="B618" s="112" t="s">
        <v>1877</v>
      </c>
      <c r="C618" s="112" t="s">
        <v>1126</v>
      </c>
      <c r="D618" s="112" t="s">
        <v>1878</v>
      </c>
      <c r="E618" s="3" t="s">
        <v>15059</v>
      </c>
      <c r="F618" s="112" t="s">
        <v>15060</v>
      </c>
      <c r="G618" s="112" t="s">
        <v>1133</v>
      </c>
      <c r="H618" s="112" t="s">
        <v>2164</v>
      </c>
      <c r="I618" s="1" t="s">
        <v>14981</v>
      </c>
      <c r="J618" s="120" t="s">
        <v>2168</v>
      </c>
      <c r="K618" s="122">
        <v>1.002</v>
      </c>
      <c r="L618" s="122">
        <v>0.22900000000000001</v>
      </c>
      <c r="M618" s="122"/>
      <c r="N618" s="124">
        <v>51.7</v>
      </c>
      <c r="O618" s="124">
        <v>8.31</v>
      </c>
      <c r="P618" s="123"/>
      <c r="Q618" s="122">
        <v>0.20300000000000001</v>
      </c>
      <c r="R618" s="122">
        <v>0.32500000000000001</v>
      </c>
      <c r="S618" s="122">
        <v>0</v>
      </c>
      <c r="T618" s="122">
        <f t="shared" si="27"/>
        <v>1.2050000000000001</v>
      </c>
      <c r="U618" s="122">
        <f t="shared" si="28"/>
        <v>0.55400000000000005</v>
      </c>
      <c r="V618" s="122">
        <f t="shared" si="29"/>
        <v>0</v>
      </c>
      <c r="W618" s="112" t="s">
        <v>11902</v>
      </c>
    </row>
    <row r="619" spans="1:23">
      <c r="A619" s="120" t="s">
        <v>406</v>
      </c>
      <c r="B619" s="112" t="s">
        <v>1533</v>
      </c>
      <c r="C619" s="112" t="s">
        <v>1558</v>
      </c>
      <c r="D619" s="112" t="s">
        <v>1060</v>
      </c>
      <c r="E619" s="3" t="s">
        <v>15306</v>
      </c>
      <c r="F619" s="112" t="s">
        <v>15307</v>
      </c>
      <c r="G619" s="112" t="s">
        <v>1043</v>
      </c>
      <c r="H619" s="112" t="s">
        <v>1081</v>
      </c>
      <c r="I619" s="1" t="s">
        <v>14981</v>
      </c>
      <c r="J619" s="120" t="s">
        <v>2168</v>
      </c>
      <c r="K619" s="122">
        <v>1.944</v>
      </c>
      <c r="L619" s="122">
        <v>6.3780000000000001</v>
      </c>
      <c r="M619" s="122"/>
      <c r="N619" s="124">
        <v>100.29</v>
      </c>
      <c r="O619" s="124">
        <v>231.36</v>
      </c>
      <c r="P619" s="123"/>
      <c r="Q619" s="122">
        <v>0.623</v>
      </c>
      <c r="R619" s="122">
        <v>2.0550000000000002</v>
      </c>
      <c r="S619" s="122">
        <v>0</v>
      </c>
      <c r="T619" s="122">
        <f t="shared" si="27"/>
        <v>2.5670000000000002</v>
      </c>
      <c r="U619" s="122">
        <f t="shared" si="28"/>
        <v>8.4329999999999998</v>
      </c>
      <c r="V619" s="122">
        <f t="shared" si="29"/>
        <v>0</v>
      </c>
      <c r="W619" s="112" t="s">
        <v>11902</v>
      </c>
    </row>
    <row r="620" spans="1:23">
      <c r="A620" s="120" t="s">
        <v>42</v>
      </c>
      <c r="B620" s="112" t="s">
        <v>1075</v>
      </c>
      <c r="C620" s="112" t="s">
        <v>1104</v>
      </c>
      <c r="D620" s="112" t="s">
        <v>1087</v>
      </c>
      <c r="E620" s="3" t="s">
        <v>15190</v>
      </c>
      <c r="F620" s="112" t="s">
        <v>15188</v>
      </c>
      <c r="G620" s="112" t="s">
        <v>1072</v>
      </c>
      <c r="H620" s="112" t="s">
        <v>2164</v>
      </c>
      <c r="I620" s="1" t="s">
        <v>14981</v>
      </c>
      <c r="J620" s="120" t="s">
        <v>2168</v>
      </c>
      <c r="K620" s="122"/>
      <c r="L620" s="122"/>
      <c r="M620" s="122">
        <v>1.274</v>
      </c>
      <c r="N620" s="123"/>
      <c r="O620" s="123"/>
      <c r="P620" s="124">
        <v>57.74</v>
      </c>
      <c r="Q620" s="122">
        <v>0</v>
      </c>
      <c r="R620" s="122">
        <v>0</v>
      </c>
      <c r="S620" s="122">
        <v>2.5999999999999999E-2</v>
      </c>
      <c r="T620" s="122">
        <f t="shared" si="27"/>
        <v>0</v>
      </c>
      <c r="U620" s="122">
        <f t="shared" si="28"/>
        <v>0</v>
      </c>
      <c r="V620" s="122">
        <f t="shared" si="29"/>
        <v>1.3</v>
      </c>
      <c r="W620" s="112" t="s">
        <v>11902</v>
      </c>
    </row>
    <row r="621" spans="1:23">
      <c r="A621" s="120" t="s">
        <v>681</v>
      </c>
      <c r="B621" s="112" t="s">
        <v>15043</v>
      </c>
      <c r="C621" s="112" t="s">
        <v>1308</v>
      </c>
      <c r="D621" s="112" t="s">
        <v>1063</v>
      </c>
      <c r="E621" s="3" t="s">
        <v>15044</v>
      </c>
      <c r="F621" s="112" t="s">
        <v>15045</v>
      </c>
      <c r="G621" s="112" t="s">
        <v>1133</v>
      </c>
      <c r="H621" s="112" t="s">
        <v>2164</v>
      </c>
      <c r="I621" s="1" t="s">
        <v>14981</v>
      </c>
      <c r="J621" s="120" t="s">
        <v>2168</v>
      </c>
      <c r="K621" s="122"/>
      <c r="L621" s="122"/>
      <c r="M621" s="122">
        <v>0.192</v>
      </c>
      <c r="N621" s="123"/>
      <c r="O621" s="123"/>
      <c r="P621" s="124">
        <v>8.67</v>
      </c>
      <c r="Q621" s="122">
        <v>0</v>
      </c>
      <c r="R621" s="122">
        <v>0</v>
      </c>
      <c r="S621" s="122">
        <v>0.02</v>
      </c>
      <c r="T621" s="122">
        <f t="shared" si="27"/>
        <v>0</v>
      </c>
      <c r="U621" s="122">
        <f t="shared" si="28"/>
        <v>0</v>
      </c>
      <c r="V621" s="122">
        <f t="shared" si="29"/>
        <v>0.21199999999999999</v>
      </c>
      <c r="W621" s="112" t="s">
        <v>11902</v>
      </c>
    </row>
    <row r="622" spans="1:23">
      <c r="A622" s="120" t="s">
        <v>128</v>
      </c>
      <c r="B622" s="112" t="s">
        <v>1240</v>
      </c>
      <c r="C622" s="112" t="s">
        <v>1242</v>
      </c>
      <c r="D622" s="112" t="s">
        <v>1058</v>
      </c>
      <c r="E622" s="3" t="s">
        <v>15396</v>
      </c>
      <c r="F622" s="112" t="s">
        <v>15395</v>
      </c>
      <c r="G622" s="112" t="s">
        <v>1043</v>
      </c>
      <c r="H622" s="112" t="s">
        <v>2164</v>
      </c>
      <c r="I622" s="1" t="s">
        <v>14981</v>
      </c>
      <c r="J622" s="120" t="s">
        <v>2168</v>
      </c>
      <c r="K622" s="122"/>
      <c r="L622" s="122"/>
      <c r="M622" s="122">
        <v>0.94799999999999995</v>
      </c>
      <c r="N622" s="123"/>
      <c r="O622" s="123"/>
      <c r="P622" s="124">
        <v>43.02</v>
      </c>
      <c r="Q622" s="122">
        <v>0</v>
      </c>
      <c r="R622" s="122">
        <v>0</v>
      </c>
      <c r="S622" s="122">
        <v>0.157</v>
      </c>
      <c r="T622" s="122">
        <f t="shared" si="27"/>
        <v>0</v>
      </c>
      <c r="U622" s="122">
        <f t="shared" si="28"/>
        <v>0</v>
      </c>
      <c r="V622" s="122">
        <f t="shared" si="29"/>
        <v>1.105</v>
      </c>
      <c r="W622" s="112" t="s">
        <v>11902</v>
      </c>
    </row>
    <row r="623" spans="1:23">
      <c r="A623" s="120" t="s">
        <v>72</v>
      </c>
      <c r="B623" s="112" t="s">
        <v>1161</v>
      </c>
      <c r="C623" s="112" t="s">
        <v>1163</v>
      </c>
      <c r="D623" s="112" t="s">
        <v>1058</v>
      </c>
      <c r="E623" s="3" t="s">
        <v>15835</v>
      </c>
      <c r="F623" s="112" t="s">
        <v>15834</v>
      </c>
      <c r="G623" s="112" t="s">
        <v>1148</v>
      </c>
      <c r="H623" s="112" t="s">
        <v>1081</v>
      </c>
      <c r="I623" s="1" t="s">
        <v>14981</v>
      </c>
      <c r="J623" s="120" t="s">
        <v>2168</v>
      </c>
      <c r="K623" s="122">
        <v>2.1989999999999998</v>
      </c>
      <c r="L623" s="122">
        <v>6.4560000000000004</v>
      </c>
      <c r="M623" s="122"/>
      <c r="N623" s="124">
        <v>113.43</v>
      </c>
      <c r="O623" s="124">
        <v>234.21</v>
      </c>
      <c r="P623" s="123"/>
      <c r="Q623" s="122">
        <v>0.70599999999999996</v>
      </c>
      <c r="R623" s="122">
        <v>2.08</v>
      </c>
      <c r="S623" s="122">
        <v>0</v>
      </c>
      <c r="T623" s="122">
        <f t="shared" si="27"/>
        <v>2.9049999999999998</v>
      </c>
      <c r="U623" s="122">
        <f t="shared" si="28"/>
        <v>8.5360000000000014</v>
      </c>
      <c r="V623" s="122">
        <f t="shared" si="29"/>
        <v>0</v>
      </c>
      <c r="W623" s="112" t="s">
        <v>11902</v>
      </c>
    </row>
    <row r="624" spans="1:23">
      <c r="A624" s="120" t="s">
        <v>15339</v>
      </c>
      <c r="B624" s="112" t="s">
        <v>1749</v>
      </c>
      <c r="C624" s="112" t="s">
        <v>1381</v>
      </c>
      <c r="D624" s="112" t="s">
        <v>1058</v>
      </c>
      <c r="E624" s="3" t="s">
        <v>15340</v>
      </c>
      <c r="F624" s="112" t="s">
        <v>15341</v>
      </c>
      <c r="G624" s="112" t="s">
        <v>1043</v>
      </c>
      <c r="I624" s="1" t="s">
        <v>14981</v>
      </c>
      <c r="J624" s="120" t="s">
        <v>2168</v>
      </c>
      <c r="K624" s="122">
        <v>15.555</v>
      </c>
      <c r="L624" s="122">
        <v>7.6589999999999998</v>
      </c>
      <c r="M624" s="122"/>
      <c r="N624" s="124">
        <v>802.62</v>
      </c>
      <c r="O624" s="124">
        <v>277.92</v>
      </c>
      <c r="P624" s="123"/>
      <c r="Q624" s="122">
        <v>4.4820000000000002</v>
      </c>
      <c r="R624" s="122">
        <v>2.2450000000000001</v>
      </c>
      <c r="S624" s="122">
        <v>0</v>
      </c>
      <c r="T624" s="122">
        <f t="shared" si="27"/>
        <v>20.036999999999999</v>
      </c>
      <c r="U624" s="122">
        <f t="shared" si="28"/>
        <v>9.9039999999999999</v>
      </c>
      <c r="V624" s="122">
        <f t="shared" si="29"/>
        <v>0</v>
      </c>
      <c r="W624" s="112" t="s">
        <v>11902</v>
      </c>
    </row>
    <row r="625" spans="1:23">
      <c r="A625" s="120" t="s">
        <v>163</v>
      </c>
      <c r="B625" s="112" t="s">
        <v>1292</v>
      </c>
      <c r="C625" s="112" t="s">
        <v>1244</v>
      </c>
      <c r="D625" s="112" t="s">
        <v>1044</v>
      </c>
      <c r="E625" s="3" t="s">
        <v>15768</v>
      </c>
      <c r="F625" s="125" t="s">
        <v>15769</v>
      </c>
      <c r="G625" s="112" t="s">
        <v>1188</v>
      </c>
      <c r="H625" s="112" t="s">
        <v>1081</v>
      </c>
      <c r="I625" s="1" t="s">
        <v>14981</v>
      </c>
      <c r="J625" s="120" t="s">
        <v>2168</v>
      </c>
      <c r="K625" s="122">
        <v>0.97799999999999998</v>
      </c>
      <c r="L625" s="122">
        <v>2.89</v>
      </c>
      <c r="M625" s="122"/>
      <c r="N625" s="124">
        <v>50.43</v>
      </c>
      <c r="O625" s="124">
        <v>104.77</v>
      </c>
      <c r="P625" s="123"/>
      <c r="Q625" s="122">
        <v>0.20300000000000001</v>
      </c>
      <c r="R625" s="122">
        <v>0.65700000000000003</v>
      </c>
      <c r="S625" s="122">
        <v>0</v>
      </c>
      <c r="T625" s="122">
        <f t="shared" si="27"/>
        <v>1.181</v>
      </c>
      <c r="U625" s="122">
        <f t="shared" si="28"/>
        <v>3.5470000000000002</v>
      </c>
      <c r="V625" s="122">
        <f t="shared" si="29"/>
        <v>0</v>
      </c>
      <c r="W625" s="112" t="s">
        <v>11902</v>
      </c>
    </row>
    <row r="626" spans="1:23">
      <c r="A626" s="120" t="s">
        <v>433</v>
      </c>
      <c r="B626" s="112" t="s">
        <v>1533</v>
      </c>
      <c r="C626" s="112" t="s">
        <v>1587</v>
      </c>
      <c r="D626" s="112" t="s">
        <v>1058</v>
      </c>
      <c r="E626" s="3" t="s">
        <v>15955</v>
      </c>
      <c r="F626" s="112" t="s">
        <v>15956</v>
      </c>
      <c r="G626" s="112" t="s">
        <v>1148</v>
      </c>
      <c r="H626" s="112" t="s">
        <v>1081</v>
      </c>
      <c r="I626" s="1" t="s">
        <v>14981</v>
      </c>
      <c r="J626" s="120" t="s">
        <v>2168</v>
      </c>
      <c r="K626" s="122">
        <v>0.88</v>
      </c>
      <c r="L626" s="122">
        <v>0.46</v>
      </c>
      <c r="M626" s="122"/>
      <c r="N626" s="124">
        <v>45.41</v>
      </c>
      <c r="O626" s="124">
        <v>16.690000000000001</v>
      </c>
      <c r="P626" s="123"/>
      <c r="Q626" s="122">
        <v>0.27200000000000002</v>
      </c>
      <c r="R626" s="122">
        <v>0.3</v>
      </c>
      <c r="S626" s="122">
        <v>0</v>
      </c>
      <c r="T626" s="122">
        <f t="shared" si="27"/>
        <v>1.1520000000000001</v>
      </c>
      <c r="U626" s="122">
        <f t="shared" si="28"/>
        <v>0.76</v>
      </c>
      <c r="V626" s="122">
        <f t="shared" si="29"/>
        <v>0</v>
      </c>
      <c r="W626" s="112" t="s">
        <v>11902</v>
      </c>
    </row>
    <row r="627" spans="1:23">
      <c r="A627" s="120" t="s">
        <v>815</v>
      </c>
      <c r="B627" s="112" t="s">
        <v>1977</v>
      </c>
      <c r="C627" s="112" t="s">
        <v>1406</v>
      </c>
      <c r="D627" s="112" t="s">
        <v>1058</v>
      </c>
      <c r="E627" s="3" t="s">
        <v>15031</v>
      </c>
      <c r="F627" s="112" t="s">
        <v>15032</v>
      </c>
      <c r="G627" s="112" t="s">
        <v>1130</v>
      </c>
      <c r="H627" s="112" t="s">
        <v>2164</v>
      </c>
      <c r="I627" s="1" t="s">
        <v>14981</v>
      </c>
      <c r="J627" s="120" t="s">
        <v>2168</v>
      </c>
      <c r="K627" s="122"/>
      <c r="L627" s="122"/>
      <c r="M627" s="122">
        <v>2.238</v>
      </c>
      <c r="N627" s="123"/>
      <c r="O627" s="123"/>
      <c r="P627" s="124">
        <v>101.37</v>
      </c>
      <c r="Q627" s="122">
        <v>0</v>
      </c>
      <c r="R627" s="122">
        <v>0</v>
      </c>
      <c r="S627" s="122">
        <v>0.73899999999999999</v>
      </c>
      <c r="T627" s="122">
        <f t="shared" si="27"/>
        <v>0</v>
      </c>
      <c r="U627" s="122">
        <f t="shared" si="28"/>
        <v>0</v>
      </c>
      <c r="V627" s="122">
        <f t="shared" si="29"/>
        <v>2.9769999999999999</v>
      </c>
      <c r="W627" s="112" t="s">
        <v>11902</v>
      </c>
    </row>
    <row r="628" spans="1:23">
      <c r="A628" s="120" t="s">
        <v>546</v>
      </c>
      <c r="B628" s="112" t="s">
        <v>1721</v>
      </c>
      <c r="C628" s="112" t="s">
        <v>1126</v>
      </c>
      <c r="D628" s="112" t="s">
        <v>1044</v>
      </c>
      <c r="E628" s="3" t="s">
        <v>15562</v>
      </c>
      <c r="F628" s="112" t="s">
        <v>15563</v>
      </c>
      <c r="G628" s="112" t="s">
        <v>1043</v>
      </c>
      <c r="H628" s="112" t="s">
        <v>1081</v>
      </c>
      <c r="I628" s="1" t="s">
        <v>14981</v>
      </c>
      <c r="J628" s="120" t="s">
        <v>2168</v>
      </c>
      <c r="K628" s="122">
        <v>0.63900000000000001</v>
      </c>
      <c r="L628" s="122">
        <v>0.73199999999999998</v>
      </c>
      <c r="M628" s="122"/>
      <c r="N628" s="124">
        <v>32.94</v>
      </c>
      <c r="O628" s="124">
        <v>26.55</v>
      </c>
      <c r="P628" s="123"/>
      <c r="Q628" s="122">
        <v>0.20499999999999999</v>
      </c>
      <c r="R628" s="122">
        <v>0.23699999999999999</v>
      </c>
      <c r="S628" s="122">
        <v>0</v>
      </c>
      <c r="T628" s="122">
        <f t="shared" si="27"/>
        <v>0.84399999999999997</v>
      </c>
      <c r="U628" s="122">
        <f t="shared" si="28"/>
        <v>0.96899999999999997</v>
      </c>
      <c r="V628" s="122">
        <f t="shared" si="29"/>
        <v>0</v>
      </c>
      <c r="W628" s="112" t="s">
        <v>11902</v>
      </c>
    </row>
    <row r="629" spans="1:23">
      <c r="A629" s="120" t="s">
        <v>547</v>
      </c>
      <c r="B629" s="112" t="s">
        <v>1722</v>
      </c>
      <c r="C629" s="112" t="s">
        <v>1117</v>
      </c>
      <c r="D629" s="112" t="s">
        <v>1100</v>
      </c>
      <c r="E629" s="3" t="s">
        <v>15740</v>
      </c>
      <c r="F629" s="112" t="s">
        <v>15741</v>
      </c>
      <c r="G629" s="112" t="s">
        <v>1267</v>
      </c>
      <c r="H629" s="112" t="s">
        <v>2164</v>
      </c>
      <c r="I629" s="1" t="s">
        <v>14981</v>
      </c>
      <c r="J629" s="120" t="s">
        <v>2168</v>
      </c>
      <c r="K629" s="122"/>
      <c r="L629" s="122"/>
      <c r="M629" s="122">
        <v>0.61499999999999999</v>
      </c>
      <c r="N629" s="123"/>
      <c r="O629" s="123"/>
      <c r="P629" s="124">
        <v>27.93</v>
      </c>
      <c r="Q629" s="122">
        <v>0</v>
      </c>
      <c r="R629" s="122">
        <v>0</v>
      </c>
      <c r="S629" s="122">
        <v>0.19</v>
      </c>
      <c r="T629" s="122">
        <f t="shared" si="27"/>
        <v>0</v>
      </c>
      <c r="U629" s="122">
        <f t="shared" si="28"/>
        <v>0</v>
      </c>
      <c r="V629" s="122">
        <f t="shared" si="29"/>
        <v>0.80499999999999994</v>
      </c>
      <c r="W629" s="112" t="s">
        <v>11902</v>
      </c>
    </row>
    <row r="630" spans="1:23">
      <c r="A630" s="120" t="s">
        <v>65</v>
      </c>
      <c r="B630" s="112" t="s">
        <v>1145</v>
      </c>
      <c r="C630" s="112" t="s">
        <v>1146</v>
      </c>
      <c r="D630" s="112" t="s">
        <v>1058</v>
      </c>
      <c r="E630" s="3" t="s">
        <v>15867</v>
      </c>
      <c r="F630" s="112" t="s">
        <v>15868</v>
      </c>
      <c r="G630" s="112" t="s">
        <v>1148</v>
      </c>
      <c r="H630" s="112" t="s">
        <v>1081</v>
      </c>
      <c r="I630" s="1" t="s">
        <v>14981</v>
      </c>
      <c r="J630" s="120" t="s">
        <v>2168</v>
      </c>
      <c r="K630" s="122">
        <v>1.9139999999999999</v>
      </c>
      <c r="L630" s="122">
        <v>5.97</v>
      </c>
      <c r="M630" s="122"/>
      <c r="N630" s="124">
        <v>98.79</v>
      </c>
      <c r="O630" s="124">
        <v>216.6</v>
      </c>
      <c r="P630" s="123"/>
      <c r="Q630" s="122">
        <v>0.61499999999999999</v>
      </c>
      <c r="R630" s="122">
        <v>1.923</v>
      </c>
      <c r="S630" s="122">
        <v>0</v>
      </c>
      <c r="T630" s="122">
        <f t="shared" si="27"/>
        <v>2.5289999999999999</v>
      </c>
      <c r="U630" s="122">
        <f t="shared" si="28"/>
        <v>7.8929999999999998</v>
      </c>
      <c r="V630" s="122">
        <f t="shared" si="29"/>
        <v>0</v>
      </c>
      <c r="W630" s="112" t="s">
        <v>11902</v>
      </c>
    </row>
    <row r="631" spans="1:23">
      <c r="A631" s="120" t="s">
        <v>963</v>
      </c>
      <c r="B631" s="112" t="s">
        <v>2095</v>
      </c>
      <c r="C631" s="112" t="s">
        <v>1219</v>
      </c>
      <c r="D631" s="112" t="s">
        <v>2096</v>
      </c>
      <c r="E631" s="3" t="s">
        <v>15838</v>
      </c>
      <c r="F631" s="112" t="s">
        <v>15839</v>
      </c>
      <c r="G631" s="112" t="s">
        <v>1147</v>
      </c>
      <c r="H631" s="112" t="s">
        <v>2164</v>
      </c>
      <c r="I631" s="1" t="s">
        <v>14981</v>
      </c>
      <c r="J631" s="120" t="s">
        <v>2168</v>
      </c>
      <c r="K631" s="122"/>
      <c r="L631" s="122"/>
      <c r="M631" s="122">
        <v>3.6640000000000001</v>
      </c>
      <c r="N631" s="123"/>
      <c r="O631" s="123"/>
      <c r="P631" s="124">
        <v>166.05</v>
      </c>
      <c r="Q631" s="122">
        <v>1.0900000000000001</v>
      </c>
      <c r="R631" s="122">
        <v>0</v>
      </c>
      <c r="S631" s="122">
        <v>0</v>
      </c>
      <c r="T631" s="122">
        <f t="shared" si="27"/>
        <v>1.0900000000000001</v>
      </c>
      <c r="U631" s="122">
        <f t="shared" si="28"/>
        <v>0</v>
      </c>
      <c r="V631" s="122">
        <f t="shared" si="29"/>
        <v>3.6640000000000001</v>
      </c>
      <c r="W631" s="112" t="s">
        <v>11902</v>
      </c>
    </row>
    <row r="632" spans="1:23">
      <c r="A632" s="120" t="s">
        <v>47</v>
      </c>
      <c r="B632" s="112" t="s">
        <v>1075</v>
      </c>
      <c r="C632" s="112" t="s">
        <v>1108</v>
      </c>
      <c r="D632" s="112" t="s">
        <v>1087</v>
      </c>
      <c r="E632" s="3" t="s">
        <v>16057</v>
      </c>
      <c r="F632" s="112" t="s">
        <v>16058</v>
      </c>
      <c r="G632" s="112" t="s">
        <v>1109</v>
      </c>
      <c r="H632" s="112" t="s">
        <v>2164</v>
      </c>
      <c r="I632" s="1" t="s">
        <v>14981</v>
      </c>
      <c r="J632" s="120" t="s">
        <v>2168</v>
      </c>
      <c r="K632" s="122"/>
      <c r="L632" s="122"/>
      <c r="M632" s="122">
        <v>1.837</v>
      </c>
      <c r="N632" s="123"/>
      <c r="O632" s="123"/>
      <c r="P632" s="124">
        <v>83.25</v>
      </c>
      <c r="Q632" s="122">
        <v>0</v>
      </c>
      <c r="R632" s="122">
        <v>0</v>
      </c>
      <c r="S632" s="122">
        <v>8.9999999999999993E-3</v>
      </c>
      <c r="T632" s="122">
        <f t="shared" si="27"/>
        <v>0</v>
      </c>
      <c r="U632" s="122">
        <f t="shared" si="28"/>
        <v>0</v>
      </c>
      <c r="V632" s="122">
        <f t="shared" si="29"/>
        <v>1.8459999999999999</v>
      </c>
      <c r="W632" s="112" t="s">
        <v>11902</v>
      </c>
    </row>
    <row r="633" spans="1:23">
      <c r="A633" s="120" t="s">
        <v>289</v>
      </c>
      <c r="B633" s="112" t="s">
        <v>1434</v>
      </c>
      <c r="C633" s="112" t="s">
        <v>1246</v>
      </c>
      <c r="D633" s="112" t="s">
        <v>1044</v>
      </c>
      <c r="E633" s="3" t="s">
        <v>15442</v>
      </c>
      <c r="F633" s="112" t="s">
        <v>15443</v>
      </c>
      <c r="G633" s="112" t="s">
        <v>1043</v>
      </c>
      <c r="H633" s="112" t="s">
        <v>1081</v>
      </c>
      <c r="I633" s="1" t="s">
        <v>14981</v>
      </c>
      <c r="J633" s="120" t="s">
        <v>2168</v>
      </c>
      <c r="K633" s="122">
        <v>1.2410000000000001</v>
      </c>
      <c r="L633" s="122">
        <v>11.367000000000001</v>
      </c>
      <c r="M633" s="122"/>
      <c r="N633" s="124">
        <v>64.040000000000006</v>
      </c>
      <c r="O633" s="124">
        <v>412.39</v>
      </c>
      <c r="P633" s="123"/>
      <c r="Q633" s="122">
        <v>1.948</v>
      </c>
      <c r="R633" s="122">
        <v>5.5129999999999999</v>
      </c>
      <c r="S633" s="122">
        <v>0</v>
      </c>
      <c r="T633" s="122">
        <f t="shared" si="27"/>
        <v>3.1890000000000001</v>
      </c>
      <c r="U633" s="122">
        <f t="shared" si="28"/>
        <v>16.880000000000003</v>
      </c>
      <c r="V633" s="122">
        <f t="shared" si="29"/>
        <v>0</v>
      </c>
      <c r="W633" s="112" t="s">
        <v>11902</v>
      </c>
    </row>
    <row r="634" spans="1:23">
      <c r="A634" s="120" t="s">
        <v>44</v>
      </c>
      <c r="B634" s="112" t="s">
        <v>1075</v>
      </c>
      <c r="C634" s="112" t="s">
        <v>1105</v>
      </c>
      <c r="D634" s="112" t="s">
        <v>1087</v>
      </c>
      <c r="E634" s="3" t="s">
        <v>15191</v>
      </c>
      <c r="F634" s="112" t="s">
        <v>15188</v>
      </c>
      <c r="G634" s="112" t="s">
        <v>1072</v>
      </c>
      <c r="H634" s="112" t="s">
        <v>2164</v>
      </c>
      <c r="I634" s="1" t="s">
        <v>14981</v>
      </c>
      <c r="J634" s="120" t="s">
        <v>2168</v>
      </c>
      <c r="K634" s="122"/>
      <c r="L634" s="122"/>
      <c r="M634" s="122">
        <v>0.443</v>
      </c>
      <c r="N634" s="123"/>
      <c r="O634" s="123"/>
      <c r="P634" s="124">
        <v>20.079999999999998</v>
      </c>
      <c r="Q634" s="122">
        <v>0</v>
      </c>
      <c r="R634" s="122">
        <v>0</v>
      </c>
      <c r="S634" s="122">
        <v>1.2E-2</v>
      </c>
      <c r="T634" s="122">
        <f t="shared" si="27"/>
        <v>0</v>
      </c>
      <c r="U634" s="122">
        <f t="shared" si="28"/>
        <v>0</v>
      </c>
      <c r="V634" s="122">
        <f t="shared" si="29"/>
        <v>0.45500000000000002</v>
      </c>
      <c r="W634" s="112" t="s">
        <v>11902</v>
      </c>
    </row>
    <row r="635" spans="1:23">
      <c r="A635" s="120" t="s">
        <v>1005</v>
      </c>
      <c r="B635" s="112" t="s">
        <v>2130</v>
      </c>
      <c r="C635" s="112" t="s">
        <v>1114</v>
      </c>
      <c r="D635" s="112" t="s">
        <v>1060</v>
      </c>
      <c r="E635" s="3" t="s">
        <v>15992</v>
      </c>
      <c r="F635" s="112" t="s">
        <v>15993</v>
      </c>
      <c r="G635" s="112" t="s">
        <v>1147</v>
      </c>
      <c r="H635" s="112" t="s">
        <v>1081</v>
      </c>
      <c r="I635" s="1" t="s">
        <v>14981</v>
      </c>
      <c r="J635" s="120" t="s">
        <v>2168</v>
      </c>
      <c r="K635" s="122">
        <v>3.4710000000000001</v>
      </c>
      <c r="L635" s="122">
        <v>10.185</v>
      </c>
      <c r="M635" s="122"/>
      <c r="N635" s="124">
        <v>179.07</v>
      </c>
      <c r="O635" s="124">
        <v>369.54</v>
      </c>
      <c r="P635" s="123"/>
      <c r="Q635" s="122">
        <v>1.115</v>
      </c>
      <c r="R635" s="122">
        <v>3.282</v>
      </c>
      <c r="S635" s="122">
        <v>0</v>
      </c>
      <c r="T635" s="122">
        <f t="shared" si="27"/>
        <v>4.5860000000000003</v>
      </c>
      <c r="U635" s="122">
        <f t="shared" si="28"/>
        <v>13.467000000000001</v>
      </c>
      <c r="V635" s="122">
        <f t="shared" si="29"/>
        <v>0</v>
      </c>
      <c r="W635" s="112" t="s">
        <v>11902</v>
      </c>
    </row>
    <row r="636" spans="1:23">
      <c r="A636" s="120" t="s">
        <v>71</v>
      </c>
      <c r="B636" s="112" t="s">
        <v>1161</v>
      </c>
      <c r="C636" s="112" t="s">
        <v>1162</v>
      </c>
      <c r="D636" s="112" t="s">
        <v>1058</v>
      </c>
      <c r="E636" s="3" t="s">
        <v>15833</v>
      </c>
      <c r="F636" s="112" t="s">
        <v>15834</v>
      </c>
      <c r="G636" s="112" t="s">
        <v>1148</v>
      </c>
      <c r="H636" s="112" t="s">
        <v>1081</v>
      </c>
      <c r="I636" s="1" t="s">
        <v>14981</v>
      </c>
      <c r="J636" s="120" t="s">
        <v>2168</v>
      </c>
      <c r="K636" s="122">
        <v>2.1619999999999999</v>
      </c>
      <c r="L636" s="122">
        <v>8.1649999999999991</v>
      </c>
      <c r="M636" s="122"/>
      <c r="N636" s="124">
        <v>111.56</v>
      </c>
      <c r="O636" s="124">
        <v>296.23</v>
      </c>
      <c r="P636" s="123"/>
      <c r="Q636" s="122">
        <v>0.98799999999999999</v>
      </c>
      <c r="R636" s="122">
        <v>3.0430000000000001</v>
      </c>
      <c r="S636" s="122">
        <v>0</v>
      </c>
      <c r="T636" s="122">
        <f t="shared" si="27"/>
        <v>3.15</v>
      </c>
      <c r="U636" s="122">
        <f t="shared" si="28"/>
        <v>11.207999999999998</v>
      </c>
      <c r="V636" s="122">
        <f t="shared" si="29"/>
        <v>0</v>
      </c>
      <c r="W636" s="112" t="s">
        <v>11902</v>
      </c>
    </row>
    <row r="637" spans="1:23">
      <c r="A637" s="120" t="s">
        <v>45</v>
      </c>
      <c r="B637" s="112" t="s">
        <v>1075</v>
      </c>
      <c r="C637" s="112" t="s">
        <v>1106</v>
      </c>
      <c r="D637" s="112" t="s">
        <v>1087</v>
      </c>
      <c r="E637" s="3" t="s">
        <v>15192</v>
      </c>
      <c r="F637" s="112" t="s">
        <v>15188</v>
      </c>
      <c r="G637" s="112" t="s">
        <v>1072</v>
      </c>
      <c r="H637" s="112" t="s">
        <v>2164</v>
      </c>
      <c r="I637" s="1" t="s">
        <v>14981</v>
      </c>
      <c r="J637" s="120" t="s">
        <v>2168</v>
      </c>
      <c r="K637" s="122"/>
      <c r="L637" s="122"/>
      <c r="M637" s="122">
        <v>0.20399999999999999</v>
      </c>
      <c r="N637" s="123"/>
      <c r="O637" s="123"/>
      <c r="P637" s="124">
        <v>9.2100000000000009</v>
      </c>
      <c r="Q637" s="122">
        <v>0</v>
      </c>
      <c r="R637" s="122">
        <v>0</v>
      </c>
      <c r="S637" s="122">
        <v>5.3999999999999999E-2</v>
      </c>
      <c r="T637" s="122">
        <f t="shared" si="27"/>
        <v>0</v>
      </c>
      <c r="U637" s="122">
        <f t="shared" si="28"/>
        <v>0</v>
      </c>
      <c r="V637" s="122">
        <f t="shared" si="29"/>
        <v>0.25800000000000001</v>
      </c>
      <c r="W637" s="112" t="s">
        <v>11902</v>
      </c>
    </row>
    <row r="638" spans="1:23">
      <c r="A638" s="120" t="s">
        <v>87</v>
      </c>
      <c r="B638" s="112" t="s">
        <v>1181</v>
      </c>
      <c r="C638" s="112" t="s">
        <v>1189</v>
      </c>
      <c r="D638" s="112" t="s">
        <v>1063</v>
      </c>
      <c r="E638" s="3" t="s">
        <v>15773</v>
      </c>
      <c r="F638" s="112" t="s">
        <v>15772</v>
      </c>
      <c r="G638" s="112" t="s">
        <v>1188</v>
      </c>
      <c r="H638" s="112" t="s">
        <v>2164</v>
      </c>
      <c r="I638" s="1" t="s">
        <v>14981</v>
      </c>
      <c r="J638" s="120" t="s">
        <v>2168</v>
      </c>
      <c r="K638" s="122"/>
      <c r="L638" s="122"/>
      <c r="M638" s="122">
        <v>3.0750000000000002</v>
      </c>
      <c r="N638" s="123"/>
      <c r="O638" s="123"/>
      <c r="P638" s="124">
        <v>139.35</v>
      </c>
      <c r="Q638" s="122">
        <v>0</v>
      </c>
      <c r="R638" s="122">
        <v>0</v>
      </c>
      <c r="S638" s="122">
        <v>1.04</v>
      </c>
      <c r="T638" s="122">
        <f t="shared" si="27"/>
        <v>0</v>
      </c>
      <c r="U638" s="122">
        <f t="shared" si="28"/>
        <v>0</v>
      </c>
      <c r="V638" s="122">
        <f t="shared" si="29"/>
        <v>4.1150000000000002</v>
      </c>
      <c r="W638" s="112" t="s">
        <v>11902</v>
      </c>
    </row>
    <row r="639" spans="1:23">
      <c r="A639" s="120" t="s">
        <v>930</v>
      </c>
      <c r="B639" s="112" t="s">
        <v>2068</v>
      </c>
      <c r="C639" s="112" t="s">
        <v>1235</v>
      </c>
      <c r="D639" s="112" t="s">
        <v>1171</v>
      </c>
      <c r="E639" s="3" t="s">
        <v>14993</v>
      </c>
      <c r="F639" s="112" t="s">
        <v>14994</v>
      </c>
      <c r="G639" s="112" t="s">
        <v>1130</v>
      </c>
      <c r="H639" s="112" t="s">
        <v>1081</v>
      </c>
      <c r="I639" s="1" t="s">
        <v>14981</v>
      </c>
      <c r="J639" s="120" t="s">
        <v>2168</v>
      </c>
      <c r="K639" s="122">
        <v>1.329</v>
      </c>
      <c r="L639" s="122">
        <v>3.9</v>
      </c>
      <c r="M639" s="122"/>
      <c r="N639" s="124">
        <v>68.58</v>
      </c>
      <c r="O639" s="124">
        <v>141.47999999999999</v>
      </c>
      <c r="P639" s="123"/>
      <c r="Q639" s="122">
        <v>0.42799999999999999</v>
      </c>
      <c r="R639" s="122">
        <v>1.256</v>
      </c>
      <c r="S639" s="122">
        <v>0</v>
      </c>
      <c r="T639" s="122">
        <f t="shared" si="27"/>
        <v>1.7569999999999999</v>
      </c>
      <c r="U639" s="122">
        <f t="shared" si="28"/>
        <v>5.1559999999999997</v>
      </c>
      <c r="V639" s="122">
        <f t="shared" si="29"/>
        <v>0</v>
      </c>
      <c r="W639" s="112" t="s">
        <v>11902</v>
      </c>
    </row>
    <row r="640" spans="1:23">
      <c r="A640" s="120" t="s">
        <v>194</v>
      </c>
      <c r="B640" s="112" t="s">
        <v>1323</v>
      </c>
      <c r="C640" s="112" t="s">
        <v>1321</v>
      </c>
      <c r="D640" s="112" t="s">
        <v>1058</v>
      </c>
      <c r="E640" s="3" t="s">
        <v>15811</v>
      </c>
      <c r="F640" s="112" t="s">
        <v>15810</v>
      </c>
      <c r="G640" s="112" t="s">
        <v>1148</v>
      </c>
      <c r="H640" s="112" t="s">
        <v>1081</v>
      </c>
      <c r="I640" s="1" t="s">
        <v>14981</v>
      </c>
      <c r="J640" s="120" t="s">
        <v>2168</v>
      </c>
      <c r="K640" s="122">
        <v>1.1339999999999999</v>
      </c>
      <c r="L640" s="122">
        <v>3.6930000000000001</v>
      </c>
      <c r="M640" s="122"/>
      <c r="N640" s="124">
        <v>58.56</v>
      </c>
      <c r="O640" s="124">
        <v>133.94999999999999</v>
      </c>
      <c r="P640" s="123"/>
      <c r="Q640" s="122">
        <v>0.36399999999999999</v>
      </c>
      <c r="R640" s="122">
        <v>1.19</v>
      </c>
      <c r="S640" s="122">
        <v>0</v>
      </c>
      <c r="T640" s="122">
        <f t="shared" si="27"/>
        <v>1.4979999999999998</v>
      </c>
      <c r="U640" s="122">
        <f t="shared" si="28"/>
        <v>4.883</v>
      </c>
      <c r="V640" s="122">
        <f t="shared" si="29"/>
        <v>0</v>
      </c>
      <c r="W640" s="112" t="s">
        <v>11902</v>
      </c>
    </row>
    <row r="641" spans="1:23">
      <c r="A641" s="120" t="s">
        <v>768</v>
      </c>
      <c r="B641" s="112" t="s">
        <v>1935</v>
      </c>
      <c r="C641" s="112" t="s">
        <v>1117</v>
      </c>
      <c r="D641" s="112" t="s">
        <v>1100</v>
      </c>
      <c r="E641" s="3" t="s">
        <v>15898</v>
      </c>
      <c r="F641" s="112" t="s">
        <v>15899</v>
      </c>
      <c r="G641" s="112" t="s">
        <v>1147</v>
      </c>
      <c r="H641" s="112" t="s">
        <v>1081</v>
      </c>
      <c r="I641" s="1" t="s">
        <v>14981</v>
      </c>
      <c r="J641" s="120" t="s">
        <v>2168</v>
      </c>
      <c r="K641" s="122"/>
      <c r="L641" s="122"/>
      <c r="M641" s="122">
        <v>0.27900000000000003</v>
      </c>
      <c r="N641" s="123"/>
      <c r="O641" s="123"/>
      <c r="P641" s="124">
        <v>12.69</v>
      </c>
      <c r="Q641" s="122">
        <v>0</v>
      </c>
      <c r="R641" s="122">
        <v>0</v>
      </c>
      <c r="S641" s="122">
        <v>8.8999999999999996E-2</v>
      </c>
      <c r="T641" s="122">
        <f t="shared" si="27"/>
        <v>0</v>
      </c>
      <c r="U641" s="122">
        <f t="shared" si="28"/>
        <v>0</v>
      </c>
      <c r="V641" s="122">
        <f t="shared" si="29"/>
        <v>0.36799999999999999</v>
      </c>
      <c r="W641" s="112" t="s">
        <v>11902</v>
      </c>
    </row>
    <row r="642" spans="1:23">
      <c r="A642" s="120" t="s">
        <v>265</v>
      </c>
      <c r="B642" s="112" t="s">
        <v>1405</v>
      </c>
      <c r="C642" s="112" t="s">
        <v>1126</v>
      </c>
      <c r="D642" s="112" t="s">
        <v>1044</v>
      </c>
      <c r="E642" s="3" t="s">
        <v>15345</v>
      </c>
      <c r="F642" s="112" t="s">
        <v>15346</v>
      </c>
      <c r="G642" s="112" t="s">
        <v>1043</v>
      </c>
      <c r="H642" s="112" t="s">
        <v>1081</v>
      </c>
      <c r="I642" s="1" t="s">
        <v>14981</v>
      </c>
      <c r="J642" s="120" t="s">
        <v>2168</v>
      </c>
      <c r="K642" s="122">
        <v>1.9710000000000001</v>
      </c>
      <c r="L642" s="122">
        <v>6.1529999999999996</v>
      </c>
      <c r="M642" s="122"/>
      <c r="N642" s="124">
        <v>101.7</v>
      </c>
      <c r="O642" s="124">
        <v>223.2</v>
      </c>
      <c r="P642" s="123"/>
      <c r="Q642" s="122">
        <v>0.75800000000000001</v>
      </c>
      <c r="R642" s="122">
        <v>2.2069999999999999</v>
      </c>
      <c r="S642" s="122">
        <v>0</v>
      </c>
      <c r="T642" s="122">
        <f t="shared" si="27"/>
        <v>2.7290000000000001</v>
      </c>
      <c r="U642" s="122">
        <f t="shared" si="28"/>
        <v>8.36</v>
      </c>
      <c r="V642" s="122">
        <f t="shared" si="29"/>
        <v>0</v>
      </c>
      <c r="W642" s="112" t="s">
        <v>11902</v>
      </c>
    </row>
    <row r="643" spans="1:23">
      <c r="A643" s="120" t="s">
        <v>324</v>
      </c>
      <c r="B643" s="112" t="s">
        <v>1436</v>
      </c>
      <c r="C643" s="112" t="s">
        <v>1468</v>
      </c>
      <c r="D643" s="112" t="s">
        <v>1058</v>
      </c>
      <c r="E643" s="3" t="s">
        <v>15427</v>
      </c>
      <c r="F643" s="112" t="s">
        <v>15428</v>
      </c>
      <c r="G643" s="112" t="s">
        <v>1043</v>
      </c>
      <c r="H643" s="112" t="s">
        <v>2164</v>
      </c>
      <c r="I643" s="1" t="s">
        <v>14981</v>
      </c>
      <c r="J643" s="120" t="s">
        <v>2168</v>
      </c>
      <c r="K643" s="122"/>
      <c r="L643" s="122"/>
      <c r="M643" s="122">
        <v>54.789000000000001</v>
      </c>
      <c r="N643" s="123"/>
      <c r="O643" s="123"/>
      <c r="P643" s="124">
        <v>2483.04</v>
      </c>
      <c r="Q643" s="122">
        <v>10.105</v>
      </c>
      <c r="R643" s="122">
        <v>0</v>
      </c>
      <c r="S643" s="122">
        <v>0</v>
      </c>
      <c r="T643" s="122">
        <f t="shared" ref="T643:T706" si="30">K643+Q643</f>
        <v>10.105</v>
      </c>
      <c r="U643" s="122">
        <f t="shared" ref="U643:U706" si="31">L643+R643</f>
        <v>0</v>
      </c>
      <c r="V643" s="122">
        <f t="shared" ref="V643:V706" si="32">M643+S643</f>
        <v>54.789000000000001</v>
      </c>
      <c r="W643" s="112" t="s">
        <v>11902</v>
      </c>
    </row>
    <row r="644" spans="1:23">
      <c r="A644" s="120" t="s">
        <v>199</v>
      </c>
      <c r="B644" s="112" t="s">
        <v>1329</v>
      </c>
      <c r="C644" s="112" t="s">
        <v>1330</v>
      </c>
      <c r="D644" s="112" t="s">
        <v>1153</v>
      </c>
      <c r="E644" s="3" t="s">
        <v>15628</v>
      </c>
      <c r="F644" s="112" t="s">
        <v>15630</v>
      </c>
      <c r="G644" s="112" t="s">
        <v>1043</v>
      </c>
      <c r="H644" s="112" t="s">
        <v>2018</v>
      </c>
      <c r="I644" s="1" t="s">
        <v>14981</v>
      </c>
      <c r="J644" s="120" t="s">
        <v>2168</v>
      </c>
      <c r="K644" s="122">
        <v>0.76600000000000001</v>
      </c>
      <c r="L644" s="122">
        <v>0.9</v>
      </c>
      <c r="M644" s="122"/>
      <c r="N644" s="124">
        <v>39.53</v>
      </c>
      <c r="O644" s="124">
        <v>32.65</v>
      </c>
      <c r="P644" s="123"/>
      <c r="Q644" s="122">
        <v>0.39500000000000002</v>
      </c>
      <c r="R644" s="122">
        <v>0.35499999999999998</v>
      </c>
      <c r="S644" s="122">
        <v>0</v>
      </c>
      <c r="T644" s="122">
        <f t="shared" si="30"/>
        <v>1.161</v>
      </c>
      <c r="U644" s="122">
        <f t="shared" si="31"/>
        <v>1.2549999999999999</v>
      </c>
      <c r="V644" s="122">
        <f t="shared" si="32"/>
        <v>0</v>
      </c>
      <c r="W644" s="112" t="s">
        <v>11902</v>
      </c>
    </row>
    <row r="645" spans="1:23">
      <c r="A645" s="120" t="s">
        <v>462</v>
      </c>
      <c r="B645" s="112" t="s">
        <v>1620</v>
      </c>
      <c r="C645" s="112" t="s">
        <v>1621</v>
      </c>
      <c r="D645" s="112" t="s">
        <v>1286</v>
      </c>
      <c r="E645" s="3" t="s">
        <v>15037</v>
      </c>
      <c r="F645" s="112" t="s">
        <v>15038</v>
      </c>
      <c r="G645" s="112" t="s">
        <v>1130</v>
      </c>
      <c r="H645" s="112" t="s">
        <v>2164</v>
      </c>
      <c r="I645" s="1" t="s">
        <v>14981</v>
      </c>
      <c r="J645" s="120" t="s">
        <v>2168</v>
      </c>
      <c r="K645" s="122"/>
      <c r="L645" s="122"/>
      <c r="M645" s="122">
        <v>1.83</v>
      </c>
      <c r="N645" s="123"/>
      <c r="O645" s="123"/>
      <c r="P645" s="124">
        <v>82.94</v>
      </c>
      <c r="Q645" s="122">
        <v>0</v>
      </c>
      <c r="R645" s="122">
        <v>0</v>
      </c>
      <c r="S645" s="122">
        <v>0.28599999999999998</v>
      </c>
      <c r="T645" s="122">
        <f t="shared" si="30"/>
        <v>0</v>
      </c>
      <c r="U645" s="122">
        <f t="shared" si="31"/>
        <v>0</v>
      </c>
      <c r="V645" s="122">
        <f t="shared" si="32"/>
        <v>2.1160000000000001</v>
      </c>
      <c r="W645" s="112" t="s">
        <v>11902</v>
      </c>
    </row>
    <row r="646" spans="1:23">
      <c r="A646" s="120" t="s">
        <v>438</v>
      </c>
      <c r="B646" s="112" t="s">
        <v>1533</v>
      </c>
      <c r="C646" s="112" t="s">
        <v>1593</v>
      </c>
      <c r="D646" s="112" t="s">
        <v>1044</v>
      </c>
      <c r="E646" s="3" t="s">
        <v>15958</v>
      </c>
      <c r="F646" s="125" t="s">
        <v>15959</v>
      </c>
      <c r="G646" s="112" t="s">
        <v>1147</v>
      </c>
      <c r="H646" s="112" t="s">
        <v>1081</v>
      </c>
      <c r="I646" s="1" t="s">
        <v>14981</v>
      </c>
      <c r="J646" s="120" t="s">
        <v>2168</v>
      </c>
      <c r="K646" s="122">
        <v>7.016</v>
      </c>
      <c r="L646" s="122">
        <v>26.219000000000001</v>
      </c>
      <c r="M646" s="122"/>
      <c r="N646" s="124">
        <v>362.03</v>
      </c>
      <c r="O646" s="124">
        <v>951.23</v>
      </c>
      <c r="P646" s="123"/>
      <c r="Q646" s="122">
        <v>2.3759999999999999</v>
      </c>
      <c r="R646" s="122">
        <v>7.3449999999999998</v>
      </c>
      <c r="S646" s="122">
        <v>0</v>
      </c>
      <c r="T646" s="122">
        <f t="shared" si="30"/>
        <v>9.3919999999999995</v>
      </c>
      <c r="U646" s="122">
        <f t="shared" si="31"/>
        <v>33.564</v>
      </c>
      <c r="V646" s="122">
        <f t="shared" si="32"/>
        <v>0</v>
      </c>
      <c r="W646" s="112" t="s">
        <v>11902</v>
      </c>
    </row>
    <row r="647" spans="1:23">
      <c r="A647" s="120" t="s">
        <v>859</v>
      </c>
      <c r="B647" s="112" t="s">
        <v>2005</v>
      </c>
      <c r="C647" s="112" t="s">
        <v>2015</v>
      </c>
      <c r="D647" s="112" t="s">
        <v>2016</v>
      </c>
      <c r="E647" s="3" t="s">
        <v>15678</v>
      </c>
      <c r="F647" s="112" t="s">
        <v>15679</v>
      </c>
      <c r="G647" s="112" t="s">
        <v>1183</v>
      </c>
      <c r="H647" s="112" t="s">
        <v>2164</v>
      </c>
      <c r="I647" s="1" t="s">
        <v>14981</v>
      </c>
      <c r="J647" s="120" t="s">
        <v>2168</v>
      </c>
      <c r="K647" s="122"/>
      <c r="L647" s="122"/>
      <c r="M647" s="122">
        <v>0.996</v>
      </c>
      <c r="N647" s="123"/>
      <c r="O647" s="123"/>
      <c r="P647" s="124">
        <v>45.09</v>
      </c>
      <c r="Q647" s="122">
        <v>0</v>
      </c>
      <c r="R647" s="122">
        <v>0</v>
      </c>
      <c r="S647" s="122">
        <v>0.29399999999999998</v>
      </c>
      <c r="T647" s="122">
        <f t="shared" si="30"/>
        <v>0</v>
      </c>
      <c r="U647" s="122">
        <f t="shared" si="31"/>
        <v>0</v>
      </c>
      <c r="V647" s="122">
        <f t="shared" si="32"/>
        <v>1.29</v>
      </c>
      <c r="W647" s="112" t="s">
        <v>11902</v>
      </c>
    </row>
    <row r="648" spans="1:23">
      <c r="A648" s="120" t="s">
        <v>577</v>
      </c>
      <c r="B648" s="112" t="s">
        <v>1747</v>
      </c>
      <c r="C648" s="112" t="s">
        <v>1117</v>
      </c>
      <c r="D648" s="112" t="s">
        <v>1044</v>
      </c>
      <c r="E648" s="3" t="s">
        <v>15895</v>
      </c>
      <c r="F648" s="112" t="s">
        <v>15894</v>
      </c>
      <c r="G648" s="112" t="s">
        <v>1147</v>
      </c>
      <c r="H648" s="112" t="s">
        <v>1081</v>
      </c>
      <c r="I648" s="1" t="s">
        <v>14981</v>
      </c>
      <c r="J648" s="120" t="s">
        <v>2168</v>
      </c>
      <c r="K648" s="122">
        <v>21.792000000000002</v>
      </c>
      <c r="L648" s="122">
        <v>10.989000000000001</v>
      </c>
      <c r="M648" s="122"/>
      <c r="N648" s="124">
        <v>1124.46</v>
      </c>
      <c r="O648" s="124">
        <v>398.64</v>
      </c>
      <c r="P648" s="123"/>
      <c r="Q648" s="122">
        <v>2.173</v>
      </c>
      <c r="R648" s="122">
        <v>5.2830000000000004</v>
      </c>
      <c r="S648" s="122">
        <v>0</v>
      </c>
      <c r="T648" s="122">
        <f t="shared" si="30"/>
        <v>23.965000000000003</v>
      </c>
      <c r="U648" s="122">
        <f t="shared" si="31"/>
        <v>16.272000000000002</v>
      </c>
      <c r="V648" s="122">
        <f t="shared" si="32"/>
        <v>0</v>
      </c>
      <c r="W648" s="112" t="s">
        <v>11902</v>
      </c>
    </row>
    <row r="649" spans="1:23">
      <c r="A649" s="120" t="s">
        <v>976</v>
      </c>
      <c r="B649" s="112" t="s">
        <v>2106</v>
      </c>
      <c r="C649" s="112" t="s">
        <v>1126</v>
      </c>
      <c r="D649" s="112" t="s">
        <v>1044</v>
      </c>
      <c r="E649" s="3" t="s">
        <v>15603</v>
      </c>
      <c r="F649" s="112" t="s">
        <v>15602</v>
      </c>
      <c r="G649" s="112" t="s">
        <v>1043</v>
      </c>
      <c r="H649" s="112" t="s">
        <v>1081</v>
      </c>
      <c r="I649" s="1" t="s">
        <v>14981</v>
      </c>
      <c r="J649" s="120" t="s">
        <v>2168</v>
      </c>
      <c r="K649" s="122">
        <v>0.76800000000000002</v>
      </c>
      <c r="L649" s="122">
        <v>2.4900000000000002</v>
      </c>
      <c r="M649" s="122"/>
      <c r="N649" s="124">
        <v>39.630000000000003</v>
      </c>
      <c r="O649" s="124">
        <v>90.3</v>
      </c>
      <c r="P649" s="123"/>
      <c r="Q649" s="122">
        <v>0.246</v>
      </c>
      <c r="R649" s="122">
        <v>0.79900000000000004</v>
      </c>
      <c r="S649" s="122">
        <v>0</v>
      </c>
      <c r="T649" s="122">
        <f t="shared" si="30"/>
        <v>1.014</v>
      </c>
      <c r="U649" s="122">
        <f t="shared" si="31"/>
        <v>3.2890000000000001</v>
      </c>
      <c r="V649" s="122">
        <f t="shared" si="32"/>
        <v>0</v>
      </c>
      <c r="W649" s="112" t="s">
        <v>11902</v>
      </c>
    </row>
    <row r="650" spans="1:23">
      <c r="A650" s="120" t="s">
        <v>616</v>
      </c>
      <c r="B650" s="112" t="s">
        <v>1784</v>
      </c>
      <c r="C650" s="112" t="s">
        <v>1114</v>
      </c>
      <c r="D650" s="112" t="s">
        <v>1785</v>
      </c>
      <c r="E650" s="3" t="s">
        <v>15218</v>
      </c>
      <c r="F650" s="112" t="s">
        <v>15219</v>
      </c>
      <c r="G650" s="112" t="s">
        <v>1061</v>
      </c>
      <c r="H650" s="112" t="s">
        <v>2164</v>
      </c>
      <c r="I650" s="1" t="s">
        <v>14981</v>
      </c>
      <c r="J650" s="120" t="s">
        <v>2168</v>
      </c>
      <c r="K650" s="122"/>
      <c r="L650" s="122"/>
      <c r="M650" s="122">
        <v>1.4570000000000001</v>
      </c>
      <c r="N650" s="123"/>
      <c r="O650" s="123"/>
      <c r="P650" s="124">
        <v>66.03</v>
      </c>
      <c r="Q650" s="122">
        <v>0</v>
      </c>
      <c r="R650" s="122">
        <v>0</v>
      </c>
      <c r="S650" s="122">
        <v>0.48699999999999999</v>
      </c>
      <c r="T650" s="122">
        <f t="shared" si="30"/>
        <v>0</v>
      </c>
      <c r="U650" s="122">
        <f t="shared" si="31"/>
        <v>0</v>
      </c>
      <c r="V650" s="122">
        <f t="shared" si="32"/>
        <v>1.944</v>
      </c>
      <c r="W650" s="112" t="s">
        <v>11902</v>
      </c>
    </row>
    <row r="651" spans="1:23">
      <c r="A651" s="120" t="s">
        <v>992</v>
      </c>
      <c r="B651" s="112" t="s">
        <v>2117</v>
      </c>
      <c r="C651" s="112" t="s">
        <v>1650</v>
      </c>
      <c r="D651" s="112" t="s">
        <v>1787</v>
      </c>
      <c r="E651" s="3" t="s">
        <v>15850</v>
      </c>
      <c r="F651" s="112" t="s">
        <v>15851</v>
      </c>
      <c r="G651" s="112" t="s">
        <v>1147</v>
      </c>
      <c r="H651" s="112" t="s">
        <v>1081</v>
      </c>
      <c r="I651" s="1" t="s">
        <v>14981</v>
      </c>
      <c r="J651" s="120" t="s">
        <v>2168</v>
      </c>
      <c r="K651" s="122"/>
      <c r="L651" s="122"/>
      <c r="M651" s="122">
        <v>0.26200000000000001</v>
      </c>
      <c r="N651" s="123"/>
      <c r="O651" s="123"/>
      <c r="P651" s="124">
        <v>11.87</v>
      </c>
      <c r="Q651" s="122">
        <v>0</v>
      </c>
      <c r="R651" s="122">
        <v>0</v>
      </c>
      <c r="S651" s="122">
        <v>0.107</v>
      </c>
      <c r="T651" s="122">
        <f t="shared" si="30"/>
        <v>0</v>
      </c>
      <c r="U651" s="122">
        <f t="shared" si="31"/>
        <v>0</v>
      </c>
      <c r="V651" s="122">
        <f t="shared" si="32"/>
        <v>0.36899999999999999</v>
      </c>
      <c r="W651" s="112" t="s">
        <v>11902</v>
      </c>
    </row>
    <row r="652" spans="1:23">
      <c r="A652" s="120" t="s">
        <v>850</v>
      </c>
      <c r="B652" s="112" t="s">
        <v>2005</v>
      </c>
      <c r="C652" s="112" t="s">
        <v>2007</v>
      </c>
      <c r="D652" s="112" t="s">
        <v>1073</v>
      </c>
      <c r="E652" s="3" t="s">
        <v>15731</v>
      </c>
      <c r="F652" s="112" t="s">
        <v>15732</v>
      </c>
      <c r="G652" s="112" t="s">
        <v>1267</v>
      </c>
      <c r="H652" s="112" t="s">
        <v>1081</v>
      </c>
      <c r="I652" s="1" t="s">
        <v>14981</v>
      </c>
      <c r="J652" s="120" t="s">
        <v>2168</v>
      </c>
      <c r="K652" s="122">
        <v>0.81899999999999995</v>
      </c>
      <c r="L652" s="122">
        <v>0.53100000000000003</v>
      </c>
      <c r="M652" s="122"/>
      <c r="N652" s="124">
        <v>42.27</v>
      </c>
      <c r="O652" s="124">
        <v>19.23</v>
      </c>
      <c r="P652" s="123"/>
      <c r="Q652" s="122">
        <v>0.315</v>
      </c>
      <c r="R652" s="122">
        <v>0.191</v>
      </c>
      <c r="S652" s="122">
        <v>0</v>
      </c>
      <c r="T652" s="122">
        <f t="shared" si="30"/>
        <v>1.1339999999999999</v>
      </c>
      <c r="U652" s="122">
        <f t="shared" si="31"/>
        <v>0.72199999999999998</v>
      </c>
      <c r="V652" s="122">
        <f t="shared" si="32"/>
        <v>0</v>
      </c>
      <c r="W652" s="112" t="s">
        <v>11902</v>
      </c>
    </row>
    <row r="653" spans="1:23">
      <c r="A653" s="120" t="s">
        <v>172</v>
      </c>
      <c r="B653" s="112" t="s">
        <v>1302</v>
      </c>
      <c r="C653" s="112" t="s">
        <v>1304</v>
      </c>
      <c r="D653" s="112" t="s">
        <v>1044</v>
      </c>
      <c r="E653" s="3" t="s">
        <v>15612</v>
      </c>
      <c r="F653" s="112" t="s">
        <v>15611</v>
      </c>
      <c r="G653" s="112" t="s">
        <v>1043</v>
      </c>
      <c r="H653" s="112" t="s">
        <v>1081</v>
      </c>
      <c r="I653" s="1" t="s">
        <v>14981</v>
      </c>
      <c r="J653" s="120" t="s">
        <v>2168</v>
      </c>
      <c r="K653" s="122">
        <v>0.81599999999999995</v>
      </c>
      <c r="L653" s="122">
        <v>2.2829999999999999</v>
      </c>
      <c r="M653" s="122"/>
      <c r="N653" s="124">
        <v>42.09</v>
      </c>
      <c r="O653" s="124">
        <v>82.86</v>
      </c>
      <c r="P653" s="123"/>
      <c r="Q653" s="122">
        <v>0.26100000000000001</v>
      </c>
      <c r="R653" s="122">
        <v>0.73599999999999999</v>
      </c>
      <c r="S653" s="122">
        <v>0</v>
      </c>
      <c r="T653" s="122">
        <f t="shared" si="30"/>
        <v>1.077</v>
      </c>
      <c r="U653" s="122">
        <f t="shared" si="31"/>
        <v>3.0190000000000001</v>
      </c>
      <c r="V653" s="122">
        <f t="shared" si="32"/>
        <v>0</v>
      </c>
      <c r="W653" s="112" t="s">
        <v>11902</v>
      </c>
    </row>
    <row r="654" spans="1:23">
      <c r="A654" s="120" t="s">
        <v>463</v>
      </c>
      <c r="B654" s="112" t="s">
        <v>1622</v>
      </c>
      <c r="C654" s="112" t="s">
        <v>1159</v>
      </c>
      <c r="D654" s="112" t="s">
        <v>1228</v>
      </c>
      <c r="E654" s="3" t="s">
        <v>15336</v>
      </c>
      <c r="F654" s="112" t="s">
        <v>15337</v>
      </c>
      <c r="G654" s="112" t="s">
        <v>1043</v>
      </c>
      <c r="H654" s="112" t="s">
        <v>1081</v>
      </c>
      <c r="I654" s="1" t="s">
        <v>14981</v>
      </c>
      <c r="J654" s="120" t="s">
        <v>2168</v>
      </c>
      <c r="K654" s="122">
        <v>2.5299999999999998</v>
      </c>
      <c r="L654" s="122">
        <v>7.1180000000000003</v>
      </c>
      <c r="M654" s="122"/>
      <c r="N654" s="124">
        <v>130.66999999999999</v>
      </c>
      <c r="O654" s="124">
        <v>258.27</v>
      </c>
      <c r="P654" s="123"/>
      <c r="Q654" s="122">
        <v>0.378</v>
      </c>
      <c r="R654" s="122">
        <v>1.266</v>
      </c>
      <c r="S654" s="122">
        <v>0</v>
      </c>
      <c r="T654" s="122">
        <f t="shared" si="30"/>
        <v>2.9079999999999999</v>
      </c>
      <c r="U654" s="122">
        <f t="shared" si="31"/>
        <v>8.3840000000000003</v>
      </c>
      <c r="V654" s="122">
        <f t="shared" si="32"/>
        <v>0</v>
      </c>
      <c r="W654" s="112" t="s">
        <v>11902</v>
      </c>
    </row>
    <row r="655" spans="1:23">
      <c r="A655" s="120" t="s">
        <v>1025</v>
      </c>
      <c r="B655" s="112" t="s">
        <v>2148</v>
      </c>
      <c r="C655" s="112" t="s">
        <v>1126</v>
      </c>
      <c r="D655" s="112" t="s">
        <v>1044</v>
      </c>
      <c r="E655" s="3" t="s">
        <v>15823</v>
      </c>
      <c r="F655" s="112" t="s">
        <v>15824</v>
      </c>
      <c r="G655" s="112" t="s">
        <v>1147</v>
      </c>
      <c r="H655" s="112" t="s">
        <v>1081</v>
      </c>
      <c r="I655" s="1" t="s">
        <v>14981</v>
      </c>
      <c r="J655" s="120" t="s">
        <v>2168</v>
      </c>
      <c r="K655" s="122">
        <v>2.073</v>
      </c>
      <c r="L655" s="122">
        <v>6.423</v>
      </c>
      <c r="M655" s="122"/>
      <c r="N655" s="124">
        <v>106.92</v>
      </c>
      <c r="O655" s="124">
        <v>232.98</v>
      </c>
      <c r="P655" s="123"/>
      <c r="Q655" s="122">
        <v>0.66600000000000004</v>
      </c>
      <c r="R655" s="122">
        <v>2.069</v>
      </c>
      <c r="S655" s="122">
        <v>0</v>
      </c>
      <c r="T655" s="122">
        <f t="shared" si="30"/>
        <v>2.7389999999999999</v>
      </c>
      <c r="U655" s="122">
        <f t="shared" si="31"/>
        <v>8.4920000000000009</v>
      </c>
      <c r="V655" s="122">
        <f t="shared" si="32"/>
        <v>0</v>
      </c>
      <c r="W655" s="112" t="s">
        <v>11902</v>
      </c>
    </row>
    <row r="656" spans="1:23">
      <c r="A656" s="120" t="s">
        <v>383</v>
      </c>
      <c r="B656" s="112" t="s">
        <v>1533</v>
      </c>
      <c r="C656" s="112" t="s">
        <v>1534</v>
      </c>
      <c r="D656" s="112" t="s">
        <v>1087</v>
      </c>
      <c r="E656" s="3" t="s">
        <v>15782</v>
      </c>
      <c r="F656" s="112" t="s">
        <v>15783</v>
      </c>
      <c r="G656" s="112" t="s">
        <v>1535</v>
      </c>
      <c r="H656" s="112" t="s">
        <v>2164</v>
      </c>
      <c r="I656" s="1" t="s">
        <v>14981</v>
      </c>
      <c r="J656" s="120" t="s">
        <v>2168</v>
      </c>
      <c r="K656" s="122"/>
      <c r="L656" s="122"/>
      <c r="M656" s="122">
        <v>0.192</v>
      </c>
      <c r="N656" s="123"/>
      <c r="O656" s="123"/>
      <c r="P656" s="124">
        <v>8.67</v>
      </c>
      <c r="Q656" s="122">
        <v>0</v>
      </c>
      <c r="R656" s="122">
        <v>0</v>
      </c>
      <c r="S656" s="122">
        <v>3.3000000000000002E-2</v>
      </c>
      <c r="T656" s="122">
        <f t="shared" si="30"/>
        <v>0</v>
      </c>
      <c r="U656" s="122">
        <f t="shared" si="31"/>
        <v>0</v>
      </c>
      <c r="V656" s="122">
        <f t="shared" si="32"/>
        <v>0.22500000000000001</v>
      </c>
      <c r="W656" s="112" t="s">
        <v>11902</v>
      </c>
    </row>
    <row r="657" spans="1:23">
      <c r="A657" s="120" t="s">
        <v>586</v>
      </c>
      <c r="B657" s="112" t="s">
        <v>1753</v>
      </c>
      <c r="C657" s="112" t="s">
        <v>1159</v>
      </c>
      <c r="D657" s="112" t="s">
        <v>1044</v>
      </c>
      <c r="E657" s="3" t="s">
        <v>15974</v>
      </c>
      <c r="F657" s="112" t="s">
        <v>15975</v>
      </c>
      <c r="G657" s="112" t="s">
        <v>1147</v>
      </c>
      <c r="H657" s="112" t="s">
        <v>1081</v>
      </c>
      <c r="I657" s="1" t="s">
        <v>14981</v>
      </c>
      <c r="J657" s="120" t="s">
        <v>2168</v>
      </c>
      <c r="K657" s="122">
        <v>8.3979999999999997</v>
      </c>
      <c r="L657" s="122">
        <v>2.024</v>
      </c>
      <c r="M657" s="122"/>
      <c r="N657" s="124">
        <v>433.34</v>
      </c>
      <c r="O657" s="124">
        <v>73.430000000000007</v>
      </c>
      <c r="P657" s="123"/>
      <c r="Q657" s="122">
        <v>0.19400000000000001</v>
      </c>
      <c r="R657" s="122">
        <v>0</v>
      </c>
      <c r="S657" s="122">
        <v>0</v>
      </c>
      <c r="T657" s="122">
        <f t="shared" si="30"/>
        <v>8.5920000000000005</v>
      </c>
      <c r="U657" s="122">
        <f t="shared" si="31"/>
        <v>2.024</v>
      </c>
      <c r="V657" s="122">
        <f t="shared" si="32"/>
        <v>0</v>
      </c>
      <c r="W657" s="112" t="s">
        <v>11902</v>
      </c>
    </row>
    <row r="658" spans="1:23">
      <c r="A658" s="120" t="s">
        <v>278</v>
      </c>
      <c r="B658" s="112" t="s">
        <v>1418</v>
      </c>
      <c r="C658" s="112" t="s">
        <v>1182</v>
      </c>
      <c r="D658" s="3" t="s">
        <v>1044</v>
      </c>
      <c r="E658" s="3" t="s">
        <v>15520</v>
      </c>
      <c r="F658" s="112" t="s">
        <v>15521</v>
      </c>
      <c r="G658" s="112" t="s">
        <v>1043</v>
      </c>
      <c r="H658" s="112" t="s">
        <v>1081</v>
      </c>
      <c r="I658" s="1" t="s">
        <v>14981</v>
      </c>
      <c r="J658" s="120" t="s">
        <v>2168</v>
      </c>
      <c r="K658" s="122">
        <v>3.0059999999999998</v>
      </c>
      <c r="L658" s="122">
        <v>8.8379999999999992</v>
      </c>
      <c r="M658" s="122"/>
      <c r="N658" s="124">
        <v>155.1</v>
      </c>
      <c r="O658" s="124">
        <v>320.64</v>
      </c>
      <c r="P658" s="123"/>
      <c r="Q658" s="122">
        <v>4.1000000000000002E-2</v>
      </c>
      <c r="R658" s="122">
        <v>0.13300000000000001</v>
      </c>
      <c r="S658" s="122">
        <v>0</v>
      </c>
      <c r="T658" s="122">
        <f t="shared" si="30"/>
        <v>3.0469999999999997</v>
      </c>
      <c r="U658" s="122">
        <f t="shared" si="31"/>
        <v>8.9710000000000001</v>
      </c>
      <c r="V658" s="122">
        <f t="shared" si="32"/>
        <v>0</v>
      </c>
      <c r="W658" s="112" t="s">
        <v>11902</v>
      </c>
    </row>
    <row r="659" spans="1:23">
      <c r="A659" s="120" t="s">
        <v>654</v>
      </c>
      <c r="B659" s="112" t="s">
        <v>1825</v>
      </c>
      <c r="C659" s="112" t="s">
        <v>1219</v>
      </c>
      <c r="D659" s="112" t="s">
        <v>1826</v>
      </c>
      <c r="E659" s="3" t="s">
        <v>15002</v>
      </c>
      <c r="F659" s="112" t="s">
        <v>15003</v>
      </c>
      <c r="G659" s="112" t="s">
        <v>1130</v>
      </c>
      <c r="I659" s="1" t="s">
        <v>14981</v>
      </c>
      <c r="J659" s="120" t="s">
        <v>2168</v>
      </c>
      <c r="K659" s="122"/>
      <c r="L659" s="122"/>
      <c r="M659" s="122">
        <v>6.0419999999999998</v>
      </c>
      <c r="N659" s="123"/>
      <c r="O659" s="123"/>
      <c r="P659" s="124">
        <v>273.77999999999997</v>
      </c>
      <c r="Q659" s="122">
        <v>0</v>
      </c>
      <c r="R659" s="122">
        <v>0</v>
      </c>
      <c r="S659" s="122">
        <v>2.6509999999999998</v>
      </c>
      <c r="T659" s="122">
        <f t="shared" si="30"/>
        <v>0</v>
      </c>
      <c r="U659" s="122">
        <f t="shared" si="31"/>
        <v>0</v>
      </c>
      <c r="V659" s="122">
        <f t="shared" si="32"/>
        <v>8.6929999999999996</v>
      </c>
      <c r="W659" s="112" t="s">
        <v>11902</v>
      </c>
    </row>
    <row r="660" spans="1:23">
      <c r="A660" s="120" t="s">
        <v>286</v>
      </c>
      <c r="B660" s="112" t="s">
        <v>1419</v>
      </c>
      <c r="C660" s="112" t="s">
        <v>1430</v>
      </c>
      <c r="D660" s="112" t="s">
        <v>1431</v>
      </c>
      <c r="E660" s="3" t="s">
        <v>15667</v>
      </c>
      <c r="F660" s="112" t="s">
        <v>15668</v>
      </c>
      <c r="G660" s="112" t="s">
        <v>1183</v>
      </c>
      <c r="H660" s="112" t="s">
        <v>2164</v>
      </c>
      <c r="I660" s="1" t="s">
        <v>14981</v>
      </c>
      <c r="J660" s="120" t="s">
        <v>2168</v>
      </c>
      <c r="K660" s="122"/>
      <c r="L660" s="122"/>
      <c r="M660" s="122">
        <v>0.192</v>
      </c>
      <c r="N660" s="123"/>
      <c r="O660" s="123"/>
      <c r="P660" s="124">
        <v>8.67</v>
      </c>
      <c r="Q660" s="122">
        <v>0</v>
      </c>
      <c r="R660" s="122">
        <v>0</v>
      </c>
      <c r="S660" s="122">
        <v>1.9E-2</v>
      </c>
      <c r="T660" s="122">
        <f t="shared" si="30"/>
        <v>0</v>
      </c>
      <c r="U660" s="122">
        <f t="shared" si="31"/>
        <v>0</v>
      </c>
      <c r="V660" s="122">
        <f t="shared" si="32"/>
        <v>0.21099999999999999</v>
      </c>
      <c r="W660" s="112" t="s">
        <v>11902</v>
      </c>
    </row>
    <row r="661" spans="1:23">
      <c r="A661" s="120" t="s">
        <v>934</v>
      </c>
      <c r="B661" s="112" t="s">
        <v>2070</v>
      </c>
      <c r="C661" s="112" t="s">
        <v>2071</v>
      </c>
      <c r="D661" s="112" t="s">
        <v>1044</v>
      </c>
      <c r="E661" s="3" t="s">
        <v>16040</v>
      </c>
      <c r="F661" s="112" t="s">
        <v>16041</v>
      </c>
      <c r="G661" s="112" t="s">
        <v>1147</v>
      </c>
      <c r="H661" s="112" t="s">
        <v>1081</v>
      </c>
      <c r="I661" s="1" t="s">
        <v>14981</v>
      </c>
      <c r="J661" s="120" t="s">
        <v>2168</v>
      </c>
      <c r="K661" s="122">
        <v>0.59299999999999997</v>
      </c>
      <c r="L661" s="122">
        <v>2.9529999999999998</v>
      </c>
      <c r="M661" s="122"/>
      <c r="N661" s="124">
        <v>30.6</v>
      </c>
      <c r="O661" s="124">
        <v>107.13</v>
      </c>
      <c r="P661" s="123"/>
      <c r="Q661" s="122">
        <v>0.39900000000000002</v>
      </c>
      <c r="R661" s="122">
        <v>1.208</v>
      </c>
      <c r="S661" s="122">
        <v>0</v>
      </c>
      <c r="T661" s="122">
        <f t="shared" si="30"/>
        <v>0.99199999999999999</v>
      </c>
      <c r="U661" s="122">
        <f t="shared" si="31"/>
        <v>4.1609999999999996</v>
      </c>
      <c r="V661" s="122">
        <f t="shared" si="32"/>
        <v>0</v>
      </c>
      <c r="W661" s="112" t="s">
        <v>11902</v>
      </c>
    </row>
    <row r="662" spans="1:23">
      <c r="A662" s="120" t="s">
        <v>556</v>
      </c>
      <c r="B662" s="112" t="s">
        <v>1727</v>
      </c>
      <c r="C662" s="112" t="s">
        <v>1310</v>
      </c>
      <c r="D662" s="112" t="s">
        <v>1087</v>
      </c>
      <c r="E662" s="3" t="s">
        <v>16116</v>
      </c>
      <c r="F662" s="112" t="s">
        <v>16117</v>
      </c>
      <c r="G662" s="112" t="s">
        <v>1510</v>
      </c>
      <c r="H662" s="112" t="s">
        <v>2164</v>
      </c>
      <c r="I662" s="1" t="s">
        <v>14981</v>
      </c>
      <c r="J662" s="120" t="s">
        <v>2168</v>
      </c>
      <c r="K662" s="122"/>
      <c r="L662" s="122"/>
      <c r="M662" s="122">
        <v>0.253</v>
      </c>
      <c r="N662" s="123"/>
      <c r="O662" s="123"/>
      <c r="P662" s="124">
        <v>11.47</v>
      </c>
      <c r="Q662" s="122">
        <v>0</v>
      </c>
      <c r="R662" s="122">
        <v>0</v>
      </c>
      <c r="S662" s="122">
        <v>0.27100000000000002</v>
      </c>
      <c r="T662" s="122">
        <f t="shared" si="30"/>
        <v>0</v>
      </c>
      <c r="U662" s="122">
        <f t="shared" si="31"/>
        <v>0</v>
      </c>
      <c r="V662" s="122">
        <f t="shared" si="32"/>
        <v>0.52400000000000002</v>
      </c>
      <c r="W662" s="112" t="s">
        <v>11902</v>
      </c>
    </row>
    <row r="663" spans="1:23">
      <c r="A663" s="120" t="s">
        <v>122</v>
      </c>
      <c r="B663" s="112" t="s">
        <v>1231</v>
      </c>
      <c r="C663" s="112" t="s">
        <v>1232</v>
      </c>
      <c r="D663" s="112" t="s">
        <v>1044</v>
      </c>
      <c r="E663" s="3" t="s">
        <v>14987</v>
      </c>
      <c r="F663" s="112" t="s">
        <v>14988</v>
      </c>
      <c r="G663" s="112" t="s">
        <v>1233</v>
      </c>
      <c r="H663" s="112" t="s">
        <v>1081</v>
      </c>
      <c r="I663" s="1" t="s">
        <v>14981</v>
      </c>
      <c r="J663" s="120" t="s">
        <v>2168</v>
      </c>
      <c r="K663" s="122">
        <v>13.17</v>
      </c>
      <c r="L663" s="122">
        <v>11.361000000000001</v>
      </c>
      <c r="M663" s="122"/>
      <c r="N663" s="124">
        <v>679.62</v>
      </c>
      <c r="O663" s="124">
        <v>412.14</v>
      </c>
      <c r="P663" s="123"/>
      <c r="Q663" s="122">
        <v>4.2279999999999998</v>
      </c>
      <c r="R663" s="122">
        <v>3.66</v>
      </c>
      <c r="S663" s="122">
        <v>0</v>
      </c>
      <c r="T663" s="122">
        <f t="shared" si="30"/>
        <v>17.398</v>
      </c>
      <c r="U663" s="122">
        <f t="shared" si="31"/>
        <v>15.021000000000001</v>
      </c>
      <c r="V663" s="122">
        <f t="shared" si="32"/>
        <v>0</v>
      </c>
      <c r="W663" s="112" t="s">
        <v>11902</v>
      </c>
    </row>
    <row r="664" spans="1:23">
      <c r="A664" s="120" t="s">
        <v>136</v>
      </c>
      <c r="B664" s="112" t="s">
        <v>1256</v>
      </c>
      <c r="C664" s="112" t="s">
        <v>1257</v>
      </c>
      <c r="D664" s="112" t="s">
        <v>1258</v>
      </c>
      <c r="E664" s="3" t="s">
        <v>16162</v>
      </c>
      <c r="F664" s="112" t="s">
        <v>16163</v>
      </c>
      <c r="G664" s="112" t="s">
        <v>1160</v>
      </c>
      <c r="H664" s="112" t="s">
        <v>2164</v>
      </c>
      <c r="I664" s="1" t="s">
        <v>14981</v>
      </c>
      <c r="J664" s="120" t="s">
        <v>2168</v>
      </c>
      <c r="K664" s="122"/>
      <c r="L664" s="122"/>
      <c r="M664" s="122">
        <v>2.089</v>
      </c>
      <c r="N664" s="123"/>
      <c r="O664" s="123"/>
      <c r="P664" s="124">
        <v>94.67</v>
      </c>
      <c r="Q664" s="122">
        <v>0</v>
      </c>
      <c r="R664" s="122">
        <v>0</v>
      </c>
      <c r="S664" s="122">
        <v>0.77300000000000002</v>
      </c>
      <c r="T664" s="122">
        <f t="shared" si="30"/>
        <v>0</v>
      </c>
      <c r="U664" s="122">
        <f t="shared" si="31"/>
        <v>0</v>
      </c>
      <c r="V664" s="122">
        <f t="shared" si="32"/>
        <v>2.8620000000000001</v>
      </c>
      <c r="W664" s="112" t="s">
        <v>11902</v>
      </c>
    </row>
    <row r="665" spans="1:23">
      <c r="A665" s="120" t="s">
        <v>299</v>
      </c>
      <c r="B665" s="112" t="s">
        <v>1436</v>
      </c>
      <c r="C665" s="112" t="s">
        <v>1440</v>
      </c>
      <c r="D665" s="112" t="s">
        <v>1087</v>
      </c>
      <c r="E665" s="3" t="s">
        <v>15151</v>
      </c>
      <c r="F665" s="112" t="s">
        <v>15150</v>
      </c>
      <c r="G665" s="112" t="s">
        <v>1121</v>
      </c>
      <c r="H665" s="112" t="s">
        <v>2164</v>
      </c>
      <c r="I665" s="1" t="s">
        <v>14981</v>
      </c>
      <c r="J665" s="120" t="s">
        <v>2168</v>
      </c>
      <c r="K665" s="122"/>
      <c r="L665" s="122"/>
      <c r="M665" s="122">
        <v>0.28100000000000003</v>
      </c>
      <c r="N665" s="123"/>
      <c r="O665" s="123"/>
      <c r="P665" s="124">
        <v>12.73</v>
      </c>
      <c r="Q665" s="122">
        <v>0</v>
      </c>
      <c r="R665" s="122">
        <v>0</v>
      </c>
      <c r="S665" s="122">
        <v>0.17100000000000001</v>
      </c>
      <c r="T665" s="122">
        <f t="shared" si="30"/>
        <v>0</v>
      </c>
      <c r="U665" s="122">
        <f t="shared" si="31"/>
        <v>0</v>
      </c>
      <c r="V665" s="122">
        <f t="shared" si="32"/>
        <v>0.45200000000000007</v>
      </c>
      <c r="W665" s="112" t="s">
        <v>11902</v>
      </c>
    </row>
    <row r="666" spans="1:23">
      <c r="A666" s="120" t="s">
        <v>190</v>
      </c>
      <c r="B666" s="112" t="s">
        <v>1318</v>
      </c>
      <c r="C666" s="112" t="s">
        <v>1239</v>
      </c>
      <c r="D666" s="112" t="s">
        <v>1044</v>
      </c>
      <c r="E666" s="3" t="s">
        <v>15734</v>
      </c>
      <c r="F666" s="112" t="s">
        <v>15735</v>
      </c>
      <c r="G666" s="112" t="s">
        <v>1267</v>
      </c>
      <c r="H666" s="112" t="s">
        <v>1081</v>
      </c>
      <c r="I666" s="1" t="s">
        <v>14981</v>
      </c>
      <c r="J666" s="120" t="s">
        <v>2168</v>
      </c>
      <c r="K666" s="122">
        <v>0.246</v>
      </c>
      <c r="L666" s="122">
        <v>0.76200000000000001</v>
      </c>
      <c r="M666" s="122"/>
      <c r="N666" s="124">
        <v>12.75</v>
      </c>
      <c r="O666" s="124">
        <v>27.63</v>
      </c>
      <c r="P666" s="123"/>
      <c r="Q666" s="122">
        <v>7.2999999999999995E-2</v>
      </c>
      <c r="R666" s="122">
        <v>0.23599999999999999</v>
      </c>
      <c r="S666" s="122">
        <v>0</v>
      </c>
      <c r="T666" s="122">
        <f t="shared" si="30"/>
        <v>0.31900000000000001</v>
      </c>
      <c r="U666" s="122">
        <f t="shared" si="31"/>
        <v>0.998</v>
      </c>
      <c r="V666" s="122">
        <f t="shared" si="32"/>
        <v>0</v>
      </c>
      <c r="W666" s="112" t="s">
        <v>11902</v>
      </c>
    </row>
    <row r="667" spans="1:23">
      <c r="A667" s="120" t="s">
        <v>298</v>
      </c>
      <c r="B667" s="112" t="s">
        <v>1436</v>
      </c>
      <c r="C667" s="112" t="s">
        <v>1381</v>
      </c>
      <c r="D667" s="112" t="s">
        <v>1087</v>
      </c>
      <c r="E667" s="3" t="s">
        <v>15149</v>
      </c>
      <c r="F667" s="112" t="s">
        <v>15150</v>
      </c>
      <c r="G667" s="112" t="s">
        <v>1121</v>
      </c>
      <c r="H667" s="112" t="s">
        <v>2164</v>
      </c>
      <c r="I667" s="1" t="s">
        <v>14981</v>
      </c>
      <c r="J667" s="120" t="s">
        <v>2168</v>
      </c>
      <c r="K667" s="122"/>
      <c r="L667" s="122"/>
      <c r="M667" s="122">
        <v>0.13900000000000001</v>
      </c>
      <c r="N667" s="123"/>
      <c r="O667" s="123"/>
      <c r="P667" s="124">
        <v>6.3</v>
      </c>
      <c r="Q667" s="122">
        <v>0</v>
      </c>
      <c r="R667" s="122">
        <v>0</v>
      </c>
      <c r="S667" s="122">
        <v>0.216</v>
      </c>
      <c r="T667" s="122">
        <f t="shared" si="30"/>
        <v>0</v>
      </c>
      <c r="U667" s="122">
        <f t="shared" si="31"/>
        <v>0</v>
      </c>
      <c r="V667" s="122">
        <f t="shared" si="32"/>
        <v>0.35499999999999998</v>
      </c>
      <c r="W667" s="112" t="s">
        <v>11902</v>
      </c>
    </row>
    <row r="668" spans="1:23">
      <c r="A668" s="120" t="s">
        <v>575</v>
      </c>
      <c r="B668" s="112" t="s">
        <v>1743</v>
      </c>
      <c r="C668" s="112" t="s">
        <v>1745</v>
      </c>
      <c r="D668" s="112" t="s">
        <v>1044</v>
      </c>
      <c r="E668" s="3" t="s">
        <v>16076</v>
      </c>
      <c r="F668" s="112" t="s">
        <v>16077</v>
      </c>
      <c r="G668" s="112" t="s">
        <v>1527</v>
      </c>
      <c r="H668" s="112" t="s">
        <v>1081</v>
      </c>
      <c r="I668" s="1" t="s">
        <v>14981</v>
      </c>
      <c r="J668" s="120" t="s">
        <v>2168</v>
      </c>
      <c r="K668" s="122">
        <v>2.597</v>
      </c>
      <c r="L668" s="122">
        <v>7.3170000000000002</v>
      </c>
      <c r="M668" s="122"/>
      <c r="N668" s="124">
        <v>134.01</v>
      </c>
      <c r="O668" s="124">
        <v>265.45999999999998</v>
      </c>
      <c r="P668" s="123"/>
      <c r="Q668" s="122">
        <v>1.81</v>
      </c>
      <c r="R668" s="122">
        <v>5.798</v>
      </c>
      <c r="S668" s="122">
        <v>0</v>
      </c>
      <c r="T668" s="122">
        <f t="shared" si="30"/>
        <v>4.407</v>
      </c>
      <c r="U668" s="122">
        <f t="shared" si="31"/>
        <v>13.115</v>
      </c>
      <c r="V668" s="122">
        <f t="shared" si="32"/>
        <v>0</v>
      </c>
      <c r="W668" s="112" t="s">
        <v>11902</v>
      </c>
    </row>
    <row r="669" spans="1:23">
      <c r="A669" s="120" t="s">
        <v>755</v>
      </c>
      <c r="B669" s="112" t="s">
        <v>1896</v>
      </c>
      <c r="C669" s="112" t="s">
        <v>1925</v>
      </c>
      <c r="D669" s="112" t="s">
        <v>1195</v>
      </c>
      <c r="E669" s="3" t="s">
        <v>16019</v>
      </c>
      <c r="F669" s="112" t="s">
        <v>16020</v>
      </c>
      <c r="G669" s="112" t="s">
        <v>1147</v>
      </c>
      <c r="H669" s="112" t="s">
        <v>2164</v>
      </c>
      <c r="I669" s="1" t="s">
        <v>14981</v>
      </c>
      <c r="J669" s="120" t="s">
        <v>2168</v>
      </c>
      <c r="K669" s="122"/>
      <c r="L669" s="122"/>
      <c r="M669" s="122">
        <v>0.37</v>
      </c>
      <c r="N669" s="123"/>
      <c r="O669" s="123"/>
      <c r="P669" s="124">
        <v>16.77</v>
      </c>
      <c r="Q669" s="122">
        <v>0</v>
      </c>
      <c r="R669" s="122">
        <v>0</v>
      </c>
      <c r="S669" s="122">
        <v>6.0000000000000001E-3</v>
      </c>
      <c r="T669" s="122">
        <f t="shared" si="30"/>
        <v>0</v>
      </c>
      <c r="U669" s="122">
        <f t="shared" si="31"/>
        <v>0</v>
      </c>
      <c r="V669" s="122">
        <f t="shared" si="32"/>
        <v>0.376</v>
      </c>
      <c r="W669" s="112" t="s">
        <v>11902</v>
      </c>
    </row>
    <row r="670" spans="1:23">
      <c r="A670" s="120" t="s">
        <v>354</v>
      </c>
      <c r="B670" s="112" t="s">
        <v>1436</v>
      </c>
      <c r="C670" s="112" t="s">
        <v>1501</v>
      </c>
      <c r="D670" s="112" t="s">
        <v>1087</v>
      </c>
      <c r="E670" s="3" t="s">
        <v>16101</v>
      </c>
      <c r="F670" s="112" t="s">
        <v>16102</v>
      </c>
      <c r="G670" s="112" t="s">
        <v>1322</v>
      </c>
      <c r="H670" s="112" t="s">
        <v>2164</v>
      </c>
      <c r="I670" s="1" t="s">
        <v>14981</v>
      </c>
      <c r="J670" s="120" t="s">
        <v>2168</v>
      </c>
      <c r="K670" s="122"/>
      <c r="L670" s="122"/>
      <c r="M670" s="122">
        <v>0.14199999999999999</v>
      </c>
      <c r="N670" s="123"/>
      <c r="O670" s="123"/>
      <c r="P670" s="124">
        <v>6.44</v>
      </c>
      <c r="Q670" s="122">
        <v>0</v>
      </c>
      <c r="R670" s="122">
        <v>0</v>
      </c>
      <c r="S670" s="122">
        <v>1.7000000000000001E-2</v>
      </c>
      <c r="T670" s="122">
        <f t="shared" si="30"/>
        <v>0</v>
      </c>
      <c r="U670" s="122">
        <f t="shared" si="31"/>
        <v>0</v>
      </c>
      <c r="V670" s="122">
        <f t="shared" si="32"/>
        <v>0.15899999999999997</v>
      </c>
      <c r="W670" s="112" t="s">
        <v>11902</v>
      </c>
    </row>
    <row r="671" spans="1:23">
      <c r="A671" s="120" t="s">
        <v>1019</v>
      </c>
      <c r="B671" s="112" t="s">
        <v>15819</v>
      </c>
      <c r="C671" s="112" t="s">
        <v>1041</v>
      </c>
      <c r="D671" s="112" t="s">
        <v>1044</v>
      </c>
      <c r="E671" s="3" t="s">
        <v>15820</v>
      </c>
      <c r="F671" s="112" t="s">
        <v>15821</v>
      </c>
      <c r="G671" s="112" t="s">
        <v>1147</v>
      </c>
      <c r="H671" s="112" t="s">
        <v>1081</v>
      </c>
      <c r="I671" s="1" t="s">
        <v>14981</v>
      </c>
      <c r="J671" s="120" t="s">
        <v>2168</v>
      </c>
      <c r="K671" s="122">
        <v>1.2450000000000001</v>
      </c>
      <c r="L671" s="122">
        <v>3.8279999999999998</v>
      </c>
      <c r="M671" s="122"/>
      <c r="N671" s="124">
        <v>64.290000000000006</v>
      </c>
      <c r="O671" s="124">
        <v>138.84</v>
      </c>
      <c r="P671" s="123"/>
      <c r="Q671" s="122">
        <v>0.50700000000000001</v>
      </c>
      <c r="R671" s="122">
        <v>1.5249999999999999</v>
      </c>
      <c r="S671" s="122">
        <v>0</v>
      </c>
      <c r="T671" s="122">
        <f t="shared" si="30"/>
        <v>1.7520000000000002</v>
      </c>
      <c r="U671" s="122">
        <f t="shared" si="31"/>
        <v>5.3529999999999998</v>
      </c>
      <c r="V671" s="122">
        <f t="shared" si="32"/>
        <v>0</v>
      </c>
      <c r="W671" s="112" t="s">
        <v>11902</v>
      </c>
    </row>
    <row r="672" spans="1:23">
      <c r="A672" s="120" t="s">
        <v>296</v>
      </c>
      <c r="B672" s="112" t="s">
        <v>1436</v>
      </c>
      <c r="C672" s="112" t="s">
        <v>1222</v>
      </c>
      <c r="D672" s="112" t="s">
        <v>1087</v>
      </c>
      <c r="E672" s="3" t="s">
        <v>15128</v>
      </c>
      <c r="F672" s="112" t="s">
        <v>15127</v>
      </c>
      <c r="G672" s="112" t="s">
        <v>1121</v>
      </c>
      <c r="H672" s="112" t="s">
        <v>2164</v>
      </c>
      <c r="I672" s="1" t="s">
        <v>14981</v>
      </c>
      <c r="J672" s="120" t="s">
        <v>2168</v>
      </c>
      <c r="K672" s="122"/>
      <c r="L672" s="122"/>
      <c r="M672" s="122">
        <v>0.26800000000000002</v>
      </c>
      <c r="N672" s="123"/>
      <c r="O672" s="123"/>
      <c r="P672" s="124">
        <v>12.15</v>
      </c>
      <c r="Q672" s="122">
        <v>0</v>
      </c>
      <c r="R672" s="122">
        <v>0</v>
      </c>
      <c r="S672" s="122">
        <v>1.2E-2</v>
      </c>
      <c r="T672" s="122">
        <f t="shared" si="30"/>
        <v>0</v>
      </c>
      <c r="U672" s="122">
        <f t="shared" si="31"/>
        <v>0</v>
      </c>
      <c r="V672" s="122">
        <f t="shared" si="32"/>
        <v>0.28000000000000003</v>
      </c>
      <c r="W672" s="112" t="s">
        <v>11902</v>
      </c>
    </row>
    <row r="673" spans="1:23">
      <c r="A673" s="120" t="s">
        <v>37</v>
      </c>
      <c r="B673" s="112" t="s">
        <v>1075</v>
      </c>
      <c r="C673" s="112" t="s">
        <v>1097</v>
      </c>
      <c r="D673" s="112" t="s">
        <v>1044</v>
      </c>
      <c r="E673" s="3" t="s">
        <v>15170</v>
      </c>
      <c r="F673" s="112" t="s">
        <v>15169</v>
      </c>
      <c r="G673" s="112" t="s">
        <v>1072</v>
      </c>
      <c r="H673" s="112" t="s">
        <v>1081</v>
      </c>
      <c r="I673" s="1" t="s">
        <v>14981</v>
      </c>
      <c r="J673" s="120" t="s">
        <v>2168</v>
      </c>
      <c r="K673" s="122">
        <v>1.552</v>
      </c>
      <c r="L673" s="122">
        <v>8.5530000000000008</v>
      </c>
      <c r="M673" s="122"/>
      <c r="N673" s="124">
        <v>80.08</v>
      </c>
      <c r="O673" s="124">
        <v>310.3</v>
      </c>
      <c r="P673" s="123"/>
      <c r="Q673" s="122">
        <v>1.454</v>
      </c>
      <c r="R673" s="122">
        <v>4.1790000000000003</v>
      </c>
      <c r="S673" s="122">
        <v>0</v>
      </c>
      <c r="T673" s="122">
        <f t="shared" si="30"/>
        <v>3.0060000000000002</v>
      </c>
      <c r="U673" s="122">
        <f t="shared" si="31"/>
        <v>12.732000000000001</v>
      </c>
      <c r="V673" s="122">
        <f t="shared" si="32"/>
        <v>0</v>
      </c>
      <c r="W673" s="112" t="s">
        <v>11902</v>
      </c>
    </row>
    <row r="674" spans="1:23">
      <c r="A674" s="120" t="s">
        <v>949</v>
      </c>
      <c r="B674" s="112" t="s">
        <v>2082</v>
      </c>
      <c r="C674" s="112" t="s">
        <v>1232</v>
      </c>
      <c r="D674" s="112" t="s">
        <v>2083</v>
      </c>
      <c r="E674" s="3" t="s">
        <v>15722</v>
      </c>
      <c r="F674" s="112" t="s">
        <v>15723</v>
      </c>
      <c r="G674" s="112" t="s">
        <v>1267</v>
      </c>
      <c r="I674" s="1" t="s">
        <v>14981</v>
      </c>
      <c r="J674" s="120" t="s">
        <v>2168</v>
      </c>
      <c r="K674" s="122"/>
      <c r="L674" s="122"/>
      <c r="M674" s="122">
        <v>2.4449999999999998</v>
      </c>
      <c r="N674" s="123"/>
      <c r="O674" s="123"/>
      <c r="P674" s="124">
        <v>110.76</v>
      </c>
      <c r="Q674" s="122">
        <v>0</v>
      </c>
      <c r="R674" s="122">
        <v>0</v>
      </c>
      <c r="S674" s="122">
        <v>0.78800000000000003</v>
      </c>
      <c r="T674" s="122">
        <f t="shared" si="30"/>
        <v>0</v>
      </c>
      <c r="U674" s="122">
        <f t="shared" si="31"/>
        <v>0</v>
      </c>
      <c r="V674" s="122">
        <f t="shared" si="32"/>
        <v>3.2329999999999997</v>
      </c>
      <c r="W674" s="112" t="s">
        <v>11902</v>
      </c>
    </row>
    <row r="675" spans="1:23">
      <c r="A675" s="120" t="s">
        <v>308</v>
      </c>
      <c r="B675" s="112" t="s">
        <v>1436</v>
      </c>
      <c r="C675" s="112" t="s">
        <v>1451</v>
      </c>
      <c r="D675" s="112" t="s">
        <v>1452</v>
      </c>
      <c r="E675" s="3" t="s">
        <v>15436</v>
      </c>
      <c r="F675" s="112" t="s">
        <v>15437</v>
      </c>
      <c r="G675" s="112" t="s">
        <v>1043</v>
      </c>
      <c r="H675" s="112" t="s">
        <v>1081</v>
      </c>
      <c r="I675" s="1" t="s">
        <v>14981</v>
      </c>
      <c r="J675" s="120" t="s">
        <v>2168</v>
      </c>
      <c r="K675" s="122">
        <v>5.5380000000000003</v>
      </c>
      <c r="L675" s="122">
        <v>2.9820000000000002</v>
      </c>
      <c r="M675" s="122"/>
      <c r="N675" s="124">
        <v>285.75</v>
      </c>
      <c r="O675" s="124">
        <v>108.21</v>
      </c>
      <c r="P675" s="123"/>
      <c r="Q675" s="122">
        <v>0.57799999999999996</v>
      </c>
      <c r="R675" s="122">
        <v>1.9039999999999999</v>
      </c>
      <c r="S675" s="122">
        <v>0</v>
      </c>
      <c r="T675" s="122">
        <f t="shared" si="30"/>
        <v>6.1160000000000005</v>
      </c>
      <c r="U675" s="122">
        <f t="shared" si="31"/>
        <v>4.8860000000000001</v>
      </c>
      <c r="V675" s="122">
        <f t="shared" si="32"/>
        <v>0</v>
      </c>
      <c r="W675" s="112" t="s">
        <v>11902</v>
      </c>
    </row>
    <row r="676" spans="1:23">
      <c r="A676" s="120" t="s">
        <v>41</v>
      </c>
      <c r="B676" s="112" t="s">
        <v>1075</v>
      </c>
      <c r="C676" s="112" t="s">
        <v>1103</v>
      </c>
      <c r="D676" s="112" t="s">
        <v>1087</v>
      </c>
      <c r="E676" s="3" t="s">
        <v>15187</v>
      </c>
      <c r="F676" s="112" t="s">
        <v>15188</v>
      </c>
      <c r="G676" s="112" t="s">
        <v>1072</v>
      </c>
      <c r="H676" s="112" t="s">
        <v>2164</v>
      </c>
      <c r="I676" s="1" t="s">
        <v>14981</v>
      </c>
      <c r="J676" s="120" t="s">
        <v>2168</v>
      </c>
      <c r="K676" s="122"/>
      <c r="L676" s="122"/>
      <c r="M676" s="122">
        <v>1.089</v>
      </c>
      <c r="N676" s="123"/>
      <c r="O676" s="123"/>
      <c r="P676" s="124">
        <v>49.32</v>
      </c>
      <c r="Q676" s="122">
        <v>0</v>
      </c>
      <c r="R676" s="122">
        <v>0</v>
      </c>
      <c r="S676" s="122">
        <v>0.314</v>
      </c>
      <c r="T676" s="122">
        <f t="shared" si="30"/>
        <v>0</v>
      </c>
      <c r="U676" s="122">
        <f t="shared" si="31"/>
        <v>0</v>
      </c>
      <c r="V676" s="122">
        <f t="shared" si="32"/>
        <v>1.403</v>
      </c>
      <c r="W676" s="112" t="s">
        <v>11902</v>
      </c>
    </row>
    <row r="677" spans="1:23">
      <c r="A677" s="120" t="s">
        <v>129</v>
      </c>
      <c r="B677" s="112" t="s">
        <v>1243</v>
      </c>
      <c r="C677" s="112" t="s">
        <v>1244</v>
      </c>
      <c r="D677" s="112" t="s">
        <v>1058</v>
      </c>
      <c r="E677" s="3" t="s">
        <v>15980</v>
      </c>
      <c r="F677" s="112" t="s">
        <v>15981</v>
      </c>
      <c r="G677" s="112" t="s">
        <v>1148</v>
      </c>
      <c r="H677" s="112" t="s">
        <v>1081</v>
      </c>
      <c r="I677" s="1" t="s">
        <v>14981</v>
      </c>
      <c r="J677" s="120" t="s">
        <v>2168</v>
      </c>
      <c r="K677" s="122">
        <v>3.8730000000000002</v>
      </c>
      <c r="L677" s="122">
        <v>11.420999999999999</v>
      </c>
      <c r="M677" s="122"/>
      <c r="N677" s="124">
        <v>199.86</v>
      </c>
      <c r="O677" s="124">
        <v>414.33</v>
      </c>
      <c r="P677" s="123"/>
      <c r="Q677" s="122">
        <v>1.244</v>
      </c>
      <c r="R677" s="122">
        <v>3.6789999999999998</v>
      </c>
      <c r="S677" s="122">
        <v>0</v>
      </c>
      <c r="T677" s="122">
        <f t="shared" si="30"/>
        <v>5.117</v>
      </c>
      <c r="U677" s="122">
        <f t="shared" si="31"/>
        <v>15.1</v>
      </c>
      <c r="V677" s="122">
        <f t="shared" si="32"/>
        <v>0</v>
      </c>
      <c r="W677" s="112" t="s">
        <v>11902</v>
      </c>
    </row>
    <row r="678" spans="1:23">
      <c r="A678" s="120" t="s">
        <v>80</v>
      </c>
      <c r="B678" s="112" t="s">
        <v>1177</v>
      </c>
      <c r="C678" s="112" t="s">
        <v>1178</v>
      </c>
      <c r="D678" s="112" t="s">
        <v>1058</v>
      </c>
      <c r="E678" s="3" t="s">
        <v>15841</v>
      </c>
      <c r="F678" s="112" t="s">
        <v>15842</v>
      </c>
      <c r="G678" s="112" t="s">
        <v>1148</v>
      </c>
      <c r="H678" s="112" t="s">
        <v>1081</v>
      </c>
      <c r="I678" s="1" t="s">
        <v>14981</v>
      </c>
      <c r="J678" s="120" t="s">
        <v>2168</v>
      </c>
      <c r="K678" s="122">
        <v>1.74</v>
      </c>
      <c r="L678" s="122">
        <v>7.0419999999999998</v>
      </c>
      <c r="M678" s="122"/>
      <c r="N678" s="124">
        <v>89.66</v>
      </c>
      <c r="O678" s="124">
        <v>255.56</v>
      </c>
      <c r="P678" s="123"/>
      <c r="Q678" s="122">
        <v>0.97099999999999997</v>
      </c>
      <c r="R678" s="122">
        <v>2.9279999999999999</v>
      </c>
      <c r="S678" s="122">
        <v>0</v>
      </c>
      <c r="T678" s="122">
        <f t="shared" si="30"/>
        <v>2.7109999999999999</v>
      </c>
      <c r="U678" s="122">
        <f t="shared" si="31"/>
        <v>9.9699999999999989</v>
      </c>
      <c r="V678" s="122">
        <f t="shared" si="32"/>
        <v>0</v>
      </c>
      <c r="W678" s="112" t="s">
        <v>11902</v>
      </c>
    </row>
    <row r="679" spans="1:23">
      <c r="A679" s="120" t="s">
        <v>651</v>
      </c>
      <c r="B679" s="3" t="s">
        <v>1821</v>
      </c>
      <c r="C679" s="3" t="s">
        <v>1305</v>
      </c>
      <c r="D679" s="3" t="s">
        <v>1824</v>
      </c>
      <c r="E679" s="3" t="s">
        <v>15386</v>
      </c>
      <c r="F679" s="112" t="s">
        <v>15385</v>
      </c>
      <c r="G679" s="112" t="s">
        <v>1043</v>
      </c>
      <c r="H679" s="112" t="s">
        <v>1081</v>
      </c>
      <c r="I679" s="1" t="s">
        <v>14981</v>
      </c>
      <c r="J679" s="120" t="s">
        <v>2168</v>
      </c>
      <c r="K679" s="122">
        <v>14.250999999999999</v>
      </c>
      <c r="L679" s="122">
        <v>6.1390000000000002</v>
      </c>
      <c r="M679" s="122"/>
      <c r="N679" s="124">
        <v>735.35</v>
      </c>
      <c r="O679" s="124">
        <v>222.72</v>
      </c>
      <c r="P679" s="123"/>
      <c r="Q679" s="122">
        <v>0.79900000000000004</v>
      </c>
      <c r="R679" s="122">
        <v>2.585</v>
      </c>
      <c r="S679" s="122">
        <v>0</v>
      </c>
      <c r="T679" s="122">
        <f t="shared" si="30"/>
        <v>15.049999999999999</v>
      </c>
      <c r="U679" s="122">
        <f t="shared" si="31"/>
        <v>8.7240000000000002</v>
      </c>
      <c r="V679" s="122">
        <f t="shared" si="32"/>
        <v>0</v>
      </c>
      <c r="W679" s="112" t="s">
        <v>11902</v>
      </c>
    </row>
    <row r="680" spans="1:23">
      <c r="A680" s="120" t="s">
        <v>274</v>
      </c>
      <c r="B680" s="112" t="s">
        <v>1413</v>
      </c>
      <c r="C680" s="112" t="s">
        <v>1246</v>
      </c>
      <c r="D680" s="112" t="s">
        <v>1153</v>
      </c>
      <c r="E680" s="3" t="s">
        <v>15640</v>
      </c>
      <c r="F680" s="112" t="s">
        <v>15641</v>
      </c>
      <c r="G680" s="112" t="s">
        <v>1043</v>
      </c>
      <c r="H680" s="112" t="s">
        <v>2018</v>
      </c>
      <c r="I680" s="1" t="s">
        <v>14981</v>
      </c>
      <c r="J680" s="120" t="s">
        <v>2168</v>
      </c>
      <c r="K680" s="122">
        <v>2.423</v>
      </c>
      <c r="L680" s="122">
        <v>2.1760000000000002</v>
      </c>
      <c r="M680" s="122"/>
      <c r="N680" s="124">
        <v>125.03</v>
      </c>
      <c r="O680" s="124">
        <v>78.95</v>
      </c>
      <c r="P680" s="123"/>
      <c r="Q680" s="122">
        <v>0.96199999999999997</v>
      </c>
      <c r="R680" s="122">
        <v>0.97199999999999998</v>
      </c>
      <c r="S680" s="122">
        <v>0</v>
      </c>
      <c r="T680" s="122">
        <f t="shared" si="30"/>
        <v>3.3849999999999998</v>
      </c>
      <c r="U680" s="122">
        <f t="shared" si="31"/>
        <v>3.1480000000000001</v>
      </c>
      <c r="V680" s="122">
        <f t="shared" si="32"/>
        <v>0</v>
      </c>
      <c r="W680" s="112" t="s">
        <v>11902</v>
      </c>
    </row>
    <row r="681" spans="1:23">
      <c r="A681" s="120" t="s">
        <v>49</v>
      </c>
      <c r="B681" s="112" t="s">
        <v>1112</v>
      </c>
      <c r="C681" s="112" t="s">
        <v>1113</v>
      </c>
      <c r="D681" s="112" t="s">
        <v>1044</v>
      </c>
      <c r="E681" s="3" t="s">
        <v>15157</v>
      </c>
      <c r="F681" s="112" t="s">
        <v>15158</v>
      </c>
      <c r="G681" s="112" t="s">
        <v>1072</v>
      </c>
      <c r="H681" s="112" t="s">
        <v>1081</v>
      </c>
      <c r="I681" s="1" t="s">
        <v>14981</v>
      </c>
      <c r="J681" s="120" t="s">
        <v>2168</v>
      </c>
      <c r="K681" s="122">
        <v>2.4969999999999999</v>
      </c>
      <c r="L681" s="122">
        <v>8.2430000000000003</v>
      </c>
      <c r="M681" s="122"/>
      <c r="N681" s="124">
        <v>128.85</v>
      </c>
      <c r="O681" s="124">
        <v>299.06</v>
      </c>
      <c r="P681" s="123"/>
      <c r="Q681" s="122">
        <v>0.68899999999999995</v>
      </c>
      <c r="R681" s="122">
        <v>2.2160000000000002</v>
      </c>
      <c r="S681" s="122">
        <v>0</v>
      </c>
      <c r="T681" s="122">
        <f t="shared" si="30"/>
        <v>3.1859999999999999</v>
      </c>
      <c r="U681" s="122">
        <f t="shared" si="31"/>
        <v>10.459</v>
      </c>
      <c r="V681" s="122">
        <f t="shared" si="32"/>
        <v>0</v>
      </c>
      <c r="W681" s="112" t="s">
        <v>11902</v>
      </c>
    </row>
    <row r="682" spans="1:23">
      <c r="A682" s="120" t="s">
        <v>696</v>
      </c>
      <c r="B682" s="112" t="s">
        <v>1867</v>
      </c>
      <c r="C682" s="112" t="s">
        <v>1423</v>
      </c>
      <c r="D682" s="112" t="s">
        <v>1058</v>
      </c>
      <c r="E682" s="3" t="s">
        <v>15413</v>
      </c>
      <c r="F682" s="112" t="s">
        <v>15414</v>
      </c>
      <c r="G682" s="112" t="s">
        <v>1043</v>
      </c>
      <c r="H682" s="112" t="s">
        <v>2164</v>
      </c>
      <c r="I682" s="1" t="s">
        <v>14981</v>
      </c>
      <c r="J682" s="120" t="s">
        <v>2168</v>
      </c>
      <c r="K682" s="122"/>
      <c r="L682" s="122"/>
      <c r="M682" s="122">
        <v>0.192</v>
      </c>
      <c r="N682" s="123"/>
      <c r="O682" s="123"/>
      <c r="P682" s="124">
        <v>8.67</v>
      </c>
      <c r="Q682" s="122">
        <v>0</v>
      </c>
      <c r="R682" s="122">
        <v>0</v>
      </c>
      <c r="S682" s="122">
        <v>3.7999999999999999E-2</v>
      </c>
      <c r="T682" s="122">
        <f t="shared" si="30"/>
        <v>0</v>
      </c>
      <c r="U682" s="122">
        <f t="shared" si="31"/>
        <v>0</v>
      </c>
      <c r="V682" s="122">
        <f t="shared" si="32"/>
        <v>0.23</v>
      </c>
      <c r="W682" s="112" t="s">
        <v>11902</v>
      </c>
    </row>
    <row r="683" spans="1:23">
      <c r="A683" s="120" t="s">
        <v>581</v>
      </c>
      <c r="B683" s="112" t="s">
        <v>1749</v>
      </c>
      <c r="C683" s="112" t="s">
        <v>1750</v>
      </c>
      <c r="D683" s="112" t="s">
        <v>1184</v>
      </c>
      <c r="E683" s="3" t="s">
        <v>15342</v>
      </c>
      <c r="F683" s="112" t="s">
        <v>15341</v>
      </c>
      <c r="G683" s="112" t="s">
        <v>1043</v>
      </c>
      <c r="H683" s="112" t="s">
        <v>2018</v>
      </c>
      <c r="I683" s="1" t="s">
        <v>14981</v>
      </c>
      <c r="J683" s="120" t="s">
        <v>2168</v>
      </c>
      <c r="K683" s="122"/>
      <c r="L683" s="122"/>
      <c r="M683" s="122">
        <v>1.9019999999999999</v>
      </c>
      <c r="N683" s="123"/>
      <c r="O683" s="123"/>
      <c r="P683" s="124">
        <v>86.16</v>
      </c>
      <c r="Q683" s="122">
        <v>0</v>
      </c>
      <c r="R683" s="122">
        <v>0</v>
      </c>
      <c r="S683" s="122">
        <v>0.54600000000000004</v>
      </c>
      <c r="T683" s="122">
        <f t="shared" si="30"/>
        <v>0</v>
      </c>
      <c r="U683" s="122">
        <f t="shared" si="31"/>
        <v>0</v>
      </c>
      <c r="V683" s="122">
        <f t="shared" si="32"/>
        <v>2.448</v>
      </c>
      <c r="W683" s="112" t="s">
        <v>11902</v>
      </c>
    </row>
    <row r="684" spans="1:23">
      <c r="A684" s="120" t="s">
        <v>59</v>
      </c>
      <c r="B684" s="112" t="s">
        <v>1134</v>
      </c>
      <c r="C684" s="112" t="s">
        <v>1117</v>
      </c>
      <c r="D684" s="112" t="s">
        <v>1135</v>
      </c>
      <c r="E684" s="3" t="s">
        <v>15108</v>
      </c>
      <c r="F684" s="112" t="s">
        <v>15109</v>
      </c>
      <c r="G684" s="112" t="s">
        <v>1133</v>
      </c>
      <c r="H684" s="112" t="s">
        <v>2164</v>
      </c>
      <c r="I684" s="1" t="s">
        <v>14981</v>
      </c>
      <c r="J684" s="120" t="s">
        <v>2168</v>
      </c>
      <c r="K684" s="122"/>
      <c r="L684" s="122"/>
      <c r="M684" s="122">
        <v>2.0529999999999999</v>
      </c>
      <c r="N684" s="123"/>
      <c r="O684" s="123"/>
      <c r="P684" s="124">
        <v>93.04</v>
      </c>
      <c r="Q684" s="122">
        <v>0</v>
      </c>
      <c r="R684" s="122">
        <v>0</v>
      </c>
      <c r="S684" s="122">
        <v>0.9</v>
      </c>
      <c r="T684" s="122">
        <f t="shared" si="30"/>
        <v>0</v>
      </c>
      <c r="U684" s="122">
        <f t="shared" si="31"/>
        <v>0</v>
      </c>
      <c r="V684" s="122">
        <f t="shared" si="32"/>
        <v>2.9529999999999998</v>
      </c>
      <c r="W684" s="112" t="s">
        <v>11902</v>
      </c>
    </row>
    <row r="685" spans="1:23">
      <c r="A685" s="120" t="s">
        <v>932</v>
      </c>
      <c r="B685" s="112" t="s">
        <v>2070</v>
      </c>
      <c r="C685" s="112" t="s">
        <v>1822</v>
      </c>
      <c r="D685" s="112" t="s">
        <v>1044</v>
      </c>
      <c r="E685" s="3" t="s">
        <v>16059</v>
      </c>
      <c r="F685" s="112" t="s">
        <v>16058</v>
      </c>
      <c r="G685" s="112" t="s">
        <v>1109</v>
      </c>
      <c r="H685" s="112" t="s">
        <v>1081</v>
      </c>
      <c r="I685" s="1" t="s">
        <v>14981</v>
      </c>
      <c r="J685" s="120" t="s">
        <v>2168</v>
      </c>
      <c r="K685" s="122">
        <v>0.499</v>
      </c>
      <c r="L685" s="122">
        <v>1.2629999999999999</v>
      </c>
      <c r="M685" s="122"/>
      <c r="N685" s="124">
        <v>25.78</v>
      </c>
      <c r="O685" s="124">
        <v>45.9</v>
      </c>
      <c r="P685" s="123"/>
      <c r="Q685" s="122">
        <v>0.871</v>
      </c>
      <c r="R685" s="122">
        <v>2.8210000000000002</v>
      </c>
      <c r="S685" s="122">
        <v>0</v>
      </c>
      <c r="T685" s="122">
        <f t="shared" si="30"/>
        <v>1.37</v>
      </c>
      <c r="U685" s="122">
        <f t="shared" si="31"/>
        <v>4.0839999999999996</v>
      </c>
      <c r="V685" s="122">
        <f t="shared" si="32"/>
        <v>0</v>
      </c>
      <c r="W685" s="112" t="s">
        <v>11902</v>
      </c>
    </row>
    <row r="686" spans="1:23">
      <c r="A686" s="120" t="s">
        <v>702</v>
      </c>
      <c r="B686" s="112" t="s">
        <v>1876</v>
      </c>
      <c r="C686" s="112" t="s">
        <v>1126</v>
      </c>
      <c r="D686" s="112" t="s">
        <v>1081</v>
      </c>
      <c r="E686" s="3" t="s">
        <v>15048</v>
      </c>
      <c r="F686" s="112" t="s">
        <v>15065</v>
      </c>
      <c r="G686" s="112" t="s">
        <v>1133</v>
      </c>
      <c r="H686" s="112" t="s">
        <v>1081</v>
      </c>
      <c r="I686" s="1" t="s">
        <v>14981</v>
      </c>
      <c r="J686" s="120" t="s">
        <v>2168</v>
      </c>
      <c r="K686" s="122">
        <v>1.0860000000000001</v>
      </c>
      <c r="L686" s="122">
        <v>4.41</v>
      </c>
      <c r="M686" s="122"/>
      <c r="N686" s="124">
        <v>56.04</v>
      </c>
      <c r="O686" s="124">
        <v>159.99</v>
      </c>
      <c r="P686" s="123"/>
      <c r="Q686" s="122">
        <v>0.41799999999999998</v>
      </c>
      <c r="R686" s="122">
        <v>1.5820000000000001</v>
      </c>
      <c r="S686" s="122">
        <v>0</v>
      </c>
      <c r="T686" s="122">
        <f t="shared" si="30"/>
        <v>1.504</v>
      </c>
      <c r="U686" s="122">
        <f t="shared" si="31"/>
        <v>5.992</v>
      </c>
      <c r="V686" s="122">
        <f t="shared" si="32"/>
        <v>0</v>
      </c>
      <c r="W686" s="112" t="s">
        <v>11902</v>
      </c>
    </row>
    <row r="687" spans="1:23">
      <c r="A687" s="120" t="s">
        <v>297</v>
      </c>
      <c r="B687" s="112" t="s">
        <v>1436</v>
      </c>
      <c r="C687" s="112" t="s">
        <v>1439</v>
      </c>
      <c r="D687" s="112" t="s">
        <v>1087</v>
      </c>
      <c r="E687" s="3" t="s">
        <v>15131</v>
      </c>
      <c r="F687" s="112" t="s">
        <v>15132</v>
      </c>
      <c r="G687" s="112" t="s">
        <v>1121</v>
      </c>
      <c r="H687" s="112" t="s">
        <v>2164</v>
      </c>
      <c r="I687" s="1" t="s">
        <v>14981</v>
      </c>
      <c r="J687" s="120" t="s">
        <v>2168</v>
      </c>
      <c r="K687" s="122"/>
      <c r="L687" s="122"/>
      <c r="M687" s="122">
        <v>0.307</v>
      </c>
      <c r="N687" s="123"/>
      <c r="O687" s="123"/>
      <c r="P687" s="124">
        <v>13.91</v>
      </c>
      <c r="Q687" s="122">
        <v>0</v>
      </c>
      <c r="R687" s="122">
        <v>0</v>
      </c>
      <c r="S687" s="122">
        <v>0.28399999999999997</v>
      </c>
      <c r="T687" s="122">
        <f t="shared" si="30"/>
        <v>0</v>
      </c>
      <c r="U687" s="122">
        <f t="shared" si="31"/>
        <v>0</v>
      </c>
      <c r="V687" s="122">
        <f t="shared" si="32"/>
        <v>0.59099999999999997</v>
      </c>
      <c r="W687" s="112" t="s">
        <v>11902</v>
      </c>
    </row>
    <row r="688" spans="1:23">
      <c r="A688" s="120" t="s">
        <v>264</v>
      </c>
      <c r="B688" s="112" t="s">
        <v>1404</v>
      </c>
      <c r="C688" s="112" t="s">
        <v>1126</v>
      </c>
      <c r="D688" s="112" t="s">
        <v>1044</v>
      </c>
      <c r="E688" s="3" t="s">
        <v>16054</v>
      </c>
      <c r="F688" s="112" t="s">
        <v>16055</v>
      </c>
      <c r="G688" s="112" t="s">
        <v>1147</v>
      </c>
      <c r="H688" s="112" t="s">
        <v>1081</v>
      </c>
      <c r="I688" s="1" t="s">
        <v>14981</v>
      </c>
      <c r="J688" s="120" t="s">
        <v>2168</v>
      </c>
      <c r="K688" s="122">
        <v>3.702</v>
      </c>
      <c r="L688" s="122">
        <v>11.349</v>
      </c>
      <c r="M688" s="122"/>
      <c r="N688" s="124">
        <v>191.04</v>
      </c>
      <c r="O688" s="124">
        <v>411.78</v>
      </c>
      <c r="P688" s="123"/>
      <c r="Q688" s="122">
        <v>1.4239999999999999</v>
      </c>
      <c r="R688" s="122">
        <v>4.0720000000000001</v>
      </c>
      <c r="S688" s="122">
        <v>0</v>
      </c>
      <c r="T688" s="122">
        <f t="shared" si="30"/>
        <v>5.1259999999999994</v>
      </c>
      <c r="U688" s="122">
        <f t="shared" si="31"/>
        <v>15.420999999999999</v>
      </c>
      <c r="V688" s="122">
        <f t="shared" si="32"/>
        <v>0</v>
      </c>
      <c r="W688" s="112" t="s">
        <v>11902</v>
      </c>
    </row>
    <row r="689" spans="1:23">
      <c r="A689" s="120" t="s">
        <v>501</v>
      </c>
      <c r="B689" s="112" t="s">
        <v>1649</v>
      </c>
      <c r="C689" s="112" t="s">
        <v>1665</v>
      </c>
      <c r="D689" s="112" t="s">
        <v>1044</v>
      </c>
      <c r="E689" s="3" t="s">
        <v>15280</v>
      </c>
      <c r="F689" s="112" t="s">
        <v>15281</v>
      </c>
      <c r="G689" s="112" t="s">
        <v>1043</v>
      </c>
      <c r="H689" s="112" t="s">
        <v>1081</v>
      </c>
      <c r="I689" s="1" t="s">
        <v>14981</v>
      </c>
      <c r="J689" s="120" t="s">
        <v>2168</v>
      </c>
      <c r="K689" s="122">
        <v>2.82</v>
      </c>
      <c r="L689" s="122">
        <v>11.779</v>
      </c>
      <c r="M689" s="122"/>
      <c r="N689" s="124">
        <v>145.47999999999999</v>
      </c>
      <c r="O689" s="124">
        <v>427.37</v>
      </c>
      <c r="P689" s="123"/>
      <c r="Q689" s="122">
        <v>1.095</v>
      </c>
      <c r="R689" s="122">
        <v>5.7220000000000004</v>
      </c>
      <c r="S689" s="122">
        <v>0</v>
      </c>
      <c r="T689" s="122">
        <f t="shared" si="30"/>
        <v>3.915</v>
      </c>
      <c r="U689" s="122">
        <f t="shared" si="31"/>
        <v>17.501000000000001</v>
      </c>
      <c r="V689" s="122">
        <f t="shared" si="32"/>
        <v>0</v>
      </c>
      <c r="W689" s="112" t="s">
        <v>11902</v>
      </c>
    </row>
    <row r="690" spans="1:23">
      <c r="A690" s="120" t="s">
        <v>279</v>
      </c>
      <c r="B690" s="112" t="s">
        <v>1419</v>
      </c>
      <c r="C690" s="112" t="s">
        <v>1175</v>
      </c>
      <c r="D690" s="112" t="s">
        <v>1087</v>
      </c>
      <c r="E690" s="3" t="s">
        <v>16150</v>
      </c>
      <c r="F690" s="112" t="s">
        <v>16151</v>
      </c>
      <c r="G690" s="112" t="s">
        <v>1160</v>
      </c>
      <c r="H690" s="112" t="s">
        <v>2164</v>
      </c>
      <c r="I690" s="1" t="s">
        <v>14981</v>
      </c>
      <c r="J690" s="120" t="s">
        <v>2168</v>
      </c>
      <c r="K690" s="122"/>
      <c r="L690" s="122"/>
      <c r="M690" s="122">
        <v>0.16900000000000001</v>
      </c>
      <c r="N690" s="123"/>
      <c r="O690" s="123"/>
      <c r="P690" s="124">
        <v>7.66</v>
      </c>
      <c r="Q690" s="122">
        <v>0</v>
      </c>
      <c r="R690" s="122">
        <v>0</v>
      </c>
      <c r="S690" s="122">
        <v>4.7E-2</v>
      </c>
      <c r="T690" s="122">
        <f t="shared" si="30"/>
        <v>0</v>
      </c>
      <c r="U690" s="122">
        <f t="shared" si="31"/>
        <v>0</v>
      </c>
      <c r="V690" s="122">
        <f t="shared" si="32"/>
        <v>0.21600000000000003</v>
      </c>
      <c r="W690" s="112" t="s">
        <v>11902</v>
      </c>
    </row>
    <row r="691" spans="1:23">
      <c r="A691" s="120" t="s">
        <v>549</v>
      </c>
      <c r="B691" s="112" t="s">
        <v>1723</v>
      </c>
      <c r="C691" s="112" t="s">
        <v>1126</v>
      </c>
      <c r="D691" s="112" t="s">
        <v>1118</v>
      </c>
      <c r="E691" s="3" t="s">
        <v>16043</v>
      </c>
      <c r="F691" s="112" t="s">
        <v>16044</v>
      </c>
      <c r="G691" s="112" t="s">
        <v>1147</v>
      </c>
      <c r="H691" s="112" t="s">
        <v>2164</v>
      </c>
      <c r="I691" s="1" t="s">
        <v>14981</v>
      </c>
      <c r="J691" s="120" t="s">
        <v>2168</v>
      </c>
      <c r="K691" s="122"/>
      <c r="L691" s="122"/>
      <c r="M691" s="122">
        <v>12.170999999999999</v>
      </c>
      <c r="N691" s="123"/>
      <c r="O691" s="123"/>
      <c r="P691" s="124">
        <v>551.52</v>
      </c>
      <c r="Q691" s="122">
        <v>3.746</v>
      </c>
      <c r="R691" s="122">
        <v>0</v>
      </c>
      <c r="S691" s="122">
        <v>0</v>
      </c>
      <c r="T691" s="122">
        <f t="shared" si="30"/>
        <v>3.746</v>
      </c>
      <c r="U691" s="122">
        <f t="shared" si="31"/>
        <v>0</v>
      </c>
      <c r="V691" s="122">
        <f t="shared" si="32"/>
        <v>12.170999999999999</v>
      </c>
      <c r="W691" s="112" t="s">
        <v>11902</v>
      </c>
    </row>
    <row r="692" spans="1:23">
      <c r="A692" s="120" t="s">
        <v>760</v>
      </c>
      <c r="B692" s="112" t="s">
        <v>1896</v>
      </c>
      <c r="C692" s="112" t="s">
        <v>1928</v>
      </c>
      <c r="D692" s="112" t="s">
        <v>1044</v>
      </c>
      <c r="E692" s="3" t="s">
        <v>16022</v>
      </c>
      <c r="F692" s="112" t="s">
        <v>16023</v>
      </c>
      <c r="G692" s="112" t="s">
        <v>1147</v>
      </c>
      <c r="H692" s="112" t="s">
        <v>1081</v>
      </c>
      <c r="I692" s="1" t="s">
        <v>14981</v>
      </c>
      <c r="J692" s="120" t="s">
        <v>2168</v>
      </c>
      <c r="K692" s="122">
        <v>26.076000000000001</v>
      </c>
      <c r="L692" s="122">
        <v>2.1789999999999998</v>
      </c>
      <c r="M692" s="122"/>
      <c r="N692" s="124">
        <v>1345.52</v>
      </c>
      <c r="O692" s="124">
        <v>79.05</v>
      </c>
      <c r="P692" s="123"/>
      <c r="Q692" s="122">
        <v>6.452</v>
      </c>
      <c r="R692" s="122">
        <v>0</v>
      </c>
      <c r="S692" s="122">
        <v>0</v>
      </c>
      <c r="T692" s="122">
        <f t="shared" si="30"/>
        <v>32.527999999999999</v>
      </c>
      <c r="U692" s="122">
        <f t="shared" si="31"/>
        <v>2.1789999999999998</v>
      </c>
      <c r="V692" s="122">
        <f t="shared" si="32"/>
        <v>0</v>
      </c>
      <c r="W692" s="112" t="s">
        <v>11902</v>
      </c>
    </row>
    <row r="693" spans="1:23">
      <c r="A693" s="120" t="s">
        <v>459</v>
      </c>
      <c r="B693" s="112" t="s">
        <v>1614</v>
      </c>
      <c r="C693" s="112" t="s">
        <v>1219</v>
      </c>
      <c r="D693" s="112" t="s">
        <v>1615</v>
      </c>
      <c r="E693" s="3" t="s">
        <v>15040</v>
      </c>
      <c r="F693" s="112" t="s">
        <v>15041</v>
      </c>
      <c r="G693" s="112" t="s">
        <v>1133</v>
      </c>
      <c r="H693" s="112" t="s">
        <v>2164</v>
      </c>
      <c r="I693" s="1" t="s">
        <v>14981</v>
      </c>
      <c r="J693" s="120" t="s">
        <v>2168</v>
      </c>
      <c r="K693" s="122">
        <v>0.20200000000000001</v>
      </c>
      <c r="L693" s="122">
        <v>0.30399999999999999</v>
      </c>
      <c r="M693" s="122"/>
      <c r="N693" s="124">
        <v>10.42</v>
      </c>
      <c r="O693" s="124">
        <v>11.03</v>
      </c>
      <c r="P693" s="123"/>
      <c r="Q693" s="122">
        <v>1.2E-2</v>
      </c>
      <c r="R693" s="122">
        <v>8.6999999999999994E-2</v>
      </c>
      <c r="S693" s="122">
        <v>0</v>
      </c>
      <c r="T693" s="122">
        <f t="shared" si="30"/>
        <v>0.21400000000000002</v>
      </c>
      <c r="U693" s="122">
        <f t="shared" si="31"/>
        <v>0.39100000000000001</v>
      </c>
      <c r="V693" s="122">
        <f t="shared" si="32"/>
        <v>0</v>
      </c>
      <c r="W693" s="112" t="s">
        <v>11902</v>
      </c>
    </row>
    <row r="694" spans="1:23">
      <c r="A694" s="120" t="s">
        <v>112</v>
      </c>
      <c r="B694" s="112" t="s">
        <v>1216</v>
      </c>
      <c r="C694" s="112" t="s">
        <v>1126</v>
      </c>
      <c r="D694" s="112" t="s">
        <v>1217</v>
      </c>
      <c r="E694" s="3" t="s">
        <v>15402</v>
      </c>
      <c r="F694" s="112" t="s">
        <v>15403</v>
      </c>
      <c r="G694" s="112" t="s">
        <v>1043</v>
      </c>
      <c r="H694" s="112" t="s">
        <v>2164</v>
      </c>
      <c r="I694" s="1" t="s">
        <v>14981</v>
      </c>
      <c r="J694" s="120" t="s">
        <v>2168</v>
      </c>
      <c r="K694" s="122"/>
      <c r="L694" s="122"/>
      <c r="M694" s="122">
        <v>0.69799999999999995</v>
      </c>
      <c r="N694" s="123"/>
      <c r="O694" s="123"/>
      <c r="P694" s="124">
        <v>31.63</v>
      </c>
      <c r="Q694" s="122">
        <v>0</v>
      </c>
      <c r="R694" s="122">
        <v>0</v>
      </c>
      <c r="S694" s="122">
        <v>0.377</v>
      </c>
      <c r="T694" s="122">
        <f t="shared" si="30"/>
        <v>0</v>
      </c>
      <c r="U694" s="122">
        <f t="shared" si="31"/>
        <v>0</v>
      </c>
      <c r="V694" s="122">
        <f t="shared" si="32"/>
        <v>1.075</v>
      </c>
      <c r="W694" s="112" t="s">
        <v>11902</v>
      </c>
    </row>
    <row r="695" spans="1:23">
      <c r="A695" s="120" t="s">
        <v>1008</v>
      </c>
      <c r="B695" s="112" t="s">
        <v>2132</v>
      </c>
      <c r="C695" s="112" t="s">
        <v>1673</v>
      </c>
      <c r="D695" s="112" t="s">
        <v>2133</v>
      </c>
      <c r="E695" s="3" t="s">
        <v>15422</v>
      </c>
      <c r="F695" s="112" t="s">
        <v>15420</v>
      </c>
      <c r="G695" s="112" t="s">
        <v>1043</v>
      </c>
      <c r="H695" s="112" t="s">
        <v>2164</v>
      </c>
      <c r="I695" s="1" t="s">
        <v>14981</v>
      </c>
      <c r="J695" s="120" t="s">
        <v>2168</v>
      </c>
      <c r="K695" s="122"/>
      <c r="L695" s="122"/>
      <c r="M695" s="122">
        <v>6.9000000000000006E-2</v>
      </c>
      <c r="N695" s="123"/>
      <c r="O695" s="123"/>
      <c r="P695" s="124">
        <v>3.13</v>
      </c>
      <c r="Q695" s="122">
        <v>0</v>
      </c>
      <c r="R695" s="122">
        <v>0</v>
      </c>
      <c r="S695" s="122">
        <v>3.3000000000000002E-2</v>
      </c>
      <c r="T695" s="122">
        <f t="shared" si="30"/>
        <v>0</v>
      </c>
      <c r="U695" s="122">
        <f t="shared" si="31"/>
        <v>0</v>
      </c>
      <c r="V695" s="122">
        <f t="shared" si="32"/>
        <v>0.10200000000000001</v>
      </c>
      <c r="W695" s="112" t="s">
        <v>11902</v>
      </c>
    </row>
    <row r="696" spans="1:23">
      <c r="A696" s="120" t="s">
        <v>495</v>
      </c>
      <c r="B696" s="112" t="s">
        <v>1649</v>
      </c>
      <c r="C696" s="112" t="s">
        <v>1659</v>
      </c>
      <c r="D696" s="112" t="s">
        <v>1058</v>
      </c>
      <c r="E696" s="3" t="s">
        <v>15448</v>
      </c>
      <c r="F696" s="112" t="s">
        <v>15449</v>
      </c>
      <c r="G696" s="112" t="s">
        <v>1043</v>
      </c>
      <c r="H696" s="112" t="s">
        <v>1081</v>
      </c>
      <c r="I696" s="1" t="s">
        <v>14981</v>
      </c>
      <c r="J696" s="120" t="s">
        <v>2168</v>
      </c>
      <c r="K696" s="122">
        <v>6.1319999999999997</v>
      </c>
      <c r="L696" s="122">
        <v>21.827999999999999</v>
      </c>
      <c r="M696" s="122"/>
      <c r="N696" s="124">
        <v>316.38</v>
      </c>
      <c r="O696" s="124">
        <v>791.94</v>
      </c>
      <c r="P696" s="123"/>
      <c r="Q696" s="122">
        <v>1.9690000000000001</v>
      </c>
      <c r="R696" s="122">
        <v>7.032</v>
      </c>
      <c r="S696" s="122">
        <v>0</v>
      </c>
      <c r="T696" s="122">
        <f t="shared" si="30"/>
        <v>8.1009999999999991</v>
      </c>
      <c r="U696" s="122">
        <f t="shared" si="31"/>
        <v>28.86</v>
      </c>
      <c r="V696" s="122">
        <f t="shared" si="32"/>
        <v>0</v>
      </c>
      <c r="W696" s="112" t="s">
        <v>11902</v>
      </c>
    </row>
    <row r="697" spans="1:23">
      <c r="A697" s="120" t="s">
        <v>798</v>
      </c>
      <c r="B697" s="112" t="s">
        <v>1962</v>
      </c>
      <c r="C697" s="112" t="s">
        <v>1963</v>
      </c>
      <c r="D697" s="112" t="s">
        <v>1804</v>
      </c>
      <c r="E697" s="3" t="s">
        <v>15091</v>
      </c>
      <c r="F697" s="125" t="s">
        <v>15092</v>
      </c>
      <c r="G697" s="112" t="s">
        <v>1133</v>
      </c>
      <c r="H697" s="112" t="s">
        <v>1081</v>
      </c>
      <c r="I697" s="1" t="s">
        <v>14981</v>
      </c>
      <c r="J697" s="120" t="s">
        <v>2168</v>
      </c>
      <c r="K697" s="122">
        <v>2.028</v>
      </c>
      <c r="L697" s="122">
        <v>5.6920000000000002</v>
      </c>
      <c r="M697" s="122"/>
      <c r="N697" s="124">
        <v>104.61</v>
      </c>
      <c r="O697" s="124">
        <v>206.43</v>
      </c>
      <c r="P697" s="123"/>
      <c r="Q697" s="122">
        <v>0.33200000000000002</v>
      </c>
      <c r="R697" s="122">
        <v>1.089</v>
      </c>
      <c r="S697" s="122">
        <v>0</v>
      </c>
      <c r="T697" s="122">
        <f t="shared" si="30"/>
        <v>2.36</v>
      </c>
      <c r="U697" s="122">
        <f t="shared" si="31"/>
        <v>6.7810000000000006</v>
      </c>
      <c r="V697" s="122">
        <f t="shared" si="32"/>
        <v>0</v>
      </c>
      <c r="W697" s="112" t="s">
        <v>11902</v>
      </c>
    </row>
    <row r="698" spans="1:23">
      <c r="A698" s="120" t="s">
        <v>911</v>
      </c>
      <c r="B698" s="112" t="s">
        <v>2058</v>
      </c>
      <c r="C698" s="112" t="s">
        <v>1269</v>
      </c>
      <c r="D698" s="112" t="s">
        <v>1171</v>
      </c>
      <c r="E698" s="3" t="s">
        <v>15881</v>
      </c>
      <c r="F698" s="112" t="s">
        <v>15882</v>
      </c>
      <c r="G698" s="112" t="s">
        <v>1147</v>
      </c>
      <c r="H698" s="112" t="s">
        <v>1081</v>
      </c>
      <c r="I698" s="1" t="s">
        <v>14981</v>
      </c>
      <c r="J698" s="120" t="s">
        <v>2168</v>
      </c>
      <c r="K698" s="122">
        <v>1.1759999999999999</v>
      </c>
      <c r="L698" s="122">
        <v>3.714</v>
      </c>
      <c r="M698" s="122"/>
      <c r="N698" s="124">
        <v>60.72</v>
      </c>
      <c r="O698" s="124">
        <v>134.76</v>
      </c>
      <c r="P698" s="123"/>
      <c r="Q698" s="122">
        <v>0.378</v>
      </c>
      <c r="R698" s="122">
        <v>1.196</v>
      </c>
      <c r="S698" s="122">
        <v>0</v>
      </c>
      <c r="T698" s="122">
        <f t="shared" si="30"/>
        <v>1.5539999999999998</v>
      </c>
      <c r="U698" s="122">
        <f t="shared" si="31"/>
        <v>4.91</v>
      </c>
      <c r="V698" s="122">
        <f t="shared" si="32"/>
        <v>0</v>
      </c>
      <c r="W698" s="112" t="s">
        <v>11902</v>
      </c>
    </row>
    <row r="699" spans="1:23">
      <c r="A699" s="120" t="s">
        <v>151</v>
      </c>
      <c r="B699" s="112" t="s">
        <v>1280</v>
      </c>
      <c r="C699" s="112" t="s">
        <v>1113</v>
      </c>
      <c r="D699" s="112" t="s">
        <v>1081</v>
      </c>
      <c r="E699" s="3" t="s">
        <v>15416</v>
      </c>
      <c r="F699" s="112" t="s">
        <v>15417</v>
      </c>
      <c r="G699" s="112" t="s">
        <v>1043</v>
      </c>
      <c r="I699" s="1" t="s">
        <v>14981</v>
      </c>
      <c r="J699" s="120" t="s">
        <v>2168</v>
      </c>
      <c r="K699" s="122">
        <v>9.5129999999999999</v>
      </c>
      <c r="L699" s="122">
        <v>27.093</v>
      </c>
      <c r="M699" s="122"/>
      <c r="N699" s="124">
        <v>490.83</v>
      </c>
      <c r="O699" s="124">
        <v>982.92</v>
      </c>
      <c r="P699" s="123"/>
      <c r="Q699" s="122">
        <v>3.0459999999999998</v>
      </c>
      <c r="R699" s="122">
        <v>8.7029999999999994</v>
      </c>
      <c r="S699" s="122">
        <v>0</v>
      </c>
      <c r="T699" s="122">
        <f t="shared" si="30"/>
        <v>12.558999999999999</v>
      </c>
      <c r="U699" s="122">
        <f t="shared" si="31"/>
        <v>35.795999999999999</v>
      </c>
      <c r="V699" s="122">
        <f t="shared" si="32"/>
        <v>0</v>
      </c>
      <c r="W699" s="112" t="s">
        <v>11902</v>
      </c>
    </row>
    <row r="700" spans="1:23">
      <c r="A700" s="120" t="s">
        <v>535</v>
      </c>
      <c r="B700" s="112" t="s">
        <v>1705</v>
      </c>
      <c r="C700" s="112" t="s">
        <v>1706</v>
      </c>
      <c r="D700" s="112" t="s">
        <v>1044</v>
      </c>
      <c r="E700" s="3" t="s">
        <v>15568</v>
      </c>
      <c r="F700" s="112" t="s">
        <v>15569</v>
      </c>
      <c r="G700" s="112" t="s">
        <v>1043</v>
      </c>
      <c r="H700" s="112" t="s">
        <v>1081</v>
      </c>
      <c r="I700" s="1" t="s">
        <v>14981</v>
      </c>
      <c r="J700" s="120" t="s">
        <v>2168</v>
      </c>
      <c r="K700" s="122">
        <v>2.8439999999999999</v>
      </c>
      <c r="L700" s="122">
        <v>8.2349999999999994</v>
      </c>
      <c r="M700" s="122"/>
      <c r="N700" s="124">
        <v>146.76</v>
      </c>
      <c r="O700" s="124">
        <v>298.8</v>
      </c>
      <c r="P700" s="123"/>
      <c r="Q700" s="122">
        <v>1.095</v>
      </c>
      <c r="R700" s="122">
        <v>2.9540000000000002</v>
      </c>
      <c r="S700" s="122">
        <v>0</v>
      </c>
      <c r="T700" s="122">
        <f t="shared" si="30"/>
        <v>3.9390000000000001</v>
      </c>
      <c r="U700" s="122">
        <f t="shared" si="31"/>
        <v>11.189</v>
      </c>
      <c r="V700" s="122">
        <f t="shared" si="32"/>
        <v>0</v>
      </c>
      <c r="W700" s="112" t="s">
        <v>11902</v>
      </c>
    </row>
    <row r="701" spans="1:23">
      <c r="A701" s="120" t="s">
        <v>1038</v>
      </c>
      <c r="B701" s="112" t="s">
        <v>2160</v>
      </c>
      <c r="C701" s="112" t="s">
        <v>1162</v>
      </c>
      <c r="D701" s="112" t="s">
        <v>1443</v>
      </c>
      <c r="E701" s="3" t="s">
        <v>15887</v>
      </c>
      <c r="F701" s="112" t="s">
        <v>15888</v>
      </c>
      <c r="G701" s="112" t="s">
        <v>1147</v>
      </c>
      <c r="I701" s="1" t="s">
        <v>14981</v>
      </c>
      <c r="J701" s="120" t="s">
        <v>2168</v>
      </c>
      <c r="K701" s="122"/>
      <c r="L701" s="122"/>
      <c r="M701" s="122">
        <v>0.435</v>
      </c>
      <c r="N701" s="123"/>
      <c r="O701" s="123"/>
      <c r="P701" s="124">
        <v>19.649999999999999</v>
      </c>
      <c r="Q701" s="122">
        <v>0</v>
      </c>
      <c r="R701" s="122">
        <v>0</v>
      </c>
      <c r="S701" s="122">
        <v>0.13300000000000001</v>
      </c>
      <c r="T701" s="122">
        <f t="shared" si="30"/>
        <v>0</v>
      </c>
      <c r="U701" s="122">
        <f t="shared" si="31"/>
        <v>0</v>
      </c>
      <c r="V701" s="122">
        <f t="shared" si="32"/>
        <v>0.56800000000000006</v>
      </c>
      <c r="W701" s="112" t="s">
        <v>11902</v>
      </c>
    </row>
    <row r="702" spans="1:23">
      <c r="A702" s="120" t="s">
        <v>567</v>
      </c>
      <c r="B702" s="112" t="s">
        <v>1743</v>
      </c>
      <c r="C702" s="112" t="s">
        <v>1239</v>
      </c>
      <c r="D702" s="112" t="s">
        <v>1081</v>
      </c>
      <c r="E702" s="3" t="s">
        <v>16079</v>
      </c>
      <c r="F702" s="112" t="s">
        <v>16080</v>
      </c>
      <c r="G702" s="112" t="s">
        <v>1527</v>
      </c>
      <c r="H702" s="112" t="s">
        <v>1081</v>
      </c>
      <c r="I702" s="1" t="s">
        <v>14981</v>
      </c>
      <c r="J702" s="120" t="s">
        <v>2168</v>
      </c>
      <c r="K702" s="122">
        <v>0.44400000000000001</v>
      </c>
      <c r="L702" s="122">
        <v>1.3560000000000001</v>
      </c>
      <c r="M702" s="122"/>
      <c r="N702" s="124">
        <v>22.95</v>
      </c>
      <c r="O702" s="124">
        <v>49.17</v>
      </c>
      <c r="P702" s="123"/>
      <c r="Q702" s="122">
        <v>0.35799999999999998</v>
      </c>
      <c r="R702" s="122">
        <v>0.54900000000000004</v>
      </c>
      <c r="S702" s="122">
        <v>0</v>
      </c>
      <c r="T702" s="122">
        <f t="shared" si="30"/>
        <v>0.80200000000000005</v>
      </c>
      <c r="U702" s="122">
        <f t="shared" si="31"/>
        <v>1.9050000000000002</v>
      </c>
      <c r="V702" s="122">
        <f t="shared" si="32"/>
        <v>0</v>
      </c>
      <c r="W702" s="112" t="s">
        <v>11902</v>
      </c>
    </row>
    <row r="703" spans="1:23">
      <c r="A703" s="120" t="s">
        <v>284</v>
      </c>
      <c r="B703" s="112" t="s">
        <v>1419</v>
      </c>
      <c r="C703" s="112" t="s">
        <v>1427</v>
      </c>
      <c r="D703" s="112" t="s">
        <v>1081</v>
      </c>
      <c r="E703" s="3" t="s">
        <v>15796</v>
      </c>
      <c r="F703" s="112" t="s">
        <v>15797</v>
      </c>
      <c r="G703" s="112" t="s">
        <v>1425</v>
      </c>
      <c r="H703" s="112" t="s">
        <v>1081</v>
      </c>
      <c r="I703" s="1" t="s">
        <v>14981</v>
      </c>
      <c r="J703" s="120" t="s">
        <v>2168</v>
      </c>
      <c r="K703" s="122">
        <v>1.008</v>
      </c>
      <c r="L703" s="122">
        <v>3.0779999999999998</v>
      </c>
      <c r="M703" s="122"/>
      <c r="N703" s="124">
        <v>52.08</v>
      </c>
      <c r="O703" s="124">
        <v>111.66</v>
      </c>
      <c r="P703" s="123"/>
      <c r="Q703" s="122">
        <v>0.38900000000000001</v>
      </c>
      <c r="R703" s="122">
        <v>1.105</v>
      </c>
      <c r="S703" s="122">
        <v>0</v>
      </c>
      <c r="T703" s="122">
        <f t="shared" si="30"/>
        <v>1.397</v>
      </c>
      <c r="U703" s="122">
        <f t="shared" si="31"/>
        <v>4.1829999999999998</v>
      </c>
      <c r="V703" s="122">
        <f t="shared" si="32"/>
        <v>0</v>
      </c>
      <c r="W703" s="112" t="s">
        <v>11902</v>
      </c>
    </row>
    <row r="704" spans="1:23">
      <c r="A704" s="120" t="s">
        <v>565</v>
      </c>
      <c r="B704" s="112" t="s">
        <v>1727</v>
      </c>
      <c r="C704" s="112" t="s">
        <v>1219</v>
      </c>
      <c r="D704" s="112" t="s">
        <v>1742</v>
      </c>
      <c r="E704" s="3" t="s">
        <v>16133</v>
      </c>
      <c r="F704" s="112" t="s">
        <v>16132</v>
      </c>
      <c r="G704" s="112" t="s">
        <v>1160</v>
      </c>
      <c r="H704" s="112" t="s">
        <v>2018</v>
      </c>
      <c r="I704" s="1" t="s">
        <v>14981</v>
      </c>
      <c r="J704" s="120" t="s">
        <v>2168</v>
      </c>
      <c r="K704" s="122"/>
      <c r="L704" s="122"/>
      <c r="M704" s="122">
        <v>24.588000000000001</v>
      </c>
      <c r="N704" s="123"/>
      <c r="O704" s="123"/>
      <c r="P704" s="124">
        <v>1114.33</v>
      </c>
      <c r="Q704" s="122">
        <v>0</v>
      </c>
      <c r="R704" s="122">
        <v>0</v>
      </c>
      <c r="S704" s="122">
        <v>0.45500000000000002</v>
      </c>
      <c r="T704" s="122">
        <f t="shared" si="30"/>
        <v>0</v>
      </c>
      <c r="U704" s="122">
        <f t="shared" si="31"/>
        <v>0</v>
      </c>
      <c r="V704" s="122">
        <f t="shared" si="32"/>
        <v>25.042999999999999</v>
      </c>
      <c r="W704" s="112" t="s">
        <v>11902</v>
      </c>
    </row>
    <row r="705" spans="1:23">
      <c r="A705" s="120" t="s">
        <v>925</v>
      </c>
      <c r="B705" s="112" t="s">
        <v>2065</v>
      </c>
      <c r="C705" s="112" t="s">
        <v>1126</v>
      </c>
      <c r="D705" s="112" t="s">
        <v>1044</v>
      </c>
      <c r="E705" s="3" t="s">
        <v>15556</v>
      </c>
      <c r="F705" s="112" t="s">
        <v>15557</v>
      </c>
      <c r="G705" s="112" t="s">
        <v>1043</v>
      </c>
      <c r="H705" s="112" t="s">
        <v>1081</v>
      </c>
      <c r="I705" s="1" t="s">
        <v>14981</v>
      </c>
      <c r="J705" s="120" t="s">
        <v>2168</v>
      </c>
      <c r="K705" s="122">
        <v>8.968</v>
      </c>
      <c r="L705" s="122">
        <v>3.0609999999999999</v>
      </c>
      <c r="M705" s="122"/>
      <c r="N705" s="124">
        <v>462.75</v>
      </c>
      <c r="O705" s="124">
        <v>111.05</v>
      </c>
      <c r="P705" s="123"/>
      <c r="Q705" s="122">
        <v>4.2690000000000001</v>
      </c>
      <c r="R705" s="122">
        <v>0</v>
      </c>
      <c r="S705" s="122">
        <v>0</v>
      </c>
      <c r="T705" s="122">
        <f t="shared" si="30"/>
        <v>13.237</v>
      </c>
      <c r="U705" s="122">
        <f t="shared" si="31"/>
        <v>3.0609999999999999</v>
      </c>
      <c r="V705" s="122">
        <f t="shared" si="32"/>
        <v>0</v>
      </c>
      <c r="W705" s="112" t="s">
        <v>11902</v>
      </c>
    </row>
    <row r="706" spans="1:23">
      <c r="A706" s="120" t="s">
        <v>273</v>
      </c>
      <c r="B706" s="112" t="s">
        <v>1412</v>
      </c>
      <c r="C706" s="112" t="s">
        <v>1146</v>
      </c>
      <c r="D706" s="112" t="s">
        <v>1081</v>
      </c>
      <c r="E706" s="3" t="s">
        <v>16000</v>
      </c>
      <c r="F706" s="112" t="s">
        <v>15999</v>
      </c>
      <c r="G706" s="112" t="s">
        <v>1147</v>
      </c>
      <c r="H706" s="112" t="s">
        <v>1081</v>
      </c>
      <c r="I706" s="1" t="s">
        <v>14981</v>
      </c>
      <c r="J706" s="120" t="s">
        <v>2168</v>
      </c>
      <c r="K706" s="122">
        <v>3.5129999999999999</v>
      </c>
      <c r="L706" s="122">
        <v>10.596</v>
      </c>
      <c r="M706" s="122"/>
      <c r="N706" s="124">
        <v>181.23</v>
      </c>
      <c r="O706" s="124">
        <v>384.42</v>
      </c>
      <c r="P706" s="123"/>
      <c r="Q706" s="122">
        <v>1.123</v>
      </c>
      <c r="R706" s="122">
        <v>3.407</v>
      </c>
      <c r="S706" s="122">
        <v>0</v>
      </c>
      <c r="T706" s="122">
        <f t="shared" si="30"/>
        <v>4.6360000000000001</v>
      </c>
      <c r="U706" s="122">
        <f t="shared" si="31"/>
        <v>14.003</v>
      </c>
      <c r="V706" s="122">
        <f t="shared" si="32"/>
        <v>0</v>
      </c>
      <c r="W706" s="112" t="s">
        <v>11902</v>
      </c>
    </row>
    <row r="707" spans="1:23">
      <c r="A707" s="120" t="s">
        <v>561</v>
      </c>
      <c r="B707" s="112" t="s">
        <v>1727</v>
      </c>
      <c r="C707" s="112" t="s">
        <v>1735</v>
      </c>
      <c r="D707" s="112" t="s">
        <v>1736</v>
      </c>
      <c r="E707" s="3" t="s">
        <v>16141</v>
      </c>
      <c r="F707" s="112" t="s">
        <v>16142</v>
      </c>
      <c r="G707" s="112" t="s">
        <v>1160</v>
      </c>
      <c r="H707" s="112" t="s">
        <v>2164</v>
      </c>
      <c r="I707" s="1" t="s">
        <v>14981</v>
      </c>
      <c r="J707" s="120" t="s">
        <v>2168</v>
      </c>
      <c r="K707" s="122"/>
      <c r="L707" s="122"/>
      <c r="M707" s="122">
        <v>0.54800000000000004</v>
      </c>
      <c r="N707" s="123"/>
      <c r="O707" s="123"/>
      <c r="P707" s="124">
        <v>24.84</v>
      </c>
      <c r="Q707" s="122">
        <v>0</v>
      </c>
      <c r="R707" s="122">
        <v>0</v>
      </c>
      <c r="S707" s="122">
        <v>0.26300000000000001</v>
      </c>
      <c r="T707" s="122">
        <f t="shared" ref="T707:T770" si="33">K707+Q707</f>
        <v>0</v>
      </c>
      <c r="U707" s="122">
        <f t="shared" ref="U707:U770" si="34">L707+R707</f>
        <v>0</v>
      </c>
      <c r="V707" s="122">
        <f t="shared" ref="V707:V770" si="35">M707+S707</f>
        <v>0.81100000000000005</v>
      </c>
      <c r="W707" s="112" t="s">
        <v>11902</v>
      </c>
    </row>
    <row r="708" spans="1:23">
      <c r="A708" s="120" t="s">
        <v>27</v>
      </c>
      <c r="B708" s="112" t="s">
        <v>1075</v>
      </c>
      <c r="C708" s="112" t="s">
        <v>1083</v>
      </c>
      <c r="D708" s="112" t="s">
        <v>1081</v>
      </c>
      <c r="E708" s="3" t="s">
        <v>15235</v>
      </c>
      <c r="F708" s="112" t="s">
        <v>15233</v>
      </c>
      <c r="G708" s="112" t="s">
        <v>1077</v>
      </c>
      <c r="H708" s="112" t="s">
        <v>1081</v>
      </c>
      <c r="I708" s="1" t="s">
        <v>14981</v>
      </c>
      <c r="J708" s="120" t="s">
        <v>2168</v>
      </c>
      <c r="K708" s="122">
        <v>2.6429999999999998</v>
      </c>
      <c r="L708" s="122">
        <v>14.43</v>
      </c>
      <c r="M708" s="122"/>
      <c r="N708" s="124">
        <v>136.32</v>
      </c>
      <c r="O708" s="124">
        <v>523.5</v>
      </c>
      <c r="P708" s="123"/>
      <c r="Q708" s="122">
        <v>0.84799999999999998</v>
      </c>
      <c r="R708" s="122">
        <v>4.649</v>
      </c>
      <c r="S708" s="122">
        <v>0</v>
      </c>
      <c r="T708" s="122">
        <f t="shared" si="33"/>
        <v>3.4909999999999997</v>
      </c>
      <c r="U708" s="122">
        <f t="shared" si="34"/>
        <v>19.079000000000001</v>
      </c>
      <c r="V708" s="122">
        <f t="shared" si="35"/>
        <v>0</v>
      </c>
      <c r="W708" s="112" t="s">
        <v>11902</v>
      </c>
    </row>
    <row r="709" spans="1:23">
      <c r="A709" s="120" t="s">
        <v>275</v>
      </c>
      <c r="B709" s="112" t="s">
        <v>1413</v>
      </c>
      <c r="C709" s="112" t="s">
        <v>1401</v>
      </c>
      <c r="D709" s="112" t="s">
        <v>1414</v>
      </c>
      <c r="E709" s="3" t="s">
        <v>15643</v>
      </c>
      <c r="F709" s="112" t="s">
        <v>15644</v>
      </c>
      <c r="G709" s="112" t="s">
        <v>1043</v>
      </c>
      <c r="H709" s="112" t="s">
        <v>2164</v>
      </c>
      <c r="I709" s="1" t="s">
        <v>14981</v>
      </c>
      <c r="J709" s="120" t="s">
        <v>2168</v>
      </c>
      <c r="K709" s="122"/>
      <c r="L709" s="122"/>
      <c r="M709" s="122">
        <v>0.13900000000000001</v>
      </c>
      <c r="N709" s="123"/>
      <c r="O709" s="123"/>
      <c r="P709" s="124">
        <v>6.3</v>
      </c>
      <c r="Q709" s="122">
        <v>0</v>
      </c>
      <c r="R709" s="122">
        <v>0</v>
      </c>
      <c r="S709" s="122">
        <v>0.26300000000000001</v>
      </c>
      <c r="T709" s="122">
        <f t="shared" si="33"/>
        <v>0</v>
      </c>
      <c r="U709" s="122">
        <f t="shared" si="34"/>
        <v>0</v>
      </c>
      <c r="V709" s="122">
        <f t="shared" si="35"/>
        <v>0.40200000000000002</v>
      </c>
      <c r="W709" s="112" t="s">
        <v>11902</v>
      </c>
    </row>
    <row r="710" spans="1:23">
      <c r="A710" s="120" t="s">
        <v>947</v>
      </c>
      <c r="B710" s="112" t="s">
        <v>2080</v>
      </c>
      <c r="C710" s="112" t="s">
        <v>1126</v>
      </c>
      <c r="D710" s="112" t="s">
        <v>1044</v>
      </c>
      <c r="E710" s="3" t="s">
        <v>15529</v>
      </c>
      <c r="F710" s="112" t="s">
        <v>15530</v>
      </c>
      <c r="G710" s="112" t="s">
        <v>1043</v>
      </c>
      <c r="H710" s="112" t="s">
        <v>1081</v>
      </c>
      <c r="I710" s="1" t="s">
        <v>14981</v>
      </c>
      <c r="J710" s="120" t="s">
        <v>2168</v>
      </c>
      <c r="K710" s="122">
        <v>3.516</v>
      </c>
      <c r="L710" s="122">
        <v>2.3690000000000002</v>
      </c>
      <c r="M710" s="122"/>
      <c r="N710" s="124">
        <v>181.43</v>
      </c>
      <c r="O710" s="124">
        <v>85.95</v>
      </c>
      <c r="P710" s="123"/>
      <c r="Q710" s="122">
        <v>3.3769999999999998</v>
      </c>
      <c r="R710" s="122">
        <v>0</v>
      </c>
      <c r="S710" s="122">
        <v>0</v>
      </c>
      <c r="T710" s="122">
        <f t="shared" si="33"/>
        <v>6.8929999999999998</v>
      </c>
      <c r="U710" s="122">
        <f t="shared" si="34"/>
        <v>2.3690000000000002</v>
      </c>
      <c r="V710" s="122">
        <f t="shared" si="35"/>
        <v>0</v>
      </c>
      <c r="W710" s="112" t="s">
        <v>11902</v>
      </c>
    </row>
    <row r="711" spans="1:23">
      <c r="A711" s="120" t="s">
        <v>977</v>
      </c>
      <c r="B711" s="112" t="s">
        <v>2106</v>
      </c>
      <c r="C711" s="112" t="s">
        <v>1126</v>
      </c>
      <c r="D711" s="112" t="s">
        <v>1058</v>
      </c>
      <c r="E711" s="3" t="s">
        <v>15601</v>
      </c>
      <c r="F711" s="112" t="s">
        <v>15602</v>
      </c>
      <c r="G711" s="112" t="s">
        <v>1043</v>
      </c>
      <c r="H711" s="112" t="s">
        <v>1081</v>
      </c>
      <c r="I711" s="1" t="s">
        <v>14981</v>
      </c>
      <c r="J711" s="120" t="s">
        <v>2168</v>
      </c>
      <c r="K711" s="122">
        <v>2.976</v>
      </c>
      <c r="L711" s="122">
        <v>1.6020000000000001</v>
      </c>
      <c r="M711" s="122"/>
      <c r="N711" s="124">
        <v>153.57</v>
      </c>
      <c r="O711" s="124">
        <v>58.17</v>
      </c>
      <c r="P711" s="123"/>
      <c r="Q711" s="122">
        <v>0.309</v>
      </c>
      <c r="R711" s="122">
        <v>1.091</v>
      </c>
      <c r="S711" s="122">
        <v>0</v>
      </c>
      <c r="T711" s="122">
        <f t="shared" si="33"/>
        <v>3.2850000000000001</v>
      </c>
      <c r="U711" s="122">
        <f t="shared" si="34"/>
        <v>2.6930000000000001</v>
      </c>
      <c r="V711" s="122">
        <f t="shared" si="35"/>
        <v>0</v>
      </c>
      <c r="W711" s="112" t="s">
        <v>11902</v>
      </c>
    </row>
    <row r="712" spans="1:23">
      <c r="A712" s="120" t="s">
        <v>555</v>
      </c>
      <c r="B712" s="112" t="s">
        <v>1727</v>
      </c>
      <c r="C712" s="112" t="s">
        <v>1345</v>
      </c>
      <c r="D712" s="112" t="s">
        <v>1729</v>
      </c>
      <c r="E712" s="3" t="s">
        <v>16113</v>
      </c>
      <c r="F712" s="112" t="s">
        <v>16114</v>
      </c>
      <c r="G712" s="112" t="s">
        <v>1510</v>
      </c>
      <c r="H712" s="112" t="s">
        <v>2164</v>
      </c>
      <c r="I712" s="1" t="s">
        <v>14981</v>
      </c>
      <c r="J712" s="120" t="s">
        <v>2168</v>
      </c>
      <c r="K712" s="122"/>
      <c r="L712" s="122"/>
      <c r="M712" s="122">
        <v>2.7010000000000001</v>
      </c>
      <c r="N712" s="123"/>
      <c r="O712" s="123"/>
      <c r="P712" s="124">
        <v>122.41</v>
      </c>
      <c r="Q712" s="122">
        <v>0</v>
      </c>
      <c r="R712" s="122">
        <v>0</v>
      </c>
      <c r="S712" s="122">
        <v>0.497</v>
      </c>
      <c r="T712" s="122">
        <f t="shared" si="33"/>
        <v>0</v>
      </c>
      <c r="U712" s="122">
        <f t="shared" si="34"/>
        <v>0</v>
      </c>
      <c r="V712" s="122">
        <f t="shared" si="35"/>
        <v>3.198</v>
      </c>
      <c r="W712" s="112" t="s">
        <v>11902</v>
      </c>
    </row>
    <row r="713" spans="1:23">
      <c r="A713" s="120" t="s">
        <v>280</v>
      </c>
      <c r="B713" s="112" t="s">
        <v>1419</v>
      </c>
      <c r="C713" s="112" t="s">
        <v>1420</v>
      </c>
      <c r="D713" s="112" t="s">
        <v>1421</v>
      </c>
      <c r="E713" s="3" t="s">
        <v>16153</v>
      </c>
      <c r="F713" s="112" t="s">
        <v>16154</v>
      </c>
      <c r="G713" s="112" t="s">
        <v>1160</v>
      </c>
      <c r="H713" s="112" t="s">
        <v>2164</v>
      </c>
      <c r="I713" s="1" t="s">
        <v>14981</v>
      </c>
      <c r="J713" s="120" t="s">
        <v>2168</v>
      </c>
      <c r="K713" s="122"/>
      <c r="L713" s="122"/>
      <c r="M713" s="122">
        <v>0.73799999999999999</v>
      </c>
      <c r="N713" s="123"/>
      <c r="O713" s="123"/>
      <c r="P713" s="124">
        <v>33.39</v>
      </c>
      <c r="Q713" s="122">
        <v>0</v>
      </c>
      <c r="R713" s="122">
        <v>0</v>
      </c>
      <c r="S713" s="122">
        <v>0.223</v>
      </c>
      <c r="T713" s="122">
        <f t="shared" si="33"/>
        <v>0</v>
      </c>
      <c r="U713" s="122">
        <f t="shared" si="34"/>
        <v>0</v>
      </c>
      <c r="V713" s="122">
        <f t="shared" si="35"/>
        <v>0.96099999999999997</v>
      </c>
      <c r="W713" s="112" t="s">
        <v>11902</v>
      </c>
    </row>
    <row r="714" spans="1:23">
      <c r="A714" s="120" t="s">
        <v>8</v>
      </c>
      <c r="B714" s="112" t="s">
        <v>1045</v>
      </c>
      <c r="C714" s="112" t="s">
        <v>1053</v>
      </c>
      <c r="D714" s="112" t="s">
        <v>1054</v>
      </c>
      <c r="E714" s="3" t="s">
        <v>15256</v>
      </c>
      <c r="F714" s="112" t="s">
        <v>15255</v>
      </c>
      <c r="G714" s="112" t="s">
        <v>1048</v>
      </c>
      <c r="H714" s="112" t="s">
        <v>1081</v>
      </c>
      <c r="I714" s="1" t="s">
        <v>14981</v>
      </c>
      <c r="J714" s="120" t="s">
        <v>2168</v>
      </c>
      <c r="K714" s="122"/>
      <c r="L714" s="122"/>
      <c r="M714" s="122">
        <v>0.192</v>
      </c>
      <c r="N714" s="123"/>
      <c r="O714" s="123"/>
      <c r="P714" s="124">
        <v>8.67</v>
      </c>
      <c r="Q714" s="122">
        <v>0</v>
      </c>
      <c r="R714" s="122">
        <v>0</v>
      </c>
      <c r="S714" s="122">
        <v>2.7E-2</v>
      </c>
      <c r="T714" s="122">
        <f t="shared" si="33"/>
        <v>0</v>
      </c>
      <c r="U714" s="122">
        <f t="shared" si="34"/>
        <v>0</v>
      </c>
      <c r="V714" s="122">
        <f t="shared" si="35"/>
        <v>0.219</v>
      </c>
      <c r="W714" s="112" t="s">
        <v>11902</v>
      </c>
    </row>
    <row r="715" spans="1:23">
      <c r="A715" s="120" t="s">
        <v>659</v>
      </c>
      <c r="B715" s="112" t="s">
        <v>1832</v>
      </c>
      <c r="C715" s="112" t="s">
        <v>1180</v>
      </c>
      <c r="D715" s="112" t="s">
        <v>1081</v>
      </c>
      <c r="E715" s="3" t="s">
        <v>15265</v>
      </c>
      <c r="F715" s="112" t="s">
        <v>15266</v>
      </c>
      <c r="G715" s="112" t="s">
        <v>1043</v>
      </c>
      <c r="I715" s="1" t="s">
        <v>14981</v>
      </c>
      <c r="J715" s="120" t="s">
        <v>2168</v>
      </c>
      <c r="K715" s="122">
        <v>1.512</v>
      </c>
      <c r="L715" s="122">
        <v>2.7450000000000001</v>
      </c>
      <c r="M715" s="122"/>
      <c r="N715" s="124">
        <v>77.97</v>
      </c>
      <c r="O715" s="124">
        <v>99.63</v>
      </c>
      <c r="P715" s="123"/>
      <c r="Q715" s="122">
        <v>0.54300000000000004</v>
      </c>
      <c r="R715" s="122">
        <v>0.13300000000000001</v>
      </c>
      <c r="S715" s="122">
        <v>0</v>
      </c>
      <c r="T715" s="122">
        <f t="shared" si="33"/>
        <v>2.0550000000000002</v>
      </c>
      <c r="U715" s="122">
        <f t="shared" si="34"/>
        <v>2.8780000000000001</v>
      </c>
      <c r="V715" s="122">
        <f t="shared" si="35"/>
        <v>0</v>
      </c>
      <c r="W715" s="112" t="s">
        <v>11902</v>
      </c>
    </row>
    <row r="716" spans="1:23">
      <c r="A716" s="120" t="s">
        <v>900</v>
      </c>
      <c r="B716" s="112" t="s">
        <v>2047</v>
      </c>
      <c r="C716" s="112" t="s">
        <v>1324</v>
      </c>
      <c r="D716" s="112" t="s">
        <v>1195</v>
      </c>
      <c r="E716" s="3" t="s">
        <v>15240</v>
      </c>
      <c r="F716" s="125" t="s">
        <v>15241</v>
      </c>
      <c r="G716" s="112" t="s">
        <v>1048</v>
      </c>
      <c r="H716" s="112" t="s">
        <v>2164</v>
      </c>
      <c r="I716" s="1" t="s">
        <v>14981</v>
      </c>
      <c r="J716" s="120" t="s">
        <v>2168</v>
      </c>
      <c r="K716" s="122"/>
      <c r="L716" s="122"/>
      <c r="M716" s="122">
        <v>3.9E-2</v>
      </c>
      <c r="N716" s="123"/>
      <c r="O716" s="123"/>
      <c r="P716" s="124">
        <v>1.77</v>
      </c>
      <c r="Q716" s="122">
        <v>1.4E-2</v>
      </c>
      <c r="R716" s="122">
        <v>0</v>
      </c>
      <c r="S716" s="122">
        <v>0</v>
      </c>
      <c r="T716" s="122">
        <f t="shared" si="33"/>
        <v>1.4E-2</v>
      </c>
      <c r="U716" s="122">
        <f t="shared" si="34"/>
        <v>0</v>
      </c>
      <c r="V716" s="122">
        <f t="shared" si="35"/>
        <v>3.9E-2</v>
      </c>
      <c r="W716" s="112" t="s">
        <v>11902</v>
      </c>
    </row>
    <row r="717" spans="1:23">
      <c r="A717" s="120" t="s">
        <v>235</v>
      </c>
      <c r="B717" s="112" t="s">
        <v>1373</v>
      </c>
      <c r="C717" s="112" t="s">
        <v>1219</v>
      </c>
      <c r="D717" s="112" t="s">
        <v>1374</v>
      </c>
      <c r="E717" s="3" t="s">
        <v>15289</v>
      </c>
      <c r="F717" s="112" t="s">
        <v>15290</v>
      </c>
      <c r="G717" s="112" t="s">
        <v>1043</v>
      </c>
      <c r="H717" s="112" t="s">
        <v>2164</v>
      </c>
      <c r="I717" s="1" t="s">
        <v>14981</v>
      </c>
      <c r="J717" s="120" t="s">
        <v>2168</v>
      </c>
      <c r="K717" s="122">
        <v>1.2270000000000001</v>
      </c>
      <c r="L717" s="122">
        <v>1.764</v>
      </c>
      <c r="M717" s="122"/>
      <c r="N717" s="124">
        <v>63.24</v>
      </c>
      <c r="O717" s="124">
        <v>63.99</v>
      </c>
      <c r="P717" s="123"/>
      <c r="Q717" s="122">
        <v>0.40100000000000002</v>
      </c>
      <c r="R717" s="122">
        <v>0.57099999999999995</v>
      </c>
      <c r="S717" s="122">
        <v>0</v>
      </c>
      <c r="T717" s="122">
        <f t="shared" si="33"/>
        <v>1.6280000000000001</v>
      </c>
      <c r="U717" s="122">
        <f t="shared" si="34"/>
        <v>2.335</v>
      </c>
      <c r="V717" s="122">
        <f t="shared" si="35"/>
        <v>0</v>
      </c>
      <c r="W717" s="112" t="s">
        <v>11902</v>
      </c>
    </row>
    <row r="718" spans="1:23">
      <c r="A718" s="120" t="s">
        <v>852</v>
      </c>
      <c r="B718" s="112" t="s">
        <v>2005</v>
      </c>
      <c r="C718" s="112" t="s">
        <v>2009</v>
      </c>
      <c r="D718" s="112" t="s">
        <v>1541</v>
      </c>
      <c r="E718" s="3" t="s">
        <v>15752</v>
      </c>
      <c r="F718" s="112" t="s">
        <v>15753</v>
      </c>
      <c r="G718" s="112" t="s">
        <v>1188</v>
      </c>
      <c r="H718" s="112" t="s">
        <v>2164</v>
      </c>
      <c r="I718" s="1" t="s">
        <v>14981</v>
      </c>
      <c r="J718" s="120" t="s">
        <v>2168</v>
      </c>
      <c r="K718" s="122"/>
      <c r="L718" s="122"/>
      <c r="M718" s="122">
        <v>0.22500000000000001</v>
      </c>
      <c r="N718" s="123"/>
      <c r="O718" s="123"/>
      <c r="P718" s="124">
        <v>10.14</v>
      </c>
      <c r="Q718" s="122">
        <v>7.5999999999999998E-2</v>
      </c>
      <c r="R718" s="122">
        <v>0</v>
      </c>
      <c r="S718" s="122">
        <v>0</v>
      </c>
      <c r="T718" s="122">
        <f t="shared" si="33"/>
        <v>7.5999999999999998E-2</v>
      </c>
      <c r="U718" s="122">
        <f t="shared" si="34"/>
        <v>0</v>
      </c>
      <c r="V718" s="122">
        <f t="shared" si="35"/>
        <v>0.22500000000000001</v>
      </c>
      <c r="W718" s="112" t="s">
        <v>11902</v>
      </c>
    </row>
    <row r="719" spans="1:23">
      <c r="A719" s="120" t="s">
        <v>225</v>
      </c>
      <c r="B719" s="112" t="s">
        <v>1362</v>
      </c>
      <c r="C719" s="112" t="s">
        <v>1055</v>
      </c>
      <c r="D719" s="112" t="s">
        <v>1363</v>
      </c>
      <c r="E719" s="3" t="s">
        <v>15631</v>
      </c>
      <c r="F719" s="112" t="s">
        <v>15632</v>
      </c>
      <c r="G719" s="112" t="s">
        <v>1043</v>
      </c>
      <c r="H719" s="112" t="s">
        <v>2164</v>
      </c>
      <c r="I719" s="1" t="s">
        <v>14981</v>
      </c>
      <c r="J719" s="120" t="s">
        <v>2168</v>
      </c>
      <c r="K719" s="122"/>
      <c r="L719" s="122"/>
      <c r="M719" s="122">
        <v>2.9000000000000001E-2</v>
      </c>
      <c r="N719" s="123"/>
      <c r="O719" s="123"/>
      <c r="P719" s="124">
        <v>1.31</v>
      </c>
      <c r="Q719" s="122">
        <v>0</v>
      </c>
      <c r="R719" s="122">
        <v>0</v>
      </c>
      <c r="S719" s="122">
        <v>4.2999999999999997E-2</v>
      </c>
      <c r="T719" s="122">
        <f t="shared" si="33"/>
        <v>0</v>
      </c>
      <c r="U719" s="122">
        <f t="shared" si="34"/>
        <v>0</v>
      </c>
      <c r="V719" s="122">
        <f t="shared" si="35"/>
        <v>7.1999999999999995E-2</v>
      </c>
      <c r="W719" s="112" t="s">
        <v>11902</v>
      </c>
    </row>
    <row r="720" spans="1:23">
      <c r="A720" s="120" t="s">
        <v>287</v>
      </c>
      <c r="B720" s="112" t="s">
        <v>1419</v>
      </c>
      <c r="C720" s="112" t="s">
        <v>1432</v>
      </c>
      <c r="D720" s="112" t="s">
        <v>1081</v>
      </c>
      <c r="E720" s="3" t="s">
        <v>15669</v>
      </c>
      <c r="F720" s="112" t="s">
        <v>15668</v>
      </c>
      <c r="G720" s="112" t="s">
        <v>1183</v>
      </c>
      <c r="H720" s="112" t="s">
        <v>1081</v>
      </c>
      <c r="I720" s="1" t="s">
        <v>14981</v>
      </c>
      <c r="J720" s="120" t="s">
        <v>2168</v>
      </c>
      <c r="K720" s="122">
        <v>0.83699999999999997</v>
      </c>
      <c r="L720" s="122">
        <v>1.2210000000000001</v>
      </c>
      <c r="M720" s="122"/>
      <c r="N720" s="124">
        <v>43.16</v>
      </c>
      <c r="O720" s="124">
        <v>44.33</v>
      </c>
      <c r="P720" s="123"/>
      <c r="Q720" s="122">
        <v>0.15</v>
      </c>
      <c r="R720" s="122">
        <v>0.60499999999999998</v>
      </c>
      <c r="S720" s="122">
        <v>0</v>
      </c>
      <c r="T720" s="122">
        <f t="shared" si="33"/>
        <v>0.98699999999999999</v>
      </c>
      <c r="U720" s="122">
        <f t="shared" si="34"/>
        <v>1.8260000000000001</v>
      </c>
      <c r="V720" s="122">
        <f t="shared" si="35"/>
        <v>0</v>
      </c>
      <c r="W720" s="112" t="s">
        <v>11902</v>
      </c>
    </row>
    <row r="721" spans="1:23">
      <c r="A721" s="120" t="s">
        <v>187</v>
      </c>
      <c r="B721" s="112" t="s">
        <v>1314</v>
      </c>
      <c r="C721" s="112" t="s">
        <v>1212</v>
      </c>
      <c r="D721" s="112" t="s">
        <v>1044</v>
      </c>
      <c r="E721" s="3" t="s">
        <v>15453</v>
      </c>
      <c r="F721" s="112" t="s">
        <v>15452</v>
      </c>
      <c r="G721" s="112" t="s">
        <v>1043</v>
      </c>
      <c r="H721" s="112" t="s">
        <v>1081</v>
      </c>
      <c r="I721" s="1" t="s">
        <v>14981</v>
      </c>
      <c r="J721" s="120" t="s">
        <v>2168</v>
      </c>
      <c r="K721" s="122">
        <v>1.8</v>
      </c>
      <c r="L721" s="122">
        <v>4.9530000000000003</v>
      </c>
      <c r="M721" s="122"/>
      <c r="N721" s="124">
        <v>92.82</v>
      </c>
      <c r="O721" s="124">
        <v>179.67</v>
      </c>
      <c r="P721" s="123"/>
      <c r="Q721" s="122">
        <v>0.47299999999999998</v>
      </c>
      <c r="R721" s="122">
        <v>1.403</v>
      </c>
      <c r="S721" s="122">
        <v>0</v>
      </c>
      <c r="T721" s="122">
        <f t="shared" si="33"/>
        <v>2.2730000000000001</v>
      </c>
      <c r="U721" s="122">
        <f t="shared" si="34"/>
        <v>6.3559999999999999</v>
      </c>
      <c r="V721" s="122">
        <f t="shared" si="35"/>
        <v>0</v>
      </c>
      <c r="W721" s="112" t="s">
        <v>11902</v>
      </c>
    </row>
    <row r="722" spans="1:23">
      <c r="A722" s="120" t="s">
        <v>293</v>
      </c>
      <c r="B722" s="112" t="s">
        <v>1436</v>
      </c>
      <c r="C722" s="112" t="s">
        <v>1271</v>
      </c>
      <c r="D722" s="112" t="s">
        <v>1437</v>
      </c>
      <c r="E722" s="3" t="s">
        <v>15144</v>
      </c>
      <c r="F722" s="112" t="s">
        <v>15145</v>
      </c>
      <c r="G722" s="112" t="s">
        <v>1121</v>
      </c>
      <c r="H722" s="112" t="s">
        <v>2164</v>
      </c>
      <c r="I722" s="1" t="s">
        <v>14981</v>
      </c>
      <c r="J722" s="120" t="s">
        <v>2168</v>
      </c>
      <c r="K722" s="122">
        <v>0.50700000000000001</v>
      </c>
      <c r="L722" s="122">
        <v>5.8140000000000001</v>
      </c>
      <c r="M722" s="122"/>
      <c r="N722" s="124">
        <v>26.13</v>
      </c>
      <c r="O722" s="124">
        <v>210.93</v>
      </c>
      <c r="P722" s="123"/>
      <c r="Q722" s="122">
        <v>0.61799999999999999</v>
      </c>
      <c r="R722" s="122">
        <v>0.60499999999999998</v>
      </c>
      <c r="S722" s="122">
        <v>0</v>
      </c>
      <c r="T722" s="122">
        <f t="shared" si="33"/>
        <v>1.125</v>
      </c>
      <c r="U722" s="122">
        <f t="shared" si="34"/>
        <v>6.4190000000000005</v>
      </c>
      <c r="V722" s="122">
        <f t="shared" si="35"/>
        <v>0</v>
      </c>
      <c r="W722" s="112" t="s">
        <v>11902</v>
      </c>
    </row>
    <row r="723" spans="1:23">
      <c r="A723" s="120" t="s">
        <v>48</v>
      </c>
      <c r="B723" s="112" t="s">
        <v>1075</v>
      </c>
      <c r="C723" s="112" t="s">
        <v>1110</v>
      </c>
      <c r="D723" s="112" t="s">
        <v>1111</v>
      </c>
      <c r="E723" s="3" t="s">
        <v>15175</v>
      </c>
      <c r="F723" s="112" t="s">
        <v>15174</v>
      </c>
      <c r="G723" s="112" t="s">
        <v>1072</v>
      </c>
      <c r="H723" s="112" t="s">
        <v>2164</v>
      </c>
      <c r="I723" s="1" t="s">
        <v>14981</v>
      </c>
      <c r="J723" s="120" t="s">
        <v>2168</v>
      </c>
      <c r="K723" s="122">
        <v>3.7189999999999999</v>
      </c>
      <c r="L723" s="122">
        <v>0.51800000000000002</v>
      </c>
      <c r="M723" s="122"/>
      <c r="N723" s="124">
        <v>191.9</v>
      </c>
      <c r="O723" s="124">
        <v>18.79</v>
      </c>
      <c r="P723" s="123"/>
      <c r="Q723" s="122">
        <v>0.53900000000000003</v>
      </c>
      <c r="R723" s="122">
        <v>0.50700000000000001</v>
      </c>
      <c r="S723" s="122">
        <v>0</v>
      </c>
      <c r="T723" s="122">
        <f t="shared" si="33"/>
        <v>4.258</v>
      </c>
      <c r="U723" s="122">
        <f t="shared" si="34"/>
        <v>1.0249999999999999</v>
      </c>
      <c r="V723" s="122">
        <f t="shared" si="35"/>
        <v>0</v>
      </c>
      <c r="W723" s="112" t="s">
        <v>11902</v>
      </c>
    </row>
    <row r="724" spans="1:23">
      <c r="A724" s="120" t="s">
        <v>623</v>
      </c>
      <c r="B724" s="112" t="s">
        <v>1793</v>
      </c>
      <c r="C724" s="112" t="s">
        <v>1117</v>
      </c>
      <c r="D724" s="112" t="s">
        <v>1794</v>
      </c>
      <c r="E724" s="3" t="s">
        <v>16165</v>
      </c>
      <c r="F724" s="112" t="s">
        <v>16166</v>
      </c>
      <c r="G724" s="112" t="s">
        <v>1160</v>
      </c>
      <c r="H724" s="112" t="s">
        <v>2164</v>
      </c>
      <c r="I724" s="1" t="s">
        <v>14981</v>
      </c>
      <c r="J724" s="120" t="s">
        <v>2168</v>
      </c>
      <c r="K724" s="122"/>
      <c r="L724" s="122"/>
      <c r="M724" s="122">
        <v>2.37</v>
      </c>
      <c r="N724" s="123"/>
      <c r="O724" s="123"/>
      <c r="P724" s="124">
        <v>107.41</v>
      </c>
      <c r="Q724" s="122">
        <v>0</v>
      </c>
      <c r="R724" s="122">
        <v>0</v>
      </c>
      <c r="S724" s="122">
        <v>1.611</v>
      </c>
      <c r="T724" s="122">
        <f t="shared" si="33"/>
        <v>0</v>
      </c>
      <c r="U724" s="122">
        <f t="shared" si="34"/>
        <v>0</v>
      </c>
      <c r="V724" s="122">
        <f t="shared" si="35"/>
        <v>3.9809999999999999</v>
      </c>
      <c r="W724" s="112" t="s">
        <v>11902</v>
      </c>
    </row>
    <row r="725" spans="1:23">
      <c r="A725" s="120" t="s">
        <v>923</v>
      </c>
      <c r="B725" s="112" t="s">
        <v>2061</v>
      </c>
      <c r="C725" s="112" t="s">
        <v>2064</v>
      </c>
      <c r="D725" s="112" t="s">
        <v>1153</v>
      </c>
      <c r="E725" s="3" t="s">
        <v>15479</v>
      </c>
      <c r="F725" s="112" t="s">
        <v>15480</v>
      </c>
      <c r="G725" s="112" t="s">
        <v>1043</v>
      </c>
      <c r="H725" s="112" t="s">
        <v>2018</v>
      </c>
      <c r="I725" s="1" t="s">
        <v>14981</v>
      </c>
      <c r="J725" s="120" t="s">
        <v>2168</v>
      </c>
      <c r="K725" s="122"/>
      <c r="L725" s="122"/>
      <c r="M725" s="122">
        <v>3.6539999999999999</v>
      </c>
      <c r="N725" s="123"/>
      <c r="O725" s="123"/>
      <c r="P725" s="124">
        <v>165.6</v>
      </c>
      <c r="Q725" s="122">
        <v>1.4350000000000001</v>
      </c>
      <c r="R725" s="122">
        <v>0</v>
      </c>
      <c r="S725" s="122">
        <v>0</v>
      </c>
      <c r="T725" s="122">
        <f t="shared" si="33"/>
        <v>1.4350000000000001</v>
      </c>
      <c r="U725" s="122">
        <f t="shared" si="34"/>
        <v>0</v>
      </c>
      <c r="V725" s="122">
        <f t="shared" si="35"/>
        <v>3.6539999999999999</v>
      </c>
      <c r="W725" s="112" t="s">
        <v>11902</v>
      </c>
    </row>
    <row r="726" spans="1:23">
      <c r="A726" s="120" t="s">
        <v>294</v>
      </c>
      <c r="B726" s="112" t="s">
        <v>1436</v>
      </c>
      <c r="C726" s="112" t="s">
        <v>1159</v>
      </c>
      <c r="D726" s="112" t="s">
        <v>1058</v>
      </c>
      <c r="E726" s="3" t="s">
        <v>15146</v>
      </c>
      <c r="F726" s="112" t="s">
        <v>15145</v>
      </c>
      <c r="G726" s="112" t="s">
        <v>1121</v>
      </c>
      <c r="I726" s="1" t="s">
        <v>14981</v>
      </c>
      <c r="J726" s="120" t="s">
        <v>2168</v>
      </c>
      <c r="K726" s="122">
        <v>1.008</v>
      </c>
      <c r="L726" s="122">
        <v>3.6150000000000002</v>
      </c>
      <c r="M726" s="122"/>
      <c r="N726" s="124">
        <v>51.96</v>
      </c>
      <c r="O726" s="124">
        <v>131.19</v>
      </c>
      <c r="P726" s="123"/>
      <c r="Q726" s="122">
        <v>0.41799999999999998</v>
      </c>
      <c r="R726" s="122">
        <v>1.349</v>
      </c>
      <c r="S726" s="122">
        <v>0</v>
      </c>
      <c r="T726" s="122">
        <f t="shared" si="33"/>
        <v>1.4259999999999999</v>
      </c>
      <c r="U726" s="122">
        <f t="shared" si="34"/>
        <v>4.9640000000000004</v>
      </c>
      <c r="V726" s="122">
        <f t="shared" si="35"/>
        <v>0</v>
      </c>
      <c r="W726" s="112" t="s">
        <v>11902</v>
      </c>
    </row>
    <row r="727" spans="1:23">
      <c r="A727" s="120" t="s">
        <v>694</v>
      </c>
      <c r="B727" s="112" t="s">
        <v>1863</v>
      </c>
      <c r="C727" s="112" t="s">
        <v>1122</v>
      </c>
      <c r="D727" s="112" t="s">
        <v>1864</v>
      </c>
      <c r="E727" s="3" t="s">
        <v>16171</v>
      </c>
      <c r="F727" s="112" t="s">
        <v>16172</v>
      </c>
      <c r="G727" s="112" t="s">
        <v>1160</v>
      </c>
      <c r="H727" s="112" t="s">
        <v>2164</v>
      </c>
      <c r="I727" s="1" t="s">
        <v>14981</v>
      </c>
      <c r="J727" s="120" t="s">
        <v>2168</v>
      </c>
      <c r="K727" s="122"/>
      <c r="L727" s="122"/>
      <c r="M727" s="122">
        <v>2.0030000000000001</v>
      </c>
      <c r="N727" s="123"/>
      <c r="O727" s="123"/>
      <c r="P727" s="124">
        <v>90.78</v>
      </c>
      <c r="Q727" s="122">
        <v>0</v>
      </c>
      <c r="R727" s="122">
        <v>0</v>
      </c>
      <c r="S727" s="122">
        <v>0.436</v>
      </c>
      <c r="T727" s="122">
        <f t="shared" si="33"/>
        <v>0</v>
      </c>
      <c r="U727" s="122">
        <f t="shared" si="34"/>
        <v>0</v>
      </c>
      <c r="V727" s="122">
        <f t="shared" si="35"/>
        <v>2.4390000000000001</v>
      </c>
      <c r="W727" s="112" t="s">
        <v>11902</v>
      </c>
    </row>
    <row r="728" spans="1:23">
      <c r="A728" s="120" t="s">
        <v>1013</v>
      </c>
      <c r="B728" s="112" t="s">
        <v>2138</v>
      </c>
      <c r="C728" s="112" t="s">
        <v>1410</v>
      </c>
      <c r="D728" s="112" t="s">
        <v>1058</v>
      </c>
      <c r="E728" s="3" t="s">
        <v>15056</v>
      </c>
      <c r="F728" s="112" t="s">
        <v>15057</v>
      </c>
      <c r="G728" s="112" t="s">
        <v>1133</v>
      </c>
      <c r="I728" s="1" t="s">
        <v>14981</v>
      </c>
      <c r="J728" s="120" t="s">
        <v>2168</v>
      </c>
      <c r="K728" s="122">
        <v>2.052</v>
      </c>
      <c r="L728" s="122">
        <v>0.73499999999999999</v>
      </c>
      <c r="M728" s="122"/>
      <c r="N728" s="124">
        <v>105.87</v>
      </c>
      <c r="O728" s="124">
        <v>26.67</v>
      </c>
      <c r="P728" s="123"/>
      <c r="Q728" s="122">
        <v>0.107</v>
      </c>
      <c r="R728" s="122">
        <v>0.33300000000000002</v>
      </c>
      <c r="S728" s="122">
        <v>0</v>
      </c>
      <c r="T728" s="122">
        <f t="shared" si="33"/>
        <v>2.1590000000000003</v>
      </c>
      <c r="U728" s="122">
        <f t="shared" si="34"/>
        <v>1.0680000000000001</v>
      </c>
      <c r="V728" s="122">
        <f t="shared" si="35"/>
        <v>0</v>
      </c>
      <c r="W728" s="112" t="s">
        <v>11902</v>
      </c>
    </row>
    <row r="729" spans="1:23">
      <c r="A729" s="120" t="s">
        <v>655</v>
      </c>
      <c r="B729" s="112" t="s">
        <v>1827</v>
      </c>
      <c r="C729" s="112" t="s">
        <v>1410</v>
      </c>
      <c r="D729" s="112" t="s">
        <v>16025</v>
      </c>
      <c r="E729" s="3" t="s">
        <v>16026</v>
      </c>
      <c r="F729" s="112" t="s">
        <v>16027</v>
      </c>
      <c r="G729" s="112" t="s">
        <v>1147</v>
      </c>
      <c r="H729" s="112" t="s">
        <v>2164</v>
      </c>
      <c r="I729" s="1" t="s">
        <v>14981</v>
      </c>
      <c r="J729" s="120" t="s">
        <v>2168</v>
      </c>
      <c r="K729" s="122">
        <v>3.339</v>
      </c>
      <c r="L729" s="122">
        <v>1.661</v>
      </c>
      <c r="M729" s="122"/>
      <c r="N729" s="124">
        <v>172.29</v>
      </c>
      <c r="O729" s="124">
        <v>60.26</v>
      </c>
      <c r="P729" s="123"/>
      <c r="Q729" s="122">
        <v>2.0150000000000001</v>
      </c>
      <c r="R729" s="122">
        <v>1.6519999999999999</v>
      </c>
      <c r="S729" s="122">
        <v>0</v>
      </c>
      <c r="T729" s="122">
        <f t="shared" si="33"/>
        <v>5.3540000000000001</v>
      </c>
      <c r="U729" s="122">
        <f t="shared" si="34"/>
        <v>3.3129999999999997</v>
      </c>
      <c r="V729" s="122">
        <f t="shared" si="35"/>
        <v>0</v>
      </c>
      <c r="W729" s="112" t="s">
        <v>11902</v>
      </c>
    </row>
    <row r="730" spans="1:23">
      <c r="A730" s="120" t="s">
        <v>558</v>
      </c>
      <c r="B730" s="112" t="s">
        <v>1727</v>
      </c>
      <c r="C730" s="112" t="s">
        <v>1731</v>
      </c>
      <c r="D730" s="112" t="s">
        <v>1732</v>
      </c>
      <c r="E730" s="3" t="s">
        <v>16131</v>
      </c>
      <c r="F730" s="112" t="s">
        <v>16132</v>
      </c>
      <c r="G730" s="112" t="s">
        <v>1160</v>
      </c>
      <c r="H730" s="112" t="s">
        <v>2164</v>
      </c>
      <c r="I730" s="1" t="s">
        <v>14981</v>
      </c>
      <c r="J730" s="120" t="s">
        <v>2168</v>
      </c>
      <c r="K730" s="122"/>
      <c r="L730" s="122"/>
      <c r="M730" s="122">
        <v>0.72799999999999998</v>
      </c>
      <c r="N730" s="123"/>
      <c r="O730" s="123"/>
      <c r="P730" s="124">
        <v>32.99</v>
      </c>
      <c r="Q730" s="122">
        <v>0</v>
      </c>
      <c r="R730" s="122">
        <v>0</v>
      </c>
      <c r="S730" s="122">
        <v>0.52100000000000002</v>
      </c>
      <c r="T730" s="122">
        <f t="shared" si="33"/>
        <v>0</v>
      </c>
      <c r="U730" s="122">
        <f t="shared" si="34"/>
        <v>0</v>
      </c>
      <c r="V730" s="122">
        <f t="shared" si="35"/>
        <v>1.2490000000000001</v>
      </c>
      <c r="W730" s="112" t="s">
        <v>11902</v>
      </c>
    </row>
    <row r="731" spans="1:23">
      <c r="A731" s="120" t="s">
        <v>39</v>
      </c>
      <c r="B731" s="112" t="s">
        <v>1075</v>
      </c>
      <c r="C731" s="112" t="s">
        <v>1099</v>
      </c>
      <c r="D731" s="112" t="s">
        <v>1100</v>
      </c>
      <c r="E731" s="3" t="s">
        <v>15181</v>
      </c>
      <c r="F731" s="112" t="s">
        <v>15182</v>
      </c>
      <c r="G731" s="112" t="s">
        <v>1072</v>
      </c>
      <c r="H731" s="112" t="s">
        <v>2164</v>
      </c>
      <c r="I731" s="1" t="s">
        <v>14981</v>
      </c>
      <c r="J731" s="120" t="s">
        <v>2168</v>
      </c>
      <c r="K731" s="122"/>
      <c r="L731" s="122"/>
      <c r="M731" s="122">
        <v>7.7430000000000003</v>
      </c>
      <c r="N731" s="123"/>
      <c r="O731" s="123"/>
      <c r="P731" s="124">
        <v>350.91</v>
      </c>
      <c r="Q731" s="122">
        <v>0</v>
      </c>
      <c r="R731" s="122">
        <v>0</v>
      </c>
      <c r="S731" s="122">
        <v>2.226</v>
      </c>
      <c r="T731" s="122">
        <f t="shared" si="33"/>
        <v>0</v>
      </c>
      <c r="U731" s="122">
        <f t="shared" si="34"/>
        <v>0</v>
      </c>
      <c r="V731" s="122">
        <f t="shared" si="35"/>
        <v>9.9690000000000012</v>
      </c>
      <c r="W731" s="112" t="s">
        <v>11902</v>
      </c>
    </row>
    <row r="732" spans="1:23">
      <c r="A732" s="120" t="s">
        <v>455</v>
      </c>
      <c r="B732" s="112" t="s">
        <v>15870</v>
      </c>
      <c r="C732" s="112" t="s">
        <v>1612</v>
      </c>
      <c r="D732" s="112" t="s">
        <v>15871</v>
      </c>
      <c r="E732" s="3" t="s">
        <v>15872</v>
      </c>
      <c r="F732" s="112" t="s">
        <v>15873</v>
      </c>
      <c r="G732" s="112" t="s">
        <v>1147</v>
      </c>
      <c r="H732" s="112" t="s">
        <v>2164</v>
      </c>
      <c r="I732" s="1" t="s">
        <v>14981</v>
      </c>
      <c r="J732" s="120" t="s">
        <v>2168</v>
      </c>
      <c r="K732" s="122">
        <v>8.7360000000000007</v>
      </c>
      <c r="L732" s="122">
        <v>0.96799999999999997</v>
      </c>
      <c r="M732" s="122"/>
      <c r="N732" s="124">
        <v>450.78</v>
      </c>
      <c r="O732" s="124">
        <v>35.119999999999997</v>
      </c>
      <c r="P732" s="123"/>
      <c r="Q732" s="122">
        <v>1.2330000000000001</v>
      </c>
      <c r="R732" s="122">
        <v>0</v>
      </c>
      <c r="S732" s="122">
        <v>0</v>
      </c>
      <c r="T732" s="122">
        <f t="shared" si="33"/>
        <v>9.9690000000000012</v>
      </c>
      <c r="U732" s="122">
        <f t="shared" si="34"/>
        <v>0.96799999999999997</v>
      </c>
      <c r="V732" s="122">
        <f t="shared" si="35"/>
        <v>0</v>
      </c>
      <c r="W732" s="112" t="s">
        <v>11902</v>
      </c>
    </row>
    <row r="733" spans="1:23">
      <c r="A733" s="120" t="s">
        <v>119</v>
      </c>
      <c r="B733" s="112" t="s">
        <v>1226</v>
      </c>
      <c r="C733" s="112" t="s">
        <v>1157</v>
      </c>
      <c r="D733" s="112" t="s">
        <v>1118</v>
      </c>
      <c r="E733" s="3" t="s">
        <v>15485</v>
      </c>
      <c r="F733" s="112" t="s">
        <v>15486</v>
      </c>
      <c r="G733" s="112" t="s">
        <v>1043</v>
      </c>
      <c r="H733" s="112" t="s">
        <v>2164</v>
      </c>
      <c r="I733" s="1" t="s">
        <v>14981</v>
      </c>
      <c r="J733" s="120" t="s">
        <v>2168</v>
      </c>
      <c r="K733" s="122"/>
      <c r="L733" s="122"/>
      <c r="M733" s="122">
        <v>6.5000000000000002E-2</v>
      </c>
      <c r="N733" s="123"/>
      <c r="O733" s="123"/>
      <c r="P733" s="124">
        <v>2.95</v>
      </c>
      <c r="Q733" s="122">
        <v>0</v>
      </c>
      <c r="R733" s="122">
        <v>0</v>
      </c>
      <c r="S733" s="122">
        <v>1.0999999999999999E-2</v>
      </c>
      <c r="T733" s="122">
        <f t="shared" si="33"/>
        <v>0</v>
      </c>
      <c r="U733" s="122">
        <f t="shared" si="34"/>
        <v>0</v>
      </c>
      <c r="V733" s="122">
        <f t="shared" si="35"/>
        <v>7.5999999999999998E-2</v>
      </c>
      <c r="W733" s="112" t="s">
        <v>11902</v>
      </c>
    </row>
    <row r="734" spans="1:23">
      <c r="A734" s="120" t="s">
        <v>116</v>
      </c>
      <c r="B734" s="112" t="s">
        <v>1221</v>
      </c>
      <c r="C734" s="112" t="s">
        <v>1223</v>
      </c>
      <c r="D734" s="112" t="s">
        <v>1058</v>
      </c>
      <c r="E734" s="3" t="s">
        <v>15922</v>
      </c>
      <c r="F734" s="112" t="s">
        <v>15923</v>
      </c>
      <c r="G734" s="112" t="s">
        <v>1148</v>
      </c>
      <c r="H734" s="112" t="s">
        <v>1081</v>
      </c>
      <c r="I734" s="1" t="s">
        <v>14981</v>
      </c>
      <c r="J734" s="120" t="s">
        <v>2168</v>
      </c>
      <c r="K734" s="122">
        <v>4.3289999999999997</v>
      </c>
      <c r="L734" s="122">
        <v>13.749000000000001</v>
      </c>
      <c r="M734" s="122"/>
      <c r="N734" s="124">
        <v>223.38</v>
      </c>
      <c r="O734" s="124">
        <v>498.78</v>
      </c>
      <c r="P734" s="123"/>
      <c r="Q734" s="122">
        <v>1.2829999999999999</v>
      </c>
      <c r="R734" s="122">
        <v>4.2249999999999996</v>
      </c>
      <c r="S734" s="122">
        <v>0</v>
      </c>
      <c r="T734" s="122">
        <f t="shared" si="33"/>
        <v>5.6120000000000001</v>
      </c>
      <c r="U734" s="122">
        <f t="shared" si="34"/>
        <v>17.974</v>
      </c>
      <c r="V734" s="122">
        <f t="shared" si="35"/>
        <v>0</v>
      </c>
      <c r="W734" s="112" t="s">
        <v>11902</v>
      </c>
    </row>
    <row r="735" spans="1:23">
      <c r="A735" s="120" t="s">
        <v>3</v>
      </c>
      <c r="B735" s="112" t="s">
        <v>1040</v>
      </c>
      <c r="C735" s="112" t="s">
        <v>1041</v>
      </c>
      <c r="D735" s="3" t="s">
        <v>1044</v>
      </c>
      <c r="E735" s="3" t="s">
        <v>15526</v>
      </c>
      <c r="F735" s="112" t="s">
        <v>15527</v>
      </c>
      <c r="G735" s="112" t="s">
        <v>1043</v>
      </c>
      <c r="H735" s="112" t="s">
        <v>1081</v>
      </c>
      <c r="I735" s="1" t="s">
        <v>14981</v>
      </c>
      <c r="J735" s="120" t="s">
        <v>2168</v>
      </c>
      <c r="K735" s="122">
        <v>21.183</v>
      </c>
      <c r="L735" s="122"/>
      <c r="M735" s="122"/>
      <c r="N735" s="124">
        <v>1093.05</v>
      </c>
      <c r="O735" s="123"/>
      <c r="P735" s="123"/>
      <c r="Q735" s="122">
        <v>5.5529999999999999</v>
      </c>
      <c r="R735" s="122">
        <v>0</v>
      </c>
      <c r="S735" s="122">
        <v>0</v>
      </c>
      <c r="T735" s="122">
        <f t="shared" si="33"/>
        <v>26.736000000000001</v>
      </c>
      <c r="U735" s="122">
        <f t="shared" si="34"/>
        <v>0</v>
      </c>
      <c r="V735" s="122">
        <f t="shared" si="35"/>
        <v>0</v>
      </c>
      <c r="W735" s="112" t="s">
        <v>11902</v>
      </c>
    </row>
    <row r="736" spans="1:23">
      <c r="A736" s="120" t="s">
        <v>1000</v>
      </c>
      <c r="B736" s="112" t="s">
        <v>2126</v>
      </c>
      <c r="C736" s="112" t="s">
        <v>1324</v>
      </c>
      <c r="D736" s="112" t="s">
        <v>1058</v>
      </c>
      <c r="E736" s="3" t="s">
        <v>15890</v>
      </c>
      <c r="F736" s="112" t="s">
        <v>15891</v>
      </c>
      <c r="G736" s="112" t="s">
        <v>1148</v>
      </c>
      <c r="I736" s="1" t="s">
        <v>14981</v>
      </c>
      <c r="J736" s="120" t="s">
        <v>2168</v>
      </c>
      <c r="K736" s="122">
        <v>1.3140000000000001</v>
      </c>
      <c r="L736" s="122">
        <v>2.1040000000000001</v>
      </c>
      <c r="M736" s="122"/>
      <c r="N736" s="124">
        <v>67.8</v>
      </c>
      <c r="O736" s="124">
        <v>76.33</v>
      </c>
      <c r="P736" s="123"/>
      <c r="Q736" s="122">
        <v>0.19</v>
      </c>
      <c r="R736" s="122">
        <v>0.185</v>
      </c>
      <c r="S736" s="122">
        <v>0</v>
      </c>
      <c r="T736" s="122">
        <f t="shared" si="33"/>
        <v>1.504</v>
      </c>
      <c r="U736" s="122">
        <f t="shared" si="34"/>
        <v>2.2890000000000001</v>
      </c>
      <c r="V736" s="122">
        <f t="shared" si="35"/>
        <v>0</v>
      </c>
      <c r="W736" s="112" t="s">
        <v>11902</v>
      </c>
    </row>
    <row r="737" spans="1:23">
      <c r="A737" s="120" t="s">
        <v>237</v>
      </c>
      <c r="B737" s="112" t="s">
        <v>1376</v>
      </c>
      <c r="C737" s="112" t="s">
        <v>1117</v>
      </c>
      <c r="D737" s="112" t="s">
        <v>1348</v>
      </c>
      <c r="E737" s="3" t="s">
        <v>15860</v>
      </c>
      <c r="F737" s="112" t="s">
        <v>15861</v>
      </c>
      <c r="G737" s="112" t="s">
        <v>1147</v>
      </c>
      <c r="H737" s="112" t="s">
        <v>2164</v>
      </c>
      <c r="I737" s="1" t="s">
        <v>14981</v>
      </c>
      <c r="J737" s="120" t="s">
        <v>2168</v>
      </c>
      <c r="K737" s="122"/>
      <c r="L737" s="122"/>
      <c r="M737" s="122">
        <v>0.192</v>
      </c>
      <c r="N737" s="123"/>
      <c r="O737" s="123"/>
      <c r="P737" s="124">
        <v>8.67</v>
      </c>
      <c r="Q737" s="122">
        <v>0</v>
      </c>
      <c r="R737" s="122">
        <v>0</v>
      </c>
      <c r="S737" s="122">
        <v>3.5999999999999997E-2</v>
      </c>
      <c r="T737" s="122">
        <f t="shared" si="33"/>
        <v>0</v>
      </c>
      <c r="U737" s="122">
        <f t="shared" si="34"/>
        <v>0</v>
      </c>
      <c r="V737" s="122">
        <f t="shared" si="35"/>
        <v>0.22800000000000001</v>
      </c>
      <c r="W737" s="112" t="s">
        <v>11902</v>
      </c>
    </row>
    <row r="738" spans="1:23">
      <c r="A738" s="120" t="s">
        <v>40</v>
      </c>
      <c r="B738" s="112" t="s">
        <v>1075</v>
      </c>
      <c r="C738" s="112" t="s">
        <v>1101</v>
      </c>
      <c r="D738" s="112" t="s">
        <v>1102</v>
      </c>
      <c r="E738" s="3" t="s">
        <v>15173</v>
      </c>
      <c r="F738" s="112" t="s">
        <v>15174</v>
      </c>
      <c r="G738" s="112" t="s">
        <v>1072</v>
      </c>
      <c r="H738" s="112" t="s">
        <v>2164</v>
      </c>
      <c r="I738" s="1" t="s">
        <v>14981</v>
      </c>
      <c r="J738" s="120" t="s">
        <v>2168</v>
      </c>
      <c r="K738" s="122">
        <v>3.819</v>
      </c>
      <c r="L738" s="122">
        <v>2.677</v>
      </c>
      <c r="M738" s="122"/>
      <c r="N738" s="124">
        <v>197.06</v>
      </c>
      <c r="O738" s="124">
        <v>97.12</v>
      </c>
      <c r="P738" s="123"/>
      <c r="Q738" s="122">
        <v>0.17799999999999999</v>
      </c>
      <c r="R738" s="122">
        <v>0.158</v>
      </c>
      <c r="S738" s="122">
        <v>0</v>
      </c>
      <c r="T738" s="122">
        <f t="shared" si="33"/>
        <v>3.9969999999999999</v>
      </c>
      <c r="U738" s="122">
        <f t="shared" si="34"/>
        <v>2.835</v>
      </c>
      <c r="V738" s="122">
        <f t="shared" si="35"/>
        <v>0</v>
      </c>
      <c r="W738" s="112" t="s">
        <v>11902</v>
      </c>
    </row>
    <row r="739" spans="1:23">
      <c r="A739" s="120" t="s">
        <v>560</v>
      </c>
      <c r="B739" s="112" t="s">
        <v>1727</v>
      </c>
      <c r="C739" s="112" t="s">
        <v>1707</v>
      </c>
      <c r="D739" s="112" t="s">
        <v>1734</v>
      </c>
      <c r="E739" s="3" t="s">
        <v>16138</v>
      </c>
      <c r="F739" s="112" t="s">
        <v>16137</v>
      </c>
      <c r="G739" s="112" t="s">
        <v>1160</v>
      </c>
      <c r="H739" s="112" t="s">
        <v>2164</v>
      </c>
      <c r="I739" s="1" t="s">
        <v>14981</v>
      </c>
      <c r="J739" s="120" t="s">
        <v>2168</v>
      </c>
      <c r="K739" s="122"/>
      <c r="L739" s="122"/>
      <c r="M739" s="122">
        <v>1.9470000000000001</v>
      </c>
      <c r="N739" s="123"/>
      <c r="O739" s="123"/>
      <c r="P739" s="124">
        <v>88.23</v>
      </c>
      <c r="Q739" s="122">
        <v>0</v>
      </c>
      <c r="R739" s="122">
        <v>0</v>
      </c>
      <c r="S739" s="122">
        <v>0.58899999999999997</v>
      </c>
      <c r="T739" s="122">
        <f t="shared" si="33"/>
        <v>0</v>
      </c>
      <c r="U739" s="122">
        <f t="shared" si="34"/>
        <v>0</v>
      </c>
      <c r="V739" s="122">
        <f t="shared" si="35"/>
        <v>2.536</v>
      </c>
      <c r="W739" s="112" t="s">
        <v>11902</v>
      </c>
    </row>
    <row r="740" spans="1:23">
      <c r="A740" s="120" t="s">
        <v>808</v>
      </c>
      <c r="B740" s="112" t="s">
        <v>1970</v>
      </c>
      <c r="C740" s="112" t="s">
        <v>1621</v>
      </c>
      <c r="D740" s="112" t="s">
        <v>1081</v>
      </c>
      <c r="E740" s="3" t="s">
        <v>15806</v>
      </c>
      <c r="F740" s="112" t="s">
        <v>15807</v>
      </c>
      <c r="G740" s="112" t="s">
        <v>1147</v>
      </c>
      <c r="H740" s="112" t="s">
        <v>1081</v>
      </c>
      <c r="I740" s="1" t="s">
        <v>14981</v>
      </c>
      <c r="J740" s="120" t="s">
        <v>2168</v>
      </c>
      <c r="K740" s="122">
        <v>5.694</v>
      </c>
      <c r="L740" s="122">
        <v>21.158999999999999</v>
      </c>
      <c r="M740" s="122"/>
      <c r="N740" s="124">
        <v>293.88</v>
      </c>
      <c r="O740" s="124">
        <v>767.61</v>
      </c>
      <c r="P740" s="123"/>
      <c r="Q740" s="122">
        <v>0.45</v>
      </c>
      <c r="R740" s="122">
        <v>0.29699999999999999</v>
      </c>
      <c r="S740" s="122">
        <v>0</v>
      </c>
      <c r="T740" s="122">
        <f t="shared" si="33"/>
        <v>6.1440000000000001</v>
      </c>
      <c r="U740" s="122">
        <f t="shared" si="34"/>
        <v>21.456</v>
      </c>
      <c r="V740" s="122">
        <f t="shared" si="35"/>
        <v>0</v>
      </c>
      <c r="W740" s="112" t="s">
        <v>11902</v>
      </c>
    </row>
    <row r="741" spans="1:23">
      <c r="A741" s="120" t="s">
        <v>389</v>
      </c>
      <c r="B741" s="112" t="s">
        <v>1533</v>
      </c>
      <c r="C741" s="112" t="s">
        <v>1542</v>
      </c>
      <c r="D741" s="112" t="s">
        <v>1044</v>
      </c>
      <c r="E741" s="3" t="s">
        <v>15725</v>
      </c>
      <c r="F741" s="112" t="s">
        <v>15726</v>
      </c>
      <c r="G741" s="112" t="s">
        <v>1267</v>
      </c>
      <c r="H741" s="112" t="s">
        <v>1081</v>
      </c>
      <c r="I741" s="1" t="s">
        <v>14981</v>
      </c>
      <c r="J741" s="120" t="s">
        <v>2168</v>
      </c>
      <c r="K741" s="122">
        <v>1.734</v>
      </c>
      <c r="L741" s="122">
        <v>5.2859999999999996</v>
      </c>
      <c r="M741" s="122"/>
      <c r="N741" s="124">
        <v>89.52</v>
      </c>
      <c r="O741" s="124">
        <v>191.79</v>
      </c>
      <c r="P741" s="123"/>
      <c r="Q741" s="122">
        <v>0.51400000000000001</v>
      </c>
      <c r="R741" s="122">
        <v>1.643</v>
      </c>
      <c r="S741" s="122">
        <v>0</v>
      </c>
      <c r="T741" s="122">
        <f t="shared" si="33"/>
        <v>2.2480000000000002</v>
      </c>
      <c r="U741" s="122">
        <f t="shared" si="34"/>
        <v>6.9289999999999994</v>
      </c>
      <c r="V741" s="122">
        <f t="shared" si="35"/>
        <v>0</v>
      </c>
      <c r="W741" s="112" t="s">
        <v>11902</v>
      </c>
    </row>
    <row r="742" spans="1:23">
      <c r="A742" s="120" t="s">
        <v>562</v>
      </c>
      <c r="B742" s="112" t="s">
        <v>1727</v>
      </c>
      <c r="C742" s="112" t="s">
        <v>1737</v>
      </c>
      <c r="D742" s="112" t="s">
        <v>1738</v>
      </c>
      <c r="E742" s="3" t="s">
        <v>16144</v>
      </c>
      <c r="F742" s="112" t="s">
        <v>16145</v>
      </c>
      <c r="G742" s="112" t="s">
        <v>1160</v>
      </c>
      <c r="H742" s="112" t="s">
        <v>2164</v>
      </c>
      <c r="I742" s="1" t="s">
        <v>14981</v>
      </c>
      <c r="J742" s="120" t="s">
        <v>2168</v>
      </c>
      <c r="K742" s="122"/>
      <c r="L742" s="122"/>
      <c r="M742" s="122">
        <v>1.3660000000000001</v>
      </c>
      <c r="N742" s="123"/>
      <c r="O742" s="123"/>
      <c r="P742" s="124">
        <v>61.91</v>
      </c>
      <c r="Q742" s="122">
        <v>0</v>
      </c>
      <c r="R742" s="122">
        <v>0</v>
      </c>
      <c r="S742" s="122">
        <v>0.32600000000000001</v>
      </c>
      <c r="T742" s="122">
        <f t="shared" si="33"/>
        <v>0</v>
      </c>
      <c r="U742" s="122">
        <f t="shared" si="34"/>
        <v>0</v>
      </c>
      <c r="V742" s="122">
        <f t="shared" si="35"/>
        <v>1.6920000000000002</v>
      </c>
      <c r="W742" s="112" t="s">
        <v>11902</v>
      </c>
    </row>
    <row r="743" spans="1:23">
      <c r="A743" s="120" t="s">
        <v>907</v>
      </c>
      <c r="B743" s="112" t="s">
        <v>2050</v>
      </c>
      <c r="C743" s="112" t="s">
        <v>2052</v>
      </c>
      <c r="D743" s="112" t="s">
        <v>2053</v>
      </c>
      <c r="E743" s="3" t="s">
        <v>16156</v>
      </c>
      <c r="F743" s="112" t="s">
        <v>16157</v>
      </c>
      <c r="G743" s="112" t="s">
        <v>1160</v>
      </c>
      <c r="H743" s="112" t="s">
        <v>2164</v>
      </c>
      <c r="I743" s="1" t="s">
        <v>14981</v>
      </c>
      <c r="J743" s="120" t="s">
        <v>2168</v>
      </c>
      <c r="K743" s="122"/>
      <c r="L743" s="122"/>
      <c r="M743" s="122">
        <v>1.603</v>
      </c>
      <c r="N743" s="123"/>
      <c r="O743" s="123"/>
      <c r="P743" s="124">
        <v>72.650000000000006</v>
      </c>
      <c r="Q743" s="122">
        <v>0</v>
      </c>
      <c r="R743" s="122">
        <v>0</v>
      </c>
      <c r="S743" s="122">
        <v>0.77200000000000002</v>
      </c>
      <c r="T743" s="122">
        <f t="shared" si="33"/>
        <v>0</v>
      </c>
      <c r="U743" s="122">
        <f t="shared" si="34"/>
        <v>0</v>
      </c>
      <c r="V743" s="122">
        <f t="shared" si="35"/>
        <v>2.375</v>
      </c>
      <c r="W743" s="112" t="s">
        <v>11902</v>
      </c>
    </row>
    <row r="744" spans="1:23">
      <c r="A744" s="120" t="s">
        <v>994</v>
      </c>
      <c r="B744" s="112" t="s">
        <v>2119</v>
      </c>
      <c r="C744" s="112" t="s">
        <v>1675</v>
      </c>
      <c r="D744" s="112" t="s">
        <v>1063</v>
      </c>
      <c r="E744" s="3" t="s">
        <v>15995</v>
      </c>
      <c r="F744" s="112" t="s">
        <v>15996</v>
      </c>
      <c r="G744" s="112" t="s">
        <v>1147</v>
      </c>
      <c r="I744" s="1" t="s">
        <v>14981</v>
      </c>
      <c r="J744" s="120" t="s">
        <v>2168</v>
      </c>
      <c r="K744" s="122">
        <v>0.14399999999999999</v>
      </c>
      <c r="L744" s="122">
        <v>0.58199999999999996</v>
      </c>
      <c r="M744" s="122"/>
      <c r="N744" s="124">
        <v>7.47</v>
      </c>
      <c r="O744" s="124">
        <v>21.06</v>
      </c>
      <c r="P744" s="123"/>
      <c r="Q744" s="122">
        <v>0.312</v>
      </c>
      <c r="R744" s="122">
        <v>0.124</v>
      </c>
      <c r="S744" s="122">
        <v>0</v>
      </c>
      <c r="T744" s="122">
        <f t="shared" si="33"/>
        <v>0.45599999999999996</v>
      </c>
      <c r="U744" s="122">
        <f t="shared" si="34"/>
        <v>0.70599999999999996</v>
      </c>
      <c r="V744" s="122">
        <f t="shared" si="35"/>
        <v>0</v>
      </c>
      <c r="W744" s="112" t="s">
        <v>11902</v>
      </c>
    </row>
    <row r="745" spans="1:23">
      <c r="A745" s="120" t="s">
        <v>563</v>
      </c>
      <c r="B745" s="112" t="s">
        <v>1727</v>
      </c>
      <c r="C745" s="112" t="s">
        <v>1739</v>
      </c>
      <c r="D745" s="112" t="s">
        <v>1740</v>
      </c>
      <c r="E745" s="3" t="s">
        <v>16147</v>
      </c>
      <c r="F745" s="112" t="s">
        <v>16148</v>
      </c>
      <c r="G745" s="112" t="s">
        <v>1160</v>
      </c>
      <c r="H745" s="112" t="s">
        <v>2164</v>
      </c>
      <c r="I745" s="1" t="s">
        <v>14981</v>
      </c>
      <c r="J745" s="120" t="s">
        <v>2168</v>
      </c>
      <c r="K745" s="122"/>
      <c r="L745" s="122"/>
      <c r="M745" s="122">
        <v>0.65400000000000003</v>
      </c>
      <c r="N745" s="123"/>
      <c r="O745" s="123"/>
      <c r="P745" s="124">
        <v>29.64</v>
      </c>
      <c r="Q745" s="122">
        <v>0</v>
      </c>
      <c r="R745" s="122">
        <v>0</v>
      </c>
      <c r="S745" s="122">
        <v>0.23300000000000001</v>
      </c>
      <c r="T745" s="122">
        <f t="shared" si="33"/>
        <v>0</v>
      </c>
      <c r="U745" s="122">
        <f t="shared" si="34"/>
        <v>0</v>
      </c>
      <c r="V745" s="122">
        <f t="shared" si="35"/>
        <v>0.88700000000000001</v>
      </c>
      <c r="W745" s="112" t="s">
        <v>11902</v>
      </c>
    </row>
    <row r="746" spans="1:23">
      <c r="A746" s="120" t="s">
        <v>193</v>
      </c>
      <c r="B746" s="112" t="s">
        <v>1323</v>
      </c>
      <c r="C746" s="112" t="s">
        <v>1324</v>
      </c>
      <c r="D746" s="112" t="s">
        <v>1058</v>
      </c>
      <c r="E746" s="3" t="s">
        <v>15809</v>
      </c>
      <c r="F746" s="112" t="s">
        <v>15810</v>
      </c>
      <c r="G746" s="112" t="s">
        <v>1148</v>
      </c>
      <c r="I746" s="1" t="s">
        <v>14981</v>
      </c>
      <c r="J746" s="120" t="s">
        <v>2168</v>
      </c>
      <c r="K746" s="122"/>
      <c r="L746" s="122"/>
      <c r="M746" s="122">
        <v>3.2370000000000001</v>
      </c>
      <c r="N746" s="123"/>
      <c r="O746" s="123"/>
      <c r="P746" s="124">
        <v>146.66999999999999</v>
      </c>
      <c r="Q746" s="122">
        <v>0</v>
      </c>
      <c r="R746" s="122">
        <v>0</v>
      </c>
      <c r="S746" s="122">
        <v>1.1359999999999999</v>
      </c>
      <c r="T746" s="122">
        <f t="shared" si="33"/>
        <v>0</v>
      </c>
      <c r="U746" s="122">
        <f t="shared" si="34"/>
        <v>0</v>
      </c>
      <c r="V746" s="122">
        <f t="shared" si="35"/>
        <v>4.3730000000000002</v>
      </c>
      <c r="W746" s="112" t="s">
        <v>11902</v>
      </c>
    </row>
    <row r="747" spans="1:23">
      <c r="A747" s="120" t="s">
        <v>375</v>
      </c>
      <c r="B747" s="112" t="s">
        <v>1526</v>
      </c>
      <c r="C747" s="112" t="s">
        <v>1041</v>
      </c>
      <c r="D747" s="112" t="s">
        <v>1058</v>
      </c>
      <c r="E747" s="3" t="s">
        <v>16087</v>
      </c>
      <c r="F747" s="112" t="s">
        <v>16086</v>
      </c>
      <c r="G747" s="112" t="s">
        <v>1527</v>
      </c>
      <c r="H747" s="112" t="s">
        <v>2164</v>
      </c>
      <c r="I747" s="1" t="s">
        <v>14981</v>
      </c>
      <c r="J747" s="120" t="s">
        <v>2168</v>
      </c>
      <c r="K747" s="122"/>
      <c r="L747" s="122"/>
      <c r="M747" s="122">
        <v>0.57699999999999996</v>
      </c>
      <c r="N747" s="123"/>
      <c r="O747" s="123"/>
      <c r="P747" s="124">
        <v>26.15</v>
      </c>
      <c r="Q747" s="122">
        <v>0</v>
      </c>
      <c r="R747" s="122">
        <v>0</v>
      </c>
      <c r="S747" s="122">
        <v>4.8000000000000001E-2</v>
      </c>
      <c r="T747" s="122">
        <f t="shared" si="33"/>
        <v>0</v>
      </c>
      <c r="U747" s="122">
        <f t="shared" si="34"/>
        <v>0</v>
      </c>
      <c r="V747" s="122">
        <f t="shared" si="35"/>
        <v>0.625</v>
      </c>
      <c r="W747" s="112" t="s">
        <v>11902</v>
      </c>
    </row>
    <row r="748" spans="1:23">
      <c r="A748" s="120" t="s">
        <v>1003</v>
      </c>
      <c r="B748" s="112" t="s">
        <v>2128</v>
      </c>
      <c r="C748" s="112" t="s">
        <v>1298</v>
      </c>
      <c r="D748" s="112" t="s">
        <v>1058</v>
      </c>
      <c r="E748" s="3" t="s">
        <v>15364</v>
      </c>
      <c r="F748" s="112" t="s">
        <v>15365</v>
      </c>
      <c r="G748" s="112" t="s">
        <v>1043</v>
      </c>
      <c r="I748" s="1" t="s">
        <v>14981</v>
      </c>
      <c r="J748" s="120" t="s">
        <v>2168</v>
      </c>
      <c r="K748" s="122">
        <v>3.681</v>
      </c>
      <c r="L748" s="122">
        <v>1.9830000000000001</v>
      </c>
      <c r="M748" s="122"/>
      <c r="N748" s="124">
        <v>189.9</v>
      </c>
      <c r="O748" s="124">
        <v>71.91</v>
      </c>
      <c r="P748" s="123"/>
      <c r="Q748" s="122">
        <v>0</v>
      </c>
      <c r="R748" s="122">
        <v>0</v>
      </c>
      <c r="S748" s="122">
        <v>0</v>
      </c>
      <c r="T748" s="122">
        <f t="shared" si="33"/>
        <v>3.681</v>
      </c>
      <c r="U748" s="122">
        <f t="shared" si="34"/>
        <v>1.9830000000000001</v>
      </c>
      <c r="V748" s="122">
        <f t="shared" si="35"/>
        <v>0</v>
      </c>
      <c r="W748" s="112" t="s">
        <v>11902</v>
      </c>
    </row>
    <row r="749" spans="1:23">
      <c r="A749" s="120" t="s">
        <v>512</v>
      </c>
      <c r="B749" s="112" t="s">
        <v>1677</v>
      </c>
      <c r="C749" s="112" t="s">
        <v>1524</v>
      </c>
      <c r="D749" s="112" t="s">
        <v>15826</v>
      </c>
      <c r="E749" s="3" t="s">
        <v>15827</v>
      </c>
      <c r="F749" s="112" t="s">
        <v>15828</v>
      </c>
      <c r="G749" s="112" t="s">
        <v>1147</v>
      </c>
      <c r="H749" s="112" t="s">
        <v>1081</v>
      </c>
      <c r="I749" s="1" t="s">
        <v>14981</v>
      </c>
      <c r="J749" s="120" t="s">
        <v>2168</v>
      </c>
      <c r="K749" s="122">
        <v>30.867000000000001</v>
      </c>
      <c r="L749" s="122"/>
      <c r="M749" s="122"/>
      <c r="N749" s="124">
        <v>1592.67</v>
      </c>
      <c r="O749" s="123"/>
      <c r="P749" s="123"/>
      <c r="Q749" s="122">
        <v>2.86</v>
      </c>
      <c r="R749" s="122">
        <v>0</v>
      </c>
      <c r="S749" s="122">
        <v>0</v>
      </c>
      <c r="T749" s="122">
        <f t="shared" si="33"/>
        <v>33.727000000000004</v>
      </c>
      <c r="U749" s="122">
        <f t="shared" si="34"/>
        <v>0</v>
      </c>
      <c r="V749" s="122">
        <f t="shared" si="35"/>
        <v>0</v>
      </c>
      <c r="W749" s="112" t="s">
        <v>11902</v>
      </c>
    </row>
    <row r="750" spans="1:23">
      <c r="A750" s="120" t="s">
        <v>801</v>
      </c>
      <c r="B750" s="112" t="s">
        <v>1962</v>
      </c>
      <c r="C750" s="112" t="s">
        <v>1966</v>
      </c>
      <c r="D750" s="112" t="s">
        <v>1348</v>
      </c>
      <c r="E750" s="3" t="s">
        <v>15776</v>
      </c>
      <c r="F750" s="112" t="s">
        <v>15777</v>
      </c>
      <c r="G750" s="112" t="s">
        <v>1535</v>
      </c>
      <c r="H750" s="112" t="s">
        <v>2164</v>
      </c>
      <c r="I750" s="1" t="s">
        <v>14981</v>
      </c>
      <c r="J750" s="120" t="s">
        <v>2168</v>
      </c>
      <c r="K750" s="122"/>
      <c r="L750" s="122"/>
      <c r="M750" s="122">
        <v>0.192</v>
      </c>
      <c r="N750" s="123"/>
      <c r="O750" s="123"/>
      <c r="P750" s="124">
        <v>8.67</v>
      </c>
      <c r="Q750" s="122">
        <v>0</v>
      </c>
      <c r="R750" s="122">
        <v>0</v>
      </c>
      <c r="S750" s="122">
        <v>0.02</v>
      </c>
      <c r="T750" s="122">
        <f t="shared" si="33"/>
        <v>0</v>
      </c>
      <c r="U750" s="122">
        <f t="shared" si="34"/>
        <v>0</v>
      </c>
      <c r="V750" s="122">
        <f t="shared" si="35"/>
        <v>0.21199999999999999</v>
      </c>
      <c r="W750" s="112" t="s">
        <v>11902</v>
      </c>
    </row>
    <row r="751" spans="1:23">
      <c r="A751" s="120" t="s">
        <v>514</v>
      </c>
      <c r="B751" s="112" t="s">
        <v>1679</v>
      </c>
      <c r="C751" s="112" t="s">
        <v>1126</v>
      </c>
      <c r="D751" s="112" t="s">
        <v>1058</v>
      </c>
      <c r="E751" s="3" t="s">
        <v>15878</v>
      </c>
      <c r="F751" s="112" t="s">
        <v>15879</v>
      </c>
      <c r="G751" s="112" t="s">
        <v>1148</v>
      </c>
      <c r="I751" s="1" t="s">
        <v>14981</v>
      </c>
      <c r="J751" s="120" t="s">
        <v>2168</v>
      </c>
      <c r="K751" s="122">
        <v>0.9</v>
      </c>
      <c r="L751" s="122">
        <v>3.3690000000000002</v>
      </c>
      <c r="M751" s="122"/>
      <c r="N751" s="124">
        <v>46.44</v>
      </c>
      <c r="O751" s="124">
        <v>122.19</v>
      </c>
      <c r="P751" s="123"/>
      <c r="Q751" s="122">
        <v>0.29699999999999999</v>
      </c>
      <c r="R751" s="122">
        <v>0.92200000000000004</v>
      </c>
      <c r="S751" s="122">
        <v>0</v>
      </c>
      <c r="T751" s="122">
        <f t="shared" si="33"/>
        <v>1.1970000000000001</v>
      </c>
      <c r="U751" s="122">
        <f t="shared" si="34"/>
        <v>4.2910000000000004</v>
      </c>
      <c r="V751" s="122">
        <f t="shared" si="35"/>
        <v>0</v>
      </c>
      <c r="W751" s="112" t="s">
        <v>11902</v>
      </c>
    </row>
    <row r="752" spans="1:23">
      <c r="A752" s="120" t="s">
        <v>477</v>
      </c>
      <c r="B752" s="112" t="s">
        <v>1638</v>
      </c>
      <c r="C752" s="112" t="s">
        <v>1126</v>
      </c>
      <c r="D752" s="112" t="s">
        <v>1044</v>
      </c>
      <c r="E752" s="3" t="s">
        <v>15830</v>
      </c>
      <c r="F752" s="112" t="s">
        <v>15831</v>
      </c>
      <c r="G752" s="112" t="s">
        <v>1147</v>
      </c>
      <c r="H752" s="112" t="s">
        <v>1081</v>
      </c>
      <c r="I752" s="1" t="s">
        <v>14981</v>
      </c>
      <c r="J752" s="120" t="s">
        <v>2168</v>
      </c>
      <c r="K752" s="122">
        <v>72.915000000000006</v>
      </c>
      <c r="L752" s="122">
        <v>4.4619999999999997</v>
      </c>
      <c r="M752" s="122"/>
      <c r="N752" s="124">
        <v>3762.41</v>
      </c>
      <c r="O752" s="124">
        <v>161.88</v>
      </c>
      <c r="P752" s="123"/>
      <c r="Q752" s="122">
        <v>1.5740000000000001</v>
      </c>
      <c r="R752" s="122">
        <v>0</v>
      </c>
      <c r="S752" s="122">
        <v>0</v>
      </c>
      <c r="T752" s="122">
        <f t="shared" si="33"/>
        <v>74.489000000000004</v>
      </c>
      <c r="U752" s="122">
        <f t="shared" si="34"/>
        <v>4.4619999999999997</v>
      </c>
      <c r="V752" s="122">
        <f t="shared" si="35"/>
        <v>0</v>
      </c>
      <c r="W752" s="112" t="s">
        <v>11902</v>
      </c>
    </row>
    <row r="753" spans="1:23">
      <c r="A753" s="120" t="s">
        <v>38</v>
      </c>
      <c r="B753" s="112" t="s">
        <v>1075</v>
      </c>
      <c r="C753" s="112" t="s">
        <v>1097</v>
      </c>
      <c r="D753" s="112" t="s">
        <v>1098</v>
      </c>
      <c r="E753" s="3" t="s">
        <v>15168</v>
      </c>
      <c r="F753" s="112" t="s">
        <v>15169</v>
      </c>
      <c r="G753" s="112" t="s">
        <v>1072</v>
      </c>
      <c r="H753" s="112" t="s">
        <v>2164</v>
      </c>
      <c r="I753" s="1" t="s">
        <v>14981</v>
      </c>
      <c r="J753" s="120" t="s">
        <v>2168</v>
      </c>
      <c r="K753" s="122">
        <v>0.17899999999999999</v>
      </c>
      <c r="L753" s="122">
        <v>0.19400000000000001</v>
      </c>
      <c r="M753" s="122"/>
      <c r="N753" s="124">
        <v>9.24</v>
      </c>
      <c r="O753" s="124">
        <v>7.04</v>
      </c>
      <c r="P753" s="123"/>
      <c r="Q753" s="122">
        <v>1.7999999999999999E-2</v>
      </c>
      <c r="R753" s="122">
        <v>1.4E-2</v>
      </c>
      <c r="S753" s="122">
        <v>0</v>
      </c>
      <c r="T753" s="122">
        <f t="shared" si="33"/>
        <v>0.19699999999999998</v>
      </c>
      <c r="U753" s="122">
        <f t="shared" si="34"/>
        <v>0.20800000000000002</v>
      </c>
      <c r="V753" s="122">
        <f t="shared" si="35"/>
        <v>0</v>
      </c>
      <c r="W753" s="112" t="s">
        <v>11902</v>
      </c>
    </row>
    <row r="754" spans="1:23">
      <c r="A754" s="120" t="s">
        <v>374</v>
      </c>
      <c r="B754" s="112" t="s">
        <v>1526</v>
      </c>
      <c r="C754" s="112" t="s">
        <v>1167</v>
      </c>
      <c r="D754" s="112" t="s">
        <v>1044</v>
      </c>
      <c r="E754" s="3" t="s">
        <v>16085</v>
      </c>
      <c r="F754" s="112" t="s">
        <v>16086</v>
      </c>
      <c r="G754" s="112" t="s">
        <v>1527</v>
      </c>
      <c r="H754" s="112" t="s">
        <v>1081</v>
      </c>
      <c r="I754" s="1" t="s">
        <v>14981</v>
      </c>
      <c r="J754" s="120" t="s">
        <v>2168</v>
      </c>
      <c r="K754" s="122">
        <v>0.97899999999999998</v>
      </c>
      <c r="L754" s="122">
        <v>4.2859999999999996</v>
      </c>
      <c r="M754" s="122"/>
      <c r="N754" s="124">
        <v>50.49</v>
      </c>
      <c r="O754" s="124">
        <v>155.41999999999999</v>
      </c>
      <c r="P754" s="123"/>
      <c r="Q754" s="122">
        <v>0.93899999999999995</v>
      </c>
      <c r="R754" s="122">
        <v>2.911</v>
      </c>
      <c r="S754" s="122">
        <v>0</v>
      </c>
      <c r="T754" s="122">
        <f t="shared" si="33"/>
        <v>1.9179999999999999</v>
      </c>
      <c r="U754" s="122">
        <f t="shared" si="34"/>
        <v>7.1969999999999992</v>
      </c>
      <c r="V754" s="122">
        <f t="shared" si="35"/>
        <v>0</v>
      </c>
      <c r="W754" s="112" t="s">
        <v>11902</v>
      </c>
    </row>
    <row r="755" spans="1:23">
      <c r="A755" s="120" t="s">
        <v>602</v>
      </c>
      <c r="B755" s="112" t="s">
        <v>1765</v>
      </c>
      <c r="C755" s="112" t="s">
        <v>1766</v>
      </c>
      <c r="D755" s="112" t="s">
        <v>1228</v>
      </c>
      <c r="E755" s="3" t="s">
        <v>15559</v>
      </c>
      <c r="F755" s="112" t="s">
        <v>15560</v>
      </c>
      <c r="G755" s="112" t="s">
        <v>1043</v>
      </c>
      <c r="H755" s="112" t="s">
        <v>1081</v>
      </c>
      <c r="I755" s="1" t="s">
        <v>14981</v>
      </c>
      <c r="J755" s="120" t="s">
        <v>2168</v>
      </c>
      <c r="K755" s="122">
        <v>3.12</v>
      </c>
      <c r="L755" s="122">
        <v>8.2409999999999997</v>
      </c>
      <c r="M755" s="122"/>
      <c r="N755" s="124">
        <v>160.94999999999999</v>
      </c>
      <c r="O755" s="124">
        <v>298.98</v>
      </c>
      <c r="P755" s="123"/>
      <c r="Q755" s="122">
        <v>0.77900000000000003</v>
      </c>
      <c r="R755" s="122">
        <v>2.2509999999999999</v>
      </c>
      <c r="S755" s="122">
        <v>0</v>
      </c>
      <c r="T755" s="122">
        <f t="shared" si="33"/>
        <v>3.899</v>
      </c>
      <c r="U755" s="122">
        <f t="shared" si="34"/>
        <v>10.491999999999999</v>
      </c>
      <c r="V755" s="122">
        <f t="shared" si="35"/>
        <v>0</v>
      </c>
      <c r="W755" s="112" t="s">
        <v>11902</v>
      </c>
    </row>
    <row r="756" spans="1:23">
      <c r="A756" s="120" t="s">
        <v>903</v>
      </c>
      <c r="B756" s="112" t="s">
        <v>2049</v>
      </c>
      <c r="C756" s="112" t="s">
        <v>1126</v>
      </c>
      <c r="D756" s="112" t="s">
        <v>1058</v>
      </c>
      <c r="E756" s="3" t="s">
        <v>16107</v>
      </c>
      <c r="F756" s="112" t="s">
        <v>16108</v>
      </c>
      <c r="G756" s="112" t="s">
        <v>1322</v>
      </c>
      <c r="I756" s="1" t="s">
        <v>14981</v>
      </c>
      <c r="J756" s="120" t="s">
        <v>2168</v>
      </c>
      <c r="K756" s="122">
        <v>0.51</v>
      </c>
      <c r="L756" s="122">
        <v>1.2030000000000001</v>
      </c>
      <c r="M756" s="122"/>
      <c r="N756" s="124">
        <v>26.37</v>
      </c>
      <c r="O756" s="124">
        <v>43.65</v>
      </c>
      <c r="P756" s="123"/>
      <c r="Q756" s="122">
        <v>0.29899999999999999</v>
      </c>
      <c r="R756" s="122">
        <v>0.93300000000000005</v>
      </c>
      <c r="S756" s="122">
        <v>0</v>
      </c>
      <c r="T756" s="122">
        <f t="shared" si="33"/>
        <v>0.80899999999999994</v>
      </c>
      <c r="U756" s="122">
        <f t="shared" si="34"/>
        <v>2.1360000000000001</v>
      </c>
      <c r="V756" s="122">
        <f t="shared" si="35"/>
        <v>0</v>
      </c>
      <c r="W756" s="112" t="s">
        <v>11902</v>
      </c>
    </row>
    <row r="757" spans="1:23">
      <c r="A757" s="120" t="s">
        <v>973</v>
      </c>
      <c r="B757" s="112" t="s">
        <v>2104</v>
      </c>
      <c r="C757" s="112" t="s">
        <v>1117</v>
      </c>
      <c r="D757" s="112" t="s">
        <v>1044</v>
      </c>
      <c r="E757" s="3" t="s">
        <v>15864</v>
      </c>
      <c r="F757" s="112" t="s">
        <v>15865</v>
      </c>
      <c r="G757" s="112" t="s">
        <v>1147</v>
      </c>
      <c r="H757" s="112" t="s">
        <v>1081</v>
      </c>
      <c r="I757" s="1" t="s">
        <v>14981</v>
      </c>
      <c r="J757" s="120" t="s">
        <v>2168</v>
      </c>
      <c r="K757" s="122">
        <v>28.108000000000001</v>
      </c>
      <c r="L757" s="122">
        <v>4.8360000000000003</v>
      </c>
      <c r="M757" s="122"/>
      <c r="N757" s="124">
        <v>1450.37</v>
      </c>
      <c r="O757" s="124">
        <v>175.45</v>
      </c>
      <c r="P757" s="123"/>
      <c r="Q757" s="122">
        <v>0.10199999999999999</v>
      </c>
      <c r="R757" s="122">
        <v>0</v>
      </c>
      <c r="S757" s="122">
        <v>0</v>
      </c>
      <c r="T757" s="122">
        <f t="shared" si="33"/>
        <v>28.21</v>
      </c>
      <c r="U757" s="122">
        <f t="shared" si="34"/>
        <v>4.8360000000000003</v>
      </c>
      <c r="V757" s="122">
        <f t="shared" si="35"/>
        <v>0</v>
      </c>
      <c r="W757" s="112" t="s">
        <v>11902</v>
      </c>
    </row>
    <row r="758" spans="1:23">
      <c r="A758" s="120" t="s">
        <v>127</v>
      </c>
      <c r="B758" s="112" t="s">
        <v>1240</v>
      </c>
      <c r="C758" s="112" t="s">
        <v>1117</v>
      </c>
      <c r="D758" s="112" t="s">
        <v>1241</v>
      </c>
      <c r="E758" s="3" t="s">
        <v>15394</v>
      </c>
      <c r="F758" s="112" t="s">
        <v>15395</v>
      </c>
      <c r="G758" s="112" t="s">
        <v>1043</v>
      </c>
      <c r="I758" s="1" t="s">
        <v>14981</v>
      </c>
      <c r="J758" s="120" t="s">
        <v>2168</v>
      </c>
      <c r="K758" s="122"/>
      <c r="L758" s="122"/>
      <c r="M758" s="122">
        <v>23.359000000000002</v>
      </c>
      <c r="N758" s="123"/>
      <c r="O758" s="123"/>
      <c r="P758" s="124">
        <v>1058.6600000000001</v>
      </c>
      <c r="Q758" s="122">
        <v>0</v>
      </c>
      <c r="R758" s="122">
        <v>0</v>
      </c>
      <c r="S758" s="122">
        <v>3.6240000000000001</v>
      </c>
      <c r="T758" s="122">
        <f t="shared" si="33"/>
        <v>0</v>
      </c>
      <c r="U758" s="122">
        <f t="shared" si="34"/>
        <v>0</v>
      </c>
      <c r="V758" s="122">
        <f t="shared" si="35"/>
        <v>26.983000000000001</v>
      </c>
      <c r="W758" s="112" t="s">
        <v>11902</v>
      </c>
    </row>
    <row r="759" spans="1:23">
      <c r="A759" s="120" t="s">
        <v>799</v>
      </c>
      <c r="B759" s="112" t="s">
        <v>1962</v>
      </c>
      <c r="C759" s="112" t="s">
        <v>1963</v>
      </c>
      <c r="D759" s="112" t="s">
        <v>1964</v>
      </c>
      <c r="E759" s="3" t="s">
        <v>15094</v>
      </c>
      <c r="F759" s="112" t="s">
        <v>15092</v>
      </c>
      <c r="G759" s="112" t="s">
        <v>1133</v>
      </c>
      <c r="H759" s="112" t="s">
        <v>2164</v>
      </c>
      <c r="I759" s="1" t="s">
        <v>14981</v>
      </c>
      <c r="J759" s="120" t="s">
        <v>2168</v>
      </c>
      <c r="K759" s="122">
        <v>0.45</v>
      </c>
      <c r="L759" s="122">
        <v>0.44800000000000001</v>
      </c>
      <c r="M759" s="122"/>
      <c r="N759" s="124">
        <v>23.22</v>
      </c>
      <c r="O759" s="124">
        <v>16.25</v>
      </c>
      <c r="P759" s="123"/>
      <c r="Q759" s="122">
        <v>6.4000000000000001E-2</v>
      </c>
      <c r="R759" s="122">
        <v>0.155</v>
      </c>
      <c r="S759" s="122">
        <v>0</v>
      </c>
      <c r="T759" s="122">
        <f t="shared" si="33"/>
        <v>0.51400000000000001</v>
      </c>
      <c r="U759" s="122">
        <f t="shared" si="34"/>
        <v>0.60299999999999998</v>
      </c>
      <c r="V759" s="122">
        <f t="shared" si="35"/>
        <v>0</v>
      </c>
      <c r="W759" s="112" t="s">
        <v>11902</v>
      </c>
    </row>
    <row r="760" spans="1:23">
      <c r="A760" s="120" t="s">
        <v>585</v>
      </c>
      <c r="B760" s="112" t="s">
        <v>1751</v>
      </c>
      <c r="C760" s="3" t="s">
        <v>1752</v>
      </c>
      <c r="D760" s="3" t="s">
        <v>1044</v>
      </c>
      <c r="E760" s="3" t="s">
        <v>16006</v>
      </c>
      <c r="F760" s="112" t="s">
        <v>16007</v>
      </c>
      <c r="G760" s="112" t="s">
        <v>1147</v>
      </c>
      <c r="H760" s="112" t="s">
        <v>1081</v>
      </c>
      <c r="I760" s="1" t="s">
        <v>14981</v>
      </c>
      <c r="J760" s="120" t="s">
        <v>2168</v>
      </c>
      <c r="K760" s="122">
        <v>0.222</v>
      </c>
      <c r="L760" s="122">
        <v>0.71399999999999997</v>
      </c>
      <c r="M760" s="122"/>
      <c r="N760" s="124">
        <v>11.49</v>
      </c>
      <c r="O760" s="124">
        <v>25.92</v>
      </c>
      <c r="P760" s="123"/>
      <c r="Q760" s="122">
        <v>9.2999999999999999E-2</v>
      </c>
      <c r="R760" s="122">
        <v>0.22800000000000001</v>
      </c>
      <c r="S760" s="122">
        <v>0</v>
      </c>
      <c r="T760" s="122">
        <f t="shared" si="33"/>
        <v>0.315</v>
      </c>
      <c r="U760" s="122">
        <f t="shared" si="34"/>
        <v>0.94199999999999995</v>
      </c>
      <c r="V760" s="122">
        <f t="shared" si="35"/>
        <v>0</v>
      </c>
      <c r="W760" s="112" t="s">
        <v>11902</v>
      </c>
    </row>
    <row r="761" spans="1:23">
      <c r="A761" s="120" t="s">
        <v>146</v>
      </c>
      <c r="B761" s="112" t="s">
        <v>1274</v>
      </c>
      <c r="C761" s="112" t="s">
        <v>1113</v>
      </c>
      <c r="D761" s="112" t="s">
        <v>1058</v>
      </c>
      <c r="E761" s="3" t="s">
        <v>15277</v>
      </c>
      <c r="F761" s="112" t="s">
        <v>15278</v>
      </c>
      <c r="G761" s="112" t="s">
        <v>1043</v>
      </c>
      <c r="I761" s="1" t="s">
        <v>14981</v>
      </c>
      <c r="J761" s="120" t="s">
        <v>2168</v>
      </c>
      <c r="K761" s="122">
        <v>3.8849999999999998</v>
      </c>
      <c r="L761" s="122">
        <v>0.17399999999999999</v>
      </c>
      <c r="M761" s="122"/>
      <c r="N761" s="124">
        <v>200.52</v>
      </c>
      <c r="O761" s="124">
        <v>6.27</v>
      </c>
      <c r="P761" s="123"/>
      <c r="Q761" s="122">
        <v>0.224</v>
      </c>
      <c r="R761" s="122">
        <v>0.29899999999999999</v>
      </c>
      <c r="S761" s="122">
        <v>0</v>
      </c>
      <c r="T761" s="122">
        <f t="shared" si="33"/>
        <v>4.109</v>
      </c>
      <c r="U761" s="122">
        <f t="shared" si="34"/>
        <v>0.47299999999999998</v>
      </c>
      <c r="V761" s="122">
        <f t="shared" si="35"/>
        <v>0</v>
      </c>
      <c r="W761" s="112" t="s">
        <v>11902</v>
      </c>
    </row>
    <row r="762" spans="1:23">
      <c r="A762" s="120" t="s">
        <v>712</v>
      </c>
      <c r="B762" s="112" t="s">
        <v>1884</v>
      </c>
      <c r="C762" s="112" t="s">
        <v>1886</v>
      </c>
      <c r="D762" s="112" t="s">
        <v>1058</v>
      </c>
      <c r="E762" s="3" t="s">
        <v>15139</v>
      </c>
      <c r="F762" s="112" t="s">
        <v>15140</v>
      </c>
      <c r="G762" s="112" t="s">
        <v>1121</v>
      </c>
      <c r="I762" s="1" t="s">
        <v>14981</v>
      </c>
      <c r="J762" s="120" t="s">
        <v>2168</v>
      </c>
      <c r="K762" s="122">
        <v>1.8720000000000001</v>
      </c>
      <c r="L762" s="122">
        <v>4.0869999999999997</v>
      </c>
      <c r="M762" s="122"/>
      <c r="N762" s="124">
        <v>96.6</v>
      </c>
      <c r="O762" s="124">
        <v>148.28</v>
      </c>
      <c r="P762" s="123"/>
      <c r="Q762" s="122">
        <v>0.10199999999999999</v>
      </c>
      <c r="R762" s="122">
        <v>0.41799999999999998</v>
      </c>
      <c r="S762" s="122">
        <v>0</v>
      </c>
      <c r="T762" s="122">
        <f t="shared" si="33"/>
        <v>1.9740000000000002</v>
      </c>
      <c r="U762" s="122">
        <f t="shared" si="34"/>
        <v>4.5049999999999999</v>
      </c>
      <c r="V762" s="122">
        <f t="shared" si="35"/>
        <v>0</v>
      </c>
      <c r="W762" s="112" t="s">
        <v>11902</v>
      </c>
    </row>
    <row r="763" spans="1:23">
      <c r="A763" s="120" t="s">
        <v>711</v>
      </c>
      <c r="B763" s="112" t="s">
        <v>1884</v>
      </c>
      <c r="C763" s="112" t="s">
        <v>1353</v>
      </c>
      <c r="D763" s="112" t="s">
        <v>1885</v>
      </c>
      <c r="E763" s="3" t="s">
        <v>15141</v>
      </c>
      <c r="F763" s="112" t="s">
        <v>15140</v>
      </c>
      <c r="G763" s="112" t="s">
        <v>1121</v>
      </c>
      <c r="H763" s="112" t="s">
        <v>2164</v>
      </c>
      <c r="I763" s="1" t="s">
        <v>14981</v>
      </c>
      <c r="J763" s="120" t="s">
        <v>2168</v>
      </c>
      <c r="K763" s="122"/>
      <c r="L763" s="122"/>
      <c r="M763" s="122">
        <v>2.331</v>
      </c>
      <c r="N763" s="123"/>
      <c r="O763" s="123"/>
      <c r="P763" s="124">
        <v>105.6</v>
      </c>
      <c r="Q763" s="122">
        <v>0</v>
      </c>
      <c r="R763" s="122">
        <v>0</v>
      </c>
      <c r="S763" s="122">
        <v>0.76600000000000001</v>
      </c>
      <c r="T763" s="122">
        <f t="shared" si="33"/>
        <v>0</v>
      </c>
      <c r="U763" s="122">
        <f t="shared" si="34"/>
        <v>0</v>
      </c>
      <c r="V763" s="122">
        <f t="shared" si="35"/>
        <v>3.097</v>
      </c>
      <c r="W763" s="112" t="s">
        <v>11902</v>
      </c>
    </row>
    <row r="764" spans="1:23">
      <c r="A764" s="120" t="s">
        <v>363</v>
      </c>
      <c r="B764" s="112" t="s">
        <v>1436</v>
      </c>
      <c r="C764" s="112" t="s">
        <v>1511</v>
      </c>
      <c r="D764" s="112" t="s">
        <v>1512</v>
      </c>
      <c r="E764" s="3" t="s">
        <v>16123</v>
      </c>
      <c r="F764" s="112" t="s">
        <v>16122</v>
      </c>
      <c r="G764" s="112" t="s">
        <v>1510</v>
      </c>
      <c r="H764" s="112" t="s">
        <v>2164</v>
      </c>
      <c r="I764" s="1" t="s">
        <v>14981</v>
      </c>
      <c r="J764" s="120" t="s">
        <v>2168</v>
      </c>
      <c r="K764" s="122"/>
      <c r="L764" s="122"/>
      <c r="M764" s="122">
        <v>0.44800000000000001</v>
      </c>
      <c r="N764" s="123"/>
      <c r="O764" s="123"/>
      <c r="P764" s="124">
        <v>20.3</v>
      </c>
      <c r="Q764" s="122">
        <v>5.6000000000000001E-2</v>
      </c>
      <c r="R764" s="122">
        <v>0</v>
      </c>
      <c r="S764" s="122">
        <v>0</v>
      </c>
      <c r="T764" s="122">
        <f t="shared" si="33"/>
        <v>5.6000000000000001E-2</v>
      </c>
      <c r="U764" s="122">
        <f t="shared" si="34"/>
        <v>0</v>
      </c>
      <c r="V764" s="122">
        <f t="shared" si="35"/>
        <v>0.44800000000000001</v>
      </c>
      <c r="W764" s="112" t="s">
        <v>11902</v>
      </c>
    </row>
    <row r="765" spans="1:23">
      <c r="A765" s="120" t="s">
        <v>877</v>
      </c>
      <c r="B765" s="112" t="s">
        <v>2005</v>
      </c>
      <c r="C765" s="112" t="s">
        <v>1570</v>
      </c>
      <c r="D765" s="112" t="s">
        <v>2031</v>
      </c>
      <c r="E765" s="3" t="s">
        <v>15708</v>
      </c>
      <c r="F765" s="112" t="s">
        <v>15706</v>
      </c>
      <c r="G765" s="112" t="s">
        <v>1183</v>
      </c>
      <c r="H765" s="112" t="s">
        <v>2164</v>
      </c>
      <c r="I765" s="1" t="s">
        <v>14981</v>
      </c>
      <c r="J765" s="120" t="s">
        <v>2168</v>
      </c>
      <c r="K765" s="122"/>
      <c r="L765" s="122"/>
      <c r="M765" s="122">
        <v>0.121</v>
      </c>
      <c r="N765" s="123"/>
      <c r="O765" s="123"/>
      <c r="P765" s="124">
        <v>5.48</v>
      </c>
      <c r="Q765" s="122">
        <v>0</v>
      </c>
      <c r="R765" s="122">
        <v>0</v>
      </c>
      <c r="S765" s="122">
        <v>0.128</v>
      </c>
      <c r="T765" s="122">
        <f t="shared" si="33"/>
        <v>0</v>
      </c>
      <c r="U765" s="122">
        <f t="shared" si="34"/>
        <v>0</v>
      </c>
      <c r="V765" s="122">
        <f t="shared" si="35"/>
        <v>0.249</v>
      </c>
      <c r="W765" s="112" t="s">
        <v>11902</v>
      </c>
    </row>
    <row r="766" spans="1:23">
      <c r="A766" s="120" t="s">
        <v>1031</v>
      </c>
      <c r="B766" s="112" t="s">
        <v>2151</v>
      </c>
      <c r="C766" s="112" t="s">
        <v>2154</v>
      </c>
      <c r="D766" s="112" t="s">
        <v>1151</v>
      </c>
      <c r="E766" s="3" t="s">
        <v>15019</v>
      </c>
      <c r="F766" s="112" t="s">
        <v>15018</v>
      </c>
      <c r="G766" s="112" t="s">
        <v>1130</v>
      </c>
      <c r="H766" s="112" t="s">
        <v>1081</v>
      </c>
      <c r="I766" s="1" t="s">
        <v>14981</v>
      </c>
      <c r="J766" s="120" t="s">
        <v>2168</v>
      </c>
      <c r="K766" s="122">
        <v>2.726</v>
      </c>
      <c r="L766" s="122">
        <v>8.157</v>
      </c>
      <c r="M766" s="122"/>
      <c r="N766" s="124">
        <v>140.66</v>
      </c>
      <c r="O766" s="124">
        <v>295.94</v>
      </c>
      <c r="P766" s="123"/>
      <c r="Q766" s="122">
        <v>1.2</v>
      </c>
      <c r="R766" s="122">
        <v>3.7469999999999999</v>
      </c>
      <c r="S766" s="122">
        <v>0</v>
      </c>
      <c r="T766" s="122">
        <f t="shared" si="33"/>
        <v>3.9260000000000002</v>
      </c>
      <c r="U766" s="122">
        <f t="shared" si="34"/>
        <v>11.904</v>
      </c>
      <c r="V766" s="122">
        <f t="shared" si="35"/>
        <v>0</v>
      </c>
      <c r="W766" s="112" t="s">
        <v>11902</v>
      </c>
    </row>
    <row r="767" spans="1:23">
      <c r="A767" s="120" t="s">
        <v>362</v>
      </c>
      <c r="B767" s="112" t="s">
        <v>1436</v>
      </c>
      <c r="C767" s="112" t="s">
        <v>1508</v>
      </c>
      <c r="D767" s="112" t="s">
        <v>1509</v>
      </c>
      <c r="E767" s="3" t="s">
        <v>16121</v>
      </c>
      <c r="F767" s="112" t="s">
        <v>16122</v>
      </c>
      <c r="G767" s="112" t="s">
        <v>1510</v>
      </c>
      <c r="H767" s="112" t="s">
        <v>2164</v>
      </c>
      <c r="I767" s="1" t="s">
        <v>14981</v>
      </c>
      <c r="J767" s="120" t="s">
        <v>2168</v>
      </c>
      <c r="K767" s="122"/>
      <c r="L767" s="122"/>
      <c r="M767" s="122">
        <v>0.26600000000000001</v>
      </c>
      <c r="N767" s="123"/>
      <c r="O767" s="123"/>
      <c r="P767" s="124">
        <v>12.06</v>
      </c>
      <c r="Q767" s="122">
        <v>0.03</v>
      </c>
      <c r="R767" s="122">
        <v>0</v>
      </c>
      <c r="S767" s="122">
        <v>0</v>
      </c>
      <c r="T767" s="122">
        <f t="shared" si="33"/>
        <v>0.03</v>
      </c>
      <c r="U767" s="122">
        <f t="shared" si="34"/>
        <v>0</v>
      </c>
      <c r="V767" s="122">
        <f t="shared" si="35"/>
        <v>0.26600000000000001</v>
      </c>
      <c r="W767" s="112" t="s">
        <v>11902</v>
      </c>
    </row>
    <row r="768" spans="1:23">
      <c r="A768" s="120" t="s">
        <v>643</v>
      </c>
      <c r="B768" s="112" t="s">
        <v>1800</v>
      </c>
      <c r="C768" s="112" t="s">
        <v>1819</v>
      </c>
      <c r="D768" s="112" t="s">
        <v>1820</v>
      </c>
      <c r="E768" s="3" t="s">
        <v>15088</v>
      </c>
      <c r="F768" s="112" t="s">
        <v>15089</v>
      </c>
      <c r="G768" s="112" t="s">
        <v>1133</v>
      </c>
      <c r="H768" s="112" t="s">
        <v>2164</v>
      </c>
      <c r="I768" s="1" t="s">
        <v>14981</v>
      </c>
      <c r="J768" s="120" t="s">
        <v>2168</v>
      </c>
      <c r="K768" s="122">
        <v>0.26700000000000002</v>
      </c>
      <c r="L768" s="122">
        <v>0.79800000000000004</v>
      </c>
      <c r="M768" s="122"/>
      <c r="N768" s="124">
        <v>13.71</v>
      </c>
      <c r="O768" s="124">
        <v>28.92</v>
      </c>
      <c r="P768" s="123"/>
      <c r="Q768" s="122">
        <v>0.33300000000000002</v>
      </c>
      <c r="R768" s="122">
        <v>0.29599999999999999</v>
      </c>
      <c r="S768" s="122">
        <v>0</v>
      </c>
      <c r="T768" s="122">
        <f t="shared" si="33"/>
        <v>0.60000000000000009</v>
      </c>
      <c r="U768" s="122">
        <f t="shared" si="34"/>
        <v>1.0940000000000001</v>
      </c>
      <c r="V768" s="122">
        <f t="shared" si="35"/>
        <v>0</v>
      </c>
      <c r="W768" s="112" t="s">
        <v>11902</v>
      </c>
    </row>
    <row r="769" spans="1:23">
      <c r="A769" s="120" t="s">
        <v>260</v>
      </c>
      <c r="B769" s="112" t="s">
        <v>1399</v>
      </c>
      <c r="C769" s="112" t="s">
        <v>1212</v>
      </c>
      <c r="D769" s="3" t="s">
        <v>1400</v>
      </c>
      <c r="E769" s="3" t="s">
        <v>15198</v>
      </c>
      <c r="F769" s="112" t="s">
        <v>15199</v>
      </c>
      <c r="G769" s="112" t="s">
        <v>1072</v>
      </c>
      <c r="H769" s="112" t="s">
        <v>2164</v>
      </c>
      <c r="I769" s="1" t="s">
        <v>14981</v>
      </c>
      <c r="J769" s="120" t="s">
        <v>2168</v>
      </c>
      <c r="K769" s="122"/>
      <c r="L769" s="122"/>
      <c r="M769" s="122">
        <v>2.121</v>
      </c>
      <c r="N769" s="123"/>
      <c r="O769" s="123"/>
      <c r="P769" s="124">
        <v>96.12</v>
      </c>
      <c r="Q769" s="122">
        <v>0</v>
      </c>
      <c r="R769" s="122">
        <v>0</v>
      </c>
      <c r="S769" s="122">
        <v>0.22800000000000001</v>
      </c>
      <c r="T769" s="122">
        <f t="shared" si="33"/>
        <v>0</v>
      </c>
      <c r="U769" s="122">
        <f t="shared" si="34"/>
        <v>0</v>
      </c>
      <c r="V769" s="122">
        <f t="shared" si="35"/>
        <v>2.3490000000000002</v>
      </c>
      <c r="W769" s="112" t="s">
        <v>11902</v>
      </c>
    </row>
    <row r="770" spans="1:23">
      <c r="A770" s="120" t="s">
        <v>358</v>
      </c>
      <c r="B770" s="112" t="s">
        <v>1436</v>
      </c>
      <c r="C770" s="112" t="s">
        <v>1506</v>
      </c>
      <c r="D770" s="112" t="s">
        <v>1286</v>
      </c>
      <c r="E770" s="3" t="s">
        <v>16098</v>
      </c>
      <c r="F770" s="112" t="s">
        <v>16097</v>
      </c>
      <c r="G770" s="112" t="s">
        <v>1322</v>
      </c>
      <c r="H770" s="112" t="s">
        <v>2164</v>
      </c>
      <c r="I770" s="1" t="s">
        <v>14981</v>
      </c>
      <c r="J770" s="120" t="s">
        <v>2168</v>
      </c>
      <c r="K770" s="122"/>
      <c r="L770" s="122"/>
      <c r="M770" s="122">
        <v>0.874</v>
      </c>
      <c r="N770" s="123"/>
      <c r="O770" s="123"/>
      <c r="P770" s="124">
        <v>39.61</v>
      </c>
      <c r="Q770" s="122">
        <v>0</v>
      </c>
      <c r="R770" s="122">
        <v>0</v>
      </c>
      <c r="S770" s="122">
        <v>0.105</v>
      </c>
      <c r="T770" s="122">
        <f t="shared" si="33"/>
        <v>0</v>
      </c>
      <c r="U770" s="122">
        <f t="shared" si="34"/>
        <v>0</v>
      </c>
      <c r="V770" s="122">
        <f t="shared" si="35"/>
        <v>0.97899999999999998</v>
      </c>
      <c r="W770" s="112" t="s">
        <v>11902</v>
      </c>
    </row>
    <row r="771" spans="1:23">
      <c r="A771" s="120" t="s">
        <v>331</v>
      </c>
      <c r="B771" s="112" t="s">
        <v>1436</v>
      </c>
      <c r="C771" s="112" t="s">
        <v>1476</v>
      </c>
      <c r="D771" s="112" t="s">
        <v>1477</v>
      </c>
      <c r="E771" s="3" t="s">
        <v>15317</v>
      </c>
      <c r="F771" s="112" t="s">
        <v>15315</v>
      </c>
      <c r="G771" s="112" t="s">
        <v>1043</v>
      </c>
      <c r="I771" s="1" t="s">
        <v>14981</v>
      </c>
      <c r="J771" s="120" t="s">
        <v>2168</v>
      </c>
      <c r="K771" s="122">
        <v>1.248</v>
      </c>
      <c r="L771" s="122">
        <v>2.121</v>
      </c>
      <c r="M771" s="122"/>
      <c r="N771" s="124">
        <v>64.349999999999994</v>
      </c>
      <c r="O771" s="124">
        <v>76.98</v>
      </c>
      <c r="P771" s="123"/>
      <c r="Q771" s="122">
        <v>0.40400000000000003</v>
      </c>
      <c r="R771" s="122">
        <v>0.68400000000000005</v>
      </c>
      <c r="S771" s="122">
        <v>0</v>
      </c>
      <c r="T771" s="122">
        <f t="shared" ref="T771:T834" si="36">K771+Q771</f>
        <v>1.6520000000000001</v>
      </c>
      <c r="U771" s="122">
        <f t="shared" ref="U771:U834" si="37">L771+R771</f>
        <v>2.8050000000000002</v>
      </c>
      <c r="V771" s="122">
        <f t="shared" ref="V771:V834" si="38">M771+S771</f>
        <v>0</v>
      </c>
      <c r="W771" s="112" t="s">
        <v>11902</v>
      </c>
    </row>
    <row r="772" spans="1:23">
      <c r="A772" s="120" t="s">
        <v>101</v>
      </c>
      <c r="B772" s="112" t="s">
        <v>1191</v>
      </c>
      <c r="C772" s="112" t="s">
        <v>1204</v>
      </c>
      <c r="D772" s="112" t="s">
        <v>1205</v>
      </c>
      <c r="E772" s="3" t="s">
        <v>15430</v>
      </c>
      <c r="F772" s="112" t="s">
        <v>15431</v>
      </c>
      <c r="G772" s="112" t="s">
        <v>1043</v>
      </c>
      <c r="I772" s="1" t="s">
        <v>14981</v>
      </c>
      <c r="J772" s="120" t="s">
        <v>2168</v>
      </c>
      <c r="K772" s="122"/>
      <c r="L772" s="122"/>
      <c r="M772" s="122">
        <v>1.512</v>
      </c>
      <c r="N772" s="123"/>
      <c r="O772" s="123"/>
      <c r="P772" s="124">
        <v>68.459999999999994</v>
      </c>
      <c r="Q772" s="122">
        <v>0</v>
      </c>
      <c r="R772" s="122">
        <v>0</v>
      </c>
      <c r="S772" s="122">
        <v>2.0110000000000001</v>
      </c>
      <c r="T772" s="122">
        <f t="shared" si="36"/>
        <v>0</v>
      </c>
      <c r="U772" s="122">
        <f t="shared" si="37"/>
        <v>0</v>
      </c>
      <c r="V772" s="122">
        <f t="shared" si="38"/>
        <v>3.5230000000000001</v>
      </c>
      <c r="W772" s="112" t="s">
        <v>11902</v>
      </c>
    </row>
    <row r="773" spans="1:23">
      <c r="A773" s="120" t="s">
        <v>641</v>
      </c>
      <c r="B773" s="112" t="s">
        <v>1800</v>
      </c>
      <c r="C773" s="112" t="s">
        <v>1816</v>
      </c>
      <c r="D773" s="112" t="s">
        <v>1817</v>
      </c>
      <c r="E773" s="3" t="s">
        <v>15082</v>
      </c>
      <c r="F773" s="112" t="s">
        <v>15083</v>
      </c>
      <c r="G773" s="112" t="s">
        <v>1133</v>
      </c>
      <c r="H773" s="112" t="s">
        <v>2164</v>
      </c>
      <c r="I773" s="1" t="s">
        <v>14981</v>
      </c>
      <c r="J773" s="120" t="s">
        <v>2168</v>
      </c>
      <c r="K773" s="122"/>
      <c r="L773" s="122"/>
      <c r="M773" s="122">
        <v>0.55200000000000005</v>
      </c>
      <c r="N773" s="123"/>
      <c r="O773" s="123"/>
      <c r="P773" s="124">
        <v>25.02</v>
      </c>
      <c r="Q773" s="122">
        <v>0</v>
      </c>
      <c r="R773" s="122">
        <v>0</v>
      </c>
      <c r="S773" s="122">
        <v>1.2050000000000001</v>
      </c>
      <c r="T773" s="122">
        <f t="shared" si="36"/>
        <v>0</v>
      </c>
      <c r="U773" s="122">
        <f t="shared" si="37"/>
        <v>0</v>
      </c>
      <c r="V773" s="122">
        <f t="shared" si="38"/>
        <v>1.7570000000000001</v>
      </c>
      <c r="W773" s="112" t="s">
        <v>11902</v>
      </c>
    </row>
    <row r="774" spans="1:23">
      <c r="A774" s="120" t="s">
        <v>686</v>
      </c>
      <c r="B774" s="112" t="s">
        <v>1858</v>
      </c>
      <c r="C774" s="112" t="s">
        <v>1257</v>
      </c>
      <c r="D774" s="112" t="s">
        <v>1044</v>
      </c>
      <c r="E774" s="3" t="s">
        <v>15468</v>
      </c>
      <c r="F774" s="112" t="s">
        <v>15466</v>
      </c>
      <c r="G774" s="112" t="s">
        <v>1043</v>
      </c>
      <c r="H774" s="112" t="s">
        <v>1081</v>
      </c>
      <c r="I774" s="1" t="s">
        <v>14981</v>
      </c>
      <c r="J774" s="120" t="s">
        <v>2168</v>
      </c>
      <c r="K774" s="122">
        <v>2.4750000000000001</v>
      </c>
      <c r="L774" s="122">
        <v>7.2930000000000001</v>
      </c>
      <c r="M774" s="122"/>
      <c r="N774" s="124">
        <v>127.71</v>
      </c>
      <c r="O774" s="124">
        <v>264.54000000000002</v>
      </c>
      <c r="P774" s="123"/>
      <c r="Q774" s="122">
        <v>0.64900000000000002</v>
      </c>
      <c r="R774" s="122">
        <v>2.0659999999999998</v>
      </c>
      <c r="S774" s="122">
        <v>0</v>
      </c>
      <c r="T774" s="122">
        <f t="shared" si="36"/>
        <v>3.1240000000000001</v>
      </c>
      <c r="U774" s="122">
        <f t="shared" si="37"/>
        <v>9.359</v>
      </c>
      <c r="V774" s="122">
        <f t="shared" si="38"/>
        <v>0</v>
      </c>
      <c r="W774" s="112" t="s">
        <v>11902</v>
      </c>
    </row>
    <row r="775" spans="1:23">
      <c r="A775" s="120" t="s">
        <v>839</v>
      </c>
      <c r="B775" s="112" t="s">
        <v>1999</v>
      </c>
      <c r="C775" s="112" t="s">
        <v>1257</v>
      </c>
      <c r="D775" s="112" t="s">
        <v>1087</v>
      </c>
      <c r="E775" s="3" t="s">
        <v>15763</v>
      </c>
      <c r="F775" s="112" t="s">
        <v>15758</v>
      </c>
      <c r="G775" s="112" t="s">
        <v>1188</v>
      </c>
      <c r="H775" s="112" t="s">
        <v>2164</v>
      </c>
      <c r="I775" s="1" t="s">
        <v>14981</v>
      </c>
      <c r="J775" s="120" t="s">
        <v>2168</v>
      </c>
      <c r="K775" s="122"/>
      <c r="L775" s="122"/>
      <c r="M775" s="122">
        <v>0.69</v>
      </c>
      <c r="N775" s="123"/>
      <c r="O775" s="123"/>
      <c r="P775" s="124">
        <v>31.23</v>
      </c>
      <c r="Q775" s="122">
        <v>0</v>
      </c>
      <c r="R775" s="122">
        <v>0</v>
      </c>
      <c r="S775" s="122">
        <v>0.23400000000000001</v>
      </c>
      <c r="T775" s="122">
        <f t="shared" si="36"/>
        <v>0</v>
      </c>
      <c r="U775" s="122">
        <f t="shared" si="37"/>
        <v>0</v>
      </c>
      <c r="V775" s="122">
        <f t="shared" si="38"/>
        <v>0.92399999999999993</v>
      </c>
      <c r="W775" s="112" t="s">
        <v>11902</v>
      </c>
    </row>
    <row r="776" spans="1:23">
      <c r="A776" s="120" t="s">
        <v>764</v>
      </c>
      <c r="B776" s="112" t="s">
        <v>1931</v>
      </c>
      <c r="C776" s="112" t="s">
        <v>1381</v>
      </c>
      <c r="D776" s="112" t="s">
        <v>1932</v>
      </c>
      <c r="E776" s="3" t="s">
        <v>15201</v>
      </c>
      <c r="F776" s="112" t="s">
        <v>15202</v>
      </c>
      <c r="G776" s="112" t="s">
        <v>1072</v>
      </c>
      <c r="H776" s="112" t="s">
        <v>2164</v>
      </c>
      <c r="I776" s="1" t="s">
        <v>14981</v>
      </c>
      <c r="J776" s="120" t="s">
        <v>2168</v>
      </c>
      <c r="K776" s="122"/>
      <c r="L776" s="122"/>
      <c r="M776" s="122">
        <v>5.431</v>
      </c>
      <c r="N776" s="123"/>
      <c r="O776" s="123"/>
      <c r="P776" s="124">
        <v>246.13</v>
      </c>
      <c r="Q776" s="122">
        <v>0</v>
      </c>
      <c r="R776" s="122">
        <v>0</v>
      </c>
      <c r="S776" s="122">
        <v>0.374</v>
      </c>
      <c r="T776" s="122">
        <f t="shared" si="36"/>
        <v>0</v>
      </c>
      <c r="U776" s="122">
        <f t="shared" si="37"/>
        <v>0</v>
      </c>
      <c r="V776" s="122">
        <f t="shared" si="38"/>
        <v>5.8049999999999997</v>
      </c>
      <c r="W776" s="112" t="s">
        <v>11902</v>
      </c>
    </row>
    <row r="777" spans="1:23">
      <c r="A777" s="120" t="s">
        <v>357</v>
      </c>
      <c r="B777" s="112" t="s">
        <v>1436</v>
      </c>
      <c r="C777" s="112" t="s">
        <v>1504</v>
      </c>
      <c r="D777" s="112" t="s">
        <v>1505</v>
      </c>
      <c r="E777" s="3" t="s">
        <v>16096</v>
      </c>
      <c r="F777" s="112" t="s">
        <v>16097</v>
      </c>
      <c r="G777" s="112" t="s">
        <v>1322</v>
      </c>
      <c r="H777" s="112" t="s">
        <v>2164</v>
      </c>
      <c r="I777" s="1" t="s">
        <v>14981</v>
      </c>
      <c r="J777" s="120" t="s">
        <v>2168</v>
      </c>
      <c r="K777" s="122"/>
      <c r="L777" s="122"/>
      <c r="M777" s="122">
        <v>0.13</v>
      </c>
      <c r="N777" s="123"/>
      <c r="O777" s="123"/>
      <c r="P777" s="124">
        <v>5.89</v>
      </c>
      <c r="Q777" s="122">
        <v>0</v>
      </c>
      <c r="R777" s="122">
        <v>0</v>
      </c>
      <c r="S777" s="122">
        <v>3.2000000000000001E-2</v>
      </c>
      <c r="T777" s="122">
        <f t="shared" si="36"/>
        <v>0</v>
      </c>
      <c r="U777" s="122">
        <f t="shared" si="37"/>
        <v>0</v>
      </c>
      <c r="V777" s="122">
        <f t="shared" si="38"/>
        <v>0.16200000000000001</v>
      </c>
      <c r="W777" s="112" t="s">
        <v>11902</v>
      </c>
    </row>
    <row r="778" spans="1:23">
      <c r="A778" s="120" t="s">
        <v>516</v>
      </c>
      <c r="B778" s="112" t="s">
        <v>1682</v>
      </c>
      <c r="C778" s="112" t="s">
        <v>1219</v>
      </c>
      <c r="D778" s="112" t="s">
        <v>1683</v>
      </c>
      <c r="E778" s="3" t="s">
        <v>15184</v>
      </c>
      <c r="F778" s="112" t="s">
        <v>15185</v>
      </c>
      <c r="G778" s="112" t="s">
        <v>1072</v>
      </c>
      <c r="H778" s="112" t="s">
        <v>2164</v>
      </c>
      <c r="I778" s="1" t="s">
        <v>14981</v>
      </c>
      <c r="J778" s="120" t="s">
        <v>2168</v>
      </c>
      <c r="K778" s="122"/>
      <c r="L778" s="122"/>
      <c r="M778" s="122">
        <v>10.708</v>
      </c>
      <c r="N778" s="123"/>
      <c r="O778" s="123"/>
      <c r="P778" s="124">
        <v>485.29</v>
      </c>
      <c r="Q778" s="122">
        <v>0</v>
      </c>
      <c r="R778" s="122">
        <v>0</v>
      </c>
      <c r="S778" s="122">
        <v>2.5960000000000001</v>
      </c>
      <c r="T778" s="122">
        <f t="shared" si="36"/>
        <v>0</v>
      </c>
      <c r="U778" s="122">
        <f t="shared" si="37"/>
        <v>0</v>
      </c>
      <c r="V778" s="122">
        <f t="shared" si="38"/>
        <v>13.304</v>
      </c>
      <c r="W778" s="112" t="s">
        <v>11902</v>
      </c>
    </row>
    <row r="779" spans="1:23">
      <c r="A779" s="120" t="s">
        <v>26</v>
      </c>
      <c r="B779" s="112" t="s">
        <v>1075</v>
      </c>
      <c r="C779" s="112" t="s">
        <v>1080</v>
      </c>
      <c r="D779" s="112" t="s">
        <v>1081</v>
      </c>
      <c r="E779" s="3" t="s">
        <v>15232</v>
      </c>
      <c r="F779" s="125" t="s">
        <v>15233</v>
      </c>
      <c r="G779" s="112" t="s">
        <v>1077</v>
      </c>
      <c r="H779" s="112" t="s">
        <v>1081</v>
      </c>
      <c r="I779" s="1" t="s">
        <v>14981</v>
      </c>
      <c r="J779" s="120" t="s">
        <v>2168</v>
      </c>
      <c r="K779" s="122">
        <v>1.488</v>
      </c>
      <c r="L779" s="122">
        <v>6.0359999999999996</v>
      </c>
      <c r="M779" s="122"/>
      <c r="N779" s="124">
        <v>76.83</v>
      </c>
      <c r="O779" s="124">
        <v>219</v>
      </c>
      <c r="P779" s="123"/>
      <c r="Q779" s="122">
        <v>0.46700000000000003</v>
      </c>
      <c r="R779" s="122">
        <v>0.95</v>
      </c>
      <c r="S779" s="122">
        <v>0</v>
      </c>
      <c r="T779" s="122">
        <f t="shared" si="36"/>
        <v>1.9550000000000001</v>
      </c>
      <c r="U779" s="122">
        <f t="shared" si="37"/>
        <v>6.9859999999999998</v>
      </c>
      <c r="V779" s="122">
        <f t="shared" si="38"/>
        <v>0</v>
      </c>
      <c r="W779" s="112" t="s">
        <v>11902</v>
      </c>
    </row>
    <row r="780" spans="1:23">
      <c r="A780" s="120" t="s">
        <v>43</v>
      </c>
      <c r="B780" s="112" t="s">
        <v>1075</v>
      </c>
      <c r="C780" s="112" t="s">
        <v>1104</v>
      </c>
      <c r="D780" s="112" t="s">
        <v>1058</v>
      </c>
      <c r="E780" s="3" t="s">
        <v>15189</v>
      </c>
      <c r="F780" s="112" t="s">
        <v>15188</v>
      </c>
      <c r="G780" s="112" t="s">
        <v>1072</v>
      </c>
      <c r="I780" s="1" t="s">
        <v>14981</v>
      </c>
      <c r="J780" s="120" t="s">
        <v>2168</v>
      </c>
      <c r="K780" s="122"/>
      <c r="L780" s="122"/>
      <c r="M780" s="122">
        <v>6.9139999999999997</v>
      </c>
      <c r="N780" s="123"/>
      <c r="O780" s="123"/>
      <c r="P780" s="124">
        <v>313.33999999999997</v>
      </c>
      <c r="Q780" s="122">
        <v>0</v>
      </c>
      <c r="R780" s="122">
        <v>0</v>
      </c>
      <c r="S780" s="122">
        <v>0.14199999999999999</v>
      </c>
      <c r="T780" s="122">
        <f t="shared" si="36"/>
        <v>0</v>
      </c>
      <c r="U780" s="122">
        <f t="shared" si="37"/>
        <v>0</v>
      </c>
      <c r="V780" s="122">
        <f t="shared" si="38"/>
        <v>7.056</v>
      </c>
      <c r="W780" s="112" t="s">
        <v>11902</v>
      </c>
    </row>
    <row r="781" spans="1:23">
      <c r="A781" s="120" t="s">
        <v>783</v>
      </c>
      <c r="B781" s="112" t="s">
        <v>1952</v>
      </c>
      <c r="C781" s="112" t="s">
        <v>1126</v>
      </c>
      <c r="D781" s="112" t="s">
        <v>1195</v>
      </c>
      <c r="E781" s="3" t="s">
        <v>15511</v>
      </c>
      <c r="F781" s="125" t="s">
        <v>15512</v>
      </c>
      <c r="G781" s="112" t="s">
        <v>1043</v>
      </c>
      <c r="H781" s="112" t="s">
        <v>2164</v>
      </c>
      <c r="I781" s="1" t="s">
        <v>14981</v>
      </c>
      <c r="J781" s="120" t="s">
        <v>2168</v>
      </c>
      <c r="K781" s="122"/>
      <c r="L781" s="122"/>
      <c r="M781" s="122">
        <v>1.0529999999999999</v>
      </c>
      <c r="N781" s="123"/>
      <c r="O781" s="123"/>
      <c r="P781" s="124">
        <v>47.73</v>
      </c>
      <c r="Q781" s="122">
        <v>0</v>
      </c>
      <c r="R781" s="122">
        <v>0</v>
      </c>
      <c r="S781" s="122">
        <v>0.29199999999999998</v>
      </c>
      <c r="T781" s="122">
        <f t="shared" si="36"/>
        <v>0</v>
      </c>
      <c r="U781" s="122">
        <f t="shared" si="37"/>
        <v>0</v>
      </c>
      <c r="V781" s="122">
        <f t="shared" si="38"/>
        <v>1.345</v>
      </c>
      <c r="W781" s="112" t="s">
        <v>11902</v>
      </c>
    </row>
    <row r="782" spans="1:23">
      <c r="A782" s="120" t="s">
        <v>212</v>
      </c>
      <c r="B782" s="112" t="s">
        <v>1347</v>
      </c>
      <c r="C782" s="112" t="s">
        <v>1212</v>
      </c>
      <c r="D782" s="112" t="s">
        <v>1348</v>
      </c>
      <c r="E782" s="3" t="s">
        <v>15971</v>
      </c>
      <c r="F782" s="112" t="s">
        <v>15972</v>
      </c>
      <c r="G782" s="112" t="s">
        <v>1147</v>
      </c>
      <c r="H782" s="112" t="s">
        <v>2164</v>
      </c>
      <c r="I782" s="1" t="s">
        <v>14981</v>
      </c>
      <c r="J782" s="120" t="s">
        <v>2168</v>
      </c>
      <c r="K782" s="122"/>
      <c r="L782" s="122"/>
      <c r="M782" s="122">
        <v>0.192</v>
      </c>
      <c r="N782" s="123"/>
      <c r="O782" s="123"/>
      <c r="P782" s="124">
        <v>8.67</v>
      </c>
      <c r="Q782" s="122">
        <v>0</v>
      </c>
      <c r="R782" s="122">
        <v>0</v>
      </c>
      <c r="S782" s="122">
        <v>4.1000000000000002E-2</v>
      </c>
      <c r="T782" s="122">
        <f t="shared" si="36"/>
        <v>0</v>
      </c>
      <c r="U782" s="122">
        <f t="shared" si="37"/>
        <v>0</v>
      </c>
      <c r="V782" s="122">
        <f t="shared" si="38"/>
        <v>0.23300000000000001</v>
      </c>
      <c r="W782" s="112" t="s">
        <v>11902</v>
      </c>
    </row>
    <row r="783" spans="1:23">
      <c r="A783" s="120" t="s">
        <v>704</v>
      </c>
      <c r="B783" s="112" t="s">
        <v>1877</v>
      </c>
      <c r="C783" s="112" t="s">
        <v>1117</v>
      </c>
      <c r="D783" s="112" t="s">
        <v>1058</v>
      </c>
      <c r="E783" s="3" t="s">
        <v>15062</v>
      </c>
      <c r="F783" s="112" t="s">
        <v>15063</v>
      </c>
      <c r="G783" s="112" t="s">
        <v>1133</v>
      </c>
      <c r="H783" s="112" t="s">
        <v>1081</v>
      </c>
      <c r="I783" s="1" t="s">
        <v>14981</v>
      </c>
      <c r="J783" s="120" t="s">
        <v>2168</v>
      </c>
      <c r="K783" s="122">
        <v>3.0840000000000001</v>
      </c>
      <c r="L783" s="122">
        <v>1.659</v>
      </c>
      <c r="M783" s="122"/>
      <c r="N783" s="124">
        <v>159.09</v>
      </c>
      <c r="O783" s="124">
        <v>60.24</v>
      </c>
      <c r="P783" s="123"/>
      <c r="Q783" s="122">
        <v>0.75700000000000001</v>
      </c>
      <c r="R783" s="122">
        <v>2.125</v>
      </c>
      <c r="S783" s="122">
        <v>0</v>
      </c>
      <c r="T783" s="122">
        <f t="shared" si="36"/>
        <v>3.8410000000000002</v>
      </c>
      <c r="U783" s="122">
        <f t="shared" si="37"/>
        <v>3.7839999999999998</v>
      </c>
      <c r="V783" s="122">
        <f t="shared" si="38"/>
        <v>0</v>
      </c>
      <c r="W783" s="112" t="s">
        <v>11902</v>
      </c>
    </row>
    <row r="784" spans="1:23">
      <c r="A784" s="120" t="s">
        <v>236</v>
      </c>
      <c r="B784" s="112" t="s">
        <v>1375</v>
      </c>
      <c r="C784" s="112" t="s">
        <v>1239</v>
      </c>
      <c r="D784" s="112" t="s">
        <v>1058</v>
      </c>
      <c r="E784" s="3" t="s">
        <v>16003</v>
      </c>
      <c r="F784" s="112" t="s">
        <v>16004</v>
      </c>
      <c r="G784" s="112" t="s">
        <v>1148</v>
      </c>
      <c r="I784" s="1" t="s">
        <v>14981</v>
      </c>
      <c r="J784" s="120" t="s">
        <v>2168</v>
      </c>
      <c r="K784" s="122">
        <v>2.1589999999999998</v>
      </c>
      <c r="L784" s="122">
        <v>7.8369999999999997</v>
      </c>
      <c r="M784" s="122"/>
      <c r="N784" s="124">
        <v>111.4</v>
      </c>
      <c r="O784" s="124">
        <v>284.33</v>
      </c>
      <c r="P784" s="123"/>
      <c r="Q784" s="122">
        <v>0.93400000000000005</v>
      </c>
      <c r="R784" s="122">
        <v>2.8319999999999999</v>
      </c>
      <c r="S784" s="122">
        <v>0</v>
      </c>
      <c r="T784" s="122">
        <f t="shared" si="36"/>
        <v>3.093</v>
      </c>
      <c r="U784" s="122">
        <f t="shared" si="37"/>
        <v>10.669</v>
      </c>
      <c r="V784" s="122">
        <f t="shared" si="38"/>
        <v>0</v>
      </c>
      <c r="W784" s="112" t="s">
        <v>11902</v>
      </c>
    </row>
    <row r="785" spans="1:23">
      <c r="A785" s="120" t="s">
        <v>829</v>
      </c>
      <c r="B785" s="112" t="s">
        <v>1984</v>
      </c>
      <c r="C785" s="112" t="s">
        <v>1536</v>
      </c>
      <c r="D785" s="112" t="s">
        <v>1774</v>
      </c>
      <c r="E785" s="3" t="s">
        <v>15105</v>
      </c>
      <c r="F785" s="112" t="s">
        <v>15106</v>
      </c>
      <c r="G785" s="112" t="s">
        <v>1133</v>
      </c>
      <c r="I785" s="1" t="s">
        <v>14981</v>
      </c>
      <c r="J785" s="120" t="s">
        <v>2168</v>
      </c>
      <c r="K785" s="122"/>
      <c r="L785" s="122"/>
      <c r="M785" s="122">
        <v>0.54300000000000004</v>
      </c>
      <c r="N785" s="123"/>
      <c r="O785" s="123"/>
      <c r="P785" s="124">
        <v>24.63</v>
      </c>
      <c r="Q785" s="122">
        <v>0</v>
      </c>
      <c r="R785" s="122">
        <v>0</v>
      </c>
      <c r="S785" s="122">
        <v>0.183</v>
      </c>
      <c r="T785" s="122">
        <f t="shared" si="36"/>
        <v>0</v>
      </c>
      <c r="U785" s="122">
        <f t="shared" si="37"/>
        <v>0</v>
      </c>
      <c r="V785" s="122">
        <f t="shared" si="38"/>
        <v>0.72599999999999998</v>
      </c>
      <c r="W785" s="112" t="s">
        <v>11902</v>
      </c>
    </row>
    <row r="786" spans="1:23">
      <c r="A786" s="120" t="s">
        <v>248</v>
      </c>
      <c r="B786" s="112" t="s">
        <v>1382</v>
      </c>
      <c r="C786" s="112" t="s">
        <v>1386</v>
      </c>
      <c r="D786" s="112" t="s">
        <v>1387</v>
      </c>
      <c r="E786" s="3" t="s">
        <v>15399</v>
      </c>
      <c r="F786" s="112" t="s">
        <v>15400</v>
      </c>
      <c r="G786" s="112" t="s">
        <v>1043</v>
      </c>
      <c r="H786" s="112" t="s">
        <v>2164</v>
      </c>
      <c r="I786" s="1" t="s">
        <v>14981</v>
      </c>
      <c r="J786" s="120" t="s">
        <v>2168</v>
      </c>
      <c r="K786" s="122"/>
      <c r="L786" s="122"/>
      <c r="M786" s="122">
        <v>0.23200000000000001</v>
      </c>
      <c r="N786" s="123"/>
      <c r="O786" s="123"/>
      <c r="P786" s="124">
        <v>10.51</v>
      </c>
      <c r="Q786" s="122">
        <v>0</v>
      </c>
      <c r="R786" s="122">
        <v>0</v>
      </c>
      <c r="S786" s="122">
        <v>0.126</v>
      </c>
      <c r="T786" s="122">
        <f t="shared" si="36"/>
        <v>0</v>
      </c>
      <c r="U786" s="122">
        <f t="shared" si="37"/>
        <v>0</v>
      </c>
      <c r="V786" s="122">
        <f t="shared" si="38"/>
        <v>0.35799999999999998</v>
      </c>
      <c r="W786" s="112" t="s">
        <v>11902</v>
      </c>
    </row>
    <row r="787" spans="1:23">
      <c r="A787" s="120" t="s">
        <v>789</v>
      </c>
      <c r="B787" s="112" t="s">
        <v>1957</v>
      </c>
      <c r="C787" s="112" t="s">
        <v>1137</v>
      </c>
      <c r="D787" s="112" t="s">
        <v>1058</v>
      </c>
      <c r="E787" s="3" t="s">
        <v>15589</v>
      </c>
      <c r="F787" s="112" t="s">
        <v>15590</v>
      </c>
      <c r="G787" s="112" t="s">
        <v>1043</v>
      </c>
      <c r="H787" s="112" t="s">
        <v>1081</v>
      </c>
      <c r="I787" s="1" t="s">
        <v>14981</v>
      </c>
      <c r="J787" s="120" t="s">
        <v>2168</v>
      </c>
      <c r="K787" s="122">
        <v>3.851</v>
      </c>
      <c r="L787" s="122">
        <v>13.069000000000001</v>
      </c>
      <c r="M787" s="122"/>
      <c r="N787" s="124">
        <v>198.71</v>
      </c>
      <c r="O787" s="124">
        <v>474.14</v>
      </c>
      <c r="P787" s="123"/>
      <c r="Q787" s="122">
        <v>0.79600000000000004</v>
      </c>
      <c r="R787" s="122">
        <v>2.4980000000000002</v>
      </c>
      <c r="S787" s="122">
        <v>0</v>
      </c>
      <c r="T787" s="122">
        <f t="shared" si="36"/>
        <v>4.6470000000000002</v>
      </c>
      <c r="U787" s="122">
        <f t="shared" si="37"/>
        <v>15.567</v>
      </c>
      <c r="V787" s="122">
        <f t="shared" si="38"/>
        <v>0</v>
      </c>
      <c r="W787" s="112" t="s">
        <v>11902</v>
      </c>
    </row>
    <row r="788" spans="1:23">
      <c r="A788" s="120" t="s">
        <v>223</v>
      </c>
      <c r="B788" s="112" t="s">
        <v>1357</v>
      </c>
      <c r="C788" s="112" t="s">
        <v>1359</v>
      </c>
      <c r="D788" s="112" t="s">
        <v>1058</v>
      </c>
      <c r="E788" s="3" t="s">
        <v>15243</v>
      </c>
      <c r="F788" s="112" t="s">
        <v>15244</v>
      </c>
      <c r="G788" s="112" t="s">
        <v>1048</v>
      </c>
      <c r="I788" s="1" t="s">
        <v>14981</v>
      </c>
      <c r="J788" s="120" t="s">
        <v>2168</v>
      </c>
      <c r="K788" s="122">
        <v>4.8000000000000001E-2</v>
      </c>
      <c r="L788" s="122">
        <v>4.2000000000000003E-2</v>
      </c>
      <c r="M788" s="122"/>
      <c r="N788" s="124">
        <v>2.48</v>
      </c>
      <c r="O788" s="124">
        <v>1.52</v>
      </c>
      <c r="P788" s="123"/>
      <c r="Q788" s="122">
        <v>0.01</v>
      </c>
      <c r="R788" s="122">
        <v>1.2E-2</v>
      </c>
      <c r="S788" s="122">
        <v>0</v>
      </c>
      <c r="T788" s="122">
        <f t="shared" si="36"/>
        <v>5.8000000000000003E-2</v>
      </c>
      <c r="U788" s="122">
        <f t="shared" si="37"/>
        <v>5.4000000000000006E-2</v>
      </c>
      <c r="V788" s="122">
        <f t="shared" si="38"/>
        <v>0</v>
      </c>
      <c r="W788" s="112" t="s">
        <v>11902</v>
      </c>
    </row>
    <row r="789" spans="1:23">
      <c r="A789" s="120" t="s">
        <v>940</v>
      </c>
      <c r="B789" s="112" t="s">
        <v>2070</v>
      </c>
      <c r="C789" s="112" t="s">
        <v>2075</v>
      </c>
      <c r="D789" s="112" t="s">
        <v>1044</v>
      </c>
      <c r="E789" s="3" t="s">
        <v>15791</v>
      </c>
      <c r="F789" s="112" t="s">
        <v>15789</v>
      </c>
      <c r="G789" s="112" t="s">
        <v>1425</v>
      </c>
      <c r="H789" s="112" t="s">
        <v>1081</v>
      </c>
      <c r="I789" s="1" t="s">
        <v>14981</v>
      </c>
      <c r="J789" s="120" t="s">
        <v>2168</v>
      </c>
      <c r="K789" s="122">
        <v>6.5469999999999997</v>
      </c>
      <c r="L789" s="122">
        <v>19.834</v>
      </c>
      <c r="M789" s="122"/>
      <c r="N789" s="124">
        <v>337.83</v>
      </c>
      <c r="O789" s="124">
        <v>719.58</v>
      </c>
      <c r="P789" s="123"/>
      <c r="Q789" s="122">
        <v>1.4630000000000001</v>
      </c>
      <c r="R789" s="122">
        <v>4.49</v>
      </c>
      <c r="S789" s="122">
        <v>0</v>
      </c>
      <c r="T789" s="122">
        <f t="shared" si="36"/>
        <v>8.01</v>
      </c>
      <c r="U789" s="122">
        <f t="shared" si="37"/>
        <v>24.323999999999998</v>
      </c>
      <c r="V789" s="122">
        <f t="shared" si="38"/>
        <v>0</v>
      </c>
      <c r="W789" s="112" t="s">
        <v>11902</v>
      </c>
    </row>
    <row r="790" spans="1:23">
      <c r="A790" s="120" t="s">
        <v>803</v>
      </c>
      <c r="B790" s="112" t="s">
        <v>1962</v>
      </c>
      <c r="C790" s="112" t="s">
        <v>1552</v>
      </c>
      <c r="D790" s="112" t="s">
        <v>1058</v>
      </c>
      <c r="E790" s="3" t="s">
        <v>15779</v>
      </c>
      <c r="F790" s="112" t="s">
        <v>15780</v>
      </c>
      <c r="G790" s="112" t="s">
        <v>1535</v>
      </c>
      <c r="I790" s="1" t="s">
        <v>14981</v>
      </c>
      <c r="J790" s="120" t="s">
        <v>2168</v>
      </c>
      <c r="K790" s="122">
        <v>0.55500000000000005</v>
      </c>
      <c r="L790" s="122">
        <v>1.446</v>
      </c>
      <c r="M790" s="122"/>
      <c r="N790" s="124">
        <v>28.65</v>
      </c>
      <c r="O790" s="124">
        <v>52.5</v>
      </c>
      <c r="P790" s="123"/>
      <c r="Q790" s="122">
        <v>0.3</v>
      </c>
      <c r="R790" s="122">
        <v>0.93300000000000005</v>
      </c>
      <c r="S790" s="122">
        <v>0</v>
      </c>
      <c r="T790" s="122">
        <f t="shared" si="36"/>
        <v>0.85499999999999998</v>
      </c>
      <c r="U790" s="122">
        <f t="shared" si="37"/>
        <v>2.379</v>
      </c>
      <c r="V790" s="122">
        <f t="shared" si="38"/>
        <v>0</v>
      </c>
      <c r="W790" s="112" t="s">
        <v>11902</v>
      </c>
    </row>
    <row r="791" spans="1:23">
      <c r="A791" s="120" t="s">
        <v>941</v>
      </c>
      <c r="B791" s="112" t="s">
        <v>2070</v>
      </c>
      <c r="C791" s="112" t="s">
        <v>2075</v>
      </c>
      <c r="D791" s="112" t="s">
        <v>1195</v>
      </c>
      <c r="E791" s="3" t="s">
        <v>15788</v>
      </c>
      <c r="F791" s="125" t="s">
        <v>15789</v>
      </c>
      <c r="G791" s="112" t="s">
        <v>1425</v>
      </c>
      <c r="H791" s="112" t="s">
        <v>2164</v>
      </c>
      <c r="I791" s="1" t="s">
        <v>14981</v>
      </c>
      <c r="J791" s="120" t="s">
        <v>2168</v>
      </c>
      <c r="K791" s="122"/>
      <c r="L791" s="122"/>
      <c r="M791" s="122">
        <v>0.47399999999999998</v>
      </c>
      <c r="N791" s="123"/>
      <c r="O791" s="123"/>
      <c r="P791" s="124">
        <v>21.48</v>
      </c>
      <c r="Q791" s="122">
        <v>0</v>
      </c>
      <c r="R791" s="122">
        <v>0</v>
      </c>
      <c r="S791" s="122">
        <v>0.14799999999999999</v>
      </c>
      <c r="T791" s="122">
        <f t="shared" si="36"/>
        <v>0</v>
      </c>
      <c r="U791" s="122">
        <f t="shared" si="37"/>
        <v>0</v>
      </c>
      <c r="V791" s="122">
        <f t="shared" si="38"/>
        <v>0.622</v>
      </c>
      <c r="W791" s="112" t="s">
        <v>11902</v>
      </c>
    </row>
    <row r="792" spans="1:23">
      <c r="A792" s="120" t="s">
        <v>114</v>
      </c>
      <c r="B792" s="112" t="s">
        <v>1221</v>
      </c>
      <c r="C792" s="112" t="s">
        <v>1122</v>
      </c>
      <c r="D792" s="112" t="s">
        <v>1058</v>
      </c>
      <c r="E792" s="3" t="s">
        <v>15935</v>
      </c>
      <c r="F792" s="112" t="s">
        <v>15936</v>
      </c>
      <c r="G792" s="112" t="s">
        <v>1148</v>
      </c>
      <c r="I792" s="1" t="s">
        <v>14981</v>
      </c>
      <c r="J792" s="120" t="s">
        <v>2168</v>
      </c>
      <c r="K792" s="122">
        <v>10.051</v>
      </c>
      <c r="L792" s="122">
        <v>31.323</v>
      </c>
      <c r="M792" s="122"/>
      <c r="N792" s="124">
        <v>518.63</v>
      </c>
      <c r="O792" s="124">
        <v>1136.4000000000001</v>
      </c>
      <c r="P792" s="123"/>
      <c r="Q792" s="122">
        <v>0.58599999999999997</v>
      </c>
      <c r="R792" s="122">
        <v>1.825</v>
      </c>
      <c r="S792" s="122">
        <v>0</v>
      </c>
      <c r="T792" s="122">
        <f t="shared" si="36"/>
        <v>10.637</v>
      </c>
      <c r="U792" s="122">
        <f t="shared" si="37"/>
        <v>33.148000000000003</v>
      </c>
      <c r="V792" s="122">
        <f t="shared" si="38"/>
        <v>0</v>
      </c>
      <c r="W792" s="112" t="s">
        <v>11902</v>
      </c>
    </row>
    <row r="793" spans="1:23">
      <c r="A793" s="120" t="s">
        <v>303</v>
      </c>
      <c r="B793" s="112" t="s">
        <v>1436</v>
      </c>
      <c r="C793" s="112" t="s">
        <v>1444</v>
      </c>
      <c r="D793" s="112" t="s">
        <v>1445</v>
      </c>
      <c r="E793" s="3" t="s">
        <v>15433</v>
      </c>
      <c r="F793" s="112" t="s">
        <v>15434</v>
      </c>
      <c r="G793" s="112" t="s">
        <v>1043</v>
      </c>
      <c r="H793" s="112" t="s">
        <v>2164</v>
      </c>
      <c r="I793" s="1" t="s">
        <v>14981</v>
      </c>
      <c r="J793" s="120" t="s">
        <v>2168</v>
      </c>
      <c r="K793" s="122"/>
      <c r="L793" s="122"/>
      <c r="M793" s="122">
        <v>46.433</v>
      </c>
      <c r="N793" s="123"/>
      <c r="O793" s="123"/>
      <c r="P793" s="124">
        <v>2104.34</v>
      </c>
      <c r="Q793" s="122">
        <v>7.117</v>
      </c>
      <c r="R793" s="122">
        <v>0</v>
      </c>
      <c r="S793" s="122">
        <v>0</v>
      </c>
      <c r="T793" s="122">
        <f t="shared" si="36"/>
        <v>7.117</v>
      </c>
      <c r="U793" s="122">
        <f t="shared" si="37"/>
        <v>0</v>
      </c>
      <c r="V793" s="122">
        <f t="shared" si="38"/>
        <v>46.433</v>
      </c>
      <c r="W793" s="112" t="s">
        <v>11902</v>
      </c>
    </row>
    <row r="794" spans="1:23">
      <c r="A794" s="120" t="s">
        <v>16</v>
      </c>
      <c r="B794" s="112" t="s">
        <v>1045</v>
      </c>
      <c r="C794" s="112" t="s">
        <v>1066</v>
      </c>
      <c r="D794" s="3" t="s">
        <v>1044</v>
      </c>
      <c r="E794" s="3" t="s">
        <v>15212</v>
      </c>
      <c r="F794" s="112" t="s">
        <v>15213</v>
      </c>
      <c r="G794" s="112" t="s">
        <v>1061</v>
      </c>
      <c r="H794" s="112" t="s">
        <v>1081</v>
      </c>
      <c r="I794" s="1" t="s">
        <v>14981</v>
      </c>
      <c r="J794" s="120" t="s">
        <v>2168</v>
      </c>
      <c r="K794" s="122">
        <v>1.726</v>
      </c>
      <c r="L794" s="122">
        <v>5.867</v>
      </c>
      <c r="M794" s="122"/>
      <c r="N794" s="124">
        <v>89.06</v>
      </c>
      <c r="O794" s="124">
        <v>212.85</v>
      </c>
      <c r="P794" s="123"/>
      <c r="Q794" s="122">
        <v>0.58499999999999996</v>
      </c>
      <c r="R794" s="122">
        <v>1.9</v>
      </c>
      <c r="S794" s="122">
        <v>0</v>
      </c>
      <c r="T794" s="122">
        <f t="shared" si="36"/>
        <v>2.3109999999999999</v>
      </c>
      <c r="U794" s="122">
        <f t="shared" si="37"/>
        <v>7.7669999999999995</v>
      </c>
      <c r="V794" s="122">
        <f t="shared" si="38"/>
        <v>0</v>
      </c>
      <c r="W794" s="112" t="s">
        <v>11902</v>
      </c>
    </row>
    <row r="795" spans="1:23">
      <c r="A795" s="120" t="s">
        <v>139</v>
      </c>
      <c r="B795" s="112" t="s">
        <v>1262</v>
      </c>
      <c r="C795" s="112" t="s">
        <v>1263</v>
      </c>
      <c r="D795" s="112" t="s">
        <v>1264</v>
      </c>
      <c r="E795" s="3" t="s">
        <v>15592</v>
      </c>
      <c r="F795" s="112" t="s">
        <v>15593</v>
      </c>
      <c r="G795" s="112" t="s">
        <v>1043</v>
      </c>
      <c r="I795" s="1" t="s">
        <v>14981</v>
      </c>
      <c r="J795" s="120" t="s">
        <v>2168</v>
      </c>
      <c r="K795" s="122"/>
      <c r="L795" s="122"/>
      <c r="M795" s="122">
        <v>3.1259999999999999</v>
      </c>
      <c r="N795" s="123"/>
      <c r="O795" s="123"/>
      <c r="P795" s="124">
        <v>141.72</v>
      </c>
      <c r="Q795" s="122">
        <v>0</v>
      </c>
      <c r="R795" s="122">
        <v>0</v>
      </c>
      <c r="S795" s="122">
        <v>0.83099999999999996</v>
      </c>
      <c r="T795" s="122">
        <f t="shared" si="36"/>
        <v>0</v>
      </c>
      <c r="U795" s="122">
        <f t="shared" si="37"/>
        <v>0</v>
      </c>
      <c r="V795" s="122">
        <f t="shared" si="38"/>
        <v>3.9569999999999999</v>
      </c>
      <c r="W795" s="112" t="s">
        <v>11902</v>
      </c>
    </row>
    <row r="796" spans="1:23">
      <c r="A796" s="120" t="s">
        <v>721</v>
      </c>
      <c r="B796" s="112" t="s">
        <v>1895</v>
      </c>
      <c r="C796" s="112" t="s">
        <v>1117</v>
      </c>
      <c r="D796" s="112" t="s">
        <v>1058</v>
      </c>
      <c r="E796" s="3" t="s">
        <v>15672</v>
      </c>
      <c r="F796" s="112" t="s">
        <v>15673</v>
      </c>
      <c r="G796" s="112" t="s">
        <v>1183</v>
      </c>
      <c r="I796" s="1" t="s">
        <v>14981</v>
      </c>
      <c r="J796" s="120" t="s">
        <v>2168</v>
      </c>
      <c r="K796" s="122">
        <v>4.2089999999999996</v>
      </c>
      <c r="L796" s="122">
        <v>0.123</v>
      </c>
      <c r="M796" s="122"/>
      <c r="N796" s="124">
        <v>216.87</v>
      </c>
      <c r="O796" s="124">
        <v>4.5</v>
      </c>
      <c r="P796" s="123"/>
      <c r="Q796" s="122">
        <v>7.5999999999999998E-2</v>
      </c>
      <c r="R796" s="122">
        <v>6.6000000000000003E-2</v>
      </c>
      <c r="S796" s="122">
        <v>0</v>
      </c>
      <c r="T796" s="122">
        <f t="shared" si="36"/>
        <v>4.2849999999999993</v>
      </c>
      <c r="U796" s="122">
        <f t="shared" si="37"/>
        <v>0.189</v>
      </c>
      <c r="V796" s="122">
        <f t="shared" si="38"/>
        <v>0</v>
      </c>
      <c r="W796" s="112" t="s">
        <v>11902</v>
      </c>
    </row>
    <row r="797" spans="1:23">
      <c r="A797" s="120" t="s">
        <v>960</v>
      </c>
      <c r="B797" s="112" t="s">
        <v>2088</v>
      </c>
      <c r="C797" s="112" t="s">
        <v>2091</v>
      </c>
      <c r="D797" s="112" t="s">
        <v>1591</v>
      </c>
      <c r="E797" s="3" t="s">
        <v>15728</v>
      </c>
      <c r="F797" s="125" t="s">
        <v>15729</v>
      </c>
      <c r="G797" s="112" t="s">
        <v>1267</v>
      </c>
      <c r="H797" s="112" t="s">
        <v>2164</v>
      </c>
      <c r="I797" s="1" t="s">
        <v>14981</v>
      </c>
      <c r="J797" s="120" t="s">
        <v>2168</v>
      </c>
      <c r="K797" s="122"/>
      <c r="L797" s="122"/>
      <c r="M797" s="122">
        <v>1.998</v>
      </c>
      <c r="N797" s="123"/>
      <c r="O797" s="123"/>
      <c r="P797" s="124">
        <v>90.51</v>
      </c>
      <c r="Q797" s="122">
        <v>0</v>
      </c>
      <c r="R797" s="122">
        <v>0</v>
      </c>
      <c r="S797" s="122">
        <v>0.61799999999999999</v>
      </c>
      <c r="T797" s="122">
        <f t="shared" si="36"/>
        <v>0</v>
      </c>
      <c r="U797" s="122">
        <f t="shared" si="37"/>
        <v>0</v>
      </c>
      <c r="V797" s="122">
        <f t="shared" si="38"/>
        <v>2.6160000000000001</v>
      </c>
      <c r="W797" s="112" t="s">
        <v>11902</v>
      </c>
    </row>
    <row r="798" spans="1:23">
      <c r="A798" s="120" t="s">
        <v>81</v>
      </c>
      <c r="B798" s="112" t="s">
        <v>1179</v>
      </c>
      <c r="C798" s="112" t="s">
        <v>1180</v>
      </c>
      <c r="D798" s="112" t="s">
        <v>1044</v>
      </c>
      <c r="E798" s="3" t="s">
        <v>15514</v>
      </c>
      <c r="F798" s="112" t="s">
        <v>15515</v>
      </c>
      <c r="G798" s="112" t="s">
        <v>1043</v>
      </c>
      <c r="H798" s="112" t="s">
        <v>1081</v>
      </c>
      <c r="I798" s="1" t="s">
        <v>14981</v>
      </c>
      <c r="J798" s="120" t="s">
        <v>2168</v>
      </c>
      <c r="K798" s="122">
        <v>4.0289999999999999</v>
      </c>
      <c r="L798" s="122">
        <v>6.4980000000000002</v>
      </c>
      <c r="M798" s="122"/>
      <c r="N798" s="124">
        <v>207.87</v>
      </c>
      <c r="O798" s="124">
        <v>235.77</v>
      </c>
      <c r="P798" s="123"/>
      <c r="Q798" s="122">
        <v>1.0309999999999999</v>
      </c>
      <c r="R798" s="122">
        <v>1.8080000000000001</v>
      </c>
      <c r="S798" s="122">
        <v>0</v>
      </c>
      <c r="T798" s="122">
        <f t="shared" si="36"/>
        <v>5.0599999999999996</v>
      </c>
      <c r="U798" s="122">
        <f t="shared" si="37"/>
        <v>8.3060000000000009</v>
      </c>
      <c r="V798" s="122">
        <f t="shared" si="38"/>
        <v>0</v>
      </c>
      <c r="W798" s="112" t="s">
        <v>11902</v>
      </c>
    </row>
    <row r="799" spans="1:23">
      <c r="A799" s="120" t="s">
        <v>524</v>
      </c>
      <c r="B799" s="112" t="s">
        <v>1690</v>
      </c>
      <c r="C799" s="112" t="s">
        <v>1691</v>
      </c>
      <c r="D799" s="112" t="s">
        <v>1692</v>
      </c>
      <c r="E799" s="3" t="s">
        <v>16065</v>
      </c>
      <c r="F799" s="112" t="s">
        <v>16066</v>
      </c>
      <c r="G799" s="112" t="s">
        <v>1109</v>
      </c>
      <c r="H799" s="112" t="s">
        <v>2164</v>
      </c>
      <c r="I799" s="1" t="s">
        <v>14981</v>
      </c>
      <c r="J799" s="120" t="s">
        <v>2168</v>
      </c>
      <c r="K799" s="122"/>
      <c r="L799" s="122"/>
      <c r="M799" s="122">
        <v>25.901</v>
      </c>
      <c r="N799" s="123"/>
      <c r="O799" s="123"/>
      <c r="P799" s="124">
        <v>1173.83</v>
      </c>
      <c r="Q799" s="122">
        <v>0</v>
      </c>
      <c r="R799" s="122">
        <v>0</v>
      </c>
      <c r="S799" s="122">
        <v>0.19600000000000001</v>
      </c>
      <c r="T799" s="122">
        <f t="shared" si="36"/>
        <v>0</v>
      </c>
      <c r="U799" s="122">
        <f t="shared" si="37"/>
        <v>0</v>
      </c>
      <c r="V799" s="122">
        <f t="shared" si="38"/>
        <v>26.097000000000001</v>
      </c>
      <c r="W799" s="112" t="s">
        <v>11902</v>
      </c>
    </row>
    <row r="800" spans="1:23">
      <c r="A800" s="120" t="s">
        <v>999</v>
      </c>
      <c r="B800" s="112" t="s">
        <v>2125</v>
      </c>
      <c r="C800" s="112" t="s">
        <v>1117</v>
      </c>
      <c r="D800" s="112" t="s">
        <v>1081</v>
      </c>
      <c r="E800" s="3" t="s">
        <v>15407</v>
      </c>
      <c r="F800" s="112" t="s">
        <v>15408</v>
      </c>
      <c r="G800" s="112" t="s">
        <v>1043</v>
      </c>
      <c r="I800" s="1" t="s">
        <v>14981</v>
      </c>
      <c r="J800" s="120" t="s">
        <v>2168</v>
      </c>
      <c r="K800" s="122">
        <v>14.731</v>
      </c>
      <c r="L800" s="122">
        <v>68.512</v>
      </c>
      <c r="M800" s="122"/>
      <c r="N800" s="124">
        <v>760.12</v>
      </c>
      <c r="O800" s="124">
        <v>2485.62</v>
      </c>
      <c r="P800" s="123"/>
      <c r="Q800" s="122">
        <v>4.0149999999999997</v>
      </c>
      <c r="R800" s="122">
        <v>10.954000000000001</v>
      </c>
      <c r="S800" s="122">
        <v>0</v>
      </c>
      <c r="T800" s="122">
        <f t="shared" si="36"/>
        <v>18.745999999999999</v>
      </c>
      <c r="U800" s="122">
        <f t="shared" si="37"/>
        <v>79.466000000000008</v>
      </c>
      <c r="V800" s="122">
        <f t="shared" si="38"/>
        <v>0</v>
      </c>
      <c r="W800" s="112" t="s">
        <v>11902</v>
      </c>
    </row>
    <row r="801" spans="1:23">
      <c r="A801" s="120" t="s">
        <v>875</v>
      </c>
      <c r="B801" s="112" t="s">
        <v>2005</v>
      </c>
      <c r="C801" s="112" t="s">
        <v>2029</v>
      </c>
      <c r="D801" s="112" t="s">
        <v>1431</v>
      </c>
      <c r="E801" s="3" t="s">
        <v>15699</v>
      </c>
      <c r="F801" s="125" t="s">
        <v>15697</v>
      </c>
      <c r="G801" s="112" t="s">
        <v>1183</v>
      </c>
      <c r="H801" s="112" t="s">
        <v>2164</v>
      </c>
      <c r="I801" s="1" t="s">
        <v>14981</v>
      </c>
      <c r="J801" s="120" t="s">
        <v>2168</v>
      </c>
      <c r="K801" s="122"/>
      <c r="L801" s="122"/>
      <c r="M801" s="122">
        <v>0.45</v>
      </c>
      <c r="N801" s="123"/>
      <c r="O801" s="123"/>
      <c r="P801" s="124">
        <v>20.37</v>
      </c>
      <c r="Q801" s="122">
        <v>0</v>
      </c>
      <c r="R801" s="122">
        <v>0</v>
      </c>
      <c r="S801" s="122">
        <v>0.13800000000000001</v>
      </c>
      <c r="T801" s="122">
        <f t="shared" si="36"/>
        <v>0</v>
      </c>
      <c r="U801" s="122">
        <f t="shared" si="37"/>
        <v>0</v>
      </c>
      <c r="V801" s="122">
        <f t="shared" si="38"/>
        <v>0.58800000000000008</v>
      </c>
      <c r="W801" s="112" t="s">
        <v>11902</v>
      </c>
    </row>
    <row r="802" spans="1:23">
      <c r="A802" s="120" t="s">
        <v>168</v>
      </c>
      <c r="B802" s="112" t="s">
        <v>1299</v>
      </c>
      <c r="C802" s="112" t="s">
        <v>1300</v>
      </c>
      <c r="D802" s="112" t="s">
        <v>1044</v>
      </c>
      <c r="E802" s="3" t="s">
        <v>15598</v>
      </c>
      <c r="F802" s="112" t="s">
        <v>15599</v>
      </c>
      <c r="G802" s="112" t="s">
        <v>1043</v>
      </c>
      <c r="H802" s="112" t="s">
        <v>1081</v>
      </c>
      <c r="I802" s="1" t="s">
        <v>14981</v>
      </c>
      <c r="J802" s="120" t="s">
        <v>2168</v>
      </c>
      <c r="K802" s="122">
        <v>2.1640000000000001</v>
      </c>
      <c r="L802" s="122">
        <v>1.2869999999999999</v>
      </c>
      <c r="M802" s="122"/>
      <c r="N802" s="124">
        <v>111.66</v>
      </c>
      <c r="O802" s="124">
        <v>46.69</v>
      </c>
      <c r="P802" s="123"/>
      <c r="Q802" s="122">
        <v>0.36899999999999999</v>
      </c>
      <c r="R802" s="122">
        <v>0</v>
      </c>
      <c r="S802" s="122">
        <v>0</v>
      </c>
      <c r="T802" s="122">
        <f t="shared" si="36"/>
        <v>2.5330000000000004</v>
      </c>
      <c r="U802" s="122">
        <f t="shared" si="37"/>
        <v>1.2869999999999999</v>
      </c>
      <c r="V802" s="122">
        <f t="shared" si="38"/>
        <v>0</v>
      </c>
      <c r="W802" s="112" t="s">
        <v>11902</v>
      </c>
    </row>
    <row r="803" spans="1:23">
      <c r="A803" s="120" t="s">
        <v>6</v>
      </c>
      <c r="B803" s="112" t="s">
        <v>1045</v>
      </c>
      <c r="C803" s="112" t="s">
        <v>1049</v>
      </c>
      <c r="D803" s="3" t="s">
        <v>1044</v>
      </c>
      <c r="E803" s="3" t="s">
        <v>15249</v>
      </c>
      <c r="F803" s="112" t="s">
        <v>15250</v>
      </c>
      <c r="G803" s="112" t="s">
        <v>1048</v>
      </c>
      <c r="H803" s="112" t="s">
        <v>1081</v>
      </c>
      <c r="I803" s="1" t="s">
        <v>14981</v>
      </c>
      <c r="J803" s="120" t="s">
        <v>2168</v>
      </c>
      <c r="K803" s="122">
        <v>2.7480000000000002</v>
      </c>
      <c r="L803" s="122">
        <v>8.8130000000000006</v>
      </c>
      <c r="M803" s="122"/>
      <c r="N803" s="124">
        <v>141.80000000000001</v>
      </c>
      <c r="O803" s="124">
        <v>319.74</v>
      </c>
      <c r="P803" s="123"/>
      <c r="Q803" s="122">
        <v>0.60899999999999999</v>
      </c>
      <c r="R803" s="122">
        <v>1.9570000000000001</v>
      </c>
      <c r="S803" s="122">
        <v>0</v>
      </c>
      <c r="T803" s="122">
        <f t="shared" si="36"/>
        <v>3.3570000000000002</v>
      </c>
      <c r="U803" s="122">
        <f t="shared" si="37"/>
        <v>10.770000000000001</v>
      </c>
      <c r="V803" s="122">
        <f t="shared" si="38"/>
        <v>0</v>
      </c>
      <c r="W803" s="112" t="s">
        <v>11902</v>
      </c>
    </row>
    <row r="804" spans="1:23">
      <c r="A804" s="120" t="s">
        <v>872</v>
      </c>
      <c r="B804" s="112" t="s">
        <v>2005</v>
      </c>
      <c r="C804" s="112" t="s">
        <v>2026</v>
      </c>
      <c r="D804" s="112" t="s">
        <v>1100</v>
      </c>
      <c r="E804" s="3" t="s">
        <v>15701</v>
      </c>
      <c r="F804" s="112" t="s">
        <v>15697</v>
      </c>
      <c r="G804" s="112" t="s">
        <v>1183</v>
      </c>
      <c r="H804" s="112" t="s">
        <v>2164</v>
      </c>
      <c r="I804" s="1" t="s">
        <v>14981</v>
      </c>
      <c r="J804" s="120" t="s">
        <v>2168</v>
      </c>
      <c r="K804" s="122"/>
      <c r="L804" s="122"/>
      <c r="M804" s="122">
        <v>0.70899999999999996</v>
      </c>
      <c r="N804" s="123"/>
      <c r="O804" s="123"/>
      <c r="P804" s="124">
        <v>32.130000000000003</v>
      </c>
      <c r="Q804" s="122">
        <v>0</v>
      </c>
      <c r="R804" s="122">
        <v>0</v>
      </c>
      <c r="S804" s="122">
        <v>0.14699999999999999</v>
      </c>
      <c r="T804" s="122">
        <f t="shared" si="36"/>
        <v>0</v>
      </c>
      <c r="U804" s="122">
        <f t="shared" si="37"/>
        <v>0</v>
      </c>
      <c r="V804" s="122">
        <f t="shared" si="38"/>
        <v>0.85599999999999998</v>
      </c>
      <c r="W804" s="112" t="s">
        <v>11902</v>
      </c>
    </row>
    <row r="805" spans="1:23">
      <c r="A805" s="120" t="s">
        <v>268</v>
      </c>
      <c r="B805" s="112" t="s">
        <v>1408</v>
      </c>
      <c r="C805" s="112" t="s">
        <v>1212</v>
      </c>
      <c r="D805" s="112" t="s">
        <v>1409</v>
      </c>
      <c r="E805" s="3" t="s">
        <v>15713</v>
      </c>
      <c r="F805" s="112" t="s">
        <v>15714</v>
      </c>
      <c r="G805" s="112" t="s">
        <v>1183</v>
      </c>
      <c r="H805" s="112" t="s">
        <v>2164</v>
      </c>
      <c r="I805" s="1" t="s">
        <v>14981</v>
      </c>
      <c r="J805" s="120" t="s">
        <v>2168</v>
      </c>
      <c r="K805" s="122"/>
      <c r="L805" s="122"/>
      <c r="M805" s="122">
        <v>1.3740000000000001</v>
      </c>
      <c r="N805" s="123"/>
      <c r="O805" s="123"/>
      <c r="P805" s="124">
        <v>62.28</v>
      </c>
      <c r="Q805" s="122">
        <v>0</v>
      </c>
      <c r="R805" s="122">
        <v>0</v>
      </c>
      <c r="S805" s="122">
        <v>0.41799999999999998</v>
      </c>
      <c r="T805" s="122">
        <f t="shared" si="36"/>
        <v>0</v>
      </c>
      <c r="U805" s="122">
        <f t="shared" si="37"/>
        <v>0</v>
      </c>
      <c r="V805" s="122">
        <f t="shared" si="38"/>
        <v>1.792</v>
      </c>
      <c r="W805" s="112" t="s">
        <v>11902</v>
      </c>
    </row>
    <row r="806" spans="1:23">
      <c r="A806" s="120" t="s">
        <v>442</v>
      </c>
      <c r="B806" s="112" t="s">
        <v>1596</v>
      </c>
      <c r="C806" s="112" t="s">
        <v>1126</v>
      </c>
      <c r="D806" s="112" t="s">
        <v>1597</v>
      </c>
      <c r="E806" s="3" t="s">
        <v>15658</v>
      </c>
      <c r="F806" s="112" t="s">
        <v>15659</v>
      </c>
      <c r="G806" s="112" t="s">
        <v>1043</v>
      </c>
      <c r="H806" s="112" t="s">
        <v>2164</v>
      </c>
      <c r="I806" s="1" t="s">
        <v>14981</v>
      </c>
      <c r="J806" s="120" t="s">
        <v>2168</v>
      </c>
      <c r="K806" s="122"/>
      <c r="L806" s="122"/>
      <c r="M806" s="122">
        <v>0.56799999999999995</v>
      </c>
      <c r="N806" s="123"/>
      <c r="O806" s="123"/>
      <c r="P806" s="124">
        <v>25.74</v>
      </c>
      <c r="Q806" s="122">
        <v>0</v>
      </c>
      <c r="R806" s="122">
        <v>0</v>
      </c>
      <c r="S806" s="122">
        <v>0.307</v>
      </c>
      <c r="T806" s="122">
        <f t="shared" si="36"/>
        <v>0</v>
      </c>
      <c r="U806" s="122">
        <f t="shared" si="37"/>
        <v>0</v>
      </c>
      <c r="V806" s="122">
        <f t="shared" si="38"/>
        <v>0.875</v>
      </c>
      <c r="W806" s="112" t="s">
        <v>11902</v>
      </c>
    </row>
    <row r="807" spans="1:23">
      <c r="A807" s="120" t="s">
        <v>262</v>
      </c>
      <c r="B807" s="112" t="s">
        <v>1402</v>
      </c>
      <c r="C807" s="112" t="s">
        <v>1249</v>
      </c>
      <c r="D807" s="112" t="s">
        <v>1081</v>
      </c>
      <c r="E807" s="3" t="s">
        <v>15911</v>
      </c>
      <c r="F807" s="112" t="s">
        <v>15912</v>
      </c>
      <c r="G807" s="112" t="s">
        <v>1147</v>
      </c>
      <c r="H807" s="112" t="s">
        <v>1081</v>
      </c>
      <c r="I807" s="1" t="s">
        <v>14981</v>
      </c>
      <c r="J807" s="120" t="s">
        <v>2168</v>
      </c>
      <c r="K807" s="122">
        <v>1.4339999999999999</v>
      </c>
      <c r="L807" s="122">
        <v>4.4429999999999996</v>
      </c>
      <c r="M807" s="122"/>
      <c r="N807" s="124">
        <v>73.92</v>
      </c>
      <c r="O807" s="124">
        <v>161.19</v>
      </c>
      <c r="P807" s="123"/>
      <c r="Q807" s="122">
        <v>1.1639999999999999</v>
      </c>
      <c r="R807" s="122">
        <v>2.0409999999999999</v>
      </c>
      <c r="S807" s="122">
        <v>0</v>
      </c>
      <c r="T807" s="122">
        <f t="shared" si="36"/>
        <v>2.5979999999999999</v>
      </c>
      <c r="U807" s="122">
        <f t="shared" si="37"/>
        <v>6.484</v>
      </c>
      <c r="V807" s="122">
        <f t="shared" si="38"/>
        <v>0</v>
      </c>
      <c r="W807" s="112" t="s">
        <v>11902</v>
      </c>
    </row>
    <row r="808" spans="1:23">
      <c r="A808" s="120" t="s">
        <v>1015</v>
      </c>
      <c r="B808" s="112" t="s">
        <v>2140</v>
      </c>
      <c r="C808" s="112" t="s">
        <v>1117</v>
      </c>
      <c r="D808" s="112" t="s">
        <v>1286</v>
      </c>
      <c r="E808" s="3" t="s">
        <v>15908</v>
      </c>
      <c r="F808" s="112" t="s">
        <v>15909</v>
      </c>
      <c r="G808" s="112" t="s">
        <v>1147</v>
      </c>
      <c r="I808" s="1" t="s">
        <v>14981</v>
      </c>
      <c r="J808" s="120" t="s">
        <v>2168</v>
      </c>
      <c r="K808" s="122"/>
      <c r="L808" s="122"/>
      <c r="M808" s="122">
        <v>7.9390000000000001</v>
      </c>
      <c r="N808" s="123"/>
      <c r="O808" s="123"/>
      <c r="P808" s="124">
        <v>359.83</v>
      </c>
      <c r="Q808" s="122">
        <v>0</v>
      </c>
      <c r="R808" s="122">
        <v>0</v>
      </c>
      <c r="S808" s="122">
        <v>6.7000000000000004E-2</v>
      </c>
      <c r="T808" s="122">
        <f t="shared" si="36"/>
        <v>0</v>
      </c>
      <c r="U808" s="122">
        <f t="shared" si="37"/>
        <v>0</v>
      </c>
      <c r="V808" s="122">
        <f t="shared" si="38"/>
        <v>8.0060000000000002</v>
      </c>
      <c r="W808" s="112" t="s">
        <v>11902</v>
      </c>
    </row>
    <row r="809" spans="1:23">
      <c r="A809" s="120" t="s">
        <v>322</v>
      </c>
      <c r="B809" s="112" t="s">
        <v>1436</v>
      </c>
      <c r="C809" s="112" t="s">
        <v>1465</v>
      </c>
      <c r="D809" s="112" t="s">
        <v>1100</v>
      </c>
      <c r="E809" s="3" t="s">
        <v>15375</v>
      </c>
      <c r="F809" s="112" t="s">
        <v>15374</v>
      </c>
      <c r="G809" s="112" t="s">
        <v>1043</v>
      </c>
      <c r="H809" s="112" t="s">
        <v>2164</v>
      </c>
      <c r="I809" s="1" t="s">
        <v>14981</v>
      </c>
      <c r="J809" s="120" t="s">
        <v>2168</v>
      </c>
      <c r="K809" s="122"/>
      <c r="L809" s="122"/>
      <c r="M809" s="122">
        <v>0.628</v>
      </c>
      <c r="N809" s="123"/>
      <c r="O809" s="123"/>
      <c r="P809" s="124">
        <v>28.46</v>
      </c>
      <c r="Q809" s="122">
        <v>0</v>
      </c>
      <c r="R809" s="122">
        <v>0</v>
      </c>
      <c r="S809" s="122">
        <v>0.22800000000000001</v>
      </c>
      <c r="T809" s="122">
        <f t="shared" si="36"/>
        <v>0</v>
      </c>
      <c r="U809" s="122">
        <f t="shared" si="37"/>
        <v>0</v>
      </c>
      <c r="V809" s="122">
        <f t="shared" si="38"/>
        <v>0.85599999999999998</v>
      </c>
      <c r="W809" s="112" t="s">
        <v>11902</v>
      </c>
    </row>
    <row r="810" spans="1:23">
      <c r="A810" s="120" t="s">
        <v>866</v>
      </c>
      <c r="B810" s="112" t="s">
        <v>2005</v>
      </c>
      <c r="C810" s="112" t="s">
        <v>2021</v>
      </c>
      <c r="D810" s="112" t="s">
        <v>2022</v>
      </c>
      <c r="E810" s="3" t="s">
        <v>15681</v>
      </c>
      <c r="F810" s="112" t="s">
        <v>15682</v>
      </c>
      <c r="G810" s="112" t="s">
        <v>1183</v>
      </c>
      <c r="H810" s="112" t="s">
        <v>2164</v>
      </c>
      <c r="I810" s="1" t="s">
        <v>14981</v>
      </c>
      <c r="J810" s="120" t="s">
        <v>2168</v>
      </c>
      <c r="K810" s="122"/>
      <c r="L810" s="122"/>
      <c r="M810" s="122">
        <v>1.014</v>
      </c>
      <c r="N810" s="123"/>
      <c r="O810" s="123"/>
      <c r="P810" s="124">
        <v>45.93</v>
      </c>
      <c r="Q810" s="122">
        <v>0</v>
      </c>
      <c r="R810" s="122">
        <v>0</v>
      </c>
      <c r="S810" s="122">
        <v>0.308</v>
      </c>
      <c r="T810" s="122">
        <f t="shared" si="36"/>
        <v>0</v>
      </c>
      <c r="U810" s="122">
        <f t="shared" si="37"/>
        <v>0</v>
      </c>
      <c r="V810" s="122">
        <f t="shared" si="38"/>
        <v>1.3220000000000001</v>
      </c>
      <c r="W810" s="112" t="s">
        <v>11902</v>
      </c>
    </row>
    <row r="811" spans="1:23">
      <c r="A811" s="120" t="s">
        <v>807</v>
      </c>
      <c r="B811" s="112" t="s">
        <v>1970</v>
      </c>
      <c r="C811" s="112" t="s">
        <v>1269</v>
      </c>
      <c r="D811" s="112" t="s">
        <v>1044</v>
      </c>
      <c r="E811" s="3" t="s">
        <v>15803</v>
      </c>
      <c r="F811" s="112" t="s">
        <v>15804</v>
      </c>
      <c r="G811" s="112" t="s">
        <v>1147</v>
      </c>
      <c r="H811" s="112" t="s">
        <v>1081</v>
      </c>
      <c r="I811" s="1" t="s">
        <v>14981</v>
      </c>
      <c r="J811" s="120" t="s">
        <v>2168</v>
      </c>
      <c r="K811" s="122">
        <v>28.57</v>
      </c>
      <c r="L811" s="122">
        <v>2.4049999999999998</v>
      </c>
      <c r="M811" s="122"/>
      <c r="N811" s="124">
        <v>1474.21</v>
      </c>
      <c r="O811" s="124">
        <v>87.25</v>
      </c>
      <c r="P811" s="123"/>
      <c r="Q811" s="122">
        <v>3.5000000000000003E-2</v>
      </c>
      <c r="R811" s="122">
        <v>0</v>
      </c>
      <c r="S811" s="122">
        <v>0</v>
      </c>
      <c r="T811" s="122">
        <f t="shared" si="36"/>
        <v>28.605</v>
      </c>
      <c r="U811" s="122">
        <f t="shared" si="37"/>
        <v>2.4049999999999998</v>
      </c>
      <c r="V811" s="122">
        <f t="shared" si="38"/>
        <v>0</v>
      </c>
      <c r="W811" s="112" t="s">
        <v>11902</v>
      </c>
    </row>
    <row r="812" spans="1:23">
      <c r="A812" s="120" t="s">
        <v>285</v>
      </c>
      <c r="B812" s="112" t="s">
        <v>1419</v>
      </c>
      <c r="C812" s="112" t="s">
        <v>1429</v>
      </c>
      <c r="D812" s="112" t="s">
        <v>1100</v>
      </c>
      <c r="E812" s="3" t="s">
        <v>15664</v>
      </c>
      <c r="F812" s="112" t="s">
        <v>15665</v>
      </c>
      <c r="G812" s="112" t="s">
        <v>1183</v>
      </c>
      <c r="H812" s="112" t="s">
        <v>2164</v>
      </c>
      <c r="I812" s="1" t="s">
        <v>14981</v>
      </c>
      <c r="J812" s="120" t="s">
        <v>2168</v>
      </c>
      <c r="K812" s="122"/>
      <c r="L812" s="122"/>
      <c r="M812" s="122">
        <v>0.76800000000000002</v>
      </c>
      <c r="N812" s="123"/>
      <c r="O812" s="123"/>
      <c r="P812" s="124">
        <v>34.799999999999997</v>
      </c>
      <c r="Q812" s="122">
        <v>0</v>
      </c>
      <c r="R812" s="122">
        <v>0</v>
      </c>
      <c r="S812" s="122">
        <v>0.19900000000000001</v>
      </c>
      <c r="T812" s="122">
        <f t="shared" si="36"/>
        <v>0</v>
      </c>
      <c r="U812" s="122">
        <f t="shared" si="37"/>
        <v>0</v>
      </c>
      <c r="V812" s="122">
        <f t="shared" si="38"/>
        <v>0.96700000000000008</v>
      </c>
      <c r="W812" s="112" t="s">
        <v>11902</v>
      </c>
    </row>
    <row r="813" spans="1:23">
      <c r="A813" s="120" t="s">
        <v>559</v>
      </c>
      <c r="B813" s="112" t="s">
        <v>1727</v>
      </c>
      <c r="C813" s="112" t="s">
        <v>1733</v>
      </c>
      <c r="D813" s="3" t="s">
        <v>1044</v>
      </c>
      <c r="E813" s="3" t="s">
        <v>16136</v>
      </c>
      <c r="F813" s="112" t="s">
        <v>16137</v>
      </c>
      <c r="G813" s="112" t="s">
        <v>1160</v>
      </c>
      <c r="H813" s="112" t="s">
        <v>1081</v>
      </c>
      <c r="I813" s="1" t="s">
        <v>14981</v>
      </c>
      <c r="J813" s="120" t="s">
        <v>2168</v>
      </c>
      <c r="K813" s="122">
        <v>2.4369999999999998</v>
      </c>
      <c r="L813" s="122">
        <v>7.9889999999999999</v>
      </c>
      <c r="M813" s="122"/>
      <c r="N813" s="124">
        <v>125.75</v>
      </c>
      <c r="O813" s="124">
        <v>289.83999999999997</v>
      </c>
      <c r="P813" s="123"/>
      <c r="Q813" s="122">
        <v>0.72899999999999998</v>
      </c>
      <c r="R813" s="122">
        <v>2.3439999999999999</v>
      </c>
      <c r="S813" s="122">
        <v>0</v>
      </c>
      <c r="T813" s="122">
        <f t="shared" si="36"/>
        <v>3.1659999999999999</v>
      </c>
      <c r="U813" s="122">
        <f t="shared" si="37"/>
        <v>10.333</v>
      </c>
      <c r="V813" s="122">
        <f t="shared" si="38"/>
        <v>0</v>
      </c>
      <c r="W813" s="112" t="s">
        <v>11902</v>
      </c>
    </row>
    <row r="814" spans="1:23">
      <c r="A814" s="120" t="s">
        <v>830</v>
      </c>
      <c r="B814" s="112" t="s">
        <v>1984</v>
      </c>
      <c r="C814" s="112" t="s">
        <v>1992</v>
      </c>
      <c r="D814" s="112" t="s">
        <v>1993</v>
      </c>
      <c r="E814" s="3" t="s">
        <v>14979</v>
      </c>
      <c r="F814" s="112" t="s">
        <v>14980</v>
      </c>
      <c r="G814" s="112" t="s">
        <v>1838</v>
      </c>
      <c r="I814" s="1" t="s">
        <v>14981</v>
      </c>
      <c r="J814" s="120" t="s">
        <v>2168</v>
      </c>
      <c r="K814" s="122"/>
      <c r="L814" s="122"/>
      <c r="M814" s="122">
        <v>6.5309999999999997</v>
      </c>
      <c r="N814" s="123"/>
      <c r="O814" s="123"/>
      <c r="P814" s="124">
        <v>295.98</v>
      </c>
      <c r="Q814" s="122">
        <v>0</v>
      </c>
      <c r="R814" s="122">
        <v>0</v>
      </c>
      <c r="S814" s="122">
        <v>2.1</v>
      </c>
      <c r="T814" s="122">
        <f t="shared" si="36"/>
        <v>0</v>
      </c>
      <c r="U814" s="122">
        <f t="shared" si="37"/>
        <v>0</v>
      </c>
      <c r="V814" s="122">
        <f t="shared" si="38"/>
        <v>8.6310000000000002</v>
      </c>
      <c r="W814" s="112" t="s">
        <v>11902</v>
      </c>
    </row>
    <row r="815" spans="1:23">
      <c r="A815" s="120" t="s">
        <v>827</v>
      </c>
      <c r="B815" s="112" t="s">
        <v>1984</v>
      </c>
      <c r="C815" s="112" t="s">
        <v>1990</v>
      </c>
      <c r="D815" s="112" t="s">
        <v>1081</v>
      </c>
      <c r="E815" s="3" t="s">
        <v>15102</v>
      </c>
      <c r="F815" s="112" t="s">
        <v>15103</v>
      </c>
      <c r="G815" s="112" t="s">
        <v>1133</v>
      </c>
      <c r="H815" s="112" t="s">
        <v>1081</v>
      </c>
      <c r="I815" s="1" t="s">
        <v>14981</v>
      </c>
      <c r="J815" s="120" t="s">
        <v>2168</v>
      </c>
      <c r="K815" s="122">
        <v>7.2830000000000004</v>
      </c>
      <c r="L815" s="122">
        <v>1.5109999999999999</v>
      </c>
      <c r="M815" s="122"/>
      <c r="N815" s="124">
        <v>375.8</v>
      </c>
      <c r="O815" s="124">
        <v>54.82</v>
      </c>
      <c r="P815" s="123"/>
      <c r="Q815" s="122">
        <v>0.02</v>
      </c>
      <c r="R815" s="122">
        <v>0</v>
      </c>
      <c r="S815" s="122">
        <v>0</v>
      </c>
      <c r="T815" s="122">
        <f t="shared" si="36"/>
        <v>7.3029999999999999</v>
      </c>
      <c r="U815" s="122">
        <f t="shared" si="37"/>
        <v>1.5109999999999999</v>
      </c>
      <c r="V815" s="122">
        <f t="shared" si="38"/>
        <v>0</v>
      </c>
      <c r="W815" s="112" t="s">
        <v>11902</v>
      </c>
    </row>
    <row r="816" spans="1:23">
      <c r="A816" s="120" t="s">
        <v>527</v>
      </c>
      <c r="B816" s="112" t="s">
        <v>1690</v>
      </c>
      <c r="C816" s="112" t="s">
        <v>1697</v>
      </c>
      <c r="D816" s="112" t="s">
        <v>1698</v>
      </c>
      <c r="E816" s="3" t="s">
        <v>16071</v>
      </c>
      <c r="F816" s="112" t="s">
        <v>16072</v>
      </c>
      <c r="G816" s="112" t="s">
        <v>1109</v>
      </c>
      <c r="H816" s="112" t="s">
        <v>2164</v>
      </c>
      <c r="I816" s="1" t="s">
        <v>14981</v>
      </c>
      <c r="J816" s="120" t="s">
        <v>2168</v>
      </c>
      <c r="K816" s="122"/>
      <c r="L816" s="122"/>
      <c r="M816" s="122">
        <v>0.31</v>
      </c>
      <c r="N816" s="123"/>
      <c r="O816" s="123"/>
      <c r="P816" s="124">
        <v>14.05</v>
      </c>
      <c r="Q816" s="122">
        <v>0</v>
      </c>
      <c r="R816" s="122">
        <v>0</v>
      </c>
      <c r="S816" s="122">
        <v>0.19900000000000001</v>
      </c>
      <c r="T816" s="122">
        <f t="shared" si="36"/>
        <v>0</v>
      </c>
      <c r="U816" s="122">
        <f t="shared" si="37"/>
        <v>0</v>
      </c>
      <c r="V816" s="122">
        <f t="shared" si="38"/>
        <v>0.50900000000000001</v>
      </c>
      <c r="W816" s="112" t="s">
        <v>11902</v>
      </c>
    </row>
    <row r="817" spans="1:23">
      <c r="A817" s="120" t="s">
        <v>908</v>
      </c>
      <c r="B817" s="112" t="s">
        <v>2054</v>
      </c>
      <c r="C817" s="112" t="s">
        <v>1634</v>
      </c>
      <c r="D817" s="112" t="s">
        <v>1081</v>
      </c>
      <c r="E817" s="3" t="s">
        <v>15938</v>
      </c>
      <c r="F817" s="112" t="s">
        <v>15939</v>
      </c>
      <c r="G817" s="112" t="s">
        <v>1147</v>
      </c>
      <c r="H817" s="112" t="s">
        <v>1081</v>
      </c>
      <c r="I817" s="1" t="s">
        <v>14981</v>
      </c>
      <c r="J817" s="120" t="s">
        <v>2168</v>
      </c>
      <c r="K817" s="122">
        <v>1.3169999999999999</v>
      </c>
      <c r="L817" s="122">
        <v>4.08</v>
      </c>
      <c r="M817" s="122"/>
      <c r="N817" s="124">
        <v>67.95</v>
      </c>
      <c r="O817" s="124">
        <v>147.99</v>
      </c>
      <c r="P817" s="123"/>
      <c r="Q817" s="122">
        <v>1.081</v>
      </c>
      <c r="R817" s="122">
        <v>1.847</v>
      </c>
      <c r="S817" s="122">
        <v>0</v>
      </c>
      <c r="T817" s="122">
        <f t="shared" si="36"/>
        <v>2.3979999999999997</v>
      </c>
      <c r="U817" s="122">
        <f t="shared" si="37"/>
        <v>5.9269999999999996</v>
      </c>
      <c r="V817" s="122">
        <f t="shared" si="38"/>
        <v>0</v>
      </c>
      <c r="W817" s="112" t="s">
        <v>11902</v>
      </c>
    </row>
    <row r="818" spans="1:23">
      <c r="A818" s="120" t="s">
        <v>173</v>
      </c>
      <c r="B818" s="112" t="s">
        <v>1302</v>
      </c>
      <c r="C818" s="112" t="s">
        <v>1305</v>
      </c>
      <c r="D818" s="112" t="s">
        <v>1044</v>
      </c>
      <c r="E818" s="3" t="s">
        <v>15610</v>
      </c>
      <c r="F818" s="112" t="s">
        <v>15611</v>
      </c>
      <c r="G818" s="112" t="s">
        <v>1043</v>
      </c>
      <c r="H818" s="112" t="s">
        <v>1081</v>
      </c>
      <c r="I818" s="1" t="s">
        <v>14981</v>
      </c>
      <c r="J818" s="120" t="s">
        <v>2168</v>
      </c>
      <c r="K818" s="122">
        <v>0.26700000000000002</v>
      </c>
      <c r="L818" s="122">
        <v>0.99399999999999999</v>
      </c>
      <c r="M818" s="122"/>
      <c r="N818" s="124">
        <v>13.78</v>
      </c>
      <c r="O818" s="124">
        <v>36.06</v>
      </c>
      <c r="P818" s="123"/>
      <c r="Q818" s="122">
        <v>0.14499999999999999</v>
      </c>
      <c r="R818" s="122">
        <v>0.46100000000000002</v>
      </c>
      <c r="S818" s="122">
        <v>0</v>
      </c>
      <c r="T818" s="122">
        <f t="shared" si="36"/>
        <v>0.41200000000000003</v>
      </c>
      <c r="U818" s="122">
        <f t="shared" si="37"/>
        <v>1.4550000000000001</v>
      </c>
      <c r="V818" s="122">
        <f t="shared" si="38"/>
        <v>0</v>
      </c>
      <c r="W818" s="112" t="s">
        <v>11902</v>
      </c>
    </row>
    <row r="819" spans="1:23">
      <c r="A819" s="120" t="s">
        <v>446</v>
      </c>
      <c r="B819" s="112" t="s">
        <v>1599</v>
      </c>
      <c r="C819" s="112" t="s">
        <v>1600</v>
      </c>
      <c r="D819" s="112" t="s">
        <v>1081</v>
      </c>
      <c r="E819" s="3" t="s">
        <v>15456</v>
      </c>
      <c r="F819" s="112" t="s">
        <v>15457</v>
      </c>
      <c r="G819" s="112" t="s">
        <v>1043</v>
      </c>
      <c r="H819" s="112" t="s">
        <v>1081</v>
      </c>
      <c r="I819" s="1" t="s">
        <v>14981</v>
      </c>
      <c r="J819" s="120" t="s">
        <v>2168</v>
      </c>
      <c r="K819" s="122">
        <v>3.984</v>
      </c>
      <c r="L819" s="122">
        <v>16.457999999999998</v>
      </c>
      <c r="M819" s="122"/>
      <c r="N819" s="124">
        <v>205.56</v>
      </c>
      <c r="O819" s="124">
        <v>597.12</v>
      </c>
      <c r="P819" s="123"/>
      <c r="Q819" s="122">
        <v>1.2789999999999999</v>
      </c>
      <c r="R819" s="122">
        <v>5.3019999999999996</v>
      </c>
      <c r="S819" s="122">
        <v>0</v>
      </c>
      <c r="T819" s="122">
        <f t="shared" si="36"/>
        <v>5.2629999999999999</v>
      </c>
      <c r="U819" s="122">
        <f t="shared" si="37"/>
        <v>21.759999999999998</v>
      </c>
      <c r="V819" s="122">
        <f t="shared" si="38"/>
        <v>0</v>
      </c>
      <c r="W819" s="112" t="s">
        <v>11902</v>
      </c>
    </row>
    <row r="820" spans="1:23">
      <c r="A820" s="120" t="s">
        <v>557</v>
      </c>
      <c r="B820" s="112" t="s">
        <v>1727</v>
      </c>
      <c r="C820" s="112" t="s">
        <v>1730</v>
      </c>
      <c r="D820" s="112" t="s">
        <v>1044</v>
      </c>
      <c r="E820" s="3" t="s">
        <v>16118</v>
      </c>
      <c r="F820" s="112" t="s">
        <v>16117</v>
      </c>
      <c r="G820" s="112" t="s">
        <v>1510</v>
      </c>
      <c r="H820" s="112" t="s">
        <v>1081</v>
      </c>
      <c r="I820" s="1" t="s">
        <v>14981</v>
      </c>
      <c r="J820" s="120" t="s">
        <v>2168</v>
      </c>
      <c r="K820" s="122">
        <v>1.161</v>
      </c>
      <c r="L820" s="122">
        <v>4.8390000000000004</v>
      </c>
      <c r="M820" s="122"/>
      <c r="N820" s="124">
        <v>59.94</v>
      </c>
      <c r="O820" s="124">
        <v>175.56</v>
      </c>
      <c r="P820" s="123"/>
      <c r="Q820" s="122">
        <v>0.33200000000000002</v>
      </c>
      <c r="R820" s="122">
        <v>1.4670000000000001</v>
      </c>
      <c r="S820" s="122">
        <v>0</v>
      </c>
      <c r="T820" s="122">
        <f t="shared" si="36"/>
        <v>1.4930000000000001</v>
      </c>
      <c r="U820" s="122">
        <f t="shared" si="37"/>
        <v>6.3060000000000009</v>
      </c>
      <c r="V820" s="122">
        <f t="shared" si="38"/>
        <v>0</v>
      </c>
      <c r="W820" s="112" t="s">
        <v>11902</v>
      </c>
    </row>
    <row r="821" spans="1:23">
      <c r="A821" s="120" t="s">
        <v>130</v>
      </c>
      <c r="B821" s="112" t="s">
        <v>1245</v>
      </c>
      <c r="C821" s="112" t="s">
        <v>1246</v>
      </c>
      <c r="D821" s="112" t="s">
        <v>1247</v>
      </c>
      <c r="E821" s="3" t="s">
        <v>15321</v>
      </c>
      <c r="F821" s="112" t="s">
        <v>15322</v>
      </c>
      <c r="G821" s="112" t="s">
        <v>1043</v>
      </c>
      <c r="H821" s="112" t="s">
        <v>2164</v>
      </c>
      <c r="I821" s="1" t="s">
        <v>14981</v>
      </c>
      <c r="J821" s="120" t="s">
        <v>2168</v>
      </c>
      <c r="K821" s="122"/>
      <c r="L821" s="122"/>
      <c r="M821" s="122">
        <v>64.061999999999998</v>
      </c>
      <c r="N821" s="123"/>
      <c r="O821" s="123"/>
      <c r="P821" s="124">
        <v>2903.28</v>
      </c>
      <c r="Q821" s="122">
        <v>0</v>
      </c>
      <c r="R821" s="122">
        <v>0</v>
      </c>
      <c r="S821" s="122">
        <v>5.867</v>
      </c>
      <c r="T821" s="122">
        <f t="shared" si="36"/>
        <v>0</v>
      </c>
      <c r="U821" s="122">
        <f t="shared" si="37"/>
        <v>0</v>
      </c>
      <c r="V821" s="122">
        <f t="shared" si="38"/>
        <v>69.929000000000002</v>
      </c>
      <c r="W821" s="112" t="s">
        <v>11902</v>
      </c>
    </row>
    <row r="822" spans="1:23">
      <c r="A822" s="120" t="s">
        <v>773</v>
      </c>
      <c r="B822" s="112" t="s">
        <v>1941</v>
      </c>
      <c r="C822" s="112" t="s">
        <v>1213</v>
      </c>
      <c r="D822" s="112" t="s">
        <v>1942</v>
      </c>
      <c r="E822" s="3" t="s">
        <v>15649</v>
      </c>
      <c r="F822" s="112" t="s">
        <v>15650</v>
      </c>
      <c r="G822" s="112" t="s">
        <v>1043</v>
      </c>
      <c r="H822" s="112" t="s">
        <v>2164</v>
      </c>
      <c r="I822" s="1" t="s">
        <v>14981</v>
      </c>
      <c r="J822" s="120" t="s">
        <v>2168</v>
      </c>
      <c r="K822" s="122"/>
      <c r="L822" s="122"/>
      <c r="M822" s="122">
        <v>4.1909999999999998</v>
      </c>
      <c r="N822" s="123"/>
      <c r="O822" s="123"/>
      <c r="P822" s="124">
        <v>189.94</v>
      </c>
      <c r="Q822" s="122">
        <v>0</v>
      </c>
      <c r="R822" s="122">
        <v>0</v>
      </c>
      <c r="S822" s="122">
        <v>0.39300000000000002</v>
      </c>
      <c r="T822" s="122">
        <f t="shared" si="36"/>
        <v>0</v>
      </c>
      <c r="U822" s="122">
        <f t="shared" si="37"/>
        <v>0</v>
      </c>
      <c r="V822" s="122">
        <f t="shared" si="38"/>
        <v>4.5839999999999996</v>
      </c>
      <c r="W822" s="112" t="s">
        <v>11902</v>
      </c>
    </row>
    <row r="823" spans="1:23">
      <c r="A823" s="120" t="s">
        <v>167</v>
      </c>
      <c r="B823" s="112" t="s">
        <v>1297</v>
      </c>
      <c r="C823" s="112" t="s">
        <v>1298</v>
      </c>
      <c r="D823" s="112" t="s">
        <v>1044</v>
      </c>
      <c r="E823" s="3" t="s">
        <v>15719</v>
      </c>
      <c r="F823" s="112" t="s">
        <v>15720</v>
      </c>
      <c r="G823" s="112" t="s">
        <v>1267</v>
      </c>
      <c r="H823" s="112" t="s">
        <v>1081</v>
      </c>
      <c r="I823" s="1" t="s">
        <v>14981</v>
      </c>
      <c r="J823" s="120" t="s">
        <v>2168</v>
      </c>
      <c r="K823" s="122">
        <v>8.32</v>
      </c>
      <c r="L823" s="122">
        <v>25.811</v>
      </c>
      <c r="M823" s="122"/>
      <c r="N823" s="124">
        <v>429.31</v>
      </c>
      <c r="O823" s="124">
        <v>936.42</v>
      </c>
      <c r="P823" s="123"/>
      <c r="Q823" s="122">
        <v>0.40100000000000002</v>
      </c>
      <c r="R823" s="122">
        <v>1.294</v>
      </c>
      <c r="S823" s="122">
        <v>0</v>
      </c>
      <c r="T823" s="122">
        <f t="shared" si="36"/>
        <v>8.7210000000000001</v>
      </c>
      <c r="U823" s="122">
        <f t="shared" si="37"/>
        <v>27.105</v>
      </c>
      <c r="V823" s="122">
        <f t="shared" si="38"/>
        <v>0</v>
      </c>
      <c r="W823" s="112" t="s">
        <v>11902</v>
      </c>
    </row>
    <row r="824" spans="1:23">
      <c r="A824" s="120" t="s">
        <v>578</v>
      </c>
      <c r="B824" s="112" t="s">
        <v>1747</v>
      </c>
      <c r="C824" s="112" t="s">
        <v>1246</v>
      </c>
      <c r="D824" s="112" t="s">
        <v>1748</v>
      </c>
      <c r="E824" s="3" t="s">
        <v>15893</v>
      </c>
      <c r="F824" s="112" t="s">
        <v>15894</v>
      </c>
      <c r="G824" s="112" t="s">
        <v>1147</v>
      </c>
      <c r="H824" s="112" t="s">
        <v>2164</v>
      </c>
      <c r="I824" s="1" t="s">
        <v>14981</v>
      </c>
      <c r="J824" s="120" t="s">
        <v>2168</v>
      </c>
      <c r="K824" s="122"/>
      <c r="L824" s="122"/>
      <c r="M824" s="122">
        <v>0.64200000000000002</v>
      </c>
      <c r="N824" s="123"/>
      <c r="O824" s="123"/>
      <c r="P824" s="124">
        <v>29.1</v>
      </c>
      <c r="Q824" s="122">
        <v>0</v>
      </c>
      <c r="R824" s="122">
        <v>0</v>
      </c>
      <c r="S824" s="122">
        <v>0.20200000000000001</v>
      </c>
      <c r="T824" s="122">
        <f t="shared" si="36"/>
        <v>0</v>
      </c>
      <c r="U824" s="122">
        <f t="shared" si="37"/>
        <v>0</v>
      </c>
      <c r="V824" s="122">
        <f t="shared" si="38"/>
        <v>0.84400000000000008</v>
      </c>
      <c r="W824" s="112" t="s">
        <v>11902</v>
      </c>
    </row>
    <row r="825" spans="1:23">
      <c r="A825" s="120" t="s">
        <v>408</v>
      </c>
      <c r="B825" s="112" t="s">
        <v>1533</v>
      </c>
      <c r="C825" s="112" t="s">
        <v>1561</v>
      </c>
      <c r="D825" s="112" t="s">
        <v>1562</v>
      </c>
      <c r="E825" s="3" t="s">
        <v>15503</v>
      </c>
      <c r="F825" s="112" t="s">
        <v>15504</v>
      </c>
      <c r="G825" s="112" t="s">
        <v>1043</v>
      </c>
      <c r="H825" s="112" t="s">
        <v>2164</v>
      </c>
      <c r="I825" s="1" t="s">
        <v>14981</v>
      </c>
      <c r="J825" s="120" t="s">
        <v>2168</v>
      </c>
      <c r="K825" s="122"/>
      <c r="L825" s="122"/>
      <c r="M825" s="122">
        <v>0.38400000000000001</v>
      </c>
      <c r="N825" s="123"/>
      <c r="O825" s="123"/>
      <c r="P825" s="124">
        <v>17.399999999999999</v>
      </c>
      <c r="Q825" s="122">
        <v>0.11</v>
      </c>
      <c r="R825" s="122">
        <v>0</v>
      </c>
      <c r="S825" s="122">
        <v>0</v>
      </c>
      <c r="T825" s="122">
        <f t="shared" si="36"/>
        <v>0.11</v>
      </c>
      <c r="U825" s="122">
        <f t="shared" si="37"/>
        <v>0</v>
      </c>
      <c r="V825" s="122">
        <f t="shared" si="38"/>
        <v>0.38400000000000001</v>
      </c>
      <c r="W825" s="112" t="s">
        <v>11902</v>
      </c>
    </row>
    <row r="826" spans="1:23">
      <c r="A826" s="120" t="s">
        <v>56</v>
      </c>
      <c r="B826" s="112" t="s">
        <v>1125</v>
      </c>
      <c r="C826" s="112" t="s">
        <v>1126</v>
      </c>
      <c r="D826" s="112" t="s">
        <v>1127</v>
      </c>
      <c r="E826" s="3" t="s">
        <v>15655</v>
      </c>
      <c r="F826" s="112" t="s">
        <v>15656</v>
      </c>
      <c r="G826" s="112" t="s">
        <v>1043</v>
      </c>
      <c r="H826" s="112" t="s">
        <v>2164</v>
      </c>
      <c r="I826" s="1" t="s">
        <v>14981</v>
      </c>
      <c r="J826" s="120" t="s">
        <v>2168</v>
      </c>
      <c r="K826" s="122"/>
      <c r="L826" s="122"/>
      <c r="M826" s="122">
        <v>0.74099999999999999</v>
      </c>
      <c r="N826" s="123"/>
      <c r="O826" s="123"/>
      <c r="P826" s="124">
        <v>33.58</v>
      </c>
      <c r="Q826" s="122">
        <v>0</v>
      </c>
      <c r="R826" s="122">
        <v>0</v>
      </c>
      <c r="S826" s="122">
        <v>0.11899999999999999</v>
      </c>
      <c r="T826" s="122">
        <f t="shared" si="36"/>
        <v>0</v>
      </c>
      <c r="U826" s="122">
        <f t="shared" si="37"/>
        <v>0</v>
      </c>
      <c r="V826" s="122">
        <f t="shared" si="38"/>
        <v>0.86</v>
      </c>
      <c r="W826" s="112" t="s">
        <v>11902</v>
      </c>
    </row>
    <row r="827" spans="1:23">
      <c r="A827" s="120" t="s">
        <v>978</v>
      </c>
      <c r="B827" s="112" t="s">
        <v>2106</v>
      </c>
      <c r="C827" s="112" t="s">
        <v>1117</v>
      </c>
      <c r="D827" s="112" t="s">
        <v>2107</v>
      </c>
      <c r="E827" s="3" t="s">
        <v>15605</v>
      </c>
      <c r="F827" s="112" t="s">
        <v>15602</v>
      </c>
      <c r="G827" s="112" t="s">
        <v>1043</v>
      </c>
      <c r="H827" s="112" t="s">
        <v>2164</v>
      </c>
      <c r="I827" s="1" t="s">
        <v>14981</v>
      </c>
      <c r="J827" s="120" t="s">
        <v>2168</v>
      </c>
      <c r="K827" s="122"/>
      <c r="L827" s="122"/>
      <c r="M827" s="122">
        <v>4.5350000000000001</v>
      </c>
      <c r="N827" s="123"/>
      <c r="O827" s="123"/>
      <c r="P827" s="124">
        <v>205.53</v>
      </c>
      <c r="Q827" s="122">
        <v>0</v>
      </c>
      <c r="R827" s="122">
        <v>0</v>
      </c>
      <c r="S827" s="122">
        <v>2.0990000000000002</v>
      </c>
      <c r="T827" s="122">
        <f t="shared" si="36"/>
        <v>0</v>
      </c>
      <c r="U827" s="122">
        <f t="shared" si="37"/>
        <v>0</v>
      </c>
      <c r="V827" s="122">
        <f t="shared" si="38"/>
        <v>6.6340000000000003</v>
      </c>
      <c r="W827" s="112" t="s">
        <v>11902</v>
      </c>
    </row>
    <row r="828" spans="1:23">
      <c r="A828" s="120" t="s">
        <v>753</v>
      </c>
      <c r="B828" s="112" t="s">
        <v>1896</v>
      </c>
      <c r="C828" s="112" t="s">
        <v>1574</v>
      </c>
      <c r="D828" s="112" t="s">
        <v>1923</v>
      </c>
      <c r="E828" s="3" t="s">
        <v>16012</v>
      </c>
      <c r="F828" s="112" t="s">
        <v>16013</v>
      </c>
      <c r="G828" s="112" t="s">
        <v>1147</v>
      </c>
      <c r="H828" s="112" t="s">
        <v>2164</v>
      </c>
      <c r="I828" s="1" t="s">
        <v>14981</v>
      </c>
      <c r="J828" s="120" t="s">
        <v>2168</v>
      </c>
      <c r="K828" s="122"/>
      <c r="L828" s="122"/>
      <c r="M828" s="122">
        <v>1.0860000000000001</v>
      </c>
      <c r="N828" s="123"/>
      <c r="O828" s="123"/>
      <c r="P828" s="124">
        <v>49.2</v>
      </c>
      <c r="Q828" s="122">
        <v>0.33700000000000002</v>
      </c>
      <c r="R828" s="122">
        <v>0</v>
      </c>
      <c r="S828" s="122">
        <v>0</v>
      </c>
      <c r="T828" s="122">
        <f t="shared" si="36"/>
        <v>0.33700000000000002</v>
      </c>
      <c r="U828" s="122">
        <f t="shared" si="37"/>
        <v>0</v>
      </c>
      <c r="V828" s="122">
        <f t="shared" si="38"/>
        <v>1.0860000000000001</v>
      </c>
      <c r="W828" s="112" t="s">
        <v>11902</v>
      </c>
    </row>
    <row r="829" spans="1:23">
      <c r="A829" s="120" t="s">
        <v>35</v>
      </c>
      <c r="B829" s="112" t="s">
        <v>1075</v>
      </c>
      <c r="C829" s="112" t="s">
        <v>1094</v>
      </c>
      <c r="D829" s="112" t="s">
        <v>1095</v>
      </c>
      <c r="E829" s="3" t="s">
        <v>15178</v>
      </c>
      <c r="F829" s="112" t="s">
        <v>15179</v>
      </c>
      <c r="G829" s="112" t="s">
        <v>1072</v>
      </c>
      <c r="H829" s="112" t="s">
        <v>2164</v>
      </c>
      <c r="I829" s="1" t="s">
        <v>14981</v>
      </c>
      <c r="J829" s="120" t="s">
        <v>2168</v>
      </c>
      <c r="K829" s="122"/>
      <c r="L829" s="122"/>
      <c r="M829" s="122">
        <v>0.192</v>
      </c>
      <c r="N829" s="123"/>
      <c r="O829" s="123"/>
      <c r="P829" s="124">
        <v>8.67</v>
      </c>
      <c r="Q829" s="122">
        <v>0</v>
      </c>
      <c r="R829" s="122">
        <v>0</v>
      </c>
      <c r="S829" s="122">
        <v>7.0000000000000001E-3</v>
      </c>
      <c r="T829" s="122">
        <f t="shared" si="36"/>
        <v>0</v>
      </c>
      <c r="U829" s="122">
        <f t="shared" si="37"/>
        <v>0</v>
      </c>
      <c r="V829" s="122">
        <f t="shared" si="38"/>
        <v>0.19900000000000001</v>
      </c>
      <c r="W829" s="112" t="s">
        <v>11902</v>
      </c>
    </row>
    <row r="830" spans="1:23">
      <c r="A830" s="120" t="s">
        <v>15180</v>
      </c>
      <c r="B830" s="112" t="s">
        <v>1075</v>
      </c>
      <c r="C830" s="112" t="s">
        <v>1094</v>
      </c>
      <c r="D830" s="112" t="s">
        <v>1095</v>
      </c>
      <c r="E830" s="3" t="s">
        <v>15178</v>
      </c>
      <c r="F830" s="112" t="s">
        <v>15179</v>
      </c>
      <c r="G830" s="112" t="s">
        <v>1072</v>
      </c>
      <c r="H830" s="112" t="s">
        <v>2163</v>
      </c>
      <c r="I830" s="1">
        <f>VLOOKUP(A830,[1]Sheet6!A:B,2,0)</f>
        <v>42460</v>
      </c>
      <c r="J830" s="120" t="s">
        <v>2168</v>
      </c>
      <c r="K830" s="122"/>
      <c r="L830" s="122"/>
      <c r="M830" s="122">
        <v>7.0000000000000001E-3</v>
      </c>
      <c r="N830" s="123"/>
      <c r="O830" s="123"/>
      <c r="P830" s="124">
        <v>0.32</v>
      </c>
      <c r="Q830" s="122">
        <v>0</v>
      </c>
      <c r="R830" s="122">
        <v>0</v>
      </c>
      <c r="S830" s="122">
        <v>0.192</v>
      </c>
      <c r="T830" s="122">
        <f t="shared" si="36"/>
        <v>0</v>
      </c>
      <c r="U830" s="122">
        <f t="shared" si="37"/>
        <v>0</v>
      </c>
      <c r="V830" s="122">
        <f t="shared" si="38"/>
        <v>0.19900000000000001</v>
      </c>
      <c r="W830" s="112" t="s">
        <v>14983</v>
      </c>
    </row>
    <row r="831" spans="1:23">
      <c r="A831" s="120" t="s">
        <v>16176</v>
      </c>
      <c r="B831" s="112" t="s">
        <v>1833</v>
      </c>
      <c r="C831" s="112" t="s">
        <v>1706</v>
      </c>
      <c r="D831" s="112" t="s">
        <v>1058</v>
      </c>
      <c r="E831" s="3" t="s">
        <v>16174</v>
      </c>
      <c r="F831" s="112" t="s">
        <v>16175</v>
      </c>
      <c r="G831" s="112" t="s">
        <v>1834</v>
      </c>
      <c r="H831" s="112" t="s">
        <v>1518</v>
      </c>
      <c r="I831" s="1">
        <f>VLOOKUP(A831,[1]Sheet6!A:B,2,0)</f>
        <v>42460</v>
      </c>
      <c r="J831" s="120" t="s">
        <v>2168</v>
      </c>
      <c r="K831" s="122">
        <v>2.895</v>
      </c>
      <c r="L831" s="122">
        <v>4.0179999999999998</v>
      </c>
      <c r="M831" s="122"/>
      <c r="N831" s="124">
        <v>149.37</v>
      </c>
      <c r="O831" s="124">
        <v>145.77000000000001</v>
      </c>
      <c r="P831" s="123"/>
      <c r="Q831" s="122">
        <v>8.8859999999999992</v>
      </c>
      <c r="R831" s="122">
        <v>9.6709999999999994</v>
      </c>
      <c r="S831" s="122">
        <v>0</v>
      </c>
      <c r="T831" s="122">
        <f t="shared" si="36"/>
        <v>11.780999999999999</v>
      </c>
      <c r="U831" s="122">
        <f t="shared" si="37"/>
        <v>13.689</v>
      </c>
      <c r="V831" s="122">
        <f t="shared" si="38"/>
        <v>0</v>
      </c>
      <c r="W831" s="112" t="s">
        <v>14983</v>
      </c>
    </row>
    <row r="832" spans="1:23">
      <c r="A832" s="120" t="s">
        <v>16130</v>
      </c>
      <c r="B832" s="112" t="s">
        <v>1616</v>
      </c>
      <c r="C832" s="112" t="s">
        <v>1617</v>
      </c>
      <c r="D832" s="112" t="s">
        <v>1618</v>
      </c>
      <c r="E832" s="3" t="s">
        <v>16128</v>
      </c>
      <c r="F832" s="112" t="s">
        <v>16129</v>
      </c>
      <c r="G832" s="112" t="s">
        <v>1619</v>
      </c>
      <c r="H832" s="112" t="s">
        <v>1518</v>
      </c>
      <c r="I832" s="1">
        <f>VLOOKUP(A832,[1]Sheet6!A:B,2,0)</f>
        <v>42460</v>
      </c>
      <c r="J832" s="120" t="s">
        <v>2168</v>
      </c>
      <c r="K832" s="122">
        <v>0.755</v>
      </c>
      <c r="L832" s="122">
        <v>1.139</v>
      </c>
      <c r="M832" s="122"/>
      <c r="N832" s="124">
        <v>38.96</v>
      </c>
      <c r="O832" s="124">
        <v>41.32</v>
      </c>
      <c r="P832" s="123"/>
      <c r="Q832" s="122">
        <v>2.3740000000000001</v>
      </c>
      <c r="R832" s="122">
        <v>3.5870000000000002</v>
      </c>
      <c r="S832" s="122">
        <v>0</v>
      </c>
      <c r="T832" s="122">
        <f t="shared" si="36"/>
        <v>3.129</v>
      </c>
      <c r="U832" s="122">
        <f t="shared" si="37"/>
        <v>4.726</v>
      </c>
      <c r="V832" s="122">
        <f t="shared" si="38"/>
        <v>0</v>
      </c>
      <c r="W832" s="112" t="s">
        <v>14983</v>
      </c>
    </row>
    <row r="833" spans="1:23">
      <c r="A833" s="120" t="s">
        <v>16179</v>
      </c>
      <c r="B833" s="112" t="s">
        <v>1624</v>
      </c>
      <c r="C833" s="112" t="s">
        <v>1117</v>
      </c>
      <c r="D833" s="112" t="s">
        <v>1625</v>
      </c>
      <c r="E833" s="3" t="s">
        <v>16177</v>
      </c>
      <c r="F833" s="112" t="s">
        <v>16178</v>
      </c>
      <c r="G833" s="112" t="s">
        <v>1626</v>
      </c>
      <c r="H833" s="112" t="s">
        <v>14981</v>
      </c>
      <c r="I833" s="1">
        <f>VLOOKUP(A833,[1]Sheet6!A:B,2,0)</f>
        <v>42460</v>
      </c>
      <c r="J833" s="120" t="s">
        <v>2168</v>
      </c>
      <c r="K833" s="122">
        <v>1.9890000000000001</v>
      </c>
      <c r="L833" s="122">
        <v>2.6589999999999998</v>
      </c>
      <c r="M833" s="122"/>
      <c r="N833" s="124">
        <v>102.63</v>
      </c>
      <c r="O833" s="124">
        <v>96.47</v>
      </c>
      <c r="P833" s="123"/>
      <c r="Q833" s="122">
        <v>9.9480000000000004</v>
      </c>
      <c r="R833" s="122">
        <v>5.3579999999999997</v>
      </c>
      <c r="S833" s="122">
        <v>0</v>
      </c>
      <c r="T833" s="122">
        <f t="shared" si="36"/>
        <v>11.937000000000001</v>
      </c>
      <c r="U833" s="122">
        <f t="shared" si="37"/>
        <v>8.0169999999999995</v>
      </c>
      <c r="V833" s="122">
        <f t="shared" si="38"/>
        <v>0</v>
      </c>
      <c r="W833" s="112" t="s">
        <v>14983</v>
      </c>
    </row>
    <row r="834" spans="1:23">
      <c r="A834" s="120" t="s">
        <v>15903</v>
      </c>
      <c r="B834" s="112" t="s">
        <v>1236</v>
      </c>
      <c r="C834" s="112" t="s">
        <v>1212</v>
      </c>
      <c r="D834" s="112" t="s">
        <v>1058</v>
      </c>
      <c r="E834" s="3" t="s">
        <v>15901</v>
      </c>
      <c r="F834" s="112" t="s">
        <v>15902</v>
      </c>
      <c r="G834" s="112" t="s">
        <v>1147</v>
      </c>
      <c r="H834" s="112" t="s">
        <v>1081</v>
      </c>
      <c r="I834" s="1">
        <f>VLOOKUP(A834,[1]Sheet6!A:B,2,0)</f>
        <v>42460</v>
      </c>
      <c r="J834" s="120" t="s">
        <v>2168</v>
      </c>
      <c r="K834" s="122">
        <v>4.0140000000000002</v>
      </c>
      <c r="L834" s="122">
        <v>0</v>
      </c>
      <c r="M834" s="122"/>
      <c r="N834" s="124">
        <v>207.12</v>
      </c>
      <c r="O834" s="126">
        <v>0</v>
      </c>
      <c r="P834" s="123"/>
      <c r="Q834" s="122">
        <v>9.8480000000000008</v>
      </c>
      <c r="R834" s="122">
        <v>2.4140000000000001</v>
      </c>
      <c r="S834" s="122">
        <v>0</v>
      </c>
      <c r="T834" s="122">
        <f t="shared" si="36"/>
        <v>13.862000000000002</v>
      </c>
      <c r="U834" s="122">
        <f t="shared" si="37"/>
        <v>2.4140000000000001</v>
      </c>
      <c r="V834" s="122">
        <f t="shared" si="38"/>
        <v>0</v>
      </c>
      <c r="W834" s="112" t="s">
        <v>14983</v>
      </c>
    </row>
    <row r="835" spans="1:23">
      <c r="A835" s="120" t="s">
        <v>15970</v>
      </c>
      <c r="B835" s="112" t="s">
        <v>2149</v>
      </c>
      <c r="C835" s="112" t="s">
        <v>1874</v>
      </c>
      <c r="D835" s="112" t="s">
        <v>1044</v>
      </c>
      <c r="E835" s="3" t="s">
        <v>15968</v>
      </c>
      <c r="F835" s="112" t="s">
        <v>15969</v>
      </c>
      <c r="G835" s="112" t="s">
        <v>1147</v>
      </c>
      <c r="H835" s="112" t="s">
        <v>1081</v>
      </c>
      <c r="I835" s="1">
        <f>VLOOKUP(A835,[1]Sheet6!A:B,2,0)</f>
        <v>42460</v>
      </c>
      <c r="J835" s="120" t="s">
        <v>2168</v>
      </c>
      <c r="K835" s="122">
        <v>1.3460000000000001</v>
      </c>
      <c r="L835" s="122">
        <v>4.3540000000000001</v>
      </c>
      <c r="M835" s="122"/>
      <c r="N835" s="124">
        <v>69.459999999999994</v>
      </c>
      <c r="O835" s="124">
        <v>157.96</v>
      </c>
      <c r="P835" s="123"/>
      <c r="Q835" s="122">
        <v>4.367</v>
      </c>
      <c r="R835" s="122">
        <v>14.565</v>
      </c>
      <c r="S835" s="122">
        <v>0</v>
      </c>
      <c r="T835" s="122">
        <f t="shared" ref="T835:T840" si="39">K835+Q835</f>
        <v>5.7130000000000001</v>
      </c>
      <c r="U835" s="122">
        <f t="shared" ref="U835:U840" si="40">L835+R835</f>
        <v>18.919</v>
      </c>
      <c r="V835" s="122">
        <f t="shared" ref="V835:V840" si="41">M835+S835</f>
        <v>0</v>
      </c>
      <c r="W835" s="112" t="s">
        <v>14983</v>
      </c>
    </row>
    <row r="836" spans="1:23">
      <c r="A836" s="120" t="s">
        <v>460</v>
      </c>
      <c r="B836" s="112" t="s">
        <v>1616</v>
      </c>
      <c r="C836" s="112" t="s">
        <v>1617</v>
      </c>
      <c r="D836" s="112" t="s">
        <v>1618</v>
      </c>
      <c r="E836" s="3" t="s">
        <v>16128</v>
      </c>
      <c r="F836" s="112" t="s">
        <v>16129</v>
      </c>
      <c r="G836" s="112" t="s">
        <v>1619</v>
      </c>
      <c r="I836" s="1" t="s">
        <v>14981</v>
      </c>
      <c r="J836" s="120" t="s">
        <v>2168</v>
      </c>
      <c r="K836" s="122">
        <v>2.3740000000000001</v>
      </c>
      <c r="L836" s="122">
        <v>3.5870000000000002</v>
      </c>
      <c r="M836" s="122"/>
      <c r="N836" s="124">
        <v>122.5</v>
      </c>
      <c r="O836" s="124">
        <v>130.13999999999999</v>
      </c>
      <c r="P836" s="123"/>
      <c r="Q836" s="122">
        <v>0.755</v>
      </c>
      <c r="R836" s="122">
        <v>1.139</v>
      </c>
      <c r="S836" s="122">
        <v>0</v>
      </c>
      <c r="T836" s="122">
        <f t="shared" si="39"/>
        <v>3.129</v>
      </c>
      <c r="U836" s="122">
        <f t="shared" si="40"/>
        <v>4.726</v>
      </c>
      <c r="V836" s="122">
        <f t="shared" si="41"/>
        <v>0</v>
      </c>
      <c r="W836" s="112" t="s">
        <v>11902</v>
      </c>
    </row>
    <row r="837" spans="1:23">
      <c r="A837" s="120" t="s">
        <v>1026</v>
      </c>
      <c r="B837" s="112" t="s">
        <v>2149</v>
      </c>
      <c r="C837" s="112" t="s">
        <v>1874</v>
      </c>
      <c r="D837" s="112" t="s">
        <v>1044</v>
      </c>
      <c r="E837" s="3" t="s">
        <v>15968</v>
      </c>
      <c r="F837" s="112" t="s">
        <v>15969</v>
      </c>
      <c r="G837" s="112" t="s">
        <v>1147</v>
      </c>
      <c r="H837" s="112" t="s">
        <v>1081</v>
      </c>
      <c r="I837" s="1" t="s">
        <v>14981</v>
      </c>
      <c r="J837" s="120" t="s">
        <v>2168</v>
      </c>
      <c r="K837" s="122">
        <v>4.367</v>
      </c>
      <c r="L837" s="122">
        <v>14.565</v>
      </c>
      <c r="M837" s="122"/>
      <c r="N837" s="124">
        <v>225.34</v>
      </c>
      <c r="O837" s="124">
        <v>528.41999999999996</v>
      </c>
      <c r="P837" s="123"/>
      <c r="Q837" s="122">
        <v>1.3460000000000001</v>
      </c>
      <c r="R837" s="122">
        <v>4.3540000000000001</v>
      </c>
      <c r="S837" s="122">
        <v>0</v>
      </c>
      <c r="T837" s="122">
        <f t="shared" si="39"/>
        <v>5.7130000000000001</v>
      </c>
      <c r="U837" s="122">
        <f t="shared" si="40"/>
        <v>18.919</v>
      </c>
      <c r="V837" s="122">
        <f t="shared" si="41"/>
        <v>0</v>
      </c>
      <c r="W837" s="112" t="s">
        <v>11902</v>
      </c>
    </row>
    <row r="838" spans="1:23">
      <c r="A838" s="120" t="s">
        <v>124</v>
      </c>
      <c r="B838" s="112" t="s">
        <v>1236</v>
      </c>
      <c r="C838" s="112" t="s">
        <v>1212</v>
      </c>
      <c r="D838" s="112" t="s">
        <v>1058</v>
      </c>
      <c r="E838" s="3" t="s">
        <v>15901</v>
      </c>
      <c r="F838" s="112" t="s">
        <v>15902</v>
      </c>
      <c r="G838" s="112" t="s">
        <v>1148</v>
      </c>
      <c r="H838" s="112" t="s">
        <v>1081</v>
      </c>
      <c r="I838" s="1" t="s">
        <v>14981</v>
      </c>
      <c r="J838" s="120" t="s">
        <v>2168</v>
      </c>
      <c r="K838" s="122">
        <v>9.8480000000000008</v>
      </c>
      <c r="L838" s="122">
        <v>2.4140000000000001</v>
      </c>
      <c r="M838" s="122"/>
      <c r="N838" s="124">
        <v>508.16</v>
      </c>
      <c r="O838" s="124">
        <v>87.58</v>
      </c>
      <c r="P838" s="123"/>
      <c r="Q838" s="122">
        <v>4.0140000000000002</v>
      </c>
      <c r="R838" s="122">
        <v>0</v>
      </c>
      <c r="S838" s="122">
        <v>0</v>
      </c>
      <c r="T838" s="122">
        <f t="shared" si="39"/>
        <v>13.862000000000002</v>
      </c>
      <c r="U838" s="122">
        <f t="shared" si="40"/>
        <v>2.4140000000000001</v>
      </c>
      <c r="V838" s="122">
        <f t="shared" si="41"/>
        <v>0</v>
      </c>
      <c r="W838" s="112" t="s">
        <v>11902</v>
      </c>
    </row>
    <row r="839" spans="1:23">
      <c r="A839" s="120" t="s">
        <v>465</v>
      </c>
      <c r="B839" s="112" t="s">
        <v>1624</v>
      </c>
      <c r="C839" s="112" t="s">
        <v>1117</v>
      </c>
      <c r="D839" s="112" t="s">
        <v>1625</v>
      </c>
      <c r="E839" s="3" t="s">
        <v>16177</v>
      </c>
      <c r="F839" s="112" t="s">
        <v>16178</v>
      </c>
      <c r="G839" s="112" t="s">
        <v>1626</v>
      </c>
      <c r="I839" s="1" t="s">
        <v>14981</v>
      </c>
      <c r="J839" s="120" t="s">
        <v>2168</v>
      </c>
      <c r="K839" s="122">
        <v>9.9480000000000004</v>
      </c>
      <c r="L839" s="122">
        <v>5.3579999999999997</v>
      </c>
      <c r="M839" s="122"/>
      <c r="N839" s="124">
        <v>513.36</v>
      </c>
      <c r="O839" s="124">
        <v>194.37</v>
      </c>
      <c r="P839" s="123"/>
      <c r="Q839" s="122">
        <v>1.9890000000000001</v>
      </c>
      <c r="R839" s="122">
        <v>2.6589999999999998</v>
      </c>
      <c r="S839" s="122">
        <v>0</v>
      </c>
      <c r="T839" s="122">
        <f t="shared" si="39"/>
        <v>11.937000000000001</v>
      </c>
      <c r="U839" s="122">
        <f t="shared" si="40"/>
        <v>8.0169999999999995</v>
      </c>
      <c r="V839" s="122">
        <f t="shared" si="41"/>
        <v>0</v>
      </c>
      <c r="W839" s="112" t="s">
        <v>11902</v>
      </c>
    </row>
    <row r="840" spans="1:23">
      <c r="A840" s="120" t="s">
        <v>660</v>
      </c>
      <c r="B840" s="112" t="s">
        <v>1833</v>
      </c>
      <c r="C840" s="112" t="s">
        <v>1706</v>
      </c>
      <c r="D840" s="112" t="s">
        <v>1058</v>
      </c>
      <c r="E840" s="3" t="s">
        <v>16174</v>
      </c>
      <c r="F840" s="112" t="s">
        <v>16175</v>
      </c>
      <c r="G840" s="112" t="s">
        <v>1834</v>
      </c>
      <c r="I840" s="1" t="s">
        <v>14981</v>
      </c>
      <c r="J840" s="120" t="s">
        <v>2168</v>
      </c>
      <c r="K840" s="122">
        <v>8.8859999999999992</v>
      </c>
      <c r="L840" s="122">
        <v>9.6709999999999994</v>
      </c>
      <c r="M840" s="122"/>
      <c r="N840" s="124">
        <v>458.55</v>
      </c>
      <c r="O840" s="124">
        <v>350.86</v>
      </c>
      <c r="P840" s="123"/>
      <c r="Q840" s="122">
        <v>2.895</v>
      </c>
      <c r="R840" s="122">
        <v>4.0179999999999998</v>
      </c>
      <c r="S840" s="122">
        <v>0</v>
      </c>
      <c r="T840" s="122">
        <f t="shared" si="39"/>
        <v>11.780999999999999</v>
      </c>
      <c r="U840" s="122">
        <f t="shared" si="40"/>
        <v>13.689</v>
      </c>
      <c r="V840" s="122">
        <f t="shared" si="41"/>
        <v>0</v>
      </c>
      <c r="W840" s="112" t="s">
        <v>11902</v>
      </c>
    </row>
    <row r="841" spans="1:23">
      <c r="K841" s="127">
        <f t="shared" ref="K841:P841" si="42">SUM(K3:K840)</f>
        <v>1275.3839999999998</v>
      </c>
      <c r="L841" s="127">
        <f t="shared" si="42"/>
        <v>1816.03</v>
      </c>
      <c r="M841" s="127">
        <f t="shared" si="42"/>
        <v>998.50100000000009</v>
      </c>
      <c r="N841" s="127">
        <f t="shared" si="42"/>
        <v>65808.809999999983</v>
      </c>
      <c r="O841" s="127">
        <f t="shared" si="42"/>
        <v>65885.25999999998</v>
      </c>
      <c r="P841" s="127">
        <f t="shared" si="42"/>
        <v>45251.08</v>
      </c>
      <c r="Q841" s="127"/>
      <c r="R841" s="127"/>
      <c r="S841" s="127"/>
      <c r="T841" s="127"/>
      <c r="U841" s="127"/>
      <c r="V841" s="127"/>
    </row>
    <row r="843" spans="1:23">
      <c r="K843" s="112" t="s">
        <v>16183</v>
      </c>
      <c r="L843" s="127">
        <f>K841+L841+M841</f>
        <v>4089.915</v>
      </c>
      <c r="M843" s="112" t="s">
        <v>16184</v>
      </c>
      <c r="N843" s="112" t="s">
        <v>16185</v>
      </c>
      <c r="O843" s="127">
        <f>N841+O841+P841</f>
        <v>176945.14999999997</v>
      </c>
      <c r="P843" s="112" t="s">
        <v>16186</v>
      </c>
    </row>
  </sheetData>
  <autoFilter ref="A2:AD2">
    <sortState ref="A3:AD841">
      <sortCondition ref="A2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6"/>
  <sheetViews>
    <sheetView workbookViewId="0">
      <selection activeCell="C24" sqref="C24"/>
    </sheetView>
  </sheetViews>
  <sheetFormatPr defaultRowHeight="15"/>
  <cols>
    <col min="1" max="1" width="52" bestFit="1" customWidth="1"/>
  </cols>
  <sheetData>
    <row r="4" spans="1:1">
      <c r="A4" t="s">
        <v>14944</v>
      </c>
    </row>
    <row r="6" spans="1:1">
      <c r="A6" t="s">
        <v>14945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48"/>
  <sheetViews>
    <sheetView zoomScale="70" zoomScaleNormal="70" workbookViewId="0">
      <selection activeCell="F19" sqref="F19"/>
    </sheetView>
  </sheetViews>
  <sheetFormatPr defaultRowHeight="15"/>
  <cols>
    <col min="1" max="1" width="23" style="3" bestFit="1" customWidth="1"/>
    <col min="2" max="2" width="13" style="3" bestFit="1" customWidth="1"/>
    <col min="3" max="3" width="63.28515625" style="7" bestFit="1" customWidth="1"/>
    <col min="4" max="4" width="15.5703125" style="3" bestFit="1" customWidth="1"/>
    <col min="5" max="5" width="38.42578125" style="3" bestFit="1" customWidth="1"/>
    <col min="6" max="6" width="29.42578125" style="3" bestFit="1" customWidth="1"/>
    <col min="7" max="7" width="17.5703125" style="3" bestFit="1" customWidth="1"/>
    <col min="8" max="8" width="14.140625" style="3" bestFit="1" customWidth="1"/>
    <col min="9" max="9" width="10.5703125" style="3" bestFit="1" customWidth="1"/>
    <col min="10" max="10" width="36.28515625" style="3" bestFit="1" customWidth="1"/>
    <col min="11" max="11" width="22.5703125" style="3" bestFit="1" customWidth="1"/>
    <col min="12" max="12" width="34.85546875" style="3" bestFit="1" customWidth="1"/>
    <col min="13" max="13" width="24.140625" style="3" bestFit="1" customWidth="1"/>
    <col min="14" max="14" width="24.42578125" style="3" bestFit="1" customWidth="1"/>
    <col min="15" max="15" width="27.28515625" style="3" bestFit="1" customWidth="1"/>
    <col min="16" max="16" width="24.85546875" style="3" bestFit="1" customWidth="1"/>
    <col min="17" max="17" width="12" style="3" bestFit="1" customWidth="1"/>
    <col min="18" max="18" width="11.5703125" style="3" bestFit="1" customWidth="1"/>
    <col min="19" max="19" width="16.28515625" style="3" bestFit="1" customWidth="1"/>
    <col min="20" max="20" width="19.42578125" style="3" bestFit="1" customWidth="1"/>
    <col min="21" max="21" width="27" style="3" bestFit="1" customWidth="1"/>
    <col min="22" max="22" width="30.42578125" style="3" bestFit="1" customWidth="1"/>
    <col min="23" max="23" width="27.5703125" style="3" bestFit="1" customWidth="1"/>
    <col min="24" max="24" width="30.5703125" style="3" bestFit="1" customWidth="1"/>
    <col min="25" max="25" width="27.5703125" style="3" bestFit="1" customWidth="1"/>
    <col min="26" max="26" width="30.5703125" style="3" bestFit="1" customWidth="1"/>
    <col min="27" max="27" width="28.7109375" style="3" customWidth="1"/>
    <col min="28" max="16384" width="9.140625" style="3"/>
  </cols>
  <sheetData>
    <row r="1" spans="1:26" ht="17.25" customHeight="1">
      <c r="A1" s="4" t="s">
        <v>2171</v>
      </c>
      <c r="B1" s="4" t="s">
        <v>10910</v>
      </c>
      <c r="C1" s="5"/>
      <c r="D1" s="4" t="s">
        <v>2169</v>
      </c>
      <c r="E1" s="4" t="s">
        <v>2170</v>
      </c>
      <c r="F1" s="4" t="s">
        <v>2172</v>
      </c>
      <c r="G1" s="4" t="s">
        <v>2173</v>
      </c>
      <c r="H1" s="4" t="s">
        <v>2174</v>
      </c>
      <c r="I1" s="4" t="s">
        <v>2175</v>
      </c>
      <c r="J1" s="4" t="s">
        <v>2176</v>
      </c>
      <c r="K1" s="4" t="s">
        <v>10911</v>
      </c>
      <c r="L1" s="4" t="s">
        <v>2177</v>
      </c>
      <c r="M1" s="4" t="s">
        <v>2178</v>
      </c>
      <c r="N1" s="4" t="s">
        <v>2179</v>
      </c>
      <c r="O1" s="4" t="s">
        <v>2180</v>
      </c>
      <c r="P1" s="4" t="s">
        <v>2182</v>
      </c>
      <c r="Q1" s="6" t="s">
        <v>2184</v>
      </c>
      <c r="R1" s="6" t="s">
        <v>10912</v>
      </c>
      <c r="S1" s="6" t="s">
        <v>10913</v>
      </c>
      <c r="T1" s="6" t="s">
        <v>10914</v>
      </c>
      <c r="U1" s="6" t="s">
        <v>10915</v>
      </c>
      <c r="V1" s="6" t="s">
        <v>10916</v>
      </c>
      <c r="W1" s="6" t="s">
        <v>10917</v>
      </c>
      <c r="X1" s="6" t="s">
        <v>10918</v>
      </c>
      <c r="Y1" s="6" t="s">
        <v>10919</v>
      </c>
      <c r="Z1" s="6" t="s">
        <v>10920</v>
      </c>
    </row>
    <row r="2" spans="1:26">
      <c r="A2" s="2" t="s">
        <v>4335</v>
      </c>
      <c r="B2" s="2" t="s">
        <v>10921</v>
      </c>
      <c r="C2" s="7" t="s">
        <v>10922</v>
      </c>
      <c r="D2" s="2" t="s">
        <v>10923</v>
      </c>
      <c r="E2" s="2" t="s">
        <v>7073</v>
      </c>
      <c r="F2" s="2" t="s">
        <v>6959</v>
      </c>
      <c r="G2" s="2" t="s">
        <v>1230</v>
      </c>
      <c r="H2" s="2" t="s">
        <v>1058</v>
      </c>
      <c r="I2" s="2" t="s">
        <v>6960</v>
      </c>
      <c r="J2" s="2" t="s">
        <v>6714</v>
      </c>
      <c r="K2" s="2" t="s">
        <v>10924</v>
      </c>
      <c r="L2" s="2" t="s">
        <v>2187</v>
      </c>
      <c r="M2" s="2" t="s">
        <v>1058</v>
      </c>
      <c r="N2" s="2" t="s">
        <v>1058</v>
      </c>
      <c r="O2" s="2" t="s">
        <v>2642</v>
      </c>
      <c r="P2" s="2" t="s">
        <v>1058</v>
      </c>
      <c r="Q2" s="8">
        <v>42005</v>
      </c>
      <c r="R2" s="8">
        <v>2958465</v>
      </c>
      <c r="S2" s="9">
        <v>66736</v>
      </c>
      <c r="T2" s="9">
        <v>65177</v>
      </c>
      <c r="U2" s="10">
        <v>66.736000000000004</v>
      </c>
      <c r="V2" s="10">
        <v>65.177000000000007</v>
      </c>
      <c r="W2" s="11">
        <v>67.224000000000004</v>
      </c>
      <c r="X2" s="11">
        <v>63.119</v>
      </c>
      <c r="Y2" s="12">
        <v>63.334000000000003</v>
      </c>
      <c r="Z2" s="12">
        <v>60.326999999999998</v>
      </c>
    </row>
    <row r="3" spans="1:26">
      <c r="A3" s="2" t="s">
        <v>4341</v>
      </c>
      <c r="B3" s="2" t="s">
        <v>10921</v>
      </c>
      <c r="C3" s="7" t="s">
        <v>10922</v>
      </c>
      <c r="D3" s="2" t="s">
        <v>10925</v>
      </c>
      <c r="E3" s="2" t="s">
        <v>10926</v>
      </c>
      <c r="F3" s="2" t="s">
        <v>6971</v>
      </c>
      <c r="G3" s="2" t="s">
        <v>1126</v>
      </c>
      <c r="H3" s="2" t="s">
        <v>1058</v>
      </c>
      <c r="I3" s="2" t="s">
        <v>6972</v>
      </c>
      <c r="J3" s="2" t="s">
        <v>6714</v>
      </c>
      <c r="K3" s="2" t="s">
        <v>10924</v>
      </c>
      <c r="L3" s="2" t="s">
        <v>2187</v>
      </c>
      <c r="M3" s="2" t="s">
        <v>1058</v>
      </c>
      <c r="N3" s="2" t="s">
        <v>1058</v>
      </c>
      <c r="O3" s="2" t="s">
        <v>3036</v>
      </c>
      <c r="P3" s="2" t="s">
        <v>1058</v>
      </c>
      <c r="Q3" s="8">
        <v>42614</v>
      </c>
      <c r="R3" s="8">
        <v>2958465</v>
      </c>
      <c r="S3" s="9">
        <v>1252069</v>
      </c>
      <c r="T3" s="9">
        <v>428224</v>
      </c>
      <c r="U3" s="10">
        <v>1252.069</v>
      </c>
      <c r="V3" s="10">
        <v>428.22399999999999</v>
      </c>
      <c r="W3" s="11">
        <v>1104.1559999999999</v>
      </c>
      <c r="X3" s="11">
        <v>364.38400000000001</v>
      </c>
      <c r="Y3" s="12">
        <v>1048.587</v>
      </c>
      <c r="Z3" s="12">
        <v>320.40499999999997</v>
      </c>
    </row>
    <row r="4" spans="1:26">
      <c r="A4" s="2" t="s">
        <v>4343</v>
      </c>
      <c r="B4" s="2" t="s">
        <v>10921</v>
      </c>
      <c r="C4" s="7" t="s">
        <v>10922</v>
      </c>
      <c r="D4" s="2" t="s">
        <v>10923</v>
      </c>
      <c r="E4" s="2" t="s">
        <v>7073</v>
      </c>
      <c r="F4" s="2" t="s">
        <v>6976</v>
      </c>
      <c r="G4" s="2" t="s">
        <v>1117</v>
      </c>
      <c r="H4" s="2" t="s">
        <v>1342</v>
      </c>
      <c r="I4" s="2" t="s">
        <v>6977</v>
      </c>
      <c r="J4" s="2" t="s">
        <v>6714</v>
      </c>
      <c r="K4" s="2" t="s">
        <v>10924</v>
      </c>
      <c r="L4" s="2" t="s">
        <v>2187</v>
      </c>
      <c r="M4" s="2" t="s">
        <v>1058</v>
      </c>
      <c r="N4" s="2" t="s">
        <v>1058</v>
      </c>
      <c r="O4" s="2" t="s">
        <v>2642</v>
      </c>
      <c r="P4" s="2" t="s">
        <v>1058</v>
      </c>
      <c r="Q4" s="8">
        <v>42005</v>
      </c>
      <c r="R4" s="8">
        <v>2958465</v>
      </c>
      <c r="S4" s="9">
        <v>53638</v>
      </c>
      <c r="T4" s="9">
        <v>47086</v>
      </c>
      <c r="U4" s="10">
        <v>53.637999999999998</v>
      </c>
      <c r="V4" s="10">
        <v>47.085999999999999</v>
      </c>
      <c r="W4" s="11">
        <v>56.42</v>
      </c>
      <c r="X4" s="11">
        <v>50.692</v>
      </c>
      <c r="Y4" s="12">
        <v>54.509</v>
      </c>
      <c r="Z4" s="12">
        <v>47.253999999999998</v>
      </c>
    </row>
    <row r="5" spans="1:26">
      <c r="A5" s="2" t="s">
        <v>4159</v>
      </c>
      <c r="B5" s="2" t="s">
        <v>10927</v>
      </c>
      <c r="C5" s="7" t="s">
        <v>10928</v>
      </c>
      <c r="D5" s="2" t="s">
        <v>10929</v>
      </c>
      <c r="E5" s="2" t="s">
        <v>10930</v>
      </c>
      <c r="F5" s="2" t="s">
        <v>6564</v>
      </c>
      <c r="G5" s="2" t="s">
        <v>1239</v>
      </c>
      <c r="H5" s="2" t="s">
        <v>1058</v>
      </c>
      <c r="I5" s="2" t="s">
        <v>6491</v>
      </c>
      <c r="J5" s="2" t="s">
        <v>6484</v>
      </c>
      <c r="K5" s="2" t="s">
        <v>10924</v>
      </c>
      <c r="L5" s="2" t="s">
        <v>2187</v>
      </c>
      <c r="M5" s="2" t="s">
        <v>1058</v>
      </c>
      <c r="N5" s="2" t="s">
        <v>1058</v>
      </c>
      <c r="O5" s="2" t="s">
        <v>4000</v>
      </c>
      <c r="P5" s="2" t="s">
        <v>1058</v>
      </c>
      <c r="Q5" s="8">
        <v>42445</v>
      </c>
      <c r="R5" s="8">
        <v>2958465</v>
      </c>
      <c r="S5" s="9">
        <v>396769</v>
      </c>
      <c r="T5" s="9">
        <v>210451</v>
      </c>
      <c r="U5" s="10">
        <v>396.76900000000001</v>
      </c>
      <c r="V5" s="10">
        <v>210.45099999999999</v>
      </c>
      <c r="W5" s="11">
        <v>292.94400000000002</v>
      </c>
      <c r="X5" s="11">
        <v>142.27699999999999</v>
      </c>
      <c r="Y5" s="12">
        <v>250.59800000000001</v>
      </c>
      <c r="Z5" s="12">
        <v>120.176</v>
      </c>
    </row>
    <row r="6" spans="1:26">
      <c r="A6" s="2" t="s">
        <v>4176</v>
      </c>
      <c r="B6" s="2" t="s">
        <v>10931</v>
      </c>
      <c r="C6" s="7" t="s">
        <v>10932</v>
      </c>
      <c r="D6" s="2" t="s">
        <v>10933</v>
      </c>
      <c r="E6" s="2" t="s">
        <v>10934</v>
      </c>
      <c r="F6" s="2" t="s">
        <v>1882</v>
      </c>
      <c r="G6" s="2" t="s">
        <v>1126</v>
      </c>
      <c r="H6" s="2" t="s">
        <v>1058</v>
      </c>
      <c r="I6" s="2" t="s">
        <v>6743</v>
      </c>
      <c r="J6" s="2" t="s">
        <v>6726</v>
      </c>
      <c r="K6" s="2" t="s">
        <v>10924</v>
      </c>
      <c r="L6" s="2" t="s">
        <v>2187</v>
      </c>
      <c r="M6" s="2" t="s">
        <v>1058</v>
      </c>
      <c r="N6" s="2" t="s">
        <v>1058</v>
      </c>
      <c r="O6" s="2" t="s">
        <v>2642</v>
      </c>
      <c r="P6" s="2" t="s">
        <v>1058</v>
      </c>
      <c r="Q6" s="8">
        <v>42005</v>
      </c>
      <c r="R6" s="8">
        <v>2958465</v>
      </c>
      <c r="S6" s="9">
        <v>129076</v>
      </c>
      <c r="T6" s="9">
        <v>53410</v>
      </c>
      <c r="U6" s="10">
        <v>129.07599999999999</v>
      </c>
      <c r="V6" s="10">
        <v>53.41</v>
      </c>
      <c r="W6" s="11">
        <v>82.766999999999996</v>
      </c>
      <c r="X6" s="11">
        <v>41.146000000000001</v>
      </c>
      <c r="Y6" s="12">
        <v>76.266999999999996</v>
      </c>
      <c r="Z6" s="12">
        <v>38.345999999999997</v>
      </c>
    </row>
    <row r="7" spans="1:26">
      <c r="A7" s="2" t="s">
        <v>5006</v>
      </c>
      <c r="B7" s="2" t="s">
        <v>10935</v>
      </c>
      <c r="C7" s="7" t="s">
        <v>10936</v>
      </c>
      <c r="D7" s="2" t="s">
        <v>10937</v>
      </c>
      <c r="E7" s="2" t="s">
        <v>10938</v>
      </c>
      <c r="F7" s="2" t="s">
        <v>7484</v>
      </c>
      <c r="G7" s="2" t="s">
        <v>2056</v>
      </c>
      <c r="H7" s="2" t="s">
        <v>1058</v>
      </c>
      <c r="I7" s="2" t="s">
        <v>7943</v>
      </c>
      <c r="J7" s="2" t="s">
        <v>7111</v>
      </c>
      <c r="K7" s="2" t="s">
        <v>10924</v>
      </c>
      <c r="L7" s="2" t="s">
        <v>2187</v>
      </c>
      <c r="M7" s="2" t="s">
        <v>1058</v>
      </c>
      <c r="N7" s="2" t="s">
        <v>1058</v>
      </c>
      <c r="O7" s="2" t="s">
        <v>3036</v>
      </c>
      <c r="P7" s="2" t="s">
        <v>1058</v>
      </c>
      <c r="Q7" s="8">
        <v>42005</v>
      </c>
      <c r="R7" s="8">
        <v>2958465</v>
      </c>
      <c r="S7" s="9">
        <v>153912</v>
      </c>
      <c r="T7" s="9">
        <v>67921</v>
      </c>
      <c r="U7" s="10">
        <v>153.91200000000001</v>
      </c>
      <c r="V7" s="10">
        <v>67.921000000000006</v>
      </c>
      <c r="W7" s="11">
        <v>128.52099999999999</v>
      </c>
      <c r="X7" s="11">
        <v>64.837000000000003</v>
      </c>
      <c r="Y7" s="12">
        <v>99.802999999999997</v>
      </c>
      <c r="Z7" s="12">
        <v>53.597000000000001</v>
      </c>
    </row>
    <row r="8" spans="1:26">
      <c r="A8" s="2" t="s">
        <v>5445</v>
      </c>
      <c r="B8" s="2" t="s">
        <v>10935</v>
      </c>
      <c r="C8" s="7" t="s">
        <v>10936</v>
      </c>
      <c r="D8" s="2" t="s">
        <v>10937</v>
      </c>
      <c r="E8" s="2" t="s">
        <v>10938</v>
      </c>
      <c r="F8" s="2" t="s">
        <v>7273</v>
      </c>
      <c r="G8" s="2" t="s">
        <v>1276</v>
      </c>
      <c r="H8" s="2" t="s">
        <v>1058</v>
      </c>
      <c r="I8" s="2" t="s">
        <v>7274</v>
      </c>
      <c r="J8" s="2" t="s">
        <v>7111</v>
      </c>
      <c r="K8" s="2" t="s">
        <v>10924</v>
      </c>
      <c r="L8" s="2" t="s">
        <v>2187</v>
      </c>
      <c r="M8" s="2" t="s">
        <v>1058</v>
      </c>
      <c r="N8" s="2" t="s">
        <v>1058</v>
      </c>
      <c r="O8" s="2" t="s">
        <v>2642</v>
      </c>
      <c r="P8" s="2" t="s">
        <v>1058</v>
      </c>
      <c r="Q8" s="8">
        <v>42005</v>
      </c>
      <c r="R8" s="8">
        <v>2958465</v>
      </c>
      <c r="S8" s="9">
        <v>34470</v>
      </c>
      <c r="T8" s="9">
        <v>28055</v>
      </c>
      <c r="U8" s="10">
        <v>34.47</v>
      </c>
      <c r="V8" s="10">
        <v>28.055</v>
      </c>
      <c r="W8" s="11">
        <v>6.0119999999999996</v>
      </c>
      <c r="X8" s="11">
        <v>8.3309999999999995</v>
      </c>
      <c r="Y8" s="12">
        <v>5.0540000000000003</v>
      </c>
      <c r="Z8" s="12">
        <v>7.085</v>
      </c>
    </row>
    <row r="9" spans="1:26">
      <c r="A9" s="2" t="s">
        <v>4458</v>
      </c>
      <c r="B9" s="2" t="s">
        <v>10935</v>
      </c>
      <c r="C9" s="7" t="s">
        <v>10936</v>
      </c>
      <c r="D9" s="2" t="s">
        <v>10939</v>
      </c>
      <c r="E9" s="2" t="s">
        <v>10940</v>
      </c>
      <c r="F9" s="2" t="s">
        <v>7120</v>
      </c>
      <c r="G9" s="2" t="s">
        <v>1126</v>
      </c>
      <c r="H9" s="2" t="s">
        <v>1058</v>
      </c>
      <c r="I9" s="2" t="s">
        <v>7121</v>
      </c>
      <c r="J9" s="2" t="s">
        <v>7111</v>
      </c>
      <c r="K9" s="2" t="s">
        <v>10924</v>
      </c>
      <c r="L9" s="2" t="s">
        <v>2187</v>
      </c>
      <c r="M9" s="2" t="s">
        <v>1058</v>
      </c>
      <c r="N9" s="2" t="s">
        <v>1058</v>
      </c>
      <c r="O9" s="2" t="s">
        <v>4000</v>
      </c>
      <c r="P9" s="2" t="s">
        <v>1058</v>
      </c>
      <c r="Q9" s="8">
        <v>42005</v>
      </c>
      <c r="R9" s="8">
        <v>2958465</v>
      </c>
      <c r="S9" s="9">
        <v>159585</v>
      </c>
      <c r="T9" s="9">
        <v>163712</v>
      </c>
      <c r="U9" s="10">
        <v>159.58500000000001</v>
      </c>
      <c r="V9" s="10">
        <v>163.71199999999999</v>
      </c>
      <c r="W9" s="11">
        <v>156.50899999999999</v>
      </c>
      <c r="X9" s="11">
        <v>173.107</v>
      </c>
      <c r="Y9" s="12">
        <v>160.69999999999999</v>
      </c>
      <c r="Z9" s="12">
        <v>174.262</v>
      </c>
    </row>
    <row r="10" spans="1:26">
      <c r="A10" s="2" t="s">
        <v>5004</v>
      </c>
      <c r="B10" s="2" t="s">
        <v>10935</v>
      </c>
      <c r="C10" s="7" t="s">
        <v>10936</v>
      </c>
      <c r="D10" s="2" t="s">
        <v>10937</v>
      </c>
      <c r="E10" s="2" t="s">
        <v>10938</v>
      </c>
      <c r="F10" s="2" t="s">
        <v>7938</v>
      </c>
      <c r="G10" s="2" t="s">
        <v>1298</v>
      </c>
      <c r="H10" s="2" t="s">
        <v>1058</v>
      </c>
      <c r="I10" s="2" t="s">
        <v>7939</v>
      </c>
      <c r="J10" s="2" t="s">
        <v>7111</v>
      </c>
      <c r="K10" s="2" t="s">
        <v>10924</v>
      </c>
      <c r="L10" s="2" t="s">
        <v>2187</v>
      </c>
      <c r="M10" s="2" t="s">
        <v>1058</v>
      </c>
      <c r="N10" s="2" t="s">
        <v>1058</v>
      </c>
      <c r="O10" s="2" t="s">
        <v>2642</v>
      </c>
      <c r="P10" s="2" t="s">
        <v>1058</v>
      </c>
      <c r="Q10" s="8">
        <v>42005</v>
      </c>
      <c r="R10" s="8">
        <v>2958465</v>
      </c>
      <c r="S10" s="9">
        <v>66939</v>
      </c>
      <c r="T10" s="9">
        <v>34854</v>
      </c>
      <c r="U10" s="10">
        <v>66.938999999999993</v>
      </c>
      <c r="V10" s="10">
        <v>34.853999999999999</v>
      </c>
      <c r="W10" s="11">
        <v>92.844999999999999</v>
      </c>
      <c r="X10" s="11">
        <v>55.2</v>
      </c>
      <c r="Y10" s="12">
        <v>84.944000000000003</v>
      </c>
      <c r="Z10" s="12">
        <v>51.674999999999997</v>
      </c>
    </row>
    <row r="11" spans="1:26">
      <c r="A11" s="2" t="s">
        <v>4459</v>
      </c>
      <c r="B11" s="2" t="s">
        <v>10935</v>
      </c>
      <c r="C11" s="7" t="s">
        <v>10936</v>
      </c>
      <c r="D11" s="2" t="s">
        <v>10937</v>
      </c>
      <c r="E11" s="2" t="s">
        <v>10938</v>
      </c>
      <c r="F11" s="2" t="s">
        <v>7122</v>
      </c>
      <c r="G11" s="2" t="s">
        <v>1383</v>
      </c>
      <c r="H11" s="2" t="s">
        <v>1058</v>
      </c>
      <c r="I11" s="2" t="s">
        <v>7123</v>
      </c>
      <c r="J11" s="2" t="s">
        <v>7111</v>
      </c>
      <c r="K11" s="2" t="s">
        <v>10924</v>
      </c>
      <c r="L11" s="2" t="s">
        <v>2187</v>
      </c>
      <c r="M11" s="2" t="s">
        <v>1058</v>
      </c>
      <c r="N11" s="2" t="s">
        <v>1058</v>
      </c>
      <c r="O11" s="2" t="s">
        <v>4000</v>
      </c>
      <c r="P11" s="2" t="s">
        <v>1058</v>
      </c>
      <c r="Q11" s="8">
        <v>42080</v>
      </c>
      <c r="R11" s="8">
        <v>2958465</v>
      </c>
      <c r="S11" s="9">
        <v>239695</v>
      </c>
      <c r="T11" s="9">
        <v>175804</v>
      </c>
      <c r="U11" s="10">
        <v>239.69499999999999</v>
      </c>
      <c r="V11" s="10">
        <v>175.804</v>
      </c>
      <c r="W11" s="11">
        <v>112.839</v>
      </c>
      <c r="X11" s="11">
        <v>83.26</v>
      </c>
      <c r="Y11" s="12">
        <v>182.7</v>
      </c>
      <c r="Z11" s="12">
        <v>109.32</v>
      </c>
    </row>
    <row r="12" spans="1:26">
      <c r="A12" s="2" t="s">
        <v>5282</v>
      </c>
      <c r="B12" s="2" t="s">
        <v>10935</v>
      </c>
      <c r="C12" s="7" t="s">
        <v>10936</v>
      </c>
      <c r="D12" s="2" t="s">
        <v>10937</v>
      </c>
      <c r="E12" s="2" t="s">
        <v>10938</v>
      </c>
      <c r="F12" s="2" t="s">
        <v>7701</v>
      </c>
      <c r="G12" s="2" t="s">
        <v>1324</v>
      </c>
      <c r="H12" s="2" t="s">
        <v>1058</v>
      </c>
      <c r="I12" s="2" t="s">
        <v>7702</v>
      </c>
      <c r="J12" s="2" t="s">
        <v>7111</v>
      </c>
      <c r="K12" s="2" t="s">
        <v>10924</v>
      </c>
      <c r="L12" s="2" t="s">
        <v>2187</v>
      </c>
      <c r="M12" s="2" t="s">
        <v>1058</v>
      </c>
      <c r="N12" s="2" t="s">
        <v>1058</v>
      </c>
      <c r="O12" s="2" t="s">
        <v>2642</v>
      </c>
      <c r="P12" s="2" t="s">
        <v>1058</v>
      </c>
      <c r="Q12" s="8">
        <v>42005</v>
      </c>
      <c r="R12" s="8">
        <v>2958465</v>
      </c>
      <c r="S12" s="9">
        <v>21573</v>
      </c>
      <c r="T12" s="9">
        <v>10363</v>
      </c>
      <c r="U12" s="10">
        <v>21.573</v>
      </c>
      <c r="V12" s="10">
        <v>10.363</v>
      </c>
      <c r="W12" s="11">
        <v>3.7120000000000002</v>
      </c>
      <c r="X12" s="11">
        <v>2.504</v>
      </c>
      <c r="Y12" s="12">
        <v>4.1719999999999997</v>
      </c>
      <c r="Z12" s="12">
        <v>2.597</v>
      </c>
    </row>
    <row r="13" spans="1:26">
      <c r="A13" s="2" t="s">
        <v>4819</v>
      </c>
      <c r="B13" s="2" t="s">
        <v>10935</v>
      </c>
      <c r="C13" s="7" t="s">
        <v>10936</v>
      </c>
      <c r="D13" s="2" t="s">
        <v>10937</v>
      </c>
      <c r="E13" s="2" t="s">
        <v>10938</v>
      </c>
      <c r="F13" s="2" t="s">
        <v>7701</v>
      </c>
      <c r="G13" s="2" t="s">
        <v>1324</v>
      </c>
      <c r="H13" s="2" t="s">
        <v>1058</v>
      </c>
      <c r="I13" s="2" t="s">
        <v>7702</v>
      </c>
      <c r="J13" s="2" t="s">
        <v>7111</v>
      </c>
      <c r="K13" s="2" t="s">
        <v>10924</v>
      </c>
      <c r="L13" s="2" t="s">
        <v>2187</v>
      </c>
      <c r="M13" s="2" t="s">
        <v>1058</v>
      </c>
      <c r="N13" s="2" t="s">
        <v>1058</v>
      </c>
      <c r="O13" s="2" t="s">
        <v>3036</v>
      </c>
      <c r="P13" s="2" t="s">
        <v>1058</v>
      </c>
      <c r="Q13" s="8">
        <v>42005</v>
      </c>
      <c r="R13" s="8">
        <v>2958465</v>
      </c>
      <c r="S13" s="9">
        <v>59474</v>
      </c>
      <c r="T13" s="9">
        <v>48534</v>
      </c>
      <c r="U13" s="10">
        <v>59.473999999999997</v>
      </c>
      <c r="V13" s="10">
        <v>48.533999999999999</v>
      </c>
      <c r="W13" s="11">
        <v>44.792000000000002</v>
      </c>
      <c r="X13" s="11">
        <v>46.259</v>
      </c>
      <c r="Y13" s="12">
        <v>41.747</v>
      </c>
      <c r="Z13" s="12">
        <v>39.622999999999998</v>
      </c>
    </row>
    <row r="14" spans="1:26">
      <c r="A14" s="2" t="s">
        <v>6428</v>
      </c>
      <c r="B14" s="2" t="s">
        <v>10935</v>
      </c>
      <c r="C14" s="7" t="s">
        <v>10936</v>
      </c>
      <c r="D14" s="2" t="s">
        <v>10941</v>
      </c>
      <c r="E14" s="2" t="s">
        <v>10942</v>
      </c>
      <c r="F14" s="2" t="s">
        <v>9469</v>
      </c>
      <c r="G14" s="2" t="s">
        <v>6718</v>
      </c>
      <c r="H14" s="2" t="s">
        <v>1058</v>
      </c>
      <c r="I14" s="2" t="s">
        <v>9470</v>
      </c>
      <c r="J14" s="2" t="s">
        <v>7111</v>
      </c>
      <c r="K14" s="2" t="s">
        <v>10924</v>
      </c>
      <c r="L14" s="2" t="s">
        <v>2187</v>
      </c>
      <c r="M14" s="2" t="s">
        <v>1058</v>
      </c>
      <c r="N14" s="2" t="s">
        <v>1058</v>
      </c>
      <c r="O14" s="2" t="s">
        <v>4000</v>
      </c>
      <c r="P14" s="2" t="s">
        <v>1058</v>
      </c>
      <c r="Q14" s="8">
        <v>42683</v>
      </c>
      <c r="R14" s="8">
        <v>2958465</v>
      </c>
      <c r="S14" s="9">
        <v>929685</v>
      </c>
      <c r="T14" s="9">
        <v>573494</v>
      </c>
      <c r="U14" s="10">
        <v>929.68499999999995</v>
      </c>
      <c r="V14" s="10">
        <v>573.49400000000003</v>
      </c>
      <c r="W14" s="11">
        <v>929.68499999999995</v>
      </c>
      <c r="X14" s="11">
        <v>573.49400000000003</v>
      </c>
      <c r="Y14" s="12">
        <v>46.247999999999998</v>
      </c>
      <c r="Z14" s="12">
        <v>42.170999999999999</v>
      </c>
    </row>
    <row r="15" spans="1:26">
      <c r="A15" s="2" t="s">
        <v>709</v>
      </c>
      <c r="B15" s="2" t="s">
        <v>10943</v>
      </c>
      <c r="C15" s="7" t="s">
        <v>10944</v>
      </c>
      <c r="D15" s="2" t="s">
        <v>3998</v>
      </c>
      <c r="E15" s="2" t="s">
        <v>3999</v>
      </c>
      <c r="F15" s="2" t="s">
        <v>1882</v>
      </c>
      <c r="G15" s="2" t="s">
        <v>1126</v>
      </c>
      <c r="H15" s="2" t="s">
        <v>1058</v>
      </c>
      <c r="I15" s="2" t="s">
        <v>3962</v>
      </c>
      <c r="J15" s="2" t="s">
        <v>1043</v>
      </c>
      <c r="K15" s="2" t="s">
        <v>10924</v>
      </c>
      <c r="L15" s="2" t="s">
        <v>2187</v>
      </c>
      <c r="M15" s="2" t="s">
        <v>1058</v>
      </c>
      <c r="N15" s="2" t="s">
        <v>1058</v>
      </c>
      <c r="O15" s="2" t="s">
        <v>4000</v>
      </c>
      <c r="P15" s="2" t="s">
        <v>1058</v>
      </c>
      <c r="Q15" s="8">
        <v>42737</v>
      </c>
      <c r="R15" s="8">
        <v>2958465</v>
      </c>
      <c r="S15" s="9">
        <v>1706209</v>
      </c>
      <c r="T15" s="9">
        <v>1011501</v>
      </c>
      <c r="U15" s="10">
        <v>1706.2090000000001</v>
      </c>
      <c r="V15" s="10">
        <v>1011.501</v>
      </c>
      <c r="W15" s="11">
        <v>1146.693</v>
      </c>
      <c r="X15" s="11">
        <v>680.29</v>
      </c>
      <c r="Y15" s="12">
        <v>1248.296</v>
      </c>
      <c r="Z15" s="12">
        <v>755.30499999999995</v>
      </c>
    </row>
    <row r="16" spans="1:26">
      <c r="A16" s="2" t="s">
        <v>4231</v>
      </c>
      <c r="B16" s="2" t="s">
        <v>10945</v>
      </c>
      <c r="C16" s="7" t="s">
        <v>10946</v>
      </c>
      <c r="D16" s="2" t="s">
        <v>10947</v>
      </c>
      <c r="E16" s="2" t="s">
        <v>3022</v>
      </c>
      <c r="F16" s="2" t="s">
        <v>6838</v>
      </c>
      <c r="G16" s="2" t="s">
        <v>1126</v>
      </c>
      <c r="H16" s="2" t="s">
        <v>1058</v>
      </c>
      <c r="I16" s="2" t="s">
        <v>6839</v>
      </c>
      <c r="J16" s="2" t="s">
        <v>6747</v>
      </c>
      <c r="K16" s="2" t="s">
        <v>10924</v>
      </c>
      <c r="L16" s="2" t="s">
        <v>2187</v>
      </c>
      <c r="M16" s="2" t="s">
        <v>1058</v>
      </c>
      <c r="N16" s="2" t="s">
        <v>1058</v>
      </c>
      <c r="O16" s="2" t="s">
        <v>3036</v>
      </c>
      <c r="P16" s="2" t="s">
        <v>1058</v>
      </c>
      <c r="Q16" s="8">
        <v>42005</v>
      </c>
      <c r="R16" s="8">
        <v>2958465</v>
      </c>
      <c r="S16" s="9">
        <v>414469</v>
      </c>
      <c r="T16" s="9">
        <v>156279</v>
      </c>
      <c r="U16" s="10">
        <v>414.46899999999999</v>
      </c>
      <c r="V16" s="10">
        <v>156.279</v>
      </c>
      <c r="W16" s="11">
        <v>374.87599999999998</v>
      </c>
      <c r="X16" s="11">
        <v>147.93299999999999</v>
      </c>
      <c r="Y16" s="12">
        <v>381.57900000000001</v>
      </c>
      <c r="Z16" s="12">
        <v>141.184</v>
      </c>
    </row>
    <row r="17" spans="1:26">
      <c r="A17" s="2" t="s">
        <v>4233</v>
      </c>
      <c r="B17" s="2" t="s">
        <v>10945</v>
      </c>
      <c r="C17" s="7" t="s">
        <v>10946</v>
      </c>
      <c r="D17" s="2" t="s">
        <v>10947</v>
      </c>
      <c r="E17" s="2" t="s">
        <v>3022</v>
      </c>
      <c r="F17" s="2" t="s">
        <v>6840</v>
      </c>
      <c r="G17" s="2" t="s">
        <v>1046</v>
      </c>
      <c r="H17" s="2" t="s">
        <v>1058</v>
      </c>
      <c r="I17" s="2" t="s">
        <v>6841</v>
      </c>
      <c r="J17" s="2" t="s">
        <v>6747</v>
      </c>
      <c r="K17" s="2" t="s">
        <v>10924</v>
      </c>
      <c r="L17" s="2" t="s">
        <v>2187</v>
      </c>
      <c r="M17" s="2" t="s">
        <v>1058</v>
      </c>
      <c r="N17" s="2" t="s">
        <v>1058</v>
      </c>
      <c r="O17" s="2" t="s">
        <v>4000</v>
      </c>
      <c r="P17" s="2" t="s">
        <v>1058</v>
      </c>
      <c r="Q17" s="8">
        <v>42005</v>
      </c>
      <c r="R17" s="8">
        <v>2958465</v>
      </c>
      <c r="S17" s="9">
        <v>394730</v>
      </c>
      <c r="T17" s="9">
        <v>234832</v>
      </c>
      <c r="U17" s="10">
        <v>394.73</v>
      </c>
      <c r="V17" s="10">
        <v>234.83199999999999</v>
      </c>
      <c r="W17" s="11">
        <v>349.96499999999997</v>
      </c>
      <c r="X17" s="11">
        <v>254.39500000000001</v>
      </c>
      <c r="Y17" s="12">
        <v>349.40699999999998</v>
      </c>
      <c r="Z17" s="12">
        <v>208.59700000000001</v>
      </c>
    </row>
    <row r="18" spans="1:26">
      <c r="A18" s="2" t="s">
        <v>4867</v>
      </c>
      <c r="B18" s="2" t="s">
        <v>10948</v>
      </c>
      <c r="C18" s="7" t="s">
        <v>10949</v>
      </c>
      <c r="D18" s="2" t="s">
        <v>10950</v>
      </c>
      <c r="E18" s="2" t="s">
        <v>10951</v>
      </c>
      <c r="F18" s="2" t="s">
        <v>7763</v>
      </c>
      <c r="G18" s="2" t="s">
        <v>1126</v>
      </c>
      <c r="H18" s="2" t="s">
        <v>1151</v>
      </c>
      <c r="I18" s="2" t="s">
        <v>7764</v>
      </c>
      <c r="J18" s="2" t="s">
        <v>7195</v>
      </c>
      <c r="K18" s="2" t="s">
        <v>10924</v>
      </c>
      <c r="L18" s="2" t="s">
        <v>2187</v>
      </c>
      <c r="M18" s="2" t="s">
        <v>1058</v>
      </c>
      <c r="N18" s="2" t="s">
        <v>1058</v>
      </c>
      <c r="O18" s="2" t="s">
        <v>2642</v>
      </c>
      <c r="P18" s="2" t="s">
        <v>1058</v>
      </c>
      <c r="Q18" s="8">
        <v>42010</v>
      </c>
      <c r="R18" s="8">
        <v>2958465</v>
      </c>
      <c r="S18" s="9">
        <v>0</v>
      </c>
      <c r="T18" s="9">
        <v>166</v>
      </c>
      <c r="U18" s="10">
        <v>0</v>
      </c>
      <c r="V18" s="10">
        <v>0.16600000000000001</v>
      </c>
      <c r="W18" s="11">
        <v>0</v>
      </c>
      <c r="X18" s="11">
        <v>0.11</v>
      </c>
      <c r="Y18" s="12">
        <v>0</v>
      </c>
      <c r="Z18" s="12">
        <v>0.182</v>
      </c>
    </row>
    <row r="19" spans="1:26">
      <c r="A19" s="2" t="s">
        <v>4719</v>
      </c>
      <c r="B19" s="2" t="s">
        <v>10935</v>
      </c>
      <c r="C19" s="7" t="s">
        <v>10936</v>
      </c>
      <c r="D19" s="2" t="s">
        <v>10952</v>
      </c>
      <c r="E19" s="2" t="s">
        <v>10953</v>
      </c>
      <c r="F19" s="2" t="s">
        <v>7145</v>
      </c>
      <c r="G19" s="2" t="s">
        <v>1232</v>
      </c>
      <c r="H19" s="2" t="s">
        <v>1058</v>
      </c>
      <c r="I19" s="2" t="s">
        <v>7386</v>
      </c>
      <c r="J19" s="2" t="s">
        <v>7111</v>
      </c>
      <c r="K19" s="2" t="s">
        <v>10924</v>
      </c>
      <c r="L19" s="2" t="s">
        <v>2187</v>
      </c>
      <c r="M19" s="2" t="s">
        <v>1058</v>
      </c>
      <c r="N19" s="2" t="s">
        <v>1058</v>
      </c>
      <c r="O19" s="2" t="s">
        <v>4000</v>
      </c>
      <c r="P19" s="2" t="s">
        <v>1058</v>
      </c>
      <c r="Q19" s="8">
        <v>42005</v>
      </c>
      <c r="R19" s="8">
        <v>2958465</v>
      </c>
      <c r="S19" s="9">
        <v>149500</v>
      </c>
      <c r="T19" s="9">
        <v>117788</v>
      </c>
      <c r="U19" s="10">
        <v>149.5</v>
      </c>
      <c r="V19" s="10">
        <v>117.788</v>
      </c>
      <c r="W19" s="11">
        <v>115.587</v>
      </c>
      <c r="X19" s="11">
        <v>82.840999999999994</v>
      </c>
      <c r="Y19" s="12">
        <v>112.02500000000001</v>
      </c>
      <c r="Z19" s="12">
        <v>79.171000000000006</v>
      </c>
    </row>
    <row r="20" spans="1:26">
      <c r="A20" s="2" t="s">
        <v>4850</v>
      </c>
      <c r="B20" s="2" t="s">
        <v>10935</v>
      </c>
      <c r="C20" s="7" t="s">
        <v>10936</v>
      </c>
      <c r="D20" s="2" t="s">
        <v>10954</v>
      </c>
      <c r="E20" s="2" t="s">
        <v>10955</v>
      </c>
      <c r="F20" s="2" t="s">
        <v>7612</v>
      </c>
      <c r="G20" s="2" t="s">
        <v>1113</v>
      </c>
      <c r="H20" s="2" t="s">
        <v>1653</v>
      </c>
      <c r="I20" s="2" t="s">
        <v>7614</v>
      </c>
      <c r="J20" s="2" t="s">
        <v>7111</v>
      </c>
      <c r="K20" s="2" t="s">
        <v>10924</v>
      </c>
      <c r="L20" s="2" t="s">
        <v>2187</v>
      </c>
      <c r="M20" s="2" t="s">
        <v>9800</v>
      </c>
      <c r="N20" s="2" t="s">
        <v>2211</v>
      </c>
      <c r="O20" s="2" t="s">
        <v>2190</v>
      </c>
      <c r="P20" s="2" t="s">
        <v>2204</v>
      </c>
      <c r="Q20" s="8">
        <v>42005</v>
      </c>
      <c r="R20" s="8">
        <v>2958465</v>
      </c>
      <c r="S20" s="9">
        <v>2426</v>
      </c>
      <c r="T20" s="9">
        <v>3648</v>
      </c>
      <c r="U20" s="10">
        <v>2.4260000000000002</v>
      </c>
      <c r="V20" s="10">
        <v>3.6480000000000001</v>
      </c>
      <c r="W20" s="11">
        <v>2.3940000000000001</v>
      </c>
      <c r="X20" s="11">
        <v>3.6230000000000002</v>
      </c>
      <c r="Y20" s="12">
        <v>2.4340000000000002</v>
      </c>
      <c r="Z20" s="12">
        <v>3.66</v>
      </c>
    </row>
    <row r="21" spans="1:26">
      <c r="A21" s="2" t="s">
        <v>4774</v>
      </c>
      <c r="B21" s="2" t="s">
        <v>10935</v>
      </c>
      <c r="C21" s="7" t="s">
        <v>10936</v>
      </c>
      <c r="D21" s="2" t="s">
        <v>10956</v>
      </c>
      <c r="E21" s="2" t="s">
        <v>10957</v>
      </c>
      <c r="F21" s="2" t="s">
        <v>7576</v>
      </c>
      <c r="G21" s="2" t="s">
        <v>1120</v>
      </c>
      <c r="H21" s="2" t="s">
        <v>1058</v>
      </c>
      <c r="I21" s="2" t="s">
        <v>7578</v>
      </c>
      <c r="J21" s="2" t="s">
        <v>7111</v>
      </c>
      <c r="K21" s="2" t="s">
        <v>10924</v>
      </c>
      <c r="L21" s="2" t="s">
        <v>2187</v>
      </c>
      <c r="M21" s="2" t="s">
        <v>9768</v>
      </c>
      <c r="N21" s="2" t="s">
        <v>2198</v>
      </c>
      <c r="O21" s="2" t="s">
        <v>2199</v>
      </c>
      <c r="P21" s="2" t="s">
        <v>2204</v>
      </c>
      <c r="Q21" s="8">
        <v>42005</v>
      </c>
      <c r="R21" s="8">
        <v>2958465</v>
      </c>
      <c r="S21" s="9">
        <v>14913</v>
      </c>
      <c r="T21" s="9">
        <v>10317</v>
      </c>
      <c r="U21" s="10">
        <v>14.913</v>
      </c>
      <c r="V21" s="10">
        <v>10.317</v>
      </c>
      <c r="W21" s="11">
        <v>11.904</v>
      </c>
      <c r="X21" s="11">
        <v>6.79</v>
      </c>
      <c r="Y21" s="12">
        <v>3.6920000000000002</v>
      </c>
      <c r="Z21" s="12">
        <v>0.60199999999999998</v>
      </c>
    </row>
    <row r="22" spans="1:26">
      <c r="A22" s="2" t="s">
        <v>4759</v>
      </c>
      <c r="B22" s="2" t="s">
        <v>10935</v>
      </c>
      <c r="C22" s="7" t="s">
        <v>10936</v>
      </c>
      <c r="D22" s="2" t="s">
        <v>10958</v>
      </c>
      <c r="E22" s="2" t="s">
        <v>10959</v>
      </c>
      <c r="F22" s="2" t="s">
        <v>7576</v>
      </c>
      <c r="G22" s="2" t="s">
        <v>1524</v>
      </c>
      <c r="H22" s="2" t="s">
        <v>1342</v>
      </c>
      <c r="I22" s="2" t="s">
        <v>7578</v>
      </c>
      <c r="J22" s="2" t="s">
        <v>7111</v>
      </c>
      <c r="K22" s="2" t="s">
        <v>10924</v>
      </c>
      <c r="L22" s="2" t="s">
        <v>2187</v>
      </c>
      <c r="M22" s="2" t="s">
        <v>9755</v>
      </c>
      <c r="N22" s="2" t="s">
        <v>2219</v>
      </c>
      <c r="O22" s="2" t="s">
        <v>2231</v>
      </c>
      <c r="P22" s="2" t="s">
        <v>2204</v>
      </c>
      <c r="Q22" s="8">
        <v>42461</v>
      </c>
      <c r="R22" s="8">
        <v>2958465</v>
      </c>
      <c r="S22" s="9">
        <v>2</v>
      </c>
      <c r="T22" s="9">
        <v>0</v>
      </c>
      <c r="U22" s="10">
        <v>2E-3</v>
      </c>
      <c r="V22" s="10">
        <v>0</v>
      </c>
      <c r="W22" s="11">
        <v>2E-3</v>
      </c>
      <c r="X22" s="11">
        <v>0</v>
      </c>
      <c r="Y22" s="12">
        <v>2E-3</v>
      </c>
      <c r="Z22" s="12">
        <v>0</v>
      </c>
    </row>
    <row r="23" spans="1:26">
      <c r="A23" s="2" t="s">
        <v>4993</v>
      </c>
      <c r="B23" s="2" t="s">
        <v>10935</v>
      </c>
      <c r="C23" s="7" t="s">
        <v>10936</v>
      </c>
      <c r="D23" s="2" t="s">
        <v>10960</v>
      </c>
      <c r="E23" s="2" t="s">
        <v>10961</v>
      </c>
      <c r="F23" s="2" t="s">
        <v>7576</v>
      </c>
      <c r="G23" s="2" t="s">
        <v>1524</v>
      </c>
      <c r="H23" s="2" t="s">
        <v>1058</v>
      </c>
      <c r="I23" s="2" t="s">
        <v>7578</v>
      </c>
      <c r="J23" s="2" t="s">
        <v>7111</v>
      </c>
      <c r="K23" s="2" t="s">
        <v>10924</v>
      </c>
      <c r="L23" s="2" t="s">
        <v>2187</v>
      </c>
      <c r="M23" s="2" t="s">
        <v>9872</v>
      </c>
      <c r="N23" s="2" t="s">
        <v>2189</v>
      </c>
      <c r="O23" s="2" t="s">
        <v>2190</v>
      </c>
      <c r="P23" s="2" t="s">
        <v>2204</v>
      </c>
      <c r="Q23" s="8">
        <v>42186</v>
      </c>
      <c r="R23" s="8">
        <v>2958465</v>
      </c>
      <c r="S23" s="9">
        <v>1286</v>
      </c>
      <c r="T23" s="9">
        <v>1141</v>
      </c>
      <c r="U23" s="10">
        <v>1.286</v>
      </c>
      <c r="V23" s="10">
        <v>1.141</v>
      </c>
      <c r="W23" s="11">
        <v>1.2649999999999999</v>
      </c>
      <c r="X23" s="11">
        <v>1.127</v>
      </c>
      <c r="Y23" s="12">
        <v>1.29</v>
      </c>
      <c r="Z23" s="12">
        <v>1.1399999999999999</v>
      </c>
    </row>
    <row r="24" spans="1:26">
      <c r="A24" s="2" t="s">
        <v>4718</v>
      </c>
      <c r="B24" s="2" t="s">
        <v>10935</v>
      </c>
      <c r="C24" s="7" t="s">
        <v>10936</v>
      </c>
      <c r="D24" s="2" t="s">
        <v>10937</v>
      </c>
      <c r="E24" s="2" t="s">
        <v>10938</v>
      </c>
      <c r="F24" s="2" t="s">
        <v>7576</v>
      </c>
      <c r="G24" s="2" t="s">
        <v>1257</v>
      </c>
      <c r="H24" s="2" t="s">
        <v>7577</v>
      </c>
      <c r="I24" s="2" t="s">
        <v>7578</v>
      </c>
      <c r="J24" s="2" t="s">
        <v>7111</v>
      </c>
      <c r="K24" s="2" t="s">
        <v>10924</v>
      </c>
      <c r="L24" s="2" t="s">
        <v>2187</v>
      </c>
      <c r="M24" s="2" t="s">
        <v>9733</v>
      </c>
      <c r="N24" s="2" t="s">
        <v>2198</v>
      </c>
      <c r="O24" s="2" t="s">
        <v>2199</v>
      </c>
      <c r="P24" s="2" t="s">
        <v>2204</v>
      </c>
      <c r="Q24" s="8">
        <v>42005</v>
      </c>
      <c r="R24" s="8">
        <v>2958465</v>
      </c>
      <c r="S24" s="9">
        <v>3447</v>
      </c>
      <c r="T24" s="9">
        <v>4290</v>
      </c>
      <c r="U24" s="10">
        <v>3.4470000000000001</v>
      </c>
      <c r="V24" s="10">
        <v>4.29</v>
      </c>
      <c r="W24" s="11">
        <v>3.6749999999999998</v>
      </c>
      <c r="X24" s="11">
        <v>3.9569999999999999</v>
      </c>
      <c r="Y24" s="12">
        <v>2.855</v>
      </c>
      <c r="Z24" s="12">
        <v>4.9859999999999998</v>
      </c>
    </row>
    <row r="25" spans="1:26">
      <c r="A25" s="2" t="s">
        <v>5473</v>
      </c>
      <c r="B25" s="2" t="s">
        <v>10935</v>
      </c>
      <c r="C25" s="7" t="s">
        <v>10936</v>
      </c>
      <c r="D25" s="2" t="s">
        <v>10937</v>
      </c>
      <c r="E25" s="2" t="s">
        <v>10938</v>
      </c>
      <c r="F25" s="2" t="s">
        <v>7524</v>
      </c>
      <c r="G25" s="2" t="s">
        <v>1263</v>
      </c>
      <c r="H25" s="2" t="s">
        <v>1058</v>
      </c>
      <c r="I25" s="2" t="s">
        <v>7525</v>
      </c>
      <c r="J25" s="2" t="s">
        <v>7111</v>
      </c>
      <c r="K25" s="2" t="s">
        <v>10924</v>
      </c>
      <c r="L25" s="2" t="s">
        <v>2187</v>
      </c>
      <c r="M25" s="2" t="s">
        <v>10087</v>
      </c>
      <c r="N25" s="2" t="s">
        <v>2198</v>
      </c>
      <c r="O25" s="2" t="s">
        <v>2231</v>
      </c>
      <c r="P25" s="2" t="s">
        <v>2204</v>
      </c>
      <c r="Q25" s="8">
        <v>42130</v>
      </c>
      <c r="R25" s="8">
        <v>2958465</v>
      </c>
      <c r="S25" s="9">
        <v>912</v>
      </c>
      <c r="T25" s="9">
        <v>0</v>
      </c>
      <c r="U25" s="10">
        <v>0.91200000000000003</v>
      </c>
      <c r="V25" s="10">
        <v>0</v>
      </c>
      <c r="W25" s="11">
        <v>0.91200000000000003</v>
      </c>
      <c r="X25" s="11">
        <v>0</v>
      </c>
      <c r="Y25" s="12">
        <v>0.91200000000000003</v>
      </c>
      <c r="Z25" s="12">
        <v>0</v>
      </c>
    </row>
    <row r="26" spans="1:26">
      <c r="A26" s="2" t="s">
        <v>5123</v>
      </c>
      <c r="B26" s="2" t="s">
        <v>10935</v>
      </c>
      <c r="C26" s="7" t="s">
        <v>10936</v>
      </c>
      <c r="D26" s="2" t="s">
        <v>10962</v>
      </c>
      <c r="E26" s="2" t="s">
        <v>10963</v>
      </c>
      <c r="F26" s="2" t="s">
        <v>7524</v>
      </c>
      <c r="G26" s="2" t="s">
        <v>1162</v>
      </c>
      <c r="H26" s="2" t="s">
        <v>1653</v>
      </c>
      <c r="I26" s="2" t="s">
        <v>7525</v>
      </c>
      <c r="J26" s="2" t="s">
        <v>7111</v>
      </c>
      <c r="K26" s="2" t="s">
        <v>10924</v>
      </c>
      <c r="L26" s="2" t="s">
        <v>2187</v>
      </c>
      <c r="M26" s="2" t="s">
        <v>9928</v>
      </c>
      <c r="N26" s="2" t="s">
        <v>2211</v>
      </c>
      <c r="O26" s="2" t="s">
        <v>2190</v>
      </c>
      <c r="P26" s="2" t="s">
        <v>2204</v>
      </c>
      <c r="Q26" s="8">
        <v>42552</v>
      </c>
      <c r="R26" s="8">
        <v>2958465</v>
      </c>
      <c r="S26" s="9">
        <v>7561</v>
      </c>
      <c r="T26" s="9">
        <v>8398</v>
      </c>
      <c r="U26" s="10">
        <v>7.5609999999999999</v>
      </c>
      <c r="V26" s="10">
        <v>8.3979999999999997</v>
      </c>
      <c r="W26" s="11">
        <v>1.8340000000000001</v>
      </c>
      <c r="X26" s="11">
        <v>2.4140000000000001</v>
      </c>
      <c r="Y26" s="12">
        <v>1.2250000000000001</v>
      </c>
      <c r="Z26" s="12">
        <v>1.2110000000000001</v>
      </c>
    </row>
    <row r="27" spans="1:26">
      <c r="A27" s="2" t="s">
        <v>4683</v>
      </c>
      <c r="B27" s="2" t="s">
        <v>10935</v>
      </c>
      <c r="C27" s="7" t="s">
        <v>10936</v>
      </c>
      <c r="D27" s="2" t="s">
        <v>10962</v>
      </c>
      <c r="E27" s="2" t="s">
        <v>10963</v>
      </c>
      <c r="F27" s="2" t="s">
        <v>7524</v>
      </c>
      <c r="G27" s="2" t="s">
        <v>1937</v>
      </c>
      <c r="H27" s="2" t="s">
        <v>1653</v>
      </c>
      <c r="I27" s="2" t="s">
        <v>7525</v>
      </c>
      <c r="J27" s="2" t="s">
        <v>7111</v>
      </c>
      <c r="K27" s="2" t="s">
        <v>10924</v>
      </c>
      <c r="L27" s="2" t="s">
        <v>2187</v>
      </c>
      <c r="M27" s="2" t="s">
        <v>9724</v>
      </c>
      <c r="N27" s="2" t="s">
        <v>2211</v>
      </c>
      <c r="O27" s="2" t="s">
        <v>2190</v>
      </c>
      <c r="P27" s="2" t="s">
        <v>2204</v>
      </c>
      <c r="Q27" s="8">
        <v>42552</v>
      </c>
      <c r="R27" s="8">
        <v>2958465</v>
      </c>
      <c r="S27" s="9">
        <v>9222</v>
      </c>
      <c r="T27" s="9">
        <v>11211</v>
      </c>
      <c r="U27" s="10">
        <v>9.2219999999999995</v>
      </c>
      <c r="V27" s="10">
        <v>11.211</v>
      </c>
      <c r="W27" s="11">
        <v>3.1760000000000002</v>
      </c>
      <c r="X27" s="11">
        <v>4.6210000000000004</v>
      </c>
      <c r="Y27" s="12">
        <v>1.585</v>
      </c>
      <c r="Z27" s="12">
        <v>2.3050000000000002</v>
      </c>
    </row>
    <row r="28" spans="1:26">
      <c r="A28" s="2" t="s">
        <v>4978</v>
      </c>
      <c r="B28" s="2" t="s">
        <v>10935</v>
      </c>
      <c r="C28" s="7" t="s">
        <v>10936</v>
      </c>
      <c r="D28" s="2" t="s">
        <v>10964</v>
      </c>
      <c r="E28" s="2" t="s">
        <v>10965</v>
      </c>
      <c r="F28" s="2" t="s">
        <v>7254</v>
      </c>
      <c r="G28" s="2" t="s">
        <v>1117</v>
      </c>
      <c r="H28" s="2" t="s">
        <v>1653</v>
      </c>
      <c r="I28" s="2" t="s">
        <v>7670</v>
      </c>
      <c r="J28" s="2" t="s">
        <v>7111</v>
      </c>
      <c r="K28" s="2" t="s">
        <v>10924</v>
      </c>
      <c r="L28" s="2" t="s">
        <v>2187</v>
      </c>
      <c r="M28" s="2" t="s">
        <v>9862</v>
      </c>
      <c r="N28" s="2" t="s">
        <v>2236</v>
      </c>
      <c r="O28" s="2" t="s">
        <v>2231</v>
      </c>
      <c r="P28" s="2" t="s">
        <v>2204</v>
      </c>
      <c r="Q28" s="8">
        <v>42186</v>
      </c>
      <c r="R28" s="8">
        <v>2958465</v>
      </c>
      <c r="S28" s="9">
        <v>7</v>
      </c>
      <c r="T28" s="9">
        <v>0</v>
      </c>
      <c r="U28" s="10">
        <v>7.0000000000000001E-3</v>
      </c>
      <c r="V28" s="10">
        <v>0</v>
      </c>
      <c r="W28" s="11">
        <v>7.0000000000000001E-3</v>
      </c>
      <c r="X28" s="11">
        <v>0</v>
      </c>
      <c r="Y28" s="12">
        <v>7.0000000000000001E-3</v>
      </c>
      <c r="Z28" s="12">
        <v>0</v>
      </c>
    </row>
    <row r="29" spans="1:26">
      <c r="A29" s="2" t="s">
        <v>4326</v>
      </c>
      <c r="B29" s="2" t="s">
        <v>10921</v>
      </c>
      <c r="C29" s="7" t="s">
        <v>10922</v>
      </c>
      <c r="D29" s="2" t="s">
        <v>10966</v>
      </c>
      <c r="E29" s="2" t="s">
        <v>10967</v>
      </c>
      <c r="F29" s="2" t="s">
        <v>6715</v>
      </c>
      <c r="G29" s="2" t="s">
        <v>1320</v>
      </c>
      <c r="H29" s="2" t="s">
        <v>6712</v>
      </c>
      <c r="I29" s="2" t="s">
        <v>6946</v>
      </c>
      <c r="J29" s="2" t="s">
        <v>6714</v>
      </c>
      <c r="K29" s="2" t="s">
        <v>10924</v>
      </c>
      <c r="L29" s="2" t="s">
        <v>2187</v>
      </c>
      <c r="M29" s="2" t="s">
        <v>1058</v>
      </c>
      <c r="N29" s="2" t="s">
        <v>2198</v>
      </c>
      <c r="O29" s="2" t="s">
        <v>2231</v>
      </c>
      <c r="P29" s="2" t="s">
        <v>1058</v>
      </c>
      <c r="Q29" s="8">
        <v>42005</v>
      </c>
      <c r="R29" s="8">
        <v>2958465</v>
      </c>
      <c r="S29" s="9">
        <v>728</v>
      </c>
      <c r="T29" s="9">
        <v>0</v>
      </c>
      <c r="U29" s="10">
        <v>0.72799999999999998</v>
      </c>
      <c r="V29" s="10">
        <v>0</v>
      </c>
      <c r="W29" s="11">
        <v>0.72799999999999998</v>
      </c>
      <c r="X29" s="11">
        <v>0</v>
      </c>
      <c r="Y29" s="12">
        <v>0.72799999999999998</v>
      </c>
      <c r="Z29" s="12">
        <v>0</v>
      </c>
    </row>
    <row r="30" spans="1:26">
      <c r="A30" s="2" t="s">
        <v>4994</v>
      </c>
      <c r="B30" s="2" t="s">
        <v>10935</v>
      </c>
      <c r="C30" s="7" t="s">
        <v>10936</v>
      </c>
      <c r="D30" s="2" t="s">
        <v>10958</v>
      </c>
      <c r="E30" s="2" t="s">
        <v>10959</v>
      </c>
      <c r="F30" s="2" t="s">
        <v>7927</v>
      </c>
      <c r="G30" s="2" t="s">
        <v>1608</v>
      </c>
      <c r="H30" s="2" t="s">
        <v>1058</v>
      </c>
      <c r="I30" s="2" t="s">
        <v>7928</v>
      </c>
      <c r="J30" s="2" t="s">
        <v>7111</v>
      </c>
      <c r="K30" s="2" t="s">
        <v>10924</v>
      </c>
      <c r="L30" s="2" t="s">
        <v>2187</v>
      </c>
      <c r="M30" s="2" t="s">
        <v>9873</v>
      </c>
      <c r="N30" s="2" t="s">
        <v>2236</v>
      </c>
      <c r="O30" s="2" t="s">
        <v>2231</v>
      </c>
      <c r="P30" s="2" t="s">
        <v>2204</v>
      </c>
      <c r="Q30" s="8">
        <v>42461</v>
      </c>
      <c r="R30" s="8">
        <v>2958465</v>
      </c>
      <c r="S30" s="9">
        <v>54</v>
      </c>
      <c r="T30" s="9">
        <v>0</v>
      </c>
      <c r="U30" s="10">
        <v>5.3999999999999999E-2</v>
      </c>
      <c r="V30" s="10">
        <v>0</v>
      </c>
      <c r="W30" s="11">
        <v>5.3999999999999999E-2</v>
      </c>
      <c r="X30" s="11">
        <v>0</v>
      </c>
      <c r="Y30" s="12">
        <v>5.3999999999999999E-2</v>
      </c>
      <c r="Z30" s="12">
        <v>0</v>
      </c>
    </row>
    <row r="31" spans="1:26">
      <c r="A31" s="2" t="s">
        <v>5157</v>
      </c>
      <c r="B31" s="2" t="s">
        <v>10935</v>
      </c>
      <c r="C31" s="7" t="s">
        <v>10936</v>
      </c>
      <c r="D31" s="2" t="s">
        <v>10968</v>
      </c>
      <c r="E31" s="2" t="s">
        <v>10969</v>
      </c>
      <c r="F31" s="2" t="s">
        <v>8112</v>
      </c>
      <c r="G31" s="2" t="s">
        <v>6718</v>
      </c>
      <c r="H31" s="2" t="s">
        <v>1058</v>
      </c>
      <c r="I31" s="2" t="s">
        <v>8113</v>
      </c>
      <c r="J31" s="2" t="s">
        <v>8114</v>
      </c>
      <c r="K31" s="2" t="s">
        <v>10924</v>
      </c>
      <c r="L31" s="2" t="s">
        <v>2187</v>
      </c>
      <c r="M31" s="2" t="s">
        <v>9951</v>
      </c>
      <c r="N31" s="2" t="s">
        <v>2198</v>
      </c>
      <c r="O31" s="2" t="s">
        <v>2231</v>
      </c>
      <c r="P31" s="2" t="s">
        <v>2204</v>
      </c>
      <c r="Q31" s="8">
        <v>42005</v>
      </c>
      <c r="R31" s="8">
        <v>2958465</v>
      </c>
      <c r="S31" s="9">
        <v>18888</v>
      </c>
      <c r="T31" s="9">
        <v>0</v>
      </c>
      <c r="U31" s="10">
        <v>18.888000000000002</v>
      </c>
      <c r="V31" s="10">
        <v>0</v>
      </c>
      <c r="W31" s="11">
        <v>18.888000000000002</v>
      </c>
      <c r="X31" s="11">
        <v>0</v>
      </c>
      <c r="Y31" s="12">
        <v>18.888000000000002</v>
      </c>
      <c r="Z31" s="12">
        <v>0</v>
      </c>
    </row>
    <row r="32" spans="1:26">
      <c r="A32" s="2" t="s">
        <v>5281</v>
      </c>
      <c r="B32" s="2" t="s">
        <v>10935</v>
      </c>
      <c r="C32" s="7" t="s">
        <v>10936</v>
      </c>
      <c r="D32" s="2" t="s">
        <v>10958</v>
      </c>
      <c r="E32" s="2" t="s">
        <v>10959</v>
      </c>
      <c r="F32" s="2" t="s">
        <v>8254</v>
      </c>
      <c r="G32" s="2" t="s">
        <v>1752</v>
      </c>
      <c r="H32" s="2" t="s">
        <v>1058</v>
      </c>
      <c r="I32" s="2" t="s">
        <v>8255</v>
      </c>
      <c r="J32" s="2" t="s">
        <v>7111</v>
      </c>
      <c r="K32" s="2" t="s">
        <v>10924</v>
      </c>
      <c r="L32" s="2" t="s">
        <v>2187</v>
      </c>
      <c r="M32" s="2" t="s">
        <v>9995</v>
      </c>
      <c r="N32" s="2" t="s">
        <v>2236</v>
      </c>
      <c r="O32" s="2" t="s">
        <v>2231</v>
      </c>
      <c r="P32" s="2" t="s">
        <v>2204</v>
      </c>
      <c r="Q32" s="8">
        <v>42461</v>
      </c>
      <c r="R32" s="8">
        <v>2958465</v>
      </c>
      <c r="S32" s="9">
        <v>8</v>
      </c>
      <c r="T32" s="9">
        <v>0</v>
      </c>
      <c r="U32" s="10">
        <v>8.0000000000000002E-3</v>
      </c>
      <c r="V32" s="10">
        <v>0</v>
      </c>
      <c r="W32" s="11">
        <v>8.0000000000000002E-3</v>
      </c>
      <c r="X32" s="11">
        <v>0</v>
      </c>
      <c r="Y32" s="12">
        <v>8.0000000000000002E-3</v>
      </c>
      <c r="Z32" s="12">
        <v>0</v>
      </c>
    </row>
    <row r="33" spans="1:26">
      <c r="A33" s="2" t="s">
        <v>4764</v>
      </c>
      <c r="B33" s="2" t="s">
        <v>10935</v>
      </c>
      <c r="C33" s="7" t="s">
        <v>10936</v>
      </c>
      <c r="D33" s="2" t="s">
        <v>10937</v>
      </c>
      <c r="E33" s="2" t="s">
        <v>10938</v>
      </c>
      <c r="F33" s="2" t="s">
        <v>7511</v>
      </c>
      <c r="G33" s="2" t="s">
        <v>1200</v>
      </c>
      <c r="H33" s="2" t="s">
        <v>1058</v>
      </c>
      <c r="I33" s="2" t="s">
        <v>7624</v>
      </c>
      <c r="J33" s="2" t="s">
        <v>7111</v>
      </c>
      <c r="K33" s="2" t="s">
        <v>10924</v>
      </c>
      <c r="L33" s="2" t="s">
        <v>2187</v>
      </c>
      <c r="M33" s="2" t="s">
        <v>9760</v>
      </c>
      <c r="N33" s="2" t="s">
        <v>3207</v>
      </c>
      <c r="O33" s="2" t="s">
        <v>2190</v>
      </c>
      <c r="P33" s="2" t="s">
        <v>2204</v>
      </c>
      <c r="Q33" s="8">
        <v>42065</v>
      </c>
      <c r="R33" s="8">
        <v>2958465</v>
      </c>
      <c r="S33" s="9">
        <v>27822</v>
      </c>
      <c r="T33" s="9">
        <v>10821</v>
      </c>
      <c r="U33" s="10">
        <v>27.821999999999999</v>
      </c>
      <c r="V33" s="10">
        <v>10.821</v>
      </c>
      <c r="W33" s="11">
        <v>78.545000000000002</v>
      </c>
      <c r="X33" s="11">
        <v>28.475000000000001</v>
      </c>
      <c r="Y33" s="12">
        <v>28.818000000000001</v>
      </c>
      <c r="Z33" s="12">
        <v>11.176</v>
      </c>
    </row>
    <row r="34" spans="1:26">
      <c r="A34" s="2" t="s">
        <v>5660</v>
      </c>
      <c r="B34" s="2" t="s">
        <v>10935</v>
      </c>
      <c r="C34" s="7" t="s">
        <v>10936</v>
      </c>
      <c r="D34" s="2" t="s">
        <v>10937</v>
      </c>
      <c r="E34" s="2" t="s">
        <v>10938</v>
      </c>
      <c r="F34" s="2" t="s">
        <v>8719</v>
      </c>
      <c r="G34" s="2" t="s">
        <v>1162</v>
      </c>
      <c r="H34" s="2" t="s">
        <v>7540</v>
      </c>
      <c r="I34" s="2" t="s">
        <v>8720</v>
      </c>
      <c r="J34" s="2" t="s">
        <v>7111</v>
      </c>
      <c r="K34" s="2" t="s">
        <v>10924</v>
      </c>
      <c r="L34" s="2" t="s">
        <v>2187</v>
      </c>
      <c r="M34" s="2" t="s">
        <v>10240</v>
      </c>
      <c r="N34" s="2" t="s">
        <v>2189</v>
      </c>
      <c r="O34" s="2" t="s">
        <v>2190</v>
      </c>
      <c r="P34" s="2" t="s">
        <v>2204</v>
      </c>
      <c r="Q34" s="8">
        <v>42384</v>
      </c>
      <c r="R34" s="8">
        <v>2958465</v>
      </c>
      <c r="S34" s="9">
        <v>5776</v>
      </c>
      <c r="T34" s="9">
        <v>3453</v>
      </c>
      <c r="U34" s="10">
        <v>5.7759999999999998</v>
      </c>
      <c r="V34" s="10">
        <v>3.4529999999999998</v>
      </c>
      <c r="W34" s="11">
        <v>5.7759999999999998</v>
      </c>
      <c r="X34" s="11">
        <v>3.4529999999999998</v>
      </c>
      <c r="Y34" s="12">
        <v>5.5250000000000004</v>
      </c>
      <c r="Z34" s="12">
        <v>3.306</v>
      </c>
    </row>
    <row r="35" spans="1:26">
      <c r="A35" s="2" t="s">
        <v>4616</v>
      </c>
      <c r="B35" s="2" t="s">
        <v>10935</v>
      </c>
      <c r="C35" s="7" t="s">
        <v>10936</v>
      </c>
      <c r="D35" s="2" t="s">
        <v>10970</v>
      </c>
      <c r="E35" s="2" t="s">
        <v>10971</v>
      </c>
      <c r="F35" s="2" t="s">
        <v>7184</v>
      </c>
      <c r="G35" s="2" t="s">
        <v>7417</v>
      </c>
      <c r="H35" s="2" t="s">
        <v>1058</v>
      </c>
      <c r="I35" s="2" t="s">
        <v>7418</v>
      </c>
      <c r="J35" s="2" t="s">
        <v>7111</v>
      </c>
      <c r="K35" s="2" t="s">
        <v>10924</v>
      </c>
      <c r="L35" s="2" t="s">
        <v>2187</v>
      </c>
      <c r="M35" s="2" t="s">
        <v>9677</v>
      </c>
      <c r="N35" s="2" t="s">
        <v>3207</v>
      </c>
      <c r="O35" s="2" t="s">
        <v>2190</v>
      </c>
      <c r="P35" s="2" t="s">
        <v>2204</v>
      </c>
      <c r="Q35" s="8">
        <v>42005</v>
      </c>
      <c r="R35" s="8">
        <v>2958465</v>
      </c>
      <c r="S35" s="9">
        <v>28260</v>
      </c>
      <c r="T35" s="9">
        <v>29593</v>
      </c>
      <c r="U35" s="10">
        <v>28.26</v>
      </c>
      <c r="V35" s="10">
        <v>29.593</v>
      </c>
      <c r="W35" s="11">
        <v>85.111999999999995</v>
      </c>
      <c r="X35" s="11">
        <v>100.494</v>
      </c>
      <c r="Y35" s="12">
        <v>28.196999999999999</v>
      </c>
      <c r="Z35" s="12">
        <v>29.686</v>
      </c>
    </row>
    <row r="36" spans="1:26">
      <c r="A36" s="2" t="s">
        <v>6424</v>
      </c>
      <c r="B36" s="2" t="s">
        <v>10935</v>
      </c>
      <c r="C36" s="7" t="s">
        <v>10936</v>
      </c>
      <c r="D36" s="2" t="s">
        <v>10972</v>
      </c>
      <c r="E36" s="2" t="s">
        <v>10973</v>
      </c>
      <c r="F36" s="2" t="s">
        <v>9462</v>
      </c>
      <c r="G36" s="2" t="s">
        <v>1242</v>
      </c>
      <c r="H36" s="2" t="s">
        <v>1058</v>
      </c>
      <c r="I36" s="2" t="s">
        <v>9463</v>
      </c>
      <c r="J36" s="2" t="s">
        <v>7111</v>
      </c>
      <c r="K36" s="2" t="s">
        <v>10924</v>
      </c>
      <c r="L36" s="2" t="s">
        <v>2187</v>
      </c>
      <c r="M36" s="2" t="s">
        <v>10894</v>
      </c>
      <c r="N36" s="2" t="s">
        <v>2236</v>
      </c>
      <c r="O36" s="2" t="s">
        <v>2231</v>
      </c>
      <c r="P36" s="2" t="s">
        <v>2204</v>
      </c>
      <c r="Q36" s="8">
        <v>42557</v>
      </c>
      <c r="R36" s="8">
        <v>2958465</v>
      </c>
      <c r="S36" s="9">
        <v>629</v>
      </c>
      <c r="T36" s="9">
        <v>0</v>
      </c>
      <c r="U36" s="10">
        <v>0.629</v>
      </c>
      <c r="V36" s="10">
        <v>0</v>
      </c>
      <c r="W36" s="11">
        <v>0.629</v>
      </c>
      <c r="X36" s="11">
        <v>0</v>
      </c>
      <c r="Y36" s="12">
        <v>0.629</v>
      </c>
      <c r="Z36" s="12">
        <v>0</v>
      </c>
    </row>
    <row r="37" spans="1:26">
      <c r="A37" s="2" t="s">
        <v>4641</v>
      </c>
      <c r="B37" s="2" t="s">
        <v>10935</v>
      </c>
      <c r="C37" s="7" t="s">
        <v>10936</v>
      </c>
      <c r="D37" s="2" t="s">
        <v>10960</v>
      </c>
      <c r="E37" s="2" t="s">
        <v>10961</v>
      </c>
      <c r="F37" s="2" t="s">
        <v>1821</v>
      </c>
      <c r="G37" s="2" t="s">
        <v>1046</v>
      </c>
      <c r="H37" s="2" t="s">
        <v>1058</v>
      </c>
      <c r="I37" s="2" t="s">
        <v>7422</v>
      </c>
      <c r="J37" s="2" t="s">
        <v>7111</v>
      </c>
      <c r="K37" s="2" t="s">
        <v>10924</v>
      </c>
      <c r="L37" s="2" t="s">
        <v>2187</v>
      </c>
      <c r="M37" s="2" t="s">
        <v>9700</v>
      </c>
      <c r="N37" s="2" t="s">
        <v>2198</v>
      </c>
      <c r="O37" s="2" t="s">
        <v>2199</v>
      </c>
      <c r="P37" s="2" t="s">
        <v>2192</v>
      </c>
      <c r="Q37" s="8">
        <v>42186</v>
      </c>
      <c r="R37" s="8">
        <v>2958465</v>
      </c>
      <c r="S37" s="9">
        <v>606</v>
      </c>
      <c r="T37" s="9">
        <v>432</v>
      </c>
      <c r="U37" s="10">
        <v>0.60599999999999998</v>
      </c>
      <c r="V37" s="10">
        <v>0.432</v>
      </c>
      <c r="W37" s="11">
        <v>0.42799999999999999</v>
      </c>
      <c r="X37" s="11">
        <v>0.249</v>
      </c>
      <c r="Y37" s="12">
        <v>0.60799999999999998</v>
      </c>
      <c r="Z37" s="12">
        <v>0.432</v>
      </c>
    </row>
    <row r="38" spans="1:26">
      <c r="A38" s="2" t="s">
        <v>5294</v>
      </c>
      <c r="B38" s="2" t="s">
        <v>10935</v>
      </c>
      <c r="C38" s="7" t="s">
        <v>10936</v>
      </c>
      <c r="D38" s="2" t="s">
        <v>10958</v>
      </c>
      <c r="E38" s="2" t="s">
        <v>10959</v>
      </c>
      <c r="F38" s="2" t="s">
        <v>8267</v>
      </c>
      <c r="G38" s="2" t="s">
        <v>1126</v>
      </c>
      <c r="H38" s="2" t="s">
        <v>1058</v>
      </c>
      <c r="I38" s="2" t="s">
        <v>8268</v>
      </c>
      <c r="J38" s="2" t="s">
        <v>7111</v>
      </c>
      <c r="K38" s="2" t="s">
        <v>10924</v>
      </c>
      <c r="L38" s="2" t="s">
        <v>2187</v>
      </c>
      <c r="M38" s="2" t="s">
        <v>10004</v>
      </c>
      <c r="N38" s="2" t="s">
        <v>2236</v>
      </c>
      <c r="O38" s="2" t="s">
        <v>2231</v>
      </c>
      <c r="P38" s="2" t="s">
        <v>2204</v>
      </c>
      <c r="Q38" s="8">
        <v>42461</v>
      </c>
      <c r="R38" s="8">
        <v>2958465</v>
      </c>
      <c r="S38" s="9">
        <v>20</v>
      </c>
      <c r="T38" s="9">
        <v>0</v>
      </c>
      <c r="U38" s="10">
        <v>0.02</v>
      </c>
      <c r="V38" s="10">
        <v>0</v>
      </c>
      <c r="W38" s="11">
        <v>0.02</v>
      </c>
      <c r="X38" s="11">
        <v>0</v>
      </c>
      <c r="Y38" s="12">
        <v>0.02</v>
      </c>
      <c r="Z38" s="12">
        <v>0</v>
      </c>
    </row>
    <row r="39" spans="1:26">
      <c r="A39" s="2" t="s">
        <v>5477</v>
      </c>
      <c r="B39" s="2" t="s">
        <v>10935</v>
      </c>
      <c r="C39" s="7" t="s">
        <v>10936</v>
      </c>
      <c r="D39" s="2" t="s">
        <v>10937</v>
      </c>
      <c r="E39" s="2" t="s">
        <v>10938</v>
      </c>
      <c r="F39" s="2" t="s">
        <v>7122</v>
      </c>
      <c r="G39" s="2" t="s">
        <v>6990</v>
      </c>
      <c r="H39" s="2" t="s">
        <v>1058</v>
      </c>
      <c r="I39" s="2" t="s">
        <v>7123</v>
      </c>
      <c r="J39" s="2" t="s">
        <v>7111</v>
      </c>
      <c r="K39" s="2" t="s">
        <v>10924</v>
      </c>
      <c r="L39" s="2" t="s">
        <v>2187</v>
      </c>
      <c r="M39" s="2" t="s">
        <v>10088</v>
      </c>
      <c r="N39" s="2" t="s">
        <v>2236</v>
      </c>
      <c r="O39" s="2" t="s">
        <v>2231</v>
      </c>
      <c r="P39" s="2" t="s">
        <v>2204</v>
      </c>
      <c r="Q39" s="8">
        <v>42195</v>
      </c>
      <c r="R39" s="8">
        <v>2958465</v>
      </c>
      <c r="S39" s="9">
        <v>2939</v>
      </c>
      <c r="T39" s="9">
        <v>0</v>
      </c>
      <c r="U39" s="10">
        <v>2.9390000000000001</v>
      </c>
      <c r="V39" s="10">
        <v>0</v>
      </c>
      <c r="W39" s="11">
        <v>2.9390000000000001</v>
      </c>
      <c r="X39" s="11">
        <v>0</v>
      </c>
      <c r="Y39" s="12">
        <v>2.9390000000000001</v>
      </c>
      <c r="Z39" s="12">
        <v>0</v>
      </c>
    </row>
    <row r="40" spans="1:26">
      <c r="A40" s="2" t="s">
        <v>5489</v>
      </c>
      <c r="B40" s="2" t="s">
        <v>10935</v>
      </c>
      <c r="C40" s="7" t="s">
        <v>10936</v>
      </c>
      <c r="D40" s="2" t="s">
        <v>10937</v>
      </c>
      <c r="E40" s="2" t="s">
        <v>10938</v>
      </c>
      <c r="F40" s="2" t="s">
        <v>7122</v>
      </c>
      <c r="G40" s="2" t="s">
        <v>2051</v>
      </c>
      <c r="H40" s="2" t="s">
        <v>1058</v>
      </c>
      <c r="I40" s="2" t="s">
        <v>7123</v>
      </c>
      <c r="J40" s="2" t="s">
        <v>7111</v>
      </c>
      <c r="K40" s="2" t="s">
        <v>10924</v>
      </c>
      <c r="L40" s="2" t="s">
        <v>2187</v>
      </c>
      <c r="M40" s="2" t="s">
        <v>10095</v>
      </c>
      <c r="N40" s="2" t="s">
        <v>2236</v>
      </c>
      <c r="O40" s="2" t="s">
        <v>2231</v>
      </c>
      <c r="P40" s="2" t="s">
        <v>2204</v>
      </c>
      <c r="Q40" s="8">
        <v>42303</v>
      </c>
      <c r="R40" s="8">
        <v>2958465</v>
      </c>
      <c r="S40" s="9">
        <v>14932</v>
      </c>
      <c r="T40" s="9">
        <v>0</v>
      </c>
      <c r="U40" s="10">
        <v>14.932</v>
      </c>
      <c r="V40" s="10">
        <v>0</v>
      </c>
      <c r="W40" s="11">
        <v>14.932</v>
      </c>
      <c r="X40" s="11">
        <v>0</v>
      </c>
      <c r="Y40" s="12">
        <v>14.932</v>
      </c>
      <c r="Z40" s="12">
        <v>0</v>
      </c>
    </row>
    <row r="41" spans="1:26">
      <c r="A41" s="2" t="s">
        <v>4511</v>
      </c>
      <c r="B41" s="2" t="s">
        <v>10935</v>
      </c>
      <c r="C41" s="7" t="s">
        <v>10936</v>
      </c>
      <c r="D41" s="2" t="s">
        <v>10960</v>
      </c>
      <c r="E41" s="2" t="s">
        <v>10961</v>
      </c>
      <c r="F41" s="2" t="s">
        <v>7225</v>
      </c>
      <c r="G41" s="2" t="s">
        <v>1650</v>
      </c>
      <c r="H41" s="2" t="s">
        <v>1069</v>
      </c>
      <c r="I41" s="2" t="s">
        <v>7226</v>
      </c>
      <c r="J41" s="2" t="s">
        <v>7111</v>
      </c>
      <c r="K41" s="2" t="s">
        <v>10924</v>
      </c>
      <c r="L41" s="2" t="s">
        <v>2187</v>
      </c>
      <c r="M41" s="2" t="s">
        <v>9623</v>
      </c>
      <c r="N41" s="2" t="s">
        <v>2198</v>
      </c>
      <c r="O41" s="2" t="s">
        <v>2199</v>
      </c>
      <c r="P41" s="2" t="s">
        <v>2204</v>
      </c>
      <c r="Q41" s="8">
        <v>42186</v>
      </c>
      <c r="R41" s="8">
        <v>2958465</v>
      </c>
      <c r="S41" s="9">
        <v>169</v>
      </c>
      <c r="T41" s="9">
        <v>817</v>
      </c>
      <c r="U41" s="10">
        <v>0.16900000000000001</v>
      </c>
      <c r="V41" s="10">
        <v>0.81699999999999995</v>
      </c>
      <c r="W41" s="11">
        <v>0.373</v>
      </c>
      <c r="X41" s="11">
        <v>0.54</v>
      </c>
      <c r="Y41" s="12">
        <v>0.16900000000000001</v>
      </c>
      <c r="Z41" s="12">
        <v>0.81599999999999995</v>
      </c>
    </row>
    <row r="42" spans="1:26">
      <c r="A42" s="2" t="s">
        <v>4643</v>
      </c>
      <c r="B42" s="2" t="s">
        <v>10935</v>
      </c>
      <c r="C42" s="7" t="s">
        <v>10936</v>
      </c>
      <c r="D42" s="2" t="s">
        <v>10960</v>
      </c>
      <c r="E42" s="2" t="s">
        <v>10961</v>
      </c>
      <c r="F42" s="2" t="s">
        <v>7453</v>
      </c>
      <c r="G42" s="2" t="s">
        <v>1150</v>
      </c>
      <c r="H42" s="2" t="s">
        <v>2311</v>
      </c>
      <c r="I42" s="2" t="s">
        <v>7454</v>
      </c>
      <c r="J42" s="2" t="s">
        <v>7111</v>
      </c>
      <c r="K42" s="2" t="s">
        <v>10924</v>
      </c>
      <c r="L42" s="2" t="s">
        <v>2187</v>
      </c>
      <c r="M42" s="2" t="s">
        <v>9702</v>
      </c>
      <c r="N42" s="2" t="s">
        <v>2198</v>
      </c>
      <c r="O42" s="2" t="s">
        <v>2199</v>
      </c>
      <c r="P42" s="2" t="s">
        <v>2204</v>
      </c>
      <c r="Q42" s="8">
        <v>42186</v>
      </c>
      <c r="R42" s="8">
        <v>2958465</v>
      </c>
      <c r="S42" s="9">
        <v>1221</v>
      </c>
      <c r="T42" s="9">
        <v>1422</v>
      </c>
      <c r="U42" s="10">
        <v>1.2210000000000001</v>
      </c>
      <c r="V42" s="10">
        <v>1.4219999999999999</v>
      </c>
      <c r="W42" s="11">
        <v>1.1930000000000001</v>
      </c>
      <c r="X42" s="11">
        <v>1.389</v>
      </c>
      <c r="Y42" s="12">
        <v>1.228</v>
      </c>
      <c r="Z42" s="12">
        <v>1.43</v>
      </c>
    </row>
    <row r="43" spans="1:26">
      <c r="A43" s="2" t="s">
        <v>4910</v>
      </c>
      <c r="B43" s="2" t="s">
        <v>10935</v>
      </c>
      <c r="C43" s="7" t="s">
        <v>10936</v>
      </c>
      <c r="D43" s="2" t="s">
        <v>10960</v>
      </c>
      <c r="E43" s="2" t="s">
        <v>10961</v>
      </c>
      <c r="F43" s="2" t="s">
        <v>7815</v>
      </c>
      <c r="G43" s="2" t="s">
        <v>1117</v>
      </c>
      <c r="H43" s="2" t="s">
        <v>1653</v>
      </c>
      <c r="I43" s="2" t="s">
        <v>7816</v>
      </c>
      <c r="J43" s="2" t="s">
        <v>7111</v>
      </c>
      <c r="K43" s="2" t="s">
        <v>10924</v>
      </c>
      <c r="L43" s="2" t="s">
        <v>2187</v>
      </c>
      <c r="M43" s="2" t="s">
        <v>9830</v>
      </c>
      <c r="N43" s="2" t="s">
        <v>2198</v>
      </c>
      <c r="O43" s="2" t="s">
        <v>2231</v>
      </c>
      <c r="P43" s="2" t="s">
        <v>2204</v>
      </c>
      <c r="Q43" s="8">
        <v>42186</v>
      </c>
      <c r="R43" s="8">
        <v>2958465</v>
      </c>
      <c r="S43" s="9">
        <v>3404</v>
      </c>
      <c r="T43" s="9">
        <v>0</v>
      </c>
      <c r="U43" s="10">
        <v>3.4039999999999999</v>
      </c>
      <c r="V43" s="10">
        <v>0</v>
      </c>
      <c r="W43" s="11">
        <v>3.4039999999999999</v>
      </c>
      <c r="X43" s="11">
        <v>0</v>
      </c>
      <c r="Y43" s="12">
        <v>3.4039999999999999</v>
      </c>
      <c r="Z43" s="12">
        <v>0</v>
      </c>
    </row>
    <row r="44" spans="1:26">
      <c r="A44" s="2" t="s">
        <v>5135</v>
      </c>
      <c r="B44" s="2" t="s">
        <v>10935</v>
      </c>
      <c r="C44" s="7" t="s">
        <v>10936</v>
      </c>
      <c r="D44" s="2" t="s">
        <v>10960</v>
      </c>
      <c r="E44" s="2" t="s">
        <v>10961</v>
      </c>
      <c r="F44" s="2" t="s">
        <v>8090</v>
      </c>
      <c r="G44" s="2" t="s">
        <v>1182</v>
      </c>
      <c r="H44" s="2" t="s">
        <v>1653</v>
      </c>
      <c r="I44" s="2" t="s">
        <v>8091</v>
      </c>
      <c r="J44" s="2" t="s">
        <v>7111</v>
      </c>
      <c r="K44" s="2" t="s">
        <v>10924</v>
      </c>
      <c r="L44" s="2" t="s">
        <v>2187</v>
      </c>
      <c r="M44" s="2" t="s">
        <v>9938</v>
      </c>
      <c r="N44" s="2" t="s">
        <v>2198</v>
      </c>
      <c r="O44" s="2" t="s">
        <v>2199</v>
      </c>
      <c r="P44" s="2" t="s">
        <v>2204</v>
      </c>
      <c r="Q44" s="8">
        <v>42186</v>
      </c>
      <c r="R44" s="8">
        <v>2958465</v>
      </c>
      <c r="S44" s="9">
        <v>36470</v>
      </c>
      <c r="T44" s="9">
        <v>0</v>
      </c>
      <c r="U44" s="10">
        <v>36.47</v>
      </c>
      <c r="V44" s="10">
        <v>0</v>
      </c>
      <c r="W44" s="11">
        <v>35.567</v>
      </c>
      <c r="X44" s="11">
        <v>0</v>
      </c>
      <c r="Y44" s="12">
        <v>36.743000000000002</v>
      </c>
      <c r="Z44" s="12">
        <v>0</v>
      </c>
    </row>
    <row r="45" spans="1:26">
      <c r="A45" s="2" t="s">
        <v>4617</v>
      </c>
      <c r="B45" s="2" t="s">
        <v>10935</v>
      </c>
      <c r="C45" s="7" t="s">
        <v>10936</v>
      </c>
      <c r="D45" s="2" t="s">
        <v>10958</v>
      </c>
      <c r="E45" s="2" t="s">
        <v>10959</v>
      </c>
      <c r="F45" s="2" t="s">
        <v>7179</v>
      </c>
      <c r="G45" s="2" t="s">
        <v>1113</v>
      </c>
      <c r="H45" s="2" t="s">
        <v>1058</v>
      </c>
      <c r="I45" s="2" t="s">
        <v>7180</v>
      </c>
      <c r="J45" s="2" t="s">
        <v>7111</v>
      </c>
      <c r="K45" s="2" t="s">
        <v>10924</v>
      </c>
      <c r="L45" s="2" t="s">
        <v>2187</v>
      </c>
      <c r="M45" s="2" t="s">
        <v>9678</v>
      </c>
      <c r="N45" s="2" t="s">
        <v>2219</v>
      </c>
      <c r="O45" s="2" t="s">
        <v>2199</v>
      </c>
      <c r="P45" s="2" t="s">
        <v>2192</v>
      </c>
      <c r="Q45" s="8">
        <v>42461</v>
      </c>
      <c r="R45" s="8">
        <v>2958465</v>
      </c>
      <c r="S45" s="9">
        <v>13</v>
      </c>
      <c r="T45" s="9">
        <v>10</v>
      </c>
      <c r="U45" s="10">
        <v>1.2999999999999999E-2</v>
      </c>
      <c r="V45" s="10">
        <v>0.01</v>
      </c>
      <c r="W45" s="11">
        <v>1.2999999999999999E-2</v>
      </c>
      <c r="X45" s="11">
        <v>0.01</v>
      </c>
      <c r="Y45" s="12">
        <v>1.2999999999999999E-2</v>
      </c>
      <c r="Z45" s="12">
        <v>0.01</v>
      </c>
    </row>
    <row r="46" spans="1:26">
      <c r="A46" s="2" t="s">
        <v>5284</v>
      </c>
      <c r="B46" s="2" t="s">
        <v>10935</v>
      </c>
      <c r="C46" s="7" t="s">
        <v>10936</v>
      </c>
      <c r="D46" s="2" t="s">
        <v>10958</v>
      </c>
      <c r="E46" s="2" t="s">
        <v>10959</v>
      </c>
      <c r="F46" s="2" t="s">
        <v>7179</v>
      </c>
      <c r="G46" s="2" t="s">
        <v>1232</v>
      </c>
      <c r="H46" s="2" t="s">
        <v>1058</v>
      </c>
      <c r="I46" s="2" t="s">
        <v>8257</v>
      </c>
      <c r="J46" s="2" t="s">
        <v>7111</v>
      </c>
      <c r="K46" s="2" t="s">
        <v>10924</v>
      </c>
      <c r="L46" s="2" t="s">
        <v>2187</v>
      </c>
      <c r="M46" s="2" t="s">
        <v>9996</v>
      </c>
      <c r="N46" s="2" t="s">
        <v>2236</v>
      </c>
      <c r="O46" s="2" t="s">
        <v>2231</v>
      </c>
      <c r="P46" s="2" t="s">
        <v>2204</v>
      </c>
      <c r="Q46" s="8">
        <v>42461</v>
      </c>
      <c r="R46" s="8">
        <v>2958465</v>
      </c>
      <c r="S46" s="9">
        <v>4</v>
      </c>
      <c r="T46" s="9">
        <v>0</v>
      </c>
      <c r="U46" s="10">
        <v>4.0000000000000001E-3</v>
      </c>
      <c r="V46" s="10">
        <v>0</v>
      </c>
      <c r="W46" s="11">
        <v>4.0000000000000001E-3</v>
      </c>
      <c r="X46" s="11">
        <v>0</v>
      </c>
      <c r="Y46" s="12">
        <v>4.0000000000000001E-3</v>
      </c>
      <c r="Z46" s="12">
        <v>0</v>
      </c>
    </row>
    <row r="47" spans="1:26">
      <c r="A47" s="2" t="s">
        <v>4541</v>
      </c>
      <c r="B47" s="2" t="s">
        <v>10935</v>
      </c>
      <c r="C47" s="7" t="s">
        <v>10936</v>
      </c>
      <c r="D47" s="2" t="s">
        <v>10960</v>
      </c>
      <c r="E47" s="2" t="s">
        <v>10961</v>
      </c>
      <c r="F47" s="2" t="s">
        <v>7280</v>
      </c>
      <c r="G47" s="2" t="s">
        <v>1157</v>
      </c>
      <c r="H47" s="2" t="s">
        <v>1058</v>
      </c>
      <c r="I47" s="2" t="s">
        <v>7281</v>
      </c>
      <c r="J47" s="2" t="s">
        <v>7111</v>
      </c>
      <c r="K47" s="2" t="s">
        <v>10924</v>
      </c>
      <c r="L47" s="2" t="s">
        <v>2187</v>
      </c>
      <c r="M47" s="2" t="s">
        <v>9636</v>
      </c>
      <c r="N47" s="2" t="s">
        <v>2189</v>
      </c>
      <c r="O47" s="2" t="s">
        <v>3018</v>
      </c>
      <c r="P47" s="2" t="s">
        <v>2204</v>
      </c>
      <c r="Q47" s="8">
        <v>42186</v>
      </c>
      <c r="R47" s="8">
        <v>2958465</v>
      </c>
      <c r="S47" s="9">
        <v>34</v>
      </c>
      <c r="T47" s="9">
        <v>0</v>
      </c>
      <c r="U47" s="10">
        <v>3.4000000000000002E-2</v>
      </c>
      <c r="V47" s="10">
        <v>0</v>
      </c>
      <c r="W47" s="11">
        <v>3.4000000000000002E-2</v>
      </c>
      <c r="X47" s="11">
        <v>0</v>
      </c>
      <c r="Y47" s="12">
        <v>3.4000000000000002E-2</v>
      </c>
      <c r="Z47" s="12">
        <v>0</v>
      </c>
    </row>
    <row r="48" spans="1:26">
      <c r="A48" s="2" t="s">
        <v>4600</v>
      </c>
      <c r="B48" s="2" t="s">
        <v>10935</v>
      </c>
      <c r="C48" s="7" t="s">
        <v>10936</v>
      </c>
      <c r="D48" s="2" t="s">
        <v>10937</v>
      </c>
      <c r="E48" s="2" t="s">
        <v>10938</v>
      </c>
      <c r="F48" s="2" t="s">
        <v>7140</v>
      </c>
      <c r="G48" s="2" t="s">
        <v>1276</v>
      </c>
      <c r="H48" s="2" t="s">
        <v>1058</v>
      </c>
      <c r="I48" s="2" t="s">
        <v>7391</v>
      </c>
      <c r="J48" s="2" t="s">
        <v>7111</v>
      </c>
      <c r="K48" s="2" t="s">
        <v>10924</v>
      </c>
      <c r="L48" s="2" t="s">
        <v>2187</v>
      </c>
      <c r="M48" s="2" t="s">
        <v>9663</v>
      </c>
      <c r="N48" s="2" t="s">
        <v>2211</v>
      </c>
      <c r="O48" s="2" t="s">
        <v>2190</v>
      </c>
      <c r="P48" s="2" t="s">
        <v>2204</v>
      </c>
      <c r="Q48" s="8">
        <v>42005</v>
      </c>
      <c r="R48" s="8">
        <v>2958465</v>
      </c>
      <c r="S48" s="9">
        <v>1600</v>
      </c>
      <c r="T48" s="9">
        <v>14749</v>
      </c>
      <c r="U48" s="10">
        <v>1.6</v>
      </c>
      <c r="V48" s="10">
        <v>14.749000000000001</v>
      </c>
      <c r="W48" s="11">
        <v>2.9249999999999998</v>
      </c>
      <c r="X48" s="11">
        <v>15.816000000000001</v>
      </c>
      <c r="Y48" s="12">
        <v>2.94</v>
      </c>
      <c r="Z48" s="12">
        <v>15.872999999999999</v>
      </c>
    </row>
    <row r="49" spans="1:26">
      <c r="A49" s="2" t="s">
        <v>4003</v>
      </c>
      <c r="B49" s="2" t="s">
        <v>10943</v>
      </c>
      <c r="C49" s="7" t="s">
        <v>10944</v>
      </c>
      <c r="D49" s="2" t="s">
        <v>4001</v>
      </c>
      <c r="E49" s="2" t="s">
        <v>4002</v>
      </c>
      <c r="F49" s="2" t="s">
        <v>1343</v>
      </c>
      <c r="G49" s="2" t="s">
        <v>1996</v>
      </c>
      <c r="H49" s="2" t="s">
        <v>4004</v>
      </c>
      <c r="I49" s="2" t="s">
        <v>4005</v>
      </c>
      <c r="J49" s="2" t="s">
        <v>1043</v>
      </c>
      <c r="K49" s="2" t="s">
        <v>10924</v>
      </c>
      <c r="L49" s="2" t="s">
        <v>2187</v>
      </c>
      <c r="M49" s="2" t="s">
        <v>4006</v>
      </c>
      <c r="N49" s="2" t="s">
        <v>3207</v>
      </c>
      <c r="O49" s="2" t="s">
        <v>2190</v>
      </c>
      <c r="P49" s="2" t="s">
        <v>2204</v>
      </c>
      <c r="Q49" s="8">
        <v>42739</v>
      </c>
      <c r="R49" s="8">
        <v>2958465</v>
      </c>
      <c r="S49" s="9">
        <v>6606</v>
      </c>
      <c r="T49" s="9">
        <v>7081</v>
      </c>
      <c r="U49" s="10">
        <v>6.6059999999999999</v>
      </c>
      <c r="V49" s="10">
        <v>7.0810000000000004</v>
      </c>
      <c r="W49" s="11">
        <v>6.6059999999999999</v>
      </c>
      <c r="X49" s="11">
        <v>7.0810000000000004</v>
      </c>
      <c r="Y49" s="12">
        <v>6.6059999999999999</v>
      </c>
      <c r="Z49" s="12">
        <v>7.0810000000000004</v>
      </c>
    </row>
    <row r="50" spans="1:26">
      <c r="A50" s="2" t="s">
        <v>137</v>
      </c>
      <c r="B50" s="2" t="s">
        <v>10943</v>
      </c>
      <c r="C50" s="7" t="s">
        <v>10944</v>
      </c>
      <c r="D50" s="2" t="s">
        <v>3021</v>
      </c>
      <c r="E50" s="2" t="s">
        <v>3022</v>
      </c>
      <c r="F50" s="2" t="s">
        <v>1259</v>
      </c>
      <c r="G50" s="2" t="s">
        <v>1260</v>
      </c>
      <c r="H50" s="2" t="s">
        <v>1058</v>
      </c>
      <c r="I50" s="2" t="s">
        <v>2652</v>
      </c>
      <c r="J50" s="2" t="s">
        <v>1043</v>
      </c>
      <c r="K50" s="2" t="s">
        <v>10924</v>
      </c>
      <c r="L50" s="2" t="s">
        <v>2187</v>
      </c>
      <c r="M50" s="2" t="s">
        <v>3075</v>
      </c>
      <c r="N50" s="2" t="s">
        <v>2198</v>
      </c>
      <c r="O50" s="2" t="s">
        <v>2199</v>
      </c>
      <c r="P50" s="2" t="s">
        <v>2192</v>
      </c>
      <c r="Q50" s="8">
        <v>42736</v>
      </c>
      <c r="R50" s="8">
        <v>2958465</v>
      </c>
      <c r="S50" s="9">
        <v>2372</v>
      </c>
      <c r="T50" s="9">
        <v>2769</v>
      </c>
      <c r="U50" s="10">
        <v>2.3719999999999999</v>
      </c>
      <c r="V50" s="10">
        <v>2.7690000000000001</v>
      </c>
      <c r="W50" s="11">
        <v>2.5739999999999998</v>
      </c>
      <c r="X50" s="11">
        <v>1.7030000000000001</v>
      </c>
      <c r="Y50" s="12">
        <v>0.91400000000000003</v>
      </c>
      <c r="Z50" s="12">
        <v>5.1459999999999999</v>
      </c>
    </row>
    <row r="51" spans="1:26">
      <c r="A51" s="2" t="s">
        <v>4905</v>
      </c>
      <c r="B51" s="2" t="s">
        <v>10935</v>
      </c>
      <c r="C51" s="7" t="s">
        <v>10936</v>
      </c>
      <c r="D51" s="2" t="s">
        <v>10960</v>
      </c>
      <c r="E51" s="2" t="s">
        <v>10961</v>
      </c>
      <c r="F51" s="2" t="s">
        <v>7804</v>
      </c>
      <c r="G51" s="2" t="s">
        <v>1140</v>
      </c>
      <c r="H51" s="2" t="s">
        <v>1058</v>
      </c>
      <c r="I51" s="2" t="s">
        <v>7805</v>
      </c>
      <c r="J51" s="2" t="s">
        <v>7111</v>
      </c>
      <c r="K51" s="2" t="s">
        <v>10924</v>
      </c>
      <c r="L51" s="2" t="s">
        <v>2187</v>
      </c>
      <c r="M51" s="2" t="s">
        <v>9827</v>
      </c>
      <c r="N51" s="2" t="s">
        <v>2198</v>
      </c>
      <c r="O51" s="2" t="s">
        <v>2231</v>
      </c>
      <c r="P51" s="2" t="s">
        <v>2204</v>
      </c>
      <c r="Q51" s="8">
        <v>42186</v>
      </c>
      <c r="R51" s="8">
        <v>2958465</v>
      </c>
      <c r="S51" s="9">
        <v>5305</v>
      </c>
      <c r="T51" s="9">
        <v>0</v>
      </c>
      <c r="U51" s="10">
        <v>5.3049999999999997</v>
      </c>
      <c r="V51" s="10">
        <v>0</v>
      </c>
      <c r="W51" s="11">
        <v>5.3049999999999997</v>
      </c>
      <c r="X51" s="11">
        <v>0</v>
      </c>
      <c r="Y51" s="12">
        <v>5.3049999999999997</v>
      </c>
      <c r="Z51" s="12">
        <v>0</v>
      </c>
    </row>
    <row r="52" spans="1:26">
      <c r="A52" s="2" t="s">
        <v>5424</v>
      </c>
      <c r="B52" s="2" t="s">
        <v>10935</v>
      </c>
      <c r="C52" s="7" t="s">
        <v>10936</v>
      </c>
      <c r="D52" s="2" t="s">
        <v>10956</v>
      </c>
      <c r="E52" s="2" t="s">
        <v>10957</v>
      </c>
      <c r="F52" s="2" t="s">
        <v>8418</v>
      </c>
      <c r="G52" s="2" t="s">
        <v>1235</v>
      </c>
      <c r="H52" s="2" t="s">
        <v>1653</v>
      </c>
      <c r="I52" s="2" t="s">
        <v>8419</v>
      </c>
      <c r="J52" s="2" t="s">
        <v>7111</v>
      </c>
      <c r="K52" s="2" t="s">
        <v>10924</v>
      </c>
      <c r="L52" s="2" t="s">
        <v>2187</v>
      </c>
      <c r="M52" s="2" t="s">
        <v>10069</v>
      </c>
      <c r="N52" s="2" t="s">
        <v>2198</v>
      </c>
      <c r="O52" s="2" t="s">
        <v>2231</v>
      </c>
      <c r="P52" s="2" t="s">
        <v>2204</v>
      </c>
      <c r="Q52" s="8">
        <v>42005</v>
      </c>
      <c r="R52" s="8">
        <v>2958465</v>
      </c>
      <c r="S52" s="9">
        <v>450</v>
      </c>
      <c r="T52" s="9">
        <v>0</v>
      </c>
      <c r="U52" s="10">
        <v>0.45</v>
      </c>
      <c r="V52" s="10">
        <v>0</v>
      </c>
      <c r="W52" s="11">
        <v>0.45</v>
      </c>
      <c r="X52" s="11">
        <v>0</v>
      </c>
      <c r="Y52" s="12">
        <v>0.45</v>
      </c>
      <c r="Z52" s="12">
        <v>0</v>
      </c>
    </row>
    <row r="53" spans="1:26">
      <c r="A53" s="2" t="s">
        <v>5448</v>
      </c>
      <c r="B53" s="2" t="s">
        <v>10935</v>
      </c>
      <c r="C53" s="7" t="s">
        <v>10936</v>
      </c>
      <c r="D53" s="2" t="s">
        <v>10974</v>
      </c>
      <c r="E53" s="2" t="s">
        <v>10975</v>
      </c>
      <c r="F53" s="2" t="s">
        <v>8446</v>
      </c>
      <c r="G53" s="2" t="s">
        <v>1242</v>
      </c>
      <c r="H53" s="2" t="s">
        <v>1151</v>
      </c>
      <c r="I53" s="2" t="s">
        <v>8447</v>
      </c>
      <c r="J53" s="2" t="s">
        <v>7111</v>
      </c>
      <c r="K53" s="2" t="s">
        <v>10924</v>
      </c>
      <c r="L53" s="2" t="s">
        <v>2187</v>
      </c>
      <c r="M53" s="2" t="s">
        <v>10076</v>
      </c>
      <c r="N53" s="2" t="s">
        <v>2211</v>
      </c>
      <c r="O53" s="2" t="s">
        <v>2190</v>
      </c>
      <c r="P53" s="2" t="s">
        <v>2204</v>
      </c>
      <c r="Q53" s="8">
        <v>42186</v>
      </c>
      <c r="R53" s="8">
        <v>2958465</v>
      </c>
      <c r="S53" s="9">
        <v>171</v>
      </c>
      <c r="T53" s="9">
        <v>66</v>
      </c>
      <c r="U53" s="10">
        <v>0.17100000000000001</v>
      </c>
      <c r="V53" s="10">
        <v>6.6000000000000003E-2</v>
      </c>
      <c r="W53" s="11">
        <v>0.16800000000000001</v>
      </c>
      <c r="X53" s="11">
        <v>6.5000000000000002E-2</v>
      </c>
      <c r="Y53" s="12">
        <v>0.17199999999999999</v>
      </c>
      <c r="Z53" s="12">
        <v>6.6000000000000003E-2</v>
      </c>
    </row>
    <row r="54" spans="1:26">
      <c r="A54" s="2" t="s">
        <v>5315</v>
      </c>
      <c r="B54" s="2" t="s">
        <v>10935</v>
      </c>
      <c r="C54" s="7" t="s">
        <v>10936</v>
      </c>
      <c r="D54" s="2" t="s">
        <v>10960</v>
      </c>
      <c r="E54" s="2" t="s">
        <v>10961</v>
      </c>
      <c r="F54" s="2" t="s">
        <v>7409</v>
      </c>
      <c r="G54" s="2" t="s">
        <v>8297</v>
      </c>
      <c r="H54" s="2" t="s">
        <v>1087</v>
      </c>
      <c r="I54" s="2" t="s">
        <v>7411</v>
      </c>
      <c r="J54" s="2" t="s">
        <v>7111</v>
      </c>
      <c r="K54" s="2" t="s">
        <v>10924</v>
      </c>
      <c r="L54" s="2" t="s">
        <v>2187</v>
      </c>
      <c r="M54" s="2" t="s">
        <v>10018</v>
      </c>
      <c r="N54" s="2" t="s">
        <v>2198</v>
      </c>
      <c r="O54" s="2" t="s">
        <v>2231</v>
      </c>
      <c r="P54" s="2" t="s">
        <v>2204</v>
      </c>
      <c r="Q54" s="8">
        <v>42186</v>
      </c>
      <c r="R54" s="8">
        <v>2958465</v>
      </c>
      <c r="S54" s="9">
        <v>1417</v>
      </c>
      <c r="T54" s="9">
        <v>0</v>
      </c>
      <c r="U54" s="10">
        <v>1.417</v>
      </c>
      <c r="V54" s="10">
        <v>0</v>
      </c>
      <c r="W54" s="11">
        <v>1.417</v>
      </c>
      <c r="X54" s="11">
        <v>0</v>
      </c>
      <c r="Y54" s="12">
        <v>1.417</v>
      </c>
      <c r="Z54" s="12">
        <v>0</v>
      </c>
    </row>
    <row r="55" spans="1:26">
      <c r="A55" s="2" t="s">
        <v>5102</v>
      </c>
      <c r="B55" s="2" t="s">
        <v>10935</v>
      </c>
      <c r="C55" s="7" t="s">
        <v>10936</v>
      </c>
      <c r="D55" s="2" t="s">
        <v>10960</v>
      </c>
      <c r="E55" s="2" t="s">
        <v>10961</v>
      </c>
      <c r="F55" s="2" t="s">
        <v>8056</v>
      </c>
      <c r="G55" s="2" t="s">
        <v>1126</v>
      </c>
      <c r="H55" s="2" t="s">
        <v>1058</v>
      </c>
      <c r="I55" s="2" t="s">
        <v>8057</v>
      </c>
      <c r="J55" s="2" t="s">
        <v>7111</v>
      </c>
      <c r="K55" s="2" t="s">
        <v>10924</v>
      </c>
      <c r="L55" s="2" t="s">
        <v>2187</v>
      </c>
      <c r="M55" s="2" t="s">
        <v>9913</v>
      </c>
      <c r="N55" s="2" t="s">
        <v>2198</v>
      </c>
      <c r="O55" s="2" t="s">
        <v>2231</v>
      </c>
      <c r="P55" s="2" t="s">
        <v>2204</v>
      </c>
      <c r="Q55" s="8">
        <v>42186</v>
      </c>
      <c r="R55" s="8">
        <v>2958465</v>
      </c>
      <c r="S55" s="9">
        <v>12962</v>
      </c>
      <c r="T55" s="9">
        <v>0</v>
      </c>
      <c r="U55" s="10">
        <v>12.962</v>
      </c>
      <c r="V55" s="10">
        <v>0</v>
      </c>
      <c r="W55" s="11">
        <v>12.962</v>
      </c>
      <c r="X55" s="11">
        <v>0</v>
      </c>
      <c r="Y55" s="12">
        <v>12.962</v>
      </c>
      <c r="Z55" s="12">
        <v>0</v>
      </c>
    </row>
    <row r="56" spans="1:26">
      <c r="A56" s="2" t="s">
        <v>4670</v>
      </c>
      <c r="B56" s="2" t="s">
        <v>10935</v>
      </c>
      <c r="C56" s="7" t="s">
        <v>10936</v>
      </c>
      <c r="D56" s="2" t="s">
        <v>10976</v>
      </c>
      <c r="E56" s="2" t="s">
        <v>10977</v>
      </c>
      <c r="F56" s="2" t="s">
        <v>7409</v>
      </c>
      <c r="G56" s="2" t="s">
        <v>1444</v>
      </c>
      <c r="H56" s="2" t="s">
        <v>7502</v>
      </c>
      <c r="I56" s="2" t="s">
        <v>7411</v>
      </c>
      <c r="J56" s="2" t="s">
        <v>7111</v>
      </c>
      <c r="K56" s="2" t="s">
        <v>10924</v>
      </c>
      <c r="L56" s="2" t="s">
        <v>2187</v>
      </c>
      <c r="M56" s="2" t="s">
        <v>9716</v>
      </c>
      <c r="N56" s="2" t="s">
        <v>2219</v>
      </c>
      <c r="O56" s="2" t="s">
        <v>2231</v>
      </c>
      <c r="P56" s="2" t="s">
        <v>2204</v>
      </c>
      <c r="Q56" s="8">
        <v>42186</v>
      </c>
      <c r="R56" s="8">
        <v>2958465</v>
      </c>
      <c r="S56" s="9">
        <v>9168</v>
      </c>
      <c r="T56" s="9">
        <v>0</v>
      </c>
      <c r="U56" s="10">
        <v>9.1679999999999993</v>
      </c>
      <c r="V56" s="10">
        <v>0</v>
      </c>
      <c r="W56" s="11">
        <v>9.1679999999999993</v>
      </c>
      <c r="X56" s="11">
        <v>0</v>
      </c>
      <c r="Y56" s="12">
        <v>9.1679999999999993</v>
      </c>
      <c r="Z56" s="12">
        <v>0</v>
      </c>
    </row>
    <row r="57" spans="1:26">
      <c r="A57" s="2" t="s">
        <v>5396</v>
      </c>
      <c r="B57" s="2" t="s">
        <v>10935</v>
      </c>
      <c r="C57" s="7" t="s">
        <v>10936</v>
      </c>
      <c r="D57" s="2" t="s">
        <v>10976</v>
      </c>
      <c r="E57" s="2" t="s">
        <v>10977</v>
      </c>
      <c r="F57" s="2" t="s">
        <v>7511</v>
      </c>
      <c r="G57" s="2" t="s">
        <v>1126</v>
      </c>
      <c r="H57" s="2" t="s">
        <v>8392</v>
      </c>
      <c r="I57" s="2" t="s">
        <v>8336</v>
      </c>
      <c r="J57" s="2" t="s">
        <v>7111</v>
      </c>
      <c r="K57" s="2" t="s">
        <v>10924</v>
      </c>
      <c r="L57" s="2" t="s">
        <v>2187</v>
      </c>
      <c r="M57" s="2" t="s">
        <v>10058</v>
      </c>
      <c r="N57" s="2" t="s">
        <v>2236</v>
      </c>
      <c r="O57" s="2" t="s">
        <v>2231</v>
      </c>
      <c r="P57" s="2" t="s">
        <v>2204</v>
      </c>
      <c r="Q57" s="8">
        <v>42186</v>
      </c>
      <c r="R57" s="8">
        <v>2958465</v>
      </c>
      <c r="S57" s="9">
        <v>10921</v>
      </c>
      <c r="T57" s="9">
        <v>0</v>
      </c>
      <c r="U57" s="10">
        <v>10.920999999999999</v>
      </c>
      <c r="V57" s="10">
        <v>0</v>
      </c>
      <c r="W57" s="11">
        <v>10.920999999999999</v>
      </c>
      <c r="X57" s="11">
        <v>0</v>
      </c>
      <c r="Y57" s="12">
        <v>10.920999999999999</v>
      </c>
      <c r="Z57" s="12">
        <v>0</v>
      </c>
    </row>
    <row r="58" spans="1:26">
      <c r="A58" s="2" t="s">
        <v>4895</v>
      </c>
      <c r="B58" s="2" t="s">
        <v>10935</v>
      </c>
      <c r="C58" s="7" t="s">
        <v>10936</v>
      </c>
      <c r="D58" s="2" t="s">
        <v>10962</v>
      </c>
      <c r="E58" s="2" t="s">
        <v>10963</v>
      </c>
      <c r="F58" s="2" t="s">
        <v>7588</v>
      </c>
      <c r="G58" s="2" t="s">
        <v>1117</v>
      </c>
      <c r="H58" s="2" t="s">
        <v>1518</v>
      </c>
      <c r="I58" s="2" t="s">
        <v>7589</v>
      </c>
      <c r="J58" s="2" t="s">
        <v>7111</v>
      </c>
      <c r="K58" s="2" t="s">
        <v>10924</v>
      </c>
      <c r="L58" s="2" t="s">
        <v>2187</v>
      </c>
      <c r="M58" s="2" t="s">
        <v>9818</v>
      </c>
      <c r="N58" s="2" t="s">
        <v>2198</v>
      </c>
      <c r="O58" s="2" t="s">
        <v>2199</v>
      </c>
      <c r="P58" s="2" t="s">
        <v>2204</v>
      </c>
      <c r="Q58" s="8">
        <v>42552</v>
      </c>
      <c r="R58" s="8">
        <v>2958465</v>
      </c>
      <c r="S58" s="9">
        <v>13886</v>
      </c>
      <c r="T58" s="9">
        <v>15445</v>
      </c>
      <c r="U58" s="10">
        <v>13.885999999999999</v>
      </c>
      <c r="V58" s="10">
        <v>15.445</v>
      </c>
      <c r="W58" s="11">
        <v>13.752000000000001</v>
      </c>
      <c r="X58" s="11">
        <v>15.134</v>
      </c>
      <c r="Y58" s="12">
        <v>3.1819999999999999</v>
      </c>
      <c r="Z58" s="12">
        <v>9.3629999999999995</v>
      </c>
    </row>
    <row r="59" spans="1:26">
      <c r="A59" s="2" t="s">
        <v>4892</v>
      </c>
      <c r="B59" s="2" t="s">
        <v>10935</v>
      </c>
      <c r="C59" s="7" t="s">
        <v>10936</v>
      </c>
      <c r="D59" s="2" t="s">
        <v>10960</v>
      </c>
      <c r="E59" s="2" t="s">
        <v>10961</v>
      </c>
      <c r="F59" s="2" t="s">
        <v>7588</v>
      </c>
      <c r="G59" s="2" t="s">
        <v>1298</v>
      </c>
      <c r="H59" s="2" t="s">
        <v>1058</v>
      </c>
      <c r="I59" s="2" t="s">
        <v>7589</v>
      </c>
      <c r="J59" s="2" t="s">
        <v>7111</v>
      </c>
      <c r="K59" s="2" t="s">
        <v>10924</v>
      </c>
      <c r="L59" s="2" t="s">
        <v>2187</v>
      </c>
      <c r="M59" s="2" t="s">
        <v>9815</v>
      </c>
      <c r="N59" s="2" t="s">
        <v>2198</v>
      </c>
      <c r="O59" s="2" t="s">
        <v>2199</v>
      </c>
      <c r="P59" s="2" t="s">
        <v>2204</v>
      </c>
      <c r="Q59" s="8">
        <v>42186</v>
      </c>
      <c r="R59" s="8">
        <v>2958465</v>
      </c>
      <c r="S59" s="9">
        <v>1290</v>
      </c>
      <c r="T59" s="9">
        <v>1264</v>
      </c>
      <c r="U59" s="10">
        <v>1.29</v>
      </c>
      <c r="V59" s="10">
        <v>1.264</v>
      </c>
      <c r="W59" s="11">
        <v>1.27</v>
      </c>
      <c r="X59" s="11">
        <v>1.242</v>
      </c>
      <c r="Y59" s="12">
        <v>1.288</v>
      </c>
      <c r="Z59" s="12">
        <v>1.264</v>
      </c>
    </row>
    <row r="60" spans="1:26">
      <c r="A60" s="2" t="s">
        <v>5509</v>
      </c>
      <c r="B60" s="2" t="s">
        <v>10931</v>
      </c>
      <c r="C60" s="7" t="s">
        <v>10932</v>
      </c>
      <c r="D60" s="2" t="s">
        <v>10933</v>
      </c>
      <c r="E60" s="2" t="s">
        <v>10934</v>
      </c>
      <c r="F60" s="2" t="s">
        <v>8509</v>
      </c>
      <c r="G60" s="2" t="s">
        <v>2056</v>
      </c>
      <c r="H60" s="2" t="s">
        <v>1058</v>
      </c>
      <c r="I60" s="2" t="s">
        <v>8510</v>
      </c>
      <c r="J60" s="2" t="s">
        <v>6726</v>
      </c>
      <c r="K60" s="2" t="s">
        <v>10924</v>
      </c>
      <c r="L60" s="2" t="s">
        <v>2187</v>
      </c>
      <c r="M60" s="2" t="s">
        <v>10110</v>
      </c>
      <c r="N60" s="2" t="s">
        <v>2198</v>
      </c>
      <c r="O60" s="2" t="s">
        <v>2199</v>
      </c>
      <c r="P60" s="2" t="s">
        <v>2204</v>
      </c>
      <c r="Q60" s="8">
        <v>42342</v>
      </c>
      <c r="R60" s="8">
        <v>2958465</v>
      </c>
      <c r="S60" s="9">
        <v>2213</v>
      </c>
      <c r="T60" s="9">
        <v>1866</v>
      </c>
      <c r="U60" s="10">
        <v>2.2130000000000001</v>
      </c>
      <c r="V60" s="10">
        <v>1.8660000000000001</v>
      </c>
      <c r="W60" s="11">
        <v>7.9000000000000001E-2</v>
      </c>
      <c r="X60" s="11">
        <v>0.17199999999999999</v>
      </c>
      <c r="Y60" s="12">
        <v>1.4530000000000001</v>
      </c>
      <c r="Z60" s="12">
        <v>2.1720000000000002</v>
      </c>
    </row>
    <row r="61" spans="1:26">
      <c r="A61" s="2" t="s">
        <v>4169</v>
      </c>
      <c r="B61" s="2" t="s">
        <v>10931</v>
      </c>
      <c r="C61" s="7" t="s">
        <v>10932</v>
      </c>
      <c r="D61" s="2" t="s">
        <v>10933</v>
      </c>
      <c r="E61" s="2" t="s">
        <v>10934</v>
      </c>
      <c r="F61" s="2" t="s">
        <v>6727</v>
      </c>
      <c r="G61" s="2" t="s">
        <v>1126</v>
      </c>
      <c r="H61" s="2" t="s">
        <v>1069</v>
      </c>
      <c r="I61" s="2" t="s">
        <v>6728</v>
      </c>
      <c r="J61" s="2" t="s">
        <v>6726</v>
      </c>
      <c r="K61" s="2" t="s">
        <v>10924</v>
      </c>
      <c r="L61" s="2" t="s">
        <v>2187</v>
      </c>
      <c r="M61" s="2" t="s">
        <v>9514</v>
      </c>
      <c r="N61" s="2" t="s">
        <v>2236</v>
      </c>
      <c r="O61" s="2" t="s">
        <v>2231</v>
      </c>
      <c r="P61" s="2" t="s">
        <v>2204</v>
      </c>
      <c r="Q61" s="8">
        <v>42005</v>
      </c>
      <c r="R61" s="8">
        <v>2958465</v>
      </c>
      <c r="S61" s="9">
        <v>1511</v>
      </c>
      <c r="T61" s="9">
        <v>0</v>
      </c>
      <c r="U61" s="10">
        <v>1.5109999999999999</v>
      </c>
      <c r="V61" s="10">
        <v>0</v>
      </c>
      <c r="W61" s="11">
        <v>1.5109999999999999</v>
      </c>
      <c r="X61" s="11">
        <v>0</v>
      </c>
      <c r="Y61" s="12">
        <v>0.372</v>
      </c>
      <c r="Z61" s="12">
        <v>0</v>
      </c>
    </row>
    <row r="62" spans="1:26">
      <c r="A62" s="2" t="s">
        <v>4816</v>
      </c>
      <c r="B62" s="2" t="s">
        <v>10935</v>
      </c>
      <c r="C62" s="7" t="s">
        <v>10936</v>
      </c>
      <c r="D62" s="2" t="s">
        <v>10937</v>
      </c>
      <c r="E62" s="2" t="s">
        <v>10938</v>
      </c>
      <c r="F62" s="2" t="s">
        <v>7697</v>
      </c>
      <c r="G62" s="2" t="s">
        <v>1621</v>
      </c>
      <c r="H62" s="2" t="s">
        <v>7698</v>
      </c>
      <c r="I62" s="2" t="s">
        <v>7699</v>
      </c>
      <c r="J62" s="2" t="s">
        <v>7111</v>
      </c>
      <c r="K62" s="2" t="s">
        <v>10924</v>
      </c>
      <c r="L62" s="2" t="s">
        <v>2187</v>
      </c>
      <c r="M62" s="2" t="s">
        <v>9779</v>
      </c>
      <c r="N62" s="2" t="s">
        <v>2198</v>
      </c>
      <c r="O62" s="2" t="s">
        <v>2231</v>
      </c>
      <c r="P62" s="2" t="s">
        <v>2204</v>
      </c>
      <c r="Q62" s="8">
        <v>42005</v>
      </c>
      <c r="R62" s="8">
        <v>2958465</v>
      </c>
      <c r="S62" s="9">
        <v>24</v>
      </c>
      <c r="T62" s="9">
        <v>0</v>
      </c>
      <c r="U62" s="10">
        <v>2.4E-2</v>
      </c>
      <c r="V62" s="10">
        <v>0</v>
      </c>
      <c r="W62" s="11">
        <v>2.4E-2</v>
      </c>
      <c r="X62" s="11">
        <v>0</v>
      </c>
      <c r="Y62" s="12">
        <v>2.4E-2</v>
      </c>
      <c r="Z62" s="12">
        <v>0</v>
      </c>
    </row>
    <row r="63" spans="1:26">
      <c r="A63" s="2" t="s">
        <v>5152</v>
      </c>
      <c r="B63" s="2" t="s">
        <v>10931</v>
      </c>
      <c r="C63" s="7" t="s">
        <v>10932</v>
      </c>
      <c r="D63" s="2" t="s">
        <v>10978</v>
      </c>
      <c r="E63" s="2" t="s">
        <v>10979</v>
      </c>
      <c r="F63" s="2" t="s">
        <v>8107</v>
      </c>
      <c r="G63" s="2" t="s">
        <v>1126</v>
      </c>
      <c r="H63" s="2" t="s">
        <v>1058</v>
      </c>
      <c r="I63" s="2" t="s">
        <v>8108</v>
      </c>
      <c r="J63" s="2" t="s">
        <v>6726</v>
      </c>
      <c r="K63" s="2" t="s">
        <v>10924</v>
      </c>
      <c r="L63" s="2" t="s">
        <v>2187</v>
      </c>
      <c r="M63" s="2" t="s">
        <v>9949</v>
      </c>
      <c r="N63" s="2" t="s">
        <v>2198</v>
      </c>
      <c r="O63" s="2" t="s">
        <v>2231</v>
      </c>
      <c r="P63" s="2" t="s">
        <v>2204</v>
      </c>
      <c r="Q63" s="8">
        <v>42005</v>
      </c>
      <c r="R63" s="8">
        <v>2958465</v>
      </c>
      <c r="S63" s="9">
        <v>6711</v>
      </c>
      <c r="T63" s="9">
        <v>0</v>
      </c>
      <c r="U63" s="10">
        <v>6.7110000000000003</v>
      </c>
      <c r="V63" s="10">
        <v>0</v>
      </c>
      <c r="W63" s="11">
        <v>6.7110000000000003</v>
      </c>
      <c r="X63" s="11">
        <v>0</v>
      </c>
      <c r="Y63" s="12">
        <v>6.7110000000000003</v>
      </c>
      <c r="Z63" s="12">
        <v>0</v>
      </c>
    </row>
    <row r="64" spans="1:26">
      <c r="A64" s="2" t="s">
        <v>4171</v>
      </c>
      <c r="B64" s="2" t="s">
        <v>10931</v>
      </c>
      <c r="C64" s="7" t="s">
        <v>10932</v>
      </c>
      <c r="D64" s="2" t="s">
        <v>10933</v>
      </c>
      <c r="E64" s="2" t="s">
        <v>10934</v>
      </c>
      <c r="F64" s="2" t="s">
        <v>6732</v>
      </c>
      <c r="G64" s="2" t="s">
        <v>1235</v>
      </c>
      <c r="H64" s="2" t="s">
        <v>1069</v>
      </c>
      <c r="I64" s="2" t="s">
        <v>6733</v>
      </c>
      <c r="J64" s="2" t="s">
        <v>6726</v>
      </c>
      <c r="K64" s="2" t="s">
        <v>10924</v>
      </c>
      <c r="L64" s="2" t="s">
        <v>2187</v>
      </c>
      <c r="M64" s="2" t="s">
        <v>9516</v>
      </c>
      <c r="N64" s="2" t="s">
        <v>2189</v>
      </c>
      <c r="O64" s="2" t="s">
        <v>3018</v>
      </c>
      <c r="P64" s="2" t="s">
        <v>2204</v>
      </c>
      <c r="Q64" s="8">
        <v>42005</v>
      </c>
      <c r="R64" s="8">
        <v>2958465</v>
      </c>
      <c r="S64" s="9">
        <v>22422</v>
      </c>
      <c r="T64" s="9">
        <v>0</v>
      </c>
      <c r="U64" s="10">
        <v>22.422000000000001</v>
      </c>
      <c r="V64" s="10">
        <v>0</v>
      </c>
      <c r="W64" s="11">
        <v>22.422000000000001</v>
      </c>
      <c r="X64" s="11">
        <v>0</v>
      </c>
      <c r="Y64" s="12">
        <v>22.501999999999999</v>
      </c>
      <c r="Z64" s="12">
        <v>0</v>
      </c>
    </row>
    <row r="65" spans="1:26">
      <c r="A65" s="2" t="s">
        <v>4999</v>
      </c>
      <c r="B65" s="2" t="s">
        <v>10935</v>
      </c>
      <c r="C65" s="7" t="s">
        <v>10936</v>
      </c>
      <c r="D65" s="2" t="s">
        <v>10962</v>
      </c>
      <c r="E65" s="2" t="s">
        <v>10963</v>
      </c>
      <c r="F65" s="2" t="s">
        <v>7607</v>
      </c>
      <c r="G65" s="2" t="s">
        <v>1126</v>
      </c>
      <c r="H65" s="2" t="s">
        <v>1151</v>
      </c>
      <c r="I65" s="2" t="s">
        <v>7608</v>
      </c>
      <c r="J65" s="2" t="s">
        <v>7111</v>
      </c>
      <c r="K65" s="2" t="s">
        <v>10924</v>
      </c>
      <c r="L65" s="2" t="s">
        <v>2187</v>
      </c>
      <c r="M65" s="2" t="s">
        <v>9878</v>
      </c>
      <c r="N65" s="2" t="s">
        <v>2198</v>
      </c>
      <c r="O65" s="2" t="s">
        <v>2231</v>
      </c>
      <c r="P65" s="2" t="s">
        <v>2204</v>
      </c>
      <c r="Q65" s="8">
        <v>42552</v>
      </c>
      <c r="R65" s="8">
        <v>2958465</v>
      </c>
      <c r="S65" s="9">
        <v>354</v>
      </c>
      <c r="T65" s="9">
        <v>0</v>
      </c>
      <c r="U65" s="10">
        <v>0.35399999999999998</v>
      </c>
      <c r="V65" s="10">
        <v>0</v>
      </c>
      <c r="W65" s="11">
        <v>0.35399999999999998</v>
      </c>
      <c r="X65" s="11">
        <v>0</v>
      </c>
      <c r="Y65" s="12">
        <v>0.35399999999999998</v>
      </c>
      <c r="Z65" s="12">
        <v>0</v>
      </c>
    </row>
    <row r="66" spans="1:26">
      <c r="A66" s="2" t="s">
        <v>4264</v>
      </c>
      <c r="B66" s="2" t="s">
        <v>10980</v>
      </c>
      <c r="C66" s="7" t="s">
        <v>10981</v>
      </c>
      <c r="D66" s="2" t="s">
        <v>10982</v>
      </c>
      <c r="E66" s="2" t="s">
        <v>10983</v>
      </c>
      <c r="F66" s="2" t="s">
        <v>6878</v>
      </c>
      <c r="G66" s="2" t="s">
        <v>1324</v>
      </c>
      <c r="H66" s="2" t="s">
        <v>1058</v>
      </c>
      <c r="I66" s="2" t="s">
        <v>6879</v>
      </c>
      <c r="J66" s="2" t="s">
        <v>6720</v>
      </c>
      <c r="K66" s="2" t="s">
        <v>10924</v>
      </c>
      <c r="L66" s="2" t="s">
        <v>2187</v>
      </c>
      <c r="M66" s="2" t="s">
        <v>9530</v>
      </c>
      <c r="N66" s="2" t="s">
        <v>2236</v>
      </c>
      <c r="O66" s="2" t="s">
        <v>2231</v>
      </c>
      <c r="P66" s="2" t="s">
        <v>2204</v>
      </c>
      <c r="Q66" s="8">
        <v>42005</v>
      </c>
      <c r="R66" s="8">
        <v>2958465</v>
      </c>
      <c r="S66" s="9">
        <v>8166</v>
      </c>
      <c r="T66" s="9">
        <v>0</v>
      </c>
      <c r="U66" s="10">
        <v>8.1660000000000004</v>
      </c>
      <c r="V66" s="10">
        <v>0</v>
      </c>
      <c r="W66" s="11">
        <v>8.1660000000000004</v>
      </c>
      <c r="X66" s="11">
        <v>0</v>
      </c>
      <c r="Y66" s="12">
        <v>8.1660000000000004</v>
      </c>
      <c r="Z66" s="12">
        <v>0</v>
      </c>
    </row>
    <row r="67" spans="1:26">
      <c r="A67" s="2" t="s">
        <v>4611</v>
      </c>
      <c r="B67" s="2" t="s">
        <v>10935</v>
      </c>
      <c r="C67" s="7" t="s">
        <v>10936</v>
      </c>
      <c r="D67" s="2" t="s">
        <v>10956</v>
      </c>
      <c r="E67" s="2" t="s">
        <v>10957</v>
      </c>
      <c r="F67" s="2" t="s">
        <v>7406</v>
      </c>
      <c r="G67" s="2" t="s">
        <v>1298</v>
      </c>
      <c r="H67" s="2" t="s">
        <v>7407</v>
      </c>
      <c r="I67" s="2" t="s">
        <v>7408</v>
      </c>
      <c r="J67" s="2" t="s">
        <v>7111</v>
      </c>
      <c r="K67" s="2" t="s">
        <v>10924</v>
      </c>
      <c r="L67" s="2" t="s">
        <v>2187</v>
      </c>
      <c r="M67" s="2" t="s">
        <v>9672</v>
      </c>
      <c r="N67" s="2" t="s">
        <v>2236</v>
      </c>
      <c r="O67" s="2" t="s">
        <v>2199</v>
      </c>
      <c r="P67" s="2" t="s">
        <v>2204</v>
      </c>
      <c r="Q67" s="8">
        <v>42005</v>
      </c>
      <c r="R67" s="8">
        <v>2958465</v>
      </c>
      <c r="S67" s="9">
        <v>3005</v>
      </c>
      <c r="T67" s="9">
        <v>0</v>
      </c>
      <c r="U67" s="10">
        <v>3.0049999999999999</v>
      </c>
      <c r="V67" s="10">
        <v>0</v>
      </c>
      <c r="W67" s="11">
        <v>3.3679999999999999</v>
      </c>
      <c r="X67" s="11">
        <v>0</v>
      </c>
      <c r="Y67" s="12">
        <v>3.008</v>
      </c>
      <c r="Z67" s="12">
        <v>0</v>
      </c>
    </row>
    <row r="68" spans="1:26">
      <c r="A68" s="2" t="s">
        <v>4172</v>
      </c>
      <c r="B68" s="2" t="s">
        <v>10931</v>
      </c>
      <c r="C68" s="7" t="s">
        <v>10932</v>
      </c>
      <c r="D68" s="2" t="s">
        <v>10933</v>
      </c>
      <c r="E68" s="2" t="s">
        <v>10934</v>
      </c>
      <c r="F68" s="2" t="s">
        <v>6734</v>
      </c>
      <c r="G68" s="2" t="s">
        <v>1324</v>
      </c>
      <c r="H68" s="2" t="s">
        <v>1058</v>
      </c>
      <c r="I68" s="2" t="s">
        <v>6735</v>
      </c>
      <c r="J68" s="2" t="s">
        <v>6726</v>
      </c>
      <c r="K68" s="2" t="s">
        <v>10924</v>
      </c>
      <c r="L68" s="2" t="s">
        <v>2187</v>
      </c>
      <c r="M68" s="2" t="s">
        <v>9517</v>
      </c>
      <c r="N68" s="2" t="s">
        <v>2195</v>
      </c>
      <c r="O68" s="2" t="s">
        <v>3018</v>
      </c>
      <c r="P68" s="2" t="s">
        <v>2204</v>
      </c>
      <c r="Q68" s="8">
        <v>42005</v>
      </c>
      <c r="R68" s="8">
        <v>2958465</v>
      </c>
      <c r="S68" s="9">
        <v>45925</v>
      </c>
      <c r="T68" s="9">
        <v>0</v>
      </c>
      <c r="U68" s="10">
        <v>45.924999999999997</v>
      </c>
      <c r="V68" s="10">
        <v>0</v>
      </c>
      <c r="W68" s="11">
        <v>45.924999999999997</v>
      </c>
      <c r="X68" s="11">
        <v>0</v>
      </c>
      <c r="Y68" s="12">
        <v>16.221</v>
      </c>
      <c r="Z68" s="12">
        <v>0</v>
      </c>
    </row>
    <row r="69" spans="1:26">
      <c r="A69" s="2" t="s">
        <v>4259</v>
      </c>
      <c r="B69" s="2" t="s">
        <v>10980</v>
      </c>
      <c r="C69" s="7" t="s">
        <v>10981</v>
      </c>
      <c r="D69" s="2" t="s">
        <v>10984</v>
      </c>
      <c r="E69" s="2" t="s">
        <v>2164</v>
      </c>
      <c r="F69" s="2" t="s">
        <v>6869</v>
      </c>
      <c r="G69" s="2" t="s">
        <v>1246</v>
      </c>
      <c r="H69" s="2" t="s">
        <v>1058</v>
      </c>
      <c r="I69" s="2" t="s">
        <v>6870</v>
      </c>
      <c r="J69" s="2" t="s">
        <v>6720</v>
      </c>
      <c r="K69" s="2" t="s">
        <v>10924</v>
      </c>
      <c r="L69" s="2" t="s">
        <v>2187</v>
      </c>
      <c r="M69" s="2" t="s">
        <v>1058</v>
      </c>
      <c r="N69" s="2" t="s">
        <v>2189</v>
      </c>
      <c r="O69" s="2" t="s">
        <v>3018</v>
      </c>
      <c r="P69" s="2" t="s">
        <v>1058</v>
      </c>
      <c r="Q69" s="8">
        <v>42005</v>
      </c>
      <c r="R69" s="8">
        <v>2958465</v>
      </c>
      <c r="S69" s="9">
        <v>15139</v>
      </c>
      <c r="T69" s="9">
        <v>0</v>
      </c>
      <c r="U69" s="10">
        <v>15.138999999999999</v>
      </c>
      <c r="V69" s="10">
        <v>0</v>
      </c>
      <c r="W69" s="11">
        <v>15.138999999999999</v>
      </c>
      <c r="X69" s="11">
        <v>0</v>
      </c>
      <c r="Y69" s="12">
        <v>15.138999999999999</v>
      </c>
      <c r="Z69" s="12">
        <v>0</v>
      </c>
    </row>
    <row r="70" spans="1:26">
      <c r="A70" s="2" t="s">
        <v>4883</v>
      </c>
      <c r="B70" s="2" t="s">
        <v>10935</v>
      </c>
      <c r="C70" s="7" t="s">
        <v>10936</v>
      </c>
      <c r="D70" s="2" t="s">
        <v>10956</v>
      </c>
      <c r="E70" s="2" t="s">
        <v>10957</v>
      </c>
      <c r="F70" s="2" t="s">
        <v>7404</v>
      </c>
      <c r="G70" s="2" t="s">
        <v>1126</v>
      </c>
      <c r="H70" s="2" t="s">
        <v>1151</v>
      </c>
      <c r="I70" s="2" t="s">
        <v>7405</v>
      </c>
      <c r="J70" s="2" t="s">
        <v>7111</v>
      </c>
      <c r="K70" s="2" t="s">
        <v>10924</v>
      </c>
      <c r="L70" s="2" t="s">
        <v>2187</v>
      </c>
      <c r="M70" s="2" t="s">
        <v>9806</v>
      </c>
      <c r="N70" s="2" t="s">
        <v>2198</v>
      </c>
      <c r="O70" s="2" t="s">
        <v>2231</v>
      </c>
      <c r="P70" s="2" t="s">
        <v>2204</v>
      </c>
      <c r="Q70" s="8">
        <v>42005</v>
      </c>
      <c r="R70" s="8">
        <v>2958465</v>
      </c>
      <c r="S70" s="9">
        <v>1680</v>
      </c>
      <c r="T70" s="9">
        <v>0</v>
      </c>
      <c r="U70" s="10">
        <v>1.68</v>
      </c>
      <c r="V70" s="10">
        <v>0</v>
      </c>
      <c r="W70" s="11">
        <v>1.68</v>
      </c>
      <c r="X70" s="11">
        <v>0</v>
      </c>
      <c r="Y70" s="12">
        <v>1.68</v>
      </c>
      <c r="Z70" s="12">
        <v>0</v>
      </c>
    </row>
    <row r="71" spans="1:26">
      <c r="A71" s="2" t="s">
        <v>4613</v>
      </c>
      <c r="B71" s="2" t="s">
        <v>10935</v>
      </c>
      <c r="C71" s="7" t="s">
        <v>10936</v>
      </c>
      <c r="D71" s="2" t="s">
        <v>10956</v>
      </c>
      <c r="E71" s="2" t="s">
        <v>10957</v>
      </c>
      <c r="F71" s="2" t="s">
        <v>7404</v>
      </c>
      <c r="G71" s="2" t="s">
        <v>1126</v>
      </c>
      <c r="H71" s="2" t="s">
        <v>7412</v>
      </c>
      <c r="I71" s="2" t="s">
        <v>7405</v>
      </c>
      <c r="J71" s="2" t="s">
        <v>7111</v>
      </c>
      <c r="K71" s="2" t="s">
        <v>10924</v>
      </c>
      <c r="L71" s="2" t="s">
        <v>2187</v>
      </c>
      <c r="M71" s="2" t="s">
        <v>9674</v>
      </c>
      <c r="N71" s="2" t="s">
        <v>2198</v>
      </c>
      <c r="O71" s="2" t="s">
        <v>2199</v>
      </c>
      <c r="P71" s="2" t="s">
        <v>2204</v>
      </c>
      <c r="Q71" s="8">
        <v>42005</v>
      </c>
      <c r="R71" s="8">
        <v>2958465</v>
      </c>
      <c r="S71" s="9">
        <v>4364</v>
      </c>
      <c r="T71" s="9">
        <v>3788</v>
      </c>
      <c r="U71" s="10">
        <v>4.3639999999999999</v>
      </c>
      <c r="V71" s="10">
        <v>3.7879999999999998</v>
      </c>
      <c r="W71" s="11">
        <v>4.2839999999999998</v>
      </c>
      <c r="X71" s="11">
        <v>3.6920000000000002</v>
      </c>
      <c r="Y71" s="12">
        <v>4.4429999999999996</v>
      </c>
      <c r="Z71" s="12">
        <v>3.6619999999999999</v>
      </c>
    </row>
    <row r="72" spans="1:26">
      <c r="A72" s="2" t="s">
        <v>4609</v>
      </c>
      <c r="B72" s="2" t="s">
        <v>10935</v>
      </c>
      <c r="C72" s="7" t="s">
        <v>10936</v>
      </c>
      <c r="D72" s="2" t="s">
        <v>10956</v>
      </c>
      <c r="E72" s="2" t="s">
        <v>10957</v>
      </c>
      <c r="F72" s="2" t="s">
        <v>7404</v>
      </c>
      <c r="G72" s="2" t="s">
        <v>1126</v>
      </c>
      <c r="H72" s="2" t="s">
        <v>7189</v>
      </c>
      <c r="I72" s="2" t="s">
        <v>7405</v>
      </c>
      <c r="J72" s="2" t="s">
        <v>7111</v>
      </c>
      <c r="K72" s="2" t="s">
        <v>10924</v>
      </c>
      <c r="L72" s="2" t="s">
        <v>2187</v>
      </c>
      <c r="M72" s="2" t="s">
        <v>9671</v>
      </c>
      <c r="N72" s="2" t="s">
        <v>2198</v>
      </c>
      <c r="O72" s="2" t="s">
        <v>2231</v>
      </c>
      <c r="P72" s="2" t="s">
        <v>2204</v>
      </c>
      <c r="Q72" s="8">
        <v>42005</v>
      </c>
      <c r="R72" s="8">
        <v>2958465</v>
      </c>
      <c r="S72" s="9">
        <v>5921</v>
      </c>
      <c r="T72" s="9">
        <v>0</v>
      </c>
      <c r="U72" s="10">
        <v>5.9210000000000003</v>
      </c>
      <c r="V72" s="10">
        <v>0</v>
      </c>
      <c r="W72" s="11">
        <v>5.9210000000000003</v>
      </c>
      <c r="X72" s="11">
        <v>0</v>
      </c>
      <c r="Y72" s="12">
        <v>5.9210000000000003</v>
      </c>
      <c r="Z72" s="12">
        <v>0</v>
      </c>
    </row>
    <row r="73" spans="1:26">
      <c r="A73" s="2" t="s">
        <v>4773</v>
      </c>
      <c r="B73" s="2" t="s">
        <v>10935</v>
      </c>
      <c r="C73" s="7" t="s">
        <v>10936</v>
      </c>
      <c r="D73" s="2" t="s">
        <v>10956</v>
      </c>
      <c r="E73" s="2" t="s">
        <v>10957</v>
      </c>
      <c r="F73" s="2" t="s">
        <v>7404</v>
      </c>
      <c r="G73" s="2" t="s">
        <v>1126</v>
      </c>
      <c r="H73" s="2" t="s">
        <v>6965</v>
      </c>
      <c r="I73" s="2" t="s">
        <v>7405</v>
      </c>
      <c r="J73" s="2" t="s">
        <v>7111</v>
      </c>
      <c r="K73" s="2" t="s">
        <v>10924</v>
      </c>
      <c r="L73" s="2" t="s">
        <v>2187</v>
      </c>
      <c r="M73" s="2" t="s">
        <v>9767</v>
      </c>
      <c r="N73" s="2" t="s">
        <v>2236</v>
      </c>
      <c r="O73" s="2" t="s">
        <v>2231</v>
      </c>
      <c r="P73" s="2" t="s">
        <v>2204</v>
      </c>
      <c r="Q73" s="8">
        <v>42005</v>
      </c>
      <c r="R73" s="8">
        <v>2958465</v>
      </c>
      <c r="S73" s="9">
        <v>496</v>
      </c>
      <c r="T73" s="9">
        <v>0</v>
      </c>
      <c r="U73" s="10">
        <v>0.496</v>
      </c>
      <c r="V73" s="10">
        <v>0</v>
      </c>
      <c r="W73" s="11">
        <v>0.496</v>
      </c>
      <c r="X73" s="11">
        <v>0</v>
      </c>
      <c r="Y73" s="12">
        <v>0.496</v>
      </c>
      <c r="Z73" s="12">
        <v>0</v>
      </c>
    </row>
    <row r="74" spans="1:26">
      <c r="A74" s="2" t="s">
        <v>4837</v>
      </c>
      <c r="B74" s="2" t="s">
        <v>10935</v>
      </c>
      <c r="C74" s="7" t="s">
        <v>10936</v>
      </c>
      <c r="D74" s="2" t="s">
        <v>10970</v>
      </c>
      <c r="E74" s="2" t="s">
        <v>10971</v>
      </c>
      <c r="F74" s="2" t="s">
        <v>7404</v>
      </c>
      <c r="G74" s="2" t="s">
        <v>6718</v>
      </c>
      <c r="H74" s="2" t="s">
        <v>1058</v>
      </c>
      <c r="I74" s="2" t="s">
        <v>7405</v>
      </c>
      <c r="J74" s="2" t="s">
        <v>7111</v>
      </c>
      <c r="K74" s="2" t="s">
        <v>10924</v>
      </c>
      <c r="L74" s="2" t="s">
        <v>2187</v>
      </c>
      <c r="M74" s="2" t="s">
        <v>9787</v>
      </c>
      <c r="N74" s="2" t="s">
        <v>2198</v>
      </c>
      <c r="O74" s="2" t="s">
        <v>2199</v>
      </c>
      <c r="P74" s="2" t="s">
        <v>2204</v>
      </c>
      <c r="Q74" s="8">
        <v>42736</v>
      </c>
      <c r="R74" s="8">
        <v>2958465</v>
      </c>
      <c r="S74" s="9">
        <v>5001</v>
      </c>
      <c r="T74" s="9">
        <v>6142</v>
      </c>
      <c r="U74" s="10">
        <v>5.0010000000000003</v>
      </c>
      <c r="V74" s="10">
        <v>6.1420000000000003</v>
      </c>
      <c r="W74" s="11">
        <v>4.9189999999999996</v>
      </c>
      <c r="X74" s="11">
        <v>6.0380000000000003</v>
      </c>
      <c r="Y74" s="12">
        <v>4.9960000000000004</v>
      </c>
      <c r="Z74" s="12">
        <v>6.14</v>
      </c>
    </row>
    <row r="75" spans="1:26">
      <c r="A75" s="2" t="s">
        <v>4344</v>
      </c>
      <c r="B75" s="2" t="s">
        <v>10945</v>
      </c>
      <c r="C75" s="7" t="s">
        <v>10946</v>
      </c>
      <c r="D75" s="2" t="s">
        <v>10947</v>
      </c>
      <c r="E75" s="2" t="s">
        <v>3022</v>
      </c>
      <c r="F75" s="2" t="s">
        <v>6832</v>
      </c>
      <c r="G75" s="2" t="s">
        <v>1126</v>
      </c>
      <c r="H75" s="2" t="s">
        <v>1058</v>
      </c>
      <c r="I75" s="2" t="s">
        <v>6833</v>
      </c>
      <c r="J75" s="2" t="s">
        <v>6747</v>
      </c>
      <c r="K75" s="2" t="s">
        <v>10924</v>
      </c>
      <c r="L75" s="2" t="s">
        <v>2187</v>
      </c>
      <c r="M75" s="2" t="s">
        <v>9572</v>
      </c>
      <c r="N75" s="2" t="s">
        <v>2189</v>
      </c>
      <c r="O75" s="2" t="s">
        <v>2190</v>
      </c>
      <c r="P75" s="2" t="s">
        <v>2192</v>
      </c>
      <c r="Q75" s="8">
        <v>42005</v>
      </c>
      <c r="R75" s="8">
        <v>2958465</v>
      </c>
      <c r="S75" s="9">
        <v>8962</v>
      </c>
      <c r="T75" s="9">
        <v>10086</v>
      </c>
      <c r="U75" s="10">
        <v>8.9619999999999997</v>
      </c>
      <c r="V75" s="10">
        <v>10.086</v>
      </c>
      <c r="W75" s="11">
        <v>9.0559999999999992</v>
      </c>
      <c r="X75" s="11">
        <v>7.1429999999999998</v>
      </c>
      <c r="Y75" s="12">
        <v>8.9890000000000008</v>
      </c>
      <c r="Z75" s="12">
        <v>10.115</v>
      </c>
    </row>
    <row r="76" spans="1:26">
      <c r="A76" s="2" t="s">
        <v>5280</v>
      </c>
      <c r="B76" s="2" t="s">
        <v>10935</v>
      </c>
      <c r="C76" s="7" t="s">
        <v>10936</v>
      </c>
      <c r="D76" s="2" t="s">
        <v>10937</v>
      </c>
      <c r="E76" s="2" t="s">
        <v>10938</v>
      </c>
      <c r="F76" s="2" t="s">
        <v>8252</v>
      </c>
      <c r="G76" s="2" t="s">
        <v>1117</v>
      </c>
      <c r="H76" s="2" t="s">
        <v>1058</v>
      </c>
      <c r="I76" s="2" t="s">
        <v>8253</v>
      </c>
      <c r="J76" s="2" t="s">
        <v>7111</v>
      </c>
      <c r="K76" s="2" t="s">
        <v>10924</v>
      </c>
      <c r="L76" s="2" t="s">
        <v>2187</v>
      </c>
      <c r="M76" s="2" t="s">
        <v>9994</v>
      </c>
      <c r="N76" s="2" t="s">
        <v>2198</v>
      </c>
      <c r="O76" s="2" t="s">
        <v>2199</v>
      </c>
      <c r="P76" s="2" t="s">
        <v>2204</v>
      </c>
      <c r="Q76" s="8">
        <v>42005</v>
      </c>
      <c r="R76" s="8">
        <v>2958465</v>
      </c>
      <c r="S76" s="9">
        <v>17080</v>
      </c>
      <c r="T76" s="9">
        <v>11790</v>
      </c>
      <c r="U76" s="10">
        <v>17.079999999999998</v>
      </c>
      <c r="V76" s="10">
        <v>11.79</v>
      </c>
      <c r="W76" s="11">
        <v>16.79</v>
      </c>
      <c r="X76" s="11">
        <v>11.589</v>
      </c>
      <c r="Y76" s="12">
        <v>17.074999999999999</v>
      </c>
      <c r="Z76" s="12">
        <v>11.787000000000001</v>
      </c>
    </row>
    <row r="77" spans="1:26">
      <c r="A77" s="2" t="s">
        <v>4313</v>
      </c>
      <c r="B77" s="2" t="s">
        <v>10921</v>
      </c>
      <c r="C77" s="7" t="s">
        <v>10922</v>
      </c>
      <c r="D77" s="2" t="s">
        <v>10985</v>
      </c>
      <c r="E77" s="2" t="s">
        <v>10986</v>
      </c>
      <c r="F77" s="2" t="s">
        <v>6931</v>
      </c>
      <c r="G77" s="2" t="s">
        <v>1257</v>
      </c>
      <c r="H77" s="2" t="s">
        <v>1058</v>
      </c>
      <c r="I77" s="2" t="s">
        <v>6932</v>
      </c>
      <c r="J77" s="2" t="s">
        <v>6714</v>
      </c>
      <c r="K77" s="2" t="s">
        <v>10924</v>
      </c>
      <c r="L77" s="2" t="s">
        <v>2187</v>
      </c>
      <c r="M77" s="2" t="s">
        <v>9556</v>
      </c>
      <c r="N77" s="2" t="s">
        <v>2198</v>
      </c>
      <c r="O77" s="2" t="s">
        <v>2231</v>
      </c>
      <c r="P77" s="2" t="s">
        <v>2204</v>
      </c>
      <c r="Q77" s="8">
        <v>42005</v>
      </c>
      <c r="R77" s="8">
        <v>2958465</v>
      </c>
      <c r="S77" s="9">
        <v>8869</v>
      </c>
      <c r="T77" s="9">
        <v>0</v>
      </c>
      <c r="U77" s="10">
        <v>8.8689999999999998</v>
      </c>
      <c r="V77" s="10">
        <v>0</v>
      </c>
      <c r="W77" s="11">
        <v>8.8689999999999998</v>
      </c>
      <c r="X77" s="11">
        <v>0</v>
      </c>
      <c r="Y77" s="12">
        <v>8.8689999999999998</v>
      </c>
      <c r="Z77" s="12">
        <v>0</v>
      </c>
    </row>
    <row r="78" spans="1:26">
      <c r="A78" s="2" t="s">
        <v>4235</v>
      </c>
      <c r="B78" s="2" t="s">
        <v>10980</v>
      </c>
      <c r="C78" s="7" t="s">
        <v>10981</v>
      </c>
      <c r="D78" s="2" t="s">
        <v>10982</v>
      </c>
      <c r="E78" s="2" t="s">
        <v>10983</v>
      </c>
      <c r="F78" s="2" t="s">
        <v>6845</v>
      </c>
      <c r="G78" s="2" t="s">
        <v>1142</v>
      </c>
      <c r="H78" s="2" t="s">
        <v>1058</v>
      </c>
      <c r="I78" s="2" t="s">
        <v>6846</v>
      </c>
      <c r="J78" s="2" t="s">
        <v>6844</v>
      </c>
      <c r="K78" s="2" t="s">
        <v>10924</v>
      </c>
      <c r="L78" s="2" t="s">
        <v>2187</v>
      </c>
      <c r="M78" s="2" t="s">
        <v>9525</v>
      </c>
      <c r="N78" s="2" t="s">
        <v>2198</v>
      </c>
      <c r="O78" s="2" t="s">
        <v>2199</v>
      </c>
      <c r="P78" s="2" t="s">
        <v>2192</v>
      </c>
      <c r="Q78" s="8">
        <v>42005</v>
      </c>
      <c r="R78" s="8">
        <v>2958465</v>
      </c>
      <c r="S78" s="9">
        <v>130</v>
      </c>
      <c r="T78" s="9">
        <v>22</v>
      </c>
      <c r="U78" s="10">
        <v>0.13</v>
      </c>
      <c r="V78" s="10">
        <v>2.1999999999999999E-2</v>
      </c>
      <c r="W78" s="11">
        <v>0.13</v>
      </c>
      <c r="X78" s="11">
        <v>2.1999999999999999E-2</v>
      </c>
      <c r="Y78" s="12">
        <v>0.69299999999999995</v>
      </c>
      <c r="Z78" s="12">
        <v>2.1999999999999999E-2</v>
      </c>
    </row>
    <row r="79" spans="1:26">
      <c r="A79" s="2" t="s">
        <v>4266</v>
      </c>
      <c r="B79" s="2" t="s">
        <v>10980</v>
      </c>
      <c r="C79" s="7" t="s">
        <v>10981</v>
      </c>
      <c r="D79" s="2" t="s">
        <v>10984</v>
      </c>
      <c r="E79" s="2" t="s">
        <v>2164</v>
      </c>
      <c r="F79" s="2" t="s">
        <v>6882</v>
      </c>
      <c r="G79" s="2" t="s">
        <v>1126</v>
      </c>
      <c r="H79" s="2" t="s">
        <v>1058</v>
      </c>
      <c r="I79" s="2" t="s">
        <v>6883</v>
      </c>
      <c r="J79" s="2" t="s">
        <v>6844</v>
      </c>
      <c r="K79" s="2" t="s">
        <v>10924</v>
      </c>
      <c r="L79" s="2" t="s">
        <v>2187</v>
      </c>
      <c r="M79" s="2" t="s">
        <v>1058</v>
      </c>
      <c r="N79" s="2" t="s">
        <v>2198</v>
      </c>
      <c r="O79" s="2" t="s">
        <v>2231</v>
      </c>
      <c r="P79" s="2" t="s">
        <v>1058</v>
      </c>
      <c r="Q79" s="8">
        <v>42005</v>
      </c>
      <c r="R79" s="8">
        <v>2958465</v>
      </c>
      <c r="S79" s="9">
        <v>1594</v>
      </c>
      <c r="T79" s="9">
        <v>0</v>
      </c>
      <c r="U79" s="10">
        <v>1.5940000000000001</v>
      </c>
      <c r="V79" s="10">
        <v>0</v>
      </c>
      <c r="W79" s="11">
        <v>1.5940000000000001</v>
      </c>
      <c r="X79" s="11">
        <v>0</v>
      </c>
      <c r="Y79" s="12">
        <v>1.5940000000000001</v>
      </c>
      <c r="Z79" s="12">
        <v>0</v>
      </c>
    </row>
    <row r="80" spans="1:26">
      <c r="A80" s="2" t="s">
        <v>4267</v>
      </c>
      <c r="B80" s="2" t="s">
        <v>10980</v>
      </c>
      <c r="C80" s="7" t="s">
        <v>10981</v>
      </c>
      <c r="D80" s="2" t="s">
        <v>10984</v>
      </c>
      <c r="E80" s="2" t="s">
        <v>2164</v>
      </c>
      <c r="F80" s="2" t="s">
        <v>6884</v>
      </c>
      <c r="G80" s="2" t="s">
        <v>1059</v>
      </c>
      <c r="H80" s="2" t="s">
        <v>1058</v>
      </c>
      <c r="I80" s="2" t="s">
        <v>6885</v>
      </c>
      <c r="J80" s="2" t="s">
        <v>6844</v>
      </c>
      <c r="K80" s="2" t="s">
        <v>10924</v>
      </c>
      <c r="L80" s="2" t="s">
        <v>2187</v>
      </c>
      <c r="M80" s="2" t="s">
        <v>1058</v>
      </c>
      <c r="N80" s="2" t="s">
        <v>2198</v>
      </c>
      <c r="O80" s="2" t="s">
        <v>2231</v>
      </c>
      <c r="P80" s="2" t="s">
        <v>1058</v>
      </c>
      <c r="Q80" s="8">
        <v>42005</v>
      </c>
      <c r="R80" s="8">
        <v>2958465</v>
      </c>
      <c r="S80" s="9">
        <v>3514</v>
      </c>
      <c r="T80" s="9">
        <v>0</v>
      </c>
      <c r="U80" s="10">
        <v>3.5139999999999998</v>
      </c>
      <c r="V80" s="10">
        <v>0</v>
      </c>
      <c r="W80" s="11">
        <v>3.5139999999999998</v>
      </c>
      <c r="X80" s="11">
        <v>0</v>
      </c>
      <c r="Y80" s="12">
        <v>3.5139999999999998</v>
      </c>
      <c r="Z80" s="12">
        <v>0</v>
      </c>
    </row>
    <row r="81" spans="1:26">
      <c r="A81" s="2" t="s">
        <v>5297</v>
      </c>
      <c r="B81" s="2" t="s">
        <v>10935</v>
      </c>
      <c r="C81" s="7" t="s">
        <v>10936</v>
      </c>
      <c r="D81" s="2" t="s">
        <v>10958</v>
      </c>
      <c r="E81" s="2" t="s">
        <v>10959</v>
      </c>
      <c r="F81" s="2" t="s">
        <v>7574</v>
      </c>
      <c r="G81" s="2" t="s">
        <v>6990</v>
      </c>
      <c r="H81" s="2" t="s">
        <v>1342</v>
      </c>
      <c r="I81" s="2" t="s">
        <v>8271</v>
      </c>
      <c r="J81" s="2" t="s">
        <v>7111</v>
      </c>
      <c r="K81" s="2" t="s">
        <v>10924</v>
      </c>
      <c r="L81" s="2" t="s">
        <v>2187</v>
      </c>
      <c r="M81" s="2" t="s">
        <v>10005</v>
      </c>
      <c r="N81" s="2" t="s">
        <v>2236</v>
      </c>
      <c r="O81" s="2" t="s">
        <v>2231</v>
      </c>
      <c r="P81" s="2" t="s">
        <v>2204</v>
      </c>
      <c r="Q81" s="8">
        <v>42461</v>
      </c>
      <c r="R81" s="8">
        <v>2958465</v>
      </c>
      <c r="S81" s="9">
        <v>66</v>
      </c>
      <c r="T81" s="9">
        <v>0</v>
      </c>
      <c r="U81" s="10">
        <v>6.6000000000000003E-2</v>
      </c>
      <c r="V81" s="10">
        <v>0</v>
      </c>
      <c r="W81" s="11">
        <v>6.6000000000000003E-2</v>
      </c>
      <c r="X81" s="11">
        <v>0</v>
      </c>
      <c r="Y81" s="12">
        <v>6.6000000000000003E-2</v>
      </c>
      <c r="Z81" s="12">
        <v>0</v>
      </c>
    </row>
    <row r="82" spans="1:26">
      <c r="A82" s="2" t="s">
        <v>4471</v>
      </c>
      <c r="B82" s="2" t="s">
        <v>10935</v>
      </c>
      <c r="C82" s="7" t="s">
        <v>10936</v>
      </c>
      <c r="D82" s="2" t="s">
        <v>10956</v>
      </c>
      <c r="E82" s="2" t="s">
        <v>10957</v>
      </c>
      <c r="F82" s="2" t="s">
        <v>7147</v>
      </c>
      <c r="G82" s="2" t="s">
        <v>1126</v>
      </c>
      <c r="H82" s="2" t="s">
        <v>1058</v>
      </c>
      <c r="I82" s="2" t="s">
        <v>7148</v>
      </c>
      <c r="J82" s="2" t="s">
        <v>7111</v>
      </c>
      <c r="K82" s="2" t="s">
        <v>10924</v>
      </c>
      <c r="L82" s="2" t="s">
        <v>2187</v>
      </c>
      <c r="M82" s="2" t="s">
        <v>9608</v>
      </c>
      <c r="N82" s="2" t="s">
        <v>2198</v>
      </c>
      <c r="O82" s="2" t="s">
        <v>2231</v>
      </c>
      <c r="P82" s="2" t="s">
        <v>2204</v>
      </c>
      <c r="Q82" s="8">
        <v>42005</v>
      </c>
      <c r="R82" s="8">
        <v>2958465</v>
      </c>
      <c r="S82" s="9">
        <v>10808</v>
      </c>
      <c r="T82" s="9">
        <v>0</v>
      </c>
      <c r="U82" s="10">
        <v>10.808</v>
      </c>
      <c r="V82" s="10">
        <v>0</v>
      </c>
      <c r="W82" s="11">
        <v>10.808</v>
      </c>
      <c r="X82" s="11">
        <v>0</v>
      </c>
      <c r="Y82" s="12">
        <v>10.808</v>
      </c>
      <c r="Z82" s="12">
        <v>0</v>
      </c>
    </row>
    <row r="83" spans="1:26">
      <c r="A83" s="2" t="s">
        <v>4046</v>
      </c>
      <c r="B83" s="2" t="s">
        <v>10927</v>
      </c>
      <c r="C83" s="7" t="s">
        <v>10928</v>
      </c>
      <c r="D83" s="2" t="s">
        <v>10929</v>
      </c>
      <c r="E83" s="2" t="s">
        <v>10930</v>
      </c>
      <c r="F83" s="2" t="s">
        <v>6529</v>
      </c>
      <c r="G83" s="2" t="s">
        <v>1353</v>
      </c>
      <c r="H83" s="2" t="s">
        <v>1058</v>
      </c>
      <c r="I83" s="2" t="s">
        <v>6538</v>
      </c>
      <c r="J83" s="2" t="s">
        <v>6487</v>
      </c>
      <c r="K83" s="2" t="s">
        <v>10924</v>
      </c>
      <c r="L83" s="2" t="s">
        <v>2187</v>
      </c>
      <c r="M83" s="2" t="s">
        <v>1058</v>
      </c>
      <c r="N83" s="2" t="s">
        <v>2198</v>
      </c>
      <c r="O83" s="2" t="s">
        <v>2231</v>
      </c>
      <c r="P83" s="2" t="s">
        <v>1058</v>
      </c>
      <c r="Q83" s="8">
        <v>42005</v>
      </c>
      <c r="R83" s="8">
        <v>2958465</v>
      </c>
      <c r="S83" s="9">
        <v>4722</v>
      </c>
      <c r="T83" s="9">
        <v>0</v>
      </c>
      <c r="U83" s="10">
        <v>4.7220000000000004</v>
      </c>
      <c r="V83" s="10">
        <v>0</v>
      </c>
      <c r="W83" s="11">
        <v>4.7220000000000004</v>
      </c>
      <c r="X83" s="11">
        <v>0</v>
      </c>
      <c r="Y83" s="12">
        <v>3.1760000000000002</v>
      </c>
      <c r="Z83" s="12">
        <v>0</v>
      </c>
    </row>
    <row r="84" spans="1:26">
      <c r="A84" s="2" t="s">
        <v>4047</v>
      </c>
      <c r="B84" s="2" t="s">
        <v>10927</v>
      </c>
      <c r="C84" s="7" t="s">
        <v>10928</v>
      </c>
      <c r="D84" s="2" t="s">
        <v>10929</v>
      </c>
      <c r="E84" s="2" t="s">
        <v>10930</v>
      </c>
      <c r="F84" s="2" t="s">
        <v>6529</v>
      </c>
      <c r="G84" s="2" t="s">
        <v>6539</v>
      </c>
      <c r="H84" s="2" t="s">
        <v>1058</v>
      </c>
      <c r="I84" s="2" t="s">
        <v>6540</v>
      </c>
      <c r="J84" s="2" t="s">
        <v>6487</v>
      </c>
      <c r="K84" s="2" t="s">
        <v>10924</v>
      </c>
      <c r="L84" s="2" t="s">
        <v>2187</v>
      </c>
      <c r="M84" s="2" t="s">
        <v>1058</v>
      </c>
      <c r="N84" s="2" t="s">
        <v>2198</v>
      </c>
      <c r="O84" s="2" t="s">
        <v>2231</v>
      </c>
      <c r="P84" s="2" t="s">
        <v>1058</v>
      </c>
      <c r="Q84" s="8">
        <v>42005</v>
      </c>
      <c r="R84" s="8">
        <v>2958465</v>
      </c>
      <c r="S84" s="9">
        <v>948</v>
      </c>
      <c r="T84" s="9">
        <v>0</v>
      </c>
      <c r="U84" s="10">
        <v>0.94799999999999995</v>
      </c>
      <c r="V84" s="10">
        <v>0</v>
      </c>
      <c r="W84" s="11">
        <v>0.94799999999999995</v>
      </c>
      <c r="X84" s="11">
        <v>0</v>
      </c>
      <c r="Y84" s="12">
        <v>4.3250000000000002</v>
      </c>
      <c r="Z84" s="12">
        <v>0</v>
      </c>
    </row>
    <row r="85" spans="1:26">
      <c r="A85" s="2" t="s">
        <v>4039</v>
      </c>
      <c r="B85" s="2" t="s">
        <v>10927</v>
      </c>
      <c r="C85" s="7" t="s">
        <v>10928</v>
      </c>
      <c r="D85" s="2" t="s">
        <v>10929</v>
      </c>
      <c r="E85" s="2" t="s">
        <v>10930</v>
      </c>
      <c r="F85" s="2" t="s">
        <v>6529</v>
      </c>
      <c r="G85" s="2" t="s">
        <v>2064</v>
      </c>
      <c r="H85" s="2" t="s">
        <v>1151</v>
      </c>
      <c r="I85" s="2" t="s">
        <v>6530</v>
      </c>
      <c r="J85" s="2" t="s">
        <v>6487</v>
      </c>
      <c r="K85" s="2" t="s">
        <v>10924</v>
      </c>
      <c r="L85" s="2" t="s">
        <v>2187</v>
      </c>
      <c r="M85" s="2" t="s">
        <v>1058</v>
      </c>
      <c r="N85" s="2" t="s">
        <v>2198</v>
      </c>
      <c r="O85" s="2" t="s">
        <v>2231</v>
      </c>
      <c r="P85" s="2" t="s">
        <v>1058</v>
      </c>
      <c r="Q85" s="8">
        <v>42005</v>
      </c>
      <c r="R85" s="8">
        <v>2958465</v>
      </c>
      <c r="S85" s="9">
        <v>1605</v>
      </c>
      <c r="T85" s="9">
        <v>0</v>
      </c>
      <c r="U85" s="10">
        <v>1.605</v>
      </c>
      <c r="V85" s="10">
        <v>0</v>
      </c>
      <c r="W85" s="11">
        <v>1.605</v>
      </c>
      <c r="X85" s="11">
        <v>0</v>
      </c>
      <c r="Y85" s="12">
        <v>2.3639999999999999</v>
      </c>
      <c r="Z85" s="12">
        <v>0</v>
      </c>
    </row>
    <row r="86" spans="1:26">
      <c r="A86" s="2" t="s">
        <v>4067</v>
      </c>
      <c r="B86" s="2" t="s">
        <v>10927</v>
      </c>
      <c r="C86" s="7" t="s">
        <v>10928</v>
      </c>
      <c r="D86" s="2" t="s">
        <v>10929</v>
      </c>
      <c r="E86" s="2" t="s">
        <v>10930</v>
      </c>
      <c r="F86" s="2" t="s">
        <v>6564</v>
      </c>
      <c r="G86" s="2" t="s">
        <v>1341</v>
      </c>
      <c r="H86" s="2" t="s">
        <v>1151</v>
      </c>
      <c r="I86" s="2" t="s">
        <v>6491</v>
      </c>
      <c r="J86" s="2" t="s">
        <v>6484</v>
      </c>
      <c r="K86" s="2" t="s">
        <v>10924</v>
      </c>
      <c r="L86" s="2" t="s">
        <v>2187</v>
      </c>
      <c r="M86" s="2" t="s">
        <v>1058</v>
      </c>
      <c r="N86" s="2" t="s">
        <v>2198</v>
      </c>
      <c r="O86" s="2" t="s">
        <v>2199</v>
      </c>
      <c r="P86" s="2" t="s">
        <v>1058</v>
      </c>
      <c r="Q86" s="8">
        <v>42005</v>
      </c>
      <c r="R86" s="8">
        <v>2958465</v>
      </c>
      <c r="S86" s="9">
        <v>1670</v>
      </c>
      <c r="T86" s="9">
        <v>1340</v>
      </c>
      <c r="U86" s="10">
        <v>1.67</v>
      </c>
      <c r="V86" s="10">
        <v>1.34</v>
      </c>
      <c r="W86" s="11">
        <v>1.726</v>
      </c>
      <c r="X86" s="11">
        <v>1.371</v>
      </c>
      <c r="Y86" s="12">
        <v>1.9079999999999999</v>
      </c>
      <c r="Z86" s="12">
        <v>1.516</v>
      </c>
    </row>
    <row r="87" spans="1:26">
      <c r="A87" s="2" t="s">
        <v>4015</v>
      </c>
      <c r="B87" s="2" t="s">
        <v>10927</v>
      </c>
      <c r="C87" s="7" t="s">
        <v>10928</v>
      </c>
      <c r="D87" s="2" t="s">
        <v>10929</v>
      </c>
      <c r="E87" s="2" t="s">
        <v>10930</v>
      </c>
      <c r="F87" s="2" t="s">
        <v>6490</v>
      </c>
      <c r="G87" s="2" t="s">
        <v>1126</v>
      </c>
      <c r="H87" s="2" t="s">
        <v>1151</v>
      </c>
      <c r="I87" s="2" t="s">
        <v>6491</v>
      </c>
      <c r="J87" s="2" t="s">
        <v>6484</v>
      </c>
      <c r="K87" s="2" t="s">
        <v>10924</v>
      </c>
      <c r="L87" s="2" t="s">
        <v>2187</v>
      </c>
      <c r="M87" s="2" t="s">
        <v>1058</v>
      </c>
      <c r="N87" s="2" t="s">
        <v>2198</v>
      </c>
      <c r="O87" s="2" t="s">
        <v>2231</v>
      </c>
      <c r="P87" s="2" t="s">
        <v>1058</v>
      </c>
      <c r="Q87" s="8">
        <v>42005</v>
      </c>
      <c r="R87" s="8">
        <v>2958465</v>
      </c>
      <c r="S87" s="9">
        <v>2360</v>
      </c>
      <c r="T87" s="9">
        <v>0</v>
      </c>
      <c r="U87" s="10">
        <v>2.36</v>
      </c>
      <c r="V87" s="10">
        <v>0</v>
      </c>
      <c r="W87" s="11">
        <v>2.36</v>
      </c>
      <c r="X87" s="11">
        <v>0</v>
      </c>
      <c r="Y87" s="12">
        <v>2.6930000000000001</v>
      </c>
      <c r="Z87" s="12">
        <v>0</v>
      </c>
    </row>
    <row r="88" spans="1:26">
      <c r="A88" s="2" t="s">
        <v>4076</v>
      </c>
      <c r="B88" s="2" t="s">
        <v>10927</v>
      </c>
      <c r="C88" s="7" t="s">
        <v>10928</v>
      </c>
      <c r="D88" s="2" t="s">
        <v>10929</v>
      </c>
      <c r="E88" s="2" t="s">
        <v>10930</v>
      </c>
      <c r="F88" s="2" t="s">
        <v>6578</v>
      </c>
      <c r="G88" s="2" t="s">
        <v>1308</v>
      </c>
      <c r="H88" s="2" t="s">
        <v>1151</v>
      </c>
      <c r="I88" s="2" t="s">
        <v>6579</v>
      </c>
      <c r="J88" s="2" t="s">
        <v>6484</v>
      </c>
      <c r="K88" s="2" t="s">
        <v>10924</v>
      </c>
      <c r="L88" s="2" t="s">
        <v>2187</v>
      </c>
      <c r="M88" s="2" t="s">
        <v>1058</v>
      </c>
      <c r="N88" s="2" t="s">
        <v>2198</v>
      </c>
      <c r="O88" s="2" t="s">
        <v>2199</v>
      </c>
      <c r="P88" s="2" t="s">
        <v>1058</v>
      </c>
      <c r="Q88" s="8">
        <v>42005</v>
      </c>
      <c r="R88" s="8">
        <v>2958465</v>
      </c>
      <c r="S88" s="9">
        <v>1960</v>
      </c>
      <c r="T88" s="9">
        <v>1497</v>
      </c>
      <c r="U88" s="10">
        <v>1.96</v>
      </c>
      <c r="V88" s="10">
        <v>1.4970000000000001</v>
      </c>
      <c r="W88" s="11">
        <v>2.0259999999999998</v>
      </c>
      <c r="X88" s="11">
        <v>1.5309999999999999</v>
      </c>
      <c r="Y88" s="12">
        <v>2.2410000000000001</v>
      </c>
      <c r="Z88" s="12">
        <v>1.6930000000000001</v>
      </c>
    </row>
    <row r="89" spans="1:26">
      <c r="A89" s="2" t="s">
        <v>4069</v>
      </c>
      <c r="B89" s="2" t="s">
        <v>10927</v>
      </c>
      <c r="C89" s="7" t="s">
        <v>10928</v>
      </c>
      <c r="D89" s="2" t="s">
        <v>10929</v>
      </c>
      <c r="E89" s="2" t="s">
        <v>10930</v>
      </c>
      <c r="F89" s="2" t="s">
        <v>6567</v>
      </c>
      <c r="G89" s="2" t="s">
        <v>1845</v>
      </c>
      <c r="H89" s="2" t="s">
        <v>1058</v>
      </c>
      <c r="I89" s="2" t="s">
        <v>6568</v>
      </c>
      <c r="J89" s="2" t="s">
        <v>6487</v>
      </c>
      <c r="K89" s="2" t="s">
        <v>10924</v>
      </c>
      <c r="L89" s="2" t="s">
        <v>2187</v>
      </c>
      <c r="M89" s="2" t="s">
        <v>1058</v>
      </c>
      <c r="N89" s="2" t="s">
        <v>2198</v>
      </c>
      <c r="O89" s="2" t="s">
        <v>2199</v>
      </c>
      <c r="P89" s="2" t="s">
        <v>1058</v>
      </c>
      <c r="Q89" s="8">
        <v>42005</v>
      </c>
      <c r="R89" s="8">
        <v>2958465</v>
      </c>
      <c r="S89" s="9">
        <v>363</v>
      </c>
      <c r="T89" s="9">
        <v>344</v>
      </c>
      <c r="U89" s="10">
        <v>0.36299999999999999</v>
      </c>
      <c r="V89" s="10">
        <v>0.34399999999999997</v>
      </c>
      <c r="W89" s="11">
        <v>0.375</v>
      </c>
      <c r="X89" s="11">
        <v>0.35099999999999998</v>
      </c>
      <c r="Y89" s="12">
        <v>0.41299999999999998</v>
      </c>
      <c r="Z89" s="12">
        <v>0.91300000000000003</v>
      </c>
    </row>
    <row r="90" spans="1:26">
      <c r="A90" s="2" t="s">
        <v>4014</v>
      </c>
      <c r="B90" s="2" t="s">
        <v>10927</v>
      </c>
      <c r="C90" s="7" t="s">
        <v>10928</v>
      </c>
      <c r="D90" s="2" t="s">
        <v>10929</v>
      </c>
      <c r="E90" s="2" t="s">
        <v>10930</v>
      </c>
      <c r="F90" s="2" t="s">
        <v>6488</v>
      </c>
      <c r="G90" s="2" t="s">
        <v>1219</v>
      </c>
      <c r="H90" s="2" t="s">
        <v>1058</v>
      </c>
      <c r="I90" s="2" t="s">
        <v>6489</v>
      </c>
      <c r="J90" s="2" t="s">
        <v>6484</v>
      </c>
      <c r="K90" s="2" t="s">
        <v>10924</v>
      </c>
      <c r="L90" s="2" t="s">
        <v>2187</v>
      </c>
      <c r="M90" s="2" t="s">
        <v>1058</v>
      </c>
      <c r="N90" s="2" t="s">
        <v>2198</v>
      </c>
      <c r="O90" s="2" t="s">
        <v>2231</v>
      </c>
      <c r="P90" s="2" t="s">
        <v>1058</v>
      </c>
      <c r="Q90" s="8">
        <v>42005</v>
      </c>
      <c r="R90" s="8">
        <v>2958465</v>
      </c>
      <c r="S90" s="9">
        <v>0</v>
      </c>
      <c r="T90" s="9">
        <v>0</v>
      </c>
      <c r="U90" s="10">
        <v>0</v>
      </c>
      <c r="V90" s="10">
        <v>0</v>
      </c>
      <c r="W90" s="11">
        <v>0</v>
      </c>
      <c r="X90" s="11">
        <v>0</v>
      </c>
      <c r="Y90" s="12">
        <v>0.47099999999999997</v>
      </c>
      <c r="Z90" s="12">
        <v>0</v>
      </c>
    </row>
    <row r="91" spans="1:26">
      <c r="A91" s="2" t="s">
        <v>4045</v>
      </c>
      <c r="B91" s="2" t="s">
        <v>10927</v>
      </c>
      <c r="C91" s="7" t="s">
        <v>10928</v>
      </c>
      <c r="D91" s="2" t="s">
        <v>10929</v>
      </c>
      <c r="E91" s="2" t="s">
        <v>10930</v>
      </c>
      <c r="F91" s="2" t="s">
        <v>6529</v>
      </c>
      <c r="G91" s="2" t="s">
        <v>1269</v>
      </c>
      <c r="H91" s="2" t="s">
        <v>1058</v>
      </c>
      <c r="I91" s="2" t="s">
        <v>6537</v>
      </c>
      <c r="J91" s="2" t="s">
        <v>6484</v>
      </c>
      <c r="K91" s="2" t="s">
        <v>10924</v>
      </c>
      <c r="L91" s="2" t="s">
        <v>2187</v>
      </c>
      <c r="M91" s="2" t="s">
        <v>1058</v>
      </c>
      <c r="N91" s="2" t="s">
        <v>2198</v>
      </c>
      <c r="O91" s="2" t="s">
        <v>2231</v>
      </c>
      <c r="P91" s="2" t="s">
        <v>1058</v>
      </c>
      <c r="Q91" s="8">
        <v>42005</v>
      </c>
      <c r="R91" s="8">
        <v>2958465</v>
      </c>
      <c r="S91" s="9">
        <v>57</v>
      </c>
      <c r="T91" s="9">
        <v>0</v>
      </c>
      <c r="U91" s="10">
        <v>5.7000000000000002E-2</v>
      </c>
      <c r="V91" s="10">
        <v>0</v>
      </c>
      <c r="W91" s="11">
        <v>5.7000000000000002E-2</v>
      </c>
      <c r="X91" s="11">
        <v>0</v>
      </c>
      <c r="Y91" s="12">
        <v>0.21</v>
      </c>
      <c r="Z91" s="12">
        <v>0</v>
      </c>
    </row>
    <row r="92" spans="1:26">
      <c r="A92" s="2" t="s">
        <v>5291</v>
      </c>
      <c r="B92" s="2" t="s">
        <v>10935</v>
      </c>
      <c r="C92" s="7" t="s">
        <v>10936</v>
      </c>
      <c r="D92" s="2" t="s">
        <v>10958</v>
      </c>
      <c r="E92" s="2" t="s">
        <v>10959</v>
      </c>
      <c r="F92" s="2" t="s">
        <v>8264</v>
      </c>
      <c r="G92" s="2" t="s">
        <v>1706</v>
      </c>
      <c r="H92" s="2" t="s">
        <v>1653</v>
      </c>
      <c r="I92" s="2" t="s">
        <v>8265</v>
      </c>
      <c r="J92" s="2" t="s">
        <v>7111</v>
      </c>
      <c r="K92" s="2" t="s">
        <v>10924</v>
      </c>
      <c r="L92" s="2" t="s">
        <v>2187</v>
      </c>
      <c r="M92" s="2" t="s">
        <v>10002</v>
      </c>
      <c r="N92" s="2" t="s">
        <v>2236</v>
      </c>
      <c r="O92" s="2" t="s">
        <v>2231</v>
      </c>
      <c r="P92" s="2" t="s">
        <v>2204</v>
      </c>
      <c r="Q92" s="8">
        <v>42461</v>
      </c>
      <c r="R92" s="8">
        <v>2958465</v>
      </c>
      <c r="S92" s="9">
        <v>1</v>
      </c>
      <c r="T92" s="9">
        <v>0</v>
      </c>
      <c r="U92" s="10">
        <v>1E-3</v>
      </c>
      <c r="V92" s="10">
        <v>0</v>
      </c>
      <c r="W92" s="11">
        <v>1E-3</v>
      </c>
      <c r="X92" s="11">
        <v>0</v>
      </c>
      <c r="Y92" s="12">
        <v>1E-3</v>
      </c>
      <c r="Z92" s="12">
        <v>0</v>
      </c>
    </row>
    <row r="93" spans="1:26">
      <c r="A93" s="2" t="s">
        <v>5317</v>
      </c>
      <c r="B93" s="2" t="s">
        <v>10935</v>
      </c>
      <c r="C93" s="7" t="s">
        <v>10936</v>
      </c>
      <c r="D93" s="2" t="s">
        <v>10962</v>
      </c>
      <c r="E93" s="2" t="s">
        <v>10963</v>
      </c>
      <c r="F93" s="2" t="s">
        <v>7524</v>
      </c>
      <c r="G93" s="2" t="s">
        <v>1239</v>
      </c>
      <c r="H93" s="2" t="s">
        <v>1653</v>
      </c>
      <c r="I93" s="2" t="s">
        <v>8300</v>
      </c>
      <c r="J93" s="2" t="s">
        <v>7111</v>
      </c>
      <c r="K93" s="2" t="s">
        <v>10924</v>
      </c>
      <c r="L93" s="2" t="s">
        <v>2187</v>
      </c>
      <c r="M93" s="2" t="s">
        <v>10020</v>
      </c>
      <c r="N93" s="2" t="s">
        <v>2211</v>
      </c>
      <c r="O93" s="2" t="s">
        <v>3018</v>
      </c>
      <c r="P93" s="2" t="s">
        <v>2204</v>
      </c>
      <c r="Q93" s="8">
        <v>42552</v>
      </c>
      <c r="R93" s="8">
        <v>2958465</v>
      </c>
      <c r="S93" s="9">
        <v>1763</v>
      </c>
      <c r="T93" s="9">
        <v>0</v>
      </c>
      <c r="U93" s="10">
        <v>1.7629999999999999</v>
      </c>
      <c r="V93" s="10">
        <v>0</v>
      </c>
      <c r="W93" s="11">
        <v>1.7629999999999999</v>
      </c>
      <c r="X93" s="11">
        <v>0</v>
      </c>
      <c r="Y93" s="12">
        <v>1.7629999999999999</v>
      </c>
      <c r="Z93" s="12">
        <v>0</v>
      </c>
    </row>
    <row r="94" spans="1:26">
      <c r="A94" s="2" t="s">
        <v>4296</v>
      </c>
      <c r="B94" s="2" t="s">
        <v>10921</v>
      </c>
      <c r="C94" s="7" t="s">
        <v>10922</v>
      </c>
      <c r="D94" s="2" t="s">
        <v>10987</v>
      </c>
      <c r="E94" s="2" t="s">
        <v>10988</v>
      </c>
      <c r="F94" s="2" t="s">
        <v>6916</v>
      </c>
      <c r="G94" s="2" t="s">
        <v>1266</v>
      </c>
      <c r="H94" s="2" t="s">
        <v>6919</v>
      </c>
      <c r="I94" s="2" t="s">
        <v>6918</v>
      </c>
      <c r="J94" s="2" t="s">
        <v>6714</v>
      </c>
      <c r="K94" s="2" t="s">
        <v>10924</v>
      </c>
      <c r="L94" s="2" t="s">
        <v>2187</v>
      </c>
      <c r="M94" s="2" t="s">
        <v>9539</v>
      </c>
      <c r="N94" s="2" t="s">
        <v>2198</v>
      </c>
      <c r="O94" s="2" t="s">
        <v>2199</v>
      </c>
      <c r="P94" s="2" t="s">
        <v>2192</v>
      </c>
      <c r="Q94" s="8">
        <v>42005</v>
      </c>
      <c r="R94" s="8">
        <v>2958465</v>
      </c>
      <c r="S94" s="9">
        <v>1679</v>
      </c>
      <c r="T94" s="9">
        <v>228</v>
      </c>
      <c r="U94" s="10">
        <v>1.679</v>
      </c>
      <c r="V94" s="10">
        <v>0.22800000000000001</v>
      </c>
      <c r="W94" s="11">
        <v>1.679</v>
      </c>
      <c r="X94" s="11">
        <v>0.22800000000000001</v>
      </c>
      <c r="Y94" s="12">
        <v>1.679</v>
      </c>
      <c r="Z94" s="12">
        <v>0.22800000000000001</v>
      </c>
    </row>
    <row r="95" spans="1:26">
      <c r="A95" s="2" t="s">
        <v>4294</v>
      </c>
      <c r="B95" s="2" t="s">
        <v>10921</v>
      </c>
      <c r="C95" s="7" t="s">
        <v>10922</v>
      </c>
      <c r="D95" s="2" t="s">
        <v>10987</v>
      </c>
      <c r="E95" s="2" t="s">
        <v>10988</v>
      </c>
      <c r="F95" s="2" t="s">
        <v>6916</v>
      </c>
      <c r="G95" s="2" t="s">
        <v>1132</v>
      </c>
      <c r="H95" s="2" t="s">
        <v>6919</v>
      </c>
      <c r="I95" s="2" t="s">
        <v>6918</v>
      </c>
      <c r="J95" s="2" t="s">
        <v>6714</v>
      </c>
      <c r="K95" s="2" t="s">
        <v>10924</v>
      </c>
      <c r="L95" s="2" t="s">
        <v>2187</v>
      </c>
      <c r="M95" s="2" t="s">
        <v>9537</v>
      </c>
      <c r="N95" s="2" t="s">
        <v>2198</v>
      </c>
      <c r="O95" s="2" t="s">
        <v>2231</v>
      </c>
      <c r="P95" s="2" t="s">
        <v>2204</v>
      </c>
      <c r="Q95" s="8">
        <v>42005</v>
      </c>
      <c r="R95" s="8">
        <v>2958465</v>
      </c>
      <c r="S95" s="9">
        <v>1303</v>
      </c>
      <c r="T95" s="9">
        <v>0</v>
      </c>
      <c r="U95" s="10">
        <v>1.3029999999999999</v>
      </c>
      <c r="V95" s="10">
        <v>0</v>
      </c>
      <c r="W95" s="11">
        <v>1.3029999999999999</v>
      </c>
      <c r="X95" s="11">
        <v>0</v>
      </c>
      <c r="Y95" s="12">
        <v>1.3029999999999999</v>
      </c>
      <c r="Z95" s="12">
        <v>0</v>
      </c>
    </row>
    <row r="96" spans="1:26">
      <c r="A96" s="2" t="s">
        <v>4293</v>
      </c>
      <c r="B96" s="2" t="s">
        <v>10921</v>
      </c>
      <c r="C96" s="7" t="s">
        <v>10922</v>
      </c>
      <c r="D96" s="2" t="s">
        <v>10987</v>
      </c>
      <c r="E96" s="2" t="s">
        <v>10988</v>
      </c>
      <c r="F96" s="2" t="s">
        <v>6916</v>
      </c>
      <c r="G96" s="2" t="s">
        <v>1212</v>
      </c>
      <c r="H96" s="2" t="s">
        <v>6919</v>
      </c>
      <c r="I96" s="2" t="s">
        <v>6918</v>
      </c>
      <c r="J96" s="2" t="s">
        <v>6714</v>
      </c>
      <c r="K96" s="2" t="s">
        <v>10924</v>
      </c>
      <c r="L96" s="2" t="s">
        <v>2187</v>
      </c>
      <c r="M96" s="2" t="s">
        <v>9536</v>
      </c>
      <c r="N96" s="2" t="s">
        <v>2198</v>
      </c>
      <c r="O96" s="2" t="s">
        <v>2231</v>
      </c>
      <c r="P96" s="2" t="s">
        <v>2204</v>
      </c>
      <c r="Q96" s="8">
        <v>42005</v>
      </c>
      <c r="R96" s="8">
        <v>2958465</v>
      </c>
      <c r="S96" s="9">
        <v>1811</v>
      </c>
      <c r="T96" s="9">
        <v>0</v>
      </c>
      <c r="U96" s="10">
        <v>1.8109999999999999</v>
      </c>
      <c r="V96" s="10">
        <v>0</v>
      </c>
      <c r="W96" s="11">
        <v>1.8109999999999999</v>
      </c>
      <c r="X96" s="11">
        <v>0</v>
      </c>
      <c r="Y96" s="12">
        <v>1.8109999999999999</v>
      </c>
      <c r="Z96" s="12">
        <v>0</v>
      </c>
    </row>
    <row r="97" spans="1:26">
      <c r="A97" s="2" t="s">
        <v>4368</v>
      </c>
      <c r="B97" s="2" t="s">
        <v>10921</v>
      </c>
      <c r="C97" s="7" t="s">
        <v>10922</v>
      </c>
      <c r="D97" s="2" t="s">
        <v>10925</v>
      </c>
      <c r="E97" s="2" t="s">
        <v>10926</v>
      </c>
      <c r="F97" s="2" t="s">
        <v>6916</v>
      </c>
      <c r="G97" s="2" t="s">
        <v>1146</v>
      </c>
      <c r="H97" s="2" t="s">
        <v>1058</v>
      </c>
      <c r="I97" s="2" t="s">
        <v>6918</v>
      </c>
      <c r="J97" s="2" t="s">
        <v>6714</v>
      </c>
      <c r="K97" s="2" t="s">
        <v>10924</v>
      </c>
      <c r="L97" s="2" t="s">
        <v>2187</v>
      </c>
      <c r="M97" s="2" t="s">
        <v>9579</v>
      </c>
      <c r="N97" s="2" t="s">
        <v>2198</v>
      </c>
      <c r="O97" s="2" t="s">
        <v>2199</v>
      </c>
      <c r="P97" s="2" t="s">
        <v>2192</v>
      </c>
      <c r="Q97" s="8">
        <v>42005</v>
      </c>
      <c r="R97" s="8">
        <v>2958465</v>
      </c>
      <c r="S97" s="9">
        <v>559</v>
      </c>
      <c r="T97" s="9">
        <v>136</v>
      </c>
      <c r="U97" s="10">
        <v>0.55900000000000005</v>
      </c>
      <c r="V97" s="10">
        <v>0.13600000000000001</v>
      </c>
      <c r="W97" s="11">
        <v>0.55900000000000005</v>
      </c>
      <c r="X97" s="11">
        <v>0.13600000000000001</v>
      </c>
      <c r="Y97" s="12">
        <v>0.55900000000000005</v>
      </c>
      <c r="Z97" s="12">
        <v>0.13600000000000001</v>
      </c>
    </row>
    <row r="98" spans="1:26">
      <c r="A98" s="2" t="s">
        <v>4321</v>
      </c>
      <c r="B98" s="2" t="s">
        <v>10921</v>
      </c>
      <c r="C98" s="7" t="s">
        <v>10922</v>
      </c>
      <c r="D98" s="2" t="s">
        <v>10987</v>
      </c>
      <c r="E98" s="2" t="s">
        <v>10988</v>
      </c>
      <c r="F98" s="2" t="s">
        <v>6916</v>
      </c>
      <c r="G98" s="2" t="s">
        <v>2100</v>
      </c>
      <c r="H98" s="2" t="s">
        <v>6919</v>
      </c>
      <c r="I98" s="2" t="s">
        <v>6918</v>
      </c>
      <c r="J98" s="2" t="s">
        <v>6714</v>
      </c>
      <c r="K98" s="2" t="s">
        <v>10924</v>
      </c>
      <c r="L98" s="2" t="s">
        <v>2187</v>
      </c>
      <c r="M98" s="2" t="s">
        <v>9564</v>
      </c>
      <c r="N98" s="2" t="s">
        <v>2198</v>
      </c>
      <c r="O98" s="2" t="s">
        <v>2231</v>
      </c>
      <c r="P98" s="2" t="s">
        <v>2204</v>
      </c>
      <c r="Q98" s="8">
        <v>42005</v>
      </c>
      <c r="R98" s="8">
        <v>2958465</v>
      </c>
      <c r="S98" s="9">
        <v>1266</v>
      </c>
      <c r="T98" s="9">
        <v>0</v>
      </c>
      <c r="U98" s="10">
        <v>1.266</v>
      </c>
      <c r="V98" s="10">
        <v>0</v>
      </c>
      <c r="W98" s="11">
        <v>1.266</v>
      </c>
      <c r="X98" s="11">
        <v>0</v>
      </c>
      <c r="Y98" s="12">
        <v>1.266</v>
      </c>
      <c r="Z98" s="12">
        <v>0</v>
      </c>
    </row>
    <row r="99" spans="1:26">
      <c r="A99" s="2" t="s">
        <v>4304</v>
      </c>
      <c r="B99" s="2" t="s">
        <v>10921</v>
      </c>
      <c r="C99" s="7" t="s">
        <v>10922</v>
      </c>
      <c r="D99" s="2" t="s">
        <v>10987</v>
      </c>
      <c r="E99" s="2" t="s">
        <v>10988</v>
      </c>
      <c r="F99" s="2" t="s">
        <v>6916</v>
      </c>
      <c r="G99" s="2" t="s">
        <v>1276</v>
      </c>
      <c r="H99" s="2" t="s">
        <v>6919</v>
      </c>
      <c r="I99" s="2" t="s">
        <v>6918</v>
      </c>
      <c r="J99" s="2" t="s">
        <v>6714</v>
      </c>
      <c r="K99" s="2" t="s">
        <v>10924</v>
      </c>
      <c r="L99" s="2" t="s">
        <v>2187</v>
      </c>
      <c r="M99" s="2" t="s">
        <v>9547</v>
      </c>
      <c r="N99" s="2" t="s">
        <v>2198</v>
      </c>
      <c r="O99" s="2" t="s">
        <v>2231</v>
      </c>
      <c r="P99" s="2" t="s">
        <v>2204</v>
      </c>
      <c r="Q99" s="8">
        <v>42005</v>
      </c>
      <c r="R99" s="8">
        <v>2958465</v>
      </c>
      <c r="S99" s="9">
        <v>321</v>
      </c>
      <c r="T99" s="9">
        <v>0</v>
      </c>
      <c r="U99" s="10">
        <v>0.32100000000000001</v>
      </c>
      <c r="V99" s="10">
        <v>0</v>
      </c>
      <c r="W99" s="11">
        <v>0.32100000000000001</v>
      </c>
      <c r="X99" s="11">
        <v>0</v>
      </c>
      <c r="Y99" s="12">
        <v>0.32100000000000001</v>
      </c>
      <c r="Z99" s="12">
        <v>0</v>
      </c>
    </row>
    <row r="100" spans="1:26">
      <c r="A100" s="2" t="s">
        <v>4301</v>
      </c>
      <c r="B100" s="2" t="s">
        <v>10921</v>
      </c>
      <c r="C100" s="7" t="s">
        <v>10922</v>
      </c>
      <c r="D100" s="2" t="s">
        <v>10987</v>
      </c>
      <c r="E100" s="2" t="s">
        <v>10988</v>
      </c>
      <c r="F100" s="2" t="s">
        <v>6916</v>
      </c>
      <c r="G100" s="2" t="s">
        <v>1235</v>
      </c>
      <c r="H100" s="2" t="s">
        <v>6919</v>
      </c>
      <c r="I100" s="2" t="s">
        <v>6918</v>
      </c>
      <c r="J100" s="2" t="s">
        <v>6714</v>
      </c>
      <c r="K100" s="2" t="s">
        <v>10924</v>
      </c>
      <c r="L100" s="2" t="s">
        <v>2187</v>
      </c>
      <c r="M100" s="2" t="s">
        <v>9544</v>
      </c>
      <c r="N100" s="2" t="s">
        <v>2198</v>
      </c>
      <c r="O100" s="2" t="s">
        <v>2231</v>
      </c>
      <c r="P100" s="2" t="s">
        <v>2204</v>
      </c>
      <c r="Q100" s="8">
        <v>42005</v>
      </c>
      <c r="R100" s="8">
        <v>2958465</v>
      </c>
      <c r="S100" s="9">
        <v>1053</v>
      </c>
      <c r="T100" s="9">
        <v>0</v>
      </c>
      <c r="U100" s="10">
        <v>1.0529999999999999</v>
      </c>
      <c r="V100" s="10">
        <v>0</v>
      </c>
      <c r="W100" s="11">
        <v>1.0529999999999999</v>
      </c>
      <c r="X100" s="11">
        <v>0</v>
      </c>
      <c r="Y100" s="12">
        <v>1.0529999999999999</v>
      </c>
      <c r="Z100" s="12">
        <v>0</v>
      </c>
    </row>
    <row r="101" spans="1:26">
      <c r="A101" s="2" t="s">
        <v>4300</v>
      </c>
      <c r="B101" s="2" t="s">
        <v>10921</v>
      </c>
      <c r="C101" s="7" t="s">
        <v>10922</v>
      </c>
      <c r="D101" s="2" t="s">
        <v>10987</v>
      </c>
      <c r="E101" s="2" t="s">
        <v>10988</v>
      </c>
      <c r="F101" s="2" t="s">
        <v>6916</v>
      </c>
      <c r="G101" s="2" t="s">
        <v>1308</v>
      </c>
      <c r="H101" s="2" t="s">
        <v>6919</v>
      </c>
      <c r="I101" s="2" t="s">
        <v>6918</v>
      </c>
      <c r="J101" s="2" t="s">
        <v>6714</v>
      </c>
      <c r="K101" s="2" t="s">
        <v>10924</v>
      </c>
      <c r="L101" s="2" t="s">
        <v>2187</v>
      </c>
      <c r="M101" s="2" t="s">
        <v>9543</v>
      </c>
      <c r="N101" s="2" t="s">
        <v>2198</v>
      </c>
      <c r="O101" s="2" t="s">
        <v>2231</v>
      </c>
      <c r="P101" s="2" t="s">
        <v>2204</v>
      </c>
      <c r="Q101" s="8">
        <v>42005</v>
      </c>
      <c r="R101" s="8">
        <v>2958465</v>
      </c>
      <c r="S101" s="9">
        <v>411</v>
      </c>
      <c r="T101" s="9">
        <v>0</v>
      </c>
      <c r="U101" s="10">
        <v>0.41099999999999998</v>
      </c>
      <c r="V101" s="10">
        <v>0</v>
      </c>
      <c r="W101" s="11">
        <v>0.41099999999999998</v>
      </c>
      <c r="X101" s="11">
        <v>0</v>
      </c>
      <c r="Y101" s="12">
        <v>0.41099999999999998</v>
      </c>
      <c r="Z101" s="12">
        <v>0</v>
      </c>
    </row>
    <row r="102" spans="1:26">
      <c r="A102" s="2" t="s">
        <v>4299</v>
      </c>
      <c r="B102" s="2" t="s">
        <v>10921</v>
      </c>
      <c r="C102" s="7" t="s">
        <v>10922</v>
      </c>
      <c r="D102" s="2" t="s">
        <v>10987</v>
      </c>
      <c r="E102" s="2" t="s">
        <v>10988</v>
      </c>
      <c r="F102" s="2" t="s">
        <v>6916</v>
      </c>
      <c r="G102" s="2" t="s">
        <v>1249</v>
      </c>
      <c r="H102" s="2" t="s">
        <v>6917</v>
      </c>
      <c r="I102" s="2" t="s">
        <v>6918</v>
      </c>
      <c r="J102" s="2" t="s">
        <v>6714</v>
      </c>
      <c r="K102" s="2" t="s">
        <v>10924</v>
      </c>
      <c r="L102" s="2" t="s">
        <v>2187</v>
      </c>
      <c r="M102" s="2" t="s">
        <v>9542</v>
      </c>
      <c r="N102" s="2" t="s">
        <v>2198</v>
      </c>
      <c r="O102" s="2" t="s">
        <v>2231</v>
      </c>
      <c r="P102" s="2" t="s">
        <v>2204</v>
      </c>
      <c r="Q102" s="8">
        <v>42005</v>
      </c>
      <c r="R102" s="8">
        <v>2958465</v>
      </c>
      <c r="S102" s="9">
        <v>523</v>
      </c>
      <c r="T102" s="9">
        <v>0</v>
      </c>
      <c r="U102" s="10">
        <v>0.52300000000000002</v>
      </c>
      <c r="V102" s="10">
        <v>0</v>
      </c>
      <c r="W102" s="11">
        <v>0.52300000000000002</v>
      </c>
      <c r="X102" s="11">
        <v>0</v>
      </c>
      <c r="Y102" s="12">
        <v>0.52300000000000002</v>
      </c>
      <c r="Z102" s="12">
        <v>0</v>
      </c>
    </row>
    <row r="103" spans="1:26">
      <c r="A103" s="2" t="s">
        <v>4298</v>
      </c>
      <c r="B103" s="2" t="s">
        <v>10921</v>
      </c>
      <c r="C103" s="7" t="s">
        <v>10922</v>
      </c>
      <c r="D103" s="2" t="s">
        <v>10987</v>
      </c>
      <c r="E103" s="2" t="s">
        <v>10988</v>
      </c>
      <c r="F103" s="2" t="s">
        <v>6916</v>
      </c>
      <c r="G103" s="2" t="s">
        <v>1140</v>
      </c>
      <c r="H103" s="2" t="s">
        <v>6919</v>
      </c>
      <c r="I103" s="2" t="s">
        <v>6918</v>
      </c>
      <c r="J103" s="2" t="s">
        <v>6714</v>
      </c>
      <c r="K103" s="2" t="s">
        <v>10924</v>
      </c>
      <c r="L103" s="2" t="s">
        <v>2187</v>
      </c>
      <c r="M103" s="2" t="s">
        <v>9541</v>
      </c>
      <c r="N103" s="2" t="s">
        <v>2198</v>
      </c>
      <c r="O103" s="2" t="s">
        <v>2231</v>
      </c>
      <c r="P103" s="2" t="s">
        <v>2204</v>
      </c>
      <c r="Q103" s="8">
        <v>42005</v>
      </c>
      <c r="R103" s="8">
        <v>2958465</v>
      </c>
      <c r="S103" s="9">
        <v>5274</v>
      </c>
      <c r="T103" s="9">
        <v>0</v>
      </c>
      <c r="U103" s="10">
        <v>5.274</v>
      </c>
      <c r="V103" s="10">
        <v>0</v>
      </c>
      <c r="W103" s="11">
        <v>5.274</v>
      </c>
      <c r="X103" s="11">
        <v>0</v>
      </c>
      <c r="Y103" s="12">
        <v>5.274</v>
      </c>
      <c r="Z103" s="12">
        <v>0</v>
      </c>
    </row>
    <row r="104" spans="1:26">
      <c r="A104" s="2" t="s">
        <v>4305</v>
      </c>
      <c r="B104" s="2" t="s">
        <v>10921</v>
      </c>
      <c r="C104" s="7" t="s">
        <v>10922</v>
      </c>
      <c r="D104" s="2" t="s">
        <v>10987</v>
      </c>
      <c r="E104" s="2" t="s">
        <v>10988</v>
      </c>
      <c r="F104" s="2" t="s">
        <v>6916</v>
      </c>
      <c r="G104" s="2" t="s">
        <v>1113</v>
      </c>
      <c r="H104" s="2" t="s">
        <v>6917</v>
      </c>
      <c r="I104" s="2" t="s">
        <v>6918</v>
      </c>
      <c r="J104" s="2" t="s">
        <v>6714</v>
      </c>
      <c r="K104" s="2" t="s">
        <v>10924</v>
      </c>
      <c r="L104" s="2" t="s">
        <v>2187</v>
      </c>
      <c r="M104" s="2" t="s">
        <v>9548</v>
      </c>
      <c r="N104" s="2" t="s">
        <v>2198</v>
      </c>
      <c r="O104" s="2" t="s">
        <v>2231</v>
      </c>
      <c r="P104" s="2" t="s">
        <v>2204</v>
      </c>
      <c r="Q104" s="8">
        <v>42005</v>
      </c>
      <c r="R104" s="8">
        <v>2958465</v>
      </c>
      <c r="S104" s="9">
        <v>2545</v>
      </c>
      <c r="T104" s="9">
        <v>0</v>
      </c>
      <c r="U104" s="10">
        <v>2.5449999999999999</v>
      </c>
      <c r="V104" s="10">
        <v>0</v>
      </c>
      <c r="W104" s="11">
        <v>2.5449999999999999</v>
      </c>
      <c r="X104" s="11">
        <v>0</v>
      </c>
      <c r="Y104" s="12">
        <v>2.5449999999999999</v>
      </c>
      <c r="Z104" s="12">
        <v>0</v>
      </c>
    </row>
    <row r="105" spans="1:26">
      <c r="A105" s="2" t="s">
        <v>4297</v>
      </c>
      <c r="B105" s="2" t="s">
        <v>10921</v>
      </c>
      <c r="C105" s="7" t="s">
        <v>10922</v>
      </c>
      <c r="D105" s="2" t="s">
        <v>10987</v>
      </c>
      <c r="E105" s="2" t="s">
        <v>10988</v>
      </c>
      <c r="F105" s="2" t="s">
        <v>6916</v>
      </c>
      <c r="G105" s="2" t="s">
        <v>1239</v>
      </c>
      <c r="H105" s="2" t="s">
        <v>6919</v>
      </c>
      <c r="I105" s="2" t="s">
        <v>6918</v>
      </c>
      <c r="J105" s="2" t="s">
        <v>6714</v>
      </c>
      <c r="K105" s="2" t="s">
        <v>10924</v>
      </c>
      <c r="L105" s="2" t="s">
        <v>2187</v>
      </c>
      <c r="M105" s="2" t="s">
        <v>9540</v>
      </c>
      <c r="N105" s="2" t="s">
        <v>2198</v>
      </c>
      <c r="O105" s="2" t="s">
        <v>2231</v>
      </c>
      <c r="P105" s="2" t="s">
        <v>2204</v>
      </c>
      <c r="Q105" s="8">
        <v>42005</v>
      </c>
      <c r="R105" s="8">
        <v>2958465</v>
      </c>
      <c r="S105" s="9">
        <v>2409</v>
      </c>
      <c r="T105" s="9">
        <v>0</v>
      </c>
      <c r="U105" s="10">
        <v>2.4089999999999998</v>
      </c>
      <c r="V105" s="10">
        <v>0</v>
      </c>
      <c r="W105" s="11">
        <v>2.4089999999999998</v>
      </c>
      <c r="X105" s="11">
        <v>0</v>
      </c>
      <c r="Y105" s="12">
        <v>2.4089999999999998</v>
      </c>
      <c r="Z105" s="12">
        <v>0</v>
      </c>
    </row>
    <row r="106" spans="1:26">
      <c r="A106" s="2" t="s">
        <v>4291</v>
      </c>
      <c r="B106" s="2" t="s">
        <v>10921</v>
      </c>
      <c r="C106" s="7" t="s">
        <v>10922</v>
      </c>
      <c r="D106" s="2" t="s">
        <v>10987</v>
      </c>
      <c r="E106" s="2" t="s">
        <v>10988</v>
      </c>
      <c r="F106" s="2" t="s">
        <v>6916</v>
      </c>
      <c r="G106" s="2" t="s">
        <v>1246</v>
      </c>
      <c r="H106" s="2" t="s">
        <v>6917</v>
      </c>
      <c r="I106" s="2" t="s">
        <v>6918</v>
      </c>
      <c r="J106" s="2" t="s">
        <v>6714</v>
      </c>
      <c r="K106" s="2" t="s">
        <v>10924</v>
      </c>
      <c r="L106" s="2" t="s">
        <v>2187</v>
      </c>
      <c r="M106" s="2" t="s">
        <v>9534</v>
      </c>
      <c r="N106" s="2" t="s">
        <v>2198</v>
      </c>
      <c r="O106" s="2" t="s">
        <v>2231</v>
      </c>
      <c r="P106" s="2" t="s">
        <v>2204</v>
      </c>
      <c r="Q106" s="8">
        <v>42005</v>
      </c>
      <c r="R106" s="8">
        <v>2958465</v>
      </c>
      <c r="S106" s="9">
        <v>1878</v>
      </c>
      <c r="T106" s="9">
        <v>0</v>
      </c>
      <c r="U106" s="10">
        <v>1.8779999999999999</v>
      </c>
      <c r="V106" s="10">
        <v>0</v>
      </c>
      <c r="W106" s="11">
        <v>1.8779999999999999</v>
      </c>
      <c r="X106" s="11">
        <v>0</v>
      </c>
      <c r="Y106" s="12">
        <v>1.8779999999999999</v>
      </c>
      <c r="Z106" s="12">
        <v>0</v>
      </c>
    </row>
    <row r="107" spans="1:26">
      <c r="A107" s="2" t="s">
        <v>4303</v>
      </c>
      <c r="B107" s="2" t="s">
        <v>10921</v>
      </c>
      <c r="C107" s="7" t="s">
        <v>10922</v>
      </c>
      <c r="D107" s="2" t="s">
        <v>10987</v>
      </c>
      <c r="E107" s="2" t="s">
        <v>10988</v>
      </c>
      <c r="F107" s="2" t="s">
        <v>6916</v>
      </c>
      <c r="G107" s="2" t="s">
        <v>1122</v>
      </c>
      <c r="H107" s="2" t="s">
        <v>6917</v>
      </c>
      <c r="I107" s="2" t="s">
        <v>6918</v>
      </c>
      <c r="J107" s="2" t="s">
        <v>6714</v>
      </c>
      <c r="K107" s="2" t="s">
        <v>10924</v>
      </c>
      <c r="L107" s="2" t="s">
        <v>2187</v>
      </c>
      <c r="M107" s="2" t="s">
        <v>9546</v>
      </c>
      <c r="N107" s="2" t="s">
        <v>2198</v>
      </c>
      <c r="O107" s="2" t="s">
        <v>2231</v>
      </c>
      <c r="P107" s="2" t="s">
        <v>2204</v>
      </c>
      <c r="Q107" s="8">
        <v>42005</v>
      </c>
      <c r="R107" s="8">
        <v>2958465</v>
      </c>
      <c r="S107" s="9">
        <v>4874</v>
      </c>
      <c r="T107" s="9">
        <v>0</v>
      </c>
      <c r="U107" s="10">
        <v>4.8739999999999997</v>
      </c>
      <c r="V107" s="10">
        <v>0</v>
      </c>
      <c r="W107" s="11">
        <v>4.8739999999999997</v>
      </c>
      <c r="X107" s="11">
        <v>0</v>
      </c>
      <c r="Y107" s="12">
        <v>4.8739999999999997</v>
      </c>
      <c r="Z107" s="12">
        <v>0</v>
      </c>
    </row>
    <row r="108" spans="1:26">
      <c r="A108" s="2" t="s">
        <v>4302</v>
      </c>
      <c r="B108" s="2" t="s">
        <v>10921</v>
      </c>
      <c r="C108" s="7" t="s">
        <v>10922</v>
      </c>
      <c r="D108" s="2" t="s">
        <v>10987</v>
      </c>
      <c r="E108" s="2" t="s">
        <v>10988</v>
      </c>
      <c r="F108" s="2" t="s">
        <v>6916</v>
      </c>
      <c r="G108" s="2" t="s">
        <v>1845</v>
      </c>
      <c r="H108" s="2" t="s">
        <v>6917</v>
      </c>
      <c r="I108" s="2" t="s">
        <v>6918</v>
      </c>
      <c r="J108" s="2" t="s">
        <v>6714</v>
      </c>
      <c r="K108" s="2" t="s">
        <v>10924</v>
      </c>
      <c r="L108" s="2" t="s">
        <v>2187</v>
      </c>
      <c r="M108" s="2" t="s">
        <v>9545</v>
      </c>
      <c r="N108" s="2" t="s">
        <v>2198</v>
      </c>
      <c r="O108" s="2" t="s">
        <v>2231</v>
      </c>
      <c r="P108" s="2" t="s">
        <v>2204</v>
      </c>
      <c r="Q108" s="8">
        <v>42005</v>
      </c>
      <c r="R108" s="8">
        <v>2958465</v>
      </c>
      <c r="S108" s="9">
        <v>5614</v>
      </c>
      <c r="T108" s="9">
        <v>0</v>
      </c>
      <c r="U108" s="10">
        <v>5.6139999999999999</v>
      </c>
      <c r="V108" s="10">
        <v>0</v>
      </c>
      <c r="W108" s="11">
        <v>5.6139999999999999</v>
      </c>
      <c r="X108" s="11">
        <v>0</v>
      </c>
      <c r="Y108" s="12">
        <v>5.6139999999999999</v>
      </c>
      <c r="Z108" s="12">
        <v>0</v>
      </c>
    </row>
    <row r="109" spans="1:26">
      <c r="A109" s="2" t="s">
        <v>4307</v>
      </c>
      <c r="B109" s="2" t="s">
        <v>10921</v>
      </c>
      <c r="C109" s="7" t="s">
        <v>10922</v>
      </c>
      <c r="D109" s="2" t="s">
        <v>10987</v>
      </c>
      <c r="E109" s="2" t="s">
        <v>10988</v>
      </c>
      <c r="F109" s="2" t="s">
        <v>6916</v>
      </c>
      <c r="G109" s="2" t="s">
        <v>1298</v>
      </c>
      <c r="H109" s="2" t="s">
        <v>6917</v>
      </c>
      <c r="I109" s="2" t="s">
        <v>6918</v>
      </c>
      <c r="J109" s="2" t="s">
        <v>6714</v>
      </c>
      <c r="K109" s="2" t="s">
        <v>10924</v>
      </c>
      <c r="L109" s="2" t="s">
        <v>2187</v>
      </c>
      <c r="M109" s="2" t="s">
        <v>9550</v>
      </c>
      <c r="N109" s="2" t="s">
        <v>2198</v>
      </c>
      <c r="O109" s="2" t="s">
        <v>2199</v>
      </c>
      <c r="P109" s="2" t="s">
        <v>2192</v>
      </c>
      <c r="Q109" s="8">
        <v>42005</v>
      </c>
      <c r="R109" s="8">
        <v>2958465</v>
      </c>
      <c r="S109" s="9">
        <v>196</v>
      </c>
      <c r="T109" s="9">
        <v>142</v>
      </c>
      <c r="U109" s="10">
        <v>0.19600000000000001</v>
      </c>
      <c r="V109" s="10">
        <v>0.14199999999999999</v>
      </c>
      <c r="W109" s="11">
        <v>0.19600000000000001</v>
      </c>
      <c r="X109" s="11">
        <v>0.14199999999999999</v>
      </c>
      <c r="Y109" s="12">
        <v>0.19600000000000001</v>
      </c>
      <c r="Z109" s="12">
        <v>0.14199999999999999</v>
      </c>
    </row>
    <row r="110" spans="1:26">
      <c r="A110" s="2" t="s">
        <v>4306</v>
      </c>
      <c r="B110" s="2" t="s">
        <v>10921</v>
      </c>
      <c r="C110" s="7" t="s">
        <v>10922</v>
      </c>
      <c r="D110" s="2" t="s">
        <v>10987</v>
      </c>
      <c r="E110" s="2" t="s">
        <v>10988</v>
      </c>
      <c r="F110" s="2" t="s">
        <v>6916</v>
      </c>
      <c r="G110" s="2" t="s">
        <v>1257</v>
      </c>
      <c r="H110" s="2" t="s">
        <v>6917</v>
      </c>
      <c r="I110" s="2" t="s">
        <v>6918</v>
      </c>
      <c r="J110" s="2" t="s">
        <v>6714</v>
      </c>
      <c r="K110" s="2" t="s">
        <v>10924</v>
      </c>
      <c r="L110" s="2" t="s">
        <v>2187</v>
      </c>
      <c r="M110" s="2" t="s">
        <v>9549</v>
      </c>
      <c r="N110" s="2" t="s">
        <v>2198</v>
      </c>
      <c r="O110" s="2" t="s">
        <v>2231</v>
      </c>
      <c r="P110" s="2" t="s">
        <v>2204</v>
      </c>
      <c r="Q110" s="8">
        <v>42005</v>
      </c>
      <c r="R110" s="8">
        <v>2958465</v>
      </c>
      <c r="S110" s="9">
        <v>1017</v>
      </c>
      <c r="T110" s="9">
        <v>0</v>
      </c>
      <c r="U110" s="10">
        <v>1.0169999999999999</v>
      </c>
      <c r="V110" s="10">
        <v>0</v>
      </c>
      <c r="W110" s="11">
        <v>1.0169999999999999</v>
      </c>
      <c r="X110" s="11">
        <v>0</v>
      </c>
      <c r="Y110" s="12">
        <v>1.0169999999999999</v>
      </c>
      <c r="Z110" s="12">
        <v>0</v>
      </c>
    </row>
    <row r="111" spans="1:26">
      <c r="A111" s="2" t="s">
        <v>4295</v>
      </c>
      <c r="B111" s="2" t="s">
        <v>10921</v>
      </c>
      <c r="C111" s="7" t="s">
        <v>10922</v>
      </c>
      <c r="D111" s="2" t="s">
        <v>10987</v>
      </c>
      <c r="E111" s="2" t="s">
        <v>10988</v>
      </c>
      <c r="F111" s="2" t="s">
        <v>6916</v>
      </c>
      <c r="G111" s="2" t="s">
        <v>1150</v>
      </c>
      <c r="H111" s="2" t="s">
        <v>6917</v>
      </c>
      <c r="I111" s="2" t="s">
        <v>6918</v>
      </c>
      <c r="J111" s="2" t="s">
        <v>6714</v>
      </c>
      <c r="K111" s="2" t="s">
        <v>10924</v>
      </c>
      <c r="L111" s="2" t="s">
        <v>2187</v>
      </c>
      <c r="M111" s="2" t="s">
        <v>9538</v>
      </c>
      <c r="N111" s="2" t="s">
        <v>2198</v>
      </c>
      <c r="O111" s="2" t="s">
        <v>2231</v>
      </c>
      <c r="P111" s="2" t="s">
        <v>2204</v>
      </c>
      <c r="Q111" s="8">
        <v>42005</v>
      </c>
      <c r="R111" s="8">
        <v>2958465</v>
      </c>
      <c r="S111" s="9">
        <v>1301</v>
      </c>
      <c r="T111" s="9">
        <v>0</v>
      </c>
      <c r="U111" s="10">
        <v>1.3009999999999999</v>
      </c>
      <c r="V111" s="10">
        <v>0</v>
      </c>
      <c r="W111" s="11">
        <v>1.3009999999999999</v>
      </c>
      <c r="X111" s="11">
        <v>0</v>
      </c>
      <c r="Y111" s="12">
        <v>1.3009999999999999</v>
      </c>
      <c r="Z111" s="12">
        <v>0</v>
      </c>
    </row>
    <row r="112" spans="1:26">
      <c r="A112" s="2" t="s">
        <v>4290</v>
      </c>
      <c r="B112" s="2" t="s">
        <v>10921</v>
      </c>
      <c r="C112" s="7" t="s">
        <v>10922</v>
      </c>
      <c r="D112" s="2" t="s">
        <v>10987</v>
      </c>
      <c r="E112" s="2" t="s">
        <v>10988</v>
      </c>
      <c r="F112" s="2" t="s">
        <v>6916</v>
      </c>
      <c r="G112" s="2" t="s">
        <v>1242</v>
      </c>
      <c r="H112" s="2" t="s">
        <v>6917</v>
      </c>
      <c r="I112" s="2" t="s">
        <v>6918</v>
      </c>
      <c r="J112" s="2" t="s">
        <v>6714</v>
      </c>
      <c r="K112" s="2" t="s">
        <v>10924</v>
      </c>
      <c r="L112" s="2" t="s">
        <v>2187</v>
      </c>
      <c r="M112" s="2" t="s">
        <v>9533</v>
      </c>
      <c r="N112" s="2" t="s">
        <v>2198</v>
      </c>
      <c r="O112" s="2" t="s">
        <v>2199</v>
      </c>
      <c r="P112" s="2" t="s">
        <v>2192</v>
      </c>
      <c r="Q112" s="8">
        <v>42005</v>
      </c>
      <c r="R112" s="8">
        <v>2958465</v>
      </c>
      <c r="S112" s="9">
        <v>1234</v>
      </c>
      <c r="T112" s="9">
        <v>705</v>
      </c>
      <c r="U112" s="10">
        <v>1.234</v>
      </c>
      <c r="V112" s="10">
        <v>0.70499999999999996</v>
      </c>
      <c r="W112" s="11">
        <v>1.234</v>
      </c>
      <c r="X112" s="11">
        <v>0.70499999999999996</v>
      </c>
      <c r="Y112" s="12">
        <v>1.234</v>
      </c>
      <c r="Z112" s="12">
        <v>0.70499999999999996</v>
      </c>
    </row>
    <row r="113" spans="1:26">
      <c r="A113" s="2" t="s">
        <v>4292</v>
      </c>
      <c r="B113" s="2" t="s">
        <v>10921</v>
      </c>
      <c r="C113" s="7" t="s">
        <v>10922</v>
      </c>
      <c r="D113" s="2" t="s">
        <v>10987</v>
      </c>
      <c r="E113" s="2" t="s">
        <v>10988</v>
      </c>
      <c r="F113" s="2" t="s">
        <v>6916</v>
      </c>
      <c r="G113" s="2" t="s">
        <v>1324</v>
      </c>
      <c r="H113" s="2" t="s">
        <v>6917</v>
      </c>
      <c r="I113" s="2" t="s">
        <v>6918</v>
      </c>
      <c r="J113" s="2" t="s">
        <v>6714</v>
      </c>
      <c r="K113" s="2" t="s">
        <v>10924</v>
      </c>
      <c r="L113" s="2" t="s">
        <v>2187</v>
      </c>
      <c r="M113" s="2" t="s">
        <v>9535</v>
      </c>
      <c r="N113" s="2" t="s">
        <v>2198</v>
      </c>
      <c r="O113" s="2" t="s">
        <v>2231</v>
      </c>
      <c r="P113" s="2" t="s">
        <v>2204</v>
      </c>
      <c r="Q113" s="8">
        <v>42005</v>
      </c>
      <c r="R113" s="8">
        <v>2958465</v>
      </c>
      <c r="S113" s="9">
        <v>6774</v>
      </c>
      <c r="T113" s="9">
        <v>0</v>
      </c>
      <c r="U113" s="10">
        <v>6.774</v>
      </c>
      <c r="V113" s="10">
        <v>0</v>
      </c>
      <c r="W113" s="11">
        <v>6.774</v>
      </c>
      <c r="X113" s="11">
        <v>0</v>
      </c>
      <c r="Y113" s="12">
        <v>6.774</v>
      </c>
      <c r="Z113" s="12">
        <v>0</v>
      </c>
    </row>
    <row r="114" spans="1:26">
      <c r="A114" s="2" t="s">
        <v>4320</v>
      </c>
      <c r="B114" s="2" t="s">
        <v>10921</v>
      </c>
      <c r="C114" s="7" t="s">
        <v>10922</v>
      </c>
      <c r="D114" s="2" t="s">
        <v>10987</v>
      </c>
      <c r="E114" s="2" t="s">
        <v>10988</v>
      </c>
      <c r="F114" s="2" t="s">
        <v>6916</v>
      </c>
      <c r="G114" s="2" t="s">
        <v>1126</v>
      </c>
      <c r="H114" s="2" t="s">
        <v>6917</v>
      </c>
      <c r="I114" s="2" t="s">
        <v>6918</v>
      </c>
      <c r="J114" s="2" t="s">
        <v>6714</v>
      </c>
      <c r="K114" s="2" t="s">
        <v>10924</v>
      </c>
      <c r="L114" s="2" t="s">
        <v>2187</v>
      </c>
      <c r="M114" s="2" t="s">
        <v>9563</v>
      </c>
      <c r="N114" s="2" t="s">
        <v>2198</v>
      </c>
      <c r="O114" s="2" t="s">
        <v>2231</v>
      </c>
      <c r="P114" s="2" t="s">
        <v>2204</v>
      </c>
      <c r="Q114" s="8">
        <v>42005</v>
      </c>
      <c r="R114" s="8">
        <v>2958465</v>
      </c>
      <c r="S114" s="9">
        <v>2614</v>
      </c>
      <c r="T114" s="9">
        <v>0</v>
      </c>
      <c r="U114" s="10">
        <v>2.6139999999999999</v>
      </c>
      <c r="V114" s="10">
        <v>0</v>
      </c>
      <c r="W114" s="11">
        <v>2.6139999999999999</v>
      </c>
      <c r="X114" s="11">
        <v>0</v>
      </c>
      <c r="Y114" s="12">
        <v>2.6139999999999999</v>
      </c>
      <c r="Z114" s="12">
        <v>0</v>
      </c>
    </row>
    <row r="115" spans="1:26">
      <c r="A115" s="2" t="s">
        <v>4315</v>
      </c>
      <c r="B115" s="2" t="s">
        <v>10921</v>
      </c>
      <c r="C115" s="7" t="s">
        <v>10922</v>
      </c>
      <c r="D115" s="2" t="s">
        <v>10966</v>
      </c>
      <c r="E115" s="2" t="s">
        <v>10967</v>
      </c>
      <c r="F115" s="2" t="s">
        <v>6934</v>
      </c>
      <c r="G115" s="2" t="s">
        <v>1117</v>
      </c>
      <c r="H115" s="2" t="s">
        <v>6712</v>
      </c>
      <c r="I115" s="2" t="s">
        <v>6935</v>
      </c>
      <c r="J115" s="2" t="s">
        <v>6714</v>
      </c>
      <c r="K115" s="2" t="s">
        <v>10924</v>
      </c>
      <c r="L115" s="2" t="s">
        <v>2187</v>
      </c>
      <c r="M115" s="2" t="s">
        <v>9558</v>
      </c>
      <c r="N115" s="2" t="s">
        <v>2219</v>
      </c>
      <c r="O115" s="2" t="s">
        <v>2231</v>
      </c>
      <c r="P115" s="2" t="s">
        <v>2204</v>
      </c>
      <c r="Q115" s="8">
        <v>42005</v>
      </c>
      <c r="R115" s="8">
        <v>2958465</v>
      </c>
      <c r="S115" s="9">
        <v>547</v>
      </c>
      <c r="T115" s="9">
        <v>0</v>
      </c>
      <c r="U115" s="10">
        <v>0.54700000000000004</v>
      </c>
      <c r="V115" s="10">
        <v>0</v>
      </c>
      <c r="W115" s="11">
        <v>0.54700000000000004</v>
      </c>
      <c r="X115" s="11">
        <v>0</v>
      </c>
      <c r="Y115" s="12">
        <v>0.54700000000000004</v>
      </c>
      <c r="Z115" s="12">
        <v>0</v>
      </c>
    </row>
    <row r="116" spans="1:26">
      <c r="A116" s="2" t="s">
        <v>4655</v>
      </c>
      <c r="B116" s="2" t="s">
        <v>10935</v>
      </c>
      <c r="C116" s="7" t="s">
        <v>10936</v>
      </c>
      <c r="D116" s="2" t="s">
        <v>10976</v>
      </c>
      <c r="E116" s="2" t="s">
        <v>10977</v>
      </c>
      <c r="F116" s="2" t="s">
        <v>7475</v>
      </c>
      <c r="G116" s="2" t="s">
        <v>1117</v>
      </c>
      <c r="H116" s="2" t="s">
        <v>1653</v>
      </c>
      <c r="I116" s="2" t="s">
        <v>7476</v>
      </c>
      <c r="J116" s="2" t="s">
        <v>7111</v>
      </c>
      <c r="K116" s="2" t="s">
        <v>10924</v>
      </c>
      <c r="L116" s="2" t="s">
        <v>2187</v>
      </c>
      <c r="M116" s="2" t="s">
        <v>9710</v>
      </c>
      <c r="N116" s="2" t="s">
        <v>2219</v>
      </c>
      <c r="O116" s="2" t="s">
        <v>2199</v>
      </c>
      <c r="P116" s="2" t="s">
        <v>2204</v>
      </c>
      <c r="Q116" s="8">
        <v>42186</v>
      </c>
      <c r="R116" s="8">
        <v>2958465</v>
      </c>
      <c r="S116" s="9">
        <v>4468</v>
      </c>
      <c r="T116" s="9">
        <v>5835</v>
      </c>
      <c r="U116" s="10">
        <v>4.468</v>
      </c>
      <c r="V116" s="10">
        <v>5.835</v>
      </c>
      <c r="W116" s="11">
        <v>4.343</v>
      </c>
      <c r="X116" s="11">
        <v>5.6710000000000003</v>
      </c>
      <c r="Y116" s="12">
        <v>4.516</v>
      </c>
      <c r="Z116" s="12">
        <v>5.8979999999999997</v>
      </c>
    </row>
    <row r="117" spans="1:26">
      <c r="A117" s="2" t="s">
        <v>6426</v>
      </c>
      <c r="B117" s="2" t="s">
        <v>10935</v>
      </c>
      <c r="C117" s="7" t="s">
        <v>10936</v>
      </c>
      <c r="D117" s="2" t="s">
        <v>10937</v>
      </c>
      <c r="E117" s="2" t="s">
        <v>10938</v>
      </c>
      <c r="F117" s="2" t="s">
        <v>9466</v>
      </c>
      <c r="G117" s="2" t="s">
        <v>1874</v>
      </c>
      <c r="H117" s="2" t="s">
        <v>1525</v>
      </c>
      <c r="I117" s="2" t="s">
        <v>9467</v>
      </c>
      <c r="J117" s="2" t="s">
        <v>7111</v>
      </c>
      <c r="K117" s="2" t="s">
        <v>10924</v>
      </c>
      <c r="L117" s="2" t="s">
        <v>2187</v>
      </c>
      <c r="M117" s="2" t="s">
        <v>10895</v>
      </c>
      <c r="N117" s="2" t="s">
        <v>2219</v>
      </c>
      <c r="O117" s="2" t="s">
        <v>2199</v>
      </c>
      <c r="P117" s="2" t="s">
        <v>2192</v>
      </c>
      <c r="Q117" s="8">
        <v>42597</v>
      </c>
      <c r="R117" s="8">
        <v>2958465</v>
      </c>
      <c r="S117" s="9">
        <v>60</v>
      </c>
      <c r="T117" s="9">
        <v>52</v>
      </c>
      <c r="U117" s="10">
        <v>0.06</v>
      </c>
      <c r="V117" s="10">
        <v>5.1999999999999998E-2</v>
      </c>
      <c r="W117" s="11">
        <v>0.06</v>
      </c>
      <c r="X117" s="11">
        <v>5.1999999999999998E-2</v>
      </c>
      <c r="Y117" s="12">
        <v>3.5000000000000003E-2</v>
      </c>
      <c r="Z117" s="12">
        <v>4.7E-2</v>
      </c>
    </row>
    <row r="118" spans="1:26">
      <c r="A118" s="2" t="s">
        <v>4207</v>
      </c>
      <c r="B118" s="2" t="s">
        <v>10945</v>
      </c>
      <c r="C118" s="7" t="s">
        <v>10946</v>
      </c>
      <c r="D118" s="2" t="s">
        <v>10989</v>
      </c>
      <c r="E118" s="2" t="s">
        <v>10990</v>
      </c>
      <c r="F118" s="2" t="s">
        <v>6797</v>
      </c>
      <c r="G118" s="2" t="s">
        <v>1308</v>
      </c>
      <c r="H118" s="2" t="s">
        <v>1058</v>
      </c>
      <c r="I118" s="2" t="s">
        <v>6798</v>
      </c>
      <c r="J118" s="2" t="s">
        <v>6747</v>
      </c>
      <c r="K118" s="2" t="s">
        <v>10924</v>
      </c>
      <c r="L118" s="2" t="s">
        <v>2187</v>
      </c>
      <c r="M118" s="2" t="s">
        <v>1058</v>
      </c>
      <c r="N118" s="2" t="s">
        <v>2230</v>
      </c>
      <c r="O118" s="2" t="s">
        <v>2203</v>
      </c>
      <c r="P118" s="2" t="s">
        <v>1058</v>
      </c>
      <c r="Q118" s="8">
        <v>42736</v>
      </c>
      <c r="R118" s="8">
        <v>2958465</v>
      </c>
      <c r="S118" s="9">
        <v>12585</v>
      </c>
      <c r="T118" s="9">
        <v>41129</v>
      </c>
      <c r="U118" s="10">
        <v>12.585000000000001</v>
      </c>
      <c r="V118" s="10">
        <v>41.128999999999998</v>
      </c>
      <c r="W118" s="11">
        <v>12.885</v>
      </c>
      <c r="X118" s="11">
        <v>42.237000000000002</v>
      </c>
      <c r="Y118" s="12">
        <v>12.999000000000001</v>
      </c>
      <c r="Z118" s="12">
        <v>41.79</v>
      </c>
    </row>
    <row r="119" spans="1:26">
      <c r="A119" s="2" t="s">
        <v>4536</v>
      </c>
      <c r="B119" s="2" t="s">
        <v>10935</v>
      </c>
      <c r="C119" s="7" t="s">
        <v>10936</v>
      </c>
      <c r="D119" s="2" t="s">
        <v>10970</v>
      </c>
      <c r="E119" s="2" t="s">
        <v>10971</v>
      </c>
      <c r="F119" s="2" t="s">
        <v>7273</v>
      </c>
      <c r="G119" s="2" t="s">
        <v>1269</v>
      </c>
      <c r="H119" s="2" t="s">
        <v>1058</v>
      </c>
      <c r="I119" s="2" t="s">
        <v>7274</v>
      </c>
      <c r="J119" s="2" t="s">
        <v>7111</v>
      </c>
      <c r="K119" s="2" t="s">
        <v>10924</v>
      </c>
      <c r="L119" s="2" t="s">
        <v>2187</v>
      </c>
      <c r="M119" s="2" t="s">
        <v>9633</v>
      </c>
      <c r="N119" s="2" t="s">
        <v>2198</v>
      </c>
      <c r="O119" s="2" t="s">
        <v>2231</v>
      </c>
      <c r="P119" s="2" t="s">
        <v>2204</v>
      </c>
      <c r="Q119" s="8">
        <v>42005</v>
      </c>
      <c r="R119" s="8">
        <v>2958465</v>
      </c>
      <c r="S119" s="9">
        <v>6398</v>
      </c>
      <c r="T119" s="9">
        <v>0</v>
      </c>
      <c r="U119" s="10">
        <v>6.3979999999999997</v>
      </c>
      <c r="V119" s="10">
        <v>0</v>
      </c>
      <c r="W119" s="11">
        <v>6.3979999999999997</v>
      </c>
      <c r="X119" s="11">
        <v>0</v>
      </c>
      <c r="Y119" s="12">
        <v>6.3979999999999997</v>
      </c>
      <c r="Z119" s="12">
        <v>0</v>
      </c>
    </row>
    <row r="120" spans="1:26">
      <c r="A120" s="2" t="s">
        <v>5138</v>
      </c>
      <c r="B120" s="2" t="s">
        <v>10935</v>
      </c>
      <c r="C120" s="7" t="s">
        <v>10936</v>
      </c>
      <c r="D120" s="2" t="s">
        <v>10962</v>
      </c>
      <c r="E120" s="2" t="s">
        <v>10963</v>
      </c>
      <c r="F120" s="2" t="s">
        <v>7273</v>
      </c>
      <c r="G120" s="2" t="s">
        <v>6745</v>
      </c>
      <c r="H120" s="2" t="s">
        <v>1151</v>
      </c>
      <c r="I120" s="2" t="s">
        <v>8096</v>
      </c>
      <c r="J120" s="2" t="s">
        <v>7111</v>
      </c>
      <c r="K120" s="2" t="s">
        <v>10924</v>
      </c>
      <c r="L120" s="2" t="s">
        <v>2187</v>
      </c>
      <c r="M120" s="2" t="s">
        <v>9940</v>
      </c>
      <c r="N120" s="2" t="s">
        <v>3207</v>
      </c>
      <c r="O120" s="2" t="s">
        <v>2190</v>
      </c>
      <c r="P120" s="2" t="s">
        <v>2192</v>
      </c>
      <c r="Q120" s="8">
        <v>42552</v>
      </c>
      <c r="R120" s="8">
        <v>2958465</v>
      </c>
      <c r="S120" s="9">
        <v>23810</v>
      </c>
      <c r="T120" s="9">
        <v>27030</v>
      </c>
      <c r="U120" s="10">
        <v>23.81</v>
      </c>
      <c r="V120" s="10">
        <v>27.03</v>
      </c>
      <c r="W120" s="11">
        <v>21.818999999999999</v>
      </c>
      <c r="X120" s="11">
        <v>25.696999999999999</v>
      </c>
      <c r="Y120" s="12">
        <v>12.029</v>
      </c>
      <c r="Z120" s="12">
        <v>14.016</v>
      </c>
    </row>
    <row r="121" spans="1:26">
      <c r="A121" s="2" t="s">
        <v>5113</v>
      </c>
      <c r="B121" s="2" t="s">
        <v>10935</v>
      </c>
      <c r="C121" s="7" t="s">
        <v>10936</v>
      </c>
      <c r="D121" s="2" t="s">
        <v>10960</v>
      </c>
      <c r="E121" s="2" t="s">
        <v>10961</v>
      </c>
      <c r="F121" s="2" t="s">
        <v>7539</v>
      </c>
      <c r="G121" s="2" t="s">
        <v>1752</v>
      </c>
      <c r="H121" s="2" t="s">
        <v>1653</v>
      </c>
      <c r="I121" s="2" t="s">
        <v>7541</v>
      </c>
      <c r="J121" s="2" t="s">
        <v>7111</v>
      </c>
      <c r="K121" s="2" t="s">
        <v>10924</v>
      </c>
      <c r="L121" s="2" t="s">
        <v>2187</v>
      </c>
      <c r="M121" s="2" t="s">
        <v>9921</v>
      </c>
      <c r="N121" s="2" t="s">
        <v>2236</v>
      </c>
      <c r="O121" s="2" t="s">
        <v>2231</v>
      </c>
      <c r="P121" s="2" t="s">
        <v>2204</v>
      </c>
      <c r="Q121" s="8">
        <v>42186</v>
      </c>
      <c r="R121" s="8">
        <v>2958465</v>
      </c>
      <c r="S121" s="9">
        <v>3486</v>
      </c>
      <c r="T121" s="9">
        <v>0</v>
      </c>
      <c r="U121" s="10">
        <v>3.4860000000000002</v>
      </c>
      <c r="V121" s="10">
        <v>0</v>
      </c>
      <c r="W121" s="11">
        <v>3.4860000000000002</v>
      </c>
      <c r="X121" s="11">
        <v>0</v>
      </c>
      <c r="Y121" s="12">
        <v>3.4860000000000002</v>
      </c>
      <c r="Z121" s="12">
        <v>0</v>
      </c>
    </row>
    <row r="122" spans="1:26">
      <c r="A122" s="2" t="s">
        <v>5216</v>
      </c>
      <c r="B122" s="2" t="s">
        <v>10935</v>
      </c>
      <c r="C122" s="7" t="s">
        <v>10936</v>
      </c>
      <c r="D122" s="2" t="s">
        <v>10960</v>
      </c>
      <c r="E122" s="2" t="s">
        <v>10961</v>
      </c>
      <c r="F122" s="2" t="s">
        <v>7496</v>
      </c>
      <c r="G122" s="2" t="s">
        <v>1140</v>
      </c>
      <c r="H122" s="2" t="s">
        <v>1058</v>
      </c>
      <c r="I122" s="2" t="s">
        <v>7498</v>
      </c>
      <c r="J122" s="2" t="s">
        <v>7111</v>
      </c>
      <c r="K122" s="2" t="s">
        <v>10924</v>
      </c>
      <c r="L122" s="2" t="s">
        <v>2187</v>
      </c>
      <c r="M122" s="2" t="s">
        <v>9971</v>
      </c>
      <c r="N122" s="2" t="s">
        <v>2198</v>
      </c>
      <c r="O122" s="2" t="s">
        <v>2199</v>
      </c>
      <c r="P122" s="2" t="s">
        <v>2204</v>
      </c>
      <c r="Q122" s="8">
        <v>42186</v>
      </c>
      <c r="R122" s="8">
        <v>2958465</v>
      </c>
      <c r="S122" s="9">
        <v>555</v>
      </c>
      <c r="T122" s="9">
        <v>2020</v>
      </c>
      <c r="U122" s="10">
        <v>0.55500000000000005</v>
      </c>
      <c r="V122" s="10">
        <v>2.02</v>
      </c>
      <c r="W122" s="11">
        <v>0.54600000000000004</v>
      </c>
      <c r="X122" s="11">
        <v>2.19</v>
      </c>
      <c r="Y122" s="12">
        <v>0.56599999999999995</v>
      </c>
      <c r="Z122" s="12">
        <v>2.0499999999999998</v>
      </c>
    </row>
    <row r="123" spans="1:26">
      <c r="A123" s="2" t="s">
        <v>4263</v>
      </c>
      <c r="B123" s="2" t="s">
        <v>10980</v>
      </c>
      <c r="C123" s="7" t="s">
        <v>10981</v>
      </c>
      <c r="D123" s="2" t="s">
        <v>10991</v>
      </c>
      <c r="E123" s="2" t="s">
        <v>3022</v>
      </c>
      <c r="F123" s="2" t="s">
        <v>6876</v>
      </c>
      <c r="G123" s="2" t="s">
        <v>1126</v>
      </c>
      <c r="H123" s="2" t="s">
        <v>1058</v>
      </c>
      <c r="I123" s="2" t="s">
        <v>6877</v>
      </c>
      <c r="J123" s="2" t="s">
        <v>6720</v>
      </c>
      <c r="K123" s="2" t="s">
        <v>10924</v>
      </c>
      <c r="L123" s="2" t="s">
        <v>2187</v>
      </c>
      <c r="M123" s="2" t="s">
        <v>9529</v>
      </c>
      <c r="N123" s="2" t="s">
        <v>2198</v>
      </c>
      <c r="O123" s="2" t="s">
        <v>2231</v>
      </c>
      <c r="P123" s="2" t="s">
        <v>2204</v>
      </c>
      <c r="Q123" s="8">
        <v>42005</v>
      </c>
      <c r="R123" s="8">
        <v>2958465</v>
      </c>
      <c r="S123" s="9">
        <v>12847</v>
      </c>
      <c r="T123" s="9">
        <v>0</v>
      </c>
      <c r="U123" s="10">
        <v>12.847</v>
      </c>
      <c r="V123" s="10">
        <v>0</v>
      </c>
      <c r="W123" s="11">
        <v>12.847</v>
      </c>
      <c r="X123" s="11">
        <v>0</v>
      </c>
      <c r="Y123" s="12">
        <v>12.847</v>
      </c>
      <c r="Z123" s="12">
        <v>0</v>
      </c>
    </row>
    <row r="124" spans="1:26">
      <c r="A124" s="2" t="s">
        <v>5450</v>
      </c>
      <c r="B124" s="2" t="s">
        <v>10935</v>
      </c>
      <c r="C124" s="7" t="s">
        <v>10936</v>
      </c>
      <c r="D124" s="2" t="s">
        <v>10960</v>
      </c>
      <c r="E124" s="2" t="s">
        <v>10961</v>
      </c>
      <c r="F124" s="2" t="s">
        <v>8449</v>
      </c>
      <c r="G124" s="2" t="s">
        <v>1113</v>
      </c>
      <c r="H124" s="2" t="s">
        <v>8450</v>
      </c>
      <c r="I124" s="2" t="s">
        <v>8451</v>
      </c>
      <c r="J124" s="2" t="s">
        <v>7111</v>
      </c>
      <c r="K124" s="2" t="s">
        <v>10924</v>
      </c>
      <c r="L124" s="2" t="s">
        <v>2187</v>
      </c>
      <c r="M124" s="2" t="s">
        <v>10077</v>
      </c>
      <c r="N124" s="2" t="s">
        <v>2236</v>
      </c>
      <c r="O124" s="2" t="s">
        <v>2231</v>
      </c>
      <c r="P124" s="2" t="s">
        <v>2204</v>
      </c>
      <c r="Q124" s="8">
        <v>42186</v>
      </c>
      <c r="R124" s="8">
        <v>2958465</v>
      </c>
      <c r="S124" s="9">
        <v>271</v>
      </c>
      <c r="T124" s="9">
        <v>0</v>
      </c>
      <c r="U124" s="10">
        <v>0.27100000000000002</v>
      </c>
      <c r="V124" s="10">
        <v>0</v>
      </c>
      <c r="W124" s="11">
        <v>0.27100000000000002</v>
      </c>
      <c r="X124" s="11">
        <v>0</v>
      </c>
      <c r="Y124" s="12">
        <v>0.27100000000000002</v>
      </c>
      <c r="Z124" s="12">
        <v>0</v>
      </c>
    </row>
    <row r="125" spans="1:26">
      <c r="A125" s="2" t="s">
        <v>5326</v>
      </c>
      <c r="B125" s="2" t="s">
        <v>10935</v>
      </c>
      <c r="C125" s="7" t="s">
        <v>10936</v>
      </c>
      <c r="D125" s="2" t="s">
        <v>10960</v>
      </c>
      <c r="E125" s="2" t="s">
        <v>10961</v>
      </c>
      <c r="F125" s="2" t="s">
        <v>8267</v>
      </c>
      <c r="G125" s="2" t="s">
        <v>2135</v>
      </c>
      <c r="H125" s="2" t="s">
        <v>1058</v>
      </c>
      <c r="I125" s="2" t="s">
        <v>8308</v>
      </c>
      <c r="J125" s="2" t="s">
        <v>7111</v>
      </c>
      <c r="K125" s="2" t="s">
        <v>10924</v>
      </c>
      <c r="L125" s="2" t="s">
        <v>2187</v>
      </c>
      <c r="M125" s="2" t="s">
        <v>10028</v>
      </c>
      <c r="N125" s="2" t="s">
        <v>2198</v>
      </c>
      <c r="O125" s="2" t="s">
        <v>2231</v>
      </c>
      <c r="P125" s="2" t="s">
        <v>2204</v>
      </c>
      <c r="Q125" s="8">
        <v>42186</v>
      </c>
      <c r="R125" s="8">
        <v>2958465</v>
      </c>
      <c r="S125" s="9">
        <v>1016</v>
      </c>
      <c r="T125" s="9">
        <v>0</v>
      </c>
      <c r="U125" s="10">
        <v>1.016</v>
      </c>
      <c r="V125" s="10">
        <v>0</v>
      </c>
      <c r="W125" s="11">
        <v>1.016</v>
      </c>
      <c r="X125" s="11">
        <v>0</v>
      </c>
      <c r="Y125" s="12">
        <v>1.016</v>
      </c>
      <c r="Z125" s="12">
        <v>0</v>
      </c>
    </row>
    <row r="126" spans="1:26">
      <c r="A126" s="2" t="s">
        <v>5451</v>
      </c>
      <c r="B126" s="2" t="s">
        <v>10935</v>
      </c>
      <c r="C126" s="7" t="s">
        <v>10936</v>
      </c>
      <c r="D126" s="2" t="s">
        <v>10958</v>
      </c>
      <c r="E126" s="2" t="s">
        <v>10959</v>
      </c>
      <c r="F126" s="2" t="s">
        <v>8452</v>
      </c>
      <c r="G126" s="2" t="s">
        <v>1117</v>
      </c>
      <c r="H126" s="2" t="s">
        <v>1058</v>
      </c>
      <c r="I126" s="2" t="s">
        <v>8453</v>
      </c>
      <c r="J126" s="2" t="s">
        <v>7111</v>
      </c>
      <c r="K126" s="2" t="s">
        <v>10924</v>
      </c>
      <c r="L126" s="2" t="s">
        <v>2187</v>
      </c>
      <c r="M126" s="2" t="s">
        <v>10078</v>
      </c>
      <c r="N126" s="2" t="s">
        <v>2236</v>
      </c>
      <c r="O126" s="2" t="s">
        <v>2231</v>
      </c>
      <c r="P126" s="2" t="s">
        <v>2204</v>
      </c>
      <c r="Q126" s="8">
        <v>42461</v>
      </c>
      <c r="R126" s="8">
        <v>2958465</v>
      </c>
      <c r="S126" s="9">
        <v>68</v>
      </c>
      <c r="T126" s="9">
        <v>0</v>
      </c>
      <c r="U126" s="10">
        <v>6.8000000000000005E-2</v>
      </c>
      <c r="V126" s="10">
        <v>0</v>
      </c>
      <c r="W126" s="11">
        <v>6.8000000000000005E-2</v>
      </c>
      <c r="X126" s="11">
        <v>0</v>
      </c>
      <c r="Y126" s="12">
        <v>6.8000000000000005E-2</v>
      </c>
      <c r="Z126" s="12">
        <v>0</v>
      </c>
    </row>
    <row r="127" spans="1:26">
      <c r="A127" s="2" t="s">
        <v>5000</v>
      </c>
      <c r="B127" s="2" t="s">
        <v>10935</v>
      </c>
      <c r="C127" s="7" t="s">
        <v>10936</v>
      </c>
      <c r="D127" s="2" t="s">
        <v>10960</v>
      </c>
      <c r="E127" s="2" t="s">
        <v>10961</v>
      </c>
      <c r="F127" s="2" t="s">
        <v>7934</v>
      </c>
      <c r="G127" s="2" t="s">
        <v>6588</v>
      </c>
      <c r="H127" s="2" t="s">
        <v>1058</v>
      </c>
      <c r="I127" s="2" t="s">
        <v>7935</v>
      </c>
      <c r="J127" s="2" t="s">
        <v>7111</v>
      </c>
      <c r="K127" s="2" t="s">
        <v>10924</v>
      </c>
      <c r="L127" s="2" t="s">
        <v>2187</v>
      </c>
      <c r="M127" s="2" t="s">
        <v>9879</v>
      </c>
      <c r="N127" s="2" t="s">
        <v>2198</v>
      </c>
      <c r="O127" s="2" t="s">
        <v>2231</v>
      </c>
      <c r="P127" s="2" t="s">
        <v>2204</v>
      </c>
      <c r="Q127" s="8">
        <v>42186</v>
      </c>
      <c r="R127" s="8">
        <v>2958465</v>
      </c>
      <c r="S127" s="9">
        <v>392</v>
      </c>
      <c r="T127" s="9">
        <v>0</v>
      </c>
      <c r="U127" s="10">
        <v>0.39200000000000002</v>
      </c>
      <c r="V127" s="10">
        <v>0</v>
      </c>
      <c r="W127" s="11">
        <v>0.39200000000000002</v>
      </c>
      <c r="X127" s="11">
        <v>0</v>
      </c>
      <c r="Y127" s="12">
        <v>0.39200000000000002</v>
      </c>
      <c r="Z127" s="12">
        <v>0</v>
      </c>
    </row>
    <row r="128" spans="1:26">
      <c r="A128" s="2" t="s">
        <v>4988</v>
      </c>
      <c r="B128" s="2" t="s">
        <v>10935</v>
      </c>
      <c r="C128" s="7" t="s">
        <v>10936</v>
      </c>
      <c r="D128" s="2" t="s">
        <v>10960</v>
      </c>
      <c r="E128" s="2" t="s">
        <v>10961</v>
      </c>
      <c r="F128" s="2" t="s">
        <v>7539</v>
      </c>
      <c r="G128" s="2" t="s">
        <v>1621</v>
      </c>
      <c r="H128" s="2" t="s">
        <v>1653</v>
      </c>
      <c r="I128" s="2" t="s">
        <v>7541</v>
      </c>
      <c r="J128" s="2" t="s">
        <v>7111</v>
      </c>
      <c r="K128" s="2" t="s">
        <v>10924</v>
      </c>
      <c r="L128" s="2" t="s">
        <v>2187</v>
      </c>
      <c r="M128" s="2" t="s">
        <v>9868</v>
      </c>
      <c r="N128" s="2" t="s">
        <v>2198</v>
      </c>
      <c r="O128" s="2" t="s">
        <v>2231</v>
      </c>
      <c r="P128" s="2" t="s">
        <v>2204</v>
      </c>
      <c r="Q128" s="8">
        <v>42186</v>
      </c>
      <c r="R128" s="8">
        <v>2958465</v>
      </c>
      <c r="S128" s="9">
        <v>682</v>
      </c>
      <c r="T128" s="9">
        <v>0</v>
      </c>
      <c r="U128" s="10">
        <v>0.68200000000000005</v>
      </c>
      <c r="V128" s="10">
        <v>0</v>
      </c>
      <c r="W128" s="11">
        <v>0.68200000000000005</v>
      </c>
      <c r="X128" s="11">
        <v>0</v>
      </c>
      <c r="Y128" s="12">
        <v>0.68200000000000005</v>
      </c>
      <c r="Z128" s="12">
        <v>0</v>
      </c>
    </row>
    <row r="129" spans="1:26">
      <c r="A129" s="2" t="s">
        <v>5304</v>
      </c>
      <c r="B129" s="2" t="s">
        <v>10935</v>
      </c>
      <c r="C129" s="7" t="s">
        <v>10936</v>
      </c>
      <c r="D129" s="2" t="s">
        <v>10958</v>
      </c>
      <c r="E129" s="2" t="s">
        <v>10959</v>
      </c>
      <c r="F129" s="2" t="s">
        <v>8284</v>
      </c>
      <c r="G129" s="2" t="s">
        <v>1180</v>
      </c>
      <c r="H129" s="2" t="s">
        <v>1058</v>
      </c>
      <c r="I129" s="2" t="s">
        <v>8285</v>
      </c>
      <c r="J129" s="2" t="s">
        <v>7111</v>
      </c>
      <c r="K129" s="2" t="s">
        <v>10924</v>
      </c>
      <c r="L129" s="2" t="s">
        <v>2187</v>
      </c>
      <c r="M129" s="2" t="s">
        <v>10009</v>
      </c>
      <c r="N129" s="2" t="s">
        <v>2236</v>
      </c>
      <c r="O129" s="2" t="s">
        <v>2231</v>
      </c>
      <c r="P129" s="2" t="s">
        <v>2204</v>
      </c>
      <c r="Q129" s="8">
        <v>42461</v>
      </c>
      <c r="R129" s="8">
        <v>2958465</v>
      </c>
      <c r="S129" s="9">
        <v>111</v>
      </c>
      <c r="T129" s="9">
        <v>0</v>
      </c>
      <c r="U129" s="10">
        <v>0.111</v>
      </c>
      <c r="V129" s="10">
        <v>0</v>
      </c>
      <c r="W129" s="11">
        <v>0.111</v>
      </c>
      <c r="X129" s="11">
        <v>0</v>
      </c>
      <c r="Y129" s="12">
        <v>0.111</v>
      </c>
      <c r="Z129" s="12">
        <v>0</v>
      </c>
    </row>
    <row r="130" spans="1:26">
      <c r="A130" s="2" t="s">
        <v>4170</v>
      </c>
      <c r="B130" s="2" t="s">
        <v>10931</v>
      </c>
      <c r="C130" s="7" t="s">
        <v>10932</v>
      </c>
      <c r="D130" s="2" t="s">
        <v>10933</v>
      </c>
      <c r="E130" s="2" t="s">
        <v>10934</v>
      </c>
      <c r="F130" s="2" t="s">
        <v>6729</v>
      </c>
      <c r="G130" s="2" t="s">
        <v>6730</v>
      </c>
      <c r="H130" s="2" t="s">
        <v>1151</v>
      </c>
      <c r="I130" s="2" t="s">
        <v>6731</v>
      </c>
      <c r="J130" s="2" t="s">
        <v>6726</v>
      </c>
      <c r="K130" s="2" t="s">
        <v>10924</v>
      </c>
      <c r="L130" s="2" t="s">
        <v>2187</v>
      </c>
      <c r="M130" s="2" t="s">
        <v>9515</v>
      </c>
      <c r="N130" s="2" t="s">
        <v>2189</v>
      </c>
      <c r="O130" s="2" t="s">
        <v>3018</v>
      </c>
      <c r="P130" s="2" t="s">
        <v>2204</v>
      </c>
      <c r="Q130" s="8">
        <v>42005</v>
      </c>
      <c r="R130" s="8">
        <v>2958465</v>
      </c>
      <c r="S130" s="9">
        <v>8561</v>
      </c>
      <c r="T130" s="9">
        <v>0</v>
      </c>
      <c r="U130" s="10">
        <v>8.5609999999999999</v>
      </c>
      <c r="V130" s="10">
        <v>0</v>
      </c>
      <c r="W130" s="11">
        <v>8.5609999999999999</v>
      </c>
      <c r="X130" s="11">
        <v>0</v>
      </c>
      <c r="Y130" s="12">
        <v>8.6630000000000003</v>
      </c>
      <c r="Z130" s="12">
        <v>0</v>
      </c>
    </row>
    <row r="131" spans="1:26">
      <c r="A131" s="2" t="s">
        <v>5484</v>
      </c>
      <c r="B131" s="2" t="s">
        <v>10935</v>
      </c>
      <c r="C131" s="7" t="s">
        <v>10936</v>
      </c>
      <c r="D131" s="2" t="s">
        <v>10937</v>
      </c>
      <c r="E131" s="2" t="s">
        <v>10938</v>
      </c>
      <c r="F131" s="2" t="s">
        <v>6884</v>
      </c>
      <c r="G131" s="2" t="s">
        <v>1146</v>
      </c>
      <c r="H131" s="2" t="s">
        <v>1058</v>
      </c>
      <c r="I131" s="2" t="s">
        <v>8485</v>
      </c>
      <c r="J131" s="2" t="s">
        <v>7111</v>
      </c>
      <c r="K131" s="2" t="s">
        <v>10924</v>
      </c>
      <c r="L131" s="2" t="s">
        <v>2187</v>
      </c>
      <c r="M131" s="2" t="s">
        <v>10092</v>
      </c>
      <c r="N131" s="2" t="s">
        <v>2198</v>
      </c>
      <c r="O131" s="2" t="s">
        <v>2231</v>
      </c>
      <c r="P131" s="2" t="s">
        <v>2204</v>
      </c>
      <c r="Q131" s="8">
        <v>42230</v>
      </c>
      <c r="R131" s="8">
        <v>2958465</v>
      </c>
      <c r="S131" s="9">
        <v>2586</v>
      </c>
      <c r="T131" s="9">
        <v>0</v>
      </c>
      <c r="U131" s="10">
        <v>2.5859999999999999</v>
      </c>
      <c r="V131" s="10">
        <v>0</v>
      </c>
      <c r="W131" s="11">
        <v>2.5859999999999999</v>
      </c>
      <c r="X131" s="11">
        <v>0</v>
      </c>
      <c r="Y131" s="12">
        <v>2.5859999999999999</v>
      </c>
      <c r="Z131" s="12">
        <v>0</v>
      </c>
    </row>
    <row r="132" spans="1:26">
      <c r="A132" s="2" t="s">
        <v>5390</v>
      </c>
      <c r="B132" s="2" t="s">
        <v>10935</v>
      </c>
      <c r="C132" s="7" t="s">
        <v>10936</v>
      </c>
      <c r="D132" s="2" t="s">
        <v>10960</v>
      </c>
      <c r="E132" s="2" t="s">
        <v>10961</v>
      </c>
      <c r="F132" s="2" t="s">
        <v>6884</v>
      </c>
      <c r="G132" s="2" t="s">
        <v>1293</v>
      </c>
      <c r="H132" s="2" t="s">
        <v>1184</v>
      </c>
      <c r="I132" s="2" t="s">
        <v>8384</v>
      </c>
      <c r="J132" s="2" t="s">
        <v>7111</v>
      </c>
      <c r="K132" s="2" t="s">
        <v>10924</v>
      </c>
      <c r="L132" s="2" t="s">
        <v>2187</v>
      </c>
      <c r="M132" s="2" t="s">
        <v>10052</v>
      </c>
      <c r="N132" s="2" t="s">
        <v>2198</v>
      </c>
      <c r="O132" s="2" t="s">
        <v>2231</v>
      </c>
      <c r="P132" s="2" t="s">
        <v>2204</v>
      </c>
      <c r="Q132" s="8">
        <v>42186</v>
      </c>
      <c r="R132" s="8">
        <v>2958465</v>
      </c>
      <c r="S132" s="9">
        <v>2644</v>
      </c>
      <c r="T132" s="9">
        <v>0</v>
      </c>
      <c r="U132" s="10">
        <v>2.6440000000000001</v>
      </c>
      <c r="V132" s="10">
        <v>0</v>
      </c>
      <c r="W132" s="11">
        <v>2.6440000000000001</v>
      </c>
      <c r="X132" s="11">
        <v>0</v>
      </c>
      <c r="Y132" s="12">
        <v>2.6440000000000001</v>
      </c>
      <c r="Z132" s="12">
        <v>0</v>
      </c>
    </row>
    <row r="133" spans="1:26">
      <c r="A133" s="2" t="s">
        <v>4444</v>
      </c>
      <c r="B133" s="2" t="s">
        <v>10931</v>
      </c>
      <c r="C133" s="7" t="s">
        <v>10932</v>
      </c>
      <c r="D133" s="2" t="s">
        <v>10933</v>
      </c>
      <c r="E133" s="2" t="s">
        <v>10934</v>
      </c>
      <c r="F133" s="2" t="s">
        <v>7090</v>
      </c>
      <c r="G133" s="2" t="s">
        <v>1324</v>
      </c>
      <c r="H133" s="2" t="s">
        <v>1058</v>
      </c>
      <c r="I133" s="2" t="s">
        <v>7091</v>
      </c>
      <c r="J133" s="2" t="s">
        <v>6726</v>
      </c>
      <c r="K133" s="2" t="s">
        <v>10924</v>
      </c>
      <c r="L133" s="2" t="s">
        <v>2187</v>
      </c>
      <c r="M133" s="2" t="s">
        <v>9593</v>
      </c>
      <c r="N133" s="2" t="s">
        <v>2189</v>
      </c>
      <c r="O133" s="2" t="s">
        <v>2190</v>
      </c>
      <c r="P133" s="2" t="s">
        <v>2204</v>
      </c>
      <c r="Q133" s="8">
        <v>42005</v>
      </c>
      <c r="R133" s="8">
        <v>2958465</v>
      </c>
      <c r="S133" s="9">
        <v>15671</v>
      </c>
      <c r="T133" s="9">
        <v>6039</v>
      </c>
      <c r="U133" s="10">
        <v>15.670999999999999</v>
      </c>
      <c r="V133" s="10">
        <v>6.0389999999999997</v>
      </c>
      <c r="W133" s="11">
        <v>15.179</v>
      </c>
      <c r="X133" s="11">
        <v>6.1260000000000003</v>
      </c>
      <c r="Y133" s="12">
        <v>16.945</v>
      </c>
      <c r="Z133" s="12">
        <v>5.3140000000000001</v>
      </c>
    </row>
    <row r="134" spans="1:26">
      <c r="A134" s="2" t="s">
        <v>5439</v>
      </c>
      <c r="B134" s="2" t="s">
        <v>10931</v>
      </c>
      <c r="C134" s="7" t="s">
        <v>10932</v>
      </c>
      <c r="D134" s="2" t="s">
        <v>10992</v>
      </c>
      <c r="E134" s="2" t="s">
        <v>10993</v>
      </c>
      <c r="F134" s="2" t="s">
        <v>6736</v>
      </c>
      <c r="G134" s="2" t="s">
        <v>8436</v>
      </c>
      <c r="H134" s="2" t="s">
        <v>1058</v>
      </c>
      <c r="I134" s="2" t="s">
        <v>8437</v>
      </c>
      <c r="J134" s="2" t="s">
        <v>8438</v>
      </c>
      <c r="K134" s="2" t="s">
        <v>10924</v>
      </c>
      <c r="L134" s="2" t="s">
        <v>2187</v>
      </c>
      <c r="M134" s="2" t="s">
        <v>10072</v>
      </c>
      <c r="N134" s="2" t="s">
        <v>2189</v>
      </c>
      <c r="O134" s="2" t="s">
        <v>2190</v>
      </c>
      <c r="P134" s="2" t="s">
        <v>2204</v>
      </c>
      <c r="Q134" s="8">
        <v>42024</v>
      </c>
      <c r="R134" s="8">
        <v>2958465</v>
      </c>
      <c r="S134" s="9">
        <v>18777</v>
      </c>
      <c r="T134" s="9">
        <v>15062</v>
      </c>
      <c r="U134" s="10">
        <v>18.777000000000001</v>
      </c>
      <c r="V134" s="10">
        <v>15.061999999999999</v>
      </c>
      <c r="W134" s="11">
        <v>17.38</v>
      </c>
      <c r="X134" s="11">
        <v>13.942</v>
      </c>
      <c r="Y134" s="12">
        <v>18.832000000000001</v>
      </c>
      <c r="Z134" s="12">
        <v>15.106</v>
      </c>
    </row>
    <row r="135" spans="1:26">
      <c r="A135" s="2" t="s">
        <v>4160</v>
      </c>
      <c r="B135" s="2" t="s">
        <v>10921</v>
      </c>
      <c r="C135" s="7" t="s">
        <v>10922</v>
      </c>
      <c r="D135" s="2" t="s">
        <v>10966</v>
      </c>
      <c r="E135" s="2" t="s">
        <v>10967</v>
      </c>
      <c r="F135" s="2" t="s">
        <v>6711</v>
      </c>
      <c r="G135" s="2" t="s">
        <v>1117</v>
      </c>
      <c r="H135" s="2" t="s">
        <v>6712</v>
      </c>
      <c r="I135" s="2" t="s">
        <v>6713</v>
      </c>
      <c r="J135" s="2" t="s">
        <v>6714</v>
      </c>
      <c r="K135" s="2" t="s">
        <v>10924</v>
      </c>
      <c r="L135" s="2" t="s">
        <v>2187</v>
      </c>
      <c r="M135" s="2" t="s">
        <v>1058</v>
      </c>
      <c r="N135" s="2" t="s">
        <v>2236</v>
      </c>
      <c r="O135" s="2" t="s">
        <v>2231</v>
      </c>
      <c r="P135" s="2" t="s">
        <v>1058</v>
      </c>
      <c r="Q135" s="8">
        <v>42005</v>
      </c>
      <c r="R135" s="8">
        <v>2958465</v>
      </c>
      <c r="S135" s="9">
        <v>728</v>
      </c>
      <c r="T135" s="9">
        <v>0</v>
      </c>
      <c r="U135" s="10">
        <v>0.72799999999999998</v>
      </c>
      <c r="V135" s="10">
        <v>0</v>
      </c>
      <c r="W135" s="11">
        <v>0.72799999999999998</v>
      </c>
      <c r="X135" s="11">
        <v>0</v>
      </c>
      <c r="Y135" s="12">
        <v>0.66700000000000004</v>
      </c>
      <c r="Z135" s="12">
        <v>0</v>
      </c>
    </row>
    <row r="136" spans="1:26">
      <c r="A136" s="2" t="s">
        <v>4061</v>
      </c>
      <c r="B136" s="2" t="s">
        <v>10927</v>
      </c>
      <c r="C136" s="7" t="s">
        <v>10928</v>
      </c>
      <c r="D136" s="2" t="s">
        <v>10994</v>
      </c>
      <c r="E136" s="2" t="s">
        <v>10995</v>
      </c>
      <c r="F136" s="2" t="s">
        <v>6553</v>
      </c>
      <c r="G136" s="2" t="s">
        <v>1117</v>
      </c>
      <c r="H136" s="2" t="s">
        <v>1151</v>
      </c>
      <c r="I136" s="2" t="s">
        <v>6554</v>
      </c>
      <c r="J136" s="2" t="s">
        <v>6484</v>
      </c>
      <c r="K136" s="2" t="s">
        <v>10924</v>
      </c>
      <c r="L136" s="2" t="s">
        <v>2187</v>
      </c>
      <c r="M136" s="2" t="s">
        <v>1058</v>
      </c>
      <c r="N136" s="2" t="s">
        <v>2198</v>
      </c>
      <c r="O136" s="2" t="s">
        <v>2231</v>
      </c>
      <c r="P136" s="2" t="s">
        <v>1058</v>
      </c>
      <c r="Q136" s="8">
        <v>42005</v>
      </c>
      <c r="R136" s="8">
        <v>2958465</v>
      </c>
      <c r="S136" s="9">
        <v>2173</v>
      </c>
      <c r="T136" s="9">
        <v>0</v>
      </c>
      <c r="U136" s="10">
        <v>2.173</v>
      </c>
      <c r="V136" s="10">
        <v>0</v>
      </c>
      <c r="W136" s="11">
        <v>2.173</v>
      </c>
      <c r="X136" s="11">
        <v>0</v>
      </c>
      <c r="Y136" s="12">
        <v>2.327</v>
      </c>
      <c r="Z136" s="12">
        <v>0</v>
      </c>
    </row>
    <row r="137" spans="1:26">
      <c r="A137" s="2" t="s">
        <v>5285</v>
      </c>
      <c r="B137" s="2" t="s">
        <v>10935</v>
      </c>
      <c r="C137" s="7" t="s">
        <v>10936</v>
      </c>
      <c r="D137" s="2" t="s">
        <v>10958</v>
      </c>
      <c r="E137" s="2" t="s">
        <v>10959</v>
      </c>
      <c r="F137" s="2" t="s">
        <v>8258</v>
      </c>
      <c r="G137" s="2" t="s">
        <v>1673</v>
      </c>
      <c r="H137" s="2" t="s">
        <v>1058</v>
      </c>
      <c r="I137" s="2" t="s">
        <v>8259</v>
      </c>
      <c r="J137" s="2" t="s">
        <v>7111</v>
      </c>
      <c r="K137" s="2" t="s">
        <v>10924</v>
      </c>
      <c r="L137" s="2" t="s">
        <v>2187</v>
      </c>
      <c r="M137" s="2" t="s">
        <v>9997</v>
      </c>
      <c r="N137" s="2" t="s">
        <v>2236</v>
      </c>
      <c r="O137" s="2" t="s">
        <v>2231</v>
      </c>
      <c r="P137" s="2" t="s">
        <v>2204</v>
      </c>
      <c r="Q137" s="8">
        <v>42461</v>
      </c>
      <c r="R137" s="8">
        <v>2958465</v>
      </c>
      <c r="S137" s="9">
        <v>22</v>
      </c>
      <c r="T137" s="9">
        <v>0</v>
      </c>
      <c r="U137" s="10">
        <v>2.1999999999999999E-2</v>
      </c>
      <c r="V137" s="10">
        <v>0</v>
      </c>
      <c r="W137" s="11">
        <v>2.1999999999999999E-2</v>
      </c>
      <c r="X137" s="11">
        <v>0</v>
      </c>
      <c r="Y137" s="12">
        <v>2.1999999999999999E-2</v>
      </c>
      <c r="Z137" s="12">
        <v>0</v>
      </c>
    </row>
    <row r="138" spans="1:26">
      <c r="A138" s="2" t="s">
        <v>4455</v>
      </c>
      <c r="B138" s="2" t="s">
        <v>10935</v>
      </c>
      <c r="C138" s="7" t="s">
        <v>10936</v>
      </c>
      <c r="D138" s="2" t="s">
        <v>10939</v>
      </c>
      <c r="E138" s="2" t="s">
        <v>10940</v>
      </c>
      <c r="F138" s="2" t="s">
        <v>7114</v>
      </c>
      <c r="G138" s="2" t="s">
        <v>1673</v>
      </c>
      <c r="H138" s="2" t="s">
        <v>1058</v>
      </c>
      <c r="I138" s="2" t="s">
        <v>7115</v>
      </c>
      <c r="J138" s="2" t="s">
        <v>7111</v>
      </c>
      <c r="K138" s="2" t="s">
        <v>10924</v>
      </c>
      <c r="L138" s="2" t="s">
        <v>2187</v>
      </c>
      <c r="M138" s="2" t="s">
        <v>9598</v>
      </c>
      <c r="N138" s="2" t="s">
        <v>2211</v>
      </c>
      <c r="O138" s="2" t="s">
        <v>2190</v>
      </c>
      <c r="P138" s="2" t="s">
        <v>2204</v>
      </c>
      <c r="Q138" s="8">
        <v>42041</v>
      </c>
      <c r="R138" s="8">
        <v>2958465</v>
      </c>
      <c r="S138" s="9">
        <v>23637</v>
      </c>
      <c r="T138" s="9">
        <v>10139</v>
      </c>
      <c r="U138" s="10">
        <v>23.637</v>
      </c>
      <c r="V138" s="10">
        <v>10.138999999999999</v>
      </c>
      <c r="W138" s="11">
        <v>8.7999999999999995E-2</v>
      </c>
      <c r="X138" s="11">
        <v>22.603999999999999</v>
      </c>
      <c r="Y138" s="12">
        <v>8.9999999999999993E-3</v>
      </c>
      <c r="Z138" s="12">
        <v>28.646999999999998</v>
      </c>
    </row>
    <row r="139" spans="1:26">
      <c r="A139" s="2" t="s">
        <v>5303</v>
      </c>
      <c r="B139" s="2" t="s">
        <v>10935</v>
      </c>
      <c r="C139" s="7" t="s">
        <v>10936</v>
      </c>
      <c r="D139" s="2" t="s">
        <v>10939</v>
      </c>
      <c r="E139" s="2" t="s">
        <v>10940</v>
      </c>
      <c r="F139" s="2" t="s">
        <v>8281</v>
      </c>
      <c r="G139" s="2" t="s">
        <v>1120</v>
      </c>
      <c r="H139" s="2" t="s">
        <v>8282</v>
      </c>
      <c r="I139" s="2" t="s">
        <v>8283</v>
      </c>
      <c r="J139" s="2" t="s">
        <v>7111</v>
      </c>
      <c r="K139" s="2" t="s">
        <v>10924</v>
      </c>
      <c r="L139" s="2" t="s">
        <v>2187</v>
      </c>
      <c r="M139" s="2" t="s">
        <v>10008</v>
      </c>
      <c r="N139" s="2" t="s">
        <v>2198</v>
      </c>
      <c r="O139" s="2" t="s">
        <v>2199</v>
      </c>
      <c r="P139" s="2" t="s">
        <v>2204</v>
      </c>
      <c r="Q139" s="8">
        <v>42041</v>
      </c>
      <c r="R139" s="8">
        <v>2958465</v>
      </c>
      <c r="S139" s="9">
        <v>184</v>
      </c>
      <c r="T139" s="9">
        <v>4415</v>
      </c>
      <c r="U139" s="10">
        <v>0.184</v>
      </c>
      <c r="V139" s="10">
        <v>4.415</v>
      </c>
      <c r="W139" s="11">
        <v>1.9470000000000001</v>
      </c>
      <c r="X139" s="11">
        <v>2.0590000000000002</v>
      </c>
      <c r="Y139" s="12">
        <v>2.1659999999999999</v>
      </c>
      <c r="Z139" s="12">
        <v>2.2919999999999998</v>
      </c>
    </row>
    <row r="140" spans="1:26">
      <c r="A140" s="2" t="s">
        <v>4635</v>
      </c>
      <c r="B140" s="2" t="s">
        <v>10935</v>
      </c>
      <c r="C140" s="7" t="s">
        <v>10936</v>
      </c>
      <c r="D140" s="2" t="s">
        <v>10960</v>
      </c>
      <c r="E140" s="2" t="s">
        <v>10961</v>
      </c>
      <c r="F140" s="2" t="s">
        <v>7397</v>
      </c>
      <c r="G140" s="2" t="s">
        <v>1242</v>
      </c>
      <c r="H140" s="2" t="s">
        <v>1058</v>
      </c>
      <c r="I140" s="2" t="s">
        <v>7398</v>
      </c>
      <c r="J140" s="2" t="s">
        <v>7111</v>
      </c>
      <c r="K140" s="2" t="s">
        <v>10924</v>
      </c>
      <c r="L140" s="2" t="s">
        <v>2187</v>
      </c>
      <c r="M140" s="2" t="s">
        <v>9696</v>
      </c>
      <c r="N140" s="2" t="s">
        <v>2189</v>
      </c>
      <c r="O140" s="2" t="s">
        <v>2190</v>
      </c>
      <c r="P140" s="2" t="s">
        <v>2204</v>
      </c>
      <c r="Q140" s="8">
        <v>42186</v>
      </c>
      <c r="R140" s="8">
        <v>2958465</v>
      </c>
      <c r="S140" s="9">
        <v>2087</v>
      </c>
      <c r="T140" s="9">
        <v>0</v>
      </c>
      <c r="U140" s="10">
        <v>2.0870000000000002</v>
      </c>
      <c r="V140" s="10">
        <v>0</v>
      </c>
      <c r="W140" s="11">
        <v>2.052</v>
      </c>
      <c r="X140" s="11">
        <v>0</v>
      </c>
      <c r="Y140" s="12">
        <v>2.1030000000000002</v>
      </c>
      <c r="Z140" s="12">
        <v>0</v>
      </c>
    </row>
    <row r="141" spans="1:26">
      <c r="A141" s="2" t="s">
        <v>5293</v>
      </c>
      <c r="B141" s="2" t="s">
        <v>10935</v>
      </c>
      <c r="C141" s="7" t="s">
        <v>10936</v>
      </c>
      <c r="D141" s="2" t="s">
        <v>10958</v>
      </c>
      <c r="E141" s="2" t="s">
        <v>10959</v>
      </c>
      <c r="F141" s="2" t="s">
        <v>1844</v>
      </c>
      <c r="G141" s="2" t="s">
        <v>1113</v>
      </c>
      <c r="H141" s="2" t="s">
        <v>1342</v>
      </c>
      <c r="I141" s="2" t="s">
        <v>8266</v>
      </c>
      <c r="J141" s="2" t="s">
        <v>7111</v>
      </c>
      <c r="K141" s="2" t="s">
        <v>10924</v>
      </c>
      <c r="L141" s="2" t="s">
        <v>2187</v>
      </c>
      <c r="M141" s="2" t="s">
        <v>10003</v>
      </c>
      <c r="N141" s="2" t="s">
        <v>2236</v>
      </c>
      <c r="O141" s="2" t="s">
        <v>2231</v>
      </c>
      <c r="P141" s="2" t="s">
        <v>2204</v>
      </c>
      <c r="Q141" s="8">
        <v>42461</v>
      </c>
      <c r="R141" s="8">
        <v>2958465</v>
      </c>
      <c r="S141" s="9">
        <v>228</v>
      </c>
      <c r="T141" s="9">
        <v>0</v>
      </c>
      <c r="U141" s="10">
        <v>0.22800000000000001</v>
      </c>
      <c r="V141" s="10">
        <v>0</v>
      </c>
      <c r="W141" s="11">
        <v>0.22800000000000001</v>
      </c>
      <c r="X141" s="11">
        <v>0</v>
      </c>
      <c r="Y141" s="12">
        <v>0.22800000000000001</v>
      </c>
      <c r="Z141" s="12">
        <v>0</v>
      </c>
    </row>
    <row r="142" spans="1:26">
      <c r="A142" s="2" t="s">
        <v>4542</v>
      </c>
      <c r="B142" s="2" t="s">
        <v>10935</v>
      </c>
      <c r="C142" s="7" t="s">
        <v>10936</v>
      </c>
      <c r="D142" s="2" t="s">
        <v>10960</v>
      </c>
      <c r="E142" s="2" t="s">
        <v>10961</v>
      </c>
      <c r="F142" s="2" t="s">
        <v>7161</v>
      </c>
      <c r="G142" s="2" t="s">
        <v>1150</v>
      </c>
      <c r="H142" s="2" t="s">
        <v>1058</v>
      </c>
      <c r="I142" s="2" t="s">
        <v>7162</v>
      </c>
      <c r="J142" s="2" t="s">
        <v>7111</v>
      </c>
      <c r="K142" s="2" t="s">
        <v>10924</v>
      </c>
      <c r="L142" s="2" t="s">
        <v>2187</v>
      </c>
      <c r="M142" s="2" t="s">
        <v>9637</v>
      </c>
      <c r="N142" s="2" t="s">
        <v>2198</v>
      </c>
      <c r="O142" s="2" t="s">
        <v>2231</v>
      </c>
      <c r="P142" s="2" t="s">
        <v>2204</v>
      </c>
      <c r="Q142" s="8">
        <v>42186</v>
      </c>
      <c r="R142" s="8">
        <v>2958465</v>
      </c>
      <c r="S142" s="9">
        <v>0</v>
      </c>
      <c r="T142" s="9">
        <v>0</v>
      </c>
      <c r="U142" s="10">
        <v>0</v>
      </c>
      <c r="V142" s="10">
        <v>0</v>
      </c>
      <c r="W142" s="11">
        <v>0</v>
      </c>
      <c r="X142" s="11">
        <v>0</v>
      </c>
      <c r="Y142" s="12">
        <v>0</v>
      </c>
      <c r="Z142" s="12">
        <v>0</v>
      </c>
    </row>
    <row r="143" spans="1:26">
      <c r="A143" s="2" t="s">
        <v>4901</v>
      </c>
      <c r="B143" s="2" t="s">
        <v>10935</v>
      </c>
      <c r="C143" s="7" t="s">
        <v>10936</v>
      </c>
      <c r="D143" s="2" t="s">
        <v>10960</v>
      </c>
      <c r="E143" s="2" t="s">
        <v>10961</v>
      </c>
      <c r="F143" s="2" t="s">
        <v>7402</v>
      </c>
      <c r="G143" s="2" t="s">
        <v>1117</v>
      </c>
      <c r="H143" s="2" t="s">
        <v>1058</v>
      </c>
      <c r="I143" s="2" t="s">
        <v>7403</v>
      </c>
      <c r="J143" s="2" t="s">
        <v>7111</v>
      </c>
      <c r="K143" s="2" t="s">
        <v>10924</v>
      </c>
      <c r="L143" s="2" t="s">
        <v>2187</v>
      </c>
      <c r="M143" s="2" t="s">
        <v>9824</v>
      </c>
      <c r="N143" s="2" t="s">
        <v>2198</v>
      </c>
      <c r="O143" s="2" t="s">
        <v>2199</v>
      </c>
      <c r="P143" s="2" t="s">
        <v>2204</v>
      </c>
      <c r="Q143" s="8">
        <v>42186</v>
      </c>
      <c r="R143" s="8">
        <v>2958465</v>
      </c>
      <c r="S143" s="9">
        <v>451</v>
      </c>
      <c r="T143" s="9">
        <v>1199</v>
      </c>
      <c r="U143" s="10">
        <v>0.45100000000000001</v>
      </c>
      <c r="V143" s="10">
        <v>1.1990000000000001</v>
      </c>
      <c r="W143" s="11">
        <v>0.45100000000000001</v>
      </c>
      <c r="X143" s="11">
        <v>2.2360000000000002</v>
      </c>
      <c r="Y143" s="12">
        <v>0.44500000000000001</v>
      </c>
      <c r="Z143" s="12">
        <v>1.2410000000000001</v>
      </c>
    </row>
    <row r="144" spans="1:26">
      <c r="A144" s="2" t="s">
        <v>4935</v>
      </c>
      <c r="B144" s="2" t="s">
        <v>10935</v>
      </c>
      <c r="C144" s="7" t="s">
        <v>10936</v>
      </c>
      <c r="D144" s="2" t="s">
        <v>10960</v>
      </c>
      <c r="E144" s="2" t="s">
        <v>10961</v>
      </c>
      <c r="F144" s="2" t="s">
        <v>6895</v>
      </c>
      <c r="G144" s="2" t="s">
        <v>1246</v>
      </c>
      <c r="H144" s="2" t="s">
        <v>1184</v>
      </c>
      <c r="I144" s="2" t="s">
        <v>7854</v>
      </c>
      <c r="J144" s="2" t="s">
        <v>7111</v>
      </c>
      <c r="K144" s="2" t="s">
        <v>10924</v>
      </c>
      <c r="L144" s="2" t="s">
        <v>2187</v>
      </c>
      <c r="M144" s="2" t="s">
        <v>9845</v>
      </c>
      <c r="N144" s="2" t="s">
        <v>2198</v>
      </c>
      <c r="O144" s="2" t="s">
        <v>2231</v>
      </c>
      <c r="P144" s="2" t="s">
        <v>2204</v>
      </c>
      <c r="Q144" s="8">
        <v>42186</v>
      </c>
      <c r="R144" s="8">
        <v>2958465</v>
      </c>
      <c r="S144" s="9">
        <v>5513</v>
      </c>
      <c r="T144" s="9">
        <v>0</v>
      </c>
      <c r="U144" s="10">
        <v>5.5129999999999999</v>
      </c>
      <c r="V144" s="10">
        <v>0</v>
      </c>
      <c r="W144" s="11">
        <v>5.5129999999999999</v>
      </c>
      <c r="X144" s="11">
        <v>0</v>
      </c>
      <c r="Y144" s="12">
        <v>5.5129999999999999</v>
      </c>
      <c r="Z144" s="12">
        <v>0</v>
      </c>
    </row>
    <row r="145" spans="1:26">
      <c r="A145" s="2" t="s">
        <v>5057</v>
      </c>
      <c r="B145" s="2" t="s">
        <v>10935</v>
      </c>
      <c r="C145" s="7" t="s">
        <v>10936</v>
      </c>
      <c r="D145" s="2" t="s">
        <v>10960</v>
      </c>
      <c r="E145" s="2" t="s">
        <v>10961</v>
      </c>
      <c r="F145" s="2" t="s">
        <v>7132</v>
      </c>
      <c r="G145" s="2" t="s">
        <v>1257</v>
      </c>
      <c r="H145" s="2" t="s">
        <v>1058</v>
      </c>
      <c r="I145" s="2" t="s">
        <v>7277</v>
      </c>
      <c r="J145" s="2" t="s">
        <v>7111</v>
      </c>
      <c r="K145" s="2" t="s">
        <v>10924</v>
      </c>
      <c r="L145" s="2" t="s">
        <v>2187</v>
      </c>
      <c r="M145" s="2" t="s">
        <v>9898</v>
      </c>
      <c r="N145" s="2" t="s">
        <v>2198</v>
      </c>
      <c r="O145" s="2" t="s">
        <v>2231</v>
      </c>
      <c r="P145" s="2" t="s">
        <v>2204</v>
      </c>
      <c r="Q145" s="8">
        <v>42186</v>
      </c>
      <c r="R145" s="8">
        <v>2958465</v>
      </c>
      <c r="S145" s="9">
        <v>2113</v>
      </c>
      <c r="T145" s="9">
        <v>0</v>
      </c>
      <c r="U145" s="10">
        <v>2.113</v>
      </c>
      <c r="V145" s="10">
        <v>0</v>
      </c>
      <c r="W145" s="11">
        <v>2.113</v>
      </c>
      <c r="X145" s="11">
        <v>0</v>
      </c>
      <c r="Y145" s="12">
        <v>2.113</v>
      </c>
      <c r="Z145" s="12">
        <v>0</v>
      </c>
    </row>
    <row r="146" spans="1:26">
      <c r="A146" s="2" t="s">
        <v>4628</v>
      </c>
      <c r="B146" s="2" t="s">
        <v>10935</v>
      </c>
      <c r="C146" s="7" t="s">
        <v>10936</v>
      </c>
      <c r="D146" s="2" t="s">
        <v>10960</v>
      </c>
      <c r="E146" s="2" t="s">
        <v>10961</v>
      </c>
      <c r="F146" s="2" t="s">
        <v>7132</v>
      </c>
      <c r="G146" s="2" t="s">
        <v>1845</v>
      </c>
      <c r="H146" s="2" t="s">
        <v>1058</v>
      </c>
      <c r="I146" s="2" t="s">
        <v>7277</v>
      </c>
      <c r="J146" s="2" t="s">
        <v>7111</v>
      </c>
      <c r="K146" s="2" t="s">
        <v>10924</v>
      </c>
      <c r="L146" s="2" t="s">
        <v>2187</v>
      </c>
      <c r="M146" s="2" t="s">
        <v>9689</v>
      </c>
      <c r="N146" s="2" t="s">
        <v>2198</v>
      </c>
      <c r="O146" s="2" t="s">
        <v>2231</v>
      </c>
      <c r="P146" s="2" t="s">
        <v>2204</v>
      </c>
      <c r="Q146" s="8">
        <v>42186</v>
      </c>
      <c r="R146" s="8">
        <v>2958465</v>
      </c>
      <c r="S146" s="9">
        <v>2987</v>
      </c>
      <c r="T146" s="9">
        <v>0</v>
      </c>
      <c r="U146" s="10">
        <v>2.9870000000000001</v>
      </c>
      <c r="V146" s="10">
        <v>0</v>
      </c>
      <c r="W146" s="11">
        <v>2.9870000000000001</v>
      </c>
      <c r="X146" s="11">
        <v>0</v>
      </c>
      <c r="Y146" s="12">
        <v>2.9870000000000001</v>
      </c>
      <c r="Z146" s="12">
        <v>0</v>
      </c>
    </row>
    <row r="147" spans="1:26">
      <c r="A147" s="2" t="s">
        <v>4546</v>
      </c>
      <c r="B147" s="2" t="s">
        <v>10935</v>
      </c>
      <c r="C147" s="7" t="s">
        <v>10936</v>
      </c>
      <c r="D147" s="2" t="s">
        <v>10960</v>
      </c>
      <c r="E147" s="2" t="s">
        <v>10961</v>
      </c>
      <c r="F147" s="2" t="s">
        <v>7132</v>
      </c>
      <c r="G147" s="2" t="s">
        <v>1046</v>
      </c>
      <c r="H147" s="2" t="s">
        <v>7289</v>
      </c>
      <c r="I147" s="2" t="s">
        <v>7277</v>
      </c>
      <c r="J147" s="2" t="s">
        <v>7111</v>
      </c>
      <c r="K147" s="2" t="s">
        <v>10924</v>
      </c>
      <c r="L147" s="2" t="s">
        <v>2187</v>
      </c>
      <c r="M147" s="2" t="s">
        <v>9639</v>
      </c>
      <c r="N147" s="2" t="s">
        <v>2198</v>
      </c>
      <c r="O147" s="2" t="s">
        <v>2231</v>
      </c>
      <c r="P147" s="2" t="s">
        <v>2204</v>
      </c>
      <c r="Q147" s="8">
        <v>42186</v>
      </c>
      <c r="R147" s="8">
        <v>2958465</v>
      </c>
      <c r="S147" s="9">
        <v>174</v>
      </c>
      <c r="T147" s="9">
        <v>0</v>
      </c>
      <c r="U147" s="10">
        <v>0.17399999999999999</v>
      </c>
      <c r="V147" s="10">
        <v>0</v>
      </c>
      <c r="W147" s="11">
        <v>0.17399999999999999</v>
      </c>
      <c r="X147" s="11">
        <v>0</v>
      </c>
      <c r="Y147" s="12">
        <v>0.17399999999999999</v>
      </c>
      <c r="Z147" s="12">
        <v>0</v>
      </c>
    </row>
    <row r="148" spans="1:26">
      <c r="A148" s="2" t="s">
        <v>4539</v>
      </c>
      <c r="B148" s="2" t="s">
        <v>10935</v>
      </c>
      <c r="C148" s="7" t="s">
        <v>10936</v>
      </c>
      <c r="D148" s="2" t="s">
        <v>10960</v>
      </c>
      <c r="E148" s="2" t="s">
        <v>10961</v>
      </c>
      <c r="F148" s="2" t="s">
        <v>7132</v>
      </c>
      <c r="G148" s="2" t="s">
        <v>1046</v>
      </c>
      <c r="H148" s="2" t="s">
        <v>1126</v>
      </c>
      <c r="I148" s="2" t="s">
        <v>7277</v>
      </c>
      <c r="J148" s="2" t="s">
        <v>7111</v>
      </c>
      <c r="K148" s="2" t="s">
        <v>10924</v>
      </c>
      <c r="L148" s="2" t="s">
        <v>2187</v>
      </c>
      <c r="M148" s="2" t="s">
        <v>9635</v>
      </c>
      <c r="N148" s="2" t="s">
        <v>2236</v>
      </c>
      <c r="O148" s="2" t="s">
        <v>2231</v>
      </c>
      <c r="P148" s="2" t="s">
        <v>2204</v>
      </c>
      <c r="Q148" s="8">
        <v>42186</v>
      </c>
      <c r="R148" s="8">
        <v>2958465</v>
      </c>
      <c r="S148" s="9">
        <v>0</v>
      </c>
      <c r="T148" s="9">
        <v>0</v>
      </c>
      <c r="U148" s="10">
        <v>0</v>
      </c>
      <c r="V148" s="10">
        <v>0</v>
      </c>
      <c r="W148" s="11">
        <v>0</v>
      </c>
      <c r="X148" s="11">
        <v>0</v>
      </c>
      <c r="Y148" s="12">
        <v>0</v>
      </c>
      <c r="Z148" s="12">
        <v>0</v>
      </c>
    </row>
    <row r="149" spans="1:26">
      <c r="A149" s="2" t="s">
        <v>4630</v>
      </c>
      <c r="B149" s="2" t="s">
        <v>10935</v>
      </c>
      <c r="C149" s="7" t="s">
        <v>10936</v>
      </c>
      <c r="D149" s="2" t="s">
        <v>10960</v>
      </c>
      <c r="E149" s="2" t="s">
        <v>10961</v>
      </c>
      <c r="F149" s="2" t="s">
        <v>7132</v>
      </c>
      <c r="G149" s="2" t="s">
        <v>1122</v>
      </c>
      <c r="H149" s="2" t="s">
        <v>1058</v>
      </c>
      <c r="I149" s="2" t="s">
        <v>7433</v>
      </c>
      <c r="J149" s="2" t="s">
        <v>7111</v>
      </c>
      <c r="K149" s="2" t="s">
        <v>10924</v>
      </c>
      <c r="L149" s="2" t="s">
        <v>2187</v>
      </c>
      <c r="M149" s="2" t="s">
        <v>9691</v>
      </c>
      <c r="N149" s="2" t="s">
        <v>2198</v>
      </c>
      <c r="O149" s="2" t="s">
        <v>2231</v>
      </c>
      <c r="P149" s="2" t="s">
        <v>2204</v>
      </c>
      <c r="Q149" s="8">
        <v>42186</v>
      </c>
      <c r="R149" s="8">
        <v>2958465</v>
      </c>
      <c r="S149" s="9">
        <v>765</v>
      </c>
      <c r="T149" s="9">
        <v>0</v>
      </c>
      <c r="U149" s="10">
        <v>0.76500000000000001</v>
      </c>
      <c r="V149" s="10">
        <v>0</v>
      </c>
      <c r="W149" s="11">
        <v>0.76500000000000001</v>
      </c>
      <c r="X149" s="11">
        <v>0</v>
      </c>
      <c r="Y149" s="12">
        <v>0.76500000000000001</v>
      </c>
      <c r="Z149" s="12">
        <v>0</v>
      </c>
    </row>
    <row r="150" spans="1:26">
      <c r="A150" s="2" t="s">
        <v>5383</v>
      </c>
      <c r="B150" s="2" t="s">
        <v>10935</v>
      </c>
      <c r="C150" s="7" t="s">
        <v>10936</v>
      </c>
      <c r="D150" s="2" t="s">
        <v>10960</v>
      </c>
      <c r="E150" s="2" t="s">
        <v>10961</v>
      </c>
      <c r="F150" s="2" t="s">
        <v>7132</v>
      </c>
      <c r="G150" s="2" t="s">
        <v>1235</v>
      </c>
      <c r="H150" s="2" t="s">
        <v>1058</v>
      </c>
      <c r="I150" s="2" t="s">
        <v>7433</v>
      </c>
      <c r="J150" s="2" t="s">
        <v>7111</v>
      </c>
      <c r="K150" s="2" t="s">
        <v>10924</v>
      </c>
      <c r="L150" s="2" t="s">
        <v>2187</v>
      </c>
      <c r="M150" s="2" t="s">
        <v>10045</v>
      </c>
      <c r="N150" s="2" t="s">
        <v>2198</v>
      </c>
      <c r="O150" s="2" t="s">
        <v>2231</v>
      </c>
      <c r="P150" s="2" t="s">
        <v>2204</v>
      </c>
      <c r="Q150" s="8">
        <v>42186</v>
      </c>
      <c r="R150" s="8">
        <v>2958465</v>
      </c>
      <c r="S150" s="9">
        <v>13893</v>
      </c>
      <c r="T150" s="9">
        <v>0</v>
      </c>
      <c r="U150" s="10">
        <v>13.893000000000001</v>
      </c>
      <c r="V150" s="10">
        <v>0</v>
      </c>
      <c r="W150" s="11">
        <v>13.893000000000001</v>
      </c>
      <c r="X150" s="11">
        <v>0</v>
      </c>
      <c r="Y150" s="12">
        <v>13.893000000000001</v>
      </c>
      <c r="Z150" s="12">
        <v>0</v>
      </c>
    </row>
    <row r="151" spans="1:26">
      <c r="A151" s="2" t="s">
        <v>5324</v>
      </c>
      <c r="B151" s="2" t="s">
        <v>10935</v>
      </c>
      <c r="C151" s="7" t="s">
        <v>10936</v>
      </c>
      <c r="D151" s="2" t="s">
        <v>10960</v>
      </c>
      <c r="E151" s="2" t="s">
        <v>10961</v>
      </c>
      <c r="F151" s="2" t="s">
        <v>7132</v>
      </c>
      <c r="G151" s="2" t="s">
        <v>1263</v>
      </c>
      <c r="H151" s="2" t="s">
        <v>1058</v>
      </c>
      <c r="I151" s="2" t="s">
        <v>8235</v>
      </c>
      <c r="J151" s="2" t="s">
        <v>7111</v>
      </c>
      <c r="K151" s="2" t="s">
        <v>10924</v>
      </c>
      <c r="L151" s="2" t="s">
        <v>2187</v>
      </c>
      <c r="M151" s="2" t="s">
        <v>10026</v>
      </c>
      <c r="N151" s="2" t="s">
        <v>2198</v>
      </c>
      <c r="O151" s="2" t="s">
        <v>2199</v>
      </c>
      <c r="P151" s="2" t="s">
        <v>2204</v>
      </c>
      <c r="Q151" s="8">
        <v>42186</v>
      </c>
      <c r="R151" s="8">
        <v>2958465</v>
      </c>
      <c r="S151" s="9">
        <v>685</v>
      </c>
      <c r="T151" s="9">
        <v>622</v>
      </c>
      <c r="U151" s="10">
        <v>0.68500000000000005</v>
      </c>
      <c r="V151" s="10">
        <v>0.622</v>
      </c>
      <c r="W151" s="11">
        <v>0.83399999999999996</v>
      </c>
      <c r="X151" s="11">
        <v>0.63</v>
      </c>
      <c r="Y151" s="12">
        <v>0.69199999999999995</v>
      </c>
      <c r="Z151" s="12">
        <v>0.624</v>
      </c>
    </row>
    <row r="152" spans="1:26">
      <c r="A152" s="2" t="s">
        <v>4888</v>
      </c>
      <c r="B152" s="2" t="s">
        <v>10935</v>
      </c>
      <c r="C152" s="7" t="s">
        <v>10936</v>
      </c>
      <c r="D152" s="2" t="s">
        <v>10960</v>
      </c>
      <c r="E152" s="2" t="s">
        <v>10961</v>
      </c>
      <c r="F152" s="2" t="s">
        <v>7132</v>
      </c>
      <c r="G152" s="2" t="s">
        <v>1178</v>
      </c>
      <c r="H152" s="2" t="s">
        <v>1058</v>
      </c>
      <c r="I152" s="2" t="s">
        <v>7611</v>
      </c>
      <c r="J152" s="2" t="s">
        <v>7111</v>
      </c>
      <c r="K152" s="2" t="s">
        <v>10924</v>
      </c>
      <c r="L152" s="2" t="s">
        <v>2187</v>
      </c>
      <c r="M152" s="2" t="s">
        <v>9811</v>
      </c>
      <c r="N152" s="2" t="s">
        <v>2198</v>
      </c>
      <c r="O152" s="2" t="s">
        <v>2231</v>
      </c>
      <c r="P152" s="2" t="s">
        <v>2204</v>
      </c>
      <c r="Q152" s="8">
        <v>42186</v>
      </c>
      <c r="R152" s="8">
        <v>2958465</v>
      </c>
      <c r="S152" s="9">
        <v>1900</v>
      </c>
      <c r="T152" s="9">
        <v>0</v>
      </c>
      <c r="U152" s="10">
        <v>1.9</v>
      </c>
      <c r="V152" s="10">
        <v>0</v>
      </c>
      <c r="W152" s="11">
        <v>1.9</v>
      </c>
      <c r="X152" s="11">
        <v>0</v>
      </c>
      <c r="Y152" s="12">
        <v>1.9</v>
      </c>
      <c r="Z152" s="12">
        <v>0</v>
      </c>
    </row>
    <row r="153" spans="1:26">
      <c r="A153" s="2" t="s">
        <v>4477</v>
      </c>
      <c r="B153" s="2" t="s">
        <v>10935</v>
      </c>
      <c r="C153" s="7" t="s">
        <v>10936</v>
      </c>
      <c r="D153" s="2" t="s">
        <v>10960</v>
      </c>
      <c r="E153" s="2" t="s">
        <v>10961</v>
      </c>
      <c r="F153" s="2" t="s">
        <v>7132</v>
      </c>
      <c r="G153" s="2" t="s">
        <v>1273</v>
      </c>
      <c r="H153" s="2" t="s">
        <v>1058</v>
      </c>
      <c r="I153" s="2" t="s">
        <v>7133</v>
      </c>
      <c r="J153" s="2" t="s">
        <v>7111</v>
      </c>
      <c r="K153" s="2" t="s">
        <v>10924</v>
      </c>
      <c r="L153" s="2" t="s">
        <v>2187</v>
      </c>
      <c r="M153" s="2" t="s">
        <v>9614</v>
      </c>
      <c r="N153" s="2" t="s">
        <v>2198</v>
      </c>
      <c r="O153" s="2" t="s">
        <v>2199</v>
      </c>
      <c r="P153" s="2" t="s">
        <v>2204</v>
      </c>
      <c r="Q153" s="8">
        <v>42186</v>
      </c>
      <c r="R153" s="8">
        <v>2958465</v>
      </c>
      <c r="S153" s="9">
        <v>618</v>
      </c>
      <c r="T153" s="9">
        <v>2034</v>
      </c>
      <c r="U153" s="10">
        <v>0.61799999999999999</v>
      </c>
      <c r="V153" s="10">
        <v>2.0339999999999998</v>
      </c>
      <c r="W153" s="11">
        <v>0.96099999999999997</v>
      </c>
      <c r="X153" s="11">
        <v>2.3079999999999998</v>
      </c>
      <c r="Y153" s="12">
        <v>0.623</v>
      </c>
      <c r="Z153" s="12">
        <v>2.0550000000000002</v>
      </c>
    </row>
    <row r="154" spans="1:26">
      <c r="A154" s="2" t="s">
        <v>5254</v>
      </c>
      <c r="B154" s="2" t="s">
        <v>10935</v>
      </c>
      <c r="C154" s="7" t="s">
        <v>10936</v>
      </c>
      <c r="D154" s="2" t="s">
        <v>10960</v>
      </c>
      <c r="E154" s="2" t="s">
        <v>10961</v>
      </c>
      <c r="F154" s="2" t="s">
        <v>7132</v>
      </c>
      <c r="G154" s="2" t="s">
        <v>1410</v>
      </c>
      <c r="H154" s="2" t="s">
        <v>1058</v>
      </c>
      <c r="I154" s="2" t="s">
        <v>7133</v>
      </c>
      <c r="J154" s="2" t="s">
        <v>7111</v>
      </c>
      <c r="K154" s="2" t="s">
        <v>10924</v>
      </c>
      <c r="L154" s="2" t="s">
        <v>2187</v>
      </c>
      <c r="M154" s="2" t="s">
        <v>9988</v>
      </c>
      <c r="N154" s="2" t="s">
        <v>2198</v>
      </c>
      <c r="O154" s="2" t="s">
        <v>2231</v>
      </c>
      <c r="P154" s="2" t="s">
        <v>2204</v>
      </c>
      <c r="Q154" s="8">
        <v>42186</v>
      </c>
      <c r="R154" s="8">
        <v>2958465</v>
      </c>
      <c r="S154" s="9">
        <v>2325</v>
      </c>
      <c r="T154" s="9">
        <v>0</v>
      </c>
      <c r="U154" s="10">
        <v>2.3250000000000002</v>
      </c>
      <c r="V154" s="10">
        <v>0</v>
      </c>
      <c r="W154" s="11">
        <v>2.3250000000000002</v>
      </c>
      <c r="X154" s="11">
        <v>0</v>
      </c>
      <c r="Y154" s="12">
        <v>2.3250000000000002</v>
      </c>
      <c r="Z154" s="12">
        <v>0</v>
      </c>
    </row>
    <row r="155" spans="1:26">
      <c r="A155" s="2" t="s">
        <v>4753</v>
      </c>
      <c r="B155" s="2" t="s">
        <v>10935</v>
      </c>
      <c r="C155" s="7" t="s">
        <v>10936</v>
      </c>
      <c r="D155" s="2" t="s">
        <v>10960</v>
      </c>
      <c r="E155" s="2" t="s">
        <v>10961</v>
      </c>
      <c r="F155" s="2" t="s">
        <v>7132</v>
      </c>
      <c r="G155" s="2" t="s">
        <v>1621</v>
      </c>
      <c r="H155" s="2" t="s">
        <v>2311</v>
      </c>
      <c r="I155" s="2" t="s">
        <v>7133</v>
      </c>
      <c r="J155" s="2" t="s">
        <v>7111</v>
      </c>
      <c r="K155" s="2" t="s">
        <v>10924</v>
      </c>
      <c r="L155" s="2" t="s">
        <v>2187</v>
      </c>
      <c r="M155" s="2" t="s">
        <v>9749</v>
      </c>
      <c r="N155" s="2" t="s">
        <v>2198</v>
      </c>
      <c r="O155" s="2" t="s">
        <v>2231</v>
      </c>
      <c r="P155" s="2" t="s">
        <v>2204</v>
      </c>
      <c r="Q155" s="8">
        <v>42186</v>
      </c>
      <c r="R155" s="8">
        <v>2958465</v>
      </c>
      <c r="S155" s="9">
        <v>1</v>
      </c>
      <c r="T155" s="9">
        <v>0</v>
      </c>
      <c r="U155" s="10">
        <v>1E-3</v>
      </c>
      <c r="V155" s="10">
        <v>0</v>
      </c>
      <c r="W155" s="11">
        <v>1E-3</v>
      </c>
      <c r="X155" s="11">
        <v>0</v>
      </c>
      <c r="Y155" s="12">
        <v>1E-3</v>
      </c>
      <c r="Z155" s="12">
        <v>0</v>
      </c>
    </row>
    <row r="156" spans="1:26">
      <c r="A156" s="2" t="s">
        <v>4464</v>
      </c>
      <c r="B156" s="2" t="s">
        <v>10935</v>
      </c>
      <c r="C156" s="7" t="s">
        <v>10936</v>
      </c>
      <c r="D156" s="2" t="s">
        <v>10960</v>
      </c>
      <c r="E156" s="2" t="s">
        <v>10961</v>
      </c>
      <c r="F156" s="2" t="s">
        <v>7132</v>
      </c>
      <c r="G156" s="2" t="s">
        <v>1271</v>
      </c>
      <c r="H156" s="2" t="s">
        <v>1058</v>
      </c>
      <c r="I156" s="2" t="s">
        <v>7133</v>
      </c>
      <c r="J156" s="2" t="s">
        <v>7111</v>
      </c>
      <c r="K156" s="2" t="s">
        <v>10924</v>
      </c>
      <c r="L156" s="2" t="s">
        <v>2187</v>
      </c>
      <c r="M156" s="2" t="s">
        <v>9602</v>
      </c>
      <c r="N156" s="2" t="s">
        <v>2198</v>
      </c>
      <c r="O156" s="2" t="s">
        <v>2231</v>
      </c>
      <c r="P156" s="2" t="s">
        <v>2204</v>
      </c>
      <c r="Q156" s="8">
        <v>42186</v>
      </c>
      <c r="R156" s="8">
        <v>2958465</v>
      </c>
      <c r="S156" s="9">
        <v>69</v>
      </c>
      <c r="T156" s="9">
        <v>0</v>
      </c>
      <c r="U156" s="10">
        <v>6.9000000000000006E-2</v>
      </c>
      <c r="V156" s="10">
        <v>0</v>
      </c>
      <c r="W156" s="11">
        <v>6.9000000000000006E-2</v>
      </c>
      <c r="X156" s="11">
        <v>0</v>
      </c>
      <c r="Y156" s="12">
        <v>6.9000000000000006E-2</v>
      </c>
      <c r="Z156" s="12">
        <v>0</v>
      </c>
    </row>
    <row r="157" spans="1:26">
      <c r="A157" s="2" t="s">
        <v>5393</v>
      </c>
      <c r="B157" s="2" t="s">
        <v>10935</v>
      </c>
      <c r="C157" s="7" t="s">
        <v>10936</v>
      </c>
      <c r="D157" s="2" t="s">
        <v>10960</v>
      </c>
      <c r="E157" s="2" t="s">
        <v>10961</v>
      </c>
      <c r="F157" s="2" t="s">
        <v>7402</v>
      </c>
      <c r="G157" s="2" t="s">
        <v>6718</v>
      </c>
      <c r="H157" s="2" t="s">
        <v>1058</v>
      </c>
      <c r="I157" s="2" t="s">
        <v>7403</v>
      </c>
      <c r="J157" s="2" t="s">
        <v>7111</v>
      </c>
      <c r="K157" s="2" t="s">
        <v>10924</v>
      </c>
      <c r="L157" s="2" t="s">
        <v>2187</v>
      </c>
      <c r="M157" s="2" t="s">
        <v>10055</v>
      </c>
      <c r="N157" s="2" t="s">
        <v>2189</v>
      </c>
      <c r="O157" s="2" t="s">
        <v>3018</v>
      </c>
      <c r="P157" s="2" t="s">
        <v>2204</v>
      </c>
      <c r="Q157" s="8">
        <v>42186</v>
      </c>
      <c r="R157" s="8">
        <v>2958465</v>
      </c>
      <c r="S157" s="9">
        <v>8872</v>
      </c>
      <c r="T157" s="9">
        <v>0</v>
      </c>
      <c r="U157" s="10">
        <v>8.8719999999999999</v>
      </c>
      <c r="V157" s="10">
        <v>0</v>
      </c>
      <c r="W157" s="11">
        <v>8.8719999999999999</v>
      </c>
      <c r="X157" s="11">
        <v>0</v>
      </c>
      <c r="Y157" s="12">
        <v>8.8719999999999999</v>
      </c>
      <c r="Z157" s="12">
        <v>0</v>
      </c>
    </row>
    <row r="158" spans="1:26">
      <c r="A158" s="2" t="s">
        <v>4083</v>
      </c>
      <c r="B158" s="2" t="s">
        <v>10927</v>
      </c>
      <c r="C158" s="7" t="s">
        <v>10928</v>
      </c>
      <c r="D158" s="2" t="s">
        <v>10929</v>
      </c>
      <c r="E158" s="2" t="s">
        <v>10930</v>
      </c>
      <c r="F158" s="2" t="s">
        <v>6590</v>
      </c>
      <c r="G158" s="2" t="s">
        <v>1117</v>
      </c>
      <c r="H158" s="2" t="s">
        <v>1151</v>
      </c>
      <c r="I158" s="2" t="s">
        <v>6591</v>
      </c>
      <c r="J158" s="2" t="s">
        <v>6484</v>
      </c>
      <c r="K158" s="2" t="s">
        <v>10924</v>
      </c>
      <c r="L158" s="2" t="s">
        <v>2187</v>
      </c>
      <c r="M158" s="2" t="s">
        <v>1058</v>
      </c>
      <c r="N158" s="2" t="s">
        <v>2189</v>
      </c>
      <c r="O158" s="2" t="s">
        <v>2190</v>
      </c>
      <c r="P158" s="2" t="s">
        <v>1058</v>
      </c>
      <c r="Q158" s="8">
        <v>42005</v>
      </c>
      <c r="R158" s="8">
        <v>2958465</v>
      </c>
      <c r="S158" s="9">
        <v>2871</v>
      </c>
      <c r="T158" s="9">
        <v>2366</v>
      </c>
      <c r="U158" s="10">
        <v>2.871</v>
      </c>
      <c r="V158" s="10">
        <v>2.3660000000000001</v>
      </c>
      <c r="W158" s="11">
        <v>2.94</v>
      </c>
      <c r="X158" s="11">
        <v>2.399</v>
      </c>
      <c r="Y158" s="12">
        <v>3.25</v>
      </c>
      <c r="Z158" s="12">
        <v>2.6520000000000001</v>
      </c>
    </row>
    <row r="159" spans="1:26">
      <c r="A159" s="2" t="s">
        <v>4012</v>
      </c>
      <c r="B159" s="2" t="s">
        <v>10927</v>
      </c>
      <c r="C159" s="7" t="s">
        <v>10928</v>
      </c>
      <c r="D159" s="2" t="s">
        <v>10929</v>
      </c>
      <c r="E159" s="2" t="s">
        <v>10930</v>
      </c>
      <c r="F159" s="2" t="s">
        <v>6482</v>
      </c>
      <c r="G159" s="2" t="s">
        <v>1874</v>
      </c>
      <c r="H159" s="2" t="s">
        <v>2001</v>
      </c>
      <c r="I159" s="2" t="s">
        <v>6483</v>
      </c>
      <c r="J159" s="2" t="s">
        <v>6484</v>
      </c>
      <c r="K159" s="2" t="s">
        <v>10924</v>
      </c>
      <c r="L159" s="2" t="s">
        <v>2187</v>
      </c>
      <c r="M159" s="2" t="s">
        <v>1058</v>
      </c>
      <c r="N159" s="2" t="s">
        <v>2198</v>
      </c>
      <c r="O159" s="2" t="s">
        <v>2231</v>
      </c>
      <c r="P159" s="2" t="s">
        <v>1058</v>
      </c>
      <c r="Q159" s="8">
        <v>42005</v>
      </c>
      <c r="R159" s="8">
        <v>2958465</v>
      </c>
      <c r="S159" s="9">
        <v>446</v>
      </c>
      <c r="T159" s="9">
        <v>0</v>
      </c>
      <c r="U159" s="10">
        <v>0.44600000000000001</v>
      </c>
      <c r="V159" s="10">
        <v>0</v>
      </c>
      <c r="W159" s="11">
        <v>0.44600000000000001</v>
      </c>
      <c r="X159" s="11">
        <v>0</v>
      </c>
      <c r="Y159" s="12">
        <v>0.33</v>
      </c>
      <c r="Z159" s="12">
        <v>0</v>
      </c>
    </row>
    <row r="160" spans="1:26">
      <c r="A160" s="2" t="s">
        <v>5454</v>
      </c>
      <c r="B160" s="2" t="s">
        <v>10935</v>
      </c>
      <c r="C160" s="7" t="s">
        <v>10936</v>
      </c>
      <c r="D160" s="2" t="s">
        <v>10960</v>
      </c>
      <c r="E160" s="2" t="s">
        <v>10961</v>
      </c>
      <c r="F160" s="2" t="s">
        <v>8456</v>
      </c>
      <c r="G160" s="2" t="s">
        <v>1146</v>
      </c>
      <c r="H160" s="2" t="s">
        <v>1058</v>
      </c>
      <c r="I160" s="2" t="s">
        <v>8457</v>
      </c>
      <c r="J160" s="2" t="s">
        <v>7209</v>
      </c>
      <c r="K160" s="2" t="s">
        <v>10924</v>
      </c>
      <c r="L160" s="2" t="s">
        <v>2187</v>
      </c>
      <c r="M160" s="2" t="s">
        <v>10081</v>
      </c>
      <c r="N160" s="2" t="s">
        <v>2198</v>
      </c>
      <c r="O160" s="2" t="s">
        <v>2231</v>
      </c>
      <c r="P160" s="2" t="s">
        <v>2204</v>
      </c>
      <c r="Q160" s="8">
        <v>42186</v>
      </c>
      <c r="R160" s="8">
        <v>2958465</v>
      </c>
      <c r="S160" s="9">
        <v>978</v>
      </c>
      <c r="T160" s="9">
        <v>0</v>
      </c>
      <c r="U160" s="10">
        <v>0.97799999999999998</v>
      </c>
      <c r="V160" s="10">
        <v>0</v>
      </c>
      <c r="W160" s="11">
        <v>0.97799999999999998</v>
      </c>
      <c r="X160" s="11">
        <v>0</v>
      </c>
      <c r="Y160" s="12">
        <v>0.97799999999999998</v>
      </c>
      <c r="Z160" s="12">
        <v>0</v>
      </c>
    </row>
    <row r="161" spans="1:26">
      <c r="A161" s="2" t="s">
        <v>4550</v>
      </c>
      <c r="B161" s="2" t="s">
        <v>10935</v>
      </c>
      <c r="C161" s="7" t="s">
        <v>10936</v>
      </c>
      <c r="D161" s="2" t="s">
        <v>10960</v>
      </c>
      <c r="E161" s="2" t="s">
        <v>10961</v>
      </c>
      <c r="F161" s="2" t="s">
        <v>7296</v>
      </c>
      <c r="G161" s="2" t="s">
        <v>1150</v>
      </c>
      <c r="H161" s="2" t="s">
        <v>1058</v>
      </c>
      <c r="I161" s="2" t="s">
        <v>7297</v>
      </c>
      <c r="J161" s="2" t="s">
        <v>7209</v>
      </c>
      <c r="K161" s="2" t="s">
        <v>10924</v>
      </c>
      <c r="L161" s="2" t="s">
        <v>2187</v>
      </c>
      <c r="M161" s="2" t="s">
        <v>9642</v>
      </c>
      <c r="N161" s="2" t="s">
        <v>2198</v>
      </c>
      <c r="O161" s="2" t="s">
        <v>2199</v>
      </c>
      <c r="P161" s="2" t="s">
        <v>2204</v>
      </c>
      <c r="Q161" s="8">
        <v>42186</v>
      </c>
      <c r="R161" s="8">
        <v>2958465</v>
      </c>
      <c r="S161" s="9">
        <v>3666</v>
      </c>
      <c r="T161" s="9">
        <v>0</v>
      </c>
      <c r="U161" s="10">
        <v>3.6659999999999999</v>
      </c>
      <c r="V161" s="10">
        <v>0</v>
      </c>
      <c r="W161" s="11">
        <v>3.5760000000000001</v>
      </c>
      <c r="X161" s="11">
        <v>0</v>
      </c>
      <c r="Y161" s="12">
        <v>3.6930000000000001</v>
      </c>
      <c r="Z161" s="12">
        <v>0</v>
      </c>
    </row>
    <row r="162" spans="1:26">
      <c r="A162" s="2" t="s">
        <v>4379</v>
      </c>
      <c r="B162" s="2" t="s">
        <v>10921</v>
      </c>
      <c r="C162" s="7" t="s">
        <v>10922</v>
      </c>
      <c r="D162" s="2" t="s">
        <v>10996</v>
      </c>
      <c r="E162" s="2" t="s">
        <v>10997</v>
      </c>
      <c r="F162" s="2" t="s">
        <v>7006</v>
      </c>
      <c r="G162" s="2" t="s">
        <v>1117</v>
      </c>
      <c r="H162" s="2" t="s">
        <v>1058</v>
      </c>
      <c r="I162" s="2" t="s">
        <v>7007</v>
      </c>
      <c r="J162" s="2" t="s">
        <v>6714</v>
      </c>
      <c r="K162" s="2" t="s">
        <v>10924</v>
      </c>
      <c r="L162" s="2" t="s">
        <v>2187</v>
      </c>
      <c r="M162" s="2" t="s">
        <v>9580</v>
      </c>
      <c r="N162" s="2" t="s">
        <v>2198</v>
      </c>
      <c r="O162" s="2" t="s">
        <v>2231</v>
      </c>
      <c r="P162" s="2" t="s">
        <v>2204</v>
      </c>
      <c r="Q162" s="8">
        <v>42005</v>
      </c>
      <c r="R162" s="8">
        <v>2958465</v>
      </c>
      <c r="S162" s="9">
        <v>11271</v>
      </c>
      <c r="T162" s="9">
        <v>0</v>
      </c>
      <c r="U162" s="10">
        <v>11.271000000000001</v>
      </c>
      <c r="V162" s="10">
        <v>0</v>
      </c>
      <c r="W162" s="11">
        <v>11.271000000000001</v>
      </c>
      <c r="X162" s="11">
        <v>0</v>
      </c>
      <c r="Y162" s="12">
        <v>11.271000000000001</v>
      </c>
      <c r="Z162" s="12">
        <v>0</v>
      </c>
    </row>
    <row r="163" spans="1:26">
      <c r="A163" s="2" t="s">
        <v>5193</v>
      </c>
      <c r="B163" s="2" t="s">
        <v>10935</v>
      </c>
      <c r="C163" s="7" t="s">
        <v>10936</v>
      </c>
      <c r="D163" s="2" t="s">
        <v>10960</v>
      </c>
      <c r="E163" s="2" t="s">
        <v>10961</v>
      </c>
      <c r="F163" s="2" t="s">
        <v>8145</v>
      </c>
      <c r="G163" s="2" t="s">
        <v>1324</v>
      </c>
      <c r="H163" s="2" t="s">
        <v>1058</v>
      </c>
      <c r="I163" s="2" t="s">
        <v>8146</v>
      </c>
      <c r="J163" s="2" t="s">
        <v>7111</v>
      </c>
      <c r="K163" s="2" t="s">
        <v>10924</v>
      </c>
      <c r="L163" s="2" t="s">
        <v>2187</v>
      </c>
      <c r="M163" s="2" t="s">
        <v>9965</v>
      </c>
      <c r="N163" s="2" t="s">
        <v>2198</v>
      </c>
      <c r="O163" s="2" t="s">
        <v>2231</v>
      </c>
      <c r="P163" s="2" t="s">
        <v>2204</v>
      </c>
      <c r="Q163" s="8">
        <v>42186</v>
      </c>
      <c r="R163" s="8">
        <v>2958465</v>
      </c>
      <c r="S163" s="9">
        <v>307</v>
      </c>
      <c r="T163" s="9">
        <v>0</v>
      </c>
      <c r="U163" s="10">
        <v>0.307</v>
      </c>
      <c r="V163" s="10">
        <v>0</v>
      </c>
      <c r="W163" s="11">
        <v>0.307</v>
      </c>
      <c r="X163" s="11">
        <v>0</v>
      </c>
      <c r="Y163" s="12">
        <v>0.307</v>
      </c>
      <c r="Z163" s="12">
        <v>0</v>
      </c>
    </row>
    <row r="164" spans="1:26">
      <c r="A164" s="2" t="s">
        <v>4908</v>
      </c>
      <c r="B164" s="2" t="s">
        <v>10935</v>
      </c>
      <c r="C164" s="7" t="s">
        <v>10936</v>
      </c>
      <c r="D164" s="2" t="s">
        <v>10976</v>
      </c>
      <c r="E164" s="2" t="s">
        <v>10977</v>
      </c>
      <c r="F164" s="2" t="s">
        <v>7810</v>
      </c>
      <c r="G164" s="2" t="s">
        <v>1117</v>
      </c>
      <c r="H164" s="2" t="s">
        <v>7811</v>
      </c>
      <c r="I164" s="2" t="s">
        <v>7812</v>
      </c>
      <c r="J164" s="2" t="s">
        <v>7111</v>
      </c>
      <c r="K164" s="2" t="s">
        <v>10924</v>
      </c>
      <c r="L164" s="2" t="s">
        <v>2187</v>
      </c>
      <c r="M164" s="2" t="s">
        <v>9829</v>
      </c>
      <c r="N164" s="2" t="s">
        <v>2198</v>
      </c>
      <c r="O164" s="2" t="s">
        <v>2199</v>
      </c>
      <c r="P164" s="2" t="s">
        <v>2192</v>
      </c>
      <c r="Q164" s="8">
        <v>42186</v>
      </c>
      <c r="R164" s="8">
        <v>2958465</v>
      </c>
      <c r="S164" s="9">
        <v>4419</v>
      </c>
      <c r="T164" s="9">
        <v>5196</v>
      </c>
      <c r="U164" s="10">
        <v>4.4189999999999996</v>
      </c>
      <c r="V164" s="10">
        <v>5.1959999999999997</v>
      </c>
      <c r="W164" s="11">
        <v>4.1449999999999996</v>
      </c>
      <c r="X164" s="11">
        <v>4.9589999999999996</v>
      </c>
      <c r="Y164" s="12">
        <v>4.4379999999999997</v>
      </c>
      <c r="Z164" s="12">
        <v>5.2030000000000003</v>
      </c>
    </row>
    <row r="165" spans="1:26">
      <c r="A165" s="2" t="s">
        <v>5331</v>
      </c>
      <c r="B165" s="2" t="s">
        <v>10935</v>
      </c>
      <c r="C165" s="7" t="s">
        <v>10936</v>
      </c>
      <c r="D165" s="2" t="s">
        <v>10960</v>
      </c>
      <c r="E165" s="2" t="s">
        <v>10961</v>
      </c>
      <c r="F165" s="2" t="s">
        <v>8313</v>
      </c>
      <c r="G165" s="2" t="s">
        <v>1324</v>
      </c>
      <c r="H165" s="2" t="s">
        <v>1058</v>
      </c>
      <c r="I165" s="2" t="s">
        <v>8314</v>
      </c>
      <c r="J165" s="2" t="s">
        <v>7111</v>
      </c>
      <c r="K165" s="2" t="s">
        <v>10924</v>
      </c>
      <c r="L165" s="2" t="s">
        <v>2187</v>
      </c>
      <c r="M165" s="2" t="s">
        <v>10033</v>
      </c>
      <c r="N165" s="2" t="s">
        <v>2198</v>
      </c>
      <c r="O165" s="2" t="s">
        <v>2231</v>
      </c>
      <c r="P165" s="2" t="s">
        <v>2204</v>
      </c>
      <c r="Q165" s="8">
        <v>42186</v>
      </c>
      <c r="R165" s="8">
        <v>2958465</v>
      </c>
      <c r="S165" s="9">
        <v>4396</v>
      </c>
      <c r="T165" s="9">
        <v>0</v>
      </c>
      <c r="U165" s="10">
        <v>4.3959999999999999</v>
      </c>
      <c r="V165" s="10">
        <v>0</v>
      </c>
      <c r="W165" s="11">
        <v>4.3959999999999999</v>
      </c>
      <c r="X165" s="11">
        <v>0</v>
      </c>
      <c r="Y165" s="12">
        <v>4.3959999999999999</v>
      </c>
      <c r="Z165" s="12">
        <v>0</v>
      </c>
    </row>
    <row r="166" spans="1:26">
      <c r="A166" s="2" t="s">
        <v>4913</v>
      </c>
      <c r="B166" s="2" t="s">
        <v>10935</v>
      </c>
      <c r="C166" s="7" t="s">
        <v>10936</v>
      </c>
      <c r="D166" s="2" t="s">
        <v>10998</v>
      </c>
      <c r="E166" s="2" t="s">
        <v>10999</v>
      </c>
      <c r="F166" s="2" t="s">
        <v>7142</v>
      </c>
      <c r="G166" s="2" t="s">
        <v>1117</v>
      </c>
      <c r="H166" s="2" t="s">
        <v>2166</v>
      </c>
      <c r="I166" s="2" t="s">
        <v>7144</v>
      </c>
      <c r="J166" s="2" t="s">
        <v>7111</v>
      </c>
      <c r="K166" s="2" t="s">
        <v>10924</v>
      </c>
      <c r="L166" s="2" t="s">
        <v>2187</v>
      </c>
      <c r="M166" s="2" t="s">
        <v>9832</v>
      </c>
      <c r="N166" s="2" t="s">
        <v>2198</v>
      </c>
      <c r="O166" s="2" t="s">
        <v>2199</v>
      </c>
      <c r="P166" s="2" t="s">
        <v>2204</v>
      </c>
      <c r="Q166" s="8">
        <v>42552</v>
      </c>
      <c r="R166" s="8">
        <v>2958465</v>
      </c>
      <c r="S166" s="9">
        <v>4406</v>
      </c>
      <c r="T166" s="9">
        <v>3954</v>
      </c>
      <c r="U166" s="10">
        <v>4.4059999999999997</v>
      </c>
      <c r="V166" s="10">
        <v>3.9540000000000002</v>
      </c>
      <c r="W166" s="11">
        <v>4.3380000000000001</v>
      </c>
      <c r="X166" s="11">
        <v>3.8730000000000002</v>
      </c>
      <c r="Y166" s="12">
        <v>1.8260000000000001</v>
      </c>
      <c r="Z166" s="12">
        <v>2.4990000000000001</v>
      </c>
    </row>
    <row r="167" spans="1:26">
      <c r="A167" s="2" t="s">
        <v>4846</v>
      </c>
      <c r="B167" s="2" t="s">
        <v>10935</v>
      </c>
      <c r="C167" s="7" t="s">
        <v>10936</v>
      </c>
      <c r="D167" s="2" t="s">
        <v>10937</v>
      </c>
      <c r="E167" s="2" t="s">
        <v>10938</v>
      </c>
      <c r="F167" s="2" t="s">
        <v>7142</v>
      </c>
      <c r="G167" s="2" t="s">
        <v>1113</v>
      </c>
      <c r="H167" s="2" t="s">
        <v>7740</v>
      </c>
      <c r="I167" s="2" t="s">
        <v>7622</v>
      </c>
      <c r="J167" s="2" t="s">
        <v>7111</v>
      </c>
      <c r="K167" s="2" t="s">
        <v>10924</v>
      </c>
      <c r="L167" s="2" t="s">
        <v>2187</v>
      </c>
      <c r="M167" s="2" t="s">
        <v>9796</v>
      </c>
      <c r="N167" s="2" t="s">
        <v>2198</v>
      </c>
      <c r="O167" s="2" t="s">
        <v>2199</v>
      </c>
      <c r="P167" s="2" t="s">
        <v>2204</v>
      </c>
      <c r="Q167" s="8">
        <v>42005</v>
      </c>
      <c r="R167" s="8">
        <v>2958465</v>
      </c>
      <c r="S167" s="9">
        <v>37</v>
      </c>
      <c r="T167" s="9">
        <v>932</v>
      </c>
      <c r="U167" s="10">
        <v>3.6999999999999998E-2</v>
      </c>
      <c r="V167" s="10">
        <v>0.93200000000000005</v>
      </c>
      <c r="W167" s="11">
        <v>4.9000000000000002E-2</v>
      </c>
      <c r="X167" s="11">
        <v>1.0049999999999999</v>
      </c>
      <c r="Y167" s="12">
        <v>2.2690000000000001</v>
      </c>
      <c r="Z167" s="12">
        <v>2.4500000000000002</v>
      </c>
    </row>
    <row r="168" spans="1:26">
      <c r="A168" s="2" t="s">
        <v>4972</v>
      </c>
      <c r="B168" s="2" t="s">
        <v>10935</v>
      </c>
      <c r="C168" s="7" t="s">
        <v>10936</v>
      </c>
      <c r="D168" s="2" t="s">
        <v>11000</v>
      </c>
      <c r="E168" s="2" t="s">
        <v>11001</v>
      </c>
      <c r="F168" s="2" t="s">
        <v>7142</v>
      </c>
      <c r="G168" s="2" t="s">
        <v>1140</v>
      </c>
      <c r="H168" s="2" t="s">
        <v>7740</v>
      </c>
      <c r="I168" s="2" t="s">
        <v>7144</v>
      </c>
      <c r="J168" s="2" t="s">
        <v>7111</v>
      </c>
      <c r="K168" s="2" t="s">
        <v>10924</v>
      </c>
      <c r="L168" s="2" t="s">
        <v>2187</v>
      </c>
      <c r="M168" s="2" t="s">
        <v>9861</v>
      </c>
      <c r="N168" s="2" t="s">
        <v>2198</v>
      </c>
      <c r="O168" s="2" t="s">
        <v>2231</v>
      </c>
      <c r="P168" s="2" t="s">
        <v>2204</v>
      </c>
      <c r="Q168" s="8">
        <v>42005</v>
      </c>
      <c r="R168" s="8">
        <v>2958465</v>
      </c>
      <c r="S168" s="9">
        <v>0</v>
      </c>
      <c r="T168" s="9">
        <v>0</v>
      </c>
      <c r="U168" s="10">
        <v>0</v>
      </c>
      <c r="V168" s="10">
        <v>0</v>
      </c>
      <c r="W168" s="11">
        <v>0</v>
      </c>
      <c r="X168" s="11">
        <v>0</v>
      </c>
      <c r="Y168" s="12">
        <v>0</v>
      </c>
      <c r="Z168" s="12">
        <v>0</v>
      </c>
    </row>
    <row r="169" spans="1:26">
      <c r="A169" s="2" t="s">
        <v>4469</v>
      </c>
      <c r="B169" s="2" t="s">
        <v>10935</v>
      </c>
      <c r="C169" s="7" t="s">
        <v>10936</v>
      </c>
      <c r="D169" s="2" t="s">
        <v>10956</v>
      </c>
      <c r="E169" s="2" t="s">
        <v>10957</v>
      </c>
      <c r="F169" s="2" t="s">
        <v>7142</v>
      </c>
      <c r="G169" s="2" t="s">
        <v>1140</v>
      </c>
      <c r="H169" s="2" t="s">
        <v>7143</v>
      </c>
      <c r="I169" s="2" t="s">
        <v>7144</v>
      </c>
      <c r="J169" s="2" t="s">
        <v>7111</v>
      </c>
      <c r="K169" s="2" t="s">
        <v>10924</v>
      </c>
      <c r="L169" s="2" t="s">
        <v>2187</v>
      </c>
      <c r="M169" s="2" t="s">
        <v>9606</v>
      </c>
      <c r="N169" s="2" t="s">
        <v>2198</v>
      </c>
      <c r="O169" s="2" t="s">
        <v>2231</v>
      </c>
      <c r="P169" s="2" t="s">
        <v>2204</v>
      </c>
      <c r="Q169" s="8">
        <v>42005</v>
      </c>
      <c r="R169" s="8">
        <v>2958465</v>
      </c>
      <c r="S169" s="9">
        <v>7747</v>
      </c>
      <c r="T169" s="9">
        <v>0</v>
      </c>
      <c r="U169" s="10">
        <v>7.7469999999999999</v>
      </c>
      <c r="V169" s="10">
        <v>0</v>
      </c>
      <c r="W169" s="11">
        <v>7.7469999999999999</v>
      </c>
      <c r="X169" s="11">
        <v>0</v>
      </c>
      <c r="Y169" s="12">
        <v>7.7469999999999999</v>
      </c>
      <c r="Z169" s="12">
        <v>0</v>
      </c>
    </row>
    <row r="170" spans="1:26">
      <c r="A170" s="2" t="s">
        <v>5165</v>
      </c>
      <c r="B170" s="2" t="s">
        <v>10935</v>
      </c>
      <c r="C170" s="7" t="s">
        <v>10936</v>
      </c>
      <c r="D170" s="2" t="s">
        <v>11002</v>
      </c>
      <c r="E170" s="2" t="s">
        <v>11003</v>
      </c>
      <c r="F170" s="2" t="s">
        <v>7142</v>
      </c>
      <c r="G170" s="2" t="s">
        <v>1308</v>
      </c>
      <c r="H170" s="2" t="s">
        <v>1151</v>
      </c>
      <c r="I170" s="2" t="s">
        <v>7144</v>
      </c>
      <c r="J170" s="2" t="s">
        <v>7111</v>
      </c>
      <c r="K170" s="2" t="s">
        <v>10924</v>
      </c>
      <c r="L170" s="2" t="s">
        <v>2187</v>
      </c>
      <c r="M170" s="2" t="s">
        <v>9954</v>
      </c>
      <c r="N170" s="2" t="s">
        <v>2198</v>
      </c>
      <c r="O170" s="2" t="s">
        <v>2199</v>
      </c>
      <c r="P170" s="2" t="s">
        <v>2204</v>
      </c>
      <c r="Q170" s="8">
        <v>42736</v>
      </c>
      <c r="R170" s="8">
        <v>2958465</v>
      </c>
      <c r="S170" s="9">
        <v>730</v>
      </c>
      <c r="T170" s="9">
        <v>4543</v>
      </c>
      <c r="U170" s="10">
        <v>0.73</v>
      </c>
      <c r="V170" s="10">
        <v>4.5430000000000001</v>
      </c>
      <c r="W170" s="11">
        <v>0.85499999999999998</v>
      </c>
      <c r="X170" s="11">
        <v>3.9359999999999999</v>
      </c>
      <c r="Y170" s="12">
        <v>0.59899999999999998</v>
      </c>
      <c r="Z170" s="12">
        <v>5.1559999999999997</v>
      </c>
    </row>
    <row r="171" spans="1:26">
      <c r="A171" s="2" t="s">
        <v>4970</v>
      </c>
      <c r="B171" s="2" t="s">
        <v>10935</v>
      </c>
      <c r="C171" s="7" t="s">
        <v>10936</v>
      </c>
      <c r="D171" s="2" t="s">
        <v>11000</v>
      </c>
      <c r="E171" s="2" t="s">
        <v>11001</v>
      </c>
      <c r="F171" s="2" t="s">
        <v>7142</v>
      </c>
      <c r="G171" s="2" t="s">
        <v>1140</v>
      </c>
      <c r="H171" s="2" t="s">
        <v>1058</v>
      </c>
      <c r="I171" s="2" t="s">
        <v>7144</v>
      </c>
      <c r="J171" s="2" t="s">
        <v>7111</v>
      </c>
      <c r="K171" s="2" t="s">
        <v>10924</v>
      </c>
      <c r="L171" s="2" t="s">
        <v>2187</v>
      </c>
      <c r="M171" s="2" t="s">
        <v>9860</v>
      </c>
      <c r="N171" s="2" t="s">
        <v>3207</v>
      </c>
      <c r="O171" s="2" t="s">
        <v>2190</v>
      </c>
      <c r="P171" s="2" t="s">
        <v>2204</v>
      </c>
      <c r="Q171" s="8">
        <v>42005</v>
      </c>
      <c r="R171" s="8">
        <v>2958465</v>
      </c>
      <c r="S171" s="9">
        <v>17468</v>
      </c>
      <c r="T171" s="9">
        <v>9064</v>
      </c>
      <c r="U171" s="10">
        <v>17.468</v>
      </c>
      <c r="V171" s="10">
        <v>9.0640000000000001</v>
      </c>
      <c r="W171" s="11">
        <v>21.795000000000002</v>
      </c>
      <c r="X171" s="11">
        <v>13.776999999999999</v>
      </c>
      <c r="Y171" s="12">
        <v>17.626000000000001</v>
      </c>
      <c r="Z171" s="12">
        <v>9.1470000000000002</v>
      </c>
    </row>
    <row r="172" spans="1:26">
      <c r="A172" s="2" t="s">
        <v>4537</v>
      </c>
      <c r="B172" s="2" t="s">
        <v>10935</v>
      </c>
      <c r="C172" s="7" t="s">
        <v>10936</v>
      </c>
      <c r="D172" s="2" t="s">
        <v>10970</v>
      </c>
      <c r="E172" s="2" t="s">
        <v>10971</v>
      </c>
      <c r="F172" s="2" t="s">
        <v>7142</v>
      </c>
      <c r="G172" s="2" t="s">
        <v>1308</v>
      </c>
      <c r="H172" s="2" t="s">
        <v>1058</v>
      </c>
      <c r="I172" s="2" t="s">
        <v>7144</v>
      </c>
      <c r="J172" s="2" t="s">
        <v>7111</v>
      </c>
      <c r="K172" s="2" t="s">
        <v>10924</v>
      </c>
      <c r="L172" s="2" t="s">
        <v>2187</v>
      </c>
      <c r="M172" s="2" t="s">
        <v>9634</v>
      </c>
      <c r="N172" s="2" t="s">
        <v>2198</v>
      </c>
      <c r="O172" s="2" t="s">
        <v>2199</v>
      </c>
      <c r="P172" s="2" t="s">
        <v>2204</v>
      </c>
      <c r="Q172" s="8">
        <v>42005</v>
      </c>
      <c r="R172" s="8">
        <v>2958465</v>
      </c>
      <c r="S172" s="9">
        <v>609</v>
      </c>
      <c r="T172" s="9">
        <v>12438</v>
      </c>
      <c r="U172" s="10">
        <v>0.60899999999999999</v>
      </c>
      <c r="V172" s="10">
        <v>12.438000000000001</v>
      </c>
      <c r="W172" s="11">
        <v>0.6</v>
      </c>
      <c r="X172" s="11">
        <v>11.904999999999999</v>
      </c>
      <c r="Y172" s="12">
        <v>0.625</v>
      </c>
      <c r="Z172" s="12">
        <v>15.451000000000001</v>
      </c>
    </row>
    <row r="173" spans="1:26">
      <c r="A173" s="2" t="s">
        <v>4762</v>
      </c>
      <c r="B173" s="2" t="s">
        <v>10935</v>
      </c>
      <c r="C173" s="7" t="s">
        <v>10936</v>
      </c>
      <c r="D173" s="2" t="s">
        <v>10937</v>
      </c>
      <c r="E173" s="2" t="s">
        <v>10938</v>
      </c>
      <c r="F173" s="2" t="s">
        <v>7142</v>
      </c>
      <c r="G173" s="2" t="s">
        <v>1212</v>
      </c>
      <c r="H173" s="2" t="s">
        <v>7577</v>
      </c>
      <c r="I173" s="2" t="s">
        <v>7622</v>
      </c>
      <c r="J173" s="2" t="s">
        <v>7111</v>
      </c>
      <c r="K173" s="2" t="s">
        <v>10924</v>
      </c>
      <c r="L173" s="2" t="s">
        <v>2187</v>
      </c>
      <c r="M173" s="2" t="s">
        <v>9758</v>
      </c>
      <c r="N173" s="2" t="s">
        <v>2211</v>
      </c>
      <c r="O173" s="2" t="s">
        <v>3018</v>
      </c>
      <c r="P173" s="2" t="s">
        <v>2204</v>
      </c>
      <c r="Q173" s="8">
        <v>42005</v>
      </c>
      <c r="R173" s="8">
        <v>2958465</v>
      </c>
      <c r="S173" s="9">
        <v>6225</v>
      </c>
      <c r="T173" s="9">
        <v>0</v>
      </c>
      <c r="U173" s="10">
        <v>6.2249999999999996</v>
      </c>
      <c r="V173" s="10">
        <v>0</v>
      </c>
      <c r="W173" s="11">
        <v>6.2249999999999996</v>
      </c>
      <c r="X173" s="11">
        <v>0</v>
      </c>
      <c r="Y173" s="12">
        <v>6.2249999999999996</v>
      </c>
      <c r="Z173" s="12">
        <v>0</v>
      </c>
    </row>
    <row r="174" spans="1:26">
      <c r="A174" s="2" t="s">
        <v>4763</v>
      </c>
      <c r="B174" s="2" t="s">
        <v>10935</v>
      </c>
      <c r="C174" s="7" t="s">
        <v>10936</v>
      </c>
      <c r="D174" s="2" t="s">
        <v>10937</v>
      </c>
      <c r="E174" s="2" t="s">
        <v>10938</v>
      </c>
      <c r="F174" s="2" t="s">
        <v>7142</v>
      </c>
      <c r="G174" s="2" t="s">
        <v>1212</v>
      </c>
      <c r="H174" s="2" t="s">
        <v>7623</v>
      </c>
      <c r="I174" s="2" t="s">
        <v>7622</v>
      </c>
      <c r="J174" s="2" t="s">
        <v>7111</v>
      </c>
      <c r="K174" s="2" t="s">
        <v>10924</v>
      </c>
      <c r="L174" s="2" t="s">
        <v>2187</v>
      </c>
      <c r="M174" s="2" t="s">
        <v>9759</v>
      </c>
      <c r="N174" s="2" t="s">
        <v>2189</v>
      </c>
      <c r="O174" s="2" t="s">
        <v>2190</v>
      </c>
      <c r="P174" s="2" t="s">
        <v>2204</v>
      </c>
      <c r="Q174" s="8">
        <v>42005</v>
      </c>
      <c r="R174" s="8">
        <v>2958465</v>
      </c>
      <c r="S174" s="9">
        <v>5550</v>
      </c>
      <c r="T174" s="9">
        <v>6271</v>
      </c>
      <c r="U174" s="10">
        <v>5.55</v>
      </c>
      <c r="V174" s="10">
        <v>6.2709999999999999</v>
      </c>
      <c r="W174" s="11">
        <v>4.8760000000000003</v>
      </c>
      <c r="X174" s="11">
        <v>4.1580000000000004</v>
      </c>
      <c r="Y174" s="12">
        <v>6.84</v>
      </c>
      <c r="Z174" s="12">
        <v>10.577999999999999</v>
      </c>
    </row>
    <row r="175" spans="1:26">
      <c r="A175" s="2" t="s">
        <v>4595</v>
      </c>
      <c r="B175" s="2" t="s">
        <v>10935</v>
      </c>
      <c r="C175" s="7" t="s">
        <v>10936</v>
      </c>
      <c r="D175" s="2" t="s">
        <v>10937</v>
      </c>
      <c r="E175" s="2" t="s">
        <v>10938</v>
      </c>
      <c r="F175" s="2" t="s">
        <v>7118</v>
      </c>
      <c r="G175" s="2" t="s">
        <v>1182</v>
      </c>
      <c r="H175" s="2" t="s">
        <v>1151</v>
      </c>
      <c r="I175" s="2" t="s">
        <v>7119</v>
      </c>
      <c r="J175" s="2" t="s">
        <v>7111</v>
      </c>
      <c r="K175" s="2" t="s">
        <v>10924</v>
      </c>
      <c r="L175" s="2" t="s">
        <v>2187</v>
      </c>
      <c r="M175" s="2" t="s">
        <v>9659</v>
      </c>
      <c r="N175" s="2" t="s">
        <v>2236</v>
      </c>
      <c r="O175" s="2" t="s">
        <v>2231</v>
      </c>
      <c r="P175" s="2" t="s">
        <v>2204</v>
      </c>
      <c r="Q175" s="8">
        <v>42005</v>
      </c>
      <c r="R175" s="8">
        <v>2958465</v>
      </c>
      <c r="S175" s="9">
        <v>1167</v>
      </c>
      <c r="T175" s="9">
        <v>0</v>
      </c>
      <c r="U175" s="10">
        <v>1.167</v>
      </c>
      <c r="V175" s="10">
        <v>0</v>
      </c>
      <c r="W175" s="11">
        <v>1.167</v>
      </c>
      <c r="X175" s="11">
        <v>0</v>
      </c>
      <c r="Y175" s="12">
        <v>1.167</v>
      </c>
      <c r="Z175" s="12">
        <v>0</v>
      </c>
    </row>
    <row r="176" spans="1:26">
      <c r="A176" s="2" t="s">
        <v>4531</v>
      </c>
      <c r="B176" s="2" t="s">
        <v>10935</v>
      </c>
      <c r="C176" s="7" t="s">
        <v>10936</v>
      </c>
      <c r="D176" s="2" t="s">
        <v>11000</v>
      </c>
      <c r="E176" s="2" t="s">
        <v>11001</v>
      </c>
      <c r="F176" s="2" t="s">
        <v>7264</v>
      </c>
      <c r="G176" s="2" t="s">
        <v>1126</v>
      </c>
      <c r="H176" s="2" t="s">
        <v>1058</v>
      </c>
      <c r="I176" s="2" t="s">
        <v>7265</v>
      </c>
      <c r="J176" s="2" t="s">
        <v>7111</v>
      </c>
      <c r="K176" s="2" t="s">
        <v>10924</v>
      </c>
      <c r="L176" s="2" t="s">
        <v>2187</v>
      </c>
      <c r="M176" s="2" t="s">
        <v>9630</v>
      </c>
      <c r="N176" s="2" t="s">
        <v>2211</v>
      </c>
      <c r="O176" s="2" t="s">
        <v>2190</v>
      </c>
      <c r="P176" s="2" t="s">
        <v>2204</v>
      </c>
      <c r="Q176" s="8">
        <v>42005</v>
      </c>
      <c r="R176" s="8">
        <v>2958465</v>
      </c>
      <c r="S176" s="9">
        <v>23728</v>
      </c>
      <c r="T176" s="9">
        <v>16833</v>
      </c>
      <c r="U176" s="10">
        <v>23.728000000000002</v>
      </c>
      <c r="V176" s="10">
        <v>16.832999999999998</v>
      </c>
      <c r="W176" s="11">
        <v>9.4529999999999994</v>
      </c>
      <c r="X176" s="11">
        <v>6.8449999999999998</v>
      </c>
      <c r="Y176" s="12">
        <v>9.2720000000000002</v>
      </c>
      <c r="Z176" s="12">
        <v>6.7140000000000004</v>
      </c>
    </row>
    <row r="177" spans="1:26">
      <c r="A177" s="2" t="s">
        <v>5174</v>
      </c>
      <c r="B177" s="2" t="s">
        <v>10935</v>
      </c>
      <c r="C177" s="7" t="s">
        <v>10936</v>
      </c>
      <c r="D177" s="2" t="s">
        <v>11002</v>
      </c>
      <c r="E177" s="2" t="s">
        <v>11003</v>
      </c>
      <c r="F177" s="2" t="s">
        <v>7264</v>
      </c>
      <c r="G177" s="2" t="s">
        <v>1126</v>
      </c>
      <c r="H177" s="2" t="s">
        <v>1184</v>
      </c>
      <c r="I177" s="2" t="s">
        <v>7265</v>
      </c>
      <c r="J177" s="2" t="s">
        <v>7111</v>
      </c>
      <c r="K177" s="2" t="s">
        <v>10924</v>
      </c>
      <c r="L177" s="2" t="s">
        <v>2187</v>
      </c>
      <c r="M177" s="2" t="s">
        <v>9957</v>
      </c>
      <c r="N177" s="2" t="s">
        <v>2211</v>
      </c>
      <c r="O177" s="2" t="s">
        <v>3018</v>
      </c>
      <c r="P177" s="2" t="s">
        <v>2204</v>
      </c>
      <c r="Q177" s="8">
        <v>42736</v>
      </c>
      <c r="R177" s="8">
        <v>2958465</v>
      </c>
      <c r="S177" s="9">
        <v>3224</v>
      </c>
      <c r="T177" s="9">
        <v>0</v>
      </c>
      <c r="U177" s="10">
        <v>3.2240000000000002</v>
      </c>
      <c r="V177" s="10">
        <v>0</v>
      </c>
      <c r="W177" s="11">
        <v>3.2240000000000002</v>
      </c>
      <c r="X177" s="11">
        <v>0</v>
      </c>
      <c r="Y177" s="12">
        <v>3.2240000000000002</v>
      </c>
      <c r="Z177" s="12">
        <v>0</v>
      </c>
    </row>
    <row r="178" spans="1:26">
      <c r="A178" s="2" t="s">
        <v>5377</v>
      </c>
      <c r="B178" s="2" t="s">
        <v>10935</v>
      </c>
      <c r="C178" s="7" t="s">
        <v>10936</v>
      </c>
      <c r="D178" s="2" t="s">
        <v>10960</v>
      </c>
      <c r="E178" s="2" t="s">
        <v>10961</v>
      </c>
      <c r="F178" s="2" t="s">
        <v>8370</v>
      </c>
      <c r="G178" s="2" t="s">
        <v>1239</v>
      </c>
      <c r="H178" s="2" t="s">
        <v>1058</v>
      </c>
      <c r="I178" s="2" t="s">
        <v>8371</v>
      </c>
      <c r="J178" s="2" t="s">
        <v>7111</v>
      </c>
      <c r="K178" s="2" t="s">
        <v>10924</v>
      </c>
      <c r="L178" s="2" t="s">
        <v>2187</v>
      </c>
      <c r="M178" s="2" t="s">
        <v>10039</v>
      </c>
      <c r="N178" s="2" t="s">
        <v>2198</v>
      </c>
      <c r="O178" s="2" t="s">
        <v>2199</v>
      </c>
      <c r="P178" s="2" t="s">
        <v>2204</v>
      </c>
      <c r="Q178" s="8">
        <v>42186</v>
      </c>
      <c r="R178" s="8">
        <v>2958465</v>
      </c>
      <c r="S178" s="9">
        <v>286</v>
      </c>
      <c r="T178" s="9">
        <v>251</v>
      </c>
      <c r="U178" s="10">
        <v>0.28599999999999998</v>
      </c>
      <c r="V178" s="10">
        <v>0.251</v>
      </c>
      <c r="W178" s="11">
        <v>0.28199999999999997</v>
      </c>
      <c r="X178" s="11">
        <v>0.247</v>
      </c>
      <c r="Y178" s="12">
        <v>0.28100000000000003</v>
      </c>
      <c r="Z178" s="12">
        <v>0.251</v>
      </c>
    </row>
    <row r="179" spans="1:26">
      <c r="A179" s="2" t="s">
        <v>5140</v>
      </c>
      <c r="B179" s="2" t="s">
        <v>10935</v>
      </c>
      <c r="C179" s="7" t="s">
        <v>10936</v>
      </c>
      <c r="D179" s="2" t="s">
        <v>10962</v>
      </c>
      <c r="E179" s="2" t="s">
        <v>10963</v>
      </c>
      <c r="F179" s="2" t="s">
        <v>7324</v>
      </c>
      <c r="G179" s="2" t="s">
        <v>1874</v>
      </c>
      <c r="H179" s="2" t="s">
        <v>1058</v>
      </c>
      <c r="I179" s="2" t="s">
        <v>7326</v>
      </c>
      <c r="J179" s="2" t="s">
        <v>7111</v>
      </c>
      <c r="K179" s="2" t="s">
        <v>10924</v>
      </c>
      <c r="L179" s="2" t="s">
        <v>2187</v>
      </c>
      <c r="M179" s="2" t="s">
        <v>9941</v>
      </c>
      <c r="N179" s="2" t="s">
        <v>2189</v>
      </c>
      <c r="O179" s="2" t="s">
        <v>3018</v>
      </c>
      <c r="P179" s="2" t="s">
        <v>2204</v>
      </c>
      <c r="Q179" s="8">
        <v>42552</v>
      </c>
      <c r="R179" s="8">
        <v>2958465</v>
      </c>
      <c r="S179" s="9">
        <v>5524</v>
      </c>
      <c r="T179" s="9">
        <v>0</v>
      </c>
      <c r="U179" s="10">
        <v>5.524</v>
      </c>
      <c r="V179" s="10">
        <v>0</v>
      </c>
      <c r="W179" s="11">
        <v>5.524</v>
      </c>
      <c r="X179" s="11">
        <v>0</v>
      </c>
      <c r="Y179" s="12">
        <v>5.524</v>
      </c>
      <c r="Z179" s="12">
        <v>0</v>
      </c>
    </row>
    <row r="180" spans="1:26">
      <c r="A180" s="2" t="s">
        <v>5418</v>
      </c>
      <c r="B180" s="2" t="s">
        <v>10935</v>
      </c>
      <c r="C180" s="7" t="s">
        <v>10936</v>
      </c>
      <c r="D180" s="2" t="s">
        <v>10962</v>
      </c>
      <c r="E180" s="2" t="s">
        <v>10963</v>
      </c>
      <c r="F180" s="2" t="s">
        <v>7254</v>
      </c>
      <c r="G180" s="2" t="s">
        <v>1675</v>
      </c>
      <c r="H180" s="2" t="s">
        <v>1058</v>
      </c>
      <c r="I180" s="2" t="s">
        <v>7823</v>
      </c>
      <c r="J180" s="2" t="s">
        <v>7111</v>
      </c>
      <c r="K180" s="2" t="s">
        <v>10924</v>
      </c>
      <c r="L180" s="2" t="s">
        <v>2187</v>
      </c>
      <c r="M180" s="2" t="s">
        <v>10066</v>
      </c>
      <c r="N180" s="2" t="s">
        <v>2189</v>
      </c>
      <c r="O180" s="2" t="s">
        <v>2190</v>
      </c>
      <c r="P180" s="2" t="s">
        <v>2204</v>
      </c>
      <c r="Q180" s="8">
        <v>42552</v>
      </c>
      <c r="R180" s="8">
        <v>2958465</v>
      </c>
      <c r="S180" s="9">
        <v>1629</v>
      </c>
      <c r="T180" s="9">
        <v>1736</v>
      </c>
      <c r="U180" s="10">
        <v>1.629</v>
      </c>
      <c r="V180" s="10">
        <v>1.736</v>
      </c>
      <c r="W180" s="11">
        <v>2.1640000000000001</v>
      </c>
      <c r="X180" s="11">
        <v>2.3260000000000001</v>
      </c>
      <c r="Y180" s="12">
        <v>1.0680000000000001</v>
      </c>
      <c r="Z180" s="12">
        <v>1.724</v>
      </c>
    </row>
    <row r="181" spans="1:26">
      <c r="A181" s="2" t="s">
        <v>4717</v>
      </c>
      <c r="B181" s="2" t="s">
        <v>10935</v>
      </c>
      <c r="C181" s="7" t="s">
        <v>10936</v>
      </c>
      <c r="D181" s="2" t="s">
        <v>10937</v>
      </c>
      <c r="E181" s="2" t="s">
        <v>10938</v>
      </c>
      <c r="F181" s="2" t="s">
        <v>7574</v>
      </c>
      <c r="G181" s="2" t="s">
        <v>1611</v>
      </c>
      <c r="H181" s="2" t="s">
        <v>7138</v>
      </c>
      <c r="I181" s="2" t="s">
        <v>7575</v>
      </c>
      <c r="J181" s="2" t="s">
        <v>7111</v>
      </c>
      <c r="K181" s="2" t="s">
        <v>10924</v>
      </c>
      <c r="L181" s="2" t="s">
        <v>2187</v>
      </c>
      <c r="M181" s="2" t="s">
        <v>9732</v>
      </c>
      <c r="N181" s="2" t="s">
        <v>2198</v>
      </c>
      <c r="O181" s="2" t="s">
        <v>2231</v>
      </c>
      <c r="P181" s="2" t="s">
        <v>2204</v>
      </c>
      <c r="Q181" s="8">
        <v>42005</v>
      </c>
      <c r="R181" s="8">
        <v>2958465</v>
      </c>
      <c r="S181" s="9">
        <v>1518</v>
      </c>
      <c r="T181" s="9">
        <v>0</v>
      </c>
      <c r="U181" s="10">
        <v>1.518</v>
      </c>
      <c r="V181" s="10">
        <v>0</v>
      </c>
      <c r="W181" s="11">
        <v>1.518</v>
      </c>
      <c r="X181" s="11">
        <v>0</v>
      </c>
      <c r="Y181" s="12">
        <v>1.518</v>
      </c>
      <c r="Z181" s="12">
        <v>0</v>
      </c>
    </row>
    <row r="182" spans="1:26">
      <c r="A182" s="2" t="s">
        <v>4758</v>
      </c>
      <c r="B182" s="2" t="s">
        <v>10935</v>
      </c>
      <c r="C182" s="7" t="s">
        <v>10936</v>
      </c>
      <c r="D182" s="2" t="s">
        <v>10937</v>
      </c>
      <c r="E182" s="2" t="s">
        <v>10938</v>
      </c>
      <c r="F182" s="2" t="s">
        <v>7574</v>
      </c>
      <c r="G182" s="2" t="s">
        <v>1611</v>
      </c>
      <c r="H182" s="2" t="s">
        <v>1069</v>
      </c>
      <c r="I182" s="2" t="s">
        <v>7575</v>
      </c>
      <c r="J182" s="2" t="s">
        <v>7111</v>
      </c>
      <c r="K182" s="2" t="s">
        <v>10924</v>
      </c>
      <c r="L182" s="2" t="s">
        <v>2187</v>
      </c>
      <c r="M182" s="2" t="s">
        <v>9754</v>
      </c>
      <c r="N182" s="2" t="s">
        <v>2198</v>
      </c>
      <c r="O182" s="2" t="s">
        <v>2231</v>
      </c>
      <c r="P182" s="2" t="s">
        <v>2204</v>
      </c>
      <c r="Q182" s="8">
        <v>42005</v>
      </c>
      <c r="R182" s="8">
        <v>2958465</v>
      </c>
      <c r="S182" s="9">
        <v>47</v>
      </c>
      <c r="T182" s="9">
        <v>0</v>
      </c>
      <c r="U182" s="10">
        <v>4.7E-2</v>
      </c>
      <c r="V182" s="10">
        <v>0</v>
      </c>
      <c r="W182" s="11">
        <v>4.7E-2</v>
      </c>
      <c r="X182" s="11">
        <v>0</v>
      </c>
      <c r="Y182" s="12">
        <v>4.7E-2</v>
      </c>
      <c r="Z182" s="12">
        <v>0</v>
      </c>
    </row>
    <row r="183" spans="1:26">
      <c r="A183" s="2" t="s">
        <v>4755</v>
      </c>
      <c r="B183" s="2" t="s">
        <v>10935</v>
      </c>
      <c r="C183" s="7" t="s">
        <v>10936</v>
      </c>
      <c r="D183" s="2" t="s">
        <v>10937</v>
      </c>
      <c r="E183" s="2" t="s">
        <v>10938</v>
      </c>
      <c r="F183" s="2" t="s">
        <v>7574</v>
      </c>
      <c r="G183" s="2" t="s">
        <v>1611</v>
      </c>
      <c r="H183" s="2" t="s">
        <v>7298</v>
      </c>
      <c r="I183" s="2" t="s">
        <v>7575</v>
      </c>
      <c r="J183" s="2" t="s">
        <v>7111</v>
      </c>
      <c r="K183" s="2" t="s">
        <v>10924</v>
      </c>
      <c r="L183" s="2" t="s">
        <v>2187</v>
      </c>
      <c r="M183" s="2" t="s">
        <v>9751</v>
      </c>
      <c r="N183" s="2" t="s">
        <v>2198</v>
      </c>
      <c r="O183" s="2" t="s">
        <v>2231</v>
      </c>
      <c r="P183" s="2" t="s">
        <v>2204</v>
      </c>
      <c r="Q183" s="8">
        <v>42005</v>
      </c>
      <c r="R183" s="8">
        <v>2958465</v>
      </c>
      <c r="S183" s="9">
        <v>6702</v>
      </c>
      <c r="T183" s="9">
        <v>0</v>
      </c>
      <c r="U183" s="10">
        <v>6.702</v>
      </c>
      <c r="V183" s="10">
        <v>0</v>
      </c>
      <c r="W183" s="11">
        <v>6.702</v>
      </c>
      <c r="X183" s="11">
        <v>0</v>
      </c>
      <c r="Y183" s="12">
        <v>6.702</v>
      </c>
      <c r="Z183" s="12">
        <v>0</v>
      </c>
    </row>
    <row r="184" spans="1:26">
      <c r="A184" s="2" t="s">
        <v>5207</v>
      </c>
      <c r="B184" s="2" t="s">
        <v>10935</v>
      </c>
      <c r="C184" s="7" t="s">
        <v>10936</v>
      </c>
      <c r="D184" s="2" t="s">
        <v>10960</v>
      </c>
      <c r="E184" s="2" t="s">
        <v>10961</v>
      </c>
      <c r="F184" s="2" t="s">
        <v>8173</v>
      </c>
      <c r="G184" s="2" t="s">
        <v>2100</v>
      </c>
      <c r="H184" s="2" t="s">
        <v>1058</v>
      </c>
      <c r="I184" s="2" t="s">
        <v>8174</v>
      </c>
      <c r="J184" s="2" t="s">
        <v>7111</v>
      </c>
      <c r="K184" s="2" t="s">
        <v>10924</v>
      </c>
      <c r="L184" s="2" t="s">
        <v>2187</v>
      </c>
      <c r="M184" s="2" t="s">
        <v>9969</v>
      </c>
      <c r="N184" s="2" t="s">
        <v>2198</v>
      </c>
      <c r="O184" s="2" t="s">
        <v>2231</v>
      </c>
      <c r="P184" s="2" t="s">
        <v>2204</v>
      </c>
      <c r="Q184" s="8">
        <v>42186</v>
      </c>
      <c r="R184" s="8">
        <v>2958465</v>
      </c>
      <c r="S184" s="9">
        <v>1945</v>
      </c>
      <c r="T184" s="9">
        <v>0</v>
      </c>
      <c r="U184" s="10">
        <v>1.9450000000000001</v>
      </c>
      <c r="V184" s="10">
        <v>0</v>
      </c>
      <c r="W184" s="11">
        <v>1.9450000000000001</v>
      </c>
      <c r="X184" s="11">
        <v>0</v>
      </c>
      <c r="Y184" s="12">
        <v>1.9450000000000001</v>
      </c>
      <c r="Z184" s="12">
        <v>0</v>
      </c>
    </row>
    <row r="185" spans="1:26">
      <c r="A185" s="2" t="s">
        <v>380</v>
      </c>
      <c r="B185" s="2" t="s">
        <v>10943</v>
      </c>
      <c r="C185" s="7" t="s">
        <v>10944</v>
      </c>
      <c r="D185" s="2" t="s">
        <v>3986</v>
      </c>
      <c r="E185" s="2" t="s">
        <v>3987</v>
      </c>
      <c r="F185" s="2" t="s">
        <v>1532</v>
      </c>
      <c r="G185" s="2" t="s">
        <v>1263</v>
      </c>
      <c r="H185" s="2" t="s">
        <v>1058</v>
      </c>
      <c r="I185" s="2" t="s">
        <v>3988</v>
      </c>
      <c r="J185" s="2" t="s">
        <v>1130</v>
      </c>
      <c r="K185" s="2" t="s">
        <v>10924</v>
      </c>
      <c r="L185" s="2" t="s">
        <v>2187</v>
      </c>
      <c r="M185" s="2" t="s">
        <v>3989</v>
      </c>
      <c r="N185" s="2" t="s">
        <v>2236</v>
      </c>
      <c r="O185" s="2" t="s">
        <v>2199</v>
      </c>
      <c r="P185" s="2" t="s">
        <v>2192</v>
      </c>
      <c r="Q185" s="8">
        <v>42736</v>
      </c>
      <c r="R185" s="8">
        <v>2958465</v>
      </c>
      <c r="S185" s="9">
        <v>37</v>
      </c>
      <c r="T185" s="9">
        <v>35</v>
      </c>
      <c r="U185" s="10">
        <v>3.6999999999999998E-2</v>
      </c>
      <c r="V185" s="10">
        <v>3.5000000000000003E-2</v>
      </c>
      <c r="W185" s="11">
        <v>1E-3</v>
      </c>
      <c r="X185" s="11">
        <v>1E-3</v>
      </c>
      <c r="Y185" s="12">
        <v>3.6999999999999998E-2</v>
      </c>
      <c r="Z185" s="12">
        <v>3.5999999999999997E-2</v>
      </c>
    </row>
    <row r="186" spans="1:26">
      <c r="A186" s="2" t="s">
        <v>4311</v>
      </c>
      <c r="B186" s="2" t="s">
        <v>10921</v>
      </c>
      <c r="C186" s="7" t="s">
        <v>10922</v>
      </c>
      <c r="D186" s="2" t="s">
        <v>10925</v>
      </c>
      <c r="E186" s="2" t="s">
        <v>10926</v>
      </c>
      <c r="F186" s="2" t="s">
        <v>6926</v>
      </c>
      <c r="G186" s="2" t="s">
        <v>1126</v>
      </c>
      <c r="H186" s="2" t="s">
        <v>1058</v>
      </c>
      <c r="I186" s="2" t="s">
        <v>6927</v>
      </c>
      <c r="J186" s="2" t="s">
        <v>6714</v>
      </c>
      <c r="K186" s="2" t="s">
        <v>10924</v>
      </c>
      <c r="L186" s="2" t="s">
        <v>2187</v>
      </c>
      <c r="M186" s="2" t="s">
        <v>9554</v>
      </c>
      <c r="N186" s="2" t="s">
        <v>2198</v>
      </c>
      <c r="O186" s="2" t="s">
        <v>2231</v>
      </c>
      <c r="P186" s="2" t="s">
        <v>2204</v>
      </c>
      <c r="Q186" s="8">
        <v>42005</v>
      </c>
      <c r="R186" s="8">
        <v>2958465</v>
      </c>
      <c r="S186" s="9">
        <v>2706</v>
      </c>
      <c r="T186" s="9">
        <v>0</v>
      </c>
      <c r="U186" s="10">
        <v>2.706</v>
      </c>
      <c r="V186" s="10">
        <v>0</v>
      </c>
      <c r="W186" s="11">
        <v>2.706</v>
      </c>
      <c r="X186" s="11">
        <v>0</v>
      </c>
      <c r="Y186" s="12">
        <v>2.706</v>
      </c>
      <c r="Z186" s="12">
        <v>0</v>
      </c>
    </row>
    <row r="187" spans="1:26">
      <c r="A187" s="2" t="s">
        <v>6460</v>
      </c>
      <c r="B187" s="2" t="s">
        <v>10927</v>
      </c>
      <c r="C187" s="7" t="s">
        <v>10928</v>
      </c>
      <c r="D187" s="2" t="s">
        <v>11004</v>
      </c>
      <c r="E187" s="2" t="s">
        <v>11005</v>
      </c>
      <c r="F187" s="2" t="s">
        <v>9499</v>
      </c>
      <c r="G187" s="2" t="s">
        <v>1801</v>
      </c>
      <c r="H187" s="2" t="s">
        <v>1058</v>
      </c>
      <c r="I187" s="2" t="s">
        <v>9500</v>
      </c>
      <c r="J187" s="2" t="s">
        <v>6484</v>
      </c>
      <c r="K187" s="2" t="s">
        <v>10924</v>
      </c>
      <c r="L187" s="2" t="s">
        <v>2187</v>
      </c>
      <c r="M187" s="2" t="s">
        <v>10904</v>
      </c>
      <c r="N187" s="2" t="s">
        <v>2236</v>
      </c>
      <c r="O187" s="2" t="s">
        <v>2199</v>
      </c>
      <c r="P187" s="2" t="s">
        <v>2204</v>
      </c>
      <c r="Q187" s="8">
        <v>42734</v>
      </c>
      <c r="R187" s="8">
        <v>2958465</v>
      </c>
      <c r="S187" s="9">
        <v>768</v>
      </c>
      <c r="T187" s="9">
        <v>1039</v>
      </c>
      <c r="U187" s="10">
        <v>0.76800000000000002</v>
      </c>
      <c r="V187" s="10">
        <v>1.0389999999999999</v>
      </c>
      <c r="W187" s="11">
        <v>0.76800000000000002</v>
      </c>
      <c r="X187" s="11">
        <v>1.0389999999999999</v>
      </c>
      <c r="Y187" s="12">
        <v>0.76800000000000002</v>
      </c>
      <c r="Z187" s="12">
        <v>1.0389999999999999</v>
      </c>
    </row>
    <row r="188" spans="1:26">
      <c r="A188" s="2" t="s">
        <v>6461</v>
      </c>
      <c r="B188" s="2" t="s">
        <v>10927</v>
      </c>
      <c r="C188" s="7" t="s">
        <v>10928</v>
      </c>
      <c r="D188" s="2" t="s">
        <v>11004</v>
      </c>
      <c r="E188" s="2" t="s">
        <v>11005</v>
      </c>
      <c r="F188" s="2" t="s">
        <v>9499</v>
      </c>
      <c r="G188" s="2" t="s">
        <v>1822</v>
      </c>
      <c r="H188" s="2" t="s">
        <v>1058</v>
      </c>
      <c r="I188" s="2" t="s">
        <v>9500</v>
      </c>
      <c r="J188" s="2" t="s">
        <v>6484</v>
      </c>
      <c r="K188" s="2" t="s">
        <v>10924</v>
      </c>
      <c r="L188" s="2" t="s">
        <v>2187</v>
      </c>
      <c r="M188" s="2" t="s">
        <v>10905</v>
      </c>
      <c r="N188" s="2" t="s">
        <v>2219</v>
      </c>
      <c r="O188" s="2" t="s">
        <v>2199</v>
      </c>
      <c r="P188" s="2" t="s">
        <v>2192</v>
      </c>
      <c r="Q188" s="8">
        <v>42734</v>
      </c>
      <c r="R188" s="8">
        <v>2958465</v>
      </c>
      <c r="S188" s="9">
        <v>1341</v>
      </c>
      <c r="T188" s="9">
        <v>811</v>
      </c>
      <c r="U188" s="10">
        <v>1.341</v>
      </c>
      <c r="V188" s="10">
        <v>0.81100000000000005</v>
      </c>
      <c r="W188" s="11">
        <v>1.341</v>
      </c>
      <c r="X188" s="11">
        <v>0.81100000000000005</v>
      </c>
      <c r="Y188" s="12">
        <v>1.341</v>
      </c>
      <c r="Z188" s="12">
        <v>0.81100000000000005</v>
      </c>
    </row>
    <row r="189" spans="1:26">
      <c r="A189" s="2" t="s">
        <v>4438</v>
      </c>
      <c r="B189" s="2" t="s">
        <v>10927</v>
      </c>
      <c r="C189" s="7" t="s">
        <v>10928</v>
      </c>
      <c r="D189" s="2" t="s">
        <v>10929</v>
      </c>
      <c r="E189" s="2" t="s">
        <v>10930</v>
      </c>
      <c r="F189" s="2" t="s">
        <v>7081</v>
      </c>
      <c r="G189" s="2" t="s">
        <v>1219</v>
      </c>
      <c r="H189" s="2" t="s">
        <v>7084</v>
      </c>
      <c r="I189" s="2" t="s">
        <v>7083</v>
      </c>
      <c r="J189" s="2" t="s">
        <v>6484</v>
      </c>
      <c r="K189" s="2" t="s">
        <v>10924</v>
      </c>
      <c r="L189" s="2" t="s">
        <v>2187</v>
      </c>
      <c r="M189" s="2" t="s">
        <v>1058</v>
      </c>
      <c r="N189" s="2" t="s">
        <v>2236</v>
      </c>
      <c r="O189" s="2" t="s">
        <v>3738</v>
      </c>
      <c r="P189" s="2" t="s">
        <v>1058</v>
      </c>
      <c r="Q189" s="8">
        <v>42005</v>
      </c>
      <c r="R189" s="8">
        <v>2958465</v>
      </c>
      <c r="S189" s="9">
        <v>0</v>
      </c>
      <c r="T189" s="9">
        <v>0</v>
      </c>
      <c r="U189" s="10">
        <v>0</v>
      </c>
      <c r="V189" s="10">
        <v>0</v>
      </c>
      <c r="W189" s="11">
        <v>0</v>
      </c>
      <c r="X189" s="11">
        <v>0</v>
      </c>
      <c r="Y189" s="12">
        <v>0.17599999999999999</v>
      </c>
      <c r="Z189" s="12">
        <v>3.5999999999999997E-2</v>
      </c>
    </row>
    <row r="190" spans="1:26">
      <c r="A190" s="2" t="s">
        <v>4437</v>
      </c>
      <c r="B190" s="2" t="s">
        <v>10927</v>
      </c>
      <c r="C190" s="7" t="s">
        <v>10928</v>
      </c>
      <c r="D190" s="2" t="s">
        <v>10929</v>
      </c>
      <c r="E190" s="2" t="s">
        <v>10930</v>
      </c>
      <c r="F190" s="2" t="s">
        <v>7081</v>
      </c>
      <c r="G190" s="2" t="s">
        <v>1219</v>
      </c>
      <c r="H190" s="2" t="s">
        <v>7082</v>
      </c>
      <c r="I190" s="2" t="s">
        <v>7083</v>
      </c>
      <c r="J190" s="2" t="s">
        <v>6484</v>
      </c>
      <c r="K190" s="2" t="s">
        <v>10924</v>
      </c>
      <c r="L190" s="2" t="s">
        <v>2187</v>
      </c>
      <c r="M190" s="2" t="s">
        <v>1058</v>
      </c>
      <c r="N190" s="2" t="s">
        <v>2236</v>
      </c>
      <c r="O190" s="2" t="s">
        <v>3738</v>
      </c>
      <c r="P190" s="2" t="s">
        <v>1058</v>
      </c>
      <c r="Q190" s="8">
        <v>42005</v>
      </c>
      <c r="R190" s="8">
        <v>2958465</v>
      </c>
      <c r="S190" s="9">
        <v>0</v>
      </c>
      <c r="T190" s="9">
        <v>0</v>
      </c>
      <c r="U190" s="10">
        <v>0</v>
      </c>
      <c r="V190" s="10">
        <v>0</v>
      </c>
      <c r="W190" s="11">
        <v>0</v>
      </c>
      <c r="X190" s="11">
        <v>0</v>
      </c>
      <c r="Y190" s="12">
        <v>0.17599999999999999</v>
      </c>
      <c r="Z190" s="12">
        <v>3.5999999999999997E-2</v>
      </c>
    </row>
    <row r="191" spans="1:26">
      <c r="A191" s="2" t="s">
        <v>4886</v>
      </c>
      <c r="B191" s="2" t="s">
        <v>10935</v>
      </c>
      <c r="C191" s="7" t="s">
        <v>10936</v>
      </c>
      <c r="D191" s="2" t="s">
        <v>10960</v>
      </c>
      <c r="E191" s="2" t="s">
        <v>10961</v>
      </c>
      <c r="F191" s="2" t="s">
        <v>7327</v>
      </c>
      <c r="G191" s="2" t="s">
        <v>6539</v>
      </c>
      <c r="H191" s="2" t="s">
        <v>7787</v>
      </c>
      <c r="I191" s="2" t="s">
        <v>7328</v>
      </c>
      <c r="J191" s="2" t="s">
        <v>7111</v>
      </c>
      <c r="K191" s="2" t="s">
        <v>10924</v>
      </c>
      <c r="L191" s="2" t="s">
        <v>2187</v>
      </c>
      <c r="M191" s="2" t="s">
        <v>9809</v>
      </c>
      <c r="N191" s="2" t="s">
        <v>2189</v>
      </c>
      <c r="O191" s="2" t="s">
        <v>2190</v>
      </c>
      <c r="P191" s="2" t="s">
        <v>2192</v>
      </c>
      <c r="Q191" s="8">
        <v>42186</v>
      </c>
      <c r="R191" s="8">
        <v>2958465</v>
      </c>
      <c r="S191" s="9">
        <v>1056</v>
      </c>
      <c r="T191" s="9">
        <v>620</v>
      </c>
      <c r="U191" s="10">
        <v>1.056</v>
      </c>
      <c r="V191" s="10">
        <v>0.62</v>
      </c>
      <c r="W191" s="11">
        <v>0.99099999999999999</v>
      </c>
      <c r="X191" s="11">
        <v>0.628</v>
      </c>
      <c r="Y191" s="12">
        <v>1.0589999999999999</v>
      </c>
      <c r="Z191" s="12">
        <v>0.621</v>
      </c>
    </row>
    <row r="192" spans="1:26">
      <c r="A192" s="2" t="s">
        <v>4324</v>
      </c>
      <c r="B192" s="2" t="s">
        <v>10921</v>
      </c>
      <c r="C192" s="7" t="s">
        <v>10922</v>
      </c>
      <c r="D192" s="2" t="s">
        <v>10925</v>
      </c>
      <c r="E192" s="2" t="s">
        <v>10926</v>
      </c>
      <c r="F192" s="2" t="s">
        <v>6722</v>
      </c>
      <c r="G192" s="2" t="s">
        <v>1126</v>
      </c>
      <c r="H192" s="2" t="s">
        <v>1151</v>
      </c>
      <c r="I192" s="2" t="s">
        <v>6723</v>
      </c>
      <c r="J192" s="2" t="s">
        <v>6714</v>
      </c>
      <c r="K192" s="2" t="s">
        <v>10924</v>
      </c>
      <c r="L192" s="2" t="s">
        <v>2187</v>
      </c>
      <c r="M192" s="2" t="s">
        <v>9567</v>
      </c>
      <c r="N192" s="2" t="s">
        <v>2198</v>
      </c>
      <c r="O192" s="2" t="s">
        <v>2231</v>
      </c>
      <c r="P192" s="2" t="s">
        <v>2204</v>
      </c>
      <c r="Q192" s="8">
        <v>42005</v>
      </c>
      <c r="R192" s="8">
        <v>2958465</v>
      </c>
      <c r="S192" s="9">
        <v>16001</v>
      </c>
      <c r="T192" s="9">
        <v>0</v>
      </c>
      <c r="U192" s="10">
        <v>16.001000000000001</v>
      </c>
      <c r="V192" s="10">
        <v>0</v>
      </c>
      <c r="W192" s="11">
        <v>16.001000000000001</v>
      </c>
      <c r="X192" s="11">
        <v>0</v>
      </c>
      <c r="Y192" s="12">
        <v>16.001000000000001</v>
      </c>
      <c r="Z192" s="12">
        <v>0</v>
      </c>
    </row>
    <row r="193" spans="1:26">
      <c r="A193" s="2" t="s">
        <v>4652</v>
      </c>
      <c r="B193" s="2" t="s">
        <v>10935</v>
      </c>
      <c r="C193" s="7" t="s">
        <v>10936</v>
      </c>
      <c r="D193" s="2" t="s">
        <v>10960</v>
      </c>
      <c r="E193" s="2" t="s">
        <v>10961</v>
      </c>
      <c r="F193" s="2" t="s">
        <v>6604</v>
      </c>
      <c r="G193" s="2" t="s">
        <v>1212</v>
      </c>
      <c r="H193" s="2" t="s">
        <v>1653</v>
      </c>
      <c r="I193" s="2" t="s">
        <v>7470</v>
      </c>
      <c r="J193" s="2" t="s">
        <v>7111</v>
      </c>
      <c r="K193" s="2" t="s">
        <v>10924</v>
      </c>
      <c r="L193" s="2" t="s">
        <v>2187</v>
      </c>
      <c r="M193" s="2" t="s">
        <v>9708</v>
      </c>
      <c r="N193" s="2" t="s">
        <v>2198</v>
      </c>
      <c r="O193" s="2" t="s">
        <v>2231</v>
      </c>
      <c r="P193" s="2" t="s">
        <v>2204</v>
      </c>
      <c r="Q193" s="8">
        <v>42186</v>
      </c>
      <c r="R193" s="8">
        <v>2958465</v>
      </c>
      <c r="S193" s="9">
        <v>1244</v>
      </c>
      <c r="T193" s="9">
        <v>0</v>
      </c>
      <c r="U193" s="10">
        <v>1.244</v>
      </c>
      <c r="V193" s="10">
        <v>0</v>
      </c>
      <c r="W193" s="11">
        <v>1.244</v>
      </c>
      <c r="X193" s="11">
        <v>0</v>
      </c>
      <c r="Y193" s="12">
        <v>1.244</v>
      </c>
      <c r="Z193" s="12">
        <v>0</v>
      </c>
    </row>
    <row r="194" spans="1:26">
      <c r="A194" s="2" t="s">
        <v>4237</v>
      </c>
      <c r="B194" s="2" t="s">
        <v>10980</v>
      </c>
      <c r="C194" s="7" t="s">
        <v>10981</v>
      </c>
      <c r="D194" s="2" t="s">
        <v>10984</v>
      </c>
      <c r="E194" s="2" t="s">
        <v>2164</v>
      </c>
      <c r="F194" s="2" t="s">
        <v>6847</v>
      </c>
      <c r="G194" s="2" t="s">
        <v>1126</v>
      </c>
      <c r="H194" s="2" t="s">
        <v>1058</v>
      </c>
      <c r="I194" s="2" t="s">
        <v>6848</v>
      </c>
      <c r="J194" s="2" t="s">
        <v>6720</v>
      </c>
      <c r="K194" s="2" t="s">
        <v>10924</v>
      </c>
      <c r="L194" s="2" t="s">
        <v>2187</v>
      </c>
      <c r="M194" s="2" t="s">
        <v>1058</v>
      </c>
      <c r="N194" s="2" t="s">
        <v>2198</v>
      </c>
      <c r="O194" s="2" t="s">
        <v>2231</v>
      </c>
      <c r="P194" s="2" t="s">
        <v>1058</v>
      </c>
      <c r="Q194" s="8">
        <v>42005</v>
      </c>
      <c r="R194" s="8">
        <v>2958465</v>
      </c>
      <c r="S194" s="9">
        <v>652</v>
      </c>
      <c r="T194" s="9">
        <v>0</v>
      </c>
      <c r="U194" s="10">
        <v>0.65200000000000002</v>
      </c>
      <c r="V194" s="10">
        <v>0</v>
      </c>
      <c r="W194" s="11">
        <v>0.65200000000000002</v>
      </c>
      <c r="X194" s="11">
        <v>0</v>
      </c>
      <c r="Y194" s="12">
        <v>0.40300000000000002</v>
      </c>
      <c r="Z194" s="12">
        <v>0</v>
      </c>
    </row>
    <row r="195" spans="1:26">
      <c r="A195" s="2" t="s">
        <v>4241</v>
      </c>
      <c r="B195" s="2" t="s">
        <v>10980</v>
      </c>
      <c r="C195" s="7" t="s">
        <v>10981</v>
      </c>
      <c r="D195" s="2" t="s">
        <v>10984</v>
      </c>
      <c r="E195" s="2" t="s">
        <v>2164</v>
      </c>
      <c r="F195" s="2" t="s">
        <v>6847</v>
      </c>
      <c r="G195" s="2" t="s">
        <v>1150</v>
      </c>
      <c r="H195" s="2" t="s">
        <v>1058</v>
      </c>
      <c r="I195" s="2" t="s">
        <v>6848</v>
      </c>
      <c r="J195" s="2" t="s">
        <v>6720</v>
      </c>
      <c r="K195" s="2" t="s">
        <v>10924</v>
      </c>
      <c r="L195" s="2" t="s">
        <v>2187</v>
      </c>
      <c r="M195" s="2" t="s">
        <v>1058</v>
      </c>
      <c r="N195" s="2" t="s">
        <v>2198</v>
      </c>
      <c r="O195" s="2" t="s">
        <v>2231</v>
      </c>
      <c r="P195" s="2" t="s">
        <v>1058</v>
      </c>
      <c r="Q195" s="8">
        <v>42005</v>
      </c>
      <c r="R195" s="8">
        <v>2958465</v>
      </c>
      <c r="S195" s="9">
        <v>1624</v>
      </c>
      <c r="T195" s="9">
        <v>0</v>
      </c>
      <c r="U195" s="10">
        <v>1.6240000000000001</v>
      </c>
      <c r="V195" s="10">
        <v>0</v>
      </c>
      <c r="W195" s="11">
        <v>1.6240000000000001</v>
      </c>
      <c r="X195" s="11">
        <v>0</v>
      </c>
      <c r="Y195" s="12">
        <v>0.88900000000000001</v>
      </c>
      <c r="Z195" s="12">
        <v>0</v>
      </c>
    </row>
    <row r="196" spans="1:26">
      <c r="A196" s="2" t="s">
        <v>4238</v>
      </c>
      <c r="B196" s="2" t="s">
        <v>10980</v>
      </c>
      <c r="C196" s="7" t="s">
        <v>10981</v>
      </c>
      <c r="D196" s="2" t="s">
        <v>10984</v>
      </c>
      <c r="E196" s="2" t="s">
        <v>2164</v>
      </c>
      <c r="F196" s="2" t="s">
        <v>6847</v>
      </c>
      <c r="G196" s="2" t="s">
        <v>1212</v>
      </c>
      <c r="H196" s="2" t="s">
        <v>1058</v>
      </c>
      <c r="I196" s="2" t="s">
        <v>6849</v>
      </c>
      <c r="J196" s="2" t="s">
        <v>6720</v>
      </c>
      <c r="K196" s="2" t="s">
        <v>10924</v>
      </c>
      <c r="L196" s="2" t="s">
        <v>2187</v>
      </c>
      <c r="M196" s="2" t="s">
        <v>1058</v>
      </c>
      <c r="N196" s="2" t="s">
        <v>2198</v>
      </c>
      <c r="O196" s="2" t="s">
        <v>2231</v>
      </c>
      <c r="P196" s="2" t="s">
        <v>1058</v>
      </c>
      <c r="Q196" s="8">
        <v>42005</v>
      </c>
      <c r="R196" s="8">
        <v>2958465</v>
      </c>
      <c r="S196" s="9">
        <v>3533</v>
      </c>
      <c r="T196" s="9">
        <v>0</v>
      </c>
      <c r="U196" s="10">
        <v>3.5329999999999999</v>
      </c>
      <c r="V196" s="10">
        <v>0</v>
      </c>
      <c r="W196" s="11">
        <v>3.5329999999999999</v>
      </c>
      <c r="X196" s="11">
        <v>0</v>
      </c>
      <c r="Y196" s="12">
        <v>2.2109999999999999</v>
      </c>
      <c r="Z196" s="12">
        <v>0</v>
      </c>
    </row>
    <row r="197" spans="1:26">
      <c r="A197" s="2" t="s">
        <v>4236</v>
      </c>
      <c r="B197" s="2" t="s">
        <v>10980</v>
      </c>
      <c r="C197" s="7" t="s">
        <v>10981</v>
      </c>
      <c r="D197" s="2" t="s">
        <v>10984</v>
      </c>
      <c r="E197" s="2" t="s">
        <v>2164</v>
      </c>
      <c r="F197" s="2" t="s">
        <v>6847</v>
      </c>
      <c r="G197" s="2" t="s">
        <v>1324</v>
      </c>
      <c r="H197" s="2" t="s">
        <v>1058</v>
      </c>
      <c r="I197" s="2" t="s">
        <v>6848</v>
      </c>
      <c r="J197" s="2" t="s">
        <v>6720</v>
      </c>
      <c r="K197" s="2" t="s">
        <v>10924</v>
      </c>
      <c r="L197" s="2" t="s">
        <v>2187</v>
      </c>
      <c r="M197" s="2" t="s">
        <v>1058</v>
      </c>
      <c r="N197" s="2" t="s">
        <v>2198</v>
      </c>
      <c r="O197" s="2" t="s">
        <v>2231</v>
      </c>
      <c r="P197" s="2" t="s">
        <v>1058</v>
      </c>
      <c r="Q197" s="8">
        <v>42005</v>
      </c>
      <c r="R197" s="8">
        <v>2958465</v>
      </c>
      <c r="S197" s="9">
        <v>1338</v>
      </c>
      <c r="T197" s="9">
        <v>0</v>
      </c>
      <c r="U197" s="10">
        <v>1.3380000000000001</v>
      </c>
      <c r="V197" s="10">
        <v>0</v>
      </c>
      <c r="W197" s="11">
        <v>1.3380000000000001</v>
      </c>
      <c r="X197" s="11">
        <v>0</v>
      </c>
      <c r="Y197" s="12">
        <v>1.212</v>
      </c>
      <c r="Z197" s="12">
        <v>0</v>
      </c>
    </row>
    <row r="198" spans="1:26">
      <c r="A198" s="2" t="s">
        <v>4239</v>
      </c>
      <c r="B198" s="2" t="s">
        <v>10980</v>
      </c>
      <c r="C198" s="7" t="s">
        <v>10981</v>
      </c>
      <c r="D198" s="2" t="s">
        <v>10984</v>
      </c>
      <c r="E198" s="2" t="s">
        <v>2164</v>
      </c>
      <c r="F198" s="2" t="s">
        <v>6847</v>
      </c>
      <c r="G198" s="2" t="s">
        <v>1874</v>
      </c>
      <c r="H198" s="2" t="s">
        <v>1058</v>
      </c>
      <c r="I198" s="2" t="s">
        <v>6849</v>
      </c>
      <c r="J198" s="2" t="s">
        <v>6720</v>
      </c>
      <c r="K198" s="2" t="s">
        <v>10924</v>
      </c>
      <c r="L198" s="2" t="s">
        <v>2187</v>
      </c>
      <c r="M198" s="2" t="s">
        <v>1058</v>
      </c>
      <c r="N198" s="2" t="s">
        <v>2198</v>
      </c>
      <c r="O198" s="2" t="s">
        <v>2231</v>
      </c>
      <c r="P198" s="2" t="s">
        <v>1058</v>
      </c>
      <c r="Q198" s="8">
        <v>42005</v>
      </c>
      <c r="R198" s="8">
        <v>2958465</v>
      </c>
      <c r="S198" s="9">
        <v>2918</v>
      </c>
      <c r="T198" s="9">
        <v>0</v>
      </c>
      <c r="U198" s="10">
        <v>2.9180000000000001</v>
      </c>
      <c r="V198" s="10">
        <v>0</v>
      </c>
      <c r="W198" s="11">
        <v>2.9180000000000001</v>
      </c>
      <c r="X198" s="11">
        <v>0</v>
      </c>
      <c r="Y198" s="12">
        <v>1.9450000000000001</v>
      </c>
      <c r="Z198" s="12">
        <v>0</v>
      </c>
    </row>
    <row r="199" spans="1:26">
      <c r="A199" s="2" t="s">
        <v>4245</v>
      </c>
      <c r="B199" s="2" t="s">
        <v>10980</v>
      </c>
      <c r="C199" s="7" t="s">
        <v>10981</v>
      </c>
      <c r="D199" s="2" t="s">
        <v>10984</v>
      </c>
      <c r="E199" s="2" t="s">
        <v>2164</v>
      </c>
      <c r="F199" s="2" t="s">
        <v>6847</v>
      </c>
      <c r="G199" s="2" t="s">
        <v>1321</v>
      </c>
      <c r="H199" s="2" t="s">
        <v>1058</v>
      </c>
      <c r="I199" s="2" t="s">
        <v>6849</v>
      </c>
      <c r="J199" s="2" t="s">
        <v>6720</v>
      </c>
      <c r="K199" s="2" t="s">
        <v>10924</v>
      </c>
      <c r="L199" s="2" t="s">
        <v>2187</v>
      </c>
      <c r="M199" s="2" t="s">
        <v>1058</v>
      </c>
      <c r="N199" s="2" t="s">
        <v>2198</v>
      </c>
      <c r="O199" s="2" t="s">
        <v>2231</v>
      </c>
      <c r="P199" s="2" t="s">
        <v>1058</v>
      </c>
      <c r="Q199" s="8">
        <v>42005</v>
      </c>
      <c r="R199" s="8">
        <v>2958465</v>
      </c>
      <c r="S199" s="9">
        <v>4958</v>
      </c>
      <c r="T199" s="9">
        <v>0</v>
      </c>
      <c r="U199" s="10">
        <v>4.9580000000000002</v>
      </c>
      <c r="V199" s="10">
        <v>0</v>
      </c>
      <c r="W199" s="11">
        <v>4.9580000000000002</v>
      </c>
      <c r="X199" s="11">
        <v>0</v>
      </c>
      <c r="Y199" s="12">
        <v>4.5270000000000001</v>
      </c>
      <c r="Z199" s="12">
        <v>0</v>
      </c>
    </row>
    <row r="200" spans="1:26">
      <c r="A200" s="2" t="s">
        <v>4244</v>
      </c>
      <c r="B200" s="2" t="s">
        <v>10980</v>
      </c>
      <c r="C200" s="7" t="s">
        <v>10981</v>
      </c>
      <c r="D200" s="2" t="s">
        <v>10984</v>
      </c>
      <c r="E200" s="2" t="s">
        <v>2164</v>
      </c>
      <c r="F200" s="2" t="s">
        <v>6847</v>
      </c>
      <c r="G200" s="2" t="s">
        <v>2036</v>
      </c>
      <c r="H200" s="2" t="s">
        <v>1058</v>
      </c>
      <c r="I200" s="2" t="s">
        <v>6851</v>
      </c>
      <c r="J200" s="2" t="s">
        <v>6720</v>
      </c>
      <c r="K200" s="2" t="s">
        <v>10924</v>
      </c>
      <c r="L200" s="2" t="s">
        <v>2187</v>
      </c>
      <c r="M200" s="2" t="s">
        <v>1058</v>
      </c>
      <c r="N200" s="2" t="s">
        <v>2198</v>
      </c>
      <c r="O200" s="2" t="s">
        <v>2231</v>
      </c>
      <c r="P200" s="2" t="s">
        <v>1058</v>
      </c>
      <c r="Q200" s="8">
        <v>42005</v>
      </c>
      <c r="R200" s="8">
        <v>2958465</v>
      </c>
      <c r="S200" s="9">
        <v>1129</v>
      </c>
      <c r="T200" s="9">
        <v>0</v>
      </c>
      <c r="U200" s="10">
        <v>1.129</v>
      </c>
      <c r="V200" s="10">
        <v>0</v>
      </c>
      <c r="W200" s="11">
        <v>1.129</v>
      </c>
      <c r="X200" s="11">
        <v>0</v>
      </c>
      <c r="Y200" s="12">
        <v>0.61199999999999999</v>
      </c>
      <c r="Z200" s="12">
        <v>0</v>
      </c>
    </row>
    <row r="201" spans="1:26">
      <c r="A201" s="2" t="s">
        <v>4243</v>
      </c>
      <c r="B201" s="2" t="s">
        <v>10980</v>
      </c>
      <c r="C201" s="7" t="s">
        <v>10981</v>
      </c>
      <c r="D201" s="2" t="s">
        <v>10984</v>
      </c>
      <c r="E201" s="2" t="s">
        <v>2164</v>
      </c>
      <c r="F201" s="2" t="s">
        <v>6847</v>
      </c>
      <c r="G201" s="2" t="s">
        <v>1304</v>
      </c>
      <c r="H201" s="2" t="s">
        <v>1058</v>
      </c>
      <c r="I201" s="2" t="s">
        <v>6851</v>
      </c>
      <c r="J201" s="2" t="s">
        <v>6720</v>
      </c>
      <c r="K201" s="2" t="s">
        <v>10924</v>
      </c>
      <c r="L201" s="2" t="s">
        <v>2187</v>
      </c>
      <c r="M201" s="2" t="s">
        <v>1058</v>
      </c>
      <c r="N201" s="2" t="s">
        <v>2198</v>
      </c>
      <c r="O201" s="2" t="s">
        <v>2231</v>
      </c>
      <c r="P201" s="2" t="s">
        <v>1058</v>
      </c>
      <c r="Q201" s="8">
        <v>42005</v>
      </c>
      <c r="R201" s="8">
        <v>2958465</v>
      </c>
      <c r="S201" s="9">
        <v>2451</v>
      </c>
      <c r="T201" s="9">
        <v>0</v>
      </c>
      <c r="U201" s="10">
        <v>2.4510000000000001</v>
      </c>
      <c r="V201" s="10">
        <v>0</v>
      </c>
      <c r="W201" s="11">
        <v>2.4510000000000001</v>
      </c>
      <c r="X201" s="11">
        <v>0</v>
      </c>
      <c r="Y201" s="12">
        <v>2.1389999999999998</v>
      </c>
      <c r="Z201" s="12">
        <v>0</v>
      </c>
    </row>
    <row r="202" spans="1:26">
      <c r="A202" s="2" t="s">
        <v>4240</v>
      </c>
      <c r="B202" s="2" t="s">
        <v>10980</v>
      </c>
      <c r="C202" s="7" t="s">
        <v>10981</v>
      </c>
      <c r="D202" s="2" t="s">
        <v>10984</v>
      </c>
      <c r="E202" s="2" t="s">
        <v>2164</v>
      </c>
      <c r="F202" s="2" t="s">
        <v>6847</v>
      </c>
      <c r="G202" s="2" t="s">
        <v>1122</v>
      </c>
      <c r="H202" s="2" t="s">
        <v>1058</v>
      </c>
      <c r="I202" s="2" t="s">
        <v>6850</v>
      </c>
      <c r="J202" s="2" t="s">
        <v>6720</v>
      </c>
      <c r="K202" s="2" t="s">
        <v>10924</v>
      </c>
      <c r="L202" s="2" t="s">
        <v>2187</v>
      </c>
      <c r="M202" s="2" t="s">
        <v>1058</v>
      </c>
      <c r="N202" s="2" t="s">
        <v>2198</v>
      </c>
      <c r="O202" s="2" t="s">
        <v>2231</v>
      </c>
      <c r="P202" s="2" t="s">
        <v>1058</v>
      </c>
      <c r="Q202" s="8">
        <v>42005</v>
      </c>
      <c r="R202" s="8">
        <v>2958465</v>
      </c>
      <c r="S202" s="9">
        <v>1419</v>
      </c>
      <c r="T202" s="9">
        <v>0</v>
      </c>
      <c r="U202" s="10">
        <v>1.419</v>
      </c>
      <c r="V202" s="10">
        <v>0</v>
      </c>
      <c r="W202" s="11">
        <v>1.419</v>
      </c>
      <c r="X202" s="11">
        <v>0</v>
      </c>
      <c r="Y202" s="12">
        <v>1.1160000000000001</v>
      </c>
      <c r="Z202" s="12">
        <v>0</v>
      </c>
    </row>
    <row r="203" spans="1:26">
      <c r="A203" s="2" t="s">
        <v>4242</v>
      </c>
      <c r="B203" s="2" t="s">
        <v>10980</v>
      </c>
      <c r="C203" s="7" t="s">
        <v>10981</v>
      </c>
      <c r="D203" s="2" t="s">
        <v>10984</v>
      </c>
      <c r="E203" s="2" t="s">
        <v>2164</v>
      </c>
      <c r="F203" s="2" t="s">
        <v>6717</v>
      </c>
      <c r="G203" s="2" t="s">
        <v>1150</v>
      </c>
      <c r="H203" s="2" t="s">
        <v>1058</v>
      </c>
      <c r="I203" s="2" t="s">
        <v>6719</v>
      </c>
      <c r="J203" s="2" t="s">
        <v>6720</v>
      </c>
      <c r="K203" s="2" t="s">
        <v>10924</v>
      </c>
      <c r="L203" s="2" t="s">
        <v>2187</v>
      </c>
      <c r="M203" s="2" t="s">
        <v>1058</v>
      </c>
      <c r="N203" s="2" t="s">
        <v>2198</v>
      </c>
      <c r="O203" s="2" t="s">
        <v>2231</v>
      </c>
      <c r="P203" s="2" t="s">
        <v>1058</v>
      </c>
      <c r="Q203" s="8">
        <v>42005</v>
      </c>
      <c r="R203" s="8">
        <v>2958465</v>
      </c>
      <c r="S203" s="9">
        <v>1391</v>
      </c>
      <c r="T203" s="9">
        <v>0</v>
      </c>
      <c r="U203" s="10">
        <v>1.391</v>
      </c>
      <c r="V203" s="10">
        <v>0</v>
      </c>
      <c r="W203" s="11">
        <v>1.391</v>
      </c>
      <c r="X203" s="11">
        <v>0</v>
      </c>
      <c r="Y203" s="12">
        <v>1.038</v>
      </c>
      <c r="Z203" s="12">
        <v>0</v>
      </c>
    </row>
    <row r="204" spans="1:26">
      <c r="A204" s="2" t="s">
        <v>4247</v>
      </c>
      <c r="B204" s="2" t="s">
        <v>10980</v>
      </c>
      <c r="C204" s="7" t="s">
        <v>10981</v>
      </c>
      <c r="D204" s="2" t="s">
        <v>10984</v>
      </c>
      <c r="E204" s="2" t="s">
        <v>2164</v>
      </c>
      <c r="F204" s="2" t="s">
        <v>6717</v>
      </c>
      <c r="G204" s="2" t="s">
        <v>6718</v>
      </c>
      <c r="H204" s="2" t="s">
        <v>1058</v>
      </c>
      <c r="I204" s="2" t="s">
        <v>6719</v>
      </c>
      <c r="J204" s="2" t="s">
        <v>6720</v>
      </c>
      <c r="K204" s="2" t="s">
        <v>10924</v>
      </c>
      <c r="L204" s="2" t="s">
        <v>2187</v>
      </c>
      <c r="M204" s="2" t="s">
        <v>1058</v>
      </c>
      <c r="N204" s="2" t="s">
        <v>2198</v>
      </c>
      <c r="O204" s="2" t="s">
        <v>2231</v>
      </c>
      <c r="P204" s="2" t="s">
        <v>1058</v>
      </c>
      <c r="Q204" s="8">
        <v>42005</v>
      </c>
      <c r="R204" s="8">
        <v>2958465</v>
      </c>
      <c r="S204" s="9">
        <v>952</v>
      </c>
      <c r="T204" s="9">
        <v>0</v>
      </c>
      <c r="U204" s="10">
        <v>0.95199999999999996</v>
      </c>
      <c r="V204" s="10">
        <v>0</v>
      </c>
      <c r="W204" s="11">
        <v>0.95199999999999996</v>
      </c>
      <c r="X204" s="11">
        <v>0</v>
      </c>
      <c r="Y204" s="12">
        <v>0.95199999999999996</v>
      </c>
      <c r="Z204" s="12">
        <v>0</v>
      </c>
    </row>
    <row r="205" spans="1:26">
      <c r="A205" s="2" t="s">
        <v>4249</v>
      </c>
      <c r="B205" s="2" t="s">
        <v>10980</v>
      </c>
      <c r="C205" s="7" t="s">
        <v>10981</v>
      </c>
      <c r="D205" s="2" t="s">
        <v>10984</v>
      </c>
      <c r="E205" s="2" t="s">
        <v>2164</v>
      </c>
      <c r="F205" s="2" t="s">
        <v>6717</v>
      </c>
      <c r="G205" s="2" t="s">
        <v>1845</v>
      </c>
      <c r="H205" s="2" t="s">
        <v>1058</v>
      </c>
      <c r="I205" s="2" t="s">
        <v>6719</v>
      </c>
      <c r="J205" s="2" t="s">
        <v>6720</v>
      </c>
      <c r="K205" s="2" t="s">
        <v>10924</v>
      </c>
      <c r="L205" s="2" t="s">
        <v>2187</v>
      </c>
      <c r="M205" s="2" t="s">
        <v>1058</v>
      </c>
      <c r="N205" s="2" t="s">
        <v>2198</v>
      </c>
      <c r="O205" s="2" t="s">
        <v>2231</v>
      </c>
      <c r="P205" s="2" t="s">
        <v>1058</v>
      </c>
      <c r="Q205" s="8">
        <v>42005</v>
      </c>
      <c r="R205" s="8">
        <v>2958465</v>
      </c>
      <c r="S205" s="9">
        <v>2154</v>
      </c>
      <c r="T205" s="9">
        <v>0</v>
      </c>
      <c r="U205" s="10">
        <v>2.1539999999999999</v>
      </c>
      <c r="V205" s="10">
        <v>0</v>
      </c>
      <c r="W205" s="11">
        <v>2.1539999999999999</v>
      </c>
      <c r="X205" s="11">
        <v>0</v>
      </c>
      <c r="Y205" s="12">
        <v>2.1539999999999999</v>
      </c>
      <c r="Z205" s="12">
        <v>0</v>
      </c>
    </row>
    <row r="206" spans="1:26">
      <c r="A206" s="2" t="s">
        <v>5384</v>
      </c>
      <c r="B206" s="2" t="s">
        <v>10935</v>
      </c>
      <c r="C206" s="7" t="s">
        <v>10936</v>
      </c>
      <c r="D206" s="2" t="s">
        <v>10960</v>
      </c>
      <c r="E206" s="2" t="s">
        <v>10961</v>
      </c>
      <c r="F206" s="2" t="s">
        <v>6604</v>
      </c>
      <c r="G206" s="2" t="s">
        <v>1162</v>
      </c>
      <c r="H206" s="2" t="s">
        <v>1058</v>
      </c>
      <c r="I206" s="2" t="s">
        <v>7470</v>
      </c>
      <c r="J206" s="2" t="s">
        <v>7111</v>
      </c>
      <c r="K206" s="2" t="s">
        <v>10924</v>
      </c>
      <c r="L206" s="2" t="s">
        <v>2187</v>
      </c>
      <c r="M206" s="2" t="s">
        <v>10046</v>
      </c>
      <c r="N206" s="2" t="s">
        <v>2198</v>
      </c>
      <c r="O206" s="2" t="s">
        <v>2231</v>
      </c>
      <c r="P206" s="2" t="s">
        <v>2204</v>
      </c>
      <c r="Q206" s="8">
        <v>42186</v>
      </c>
      <c r="R206" s="8">
        <v>2958465</v>
      </c>
      <c r="S206" s="9">
        <v>1493</v>
      </c>
      <c r="T206" s="9">
        <v>0</v>
      </c>
      <c r="U206" s="10">
        <v>1.4930000000000001</v>
      </c>
      <c r="V206" s="10">
        <v>0</v>
      </c>
      <c r="W206" s="11">
        <v>1.4930000000000001</v>
      </c>
      <c r="X206" s="11">
        <v>0</v>
      </c>
      <c r="Y206" s="12">
        <v>1.4930000000000001</v>
      </c>
      <c r="Z206" s="12">
        <v>0</v>
      </c>
    </row>
    <row r="207" spans="1:26">
      <c r="A207" s="2" t="s">
        <v>4894</v>
      </c>
      <c r="B207" s="2" t="s">
        <v>10935</v>
      </c>
      <c r="C207" s="7" t="s">
        <v>10936</v>
      </c>
      <c r="D207" s="2" t="s">
        <v>10960</v>
      </c>
      <c r="E207" s="2" t="s">
        <v>10961</v>
      </c>
      <c r="F207" s="2" t="s">
        <v>6604</v>
      </c>
      <c r="G207" s="2" t="s">
        <v>1293</v>
      </c>
      <c r="H207" s="2" t="s">
        <v>1058</v>
      </c>
      <c r="I207" s="2" t="s">
        <v>7792</v>
      </c>
      <c r="J207" s="2" t="s">
        <v>7111</v>
      </c>
      <c r="K207" s="2" t="s">
        <v>10924</v>
      </c>
      <c r="L207" s="2" t="s">
        <v>2187</v>
      </c>
      <c r="M207" s="2" t="s">
        <v>9817</v>
      </c>
      <c r="N207" s="2" t="s">
        <v>2198</v>
      </c>
      <c r="O207" s="2" t="s">
        <v>2231</v>
      </c>
      <c r="P207" s="2" t="s">
        <v>2204</v>
      </c>
      <c r="Q207" s="8">
        <v>42186</v>
      </c>
      <c r="R207" s="8">
        <v>2958465</v>
      </c>
      <c r="S207" s="9">
        <v>312</v>
      </c>
      <c r="T207" s="9">
        <v>0</v>
      </c>
      <c r="U207" s="10">
        <v>0.312</v>
      </c>
      <c r="V207" s="10">
        <v>0</v>
      </c>
      <c r="W207" s="11">
        <v>0.312</v>
      </c>
      <c r="X207" s="11">
        <v>0</v>
      </c>
      <c r="Y207" s="12">
        <v>0.312</v>
      </c>
      <c r="Z207" s="12">
        <v>0</v>
      </c>
    </row>
    <row r="208" spans="1:26">
      <c r="A208" s="2" t="s">
        <v>6477</v>
      </c>
      <c r="B208" s="2" t="s">
        <v>10935</v>
      </c>
      <c r="C208" s="7" t="s">
        <v>10936</v>
      </c>
      <c r="D208" s="2" t="s">
        <v>10976</v>
      </c>
      <c r="E208" s="2" t="s">
        <v>10977</v>
      </c>
      <c r="F208" s="2" t="s">
        <v>7352</v>
      </c>
      <c r="G208" s="2" t="s">
        <v>1293</v>
      </c>
      <c r="H208" s="2" t="s">
        <v>7500</v>
      </c>
      <c r="I208" s="2" t="s">
        <v>7503</v>
      </c>
      <c r="J208" s="2" t="s">
        <v>7111</v>
      </c>
      <c r="K208" s="2" t="s">
        <v>10924</v>
      </c>
      <c r="L208" s="2" t="s">
        <v>2187</v>
      </c>
      <c r="M208" s="2" t="s">
        <v>10908</v>
      </c>
      <c r="N208" s="2" t="s">
        <v>2236</v>
      </c>
      <c r="O208" s="2" t="s">
        <v>2231</v>
      </c>
      <c r="P208" s="2" t="s">
        <v>2204</v>
      </c>
      <c r="Q208" s="8">
        <v>42794</v>
      </c>
      <c r="R208" s="8">
        <v>2958465</v>
      </c>
      <c r="S208" s="9">
        <v>805</v>
      </c>
      <c r="T208" s="9">
        <v>0</v>
      </c>
      <c r="U208" s="10">
        <v>0.80500000000000005</v>
      </c>
      <c r="V208" s="10">
        <v>0</v>
      </c>
      <c r="W208" s="11">
        <v>0.80500000000000005</v>
      </c>
      <c r="X208" s="11">
        <v>0</v>
      </c>
      <c r="Y208" s="12">
        <v>0.80500000000000005</v>
      </c>
      <c r="Z208" s="12">
        <v>0</v>
      </c>
    </row>
    <row r="209" spans="1:26">
      <c r="A209" s="2" t="s">
        <v>4618</v>
      </c>
      <c r="B209" s="2" t="s">
        <v>10935</v>
      </c>
      <c r="C209" s="7" t="s">
        <v>10936</v>
      </c>
      <c r="D209" s="2" t="s">
        <v>10958</v>
      </c>
      <c r="E209" s="2" t="s">
        <v>10959</v>
      </c>
      <c r="F209" s="2" t="s">
        <v>1844</v>
      </c>
      <c r="G209" s="2" t="s">
        <v>1709</v>
      </c>
      <c r="H209" s="2" t="s">
        <v>1058</v>
      </c>
      <c r="I209" s="2" t="s">
        <v>7419</v>
      </c>
      <c r="J209" s="2" t="s">
        <v>7111</v>
      </c>
      <c r="K209" s="2" t="s">
        <v>10924</v>
      </c>
      <c r="L209" s="2" t="s">
        <v>2187</v>
      </c>
      <c r="M209" s="2" t="s">
        <v>9679</v>
      </c>
      <c r="N209" s="2" t="s">
        <v>2219</v>
      </c>
      <c r="O209" s="2" t="s">
        <v>2231</v>
      </c>
      <c r="P209" s="2" t="s">
        <v>2204</v>
      </c>
      <c r="Q209" s="8">
        <v>42461</v>
      </c>
      <c r="R209" s="8">
        <v>2958465</v>
      </c>
      <c r="S209" s="9">
        <v>431</v>
      </c>
      <c r="T209" s="9">
        <v>0</v>
      </c>
      <c r="U209" s="10">
        <v>0.43099999999999999</v>
      </c>
      <c r="V209" s="10">
        <v>0</v>
      </c>
      <c r="W209" s="11">
        <v>0.43099999999999999</v>
      </c>
      <c r="X209" s="11">
        <v>0</v>
      </c>
      <c r="Y209" s="12">
        <v>0.43099999999999999</v>
      </c>
      <c r="Z209" s="12">
        <v>0</v>
      </c>
    </row>
    <row r="210" spans="1:26">
      <c r="A210" s="2" t="s">
        <v>6435</v>
      </c>
      <c r="B210" s="2" t="s">
        <v>10935</v>
      </c>
      <c r="C210" s="7" t="s">
        <v>10936</v>
      </c>
      <c r="D210" s="2" t="s">
        <v>10937</v>
      </c>
      <c r="E210" s="2" t="s">
        <v>10938</v>
      </c>
      <c r="F210" s="2" t="s">
        <v>8333</v>
      </c>
      <c r="G210" s="2" t="s">
        <v>1046</v>
      </c>
      <c r="H210" s="2" t="s">
        <v>1058</v>
      </c>
      <c r="I210" s="2" t="s">
        <v>9477</v>
      </c>
      <c r="J210" s="2" t="s">
        <v>7111</v>
      </c>
      <c r="K210" s="2" t="s">
        <v>10924</v>
      </c>
      <c r="L210" s="2" t="s">
        <v>2187</v>
      </c>
      <c r="M210" s="2" t="s">
        <v>10899</v>
      </c>
      <c r="N210" s="2" t="s">
        <v>2198</v>
      </c>
      <c r="O210" s="2" t="s">
        <v>2231</v>
      </c>
      <c r="P210" s="2" t="s">
        <v>2204</v>
      </c>
      <c r="Q210" s="8">
        <v>42632</v>
      </c>
      <c r="R210" s="8">
        <v>2958465</v>
      </c>
      <c r="S210" s="9">
        <v>2737</v>
      </c>
      <c r="T210" s="9">
        <v>0</v>
      </c>
      <c r="U210" s="10">
        <v>2.7370000000000001</v>
      </c>
      <c r="V210" s="10">
        <v>0</v>
      </c>
      <c r="W210" s="11">
        <v>2.7370000000000001</v>
      </c>
      <c r="X210" s="11">
        <v>0</v>
      </c>
      <c r="Y210" s="12">
        <v>2.7370000000000001</v>
      </c>
      <c r="Z210" s="12">
        <v>0</v>
      </c>
    </row>
    <row r="211" spans="1:26">
      <c r="A211" s="2" t="s">
        <v>4998</v>
      </c>
      <c r="B211" s="2" t="s">
        <v>10935</v>
      </c>
      <c r="C211" s="7" t="s">
        <v>10936</v>
      </c>
      <c r="D211" s="2" t="s">
        <v>10968</v>
      </c>
      <c r="E211" s="2" t="s">
        <v>10969</v>
      </c>
      <c r="F211" s="2" t="s">
        <v>7366</v>
      </c>
      <c r="G211" s="2" t="s">
        <v>7471</v>
      </c>
      <c r="H211" s="2" t="s">
        <v>1058</v>
      </c>
      <c r="I211" s="2" t="s">
        <v>7933</v>
      </c>
      <c r="J211" s="2" t="s">
        <v>7111</v>
      </c>
      <c r="K211" s="2" t="s">
        <v>10924</v>
      </c>
      <c r="L211" s="2" t="s">
        <v>2187</v>
      </c>
      <c r="M211" s="2" t="s">
        <v>9877</v>
      </c>
      <c r="N211" s="2" t="s">
        <v>2211</v>
      </c>
      <c r="O211" s="2" t="s">
        <v>2190</v>
      </c>
      <c r="P211" s="2" t="s">
        <v>2204</v>
      </c>
      <c r="Q211" s="8">
        <v>42005</v>
      </c>
      <c r="R211" s="8">
        <v>2958465</v>
      </c>
      <c r="S211" s="9">
        <v>76936</v>
      </c>
      <c r="T211" s="9">
        <v>0</v>
      </c>
      <c r="U211" s="10">
        <v>76.936000000000007</v>
      </c>
      <c r="V211" s="10">
        <v>0</v>
      </c>
      <c r="W211" s="11">
        <v>72.471999999999994</v>
      </c>
      <c r="X211" s="11">
        <v>0</v>
      </c>
      <c r="Y211" s="12">
        <v>77.650000000000006</v>
      </c>
      <c r="Z211" s="12">
        <v>0</v>
      </c>
    </row>
    <row r="212" spans="1:26">
      <c r="A212" s="2" t="s">
        <v>4676</v>
      </c>
      <c r="B212" s="2" t="s">
        <v>10935</v>
      </c>
      <c r="C212" s="7" t="s">
        <v>10936</v>
      </c>
      <c r="D212" s="2" t="s">
        <v>10960</v>
      </c>
      <c r="E212" s="2" t="s">
        <v>10961</v>
      </c>
      <c r="F212" s="2" t="s">
        <v>7511</v>
      </c>
      <c r="G212" s="2" t="s">
        <v>7512</v>
      </c>
      <c r="H212" s="2" t="s">
        <v>1653</v>
      </c>
      <c r="I212" s="2" t="s">
        <v>7513</v>
      </c>
      <c r="J212" s="2" t="s">
        <v>7111</v>
      </c>
      <c r="K212" s="2" t="s">
        <v>10924</v>
      </c>
      <c r="L212" s="2" t="s">
        <v>2187</v>
      </c>
      <c r="M212" s="2" t="s">
        <v>9719</v>
      </c>
      <c r="N212" s="2" t="s">
        <v>2198</v>
      </c>
      <c r="O212" s="2" t="s">
        <v>2231</v>
      </c>
      <c r="P212" s="2" t="s">
        <v>2204</v>
      </c>
      <c r="Q212" s="8">
        <v>42186</v>
      </c>
      <c r="R212" s="8">
        <v>2958465</v>
      </c>
      <c r="S212" s="9">
        <v>1</v>
      </c>
      <c r="T212" s="9">
        <v>0</v>
      </c>
      <c r="U212" s="10">
        <v>1E-3</v>
      </c>
      <c r="V212" s="10">
        <v>0</v>
      </c>
      <c r="W212" s="11">
        <v>1E-3</v>
      </c>
      <c r="X212" s="11">
        <v>0</v>
      </c>
      <c r="Y212" s="12">
        <v>1E-3</v>
      </c>
      <c r="Z212" s="12">
        <v>0</v>
      </c>
    </row>
    <row r="213" spans="1:26">
      <c r="A213" s="2" t="s">
        <v>782</v>
      </c>
      <c r="B213" s="2" t="s">
        <v>10943</v>
      </c>
      <c r="C213" s="7" t="s">
        <v>10944</v>
      </c>
      <c r="D213" s="2" t="s">
        <v>3021</v>
      </c>
      <c r="E213" s="2" t="s">
        <v>3022</v>
      </c>
      <c r="F213" s="2" t="s">
        <v>1951</v>
      </c>
      <c r="G213" s="2" t="s">
        <v>1232</v>
      </c>
      <c r="H213" s="2" t="s">
        <v>1058</v>
      </c>
      <c r="I213" s="2" t="s">
        <v>3027</v>
      </c>
      <c r="J213" s="2" t="s">
        <v>1148</v>
      </c>
      <c r="K213" s="2" t="s">
        <v>10924</v>
      </c>
      <c r="L213" s="2" t="s">
        <v>2187</v>
      </c>
      <c r="M213" s="2" t="s">
        <v>3028</v>
      </c>
      <c r="N213" s="2" t="s">
        <v>2195</v>
      </c>
      <c r="O213" s="2" t="s">
        <v>2190</v>
      </c>
      <c r="P213" s="2" t="s">
        <v>2204</v>
      </c>
      <c r="Q213" s="8">
        <v>42736</v>
      </c>
      <c r="R213" s="8">
        <v>2958465</v>
      </c>
      <c r="S213" s="9">
        <v>6506</v>
      </c>
      <c r="T213" s="9">
        <v>2874</v>
      </c>
      <c r="U213" s="10">
        <v>6.5060000000000002</v>
      </c>
      <c r="V213" s="10">
        <v>2.8740000000000001</v>
      </c>
      <c r="W213" s="11">
        <v>6.4029999999999996</v>
      </c>
      <c r="X213" s="11">
        <v>2.8250000000000002</v>
      </c>
      <c r="Y213" s="12">
        <v>6.54</v>
      </c>
      <c r="Z213" s="12">
        <v>2.8919999999999999</v>
      </c>
    </row>
    <row r="214" spans="1:26">
      <c r="A214" s="2" t="s">
        <v>6440</v>
      </c>
      <c r="B214" s="2" t="s">
        <v>10927</v>
      </c>
      <c r="C214" s="7" t="s">
        <v>10928</v>
      </c>
      <c r="D214" s="2" t="s">
        <v>10929</v>
      </c>
      <c r="E214" s="2" t="s">
        <v>10930</v>
      </c>
      <c r="F214" s="2" t="s">
        <v>6562</v>
      </c>
      <c r="G214" s="2" t="s">
        <v>1126</v>
      </c>
      <c r="H214" s="2" t="s">
        <v>1058</v>
      </c>
      <c r="I214" s="2" t="s">
        <v>6489</v>
      </c>
      <c r="J214" s="2" t="s">
        <v>6484</v>
      </c>
      <c r="K214" s="2" t="s">
        <v>10924</v>
      </c>
      <c r="L214" s="2" t="s">
        <v>2187</v>
      </c>
      <c r="M214" s="2" t="s">
        <v>1058</v>
      </c>
      <c r="N214" s="2" t="s">
        <v>2236</v>
      </c>
      <c r="O214" s="2" t="s">
        <v>2199</v>
      </c>
      <c r="P214" s="2" t="s">
        <v>1058</v>
      </c>
      <c r="Q214" s="8">
        <v>42682</v>
      </c>
      <c r="R214" s="8">
        <v>2958465</v>
      </c>
      <c r="S214" s="9">
        <v>17653</v>
      </c>
      <c r="T214" s="9">
        <v>0</v>
      </c>
      <c r="U214" s="10">
        <v>17.652999999999999</v>
      </c>
      <c r="V214" s="10">
        <v>0</v>
      </c>
      <c r="W214" s="11">
        <v>17.652999999999999</v>
      </c>
      <c r="X214" s="11">
        <v>0</v>
      </c>
      <c r="Y214" s="12">
        <v>17.652999999999999</v>
      </c>
      <c r="Z214" s="12">
        <v>0</v>
      </c>
    </row>
    <row r="215" spans="1:26">
      <c r="A215" s="2" t="s">
        <v>5188</v>
      </c>
      <c r="B215" s="2" t="s">
        <v>10935</v>
      </c>
      <c r="C215" s="7" t="s">
        <v>10936</v>
      </c>
      <c r="D215" s="2" t="s">
        <v>10960</v>
      </c>
      <c r="E215" s="2" t="s">
        <v>10961</v>
      </c>
      <c r="F215" s="2" t="s">
        <v>8049</v>
      </c>
      <c r="G215" s="2" t="s">
        <v>1341</v>
      </c>
      <c r="H215" s="2" t="s">
        <v>1058</v>
      </c>
      <c r="I215" s="2" t="s">
        <v>8051</v>
      </c>
      <c r="J215" s="2" t="s">
        <v>7111</v>
      </c>
      <c r="K215" s="2" t="s">
        <v>10924</v>
      </c>
      <c r="L215" s="2" t="s">
        <v>2187</v>
      </c>
      <c r="M215" s="2" t="s">
        <v>9963</v>
      </c>
      <c r="N215" s="2" t="s">
        <v>2198</v>
      </c>
      <c r="O215" s="2" t="s">
        <v>2231</v>
      </c>
      <c r="P215" s="2" t="s">
        <v>2204</v>
      </c>
      <c r="Q215" s="8">
        <v>42186</v>
      </c>
      <c r="R215" s="8">
        <v>2958465</v>
      </c>
      <c r="S215" s="9">
        <v>199</v>
      </c>
      <c r="T215" s="9">
        <v>0</v>
      </c>
      <c r="U215" s="10">
        <v>0.19900000000000001</v>
      </c>
      <c r="V215" s="10">
        <v>0</v>
      </c>
      <c r="W215" s="11">
        <v>0.19900000000000001</v>
      </c>
      <c r="X215" s="11">
        <v>0</v>
      </c>
      <c r="Y215" s="12">
        <v>0.19900000000000001</v>
      </c>
      <c r="Z215" s="12">
        <v>0</v>
      </c>
    </row>
    <row r="216" spans="1:26">
      <c r="A216" s="2" t="s">
        <v>4650</v>
      </c>
      <c r="B216" s="2" t="s">
        <v>10935</v>
      </c>
      <c r="C216" s="7" t="s">
        <v>10936</v>
      </c>
      <c r="D216" s="2" t="s">
        <v>10960</v>
      </c>
      <c r="E216" s="2" t="s">
        <v>10961</v>
      </c>
      <c r="F216" s="2" t="s">
        <v>7466</v>
      </c>
      <c r="G216" s="2" t="s">
        <v>1163</v>
      </c>
      <c r="H216" s="2" t="s">
        <v>1058</v>
      </c>
      <c r="I216" s="2" t="s">
        <v>7467</v>
      </c>
      <c r="J216" s="2" t="s">
        <v>7111</v>
      </c>
      <c r="K216" s="2" t="s">
        <v>10924</v>
      </c>
      <c r="L216" s="2" t="s">
        <v>2187</v>
      </c>
      <c r="M216" s="2" t="s">
        <v>9706</v>
      </c>
      <c r="N216" s="2" t="s">
        <v>2198</v>
      </c>
      <c r="O216" s="2" t="s">
        <v>2199</v>
      </c>
      <c r="P216" s="2" t="s">
        <v>2204</v>
      </c>
      <c r="Q216" s="8">
        <v>42186</v>
      </c>
      <c r="R216" s="8">
        <v>2958465</v>
      </c>
      <c r="S216" s="9">
        <v>2348</v>
      </c>
      <c r="T216" s="9">
        <v>0</v>
      </c>
      <c r="U216" s="10">
        <v>2.3479999999999999</v>
      </c>
      <c r="V216" s="10">
        <v>0</v>
      </c>
      <c r="W216" s="11">
        <v>2.2949999999999999</v>
      </c>
      <c r="X216" s="11">
        <v>0</v>
      </c>
      <c r="Y216" s="12">
        <v>2.36</v>
      </c>
      <c r="Z216" s="12">
        <v>0</v>
      </c>
    </row>
    <row r="217" spans="1:26">
      <c r="A217" s="2" t="s">
        <v>5490</v>
      </c>
      <c r="B217" s="2" t="s">
        <v>10927</v>
      </c>
      <c r="C217" s="7" t="s">
        <v>10928</v>
      </c>
      <c r="D217" s="2" t="s">
        <v>11004</v>
      </c>
      <c r="E217" s="2" t="s">
        <v>11005</v>
      </c>
      <c r="F217" s="2" t="s">
        <v>8491</v>
      </c>
      <c r="G217" s="2" t="s">
        <v>1140</v>
      </c>
      <c r="H217" s="2" t="s">
        <v>1058</v>
      </c>
      <c r="I217" s="2" t="s">
        <v>8492</v>
      </c>
      <c r="J217" s="2" t="s">
        <v>6484</v>
      </c>
      <c r="K217" s="2" t="s">
        <v>10924</v>
      </c>
      <c r="L217" s="2" t="s">
        <v>2187</v>
      </c>
      <c r="M217" s="2" t="s">
        <v>10096</v>
      </c>
      <c r="N217" s="2" t="s">
        <v>2195</v>
      </c>
      <c r="O217" s="2" t="s">
        <v>2190</v>
      </c>
      <c r="P217" s="2" t="s">
        <v>2192</v>
      </c>
      <c r="Q217" s="8">
        <v>42186</v>
      </c>
      <c r="R217" s="8">
        <v>2958465</v>
      </c>
      <c r="S217" s="9">
        <v>7838</v>
      </c>
      <c r="T217" s="9">
        <v>379</v>
      </c>
      <c r="U217" s="10">
        <v>7.8380000000000001</v>
      </c>
      <c r="V217" s="10">
        <v>0.379</v>
      </c>
      <c r="W217" s="11">
        <v>4.1820000000000004</v>
      </c>
      <c r="X217" s="11">
        <v>0.159</v>
      </c>
      <c r="Y217" s="12">
        <v>7.7190000000000003</v>
      </c>
      <c r="Z217" s="12">
        <v>0.39100000000000001</v>
      </c>
    </row>
    <row r="218" spans="1:26">
      <c r="A218" s="2" t="s">
        <v>4765</v>
      </c>
      <c r="B218" s="2" t="s">
        <v>10935</v>
      </c>
      <c r="C218" s="7" t="s">
        <v>10936</v>
      </c>
      <c r="D218" s="2" t="s">
        <v>10958</v>
      </c>
      <c r="E218" s="2" t="s">
        <v>10959</v>
      </c>
      <c r="F218" s="2" t="s">
        <v>7625</v>
      </c>
      <c r="G218" s="2" t="s">
        <v>1623</v>
      </c>
      <c r="H218" s="2" t="s">
        <v>1058</v>
      </c>
      <c r="I218" s="2" t="s">
        <v>7626</v>
      </c>
      <c r="J218" s="2" t="s">
        <v>7111</v>
      </c>
      <c r="K218" s="2" t="s">
        <v>10924</v>
      </c>
      <c r="L218" s="2" t="s">
        <v>2187</v>
      </c>
      <c r="M218" s="2" t="s">
        <v>9761</v>
      </c>
      <c r="N218" s="2" t="s">
        <v>2236</v>
      </c>
      <c r="O218" s="2" t="s">
        <v>2231</v>
      </c>
      <c r="P218" s="2" t="s">
        <v>2204</v>
      </c>
      <c r="Q218" s="8">
        <v>42461</v>
      </c>
      <c r="R218" s="8">
        <v>2958465</v>
      </c>
      <c r="S218" s="9">
        <v>1</v>
      </c>
      <c r="T218" s="9">
        <v>0</v>
      </c>
      <c r="U218" s="10">
        <v>1E-3</v>
      </c>
      <c r="V218" s="10">
        <v>0</v>
      </c>
      <c r="W218" s="11">
        <v>1E-3</v>
      </c>
      <c r="X218" s="11">
        <v>0</v>
      </c>
      <c r="Y218" s="12">
        <v>1E-3</v>
      </c>
      <c r="Z218" s="12">
        <v>0</v>
      </c>
    </row>
    <row r="219" spans="1:26">
      <c r="A219" s="2" t="s">
        <v>4588</v>
      </c>
      <c r="B219" s="2" t="s">
        <v>10935</v>
      </c>
      <c r="C219" s="7" t="s">
        <v>10936</v>
      </c>
      <c r="D219" s="2" t="s">
        <v>10960</v>
      </c>
      <c r="E219" s="2" t="s">
        <v>10961</v>
      </c>
      <c r="F219" s="2" t="s">
        <v>7369</v>
      </c>
      <c r="G219" s="2" t="s">
        <v>7370</v>
      </c>
      <c r="H219" s="2" t="s">
        <v>7371</v>
      </c>
      <c r="I219" s="2" t="s">
        <v>7372</v>
      </c>
      <c r="J219" s="2" t="s">
        <v>7111</v>
      </c>
      <c r="K219" s="2" t="s">
        <v>10924</v>
      </c>
      <c r="L219" s="2" t="s">
        <v>2187</v>
      </c>
      <c r="M219" s="2" t="s">
        <v>9657</v>
      </c>
      <c r="N219" s="2" t="s">
        <v>2198</v>
      </c>
      <c r="O219" s="2" t="s">
        <v>2231</v>
      </c>
      <c r="P219" s="2" t="s">
        <v>2204</v>
      </c>
      <c r="Q219" s="8">
        <v>42186</v>
      </c>
      <c r="R219" s="8">
        <v>2958465</v>
      </c>
      <c r="S219" s="9">
        <v>10432</v>
      </c>
      <c r="T219" s="9">
        <v>0</v>
      </c>
      <c r="U219" s="10">
        <v>10.432</v>
      </c>
      <c r="V219" s="10">
        <v>0</v>
      </c>
      <c r="W219" s="11">
        <v>10.432</v>
      </c>
      <c r="X219" s="11">
        <v>0</v>
      </c>
      <c r="Y219" s="12">
        <v>10.432</v>
      </c>
      <c r="Z219" s="12">
        <v>0</v>
      </c>
    </row>
    <row r="220" spans="1:26">
      <c r="A220" s="2" t="s">
        <v>5319</v>
      </c>
      <c r="B220" s="2" t="s">
        <v>10935</v>
      </c>
      <c r="C220" s="7" t="s">
        <v>10936</v>
      </c>
      <c r="D220" s="2" t="s">
        <v>10960</v>
      </c>
      <c r="E220" s="2" t="s">
        <v>10961</v>
      </c>
      <c r="F220" s="2" t="s">
        <v>7357</v>
      </c>
      <c r="G220" s="2" t="s">
        <v>1320</v>
      </c>
      <c r="H220" s="2" t="s">
        <v>7138</v>
      </c>
      <c r="I220" s="2" t="s">
        <v>8301</v>
      </c>
      <c r="J220" s="2" t="s">
        <v>7111</v>
      </c>
      <c r="K220" s="2" t="s">
        <v>10924</v>
      </c>
      <c r="L220" s="2" t="s">
        <v>2187</v>
      </c>
      <c r="M220" s="2" t="s">
        <v>10022</v>
      </c>
      <c r="N220" s="2" t="s">
        <v>2198</v>
      </c>
      <c r="O220" s="2" t="s">
        <v>2231</v>
      </c>
      <c r="P220" s="2" t="s">
        <v>2204</v>
      </c>
      <c r="Q220" s="8">
        <v>42186</v>
      </c>
      <c r="R220" s="8">
        <v>2958465</v>
      </c>
      <c r="S220" s="9">
        <v>2059</v>
      </c>
      <c r="T220" s="9">
        <v>0</v>
      </c>
      <c r="U220" s="10">
        <v>2.0590000000000002</v>
      </c>
      <c r="V220" s="10">
        <v>0</v>
      </c>
      <c r="W220" s="11">
        <v>2.0590000000000002</v>
      </c>
      <c r="X220" s="11">
        <v>0</v>
      </c>
      <c r="Y220" s="12">
        <v>2.0590000000000002</v>
      </c>
      <c r="Z220" s="12">
        <v>0</v>
      </c>
    </row>
    <row r="221" spans="1:26">
      <c r="A221" s="2" t="s">
        <v>4619</v>
      </c>
      <c r="B221" s="2" t="s">
        <v>10935</v>
      </c>
      <c r="C221" s="7" t="s">
        <v>10936</v>
      </c>
      <c r="D221" s="2" t="s">
        <v>10960</v>
      </c>
      <c r="E221" s="2" t="s">
        <v>10961</v>
      </c>
      <c r="F221" s="2" t="s">
        <v>7420</v>
      </c>
      <c r="G221" s="2" t="s">
        <v>1324</v>
      </c>
      <c r="H221" s="2" t="s">
        <v>1058</v>
      </c>
      <c r="I221" s="2" t="s">
        <v>7421</v>
      </c>
      <c r="J221" s="2" t="s">
        <v>7111</v>
      </c>
      <c r="K221" s="2" t="s">
        <v>10924</v>
      </c>
      <c r="L221" s="2" t="s">
        <v>2187</v>
      </c>
      <c r="M221" s="2" t="s">
        <v>9680</v>
      </c>
      <c r="N221" s="2" t="s">
        <v>2198</v>
      </c>
      <c r="O221" s="2" t="s">
        <v>2199</v>
      </c>
      <c r="P221" s="2" t="s">
        <v>2192</v>
      </c>
      <c r="Q221" s="8">
        <v>42186</v>
      </c>
      <c r="R221" s="8">
        <v>2958465</v>
      </c>
      <c r="S221" s="9">
        <v>828</v>
      </c>
      <c r="T221" s="9">
        <v>747</v>
      </c>
      <c r="U221" s="10">
        <v>0.82799999999999996</v>
      </c>
      <c r="V221" s="10">
        <v>0.747</v>
      </c>
      <c r="W221" s="11">
        <v>0.82799999999999996</v>
      </c>
      <c r="X221" s="11">
        <v>0.95799999999999996</v>
      </c>
      <c r="Y221" s="12">
        <v>0.83099999999999996</v>
      </c>
      <c r="Z221" s="12">
        <v>0.748</v>
      </c>
    </row>
    <row r="222" spans="1:26">
      <c r="A222" s="2" t="s">
        <v>5007</v>
      </c>
      <c r="B222" s="2" t="s">
        <v>10935</v>
      </c>
      <c r="C222" s="7" t="s">
        <v>10936</v>
      </c>
      <c r="D222" s="2" t="s">
        <v>10960</v>
      </c>
      <c r="E222" s="2" t="s">
        <v>10961</v>
      </c>
      <c r="F222" s="2" t="s">
        <v>7420</v>
      </c>
      <c r="G222" s="2" t="s">
        <v>1120</v>
      </c>
      <c r="H222" s="2" t="s">
        <v>1058</v>
      </c>
      <c r="I222" s="2" t="s">
        <v>7421</v>
      </c>
      <c r="J222" s="2" t="s">
        <v>7111</v>
      </c>
      <c r="K222" s="2" t="s">
        <v>10924</v>
      </c>
      <c r="L222" s="2" t="s">
        <v>2187</v>
      </c>
      <c r="M222" s="2" t="s">
        <v>9884</v>
      </c>
      <c r="N222" s="2" t="s">
        <v>2198</v>
      </c>
      <c r="O222" s="2" t="s">
        <v>2199</v>
      </c>
      <c r="P222" s="2" t="s">
        <v>2192</v>
      </c>
      <c r="Q222" s="8">
        <v>42186</v>
      </c>
      <c r="R222" s="8">
        <v>2958465</v>
      </c>
      <c r="S222" s="9">
        <v>232</v>
      </c>
      <c r="T222" s="9">
        <v>257</v>
      </c>
      <c r="U222" s="10">
        <v>0.23200000000000001</v>
      </c>
      <c r="V222" s="10">
        <v>0.25700000000000001</v>
      </c>
      <c r="W222" s="11">
        <v>0.23200000000000001</v>
      </c>
      <c r="X222" s="11">
        <v>0.16800000000000001</v>
      </c>
      <c r="Y222" s="12">
        <v>0.23200000000000001</v>
      </c>
      <c r="Z222" s="12">
        <v>0.25700000000000001</v>
      </c>
    </row>
    <row r="223" spans="1:26">
      <c r="A223" s="2" t="s">
        <v>4845</v>
      </c>
      <c r="B223" s="2" t="s">
        <v>10935</v>
      </c>
      <c r="C223" s="7" t="s">
        <v>10936</v>
      </c>
      <c r="D223" s="2" t="s">
        <v>10960</v>
      </c>
      <c r="E223" s="2" t="s">
        <v>10961</v>
      </c>
      <c r="F223" s="2" t="s">
        <v>7420</v>
      </c>
      <c r="G223" s="2" t="s">
        <v>1180</v>
      </c>
      <c r="H223" s="2" t="s">
        <v>1058</v>
      </c>
      <c r="I223" s="2" t="s">
        <v>7421</v>
      </c>
      <c r="J223" s="2" t="s">
        <v>7111</v>
      </c>
      <c r="K223" s="2" t="s">
        <v>10924</v>
      </c>
      <c r="L223" s="2" t="s">
        <v>2187</v>
      </c>
      <c r="M223" s="2" t="s">
        <v>9795</v>
      </c>
      <c r="N223" s="2" t="s">
        <v>2198</v>
      </c>
      <c r="O223" s="2" t="s">
        <v>2199</v>
      </c>
      <c r="P223" s="2" t="s">
        <v>2192</v>
      </c>
      <c r="Q223" s="8">
        <v>42186</v>
      </c>
      <c r="R223" s="8">
        <v>2958465</v>
      </c>
      <c r="S223" s="9">
        <v>560</v>
      </c>
      <c r="T223" s="9">
        <v>568</v>
      </c>
      <c r="U223" s="10">
        <v>0.56000000000000005</v>
      </c>
      <c r="V223" s="10">
        <v>0.56799999999999995</v>
      </c>
      <c r="W223" s="11">
        <v>0.56000000000000005</v>
      </c>
      <c r="X223" s="11">
        <v>0.28199999999999997</v>
      </c>
      <c r="Y223" s="12">
        <v>0.55900000000000005</v>
      </c>
      <c r="Z223" s="12">
        <v>0.56699999999999995</v>
      </c>
    </row>
    <row r="224" spans="1:26">
      <c r="A224" s="2" t="s">
        <v>4627</v>
      </c>
      <c r="B224" s="2" t="s">
        <v>10935</v>
      </c>
      <c r="C224" s="7" t="s">
        <v>10936</v>
      </c>
      <c r="D224" s="2" t="s">
        <v>10960</v>
      </c>
      <c r="E224" s="2" t="s">
        <v>10961</v>
      </c>
      <c r="F224" s="2" t="s">
        <v>7420</v>
      </c>
      <c r="G224" s="2" t="s">
        <v>1113</v>
      </c>
      <c r="H224" s="2" t="s">
        <v>1058</v>
      </c>
      <c r="I224" s="2" t="s">
        <v>7424</v>
      </c>
      <c r="J224" s="2" t="s">
        <v>7111</v>
      </c>
      <c r="K224" s="2" t="s">
        <v>10924</v>
      </c>
      <c r="L224" s="2" t="s">
        <v>2187</v>
      </c>
      <c r="M224" s="2" t="s">
        <v>9688</v>
      </c>
      <c r="N224" s="2" t="s">
        <v>2198</v>
      </c>
      <c r="O224" s="2" t="s">
        <v>2199</v>
      </c>
      <c r="P224" s="2" t="s">
        <v>2192</v>
      </c>
      <c r="Q224" s="8">
        <v>42186</v>
      </c>
      <c r="R224" s="8">
        <v>2958465</v>
      </c>
      <c r="S224" s="9">
        <v>428</v>
      </c>
      <c r="T224" s="9">
        <v>359</v>
      </c>
      <c r="U224" s="10">
        <v>0.42799999999999999</v>
      </c>
      <c r="V224" s="10">
        <v>0.35899999999999999</v>
      </c>
      <c r="W224" s="11">
        <v>0.42799999999999999</v>
      </c>
      <c r="X224" s="11">
        <v>0.29399999999999998</v>
      </c>
      <c r="Y224" s="12">
        <v>0.441</v>
      </c>
      <c r="Z224" s="12">
        <v>0.373</v>
      </c>
    </row>
    <row r="225" spans="1:26">
      <c r="A225" s="2" t="s">
        <v>4844</v>
      </c>
      <c r="B225" s="2" t="s">
        <v>10935</v>
      </c>
      <c r="C225" s="7" t="s">
        <v>10936</v>
      </c>
      <c r="D225" s="2" t="s">
        <v>10960</v>
      </c>
      <c r="E225" s="2" t="s">
        <v>10961</v>
      </c>
      <c r="F225" s="2" t="s">
        <v>7420</v>
      </c>
      <c r="G225" s="2" t="s">
        <v>1140</v>
      </c>
      <c r="H225" s="2" t="s">
        <v>1058</v>
      </c>
      <c r="I225" s="2" t="s">
        <v>7424</v>
      </c>
      <c r="J225" s="2" t="s">
        <v>7111</v>
      </c>
      <c r="K225" s="2" t="s">
        <v>10924</v>
      </c>
      <c r="L225" s="2" t="s">
        <v>2187</v>
      </c>
      <c r="M225" s="2" t="s">
        <v>9794</v>
      </c>
      <c r="N225" s="2" t="s">
        <v>2198</v>
      </c>
      <c r="O225" s="2" t="s">
        <v>2199</v>
      </c>
      <c r="P225" s="2" t="s">
        <v>2192</v>
      </c>
      <c r="Q225" s="8">
        <v>42186</v>
      </c>
      <c r="R225" s="8">
        <v>2958465</v>
      </c>
      <c r="S225" s="9">
        <v>639</v>
      </c>
      <c r="T225" s="9">
        <v>630</v>
      </c>
      <c r="U225" s="10">
        <v>0.63900000000000001</v>
      </c>
      <c r="V225" s="10">
        <v>0.63</v>
      </c>
      <c r="W225" s="11">
        <v>0.63900000000000001</v>
      </c>
      <c r="X225" s="11">
        <v>0.38</v>
      </c>
      <c r="Y225" s="12">
        <v>0.64100000000000001</v>
      </c>
      <c r="Z225" s="12">
        <v>0.63</v>
      </c>
    </row>
    <row r="226" spans="1:26">
      <c r="A226" s="2" t="s">
        <v>4766</v>
      </c>
      <c r="B226" s="2" t="s">
        <v>10935</v>
      </c>
      <c r="C226" s="7" t="s">
        <v>10936</v>
      </c>
      <c r="D226" s="2" t="s">
        <v>11006</v>
      </c>
      <c r="E226" s="2" t="s">
        <v>11007</v>
      </c>
      <c r="F226" s="2" t="s">
        <v>7627</v>
      </c>
      <c r="G226" s="2" t="s">
        <v>1150</v>
      </c>
      <c r="H226" s="2" t="s">
        <v>1653</v>
      </c>
      <c r="I226" s="2" t="s">
        <v>7628</v>
      </c>
      <c r="J226" s="2" t="s">
        <v>7111</v>
      </c>
      <c r="K226" s="2" t="s">
        <v>10924</v>
      </c>
      <c r="L226" s="2" t="s">
        <v>2187</v>
      </c>
      <c r="M226" s="2" t="s">
        <v>9762</v>
      </c>
      <c r="N226" s="2" t="s">
        <v>2211</v>
      </c>
      <c r="O226" s="2" t="s">
        <v>3018</v>
      </c>
      <c r="P226" s="2" t="s">
        <v>2204</v>
      </c>
      <c r="Q226" s="8">
        <v>42736</v>
      </c>
      <c r="R226" s="8">
        <v>2958465</v>
      </c>
      <c r="S226" s="9">
        <v>4549</v>
      </c>
      <c r="T226" s="9">
        <v>0</v>
      </c>
      <c r="U226" s="10">
        <v>4.5490000000000004</v>
      </c>
      <c r="V226" s="10">
        <v>0</v>
      </c>
      <c r="W226" s="11">
        <v>4.5490000000000004</v>
      </c>
      <c r="X226" s="11">
        <v>0</v>
      </c>
      <c r="Y226" s="12">
        <v>4.5490000000000004</v>
      </c>
      <c r="Z226" s="12">
        <v>0</v>
      </c>
    </row>
    <row r="227" spans="1:26">
      <c r="A227" s="2" t="s">
        <v>4898</v>
      </c>
      <c r="B227" s="2" t="s">
        <v>10935</v>
      </c>
      <c r="C227" s="7" t="s">
        <v>10936</v>
      </c>
      <c r="D227" s="2" t="s">
        <v>10960</v>
      </c>
      <c r="E227" s="2" t="s">
        <v>10961</v>
      </c>
      <c r="F227" s="2" t="s">
        <v>7795</v>
      </c>
      <c r="G227" s="2" t="s">
        <v>1242</v>
      </c>
      <c r="H227" s="2" t="s">
        <v>1058</v>
      </c>
      <c r="I227" s="2" t="s">
        <v>7796</v>
      </c>
      <c r="J227" s="2" t="s">
        <v>7111</v>
      </c>
      <c r="K227" s="2" t="s">
        <v>10924</v>
      </c>
      <c r="L227" s="2" t="s">
        <v>2187</v>
      </c>
      <c r="M227" s="2" t="s">
        <v>9821</v>
      </c>
      <c r="N227" s="2" t="s">
        <v>2198</v>
      </c>
      <c r="O227" s="2" t="s">
        <v>2231</v>
      </c>
      <c r="P227" s="2" t="s">
        <v>2204</v>
      </c>
      <c r="Q227" s="8">
        <v>42186</v>
      </c>
      <c r="R227" s="8">
        <v>2958465</v>
      </c>
      <c r="S227" s="9">
        <v>2881</v>
      </c>
      <c r="T227" s="9">
        <v>0</v>
      </c>
      <c r="U227" s="10">
        <v>2.8809999999999998</v>
      </c>
      <c r="V227" s="10">
        <v>0</v>
      </c>
      <c r="W227" s="11">
        <v>2.8809999999999998</v>
      </c>
      <c r="X227" s="11">
        <v>0</v>
      </c>
      <c r="Y227" s="12">
        <v>2.8809999999999998</v>
      </c>
      <c r="Z227" s="12">
        <v>0</v>
      </c>
    </row>
    <row r="228" spans="1:26">
      <c r="A228" s="2" t="s">
        <v>5160</v>
      </c>
      <c r="B228" s="2" t="s">
        <v>10935</v>
      </c>
      <c r="C228" s="7" t="s">
        <v>10936</v>
      </c>
      <c r="D228" s="2" t="s">
        <v>11006</v>
      </c>
      <c r="E228" s="2" t="s">
        <v>11007</v>
      </c>
      <c r="F228" s="2" t="s">
        <v>7627</v>
      </c>
      <c r="G228" s="2" t="s">
        <v>1308</v>
      </c>
      <c r="H228" s="2" t="s">
        <v>1653</v>
      </c>
      <c r="I228" s="2" t="s">
        <v>8116</v>
      </c>
      <c r="J228" s="2" t="s">
        <v>7111</v>
      </c>
      <c r="K228" s="2" t="s">
        <v>10924</v>
      </c>
      <c r="L228" s="2" t="s">
        <v>2187</v>
      </c>
      <c r="M228" s="2" t="s">
        <v>9953</v>
      </c>
      <c r="N228" s="2" t="s">
        <v>2198</v>
      </c>
      <c r="O228" s="2" t="s">
        <v>2231</v>
      </c>
      <c r="P228" s="2" t="s">
        <v>2204</v>
      </c>
      <c r="Q228" s="8">
        <v>42736</v>
      </c>
      <c r="R228" s="8">
        <v>2958465</v>
      </c>
      <c r="S228" s="9">
        <v>1553</v>
      </c>
      <c r="T228" s="9">
        <v>0</v>
      </c>
      <c r="U228" s="10">
        <v>1.5529999999999999</v>
      </c>
      <c r="V228" s="10">
        <v>0</v>
      </c>
      <c r="W228" s="11">
        <v>1.5529999999999999</v>
      </c>
      <c r="X228" s="11">
        <v>0</v>
      </c>
      <c r="Y228" s="12">
        <v>1.5529999999999999</v>
      </c>
      <c r="Z228" s="12">
        <v>0</v>
      </c>
    </row>
    <row r="229" spans="1:26">
      <c r="A229" s="2" t="s">
        <v>4769</v>
      </c>
      <c r="B229" s="2" t="s">
        <v>10935</v>
      </c>
      <c r="C229" s="7" t="s">
        <v>10936</v>
      </c>
      <c r="D229" s="2" t="s">
        <v>11006</v>
      </c>
      <c r="E229" s="2" t="s">
        <v>11007</v>
      </c>
      <c r="F229" s="2" t="s">
        <v>7627</v>
      </c>
      <c r="G229" s="2" t="s">
        <v>1163</v>
      </c>
      <c r="H229" s="2" t="s">
        <v>1653</v>
      </c>
      <c r="I229" s="2" t="s">
        <v>7631</v>
      </c>
      <c r="J229" s="2" t="s">
        <v>7111</v>
      </c>
      <c r="K229" s="2" t="s">
        <v>10924</v>
      </c>
      <c r="L229" s="2" t="s">
        <v>2187</v>
      </c>
      <c r="M229" s="2" t="s">
        <v>9765</v>
      </c>
      <c r="N229" s="2" t="s">
        <v>2211</v>
      </c>
      <c r="O229" s="2" t="s">
        <v>3018</v>
      </c>
      <c r="P229" s="2" t="s">
        <v>2204</v>
      </c>
      <c r="Q229" s="8">
        <v>42736</v>
      </c>
      <c r="R229" s="8">
        <v>2958465</v>
      </c>
      <c r="S229" s="9">
        <v>3252</v>
      </c>
      <c r="T229" s="9">
        <v>0</v>
      </c>
      <c r="U229" s="10">
        <v>3.2519999999999998</v>
      </c>
      <c r="V229" s="10">
        <v>0</v>
      </c>
      <c r="W229" s="11">
        <v>3.2519999999999998</v>
      </c>
      <c r="X229" s="11">
        <v>0</v>
      </c>
      <c r="Y229" s="12">
        <v>3.2519999999999998</v>
      </c>
      <c r="Z229" s="12">
        <v>0</v>
      </c>
    </row>
    <row r="230" spans="1:26">
      <c r="A230" s="2" t="s">
        <v>4849</v>
      </c>
      <c r="B230" s="2" t="s">
        <v>10935</v>
      </c>
      <c r="C230" s="7" t="s">
        <v>10936</v>
      </c>
      <c r="D230" s="2" t="s">
        <v>11006</v>
      </c>
      <c r="E230" s="2" t="s">
        <v>11007</v>
      </c>
      <c r="F230" s="2" t="s">
        <v>7627</v>
      </c>
      <c r="G230" s="2" t="s">
        <v>1049</v>
      </c>
      <c r="H230" s="2" t="s">
        <v>1653</v>
      </c>
      <c r="I230" s="2" t="s">
        <v>7631</v>
      </c>
      <c r="J230" s="2" t="s">
        <v>7111</v>
      </c>
      <c r="K230" s="2" t="s">
        <v>10924</v>
      </c>
      <c r="L230" s="2" t="s">
        <v>2187</v>
      </c>
      <c r="M230" s="2" t="s">
        <v>9799</v>
      </c>
      <c r="N230" s="2" t="s">
        <v>2211</v>
      </c>
      <c r="O230" s="2" t="s">
        <v>3018</v>
      </c>
      <c r="P230" s="2" t="s">
        <v>2204</v>
      </c>
      <c r="Q230" s="8">
        <v>42736</v>
      </c>
      <c r="R230" s="8">
        <v>2958465</v>
      </c>
      <c r="S230" s="9">
        <v>4166</v>
      </c>
      <c r="T230" s="9">
        <v>0</v>
      </c>
      <c r="U230" s="10">
        <v>4.1660000000000004</v>
      </c>
      <c r="V230" s="10">
        <v>0</v>
      </c>
      <c r="W230" s="11">
        <v>4.1660000000000004</v>
      </c>
      <c r="X230" s="11">
        <v>0</v>
      </c>
      <c r="Y230" s="12">
        <v>4.1660000000000004</v>
      </c>
      <c r="Z230" s="12">
        <v>0</v>
      </c>
    </row>
    <row r="231" spans="1:26">
      <c r="A231" s="2" t="s">
        <v>6416</v>
      </c>
      <c r="B231" s="2" t="s">
        <v>10921</v>
      </c>
      <c r="C231" s="7" t="s">
        <v>10922</v>
      </c>
      <c r="D231" s="2" t="s">
        <v>10996</v>
      </c>
      <c r="E231" s="2" t="s">
        <v>10997</v>
      </c>
      <c r="F231" s="2" t="s">
        <v>9458</v>
      </c>
      <c r="G231" s="2" t="s">
        <v>1257</v>
      </c>
      <c r="H231" s="2" t="s">
        <v>1058</v>
      </c>
      <c r="I231" s="2" t="s">
        <v>9459</v>
      </c>
      <c r="J231" s="2" t="s">
        <v>6714</v>
      </c>
      <c r="K231" s="2" t="s">
        <v>10924</v>
      </c>
      <c r="L231" s="2" t="s">
        <v>2187</v>
      </c>
      <c r="M231" s="2" t="s">
        <v>10891</v>
      </c>
      <c r="N231" s="2" t="s">
        <v>2189</v>
      </c>
      <c r="O231" s="2" t="s">
        <v>3018</v>
      </c>
      <c r="P231" s="2" t="s">
        <v>2204</v>
      </c>
      <c r="Q231" s="8">
        <v>42464</v>
      </c>
      <c r="R231" s="8">
        <v>2958465</v>
      </c>
      <c r="S231" s="9">
        <v>23645</v>
      </c>
      <c r="T231" s="9">
        <v>0</v>
      </c>
      <c r="U231" s="10">
        <v>23.645</v>
      </c>
      <c r="V231" s="10">
        <v>0</v>
      </c>
      <c r="W231" s="11">
        <v>23.645</v>
      </c>
      <c r="X231" s="11">
        <v>0</v>
      </c>
      <c r="Y231" s="12">
        <v>23.645</v>
      </c>
      <c r="Z231" s="12">
        <v>0</v>
      </c>
    </row>
    <row r="232" spans="1:26">
      <c r="A232" s="2" t="s">
        <v>188</v>
      </c>
      <c r="B232" s="2" t="s">
        <v>10943</v>
      </c>
      <c r="C232" s="7" t="s">
        <v>10944</v>
      </c>
      <c r="D232" s="2" t="s">
        <v>3963</v>
      </c>
      <c r="E232" s="2" t="s">
        <v>3964</v>
      </c>
      <c r="F232" s="2" t="s">
        <v>1315</v>
      </c>
      <c r="G232" s="2" t="s">
        <v>1316</v>
      </c>
      <c r="H232" s="2" t="s">
        <v>1058</v>
      </c>
      <c r="I232" s="2" t="s">
        <v>3981</v>
      </c>
      <c r="J232" s="2" t="s">
        <v>1130</v>
      </c>
      <c r="K232" s="2" t="s">
        <v>10924</v>
      </c>
      <c r="L232" s="2" t="s">
        <v>2187</v>
      </c>
      <c r="M232" s="2" t="s">
        <v>3982</v>
      </c>
      <c r="N232" s="2" t="s">
        <v>2236</v>
      </c>
      <c r="O232" s="2" t="s">
        <v>2199</v>
      </c>
      <c r="P232" s="2" t="s">
        <v>2192</v>
      </c>
      <c r="Q232" s="8">
        <v>42736</v>
      </c>
      <c r="R232" s="8">
        <v>2958465</v>
      </c>
      <c r="S232" s="9">
        <v>614</v>
      </c>
      <c r="T232" s="9">
        <v>700</v>
      </c>
      <c r="U232" s="10">
        <v>0.61399999999999999</v>
      </c>
      <c r="V232" s="10">
        <v>0.7</v>
      </c>
      <c r="W232" s="11">
        <v>0.61399999999999999</v>
      </c>
      <c r="X232" s="11">
        <v>0.7</v>
      </c>
      <c r="Y232" s="12">
        <v>1.4999999999999999E-2</v>
      </c>
      <c r="Z232" s="12">
        <v>1.7000000000000001E-2</v>
      </c>
    </row>
    <row r="233" spans="1:26">
      <c r="A233" s="2" t="s">
        <v>4309</v>
      </c>
      <c r="B233" s="2" t="s">
        <v>10921</v>
      </c>
      <c r="C233" s="7" t="s">
        <v>10922</v>
      </c>
      <c r="D233" s="2" t="s">
        <v>10925</v>
      </c>
      <c r="E233" s="2" t="s">
        <v>10926</v>
      </c>
      <c r="F233" s="2" t="s">
        <v>6691</v>
      </c>
      <c r="G233" s="2" t="s">
        <v>1242</v>
      </c>
      <c r="H233" s="2" t="s">
        <v>6922</v>
      </c>
      <c r="I233" s="2" t="s">
        <v>6923</v>
      </c>
      <c r="J233" s="2" t="s">
        <v>6714</v>
      </c>
      <c r="K233" s="2" t="s">
        <v>10924</v>
      </c>
      <c r="L233" s="2" t="s">
        <v>2187</v>
      </c>
      <c r="M233" s="2" t="s">
        <v>9552</v>
      </c>
      <c r="N233" s="2" t="s">
        <v>2236</v>
      </c>
      <c r="O233" s="2" t="s">
        <v>2231</v>
      </c>
      <c r="P233" s="2" t="s">
        <v>2204</v>
      </c>
      <c r="Q233" s="8">
        <v>42005</v>
      </c>
      <c r="R233" s="8">
        <v>2958465</v>
      </c>
      <c r="S233" s="9">
        <v>431</v>
      </c>
      <c r="T233" s="9">
        <v>0</v>
      </c>
      <c r="U233" s="10">
        <v>0.43099999999999999</v>
      </c>
      <c r="V233" s="10">
        <v>0</v>
      </c>
      <c r="W233" s="11">
        <v>0.43099999999999999</v>
      </c>
      <c r="X233" s="11">
        <v>0</v>
      </c>
      <c r="Y233" s="12">
        <v>0.43099999999999999</v>
      </c>
      <c r="Z233" s="12">
        <v>0</v>
      </c>
    </row>
    <row r="234" spans="1:26">
      <c r="A234" s="2" t="s">
        <v>5415</v>
      </c>
      <c r="B234" s="2" t="s">
        <v>10935</v>
      </c>
      <c r="C234" s="7" t="s">
        <v>10936</v>
      </c>
      <c r="D234" s="2" t="s">
        <v>10960</v>
      </c>
      <c r="E234" s="2" t="s">
        <v>10961</v>
      </c>
      <c r="F234" s="2" t="s">
        <v>8411</v>
      </c>
      <c r="G234" s="2" t="s">
        <v>1257</v>
      </c>
      <c r="H234" s="2" t="s">
        <v>1058</v>
      </c>
      <c r="I234" s="2" t="s">
        <v>8412</v>
      </c>
      <c r="J234" s="2" t="s">
        <v>7209</v>
      </c>
      <c r="K234" s="2" t="s">
        <v>10924</v>
      </c>
      <c r="L234" s="2" t="s">
        <v>2187</v>
      </c>
      <c r="M234" s="2" t="s">
        <v>10063</v>
      </c>
      <c r="N234" s="2" t="s">
        <v>2189</v>
      </c>
      <c r="O234" s="2" t="s">
        <v>2190</v>
      </c>
      <c r="P234" s="2" t="s">
        <v>2204</v>
      </c>
      <c r="Q234" s="8">
        <v>42186</v>
      </c>
      <c r="R234" s="8">
        <v>2958465</v>
      </c>
      <c r="S234" s="9">
        <v>13425</v>
      </c>
      <c r="T234" s="9">
        <v>0</v>
      </c>
      <c r="U234" s="10">
        <v>13.425000000000001</v>
      </c>
      <c r="V234" s="10">
        <v>0</v>
      </c>
      <c r="W234" s="11">
        <v>13.135</v>
      </c>
      <c r="X234" s="11">
        <v>0</v>
      </c>
      <c r="Y234" s="12">
        <v>13.537000000000001</v>
      </c>
      <c r="Z234" s="12">
        <v>0</v>
      </c>
    </row>
    <row r="235" spans="1:26">
      <c r="A235" s="2" t="s">
        <v>5205</v>
      </c>
      <c r="B235" s="2" t="s">
        <v>10935</v>
      </c>
      <c r="C235" s="7" t="s">
        <v>10936</v>
      </c>
      <c r="D235" s="2" t="s">
        <v>10960</v>
      </c>
      <c r="E235" s="2" t="s">
        <v>10961</v>
      </c>
      <c r="F235" s="2" t="s">
        <v>8168</v>
      </c>
      <c r="G235" s="2" t="s">
        <v>1117</v>
      </c>
      <c r="H235" s="2" t="s">
        <v>8169</v>
      </c>
      <c r="I235" s="2" t="s">
        <v>8170</v>
      </c>
      <c r="J235" s="2" t="s">
        <v>7209</v>
      </c>
      <c r="K235" s="2" t="s">
        <v>10924</v>
      </c>
      <c r="L235" s="2" t="s">
        <v>2187</v>
      </c>
      <c r="M235" s="2" t="s">
        <v>9968</v>
      </c>
      <c r="N235" s="2" t="s">
        <v>2198</v>
      </c>
      <c r="O235" s="2" t="s">
        <v>2231</v>
      </c>
      <c r="P235" s="2" t="s">
        <v>2204</v>
      </c>
      <c r="Q235" s="8">
        <v>42186</v>
      </c>
      <c r="R235" s="8">
        <v>2958465</v>
      </c>
      <c r="S235" s="9">
        <v>539</v>
      </c>
      <c r="T235" s="9">
        <v>0</v>
      </c>
      <c r="U235" s="10">
        <v>0.53900000000000003</v>
      </c>
      <c r="V235" s="10">
        <v>0</v>
      </c>
      <c r="W235" s="11">
        <v>0.53900000000000003</v>
      </c>
      <c r="X235" s="11">
        <v>0</v>
      </c>
      <c r="Y235" s="12">
        <v>0.53900000000000003</v>
      </c>
      <c r="Z235" s="12">
        <v>0</v>
      </c>
    </row>
    <row r="236" spans="1:26">
      <c r="A236" s="2" t="s">
        <v>4621</v>
      </c>
      <c r="B236" s="2" t="s">
        <v>10935</v>
      </c>
      <c r="C236" s="7" t="s">
        <v>10936</v>
      </c>
      <c r="D236" s="2" t="s">
        <v>10960</v>
      </c>
      <c r="E236" s="2" t="s">
        <v>10961</v>
      </c>
      <c r="F236" s="2" t="s">
        <v>7369</v>
      </c>
      <c r="G236" s="2" t="s">
        <v>1441</v>
      </c>
      <c r="H236" s="2" t="s">
        <v>1286</v>
      </c>
      <c r="I236" s="2" t="s">
        <v>7423</v>
      </c>
      <c r="J236" s="2" t="s">
        <v>7111</v>
      </c>
      <c r="K236" s="2" t="s">
        <v>10924</v>
      </c>
      <c r="L236" s="2" t="s">
        <v>2187</v>
      </c>
      <c r="M236" s="2" t="s">
        <v>9682</v>
      </c>
      <c r="N236" s="2" t="s">
        <v>2198</v>
      </c>
      <c r="O236" s="2" t="s">
        <v>2231</v>
      </c>
      <c r="P236" s="2" t="s">
        <v>2204</v>
      </c>
      <c r="Q236" s="8">
        <v>42186</v>
      </c>
      <c r="R236" s="8">
        <v>2958465</v>
      </c>
      <c r="S236" s="9">
        <v>0</v>
      </c>
      <c r="T236" s="9">
        <v>0</v>
      </c>
      <c r="U236" s="10">
        <v>0</v>
      </c>
      <c r="V236" s="10">
        <v>0</v>
      </c>
      <c r="W236" s="11">
        <v>0</v>
      </c>
      <c r="X236" s="11">
        <v>0</v>
      </c>
      <c r="Y236" s="12">
        <v>0</v>
      </c>
      <c r="Z236" s="12">
        <v>0</v>
      </c>
    </row>
    <row r="237" spans="1:26">
      <c r="A237" s="2" t="s">
        <v>4027</v>
      </c>
      <c r="B237" s="2" t="s">
        <v>10927</v>
      </c>
      <c r="C237" s="7" t="s">
        <v>10928</v>
      </c>
      <c r="D237" s="2" t="s">
        <v>10929</v>
      </c>
      <c r="E237" s="2" t="s">
        <v>10930</v>
      </c>
      <c r="F237" s="2" t="s">
        <v>6512</v>
      </c>
      <c r="G237" s="2" t="s">
        <v>1180</v>
      </c>
      <c r="H237" s="2" t="s">
        <v>1058</v>
      </c>
      <c r="I237" s="2" t="s">
        <v>6513</v>
      </c>
      <c r="J237" s="2" t="s">
        <v>6487</v>
      </c>
      <c r="K237" s="2" t="s">
        <v>10924</v>
      </c>
      <c r="L237" s="2" t="s">
        <v>2187</v>
      </c>
      <c r="M237" s="2" t="s">
        <v>1058</v>
      </c>
      <c r="N237" s="2" t="s">
        <v>2198</v>
      </c>
      <c r="O237" s="2" t="s">
        <v>2231</v>
      </c>
      <c r="P237" s="2" t="s">
        <v>1058</v>
      </c>
      <c r="Q237" s="8">
        <v>42005</v>
      </c>
      <c r="R237" s="8">
        <v>2958465</v>
      </c>
      <c r="S237" s="9">
        <v>747</v>
      </c>
      <c r="T237" s="9">
        <v>0</v>
      </c>
      <c r="U237" s="10">
        <v>0.747</v>
      </c>
      <c r="V237" s="10">
        <v>0</v>
      </c>
      <c r="W237" s="11">
        <v>0.747</v>
      </c>
      <c r="X237" s="11">
        <v>0</v>
      </c>
      <c r="Y237" s="12">
        <v>0.96599999999999997</v>
      </c>
      <c r="Z237" s="12">
        <v>0</v>
      </c>
    </row>
    <row r="238" spans="1:26">
      <c r="A238" s="2" t="s">
        <v>5367</v>
      </c>
      <c r="B238" s="2" t="s">
        <v>10921</v>
      </c>
      <c r="C238" s="7" t="s">
        <v>10922</v>
      </c>
      <c r="D238" s="2" t="s">
        <v>11008</v>
      </c>
      <c r="E238" s="2" t="s">
        <v>11009</v>
      </c>
      <c r="F238" s="2" t="s">
        <v>7106</v>
      </c>
      <c r="G238" s="2" t="s">
        <v>1126</v>
      </c>
      <c r="H238" s="2" t="s">
        <v>1058</v>
      </c>
      <c r="I238" s="2" t="s">
        <v>8362</v>
      </c>
      <c r="J238" s="2" t="s">
        <v>6714</v>
      </c>
      <c r="K238" s="2" t="s">
        <v>10924</v>
      </c>
      <c r="L238" s="2" t="s">
        <v>2187</v>
      </c>
      <c r="M238" s="2" t="s">
        <v>10034</v>
      </c>
      <c r="N238" s="2" t="s">
        <v>2198</v>
      </c>
      <c r="O238" s="2" t="s">
        <v>2203</v>
      </c>
      <c r="P238" s="2" t="s">
        <v>2204</v>
      </c>
      <c r="Q238" s="8">
        <v>42005</v>
      </c>
      <c r="R238" s="8">
        <v>2958465</v>
      </c>
      <c r="S238" s="9">
        <v>23909</v>
      </c>
      <c r="T238" s="9">
        <v>8913</v>
      </c>
      <c r="U238" s="10">
        <v>23.908999999999999</v>
      </c>
      <c r="V238" s="10">
        <v>8.9130000000000003</v>
      </c>
      <c r="W238" s="11">
        <v>5.4530000000000003</v>
      </c>
      <c r="X238" s="11">
        <v>8.7590000000000003</v>
      </c>
      <c r="Y238" s="12">
        <v>5.5430000000000001</v>
      </c>
      <c r="Z238" s="12">
        <v>8.9039999999999999</v>
      </c>
    </row>
    <row r="239" spans="1:26">
      <c r="A239" s="2" t="s">
        <v>4923</v>
      </c>
      <c r="B239" s="2" t="s">
        <v>10935</v>
      </c>
      <c r="C239" s="7" t="s">
        <v>10936</v>
      </c>
      <c r="D239" s="2" t="s">
        <v>10960</v>
      </c>
      <c r="E239" s="2" t="s">
        <v>10961</v>
      </c>
      <c r="F239" s="2" t="s">
        <v>7743</v>
      </c>
      <c r="G239" s="2" t="s">
        <v>1310</v>
      </c>
      <c r="H239" s="2" t="s">
        <v>1058</v>
      </c>
      <c r="I239" s="2" t="s">
        <v>7831</v>
      </c>
      <c r="J239" s="2" t="s">
        <v>7111</v>
      </c>
      <c r="K239" s="2" t="s">
        <v>10924</v>
      </c>
      <c r="L239" s="2" t="s">
        <v>2187</v>
      </c>
      <c r="M239" s="2" t="s">
        <v>9839</v>
      </c>
      <c r="N239" s="2" t="s">
        <v>2198</v>
      </c>
      <c r="O239" s="2" t="s">
        <v>2231</v>
      </c>
      <c r="P239" s="2" t="s">
        <v>2204</v>
      </c>
      <c r="Q239" s="8">
        <v>42186</v>
      </c>
      <c r="R239" s="8">
        <v>2958465</v>
      </c>
      <c r="S239" s="9">
        <v>9502</v>
      </c>
      <c r="T239" s="9">
        <v>0</v>
      </c>
      <c r="U239" s="10">
        <v>9.5020000000000007</v>
      </c>
      <c r="V239" s="10">
        <v>0</v>
      </c>
      <c r="W239" s="11">
        <v>9.5020000000000007</v>
      </c>
      <c r="X239" s="11">
        <v>0</v>
      </c>
      <c r="Y239" s="12">
        <v>9.5020000000000007</v>
      </c>
      <c r="Z239" s="12">
        <v>0</v>
      </c>
    </row>
    <row r="240" spans="1:26">
      <c r="A240" s="2" t="s">
        <v>5453</v>
      </c>
      <c r="B240" s="2" t="s">
        <v>10935</v>
      </c>
      <c r="C240" s="7" t="s">
        <v>10936</v>
      </c>
      <c r="D240" s="2" t="s">
        <v>10960</v>
      </c>
      <c r="E240" s="2" t="s">
        <v>10961</v>
      </c>
      <c r="F240" s="2" t="s">
        <v>8454</v>
      </c>
      <c r="G240" s="2" t="s">
        <v>1186</v>
      </c>
      <c r="H240" s="2" t="s">
        <v>1058</v>
      </c>
      <c r="I240" s="2" t="s">
        <v>8455</v>
      </c>
      <c r="J240" s="2" t="s">
        <v>7111</v>
      </c>
      <c r="K240" s="2" t="s">
        <v>10924</v>
      </c>
      <c r="L240" s="2" t="s">
        <v>2187</v>
      </c>
      <c r="M240" s="2" t="s">
        <v>10080</v>
      </c>
      <c r="N240" s="2" t="s">
        <v>2198</v>
      </c>
      <c r="O240" s="2" t="s">
        <v>2231</v>
      </c>
      <c r="P240" s="2" t="s">
        <v>2204</v>
      </c>
      <c r="Q240" s="8">
        <v>42186</v>
      </c>
      <c r="R240" s="8">
        <v>2958465</v>
      </c>
      <c r="S240" s="9">
        <v>3928</v>
      </c>
      <c r="T240" s="9">
        <v>0</v>
      </c>
      <c r="U240" s="10">
        <v>3.9279999999999999</v>
      </c>
      <c r="V240" s="10">
        <v>0</v>
      </c>
      <c r="W240" s="11">
        <v>3.9279999999999999</v>
      </c>
      <c r="X240" s="11">
        <v>0</v>
      </c>
      <c r="Y240" s="12">
        <v>3.9279999999999999</v>
      </c>
      <c r="Z240" s="12">
        <v>0</v>
      </c>
    </row>
    <row r="241" spans="1:26">
      <c r="A241" s="2" t="s">
        <v>5313</v>
      </c>
      <c r="B241" s="2" t="s">
        <v>10935</v>
      </c>
      <c r="C241" s="7" t="s">
        <v>10936</v>
      </c>
      <c r="D241" s="2" t="s">
        <v>10960</v>
      </c>
      <c r="E241" s="2" t="s">
        <v>10961</v>
      </c>
      <c r="F241" s="2" t="s">
        <v>7266</v>
      </c>
      <c r="G241" s="2" t="s">
        <v>1429</v>
      </c>
      <c r="H241" s="2" t="s">
        <v>1151</v>
      </c>
      <c r="I241" s="2" t="s">
        <v>7851</v>
      </c>
      <c r="J241" s="2" t="s">
        <v>7111</v>
      </c>
      <c r="K241" s="2" t="s">
        <v>10924</v>
      </c>
      <c r="L241" s="2" t="s">
        <v>2187</v>
      </c>
      <c r="M241" s="2" t="s">
        <v>10016</v>
      </c>
      <c r="N241" s="2" t="s">
        <v>2189</v>
      </c>
      <c r="O241" s="2" t="s">
        <v>3018</v>
      </c>
      <c r="P241" s="2" t="s">
        <v>2204</v>
      </c>
      <c r="Q241" s="8">
        <v>42186</v>
      </c>
      <c r="R241" s="8">
        <v>2958465</v>
      </c>
      <c r="S241" s="9">
        <v>1852</v>
      </c>
      <c r="T241" s="9">
        <v>0</v>
      </c>
      <c r="U241" s="10">
        <v>1.8520000000000001</v>
      </c>
      <c r="V241" s="10">
        <v>0</v>
      </c>
      <c r="W241" s="11">
        <v>1.8520000000000001</v>
      </c>
      <c r="X241" s="11">
        <v>0</v>
      </c>
      <c r="Y241" s="12">
        <v>1.8520000000000001</v>
      </c>
      <c r="Z241" s="12">
        <v>0</v>
      </c>
    </row>
    <row r="242" spans="1:26">
      <c r="A242" s="2" t="s">
        <v>4933</v>
      </c>
      <c r="B242" s="2" t="s">
        <v>10935</v>
      </c>
      <c r="C242" s="7" t="s">
        <v>10936</v>
      </c>
      <c r="D242" s="2" t="s">
        <v>10976</v>
      </c>
      <c r="E242" s="2" t="s">
        <v>10977</v>
      </c>
      <c r="F242" s="2" t="s">
        <v>7266</v>
      </c>
      <c r="G242" s="2" t="s">
        <v>1429</v>
      </c>
      <c r="H242" s="2" t="s">
        <v>7850</v>
      </c>
      <c r="I242" s="2" t="s">
        <v>7851</v>
      </c>
      <c r="J242" s="2" t="s">
        <v>7111</v>
      </c>
      <c r="K242" s="2" t="s">
        <v>10924</v>
      </c>
      <c r="L242" s="2" t="s">
        <v>2187</v>
      </c>
      <c r="M242" s="2" t="s">
        <v>9844</v>
      </c>
      <c r="N242" s="2" t="s">
        <v>2236</v>
      </c>
      <c r="O242" s="2" t="s">
        <v>2231</v>
      </c>
      <c r="P242" s="2" t="s">
        <v>2204</v>
      </c>
      <c r="Q242" s="8">
        <v>42186</v>
      </c>
      <c r="R242" s="8">
        <v>2958465</v>
      </c>
      <c r="S242" s="9">
        <v>5647</v>
      </c>
      <c r="T242" s="9">
        <v>0</v>
      </c>
      <c r="U242" s="10">
        <v>5.6470000000000002</v>
      </c>
      <c r="V242" s="10">
        <v>0</v>
      </c>
      <c r="W242" s="11">
        <v>5.6470000000000002</v>
      </c>
      <c r="X242" s="11">
        <v>0</v>
      </c>
      <c r="Y242" s="12">
        <v>5.6470000000000002</v>
      </c>
      <c r="Z242" s="12">
        <v>0</v>
      </c>
    </row>
    <row r="243" spans="1:26">
      <c r="A243" s="2" t="s">
        <v>5380</v>
      </c>
      <c r="B243" s="2" t="s">
        <v>10935</v>
      </c>
      <c r="C243" s="7" t="s">
        <v>10936</v>
      </c>
      <c r="D243" s="2" t="s">
        <v>10960</v>
      </c>
      <c r="E243" s="2" t="s">
        <v>10961</v>
      </c>
      <c r="F243" s="2" t="s">
        <v>8372</v>
      </c>
      <c r="G243" s="2" t="s">
        <v>1212</v>
      </c>
      <c r="H243" s="2" t="s">
        <v>1184</v>
      </c>
      <c r="I243" s="2" t="s">
        <v>8373</v>
      </c>
      <c r="J243" s="2" t="s">
        <v>7209</v>
      </c>
      <c r="K243" s="2" t="s">
        <v>10924</v>
      </c>
      <c r="L243" s="2" t="s">
        <v>2187</v>
      </c>
      <c r="M243" s="2" t="s">
        <v>10042</v>
      </c>
      <c r="N243" s="2" t="s">
        <v>2198</v>
      </c>
      <c r="O243" s="2" t="s">
        <v>2231</v>
      </c>
      <c r="P243" s="2" t="s">
        <v>2204</v>
      </c>
      <c r="Q243" s="8">
        <v>42186</v>
      </c>
      <c r="R243" s="8">
        <v>2958465</v>
      </c>
      <c r="S243" s="9">
        <v>2090</v>
      </c>
      <c r="T243" s="9">
        <v>0</v>
      </c>
      <c r="U243" s="10">
        <v>2.09</v>
      </c>
      <c r="V243" s="10">
        <v>0</v>
      </c>
      <c r="W243" s="11">
        <v>2.09</v>
      </c>
      <c r="X243" s="11">
        <v>0</v>
      </c>
      <c r="Y243" s="12">
        <v>2.09</v>
      </c>
      <c r="Z243" s="12">
        <v>0</v>
      </c>
    </row>
    <row r="244" spans="1:26">
      <c r="A244" s="2" t="s">
        <v>4065</v>
      </c>
      <c r="B244" s="2" t="s">
        <v>10927</v>
      </c>
      <c r="C244" s="7" t="s">
        <v>10928</v>
      </c>
      <c r="D244" s="2" t="s">
        <v>10929</v>
      </c>
      <c r="E244" s="2" t="s">
        <v>10930</v>
      </c>
      <c r="F244" s="2" t="s">
        <v>6560</v>
      </c>
      <c r="G244" s="2" t="s">
        <v>1117</v>
      </c>
      <c r="H244" s="2" t="s">
        <v>1069</v>
      </c>
      <c r="I244" s="2" t="s">
        <v>6561</v>
      </c>
      <c r="J244" s="2" t="s">
        <v>6484</v>
      </c>
      <c r="K244" s="2" t="s">
        <v>10924</v>
      </c>
      <c r="L244" s="2" t="s">
        <v>2187</v>
      </c>
      <c r="M244" s="2" t="s">
        <v>1058</v>
      </c>
      <c r="N244" s="2" t="s">
        <v>2195</v>
      </c>
      <c r="O244" s="2" t="s">
        <v>3018</v>
      </c>
      <c r="P244" s="2" t="s">
        <v>1058</v>
      </c>
      <c r="Q244" s="8">
        <v>42005</v>
      </c>
      <c r="R244" s="8">
        <v>2958465</v>
      </c>
      <c r="S244" s="9">
        <v>13989</v>
      </c>
      <c r="T244" s="9">
        <v>0</v>
      </c>
      <c r="U244" s="10">
        <v>13.989000000000001</v>
      </c>
      <c r="V244" s="10">
        <v>0</v>
      </c>
      <c r="W244" s="11">
        <v>13.989000000000001</v>
      </c>
      <c r="X244" s="11">
        <v>0</v>
      </c>
      <c r="Y244" s="12">
        <v>14.622999999999999</v>
      </c>
      <c r="Z244" s="12">
        <v>0</v>
      </c>
    </row>
    <row r="245" spans="1:26">
      <c r="A245" s="2" t="s">
        <v>4316</v>
      </c>
      <c r="B245" s="2" t="s">
        <v>10921</v>
      </c>
      <c r="C245" s="7" t="s">
        <v>10922</v>
      </c>
      <c r="D245" s="2" t="s">
        <v>10966</v>
      </c>
      <c r="E245" s="2" t="s">
        <v>10967</v>
      </c>
      <c r="F245" s="2" t="s">
        <v>6936</v>
      </c>
      <c r="G245" s="2" t="s">
        <v>1117</v>
      </c>
      <c r="H245" s="2" t="s">
        <v>1058</v>
      </c>
      <c r="I245" s="2" t="s">
        <v>6937</v>
      </c>
      <c r="J245" s="2" t="s">
        <v>6714</v>
      </c>
      <c r="K245" s="2" t="s">
        <v>10924</v>
      </c>
      <c r="L245" s="2" t="s">
        <v>2187</v>
      </c>
      <c r="M245" s="2" t="s">
        <v>9559</v>
      </c>
      <c r="N245" s="2" t="s">
        <v>2236</v>
      </c>
      <c r="O245" s="2" t="s">
        <v>2231</v>
      </c>
      <c r="P245" s="2" t="s">
        <v>2204</v>
      </c>
      <c r="Q245" s="8">
        <v>42005</v>
      </c>
      <c r="R245" s="8">
        <v>2958465</v>
      </c>
      <c r="S245" s="9">
        <v>534</v>
      </c>
      <c r="T245" s="9">
        <v>0</v>
      </c>
      <c r="U245" s="10">
        <v>0.53400000000000003</v>
      </c>
      <c r="V245" s="10">
        <v>0</v>
      </c>
      <c r="W245" s="11">
        <v>0.53400000000000003</v>
      </c>
      <c r="X245" s="11">
        <v>0</v>
      </c>
      <c r="Y245" s="12">
        <v>0.53400000000000003</v>
      </c>
      <c r="Z245" s="12">
        <v>0</v>
      </c>
    </row>
    <row r="246" spans="1:26">
      <c r="A246" s="2" t="s">
        <v>4033</v>
      </c>
      <c r="B246" s="2" t="s">
        <v>10927</v>
      </c>
      <c r="C246" s="7" t="s">
        <v>10928</v>
      </c>
      <c r="D246" s="2" t="s">
        <v>10929</v>
      </c>
      <c r="E246" s="2" t="s">
        <v>10930</v>
      </c>
      <c r="F246" s="2" t="s">
        <v>6522</v>
      </c>
      <c r="G246" s="2" t="s">
        <v>1113</v>
      </c>
      <c r="H246" s="2" t="s">
        <v>1151</v>
      </c>
      <c r="I246" s="2" t="s">
        <v>6523</v>
      </c>
      <c r="J246" s="2" t="s">
        <v>6487</v>
      </c>
      <c r="K246" s="2" t="s">
        <v>10924</v>
      </c>
      <c r="L246" s="2" t="s">
        <v>2187</v>
      </c>
      <c r="M246" s="2" t="s">
        <v>1058</v>
      </c>
      <c r="N246" s="2" t="s">
        <v>2198</v>
      </c>
      <c r="O246" s="2" t="s">
        <v>2231</v>
      </c>
      <c r="P246" s="2" t="s">
        <v>1058</v>
      </c>
      <c r="Q246" s="8">
        <v>42005</v>
      </c>
      <c r="R246" s="8">
        <v>2958465</v>
      </c>
      <c r="S246" s="9">
        <v>987</v>
      </c>
      <c r="T246" s="9">
        <v>0</v>
      </c>
      <c r="U246" s="10">
        <v>0.98699999999999999</v>
      </c>
      <c r="V246" s="10">
        <v>0</v>
      </c>
      <c r="W246" s="11">
        <v>0.98699999999999999</v>
      </c>
      <c r="X246" s="11">
        <v>0</v>
      </c>
      <c r="Y246" s="12">
        <v>1.4</v>
      </c>
      <c r="Z246" s="12">
        <v>0</v>
      </c>
    </row>
    <row r="247" spans="1:26">
      <c r="A247" s="2" t="s">
        <v>4034</v>
      </c>
      <c r="B247" s="2" t="s">
        <v>10927</v>
      </c>
      <c r="C247" s="7" t="s">
        <v>10928</v>
      </c>
      <c r="D247" s="2" t="s">
        <v>10929</v>
      </c>
      <c r="E247" s="2" t="s">
        <v>10930</v>
      </c>
      <c r="F247" s="2" t="s">
        <v>6522</v>
      </c>
      <c r="G247" s="2" t="s">
        <v>1744</v>
      </c>
      <c r="H247" s="2" t="s">
        <v>1151</v>
      </c>
      <c r="I247" s="2" t="s">
        <v>6523</v>
      </c>
      <c r="J247" s="2" t="s">
        <v>6487</v>
      </c>
      <c r="K247" s="2" t="s">
        <v>10924</v>
      </c>
      <c r="L247" s="2" t="s">
        <v>2187</v>
      </c>
      <c r="M247" s="2" t="s">
        <v>1058</v>
      </c>
      <c r="N247" s="2" t="s">
        <v>2198</v>
      </c>
      <c r="O247" s="2" t="s">
        <v>2231</v>
      </c>
      <c r="P247" s="2" t="s">
        <v>1058</v>
      </c>
      <c r="Q247" s="8">
        <v>42005</v>
      </c>
      <c r="R247" s="8">
        <v>2958465</v>
      </c>
      <c r="S247" s="9">
        <v>3878</v>
      </c>
      <c r="T247" s="9">
        <v>0</v>
      </c>
      <c r="U247" s="10">
        <v>3.8780000000000001</v>
      </c>
      <c r="V247" s="10">
        <v>0</v>
      </c>
      <c r="W247" s="11">
        <v>3.8780000000000001</v>
      </c>
      <c r="X247" s="11">
        <v>0</v>
      </c>
      <c r="Y247" s="12">
        <v>5.0579999999999998</v>
      </c>
      <c r="Z247" s="12">
        <v>0</v>
      </c>
    </row>
    <row r="248" spans="1:26">
      <c r="A248" s="2" t="s">
        <v>4411</v>
      </c>
      <c r="B248" s="2" t="s">
        <v>10927</v>
      </c>
      <c r="C248" s="7" t="s">
        <v>10928</v>
      </c>
      <c r="D248" s="2" t="s">
        <v>10929</v>
      </c>
      <c r="E248" s="2" t="s">
        <v>10930</v>
      </c>
      <c r="F248" s="2" t="s">
        <v>6551</v>
      </c>
      <c r="G248" s="2" t="s">
        <v>1126</v>
      </c>
      <c r="H248" s="2" t="s">
        <v>1153</v>
      </c>
      <c r="I248" s="2" t="s">
        <v>6489</v>
      </c>
      <c r="J248" s="2" t="s">
        <v>6484</v>
      </c>
      <c r="K248" s="2" t="s">
        <v>10924</v>
      </c>
      <c r="L248" s="2" t="s">
        <v>2187</v>
      </c>
      <c r="M248" s="2" t="s">
        <v>1058</v>
      </c>
      <c r="N248" s="2" t="s">
        <v>2219</v>
      </c>
      <c r="O248" s="2" t="s">
        <v>2231</v>
      </c>
      <c r="P248" s="2" t="s">
        <v>1058</v>
      </c>
      <c r="Q248" s="8">
        <v>42005</v>
      </c>
      <c r="R248" s="8">
        <v>2958465</v>
      </c>
      <c r="S248" s="9">
        <v>5760</v>
      </c>
      <c r="T248" s="9">
        <v>0</v>
      </c>
      <c r="U248" s="10">
        <v>5.76</v>
      </c>
      <c r="V248" s="10">
        <v>0</v>
      </c>
      <c r="W248" s="11">
        <v>5.76</v>
      </c>
      <c r="X248" s="11">
        <v>0</v>
      </c>
      <c r="Y248" s="12">
        <v>5.76</v>
      </c>
      <c r="Z248" s="12">
        <v>0</v>
      </c>
    </row>
    <row r="249" spans="1:26">
      <c r="A249" s="2" t="s">
        <v>4431</v>
      </c>
      <c r="B249" s="2" t="s">
        <v>10927</v>
      </c>
      <c r="C249" s="7" t="s">
        <v>10928</v>
      </c>
      <c r="D249" s="2" t="s">
        <v>10929</v>
      </c>
      <c r="E249" s="2" t="s">
        <v>10930</v>
      </c>
      <c r="F249" s="2" t="s">
        <v>6562</v>
      </c>
      <c r="G249" s="2" t="s">
        <v>1219</v>
      </c>
      <c r="H249" s="2" t="s">
        <v>1058</v>
      </c>
      <c r="I249" s="2" t="s">
        <v>6489</v>
      </c>
      <c r="J249" s="2" t="s">
        <v>6484</v>
      </c>
      <c r="K249" s="2" t="s">
        <v>10924</v>
      </c>
      <c r="L249" s="2" t="s">
        <v>2187</v>
      </c>
      <c r="M249" s="2" t="s">
        <v>1058</v>
      </c>
      <c r="N249" s="2" t="s">
        <v>2219</v>
      </c>
      <c r="O249" s="2" t="s">
        <v>2231</v>
      </c>
      <c r="P249" s="2" t="s">
        <v>1058</v>
      </c>
      <c r="Q249" s="8">
        <v>42005</v>
      </c>
      <c r="R249" s="8">
        <v>2958465</v>
      </c>
      <c r="S249" s="9">
        <v>2949</v>
      </c>
      <c r="T249" s="9">
        <v>0</v>
      </c>
      <c r="U249" s="10">
        <v>2.9489999999999998</v>
      </c>
      <c r="V249" s="10">
        <v>0</v>
      </c>
      <c r="W249" s="11">
        <v>2.9489999999999998</v>
      </c>
      <c r="X249" s="11">
        <v>0</v>
      </c>
      <c r="Y249" s="12">
        <v>2.9489999999999998</v>
      </c>
      <c r="Z249" s="12">
        <v>0</v>
      </c>
    </row>
    <row r="250" spans="1:26">
      <c r="A250" s="2" t="s">
        <v>4434</v>
      </c>
      <c r="B250" s="2" t="s">
        <v>10927</v>
      </c>
      <c r="C250" s="7" t="s">
        <v>10928</v>
      </c>
      <c r="D250" s="2" t="s">
        <v>10929</v>
      </c>
      <c r="E250" s="2" t="s">
        <v>10930</v>
      </c>
      <c r="F250" s="2" t="s">
        <v>6562</v>
      </c>
      <c r="G250" s="2" t="s">
        <v>1219</v>
      </c>
      <c r="H250" s="2" t="s">
        <v>1153</v>
      </c>
      <c r="I250" s="2" t="s">
        <v>6489</v>
      </c>
      <c r="J250" s="2" t="s">
        <v>6484</v>
      </c>
      <c r="K250" s="2" t="s">
        <v>10924</v>
      </c>
      <c r="L250" s="2" t="s">
        <v>2187</v>
      </c>
      <c r="M250" s="2" t="s">
        <v>1058</v>
      </c>
      <c r="N250" s="2" t="s">
        <v>2236</v>
      </c>
      <c r="O250" s="2" t="s">
        <v>2199</v>
      </c>
      <c r="P250" s="2" t="s">
        <v>1058</v>
      </c>
      <c r="Q250" s="8">
        <v>42005</v>
      </c>
      <c r="R250" s="8">
        <v>2958465</v>
      </c>
      <c r="S250" s="9">
        <v>7990</v>
      </c>
      <c r="T250" s="9">
        <v>7496</v>
      </c>
      <c r="U250" s="10">
        <v>7.99</v>
      </c>
      <c r="V250" s="10">
        <v>7.4960000000000004</v>
      </c>
      <c r="W250" s="11">
        <v>8.2620000000000005</v>
      </c>
      <c r="X250" s="11">
        <v>7.673</v>
      </c>
      <c r="Y250" s="12">
        <v>9.1319999999999997</v>
      </c>
      <c r="Z250" s="12">
        <v>8.4770000000000003</v>
      </c>
    </row>
    <row r="251" spans="1:26">
      <c r="A251" s="2" t="s">
        <v>4366</v>
      </c>
      <c r="B251" s="2" t="s">
        <v>10921</v>
      </c>
      <c r="C251" s="7" t="s">
        <v>10922</v>
      </c>
      <c r="D251" s="2" t="s">
        <v>10925</v>
      </c>
      <c r="E251" s="2" t="s">
        <v>10926</v>
      </c>
      <c r="F251" s="2" t="s">
        <v>6998</v>
      </c>
      <c r="G251" s="2" t="s">
        <v>1117</v>
      </c>
      <c r="H251" s="2" t="s">
        <v>1058</v>
      </c>
      <c r="I251" s="2" t="s">
        <v>6999</v>
      </c>
      <c r="J251" s="2" t="s">
        <v>6714</v>
      </c>
      <c r="K251" s="2" t="s">
        <v>10924</v>
      </c>
      <c r="L251" s="2" t="s">
        <v>2187</v>
      </c>
      <c r="M251" s="2" t="s">
        <v>9577</v>
      </c>
      <c r="N251" s="2" t="s">
        <v>2211</v>
      </c>
      <c r="O251" s="2" t="s">
        <v>2190</v>
      </c>
      <c r="P251" s="2" t="s">
        <v>2204</v>
      </c>
      <c r="Q251" s="8">
        <v>42005</v>
      </c>
      <c r="R251" s="8">
        <v>2958465</v>
      </c>
      <c r="S251" s="9">
        <v>19715</v>
      </c>
      <c r="T251" s="9">
        <v>9071</v>
      </c>
      <c r="U251" s="10">
        <v>19.715</v>
      </c>
      <c r="V251" s="10">
        <v>9.0709999999999997</v>
      </c>
      <c r="W251" s="11">
        <v>19.39</v>
      </c>
      <c r="X251" s="11">
        <v>8.923</v>
      </c>
      <c r="Y251" s="12">
        <v>19.774999999999999</v>
      </c>
      <c r="Z251" s="12">
        <v>9.0990000000000002</v>
      </c>
    </row>
    <row r="252" spans="1:26">
      <c r="A252" s="2" t="s">
        <v>4996</v>
      </c>
      <c r="B252" s="2" t="s">
        <v>10935</v>
      </c>
      <c r="C252" s="7" t="s">
        <v>10936</v>
      </c>
      <c r="D252" s="2" t="s">
        <v>10958</v>
      </c>
      <c r="E252" s="2" t="s">
        <v>10959</v>
      </c>
      <c r="F252" s="2" t="s">
        <v>7357</v>
      </c>
      <c r="G252" s="2" t="s">
        <v>1159</v>
      </c>
      <c r="H252" s="2" t="s">
        <v>7930</v>
      </c>
      <c r="I252" s="2" t="s">
        <v>7931</v>
      </c>
      <c r="J252" s="2" t="s">
        <v>7111</v>
      </c>
      <c r="K252" s="2" t="s">
        <v>10924</v>
      </c>
      <c r="L252" s="2" t="s">
        <v>2187</v>
      </c>
      <c r="M252" s="2" t="s">
        <v>9875</v>
      </c>
      <c r="N252" s="2" t="s">
        <v>2236</v>
      </c>
      <c r="O252" s="2" t="s">
        <v>2231</v>
      </c>
      <c r="P252" s="2" t="s">
        <v>2204</v>
      </c>
      <c r="Q252" s="8">
        <v>42461</v>
      </c>
      <c r="R252" s="8">
        <v>2958465</v>
      </c>
      <c r="S252" s="9">
        <v>273</v>
      </c>
      <c r="T252" s="9">
        <v>0</v>
      </c>
      <c r="U252" s="10">
        <v>0.27300000000000002</v>
      </c>
      <c r="V252" s="10">
        <v>0</v>
      </c>
      <c r="W252" s="11">
        <v>0.27300000000000002</v>
      </c>
      <c r="X252" s="11">
        <v>0</v>
      </c>
      <c r="Y252" s="12">
        <v>0.27300000000000002</v>
      </c>
      <c r="Z252" s="12">
        <v>0</v>
      </c>
    </row>
    <row r="253" spans="1:26">
      <c r="A253" s="2" t="s">
        <v>5417</v>
      </c>
      <c r="B253" s="2" t="s">
        <v>10935</v>
      </c>
      <c r="C253" s="7" t="s">
        <v>10936</v>
      </c>
      <c r="D253" s="2" t="s">
        <v>10962</v>
      </c>
      <c r="E253" s="2" t="s">
        <v>10963</v>
      </c>
      <c r="F253" s="2" t="s">
        <v>7149</v>
      </c>
      <c r="G253" s="2" t="s">
        <v>8193</v>
      </c>
      <c r="H253" s="2" t="s">
        <v>1653</v>
      </c>
      <c r="I253" s="2" t="s">
        <v>8194</v>
      </c>
      <c r="J253" s="2" t="s">
        <v>7111</v>
      </c>
      <c r="K253" s="2" t="s">
        <v>10924</v>
      </c>
      <c r="L253" s="2" t="s">
        <v>2187</v>
      </c>
      <c r="M253" s="2" t="s">
        <v>10065</v>
      </c>
      <c r="N253" s="2" t="s">
        <v>3207</v>
      </c>
      <c r="O253" s="2" t="s">
        <v>2190</v>
      </c>
      <c r="P253" s="2" t="s">
        <v>2204</v>
      </c>
      <c r="Q253" s="8">
        <v>42552</v>
      </c>
      <c r="R253" s="8">
        <v>2958465</v>
      </c>
      <c r="S253" s="9">
        <v>10970</v>
      </c>
      <c r="T253" s="9">
        <v>11461</v>
      </c>
      <c r="U253" s="10">
        <v>10.97</v>
      </c>
      <c r="V253" s="10">
        <v>11.461</v>
      </c>
      <c r="W253" s="11">
        <v>14.528</v>
      </c>
      <c r="X253" s="11">
        <v>15.672000000000001</v>
      </c>
      <c r="Y253" s="12">
        <v>0.85099999999999998</v>
      </c>
      <c r="Z253" s="12">
        <v>0.252</v>
      </c>
    </row>
    <row r="254" spans="1:26">
      <c r="A254" s="2" t="s">
        <v>5287</v>
      </c>
      <c r="B254" s="2" t="s">
        <v>10935</v>
      </c>
      <c r="C254" s="7" t="s">
        <v>10936</v>
      </c>
      <c r="D254" s="2" t="s">
        <v>10958</v>
      </c>
      <c r="E254" s="2" t="s">
        <v>10959</v>
      </c>
      <c r="F254" s="2" t="s">
        <v>7357</v>
      </c>
      <c r="G254" s="2" t="s">
        <v>7186</v>
      </c>
      <c r="H254" s="2" t="s">
        <v>8260</v>
      </c>
      <c r="I254" s="2" t="s">
        <v>7358</v>
      </c>
      <c r="J254" s="2" t="s">
        <v>7111</v>
      </c>
      <c r="K254" s="2" t="s">
        <v>10924</v>
      </c>
      <c r="L254" s="2" t="s">
        <v>2187</v>
      </c>
      <c r="M254" s="2" t="s">
        <v>9998</v>
      </c>
      <c r="N254" s="2" t="s">
        <v>2219</v>
      </c>
      <c r="O254" s="2" t="s">
        <v>2231</v>
      </c>
      <c r="P254" s="2" t="s">
        <v>2204</v>
      </c>
      <c r="Q254" s="8">
        <v>42461</v>
      </c>
      <c r="R254" s="8">
        <v>2958465</v>
      </c>
      <c r="S254" s="9">
        <v>80</v>
      </c>
      <c r="T254" s="9">
        <v>0</v>
      </c>
      <c r="U254" s="10">
        <v>0.08</v>
      </c>
      <c r="V254" s="10">
        <v>0</v>
      </c>
      <c r="W254" s="11">
        <v>0.08</v>
      </c>
      <c r="X254" s="11">
        <v>0</v>
      </c>
      <c r="Y254" s="12">
        <v>0.08</v>
      </c>
      <c r="Z254" s="12">
        <v>0</v>
      </c>
    </row>
    <row r="255" spans="1:26">
      <c r="A255" s="2" t="s">
        <v>4013</v>
      </c>
      <c r="B255" s="2" t="s">
        <v>10927</v>
      </c>
      <c r="C255" s="7" t="s">
        <v>10928</v>
      </c>
      <c r="D255" s="2" t="s">
        <v>10929</v>
      </c>
      <c r="E255" s="2" t="s">
        <v>10930</v>
      </c>
      <c r="F255" s="2" t="s">
        <v>6485</v>
      </c>
      <c r="G255" s="2" t="s">
        <v>1126</v>
      </c>
      <c r="H255" s="2" t="s">
        <v>1151</v>
      </c>
      <c r="I255" s="2" t="s">
        <v>6486</v>
      </c>
      <c r="J255" s="2" t="s">
        <v>6487</v>
      </c>
      <c r="K255" s="2" t="s">
        <v>10924</v>
      </c>
      <c r="L255" s="2" t="s">
        <v>2187</v>
      </c>
      <c r="M255" s="2" t="s">
        <v>1058</v>
      </c>
      <c r="N255" s="2" t="s">
        <v>2198</v>
      </c>
      <c r="O255" s="2" t="s">
        <v>2231</v>
      </c>
      <c r="P255" s="2" t="s">
        <v>1058</v>
      </c>
      <c r="Q255" s="8">
        <v>42005</v>
      </c>
      <c r="R255" s="8">
        <v>2958465</v>
      </c>
      <c r="S255" s="9">
        <v>518</v>
      </c>
      <c r="T255" s="9">
        <v>0</v>
      </c>
      <c r="U255" s="10">
        <v>0.51800000000000002</v>
      </c>
      <c r="V255" s="10">
        <v>0</v>
      </c>
      <c r="W255" s="11">
        <v>0.51800000000000002</v>
      </c>
      <c r="X255" s="11">
        <v>0</v>
      </c>
      <c r="Y255" s="12">
        <v>0.73599999999999999</v>
      </c>
      <c r="Z255" s="12">
        <v>0</v>
      </c>
    </row>
    <row r="256" spans="1:26">
      <c r="A256" s="2" t="s">
        <v>4063</v>
      </c>
      <c r="B256" s="2" t="s">
        <v>10927</v>
      </c>
      <c r="C256" s="7" t="s">
        <v>10928</v>
      </c>
      <c r="D256" s="2" t="s">
        <v>10994</v>
      </c>
      <c r="E256" s="2" t="s">
        <v>10995</v>
      </c>
      <c r="F256" s="2" t="s">
        <v>6551</v>
      </c>
      <c r="G256" s="2" t="s">
        <v>1117</v>
      </c>
      <c r="H256" s="2" t="s">
        <v>1151</v>
      </c>
      <c r="I256" s="2" t="s">
        <v>6557</v>
      </c>
      <c r="J256" s="2" t="s">
        <v>6484</v>
      </c>
      <c r="K256" s="2" t="s">
        <v>10924</v>
      </c>
      <c r="L256" s="2" t="s">
        <v>2187</v>
      </c>
      <c r="M256" s="2" t="s">
        <v>1058</v>
      </c>
      <c r="N256" s="2" t="s">
        <v>2198</v>
      </c>
      <c r="O256" s="2" t="s">
        <v>2231</v>
      </c>
      <c r="P256" s="2" t="s">
        <v>1058</v>
      </c>
      <c r="Q256" s="8">
        <v>42005</v>
      </c>
      <c r="R256" s="8">
        <v>2958465</v>
      </c>
      <c r="S256" s="9">
        <v>466</v>
      </c>
      <c r="T256" s="9">
        <v>0</v>
      </c>
      <c r="U256" s="10">
        <v>0.46600000000000003</v>
      </c>
      <c r="V256" s="10">
        <v>0</v>
      </c>
      <c r="W256" s="11">
        <v>0.46600000000000003</v>
      </c>
      <c r="X256" s="11">
        <v>0</v>
      </c>
      <c r="Y256" s="12">
        <v>0.61799999999999999</v>
      </c>
      <c r="Z256" s="12">
        <v>0</v>
      </c>
    </row>
    <row r="257" spans="1:26">
      <c r="A257" s="2" t="s">
        <v>4502</v>
      </c>
      <c r="B257" s="2" t="s">
        <v>10935</v>
      </c>
      <c r="C257" s="7" t="s">
        <v>10936</v>
      </c>
      <c r="D257" s="2" t="s">
        <v>10960</v>
      </c>
      <c r="E257" s="2" t="s">
        <v>10961</v>
      </c>
      <c r="F257" s="2" t="s">
        <v>7207</v>
      </c>
      <c r="G257" s="2" t="s">
        <v>1242</v>
      </c>
      <c r="H257" s="2" t="s">
        <v>1058</v>
      </c>
      <c r="I257" s="2" t="s">
        <v>7208</v>
      </c>
      <c r="J257" s="2" t="s">
        <v>7209</v>
      </c>
      <c r="K257" s="2" t="s">
        <v>10924</v>
      </c>
      <c r="L257" s="2" t="s">
        <v>2187</v>
      </c>
      <c r="M257" s="2" t="s">
        <v>9619</v>
      </c>
      <c r="N257" s="2" t="s">
        <v>2189</v>
      </c>
      <c r="O257" s="2" t="s">
        <v>3018</v>
      </c>
      <c r="P257" s="2" t="s">
        <v>2204</v>
      </c>
      <c r="Q257" s="8">
        <v>42186</v>
      </c>
      <c r="R257" s="8">
        <v>2958465</v>
      </c>
      <c r="S257" s="9">
        <v>468</v>
      </c>
      <c r="T257" s="9">
        <v>0</v>
      </c>
      <c r="U257" s="10">
        <v>0.46800000000000003</v>
      </c>
      <c r="V257" s="10">
        <v>0</v>
      </c>
      <c r="W257" s="11">
        <v>0.46800000000000003</v>
      </c>
      <c r="X257" s="11">
        <v>0</v>
      </c>
      <c r="Y257" s="12">
        <v>0.46800000000000003</v>
      </c>
      <c r="Z257" s="12">
        <v>0</v>
      </c>
    </row>
    <row r="258" spans="1:26">
      <c r="A258" s="2" t="s">
        <v>4084</v>
      </c>
      <c r="B258" s="2" t="s">
        <v>10927</v>
      </c>
      <c r="C258" s="7" t="s">
        <v>10928</v>
      </c>
      <c r="D258" s="2" t="s">
        <v>10929</v>
      </c>
      <c r="E258" s="2" t="s">
        <v>10930</v>
      </c>
      <c r="F258" s="2" t="s">
        <v>6592</v>
      </c>
      <c r="G258" s="2" t="s">
        <v>1117</v>
      </c>
      <c r="H258" s="2" t="s">
        <v>2001</v>
      </c>
      <c r="I258" s="2" t="s">
        <v>6593</v>
      </c>
      <c r="J258" s="2" t="s">
        <v>6484</v>
      </c>
      <c r="K258" s="2" t="s">
        <v>10924</v>
      </c>
      <c r="L258" s="2" t="s">
        <v>2187</v>
      </c>
      <c r="M258" s="2" t="s">
        <v>1058</v>
      </c>
      <c r="N258" s="2" t="s">
        <v>2189</v>
      </c>
      <c r="O258" s="2" t="s">
        <v>2190</v>
      </c>
      <c r="P258" s="2" t="s">
        <v>1058</v>
      </c>
      <c r="Q258" s="8">
        <v>42005</v>
      </c>
      <c r="R258" s="8">
        <v>2958465</v>
      </c>
      <c r="S258" s="9">
        <v>3617</v>
      </c>
      <c r="T258" s="9">
        <v>4209</v>
      </c>
      <c r="U258" s="10">
        <v>3.617</v>
      </c>
      <c r="V258" s="10">
        <v>4.2089999999999996</v>
      </c>
      <c r="W258" s="11">
        <v>3.7040000000000002</v>
      </c>
      <c r="X258" s="11">
        <v>4.2679999999999998</v>
      </c>
      <c r="Y258" s="12">
        <v>4.0949999999999998</v>
      </c>
      <c r="Z258" s="12">
        <v>4.7169999999999996</v>
      </c>
    </row>
    <row r="259" spans="1:26">
      <c r="A259" s="2" t="s">
        <v>4186</v>
      </c>
      <c r="B259" s="2" t="s">
        <v>10945</v>
      </c>
      <c r="C259" s="7" t="s">
        <v>10946</v>
      </c>
      <c r="D259" s="2" t="s">
        <v>11010</v>
      </c>
      <c r="E259" s="2" t="s">
        <v>11011</v>
      </c>
      <c r="F259" s="2" t="s">
        <v>6763</v>
      </c>
      <c r="G259" s="2" t="s">
        <v>1175</v>
      </c>
      <c r="H259" s="2" t="s">
        <v>1058</v>
      </c>
      <c r="I259" s="2" t="s">
        <v>6766</v>
      </c>
      <c r="J259" s="2" t="s">
        <v>6747</v>
      </c>
      <c r="K259" s="2" t="s">
        <v>10924</v>
      </c>
      <c r="L259" s="2" t="s">
        <v>2187</v>
      </c>
      <c r="M259" s="2" t="s">
        <v>1058</v>
      </c>
      <c r="N259" s="2" t="s">
        <v>2236</v>
      </c>
      <c r="O259" s="2" t="s">
        <v>2199</v>
      </c>
      <c r="P259" s="2" t="s">
        <v>1058</v>
      </c>
      <c r="Q259" s="8">
        <v>42736</v>
      </c>
      <c r="R259" s="8">
        <v>2958465</v>
      </c>
      <c r="S259" s="9">
        <v>2148</v>
      </c>
      <c r="T259" s="9">
        <v>2479</v>
      </c>
      <c r="U259" s="10">
        <v>2.1480000000000001</v>
      </c>
      <c r="V259" s="10">
        <v>2.4790000000000001</v>
      </c>
      <c r="W259" s="11">
        <v>2.9670000000000001</v>
      </c>
      <c r="X259" s="11">
        <v>3.4470000000000001</v>
      </c>
      <c r="Y259" s="12">
        <v>2.097</v>
      </c>
      <c r="Z259" s="12">
        <v>2.4169999999999998</v>
      </c>
    </row>
    <row r="260" spans="1:26">
      <c r="A260" s="2" t="s">
        <v>4331</v>
      </c>
      <c r="B260" s="2" t="s">
        <v>10921</v>
      </c>
      <c r="C260" s="7" t="s">
        <v>10922</v>
      </c>
      <c r="D260" s="2" t="s">
        <v>10985</v>
      </c>
      <c r="E260" s="2" t="s">
        <v>10986</v>
      </c>
      <c r="F260" s="2" t="s">
        <v>6950</v>
      </c>
      <c r="G260" s="2" t="s">
        <v>1117</v>
      </c>
      <c r="H260" s="2" t="s">
        <v>6951</v>
      </c>
      <c r="I260" s="2" t="s">
        <v>6952</v>
      </c>
      <c r="J260" s="2" t="s">
        <v>6714</v>
      </c>
      <c r="K260" s="2" t="s">
        <v>10924</v>
      </c>
      <c r="L260" s="2" t="s">
        <v>2187</v>
      </c>
      <c r="M260" s="2" t="s">
        <v>9568</v>
      </c>
      <c r="N260" s="2" t="s">
        <v>2195</v>
      </c>
      <c r="O260" s="2" t="s">
        <v>2190</v>
      </c>
      <c r="P260" s="2" t="s">
        <v>2204</v>
      </c>
      <c r="Q260" s="8">
        <v>42005</v>
      </c>
      <c r="R260" s="8">
        <v>2958465</v>
      </c>
      <c r="S260" s="9">
        <v>24541</v>
      </c>
      <c r="T260" s="9">
        <v>6403</v>
      </c>
      <c r="U260" s="10">
        <v>24.541</v>
      </c>
      <c r="V260" s="10">
        <v>6.4029999999999996</v>
      </c>
      <c r="W260" s="11">
        <v>29.305</v>
      </c>
      <c r="X260" s="11">
        <v>6.02</v>
      </c>
      <c r="Y260" s="12">
        <v>11.661</v>
      </c>
      <c r="Z260" s="12">
        <v>8.0879999999999992</v>
      </c>
    </row>
    <row r="261" spans="1:26">
      <c r="A261" s="2" t="s">
        <v>4029</v>
      </c>
      <c r="B261" s="2" t="s">
        <v>10927</v>
      </c>
      <c r="C261" s="7" t="s">
        <v>10928</v>
      </c>
      <c r="D261" s="2" t="s">
        <v>10929</v>
      </c>
      <c r="E261" s="2" t="s">
        <v>10930</v>
      </c>
      <c r="F261" s="2" t="s">
        <v>6516</v>
      </c>
      <c r="G261" s="2" t="s">
        <v>1146</v>
      </c>
      <c r="H261" s="2" t="s">
        <v>1151</v>
      </c>
      <c r="I261" s="2" t="s">
        <v>6517</v>
      </c>
      <c r="J261" s="2" t="s">
        <v>6487</v>
      </c>
      <c r="K261" s="2" t="s">
        <v>10924</v>
      </c>
      <c r="L261" s="2" t="s">
        <v>2187</v>
      </c>
      <c r="M261" s="2" t="s">
        <v>1058</v>
      </c>
      <c r="N261" s="2" t="s">
        <v>2198</v>
      </c>
      <c r="O261" s="2" t="s">
        <v>2231</v>
      </c>
      <c r="P261" s="2" t="s">
        <v>1058</v>
      </c>
      <c r="Q261" s="8">
        <v>42005</v>
      </c>
      <c r="R261" s="8">
        <v>2958465</v>
      </c>
      <c r="S261" s="9">
        <v>1273</v>
      </c>
      <c r="T261" s="9">
        <v>0</v>
      </c>
      <c r="U261" s="10">
        <v>1.2729999999999999</v>
      </c>
      <c r="V261" s="10">
        <v>0</v>
      </c>
      <c r="W261" s="11">
        <v>1.2729999999999999</v>
      </c>
      <c r="X261" s="11">
        <v>0</v>
      </c>
      <c r="Y261" s="12">
        <v>1.2</v>
      </c>
      <c r="Z261" s="12">
        <v>0</v>
      </c>
    </row>
    <row r="262" spans="1:26">
      <c r="A262" s="2" t="s">
        <v>4319</v>
      </c>
      <c r="B262" s="2" t="s">
        <v>10921</v>
      </c>
      <c r="C262" s="7" t="s">
        <v>10922</v>
      </c>
      <c r="D262" s="2" t="s">
        <v>10996</v>
      </c>
      <c r="E262" s="2" t="s">
        <v>10997</v>
      </c>
      <c r="F262" s="2" t="s">
        <v>6503</v>
      </c>
      <c r="G262" s="2" t="s">
        <v>1146</v>
      </c>
      <c r="H262" s="2" t="s">
        <v>1058</v>
      </c>
      <c r="I262" s="2" t="s">
        <v>6941</v>
      </c>
      <c r="J262" s="2" t="s">
        <v>6714</v>
      </c>
      <c r="K262" s="2" t="s">
        <v>10924</v>
      </c>
      <c r="L262" s="2" t="s">
        <v>2187</v>
      </c>
      <c r="M262" s="2" t="s">
        <v>9562</v>
      </c>
      <c r="N262" s="2" t="s">
        <v>2189</v>
      </c>
      <c r="O262" s="2" t="s">
        <v>2190</v>
      </c>
      <c r="P262" s="2" t="s">
        <v>2192</v>
      </c>
      <c r="Q262" s="8">
        <v>42005</v>
      </c>
      <c r="R262" s="8">
        <v>2958465</v>
      </c>
      <c r="S262" s="9">
        <v>2310</v>
      </c>
      <c r="T262" s="9">
        <v>1521</v>
      </c>
      <c r="U262" s="10">
        <v>2.31</v>
      </c>
      <c r="V262" s="10">
        <v>1.5209999999999999</v>
      </c>
      <c r="W262" s="11">
        <v>2.327</v>
      </c>
      <c r="X262" s="11">
        <v>1.6080000000000001</v>
      </c>
      <c r="Y262" s="12">
        <v>2.3170000000000002</v>
      </c>
      <c r="Z262" s="12">
        <v>1.5249999999999999</v>
      </c>
    </row>
    <row r="263" spans="1:26">
      <c r="A263" s="2" t="s">
        <v>4527</v>
      </c>
      <c r="B263" s="2" t="s">
        <v>10935</v>
      </c>
      <c r="C263" s="7" t="s">
        <v>10936</v>
      </c>
      <c r="D263" s="2" t="s">
        <v>10968</v>
      </c>
      <c r="E263" s="2" t="s">
        <v>10969</v>
      </c>
      <c r="F263" s="2" t="s">
        <v>7257</v>
      </c>
      <c r="G263" s="2" t="s">
        <v>1117</v>
      </c>
      <c r="H263" s="2" t="s">
        <v>1058</v>
      </c>
      <c r="I263" s="2" t="s">
        <v>7258</v>
      </c>
      <c r="J263" s="2" t="s">
        <v>7111</v>
      </c>
      <c r="K263" s="2" t="s">
        <v>10924</v>
      </c>
      <c r="L263" s="2" t="s">
        <v>2187</v>
      </c>
      <c r="M263" s="2" t="s">
        <v>9628</v>
      </c>
      <c r="N263" s="2" t="s">
        <v>2198</v>
      </c>
      <c r="O263" s="2" t="s">
        <v>2199</v>
      </c>
      <c r="P263" s="2" t="s">
        <v>2204</v>
      </c>
      <c r="Q263" s="8">
        <v>42005</v>
      </c>
      <c r="R263" s="8">
        <v>2958465</v>
      </c>
      <c r="S263" s="9">
        <v>0</v>
      </c>
      <c r="T263" s="9">
        <v>52733</v>
      </c>
      <c r="U263" s="10">
        <v>0</v>
      </c>
      <c r="V263" s="10">
        <v>52.732999999999997</v>
      </c>
      <c r="W263" s="11">
        <v>0</v>
      </c>
      <c r="X263" s="11">
        <v>52.709000000000003</v>
      </c>
      <c r="Y263" s="12">
        <v>0</v>
      </c>
      <c r="Z263" s="12">
        <v>53.835999999999999</v>
      </c>
    </row>
    <row r="264" spans="1:26">
      <c r="A264" s="2" t="s">
        <v>6432</v>
      </c>
      <c r="B264" s="2" t="s">
        <v>10921</v>
      </c>
      <c r="C264" s="7" t="s">
        <v>10922</v>
      </c>
      <c r="D264" s="2" t="s">
        <v>10925</v>
      </c>
      <c r="E264" s="2" t="s">
        <v>10926</v>
      </c>
      <c r="F264" s="2" t="s">
        <v>6715</v>
      </c>
      <c r="G264" s="2" t="s">
        <v>1381</v>
      </c>
      <c r="H264" s="2" t="s">
        <v>9473</v>
      </c>
      <c r="I264" s="2" t="s">
        <v>8013</v>
      </c>
      <c r="J264" s="2" t="s">
        <v>6714</v>
      </c>
      <c r="K264" s="2" t="s">
        <v>10924</v>
      </c>
      <c r="L264" s="2" t="s">
        <v>2187</v>
      </c>
      <c r="M264" s="2" t="s">
        <v>10897</v>
      </c>
      <c r="N264" s="2" t="s">
        <v>3207</v>
      </c>
      <c r="O264" s="2" t="s">
        <v>3018</v>
      </c>
      <c r="P264" s="2" t="s">
        <v>2204</v>
      </c>
      <c r="Q264" s="8">
        <v>42650</v>
      </c>
      <c r="R264" s="8">
        <v>2958465</v>
      </c>
      <c r="S264" s="9">
        <v>61005</v>
      </c>
      <c r="T264" s="9">
        <v>0</v>
      </c>
      <c r="U264" s="10">
        <v>61.005000000000003</v>
      </c>
      <c r="V264" s="10">
        <v>0</v>
      </c>
      <c r="W264" s="11">
        <v>61.005000000000003</v>
      </c>
      <c r="X264" s="11">
        <v>0</v>
      </c>
      <c r="Y264" s="12">
        <v>61.005000000000003</v>
      </c>
      <c r="Z264" s="12">
        <v>0</v>
      </c>
    </row>
    <row r="265" spans="1:26">
      <c r="A265" s="2" t="s">
        <v>4077</v>
      </c>
      <c r="B265" s="2" t="s">
        <v>10927</v>
      </c>
      <c r="C265" s="7" t="s">
        <v>10928</v>
      </c>
      <c r="D265" s="2" t="s">
        <v>10929</v>
      </c>
      <c r="E265" s="2" t="s">
        <v>10930</v>
      </c>
      <c r="F265" s="2" t="s">
        <v>6580</v>
      </c>
      <c r="G265" s="2" t="s">
        <v>1126</v>
      </c>
      <c r="H265" s="2" t="s">
        <v>1058</v>
      </c>
      <c r="I265" s="2" t="s">
        <v>6581</v>
      </c>
      <c r="J265" s="2" t="s">
        <v>6484</v>
      </c>
      <c r="K265" s="2" t="s">
        <v>10924</v>
      </c>
      <c r="L265" s="2" t="s">
        <v>2187</v>
      </c>
      <c r="M265" s="2" t="s">
        <v>1058</v>
      </c>
      <c r="N265" s="2" t="s">
        <v>2198</v>
      </c>
      <c r="O265" s="2" t="s">
        <v>2199</v>
      </c>
      <c r="P265" s="2" t="s">
        <v>1058</v>
      </c>
      <c r="Q265" s="8">
        <v>42005</v>
      </c>
      <c r="R265" s="8">
        <v>2958465</v>
      </c>
      <c r="S265" s="9">
        <v>8346</v>
      </c>
      <c r="T265" s="9">
        <v>8095</v>
      </c>
      <c r="U265" s="10">
        <v>8.3460000000000001</v>
      </c>
      <c r="V265" s="10">
        <v>8.0950000000000006</v>
      </c>
      <c r="W265" s="11">
        <v>8.6319999999999997</v>
      </c>
      <c r="X265" s="11">
        <v>8.2859999999999996</v>
      </c>
      <c r="Y265" s="12">
        <v>9.5389999999999997</v>
      </c>
      <c r="Z265" s="12">
        <v>9.1560000000000006</v>
      </c>
    </row>
    <row r="266" spans="1:26">
      <c r="A266" s="2" t="s">
        <v>4053</v>
      </c>
      <c r="B266" s="2" t="s">
        <v>10927</v>
      </c>
      <c r="C266" s="7" t="s">
        <v>10928</v>
      </c>
      <c r="D266" s="2" t="s">
        <v>10929</v>
      </c>
      <c r="E266" s="2" t="s">
        <v>10930</v>
      </c>
      <c r="F266" s="2" t="s">
        <v>6529</v>
      </c>
      <c r="G266" s="2" t="s">
        <v>1146</v>
      </c>
      <c r="H266" s="2" t="s">
        <v>1058</v>
      </c>
      <c r="I266" s="2" t="s">
        <v>6537</v>
      </c>
      <c r="J266" s="2" t="s">
        <v>6484</v>
      </c>
      <c r="K266" s="2" t="s">
        <v>10924</v>
      </c>
      <c r="L266" s="2" t="s">
        <v>2187</v>
      </c>
      <c r="M266" s="2" t="s">
        <v>1058</v>
      </c>
      <c r="N266" s="2" t="s">
        <v>2198</v>
      </c>
      <c r="O266" s="2" t="s">
        <v>2231</v>
      </c>
      <c r="P266" s="2" t="s">
        <v>1058</v>
      </c>
      <c r="Q266" s="8">
        <v>42005</v>
      </c>
      <c r="R266" s="8">
        <v>2958465</v>
      </c>
      <c r="S266" s="9">
        <v>1443</v>
      </c>
      <c r="T266" s="9">
        <v>0</v>
      </c>
      <c r="U266" s="10">
        <v>1.4430000000000001</v>
      </c>
      <c r="V266" s="10">
        <v>0</v>
      </c>
      <c r="W266" s="11">
        <v>1.4430000000000001</v>
      </c>
      <c r="X266" s="11">
        <v>0</v>
      </c>
      <c r="Y266" s="12">
        <v>1.4570000000000001</v>
      </c>
      <c r="Z266" s="12">
        <v>0</v>
      </c>
    </row>
    <row r="267" spans="1:26">
      <c r="A267" s="2" t="s">
        <v>4018</v>
      </c>
      <c r="B267" s="2" t="s">
        <v>10927</v>
      </c>
      <c r="C267" s="7" t="s">
        <v>10928</v>
      </c>
      <c r="D267" s="2" t="s">
        <v>10929</v>
      </c>
      <c r="E267" s="2" t="s">
        <v>10930</v>
      </c>
      <c r="F267" s="2" t="s">
        <v>6495</v>
      </c>
      <c r="G267" s="2" t="s">
        <v>1180</v>
      </c>
      <c r="H267" s="2" t="s">
        <v>1058</v>
      </c>
      <c r="I267" s="2" t="s">
        <v>6496</v>
      </c>
      <c r="J267" s="2" t="s">
        <v>6484</v>
      </c>
      <c r="K267" s="2" t="s">
        <v>10924</v>
      </c>
      <c r="L267" s="2" t="s">
        <v>2187</v>
      </c>
      <c r="M267" s="2" t="s">
        <v>1058</v>
      </c>
      <c r="N267" s="2" t="s">
        <v>2198</v>
      </c>
      <c r="O267" s="2" t="s">
        <v>2231</v>
      </c>
      <c r="P267" s="2" t="s">
        <v>1058</v>
      </c>
      <c r="Q267" s="8">
        <v>42005</v>
      </c>
      <c r="R267" s="8">
        <v>2958465</v>
      </c>
      <c r="S267" s="9">
        <v>457</v>
      </c>
      <c r="T267" s="9">
        <v>0</v>
      </c>
      <c r="U267" s="10">
        <v>0.45700000000000002</v>
      </c>
      <c r="V267" s="10">
        <v>0</v>
      </c>
      <c r="W267" s="11">
        <v>0.45700000000000002</v>
      </c>
      <c r="X267" s="11">
        <v>0</v>
      </c>
      <c r="Y267" s="12">
        <v>0.48299999999999998</v>
      </c>
      <c r="Z267" s="12">
        <v>0</v>
      </c>
    </row>
    <row r="268" spans="1:26">
      <c r="A268" s="2" t="s">
        <v>4021</v>
      </c>
      <c r="B268" s="2" t="s">
        <v>10927</v>
      </c>
      <c r="C268" s="7" t="s">
        <v>10928</v>
      </c>
      <c r="D268" s="2" t="s">
        <v>10929</v>
      </c>
      <c r="E268" s="2" t="s">
        <v>10930</v>
      </c>
      <c r="F268" s="2" t="s">
        <v>6501</v>
      </c>
      <c r="G268" s="2" t="s">
        <v>1621</v>
      </c>
      <c r="H268" s="2" t="s">
        <v>1058</v>
      </c>
      <c r="I268" s="2" t="s">
        <v>6502</v>
      </c>
      <c r="J268" s="2" t="s">
        <v>6484</v>
      </c>
      <c r="K268" s="2" t="s">
        <v>10924</v>
      </c>
      <c r="L268" s="2" t="s">
        <v>2187</v>
      </c>
      <c r="M268" s="2" t="s">
        <v>1058</v>
      </c>
      <c r="N268" s="2" t="s">
        <v>2198</v>
      </c>
      <c r="O268" s="2" t="s">
        <v>2231</v>
      </c>
      <c r="P268" s="2" t="s">
        <v>1058</v>
      </c>
      <c r="Q268" s="8">
        <v>42005</v>
      </c>
      <c r="R268" s="8">
        <v>2958465</v>
      </c>
      <c r="S268" s="9">
        <v>1014</v>
      </c>
      <c r="T268" s="9">
        <v>0</v>
      </c>
      <c r="U268" s="10">
        <v>1.014</v>
      </c>
      <c r="V268" s="10">
        <v>0</v>
      </c>
      <c r="W268" s="11">
        <v>1.014</v>
      </c>
      <c r="X268" s="11">
        <v>0</v>
      </c>
      <c r="Y268" s="12">
        <v>0.94</v>
      </c>
      <c r="Z268" s="12">
        <v>0</v>
      </c>
    </row>
    <row r="269" spans="1:26">
      <c r="A269" s="2" t="s">
        <v>4022</v>
      </c>
      <c r="B269" s="2" t="s">
        <v>10927</v>
      </c>
      <c r="C269" s="7" t="s">
        <v>10928</v>
      </c>
      <c r="D269" s="2" t="s">
        <v>10929</v>
      </c>
      <c r="E269" s="2" t="s">
        <v>10930</v>
      </c>
      <c r="F269" s="2" t="s">
        <v>6501</v>
      </c>
      <c r="G269" s="2" t="s">
        <v>1675</v>
      </c>
      <c r="H269" s="2" t="s">
        <v>1058</v>
      </c>
      <c r="I269" s="2" t="s">
        <v>6502</v>
      </c>
      <c r="J269" s="2" t="s">
        <v>6484</v>
      </c>
      <c r="K269" s="2" t="s">
        <v>10924</v>
      </c>
      <c r="L269" s="2" t="s">
        <v>2187</v>
      </c>
      <c r="M269" s="2" t="s">
        <v>1058</v>
      </c>
      <c r="N269" s="2" t="s">
        <v>2198</v>
      </c>
      <c r="O269" s="2" t="s">
        <v>2231</v>
      </c>
      <c r="P269" s="2" t="s">
        <v>1058</v>
      </c>
      <c r="Q269" s="8">
        <v>42005</v>
      </c>
      <c r="R269" s="8">
        <v>2958465</v>
      </c>
      <c r="S269" s="9">
        <v>6969</v>
      </c>
      <c r="T269" s="9">
        <v>0</v>
      </c>
      <c r="U269" s="10">
        <v>6.9690000000000003</v>
      </c>
      <c r="V269" s="10">
        <v>0</v>
      </c>
      <c r="W269" s="11">
        <v>6.9690000000000003</v>
      </c>
      <c r="X269" s="11">
        <v>0</v>
      </c>
      <c r="Y269" s="12">
        <v>3.9710000000000001</v>
      </c>
      <c r="Z269" s="12">
        <v>0</v>
      </c>
    </row>
    <row r="270" spans="1:26">
      <c r="A270" s="2" t="s">
        <v>4066</v>
      </c>
      <c r="B270" s="2" t="s">
        <v>10927</v>
      </c>
      <c r="C270" s="7" t="s">
        <v>10928</v>
      </c>
      <c r="D270" s="2" t="s">
        <v>10929</v>
      </c>
      <c r="E270" s="2" t="s">
        <v>10930</v>
      </c>
      <c r="F270" s="2" t="s">
        <v>6562</v>
      </c>
      <c r="G270" s="2" t="s">
        <v>1650</v>
      </c>
      <c r="H270" s="2" t="s">
        <v>1058</v>
      </c>
      <c r="I270" s="2" t="s">
        <v>6563</v>
      </c>
      <c r="J270" s="2" t="s">
        <v>6484</v>
      </c>
      <c r="K270" s="2" t="s">
        <v>10924</v>
      </c>
      <c r="L270" s="2" t="s">
        <v>2187</v>
      </c>
      <c r="M270" s="2" t="s">
        <v>1058</v>
      </c>
      <c r="N270" s="2" t="s">
        <v>2198</v>
      </c>
      <c r="O270" s="2" t="s">
        <v>2199</v>
      </c>
      <c r="P270" s="2" t="s">
        <v>1058</v>
      </c>
      <c r="Q270" s="8">
        <v>42005</v>
      </c>
      <c r="R270" s="8">
        <v>2958465</v>
      </c>
      <c r="S270" s="9">
        <v>3486</v>
      </c>
      <c r="T270" s="9">
        <v>3636</v>
      </c>
      <c r="U270" s="10">
        <v>3.4860000000000002</v>
      </c>
      <c r="V270" s="10">
        <v>3.6360000000000001</v>
      </c>
      <c r="W270" s="11">
        <v>3.6040000000000001</v>
      </c>
      <c r="X270" s="11">
        <v>3.7210000000000001</v>
      </c>
      <c r="Y270" s="12">
        <v>3.984</v>
      </c>
      <c r="Z270" s="12">
        <v>4.1120000000000001</v>
      </c>
    </row>
    <row r="271" spans="1:26">
      <c r="A271" s="2" t="s">
        <v>4078</v>
      </c>
      <c r="B271" s="2" t="s">
        <v>10927</v>
      </c>
      <c r="C271" s="7" t="s">
        <v>10928</v>
      </c>
      <c r="D271" s="2" t="s">
        <v>10929</v>
      </c>
      <c r="E271" s="2" t="s">
        <v>10930</v>
      </c>
      <c r="F271" s="2" t="s">
        <v>6582</v>
      </c>
      <c r="G271" s="2" t="s">
        <v>1320</v>
      </c>
      <c r="H271" s="2" t="s">
        <v>1342</v>
      </c>
      <c r="I271" s="2" t="s">
        <v>6583</v>
      </c>
      <c r="J271" s="2" t="s">
        <v>6484</v>
      </c>
      <c r="K271" s="2" t="s">
        <v>10924</v>
      </c>
      <c r="L271" s="2" t="s">
        <v>2187</v>
      </c>
      <c r="M271" s="2" t="s">
        <v>1058</v>
      </c>
      <c r="N271" s="2" t="s">
        <v>2198</v>
      </c>
      <c r="O271" s="2" t="s">
        <v>2199</v>
      </c>
      <c r="P271" s="2" t="s">
        <v>1058</v>
      </c>
      <c r="Q271" s="8">
        <v>42005</v>
      </c>
      <c r="R271" s="8">
        <v>2958465</v>
      </c>
      <c r="S271" s="9">
        <v>15</v>
      </c>
      <c r="T271" s="9">
        <v>2012</v>
      </c>
      <c r="U271" s="10">
        <v>1.4999999999999999E-2</v>
      </c>
      <c r="V271" s="10">
        <v>2.012</v>
      </c>
      <c r="W271" s="11">
        <v>1.4E-2</v>
      </c>
      <c r="X271" s="11">
        <v>2.0579999999999998</v>
      </c>
      <c r="Y271" s="12">
        <v>1.7000000000000001E-2</v>
      </c>
      <c r="Z271" s="12">
        <v>2.278</v>
      </c>
    </row>
    <row r="272" spans="1:26">
      <c r="A272" s="2" t="s">
        <v>4202</v>
      </c>
      <c r="B272" s="2" t="s">
        <v>10945</v>
      </c>
      <c r="C272" s="7" t="s">
        <v>10946</v>
      </c>
      <c r="D272" s="2" t="s">
        <v>10947</v>
      </c>
      <c r="E272" s="2" t="s">
        <v>3022</v>
      </c>
      <c r="F272" s="2" t="s">
        <v>6789</v>
      </c>
      <c r="G272" s="2" t="s">
        <v>1117</v>
      </c>
      <c r="H272" s="2" t="s">
        <v>1058</v>
      </c>
      <c r="I272" s="2" t="s">
        <v>6790</v>
      </c>
      <c r="J272" s="2" t="s">
        <v>6747</v>
      </c>
      <c r="K272" s="2" t="s">
        <v>10924</v>
      </c>
      <c r="L272" s="2" t="s">
        <v>2187</v>
      </c>
      <c r="M272" s="2" t="s">
        <v>9524</v>
      </c>
      <c r="N272" s="2" t="s">
        <v>3207</v>
      </c>
      <c r="O272" s="2" t="s">
        <v>2190</v>
      </c>
      <c r="P272" s="2" t="s">
        <v>2192</v>
      </c>
      <c r="Q272" s="8">
        <v>42005</v>
      </c>
      <c r="R272" s="8">
        <v>2958465</v>
      </c>
      <c r="S272" s="9">
        <v>7684</v>
      </c>
      <c r="T272" s="9">
        <v>3179</v>
      </c>
      <c r="U272" s="10">
        <v>7.6840000000000002</v>
      </c>
      <c r="V272" s="10">
        <v>3.1789999999999998</v>
      </c>
      <c r="W272" s="11">
        <v>12.066000000000001</v>
      </c>
      <c r="X272" s="11">
        <v>5.35</v>
      </c>
      <c r="Y272" s="12">
        <v>9.0329999999999995</v>
      </c>
      <c r="Z272" s="12">
        <v>4.383</v>
      </c>
    </row>
    <row r="273" spans="1:26">
      <c r="A273" s="2" t="s">
        <v>5182</v>
      </c>
      <c r="B273" s="2" t="s">
        <v>10935</v>
      </c>
      <c r="C273" s="7" t="s">
        <v>10936</v>
      </c>
      <c r="D273" s="2" t="s">
        <v>10970</v>
      </c>
      <c r="E273" s="2" t="s">
        <v>10971</v>
      </c>
      <c r="F273" s="2" t="s">
        <v>8137</v>
      </c>
      <c r="G273" s="2" t="s">
        <v>1675</v>
      </c>
      <c r="H273" s="2" t="s">
        <v>1058</v>
      </c>
      <c r="I273" s="2" t="s">
        <v>8138</v>
      </c>
      <c r="J273" s="2" t="s">
        <v>7111</v>
      </c>
      <c r="K273" s="2" t="s">
        <v>10924</v>
      </c>
      <c r="L273" s="2" t="s">
        <v>2187</v>
      </c>
      <c r="M273" s="2" t="s">
        <v>9961</v>
      </c>
      <c r="N273" s="2" t="s">
        <v>3207</v>
      </c>
      <c r="O273" s="2" t="s">
        <v>3018</v>
      </c>
      <c r="P273" s="2" t="s">
        <v>2204</v>
      </c>
      <c r="Q273" s="8">
        <v>42005</v>
      </c>
      <c r="R273" s="8">
        <v>2958465</v>
      </c>
      <c r="S273" s="9">
        <v>45318</v>
      </c>
      <c r="T273" s="9">
        <v>0</v>
      </c>
      <c r="U273" s="10">
        <v>45.317999999999998</v>
      </c>
      <c r="V273" s="10">
        <v>0</v>
      </c>
      <c r="W273" s="11">
        <v>45.317999999999998</v>
      </c>
      <c r="X273" s="11">
        <v>0</v>
      </c>
      <c r="Y273" s="12">
        <v>45.317999999999998</v>
      </c>
      <c r="Z273" s="12">
        <v>0</v>
      </c>
    </row>
    <row r="274" spans="1:26">
      <c r="A274" s="2" t="s">
        <v>4025</v>
      </c>
      <c r="B274" s="2" t="s">
        <v>10927</v>
      </c>
      <c r="C274" s="7" t="s">
        <v>10928</v>
      </c>
      <c r="D274" s="2" t="s">
        <v>10929</v>
      </c>
      <c r="E274" s="2" t="s">
        <v>10930</v>
      </c>
      <c r="F274" s="2" t="s">
        <v>6507</v>
      </c>
      <c r="G274" s="2" t="s">
        <v>3231</v>
      </c>
      <c r="H274" s="2" t="s">
        <v>6508</v>
      </c>
      <c r="I274" s="2" t="s">
        <v>6509</v>
      </c>
      <c r="J274" s="2" t="s">
        <v>6484</v>
      </c>
      <c r="K274" s="2" t="s">
        <v>10924</v>
      </c>
      <c r="L274" s="2" t="s">
        <v>2187</v>
      </c>
      <c r="M274" s="2" t="s">
        <v>1058</v>
      </c>
      <c r="N274" s="2" t="s">
        <v>2198</v>
      </c>
      <c r="O274" s="2" t="s">
        <v>2231</v>
      </c>
      <c r="P274" s="2" t="s">
        <v>1058</v>
      </c>
      <c r="Q274" s="8">
        <v>42005</v>
      </c>
      <c r="R274" s="8">
        <v>2958465</v>
      </c>
      <c r="S274" s="9">
        <v>1953</v>
      </c>
      <c r="T274" s="9">
        <v>0</v>
      </c>
      <c r="U274" s="10">
        <v>1.9530000000000001</v>
      </c>
      <c r="V274" s="10">
        <v>0</v>
      </c>
      <c r="W274" s="11">
        <v>1.9530000000000001</v>
      </c>
      <c r="X274" s="11">
        <v>0</v>
      </c>
      <c r="Y274" s="12">
        <v>2.0699999999999998</v>
      </c>
      <c r="Z274" s="12">
        <v>0</v>
      </c>
    </row>
    <row r="275" spans="1:26">
      <c r="A275" s="2" t="s">
        <v>4472</v>
      </c>
      <c r="B275" s="2" t="s">
        <v>10935</v>
      </c>
      <c r="C275" s="7" t="s">
        <v>10936</v>
      </c>
      <c r="D275" s="2" t="s">
        <v>10956</v>
      </c>
      <c r="E275" s="2" t="s">
        <v>10957</v>
      </c>
      <c r="F275" s="2" t="s">
        <v>7149</v>
      </c>
      <c r="G275" s="2" t="s">
        <v>1126</v>
      </c>
      <c r="H275" s="2" t="s">
        <v>1058</v>
      </c>
      <c r="I275" s="2" t="s">
        <v>7150</v>
      </c>
      <c r="J275" s="2" t="s">
        <v>7111</v>
      </c>
      <c r="K275" s="2" t="s">
        <v>10924</v>
      </c>
      <c r="L275" s="2" t="s">
        <v>2187</v>
      </c>
      <c r="M275" s="2" t="s">
        <v>9609</v>
      </c>
      <c r="N275" s="2" t="s">
        <v>2198</v>
      </c>
      <c r="O275" s="2" t="s">
        <v>2199</v>
      </c>
      <c r="P275" s="2" t="s">
        <v>2204</v>
      </c>
      <c r="Q275" s="8">
        <v>42005</v>
      </c>
      <c r="R275" s="8">
        <v>2958465</v>
      </c>
      <c r="S275" s="9">
        <v>4672</v>
      </c>
      <c r="T275" s="9">
        <v>4635</v>
      </c>
      <c r="U275" s="10">
        <v>4.6719999999999997</v>
      </c>
      <c r="V275" s="10">
        <v>4.6349999999999998</v>
      </c>
      <c r="W275" s="11">
        <v>4.5940000000000003</v>
      </c>
      <c r="X275" s="11">
        <v>4.5590000000000002</v>
      </c>
      <c r="Y275" s="12">
        <v>4.6689999999999996</v>
      </c>
      <c r="Z275" s="12">
        <v>4.63</v>
      </c>
    </row>
    <row r="276" spans="1:26">
      <c r="A276" s="2" t="s">
        <v>4024</v>
      </c>
      <c r="B276" s="2" t="s">
        <v>10927</v>
      </c>
      <c r="C276" s="7" t="s">
        <v>10928</v>
      </c>
      <c r="D276" s="2" t="s">
        <v>10929</v>
      </c>
      <c r="E276" s="2" t="s">
        <v>10930</v>
      </c>
      <c r="F276" s="2" t="s">
        <v>6505</v>
      </c>
      <c r="G276" s="2" t="s">
        <v>1126</v>
      </c>
      <c r="H276" s="2" t="s">
        <v>2001</v>
      </c>
      <c r="I276" s="2" t="s">
        <v>6506</v>
      </c>
      <c r="J276" s="2" t="s">
        <v>6487</v>
      </c>
      <c r="K276" s="2" t="s">
        <v>10924</v>
      </c>
      <c r="L276" s="2" t="s">
        <v>2187</v>
      </c>
      <c r="M276" s="2" t="s">
        <v>1058</v>
      </c>
      <c r="N276" s="2" t="s">
        <v>2198</v>
      </c>
      <c r="O276" s="2" t="s">
        <v>2231</v>
      </c>
      <c r="P276" s="2" t="s">
        <v>1058</v>
      </c>
      <c r="Q276" s="8">
        <v>42005</v>
      </c>
      <c r="R276" s="8">
        <v>2958465</v>
      </c>
      <c r="S276" s="9">
        <v>36</v>
      </c>
      <c r="T276" s="9">
        <v>0</v>
      </c>
      <c r="U276" s="10">
        <v>3.5999999999999997E-2</v>
      </c>
      <c r="V276" s="10">
        <v>0</v>
      </c>
      <c r="W276" s="11">
        <v>3.5999999999999997E-2</v>
      </c>
      <c r="X276" s="11">
        <v>0</v>
      </c>
      <c r="Y276" s="12">
        <v>1.716</v>
      </c>
      <c r="Z276" s="12">
        <v>0</v>
      </c>
    </row>
    <row r="277" spans="1:26">
      <c r="A277" s="2" t="s">
        <v>4049</v>
      </c>
      <c r="B277" s="2" t="s">
        <v>10927</v>
      </c>
      <c r="C277" s="7" t="s">
        <v>10928</v>
      </c>
      <c r="D277" s="2" t="s">
        <v>10929</v>
      </c>
      <c r="E277" s="2" t="s">
        <v>10930</v>
      </c>
      <c r="F277" s="2" t="s">
        <v>6542</v>
      </c>
      <c r="G277" s="2" t="s">
        <v>1198</v>
      </c>
      <c r="H277" s="2" t="s">
        <v>1184</v>
      </c>
      <c r="I277" s="2" t="s">
        <v>6543</v>
      </c>
      <c r="J277" s="2" t="s">
        <v>6484</v>
      </c>
      <c r="K277" s="2" t="s">
        <v>10924</v>
      </c>
      <c r="L277" s="2" t="s">
        <v>2187</v>
      </c>
      <c r="M277" s="2" t="s">
        <v>1058</v>
      </c>
      <c r="N277" s="2" t="s">
        <v>2198</v>
      </c>
      <c r="O277" s="2" t="s">
        <v>2231</v>
      </c>
      <c r="P277" s="2" t="s">
        <v>1058</v>
      </c>
      <c r="Q277" s="8">
        <v>42005</v>
      </c>
      <c r="R277" s="8">
        <v>2958465</v>
      </c>
      <c r="S277" s="9">
        <v>36</v>
      </c>
      <c r="T277" s="9">
        <v>0</v>
      </c>
      <c r="U277" s="10">
        <v>3.5999999999999997E-2</v>
      </c>
      <c r="V277" s="10">
        <v>0</v>
      </c>
      <c r="W277" s="11">
        <v>3.5999999999999997E-2</v>
      </c>
      <c r="X277" s="11">
        <v>0</v>
      </c>
      <c r="Y277" s="12">
        <v>0.20399999999999999</v>
      </c>
      <c r="Z277" s="12">
        <v>0</v>
      </c>
    </row>
    <row r="278" spans="1:26">
      <c r="A278" s="2" t="s">
        <v>4052</v>
      </c>
      <c r="B278" s="2" t="s">
        <v>10927</v>
      </c>
      <c r="C278" s="7" t="s">
        <v>10928</v>
      </c>
      <c r="D278" s="2" t="s">
        <v>10929</v>
      </c>
      <c r="E278" s="2" t="s">
        <v>10930</v>
      </c>
      <c r="F278" s="2" t="s">
        <v>6529</v>
      </c>
      <c r="G278" s="2" t="s">
        <v>1122</v>
      </c>
      <c r="H278" s="2" t="s">
        <v>1286</v>
      </c>
      <c r="I278" s="2" t="s">
        <v>6546</v>
      </c>
      <c r="J278" s="2" t="s">
        <v>6484</v>
      </c>
      <c r="K278" s="2" t="s">
        <v>10924</v>
      </c>
      <c r="L278" s="2" t="s">
        <v>2187</v>
      </c>
      <c r="M278" s="2" t="s">
        <v>1058</v>
      </c>
      <c r="N278" s="2" t="s">
        <v>2198</v>
      </c>
      <c r="O278" s="2" t="s">
        <v>2231</v>
      </c>
      <c r="P278" s="2" t="s">
        <v>1058</v>
      </c>
      <c r="Q278" s="8">
        <v>42005</v>
      </c>
      <c r="R278" s="8">
        <v>2958465</v>
      </c>
      <c r="S278" s="9">
        <v>379</v>
      </c>
      <c r="T278" s="9">
        <v>0</v>
      </c>
      <c r="U278" s="10">
        <v>0.379</v>
      </c>
      <c r="V278" s="10">
        <v>0</v>
      </c>
      <c r="W278" s="11">
        <v>0.379</v>
      </c>
      <c r="X278" s="11">
        <v>0</v>
      </c>
      <c r="Y278" s="12">
        <v>0.34799999999999998</v>
      </c>
      <c r="Z278" s="12">
        <v>0</v>
      </c>
    </row>
    <row r="279" spans="1:26">
      <c r="A279" s="2" t="s">
        <v>4028</v>
      </c>
      <c r="B279" s="2" t="s">
        <v>10927</v>
      </c>
      <c r="C279" s="7" t="s">
        <v>10928</v>
      </c>
      <c r="D279" s="2" t="s">
        <v>10929</v>
      </c>
      <c r="E279" s="2" t="s">
        <v>10930</v>
      </c>
      <c r="F279" s="2" t="s">
        <v>6514</v>
      </c>
      <c r="G279" s="2" t="s">
        <v>1117</v>
      </c>
      <c r="H279" s="2" t="s">
        <v>1058</v>
      </c>
      <c r="I279" s="2" t="s">
        <v>6515</v>
      </c>
      <c r="J279" s="2" t="s">
        <v>6484</v>
      </c>
      <c r="K279" s="2" t="s">
        <v>10924</v>
      </c>
      <c r="L279" s="2" t="s">
        <v>2187</v>
      </c>
      <c r="M279" s="2" t="s">
        <v>1058</v>
      </c>
      <c r="N279" s="2" t="s">
        <v>2198</v>
      </c>
      <c r="O279" s="2" t="s">
        <v>2231</v>
      </c>
      <c r="P279" s="2" t="s">
        <v>1058</v>
      </c>
      <c r="Q279" s="8">
        <v>42005</v>
      </c>
      <c r="R279" s="8">
        <v>2958465</v>
      </c>
      <c r="S279" s="9">
        <v>187</v>
      </c>
      <c r="T279" s="9">
        <v>0</v>
      </c>
      <c r="U279" s="10">
        <v>0.187</v>
      </c>
      <c r="V279" s="10">
        <v>0</v>
      </c>
      <c r="W279" s="11">
        <v>0.187</v>
      </c>
      <c r="X279" s="11">
        <v>0</v>
      </c>
      <c r="Y279" s="12">
        <v>0.25</v>
      </c>
      <c r="Z279" s="12">
        <v>0</v>
      </c>
    </row>
    <row r="280" spans="1:26">
      <c r="A280" s="2" t="s">
        <v>4019</v>
      </c>
      <c r="B280" s="2" t="s">
        <v>10927</v>
      </c>
      <c r="C280" s="7" t="s">
        <v>10928</v>
      </c>
      <c r="D280" s="2" t="s">
        <v>10929</v>
      </c>
      <c r="E280" s="2" t="s">
        <v>10930</v>
      </c>
      <c r="F280" s="2" t="s">
        <v>6497</v>
      </c>
      <c r="G280" s="2" t="s">
        <v>1263</v>
      </c>
      <c r="H280" s="2" t="s">
        <v>2001</v>
      </c>
      <c r="I280" s="2" t="s">
        <v>6498</v>
      </c>
      <c r="J280" s="2" t="s">
        <v>6487</v>
      </c>
      <c r="K280" s="2" t="s">
        <v>10924</v>
      </c>
      <c r="L280" s="2" t="s">
        <v>2187</v>
      </c>
      <c r="M280" s="2" t="s">
        <v>1058</v>
      </c>
      <c r="N280" s="2" t="s">
        <v>2198</v>
      </c>
      <c r="O280" s="2" t="s">
        <v>2231</v>
      </c>
      <c r="P280" s="2" t="s">
        <v>1058</v>
      </c>
      <c r="Q280" s="8">
        <v>42005</v>
      </c>
      <c r="R280" s="8">
        <v>2958465</v>
      </c>
      <c r="S280" s="9">
        <v>143</v>
      </c>
      <c r="T280" s="9">
        <v>0</v>
      </c>
      <c r="U280" s="10">
        <v>0.14299999999999999</v>
      </c>
      <c r="V280" s="10">
        <v>0</v>
      </c>
      <c r="W280" s="11">
        <v>0.14299999999999999</v>
      </c>
      <c r="X280" s="11">
        <v>0</v>
      </c>
      <c r="Y280" s="12">
        <v>0.23599999999999999</v>
      </c>
      <c r="Z280" s="12">
        <v>0</v>
      </c>
    </row>
    <row r="281" spans="1:26">
      <c r="A281" s="2" t="s">
        <v>6439</v>
      </c>
      <c r="B281" s="2" t="s">
        <v>10927</v>
      </c>
      <c r="C281" s="7" t="s">
        <v>10928</v>
      </c>
      <c r="D281" s="2" t="s">
        <v>10929</v>
      </c>
      <c r="E281" s="2" t="s">
        <v>10930</v>
      </c>
      <c r="F281" s="2" t="s">
        <v>6607</v>
      </c>
      <c r="G281" s="2" t="s">
        <v>1117</v>
      </c>
      <c r="H281" s="2" t="s">
        <v>1058</v>
      </c>
      <c r="I281" s="2" t="s">
        <v>6608</v>
      </c>
      <c r="J281" s="2" t="s">
        <v>6487</v>
      </c>
      <c r="K281" s="2" t="s">
        <v>10924</v>
      </c>
      <c r="L281" s="2" t="s">
        <v>2187</v>
      </c>
      <c r="M281" s="2" t="s">
        <v>1058</v>
      </c>
      <c r="N281" s="2" t="s">
        <v>2236</v>
      </c>
      <c r="O281" s="2" t="s">
        <v>2199</v>
      </c>
      <c r="P281" s="2" t="s">
        <v>1058</v>
      </c>
      <c r="Q281" s="8">
        <v>42682</v>
      </c>
      <c r="R281" s="8">
        <v>2958465</v>
      </c>
      <c r="S281" s="9">
        <v>2772</v>
      </c>
      <c r="T281" s="9">
        <v>3029</v>
      </c>
      <c r="U281" s="10">
        <v>2.7719999999999998</v>
      </c>
      <c r="V281" s="10">
        <v>3.0289999999999999</v>
      </c>
      <c r="W281" s="11">
        <v>2.7719999999999998</v>
      </c>
      <c r="X281" s="11">
        <v>3.0289999999999999</v>
      </c>
      <c r="Y281" s="12">
        <v>2.7719999999999998</v>
      </c>
      <c r="Z281" s="12">
        <v>3.0289999999999999</v>
      </c>
    </row>
    <row r="282" spans="1:26">
      <c r="A282" s="2" t="s">
        <v>4931</v>
      </c>
      <c r="B282" s="2" t="s">
        <v>10935</v>
      </c>
      <c r="C282" s="7" t="s">
        <v>10936</v>
      </c>
      <c r="D282" s="2" t="s">
        <v>10960</v>
      </c>
      <c r="E282" s="2" t="s">
        <v>10961</v>
      </c>
      <c r="F282" s="2" t="s">
        <v>7130</v>
      </c>
      <c r="G282" s="2" t="s">
        <v>1126</v>
      </c>
      <c r="H282" s="2" t="s">
        <v>7500</v>
      </c>
      <c r="I282" s="2" t="s">
        <v>7847</v>
      </c>
      <c r="J282" s="2" t="s">
        <v>7111</v>
      </c>
      <c r="K282" s="2" t="s">
        <v>10924</v>
      </c>
      <c r="L282" s="2" t="s">
        <v>2187</v>
      </c>
      <c r="M282" s="2" t="s">
        <v>9843</v>
      </c>
      <c r="N282" s="2" t="s">
        <v>2198</v>
      </c>
      <c r="O282" s="2" t="s">
        <v>2231</v>
      </c>
      <c r="P282" s="2" t="s">
        <v>2204</v>
      </c>
      <c r="Q282" s="8">
        <v>42186</v>
      </c>
      <c r="R282" s="8">
        <v>2958465</v>
      </c>
      <c r="S282" s="9">
        <v>4056</v>
      </c>
      <c r="T282" s="9">
        <v>0</v>
      </c>
      <c r="U282" s="10">
        <v>4.056</v>
      </c>
      <c r="V282" s="10">
        <v>0</v>
      </c>
      <c r="W282" s="11">
        <v>4.056</v>
      </c>
      <c r="X282" s="11">
        <v>0</v>
      </c>
      <c r="Y282" s="12">
        <v>4.056</v>
      </c>
      <c r="Z282" s="12">
        <v>0</v>
      </c>
    </row>
    <row r="283" spans="1:26">
      <c r="A283" s="2" t="s">
        <v>4463</v>
      </c>
      <c r="B283" s="2" t="s">
        <v>10935</v>
      </c>
      <c r="C283" s="7" t="s">
        <v>10936</v>
      </c>
      <c r="D283" s="2" t="s">
        <v>10976</v>
      </c>
      <c r="E283" s="2" t="s">
        <v>10977</v>
      </c>
      <c r="F283" s="2" t="s">
        <v>7130</v>
      </c>
      <c r="G283" s="2" t="s">
        <v>1276</v>
      </c>
      <c r="H283" s="2" t="s">
        <v>1653</v>
      </c>
      <c r="I283" s="2" t="s">
        <v>7131</v>
      </c>
      <c r="J283" s="2" t="s">
        <v>7111</v>
      </c>
      <c r="K283" s="2" t="s">
        <v>10924</v>
      </c>
      <c r="L283" s="2" t="s">
        <v>2187</v>
      </c>
      <c r="M283" s="2" t="s">
        <v>9601</v>
      </c>
      <c r="N283" s="2" t="s">
        <v>2236</v>
      </c>
      <c r="O283" s="2" t="s">
        <v>2231</v>
      </c>
      <c r="P283" s="2" t="s">
        <v>2204</v>
      </c>
      <c r="Q283" s="8">
        <v>42186</v>
      </c>
      <c r="R283" s="8">
        <v>2958465</v>
      </c>
      <c r="S283" s="9">
        <v>565</v>
      </c>
      <c r="T283" s="9">
        <v>0</v>
      </c>
      <c r="U283" s="10">
        <v>0.56499999999999995</v>
      </c>
      <c r="V283" s="10">
        <v>0</v>
      </c>
      <c r="W283" s="11">
        <v>0.56499999999999995</v>
      </c>
      <c r="X283" s="11">
        <v>0</v>
      </c>
      <c r="Y283" s="12">
        <v>0.56499999999999995</v>
      </c>
      <c r="Z283" s="12">
        <v>0</v>
      </c>
    </row>
    <row r="284" spans="1:26">
      <c r="A284" s="2" t="s">
        <v>5388</v>
      </c>
      <c r="B284" s="2" t="s">
        <v>10935</v>
      </c>
      <c r="C284" s="7" t="s">
        <v>10936</v>
      </c>
      <c r="D284" s="2" t="s">
        <v>10960</v>
      </c>
      <c r="E284" s="2" t="s">
        <v>10961</v>
      </c>
      <c r="F284" s="2" t="s">
        <v>7322</v>
      </c>
      <c r="G284" s="2" t="s">
        <v>1224</v>
      </c>
      <c r="H284" s="2" t="s">
        <v>1151</v>
      </c>
      <c r="I284" s="2" t="s">
        <v>8351</v>
      </c>
      <c r="J284" s="2" t="s">
        <v>7111</v>
      </c>
      <c r="K284" s="2" t="s">
        <v>10924</v>
      </c>
      <c r="L284" s="2" t="s">
        <v>2187</v>
      </c>
      <c r="M284" s="2" t="s">
        <v>10050</v>
      </c>
      <c r="N284" s="2" t="s">
        <v>2198</v>
      </c>
      <c r="O284" s="2" t="s">
        <v>2199</v>
      </c>
      <c r="P284" s="2" t="s">
        <v>2204</v>
      </c>
      <c r="Q284" s="8">
        <v>42186</v>
      </c>
      <c r="R284" s="8">
        <v>2958465</v>
      </c>
      <c r="S284" s="9">
        <v>3918</v>
      </c>
      <c r="T284" s="9">
        <v>0</v>
      </c>
      <c r="U284" s="10">
        <v>3.9180000000000001</v>
      </c>
      <c r="V284" s="10">
        <v>0</v>
      </c>
      <c r="W284" s="11">
        <v>3.8210000000000002</v>
      </c>
      <c r="X284" s="11">
        <v>0</v>
      </c>
      <c r="Y284" s="12">
        <v>3.9470000000000001</v>
      </c>
      <c r="Z284" s="12">
        <v>0</v>
      </c>
    </row>
    <row r="285" spans="1:26">
      <c r="A285" s="2" t="s">
        <v>4393</v>
      </c>
      <c r="B285" s="2" t="s">
        <v>10921</v>
      </c>
      <c r="C285" s="7" t="s">
        <v>10922</v>
      </c>
      <c r="D285" s="2" t="s">
        <v>10923</v>
      </c>
      <c r="E285" s="2" t="s">
        <v>7073</v>
      </c>
      <c r="F285" s="2" t="s">
        <v>6503</v>
      </c>
      <c r="G285" s="2" t="s">
        <v>7023</v>
      </c>
      <c r="H285" s="2" t="s">
        <v>1342</v>
      </c>
      <c r="I285" s="2" t="s">
        <v>7024</v>
      </c>
      <c r="J285" s="2" t="s">
        <v>6714</v>
      </c>
      <c r="K285" s="2" t="s">
        <v>10924</v>
      </c>
      <c r="L285" s="2" t="s">
        <v>2187</v>
      </c>
      <c r="M285" s="2" t="s">
        <v>9586</v>
      </c>
      <c r="N285" s="2" t="s">
        <v>2236</v>
      </c>
      <c r="O285" s="2" t="s">
        <v>2231</v>
      </c>
      <c r="P285" s="2" t="s">
        <v>2204</v>
      </c>
      <c r="Q285" s="8">
        <v>42005</v>
      </c>
      <c r="R285" s="8">
        <v>2958465</v>
      </c>
      <c r="S285" s="9">
        <v>1491</v>
      </c>
      <c r="T285" s="9">
        <v>0</v>
      </c>
      <c r="U285" s="10">
        <v>1.4910000000000001</v>
      </c>
      <c r="V285" s="10">
        <v>0</v>
      </c>
      <c r="W285" s="11">
        <v>1.4910000000000001</v>
      </c>
      <c r="X285" s="11">
        <v>0</v>
      </c>
      <c r="Y285" s="12">
        <v>1.4910000000000001</v>
      </c>
      <c r="Z285" s="12">
        <v>0</v>
      </c>
    </row>
    <row r="286" spans="1:26">
      <c r="A286" s="2" t="s">
        <v>4847</v>
      </c>
      <c r="B286" s="2" t="s">
        <v>10935</v>
      </c>
      <c r="C286" s="7" t="s">
        <v>10936</v>
      </c>
      <c r="D286" s="2" t="s">
        <v>10939</v>
      </c>
      <c r="E286" s="2" t="s">
        <v>10940</v>
      </c>
      <c r="F286" s="2" t="s">
        <v>7126</v>
      </c>
      <c r="G286" s="2" t="s">
        <v>1610</v>
      </c>
      <c r="H286" s="2" t="s">
        <v>1058</v>
      </c>
      <c r="I286" s="2" t="s">
        <v>7127</v>
      </c>
      <c r="J286" s="2" t="s">
        <v>7111</v>
      </c>
      <c r="K286" s="2" t="s">
        <v>10924</v>
      </c>
      <c r="L286" s="2" t="s">
        <v>2187</v>
      </c>
      <c r="M286" s="2" t="s">
        <v>9797</v>
      </c>
      <c r="N286" s="2" t="s">
        <v>2198</v>
      </c>
      <c r="O286" s="2" t="s">
        <v>2199</v>
      </c>
      <c r="P286" s="2" t="s">
        <v>2204</v>
      </c>
      <c r="Q286" s="8">
        <v>42041</v>
      </c>
      <c r="R286" s="8">
        <v>2958465</v>
      </c>
      <c r="S286" s="9">
        <v>1634</v>
      </c>
      <c r="T286" s="9">
        <v>1851</v>
      </c>
      <c r="U286" s="10">
        <v>1.6339999999999999</v>
      </c>
      <c r="V286" s="10">
        <v>1.851</v>
      </c>
      <c r="W286" s="11">
        <v>1.417</v>
      </c>
      <c r="X286" s="11">
        <v>1.601</v>
      </c>
      <c r="Y286" s="12">
        <v>1.633</v>
      </c>
      <c r="Z286" s="12">
        <v>1.85</v>
      </c>
    </row>
    <row r="287" spans="1:26">
      <c r="A287" s="2" t="s">
        <v>4254</v>
      </c>
      <c r="B287" s="2" t="s">
        <v>10980</v>
      </c>
      <c r="C287" s="7" t="s">
        <v>10981</v>
      </c>
      <c r="D287" s="2" t="s">
        <v>10984</v>
      </c>
      <c r="E287" s="2" t="s">
        <v>2164</v>
      </c>
      <c r="F287" s="2" t="s">
        <v>6862</v>
      </c>
      <c r="G287" s="2" t="s">
        <v>2100</v>
      </c>
      <c r="H287" s="2" t="s">
        <v>1058</v>
      </c>
      <c r="I287" s="2" t="s">
        <v>6863</v>
      </c>
      <c r="J287" s="2" t="s">
        <v>6720</v>
      </c>
      <c r="K287" s="2" t="s">
        <v>10924</v>
      </c>
      <c r="L287" s="2" t="s">
        <v>2187</v>
      </c>
      <c r="M287" s="2" t="s">
        <v>1058</v>
      </c>
      <c r="N287" s="2" t="s">
        <v>2198</v>
      </c>
      <c r="O287" s="2" t="s">
        <v>2231</v>
      </c>
      <c r="P287" s="2" t="s">
        <v>1058</v>
      </c>
      <c r="Q287" s="8">
        <v>42005</v>
      </c>
      <c r="R287" s="8">
        <v>2958465</v>
      </c>
      <c r="S287" s="9">
        <v>81</v>
      </c>
      <c r="T287" s="9">
        <v>0</v>
      </c>
      <c r="U287" s="10">
        <v>8.1000000000000003E-2</v>
      </c>
      <c r="V287" s="10">
        <v>0</v>
      </c>
      <c r="W287" s="11">
        <v>8.1000000000000003E-2</v>
      </c>
      <c r="X287" s="11">
        <v>0</v>
      </c>
      <c r="Y287" s="12">
        <v>8.1000000000000003E-2</v>
      </c>
      <c r="Z287" s="12">
        <v>0</v>
      </c>
    </row>
    <row r="288" spans="1:26">
      <c r="A288" s="2" t="s">
        <v>4256</v>
      </c>
      <c r="B288" s="2" t="s">
        <v>10980</v>
      </c>
      <c r="C288" s="7" t="s">
        <v>10981</v>
      </c>
      <c r="D288" s="2" t="s">
        <v>10984</v>
      </c>
      <c r="E288" s="2" t="s">
        <v>2164</v>
      </c>
      <c r="F288" s="2" t="s">
        <v>6864</v>
      </c>
      <c r="G288" s="2" t="s">
        <v>6865</v>
      </c>
      <c r="H288" s="2" t="s">
        <v>1058</v>
      </c>
      <c r="I288" s="2" t="s">
        <v>6866</v>
      </c>
      <c r="J288" s="2" t="s">
        <v>6720</v>
      </c>
      <c r="K288" s="2" t="s">
        <v>10924</v>
      </c>
      <c r="L288" s="2" t="s">
        <v>2187</v>
      </c>
      <c r="M288" s="2" t="s">
        <v>1058</v>
      </c>
      <c r="N288" s="2" t="s">
        <v>2198</v>
      </c>
      <c r="O288" s="2" t="s">
        <v>2199</v>
      </c>
      <c r="P288" s="2" t="s">
        <v>1058</v>
      </c>
      <c r="Q288" s="8">
        <v>42005</v>
      </c>
      <c r="R288" s="8">
        <v>2958465</v>
      </c>
      <c r="S288" s="9">
        <v>897</v>
      </c>
      <c r="T288" s="9">
        <v>776</v>
      </c>
      <c r="U288" s="10">
        <v>0.89700000000000002</v>
      </c>
      <c r="V288" s="10">
        <v>0.77600000000000002</v>
      </c>
      <c r="W288" s="11">
        <v>0.45</v>
      </c>
      <c r="X288" s="11">
        <v>1.1830000000000001</v>
      </c>
      <c r="Y288" s="12">
        <v>0</v>
      </c>
      <c r="Z288" s="12">
        <v>1.57</v>
      </c>
    </row>
    <row r="289" spans="1:26">
      <c r="A289" s="2" t="s">
        <v>4261</v>
      </c>
      <c r="B289" s="2" t="s">
        <v>10980</v>
      </c>
      <c r="C289" s="7" t="s">
        <v>10981</v>
      </c>
      <c r="D289" s="2" t="s">
        <v>10984</v>
      </c>
      <c r="E289" s="2" t="s">
        <v>2164</v>
      </c>
      <c r="F289" s="2" t="s">
        <v>6872</v>
      </c>
      <c r="G289" s="2" t="s">
        <v>1182</v>
      </c>
      <c r="H289" s="2" t="s">
        <v>1058</v>
      </c>
      <c r="I289" s="2" t="s">
        <v>6873</v>
      </c>
      <c r="J289" s="2" t="s">
        <v>6720</v>
      </c>
      <c r="K289" s="2" t="s">
        <v>10924</v>
      </c>
      <c r="L289" s="2" t="s">
        <v>2187</v>
      </c>
      <c r="M289" s="2" t="s">
        <v>1058</v>
      </c>
      <c r="N289" s="2" t="s">
        <v>2198</v>
      </c>
      <c r="O289" s="2" t="s">
        <v>2231</v>
      </c>
      <c r="P289" s="2" t="s">
        <v>1058</v>
      </c>
      <c r="Q289" s="8">
        <v>42005</v>
      </c>
      <c r="R289" s="8">
        <v>2958465</v>
      </c>
      <c r="S289" s="9">
        <v>487</v>
      </c>
      <c r="T289" s="9">
        <v>0</v>
      </c>
      <c r="U289" s="10">
        <v>0.48699999999999999</v>
      </c>
      <c r="V289" s="10">
        <v>0</v>
      </c>
      <c r="W289" s="11">
        <v>0.48699999999999999</v>
      </c>
      <c r="X289" s="11">
        <v>0</v>
      </c>
      <c r="Y289" s="12">
        <v>0.48699999999999999</v>
      </c>
      <c r="Z289" s="12">
        <v>0</v>
      </c>
    </row>
    <row r="290" spans="1:26">
      <c r="A290" s="2" t="s">
        <v>4636</v>
      </c>
      <c r="B290" s="2" t="s">
        <v>10935</v>
      </c>
      <c r="C290" s="7" t="s">
        <v>10936</v>
      </c>
      <c r="D290" s="2" t="s">
        <v>10960</v>
      </c>
      <c r="E290" s="2" t="s">
        <v>10961</v>
      </c>
      <c r="F290" s="2" t="s">
        <v>7149</v>
      </c>
      <c r="G290" s="2" t="s">
        <v>7444</v>
      </c>
      <c r="H290" s="2" t="s">
        <v>1184</v>
      </c>
      <c r="I290" s="2" t="s">
        <v>7445</v>
      </c>
      <c r="J290" s="2" t="s">
        <v>7111</v>
      </c>
      <c r="K290" s="2" t="s">
        <v>10924</v>
      </c>
      <c r="L290" s="2" t="s">
        <v>2187</v>
      </c>
      <c r="M290" s="2" t="s">
        <v>9697</v>
      </c>
      <c r="N290" s="2" t="s">
        <v>2198</v>
      </c>
      <c r="O290" s="2" t="s">
        <v>2231</v>
      </c>
      <c r="P290" s="2" t="s">
        <v>2204</v>
      </c>
      <c r="Q290" s="8">
        <v>42186</v>
      </c>
      <c r="R290" s="8">
        <v>2958465</v>
      </c>
      <c r="S290" s="9">
        <v>3488</v>
      </c>
      <c r="T290" s="9">
        <v>0</v>
      </c>
      <c r="U290" s="10">
        <v>3.488</v>
      </c>
      <c r="V290" s="10">
        <v>0</v>
      </c>
      <c r="W290" s="11">
        <v>3.488</v>
      </c>
      <c r="X290" s="11">
        <v>0</v>
      </c>
      <c r="Y290" s="12">
        <v>3.488</v>
      </c>
      <c r="Z290" s="12">
        <v>0</v>
      </c>
    </row>
    <row r="291" spans="1:26">
      <c r="A291" s="2" t="s">
        <v>4314</v>
      </c>
      <c r="B291" s="2" t="s">
        <v>10921</v>
      </c>
      <c r="C291" s="7" t="s">
        <v>10922</v>
      </c>
      <c r="D291" s="2" t="s">
        <v>10923</v>
      </c>
      <c r="E291" s="2" t="s">
        <v>7073</v>
      </c>
      <c r="F291" s="2" t="s">
        <v>6724</v>
      </c>
      <c r="G291" s="2" t="s">
        <v>1163</v>
      </c>
      <c r="H291" s="2" t="s">
        <v>1058</v>
      </c>
      <c r="I291" s="2" t="s">
        <v>6933</v>
      </c>
      <c r="J291" s="2" t="s">
        <v>6714</v>
      </c>
      <c r="K291" s="2" t="s">
        <v>10924</v>
      </c>
      <c r="L291" s="2" t="s">
        <v>2187</v>
      </c>
      <c r="M291" s="2" t="s">
        <v>9557</v>
      </c>
      <c r="N291" s="2" t="s">
        <v>2236</v>
      </c>
      <c r="O291" s="2" t="s">
        <v>2199</v>
      </c>
      <c r="P291" s="2" t="s">
        <v>2192</v>
      </c>
      <c r="Q291" s="8">
        <v>42005</v>
      </c>
      <c r="R291" s="8">
        <v>2958465</v>
      </c>
      <c r="S291" s="9">
        <v>1034</v>
      </c>
      <c r="T291" s="9">
        <v>808</v>
      </c>
      <c r="U291" s="10">
        <v>1.034</v>
      </c>
      <c r="V291" s="10">
        <v>0.80800000000000005</v>
      </c>
      <c r="W291" s="11">
        <v>1.034</v>
      </c>
      <c r="X291" s="11">
        <v>0.80800000000000005</v>
      </c>
      <c r="Y291" s="12">
        <v>1.034</v>
      </c>
      <c r="Z291" s="12">
        <v>0.80800000000000005</v>
      </c>
    </row>
    <row r="292" spans="1:26">
      <c r="A292" s="2" t="s">
        <v>4768</v>
      </c>
      <c r="B292" s="2" t="s">
        <v>10935</v>
      </c>
      <c r="C292" s="7" t="s">
        <v>10936</v>
      </c>
      <c r="D292" s="2" t="s">
        <v>11012</v>
      </c>
      <c r="E292" s="2" t="s">
        <v>11013</v>
      </c>
      <c r="F292" s="2" t="s">
        <v>7225</v>
      </c>
      <c r="G292" s="2" t="s">
        <v>1057</v>
      </c>
      <c r="H292" s="2" t="s">
        <v>1058</v>
      </c>
      <c r="I292" s="2" t="s">
        <v>7630</v>
      </c>
      <c r="J292" s="2" t="s">
        <v>7111</v>
      </c>
      <c r="K292" s="2" t="s">
        <v>10924</v>
      </c>
      <c r="L292" s="2" t="s">
        <v>2187</v>
      </c>
      <c r="M292" s="2" t="s">
        <v>9764</v>
      </c>
      <c r="N292" s="2" t="s">
        <v>2211</v>
      </c>
      <c r="O292" s="2" t="s">
        <v>3018</v>
      </c>
      <c r="P292" s="2" t="s">
        <v>2204</v>
      </c>
      <c r="Q292" s="8">
        <v>42736</v>
      </c>
      <c r="R292" s="8">
        <v>2958465</v>
      </c>
      <c r="S292" s="9">
        <v>4058</v>
      </c>
      <c r="T292" s="9">
        <v>0</v>
      </c>
      <c r="U292" s="10">
        <v>4.0579999999999998</v>
      </c>
      <c r="V292" s="10">
        <v>0</v>
      </c>
      <c r="W292" s="11">
        <v>4.0579999999999998</v>
      </c>
      <c r="X292" s="11">
        <v>0</v>
      </c>
      <c r="Y292" s="12">
        <v>4.0579999999999998</v>
      </c>
      <c r="Z292" s="12">
        <v>0</v>
      </c>
    </row>
    <row r="293" spans="1:26">
      <c r="A293" s="2" t="s">
        <v>4270</v>
      </c>
      <c r="B293" s="2" t="s">
        <v>10980</v>
      </c>
      <c r="C293" s="7" t="s">
        <v>10981</v>
      </c>
      <c r="D293" s="2" t="s">
        <v>11014</v>
      </c>
      <c r="E293" s="2" t="s">
        <v>11015</v>
      </c>
      <c r="F293" s="2" t="s">
        <v>6852</v>
      </c>
      <c r="G293" s="2" t="s">
        <v>1046</v>
      </c>
      <c r="H293" s="2" t="s">
        <v>1058</v>
      </c>
      <c r="I293" s="2" t="s">
        <v>6861</v>
      </c>
      <c r="J293" s="2" t="s">
        <v>6720</v>
      </c>
      <c r="K293" s="2" t="s">
        <v>10924</v>
      </c>
      <c r="L293" s="2" t="s">
        <v>2187</v>
      </c>
      <c r="M293" s="2" t="s">
        <v>9532</v>
      </c>
      <c r="N293" s="2" t="s">
        <v>3207</v>
      </c>
      <c r="O293" s="2" t="s">
        <v>3018</v>
      </c>
      <c r="P293" s="2" t="s">
        <v>2204</v>
      </c>
      <c r="Q293" s="8">
        <v>42005</v>
      </c>
      <c r="R293" s="8">
        <v>2958465</v>
      </c>
      <c r="S293" s="9">
        <v>31441</v>
      </c>
      <c r="T293" s="9">
        <v>0</v>
      </c>
      <c r="U293" s="10">
        <v>31.440999999999999</v>
      </c>
      <c r="V293" s="10">
        <v>0</v>
      </c>
      <c r="W293" s="11">
        <v>31.440999999999999</v>
      </c>
      <c r="X293" s="11">
        <v>0</v>
      </c>
      <c r="Y293" s="12">
        <v>31.440999999999999</v>
      </c>
      <c r="Z293" s="12">
        <v>0</v>
      </c>
    </row>
    <row r="294" spans="1:26">
      <c r="A294" s="2" t="s">
        <v>4030</v>
      </c>
      <c r="B294" s="2" t="s">
        <v>10927</v>
      </c>
      <c r="C294" s="7" t="s">
        <v>10928</v>
      </c>
      <c r="D294" s="2" t="s">
        <v>10929</v>
      </c>
      <c r="E294" s="2" t="s">
        <v>10930</v>
      </c>
      <c r="F294" s="2" t="s">
        <v>6512</v>
      </c>
      <c r="G294" s="2" t="s">
        <v>1117</v>
      </c>
      <c r="H294" s="2" t="s">
        <v>1151</v>
      </c>
      <c r="I294" s="2" t="s">
        <v>6513</v>
      </c>
      <c r="J294" s="2" t="s">
        <v>6487</v>
      </c>
      <c r="K294" s="2" t="s">
        <v>10924</v>
      </c>
      <c r="L294" s="2" t="s">
        <v>2187</v>
      </c>
      <c r="M294" s="2" t="s">
        <v>1058</v>
      </c>
      <c r="N294" s="2" t="s">
        <v>2198</v>
      </c>
      <c r="O294" s="2" t="s">
        <v>2231</v>
      </c>
      <c r="P294" s="2" t="s">
        <v>1058</v>
      </c>
      <c r="Q294" s="8">
        <v>42005</v>
      </c>
      <c r="R294" s="8">
        <v>2958465</v>
      </c>
      <c r="S294" s="9">
        <v>195</v>
      </c>
      <c r="T294" s="9">
        <v>0</v>
      </c>
      <c r="U294" s="10">
        <v>0.19500000000000001</v>
      </c>
      <c r="V294" s="10">
        <v>0</v>
      </c>
      <c r="W294" s="11">
        <v>0.19500000000000001</v>
      </c>
      <c r="X294" s="11">
        <v>0</v>
      </c>
      <c r="Y294" s="12">
        <v>0.252</v>
      </c>
      <c r="Z294" s="12">
        <v>0</v>
      </c>
    </row>
    <row r="295" spans="1:26">
      <c r="A295" s="2" t="s">
        <v>4328</v>
      </c>
      <c r="B295" s="2" t="s">
        <v>10921</v>
      </c>
      <c r="C295" s="7" t="s">
        <v>10922</v>
      </c>
      <c r="D295" s="2" t="s">
        <v>10966</v>
      </c>
      <c r="E295" s="2" t="s">
        <v>10967</v>
      </c>
      <c r="F295" s="2" t="s">
        <v>6715</v>
      </c>
      <c r="G295" s="2" t="s">
        <v>1126</v>
      </c>
      <c r="H295" s="2" t="s">
        <v>1058</v>
      </c>
      <c r="I295" s="2" t="s">
        <v>6716</v>
      </c>
      <c r="J295" s="2" t="s">
        <v>6714</v>
      </c>
      <c r="K295" s="2" t="s">
        <v>10924</v>
      </c>
      <c r="L295" s="2" t="s">
        <v>2187</v>
      </c>
      <c r="M295" s="2" t="s">
        <v>1058</v>
      </c>
      <c r="N295" s="2" t="s">
        <v>2236</v>
      </c>
      <c r="O295" s="2" t="s">
        <v>2231</v>
      </c>
      <c r="P295" s="2" t="s">
        <v>1058</v>
      </c>
      <c r="Q295" s="8">
        <v>42005</v>
      </c>
      <c r="R295" s="8">
        <v>2958465</v>
      </c>
      <c r="S295" s="9">
        <v>728</v>
      </c>
      <c r="T295" s="9">
        <v>0</v>
      </c>
      <c r="U295" s="10">
        <v>0.72799999999999998</v>
      </c>
      <c r="V295" s="10">
        <v>0</v>
      </c>
      <c r="W295" s="11">
        <v>0.72799999999999998</v>
      </c>
      <c r="X295" s="11">
        <v>0</v>
      </c>
      <c r="Y295" s="12">
        <v>0.72799999999999998</v>
      </c>
      <c r="Z295" s="12">
        <v>0</v>
      </c>
    </row>
    <row r="296" spans="1:26">
      <c r="A296" s="2" t="s">
        <v>4161</v>
      </c>
      <c r="B296" s="2" t="s">
        <v>10921</v>
      </c>
      <c r="C296" s="7" t="s">
        <v>10922</v>
      </c>
      <c r="D296" s="2" t="s">
        <v>10966</v>
      </c>
      <c r="E296" s="2" t="s">
        <v>10967</v>
      </c>
      <c r="F296" s="2" t="s">
        <v>6715</v>
      </c>
      <c r="G296" s="2" t="s">
        <v>1117</v>
      </c>
      <c r="H296" s="2" t="s">
        <v>1058</v>
      </c>
      <c r="I296" s="2" t="s">
        <v>6716</v>
      </c>
      <c r="J296" s="2" t="s">
        <v>6714</v>
      </c>
      <c r="K296" s="2" t="s">
        <v>10924</v>
      </c>
      <c r="L296" s="2" t="s">
        <v>2187</v>
      </c>
      <c r="M296" s="2" t="s">
        <v>1058</v>
      </c>
      <c r="N296" s="2" t="s">
        <v>2236</v>
      </c>
      <c r="O296" s="2" t="s">
        <v>2231</v>
      </c>
      <c r="P296" s="2" t="s">
        <v>1058</v>
      </c>
      <c r="Q296" s="8">
        <v>42005</v>
      </c>
      <c r="R296" s="8">
        <v>2958465</v>
      </c>
      <c r="S296" s="9">
        <v>728</v>
      </c>
      <c r="T296" s="9">
        <v>0</v>
      </c>
      <c r="U296" s="10">
        <v>0.72799999999999998</v>
      </c>
      <c r="V296" s="10">
        <v>0</v>
      </c>
      <c r="W296" s="11">
        <v>0.72799999999999998</v>
      </c>
      <c r="X296" s="11">
        <v>0</v>
      </c>
      <c r="Y296" s="12">
        <v>0.72099999999999997</v>
      </c>
      <c r="Z296" s="12">
        <v>0</v>
      </c>
    </row>
    <row r="297" spans="1:26">
      <c r="A297" s="2" t="s">
        <v>4162</v>
      </c>
      <c r="B297" s="2" t="s">
        <v>10921</v>
      </c>
      <c r="C297" s="7" t="s">
        <v>10922</v>
      </c>
      <c r="D297" s="2" t="s">
        <v>10966</v>
      </c>
      <c r="E297" s="2" t="s">
        <v>10967</v>
      </c>
      <c r="F297" s="2" t="s">
        <v>6715</v>
      </c>
      <c r="G297" s="2" t="s">
        <v>1324</v>
      </c>
      <c r="H297" s="2" t="s">
        <v>1058</v>
      </c>
      <c r="I297" s="2" t="s">
        <v>6716</v>
      </c>
      <c r="J297" s="2" t="s">
        <v>6714</v>
      </c>
      <c r="K297" s="2" t="s">
        <v>10924</v>
      </c>
      <c r="L297" s="2" t="s">
        <v>2187</v>
      </c>
      <c r="M297" s="2" t="s">
        <v>1058</v>
      </c>
      <c r="N297" s="2" t="s">
        <v>2236</v>
      </c>
      <c r="O297" s="2" t="s">
        <v>2231</v>
      </c>
      <c r="P297" s="2" t="s">
        <v>1058</v>
      </c>
      <c r="Q297" s="8">
        <v>42005</v>
      </c>
      <c r="R297" s="8">
        <v>2958465</v>
      </c>
      <c r="S297" s="9">
        <v>728</v>
      </c>
      <c r="T297" s="9">
        <v>0</v>
      </c>
      <c r="U297" s="10">
        <v>0.72799999999999998</v>
      </c>
      <c r="V297" s="10">
        <v>0</v>
      </c>
      <c r="W297" s="11">
        <v>0.72799999999999998</v>
      </c>
      <c r="X297" s="11">
        <v>0</v>
      </c>
      <c r="Y297" s="12">
        <v>0.73499999999999999</v>
      </c>
      <c r="Z297" s="12">
        <v>0</v>
      </c>
    </row>
    <row r="298" spans="1:26">
      <c r="A298" s="2" t="s">
        <v>4327</v>
      </c>
      <c r="B298" s="2" t="s">
        <v>10921</v>
      </c>
      <c r="C298" s="7" t="s">
        <v>10922</v>
      </c>
      <c r="D298" s="2" t="s">
        <v>10966</v>
      </c>
      <c r="E298" s="2" t="s">
        <v>10967</v>
      </c>
      <c r="F298" s="2" t="s">
        <v>6715</v>
      </c>
      <c r="G298" s="2" t="s">
        <v>1150</v>
      </c>
      <c r="H298" s="2" t="s">
        <v>1058</v>
      </c>
      <c r="I298" s="2" t="s">
        <v>6716</v>
      </c>
      <c r="J298" s="2" t="s">
        <v>6714</v>
      </c>
      <c r="K298" s="2" t="s">
        <v>10924</v>
      </c>
      <c r="L298" s="2" t="s">
        <v>2187</v>
      </c>
      <c r="M298" s="2" t="s">
        <v>1058</v>
      </c>
      <c r="N298" s="2" t="s">
        <v>2236</v>
      </c>
      <c r="O298" s="2" t="s">
        <v>2231</v>
      </c>
      <c r="P298" s="2" t="s">
        <v>1058</v>
      </c>
      <c r="Q298" s="8">
        <v>42005</v>
      </c>
      <c r="R298" s="8">
        <v>2958465</v>
      </c>
      <c r="S298" s="9">
        <v>728</v>
      </c>
      <c r="T298" s="9">
        <v>0</v>
      </c>
      <c r="U298" s="10">
        <v>0.72799999999999998</v>
      </c>
      <c r="V298" s="10">
        <v>0</v>
      </c>
      <c r="W298" s="11">
        <v>0.72799999999999998</v>
      </c>
      <c r="X298" s="11">
        <v>0</v>
      </c>
      <c r="Y298" s="12">
        <v>0.72799999999999998</v>
      </c>
      <c r="Z298" s="12">
        <v>0</v>
      </c>
    </row>
    <row r="299" spans="1:26">
      <c r="A299" s="2" t="s">
        <v>4991</v>
      </c>
      <c r="B299" s="2" t="s">
        <v>10935</v>
      </c>
      <c r="C299" s="7" t="s">
        <v>10936</v>
      </c>
      <c r="D299" s="2" t="s">
        <v>10960</v>
      </c>
      <c r="E299" s="2" t="s">
        <v>10961</v>
      </c>
      <c r="F299" s="2" t="s">
        <v>7923</v>
      </c>
      <c r="G299" s="2" t="s">
        <v>1257</v>
      </c>
      <c r="H299" s="2" t="s">
        <v>1058</v>
      </c>
      <c r="I299" s="2" t="s">
        <v>7924</v>
      </c>
      <c r="J299" s="2" t="s">
        <v>7111</v>
      </c>
      <c r="K299" s="2" t="s">
        <v>10924</v>
      </c>
      <c r="L299" s="2" t="s">
        <v>2187</v>
      </c>
      <c r="M299" s="2" t="s">
        <v>9871</v>
      </c>
      <c r="N299" s="2" t="s">
        <v>2198</v>
      </c>
      <c r="O299" s="2" t="s">
        <v>2231</v>
      </c>
      <c r="P299" s="2" t="s">
        <v>2204</v>
      </c>
      <c r="Q299" s="8">
        <v>42186</v>
      </c>
      <c r="R299" s="8">
        <v>2958465</v>
      </c>
      <c r="S299" s="9">
        <v>3214</v>
      </c>
      <c r="T299" s="9">
        <v>0</v>
      </c>
      <c r="U299" s="10">
        <v>3.214</v>
      </c>
      <c r="V299" s="10">
        <v>0</v>
      </c>
      <c r="W299" s="11">
        <v>3.214</v>
      </c>
      <c r="X299" s="11">
        <v>0</v>
      </c>
      <c r="Y299" s="12">
        <v>3.214</v>
      </c>
      <c r="Z299" s="12">
        <v>0</v>
      </c>
    </row>
    <row r="300" spans="1:26">
      <c r="A300" s="2" t="s">
        <v>5168</v>
      </c>
      <c r="B300" s="2" t="s">
        <v>10935</v>
      </c>
      <c r="C300" s="7" t="s">
        <v>10936</v>
      </c>
      <c r="D300" s="2" t="s">
        <v>11016</v>
      </c>
      <c r="E300" s="2" t="s">
        <v>11017</v>
      </c>
      <c r="F300" s="2" t="s">
        <v>7112</v>
      </c>
      <c r="G300" s="2" t="s">
        <v>1146</v>
      </c>
      <c r="H300" s="2" t="s">
        <v>1653</v>
      </c>
      <c r="I300" s="2" t="s">
        <v>8123</v>
      </c>
      <c r="J300" s="2" t="s">
        <v>7111</v>
      </c>
      <c r="K300" s="2" t="s">
        <v>10924</v>
      </c>
      <c r="L300" s="2" t="s">
        <v>2187</v>
      </c>
      <c r="M300" s="2" t="s">
        <v>9955</v>
      </c>
      <c r="N300" s="2" t="s">
        <v>2211</v>
      </c>
      <c r="O300" s="2" t="s">
        <v>2190</v>
      </c>
      <c r="P300" s="2" t="s">
        <v>2204</v>
      </c>
      <c r="Q300" s="8">
        <v>42736</v>
      </c>
      <c r="R300" s="8">
        <v>2958465</v>
      </c>
      <c r="S300" s="9">
        <v>5720</v>
      </c>
      <c r="T300" s="9">
        <v>9252</v>
      </c>
      <c r="U300" s="10">
        <v>5.72</v>
      </c>
      <c r="V300" s="10">
        <v>9.2520000000000007</v>
      </c>
      <c r="W300" s="11">
        <v>5.8280000000000003</v>
      </c>
      <c r="X300" s="11">
        <v>9.1850000000000005</v>
      </c>
      <c r="Y300" s="12">
        <v>5.024</v>
      </c>
      <c r="Z300" s="12">
        <v>8.9649999999999999</v>
      </c>
    </row>
    <row r="301" spans="1:26">
      <c r="A301" s="2" t="s">
        <v>5456</v>
      </c>
      <c r="B301" s="2" t="s">
        <v>10935</v>
      </c>
      <c r="C301" s="7" t="s">
        <v>10936</v>
      </c>
      <c r="D301" s="2" t="s">
        <v>10956</v>
      </c>
      <c r="E301" s="2" t="s">
        <v>10957</v>
      </c>
      <c r="F301" s="2" t="s">
        <v>8458</v>
      </c>
      <c r="G301" s="2" t="s">
        <v>1132</v>
      </c>
      <c r="H301" s="2" t="s">
        <v>1184</v>
      </c>
      <c r="I301" s="2" t="s">
        <v>8459</v>
      </c>
      <c r="J301" s="2" t="s">
        <v>7111</v>
      </c>
      <c r="K301" s="2" t="s">
        <v>10924</v>
      </c>
      <c r="L301" s="2" t="s">
        <v>2187</v>
      </c>
      <c r="M301" s="2" t="s">
        <v>10083</v>
      </c>
      <c r="N301" s="2" t="s">
        <v>2198</v>
      </c>
      <c r="O301" s="2" t="s">
        <v>2231</v>
      </c>
      <c r="P301" s="2" t="s">
        <v>2204</v>
      </c>
      <c r="Q301" s="8">
        <v>42005</v>
      </c>
      <c r="R301" s="8">
        <v>2958465</v>
      </c>
      <c r="S301" s="9">
        <v>2432</v>
      </c>
      <c r="T301" s="9">
        <v>0</v>
      </c>
      <c r="U301" s="10">
        <v>2.4319999999999999</v>
      </c>
      <c r="V301" s="10">
        <v>0</v>
      </c>
      <c r="W301" s="11">
        <v>2.4319999999999999</v>
      </c>
      <c r="X301" s="11">
        <v>0</v>
      </c>
      <c r="Y301" s="12">
        <v>2.4319999999999999</v>
      </c>
      <c r="Z301" s="12">
        <v>0</v>
      </c>
    </row>
    <row r="302" spans="1:26">
      <c r="A302" s="2" t="s">
        <v>4333</v>
      </c>
      <c r="B302" s="2" t="s">
        <v>10921</v>
      </c>
      <c r="C302" s="7" t="s">
        <v>10922</v>
      </c>
      <c r="D302" s="2" t="s">
        <v>10985</v>
      </c>
      <c r="E302" s="2" t="s">
        <v>10986</v>
      </c>
      <c r="F302" s="2" t="s">
        <v>6840</v>
      </c>
      <c r="G302" s="2" t="s">
        <v>1246</v>
      </c>
      <c r="H302" s="2" t="s">
        <v>1058</v>
      </c>
      <c r="I302" s="2" t="s">
        <v>6956</v>
      </c>
      <c r="J302" s="2" t="s">
        <v>6714</v>
      </c>
      <c r="K302" s="2" t="s">
        <v>10924</v>
      </c>
      <c r="L302" s="2" t="s">
        <v>2187</v>
      </c>
      <c r="M302" s="2" t="s">
        <v>9570</v>
      </c>
      <c r="N302" s="2" t="s">
        <v>2211</v>
      </c>
      <c r="O302" s="2" t="s">
        <v>2190</v>
      </c>
      <c r="P302" s="2" t="s">
        <v>2204</v>
      </c>
      <c r="Q302" s="8">
        <v>42005</v>
      </c>
      <c r="R302" s="8">
        <v>2958465</v>
      </c>
      <c r="S302" s="9">
        <v>4153</v>
      </c>
      <c r="T302" s="9">
        <v>3356</v>
      </c>
      <c r="U302" s="10">
        <v>4.1529999999999996</v>
      </c>
      <c r="V302" s="10">
        <v>3.3559999999999999</v>
      </c>
      <c r="W302" s="11">
        <v>6.2649999999999997</v>
      </c>
      <c r="X302" s="11">
        <v>4.5540000000000003</v>
      </c>
      <c r="Y302" s="12">
        <v>4.2</v>
      </c>
      <c r="Z302" s="12">
        <v>3.3839999999999999</v>
      </c>
    </row>
    <row r="303" spans="1:26">
      <c r="A303" s="2" t="s">
        <v>5289</v>
      </c>
      <c r="B303" s="2" t="s">
        <v>10935</v>
      </c>
      <c r="C303" s="7" t="s">
        <v>10936</v>
      </c>
      <c r="D303" s="2" t="s">
        <v>10958</v>
      </c>
      <c r="E303" s="2" t="s">
        <v>10959</v>
      </c>
      <c r="F303" s="2" t="s">
        <v>8261</v>
      </c>
      <c r="G303" s="2" t="s">
        <v>1126</v>
      </c>
      <c r="H303" s="2" t="s">
        <v>7740</v>
      </c>
      <c r="I303" s="2" t="s">
        <v>8262</v>
      </c>
      <c r="J303" s="2" t="s">
        <v>7111</v>
      </c>
      <c r="K303" s="2" t="s">
        <v>10924</v>
      </c>
      <c r="L303" s="2" t="s">
        <v>2187</v>
      </c>
      <c r="M303" s="2" t="s">
        <v>10000</v>
      </c>
      <c r="N303" s="2" t="s">
        <v>2236</v>
      </c>
      <c r="O303" s="2" t="s">
        <v>2231</v>
      </c>
      <c r="P303" s="2" t="s">
        <v>2204</v>
      </c>
      <c r="Q303" s="8">
        <v>42461</v>
      </c>
      <c r="R303" s="8">
        <v>2958465</v>
      </c>
      <c r="S303" s="9">
        <v>51</v>
      </c>
      <c r="T303" s="9">
        <v>0</v>
      </c>
      <c r="U303" s="10">
        <v>5.0999999999999997E-2</v>
      </c>
      <c r="V303" s="10">
        <v>0</v>
      </c>
      <c r="W303" s="11">
        <v>5.0999999999999997E-2</v>
      </c>
      <c r="X303" s="11">
        <v>0</v>
      </c>
      <c r="Y303" s="12">
        <v>5.0999999999999997E-2</v>
      </c>
      <c r="Z303" s="12">
        <v>0</v>
      </c>
    </row>
    <row r="304" spans="1:26">
      <c r="A304" s="2" t="s">
        <v>5290</v>
      </c>
      <c r="B304" s="2" t="s">
        <v>10935</v>
      </c>
      <c r="C304" s="7" t="s">
        <v>10936</v>
      </c>
      <c r="D304" s="2" t="s">
        <v>10958</v>
      </c>
      <c r="E304" s="2" t="s">
        <v>10959</v>
      </c>
      <c r="F304" s="2" t="s">
        <v>8261</v>
      </c>
      <c r="G304" s="2" t="s">
        <v>1157</v>
      </c>
      <c r="H304" s="2" t="s">
        <v>1058</v>
      </c>
      <c r="I304" s="2" t="s">
        <v>8263</v>
      </c>
      <c r="J304" s="2" t="s">
        <v>7111</v>
      </c>
      <c r="K304" s="2" t="s">
        <v>10924</v>
      </c>
      <c r="L304" s="2" t="s">
        <v>2187</v>
      </c>
      <c r="M304" s="2" t="s">
        <v>10001</v>
      </c>
      <c r="N304" s="2" t="s">
        <v>2236</v>
      </c>
      <c r="O304" s="2" t="s">
        <v>2231</v>
      </c>
      <c r="P304" s="2" t="s">
        <v>2204</v>
      </c>
      <c r="Q304" s="8">
        <v>42461</v>
      </c>
      <c r="R304" s="8">
        <v>2958465</v>
      </c>
      <c r="S304" s="9">
        <v>2</v>
      </c>
      <c r="T304" s="9">
        <v>0</v>
      </c>
      <c r="U304" s="10">
        <v>2E-3</v>
      </c>
      <c r="V304" s="10">
        <v>0</v>
      </c>
      <c r="W304" s="11">
        <v>2E-3</v>
      </c>
      <c r="X304" s="11">
        <v>0</v>
      </c>
      <c r="Y304" s="12">
        <v>2E-3</v>
      </c>
      <c r="Z304" s="12">
        <v>0</v>
      </c>
    </row>
    <row r="305" spans="1:26">
      <c r="A305" s="2" t="s">
        <v>5394</v>
      </c>
      <c r="B305" s="2" t="s">
        <v>10935</v>
      </c>
      <c r="C305" s="7" t="s">
        <v>10936</v>
      </c>
      <c r="D305" s="2" t="s">
        <v>10960</v>
      </c>
      <c r="E305" s="2" t="s">
        <v>10961</v>
      </c>
      <c r="F305" s="2" t="s">
        <v>8388</v>
      </c>
      <c r="G305" s="2" t="s">
        <v>1144</v>
      </c>
      <c r="H305" s="2" t="s">
        <v>1058</v>
      </c>
      <c r="I305" s="2" t="s">
        <v>8389</v>
      </c>
      <c r="J305" s="2" t="s">
        <v>7111</v>
      </c>
      <c r="K305" s="2" t="s">
        <v>10924</v>
      </c>
      <c r="L305" s="2" t="s">
        <v>2187</v>
      </c>
      <c r="M305" s="2" t="s">
        <v>10056</v>
      </c>
      <c r="N305" s="2" t="s">
        <v>2198</v>
      </c>
      <c r="O305" s="2" t="s">
        <v>2231</v>
      </c>
      <c r="P305" s="2" t="s">
        <v>2204</v>
      </c>
      <c r="Q305" s="8">
        <v>42186</v>
      </c>
      <c r="R305" s="8">
        <v>2958465</v>
      </c>
      <c r="S305" s="9">
        <v>2731</v>
      </c>
      <c r="T305" s="9">
        <v>0</v>
      </c>
      <c r="U305" s="10">
        <v>2.7309999999999999</v>
      </c>
      <c r="V305" s="10">
        <v>0</v>
      </c>
      <c r="W305" s="11">
        <v>2.7309999999999999</v>
      </c>
      <c r="X305" s="11">
        <v>0</v>
      </c>
      <c r="Y305" s="12">
        <v>2.7309999999999999</v>
      </c>
      <c r="Z305" s="12">
        <v>0</v>
      </c>
    </row>
    <row r="306" spans="1:26">
      <c r="A306" s="2" t="s">
        <v>5323</v>
      </c>
      <c r="B306" s="2" t="s">
        <v>10935</v>
      </c>
      <c r="C306" s="7" t="s">
        <v>10936</v>
      </c>
      <c r="D306" s="2" t="s">
        <v>10960</v>
      </c>
      <c r="E306" s="2" t="s">
        <v>10961</v>
      </c>
      <c r="F306" s="2" t="s">
        <v>7726</v>
      </c>
      <c r="G306" s="2" t="s">
        <v>1159</v>
      </c>
      <c r="H306" s="2" t="s">
        <v>1058</v>
      </c>
      <c r="I306" s="2" t="s">
        <v>8307</v>
      </c>
      <c r="J306" s="2" t="s">
        <v>7111</v>
      </c>
      <c r="K306" s="2" t="s">
        <v>10924</v>
      </c>
      <c r="L306" s="2" t="s">
        <v>2187</v>
      </c>
      <c r="M306" s="2" t="s">
        <v>10025</v>
      </c>
      <c r="N306" s="2" t="s">
        <v>2236</v>
      </c>
      <c r="O306" s="2" t="s">
        <v>2231</v>
      </c>
      <c r="P306" s="2" t="s">
        <v>2204</v>
      </c>
      <c r="Q306" s="8">
        <v>42186</v>
      </c>
      <c r="R306" s="8">
        <v>2958465</v>
      </c>
      <c r="S306" s="9">
        <v>383</v>
      </c>
      <c r="T306" s="9">
        <v>0</v>
      </c>
      <c r="U306" s="10">
        <v>0.38300000000000001</v>
      </c>
      <c r="V306" s="10">
        <v>0</v>
      </c>
      <c r="W306" s="11">
        <v>0.38300000000000001</v>
      </c>
      <c r="X306" s="11">
        <v>0</v>
      </c>
      <c r="Y306" s="12">
        <v>0.38300000000000001</v>
      </c>
      <c r="Z306" s="12">
        <v>0</v>
      </c>
    </row>
    <row r="307" spans="1:26">
      <c r="A307" s="2" t="s">
        <v>5311</v>
      </c>
      <c r="B307" s="2" t="s">
        <v>10935</v>
      </c>
      <c r="C307" s="7" t="s">
        <v>10936</v>
      </c>
      <c r="D307" s="2" t="s">
        <v>11012</v>
      </c>
      <c r="E307" s="2" t="s">
        <v>11013</v>
      </c>
      <c r="F307" s="2" t="s">
        <v>7726</v>
      </c>
      <c r="G307" s="2" t="s">
        <v>1985</v>
      </c>
      <c r="H307" s="2" t="s">
        <v>8292</v>
      </c>
      <c r="I307" s="2" t="s">
        <v>8293</v>
      </c>
      <c r="J307" s="2" t="s">
        <v>7111</v>
      </c>
      <c r="K307" s="2" t="s">
        <v>10924</v>
      </c>
      <c r="L307" s="2" t="s">
        <v>2187</v>
      </c>
      <c r="M307" s="2" t="s">
        <v>10014</v>
      </c>
      <c r="N307" s="2" t="s">
        <v>2211</v>
      </c>
      <c r="O307" s="2" t="s">
        <v>3018</v>
      </c>
      <c r="P307" s="2" t="s">
        <v>2204</v>
      </c>
      <c r="Q307" s="8">
        <v>42736</v>
      </c>
      <c r="R307" s="8">
        <v>2958465</v>
      </c>
      <c r="S307" s="9">
        <v>1386</v>
      </c>
      <c r="T307" s="9">
        <v>0</v>
      </c>
      <c r="U307" s="10">
        <v>1.3859999999999999</v>
      </c>
      <c r="V307" s="10">
        <v>0</v>
      </c>
      <c r="W307" s="11">
        <v>1.3859999999999999</v>
      </c>
      <c r="X307" s="11">
        <v>0</v>
      </c>
      <c r="Y307" s="12">
        <v>1.3859999999999999</v>
      </c>
      <c r="Z307" s="12">
        <v>0</v>
      </c>
    </row>
    <row r="308" spans="1:26">
      <c r="A308" s="2" t="s">
        <v>5306</v>
      </c>
      <c r="B308" s="2" t="s">
        <v>10935</v>
      </c>
      <c r="C308" s="7" t="s">
        <v>10936</v>
      </c>
      <c r="D308" s="2" t="s">
        <v>10958</v>
      </c>
      <c r="E308" s="2" t="s">
        <v>10959</v>
      </c>
      <c r="F308" s="2" t="s">
        <v>8286</v>
      </c>
      <c r="G308" s="2" t="s">
        <v>1324</v>
      </c>
      <c r="H308" s="2" t="s">
        <v>1184</v>
      </c>
      <c r="I308" s="2" t="s">
        <v>8287</v>
      </c>
      <c r="J308" s="2" t="s">
        <v>7111</v>
      </c>
      <c r="K308" s="2" t="s">
        <v>10924</v>
      </c>
      <c r="L308" s="2" t="s">
        <v>2187</v>
      </c>
      <c r="M308" s="2" t="s">
        <v>10011</v>
      </c>
      <c r="N308" s="2" t="s">
        <v>2236</v>
      </c>
      <c r="O308" s="2" t="s">
        <v>2231</v>
      </c>
      <c r="P308" s="2" t="s">
        <v>2204</v>
      </c>
      <c r="Q308" s="8">
        <v>42461</v>
      </c>
      <c r="R308" s="8">
        <v>2958465</v>
      </c>
      <c r="S308" s="9">
        <v>121</v>
      </c>
      <c r="T308" s="9">
        <v>0</v>
      </c>
      <c r="U308" s="10">
        <v>0.121</v>
      </c>
      <c r="V308" s="10">
        <v>0</v>
      </c>
      <c r="W308" s="11">
        <v>0.121</v>
      </c>
      <c r="X308" s="11">
        <v>0</v>
      </c>
      <c r="Y308" s="12">
        <v>0.121</v>
      </c>
      <c r="Z308" s="12">
        <v>0</v>
      </c>
    </row>
    <row r="309" spans="1:26">
      <c r="A309" s="2" t="s">
        <v>6459</v>
      </c>
      <c r="B309" s="2" t="s">
        <v>10935</v>
      </c>
      <c r="C309" s="7" t="s">
        <v>10936</v>
      </c>
      <c r="D309" s="2" t="s">
        <v>10937</v>
      </c>
      <c r="E309" s="2" t="s">
        <v>10938</v>
      </c>
      <c r="F309" s="2" t="s">
        <v>8286</v>
      </c>
      <c r="G309" s="2" t="s">
        <v>1150</v>
      </c>
      <c r="H309" s="2" t="s">
        <v>7540</v>
      </c>
      <c r="I309" s="2" t="s">
        <v>8287</v>
      </c>
      <c r="J309" s="2" t="s">
        <v>7111</v>
      </c>
      <c r="K309" s="2" t="s">
        <v>10924</v>
      </c>
      <c r="L309" s="2" t="s">
        <v>2187</v>
      </c>
      <c r="M309" s="2" t="s">
        <v>10903</v>
      </c>
      <c r="N309" s="2" t="s">
        <v>2198</v>
      </c>
      <c r="O309" s="2" t="s">
        <v>2199</v>
      </c>
      <c r="P309" s="2" t="s">
        <v>2204</v>
      </c>
      <c r="Q309" s="8">
        <v>42681</v>
      </c>
      <c r="R309" s="8">
        <v>2958465</v>
      </c>
      <c r="S309" s="9">
        <v>943</v>
      </c>
      <c r="T309" s="9">
        <v>909</v>
      </c>
      <c r="U309" s="10">
        <v>0.94299999999999995</v>
      </c>
      <c r="V309" s="10">
        <v>0.90900000000000003</v>
      </c>
      <c r="W309" s="11">
        <v>0.94299999999999995</v>
      </c>
      <c r="X309" s="11">
        <v>0.90900000000000003</v>
      </c>
      <c r="Y309" s="12">
        <v>3.9710000000000001</v>
      </c>
      <c r="Z309" s="12">
        <v>2.6259999999999999</v>
      </c>
    </row>
    <row r="310" spans="1:26">
      <c r="A310" s="2" t="s">
        <v>4602</v>
      </c>
      <c r="B310" s="2" t="s">
        <v>10935</v>
      </c>
      <c r="C310" s="7" t="s">
        <v>10936</v>
      </c>
      <c r="D310" s="2" t="s">
        <v>10937</v>
      </c>
      <c r="E310" s="2" t="s">
        <v>10938</v>
      </c>
      <c r="F310" s="2" t="s">
        <v>7204</v>
      </c>
      <c r="G310" s="2" t="s">
        <v>1150</v>
      </c>
      <c r="H310" s="2" t="s">
        <v>1058</v>
      </c>
      <c r="I310" s="2" t="s">
        <v>7206</v>
      </c>
      <c r="J310" s="2" t="s">
        <v>7111</v>
      </c>
      <c r="K310" s="2" t="s">
        <v>10924</v>
      </c>
      <c r="L310" s="2" t="s">
        <v>2187</v>
      </c>
      <c r="M310" s="2" t="s">
        <v>9664</v>
      </c>
      <c r="N310" s="2" t="s">
        <v>2189</v>
      </c>
      <c r="O310" s="2" t="s">
        <v>2190</v>
      </c>
      <c r="P310" s="2" t="s">
        <v>2204</v>
      </c>
      <c r="Q310" s="8">
        <v>42005</v>
      </c>
      <c r="R310" s="8">
        <v>2958465</v>
      </c>
      <c r="S310" s="9">
        <v>13460</v>
      </c>
      <c r="T310" s="9">
        <v>4574</v>
      </c>
      <c r="U310" s="10">
        <v>13.46</v>
      </c>
      <c r="V310" s="10">
        <v>4.5739999999999998</v>
      </c>
      <c r="W310" s="11">
        <v>13.247</v>
      </c>
      <c r="X310" s="11">
        <v>4.4989999999999997</v>
      </c>
      <c r="Y310" s="12">
        <v>13.499000000000001</v>
      </c>
      <c r="Z310" s="12">
        <v>4.5880000000000001</v>
      </c>
    </row>
    <row r="311" spans="1:26">
      <c r="A311" s="2" t="s">
        <v>5425</v>
      </c>
      <c r="B311" s="2" t="s">
        <v>10935</v>
      </c>
      <c r="C311" s="7" t="s">
        <v>10936</v>
      </c>
      <c r="D311" s="2" t="s">
        <v>10956</v>
      </c>
      <c r="E311" s="2" t="s">
        <v>10957</v>
      </c>
      <c r="F311" s="2" t="s">
        <v>8420</v>
      </c>
      <c r="G311" s="2" t="s">
        <v>1257</v>
      </c>
      <c r="H311" s="2" t="s">
        <v>1630</v>
      </c>
      <c r="I311" s="2" t="s">
        <v>8421</v>
      </c>
      <c r="J311" s="2" t="s">
        <v>7111</v>
      </c>
      <c r="K311" s="2" t="s">
        <v>10924</v>
      </c>
      <c r="L311" s="2" t="s">
        <v>2187</v>
      </c>
      <c r="M311" s="2" t="s">
        <v>10070</v>
      </c>
      <c r="N311" s="2" t="s">
        <v>2236</v>
      </c>
      <c r="O311" s="2" t="s">
        <v>2231</v>
      </c>
      <c r="P311" s="2" t="s">
        <v>2204</v>
      </c>
      <c r="Q311" s="8">
        <v>42005</v>
      </c>
      <c r="R311" s="8">
        <v>2958465</v>
      </c>
      <c r="S311" s="9">
        <v>309</v>
      </c>
      <c r="T311" s="9">
        <v>0</v>
      </c>
      <c r="U311" s="10">
        <v>0.309</v>
      </c>
      <c r="V311" s="10">
        <v>0</v>
      </c>
      <c r="W311" s="11">
        <v>0.309</v>
      </c>
      <c r="X311" s="11">
        <v>0</v>
      </c>
      <c r="Y311" s="12">
        <v>0.309</v>
      </c>
      <c r="Z311" s="12">
        <v>0</v>
      </c>
    </row>
    <row r="312" spans="1:26">
      <c r="A312" s="2" t="s">
        <v>4467</v>
      </c>
      <c r="B312" s="2" t="s">
        <v>10935</v>
      </c>
      <c r="C312" s="7" t="s">
        <v>10936</v>
      </c>
      <c r="D312" s="2" t="s">
        <v>10976</v>
      </c>
      <c r="E312" s="2" t="s">
        <v>10977</v>
      </c>
      <c r="F312" s="2" t="s">
        <v>7137</v>
      </c>
      <c r="G312" s="2" t="s">
        <v>1117</v>
      </c>
      <c r="H312" s="2" t="s">
        <v>7138</v>
      </c>
      <c r="I312" s="2" t="s">
        <v>7139</v>
      </c>
      <c r="J312" s="2" t="s">
        <v>7111</v>
      </c>
      <c r="K312" s="2" t="s">
        <v>10924</v>
      </c>
      <c r="L312" s="2" t="s">
        <v>2187</v>
      </c>
      <c r="M312" s="2" t="s">
        <v>9605</v>
      </c>
      <c r="N312" s="2" t="s">
        <v>2236</v>
      </c>
      <c r="O312" s="2" t="s">
        <v>2231</v>
      </c>
      <c r="P312" s="2" t="s">
        <v>2204</v>
      </c>
      <c r="Q312" s="8">
        <v>42186</v>
      </c>
      <c r="R312" s="8">
        <v>2958465</v>
      </c>
      <c r="S312" s="9">
        <v>0</v>
      </c>
      <c r="T312" s="9">
        <v>0</v>
      </c>
      <c r="U312" s="10">
        <v>0</v>
      </c>
      <c r="V312" s="10">
        <v>0</v>
      </c>
      <c r="W312" s="11">
        <v>0</v>
      </c>
      <c r="X312" s="11">
        <v>0</v>
      </c>
      <c r="Y312" s="12">
        <v>0</v>
      </c>
      <c r="Z312" s="12">
        <v>0</v>
      </c>
    </row>
    <row r="313" spans="1:26">
      <c r="A313" s="2" t="s">
        <v>5374</v>
      </c>
      <c r="B313" s="2" t="s">
        <v>10935</v>
      </c>
      <c r="C313" s="7" t="s">
        <v>10936</v>
      </c>
      <c r="D313" s="2" t="s">
        <v>10937</v>
      </c>
      <c r="E313" s="2" t="s">
        <v>10938</v>
      </c>
      <c r="F313" s="2" t="s">
        <v>7165</v>
      </c>
      <c r="G313" s="2" t="s">
        <v>1046</v>
      </c>
      <c r="H313" s="2" t="s">
        <v>1058</v>
      </c>
      <c r="I313" s="2" t="s">
        <v>8368</v>
      </c>
      <c r="J313" s="2" t="s">
        <v>7111</v>
      </c>
      <c r="K313" s="2" t="s">
        <v>10924</v>
      </c>
      <c r="L313" s="2" t="s">
        <v>2187</v>
      </c>
      <c r="M313" s="2" t="s">
        <v>10036</v>
      </c>
      <c r="N313" s="2" t="s">
        <v>2198</v>
      </c>
      <c r="O313" s="2" t="s">
        <v>2199</v>
      </c>
      <c r="P313" s="2" t="s">
        <v>2204</v>
      </c>
      <c r="Q313" s="8">
        <v>42486</v>
      </c>
      <c r="R313" s="8">
        <v>2958465</v>
      </c>
      <c r="S313" s="9">
        <v>15133</v>
      </c>
      <c r="T313" s="9">
        <v>21268</v>
      </c>
      <c r="U313" s="10">
        <v>15.132999999999999</v>
      </c>
      <c r="V313" s="10">
        <v>21.268000000000001</v>
      </c>
      <c r="W313" s="11">
        <v>15.132999999999999</v>
      </c>
      <c r="X313" s="11">
        <v>2.5999999999999999E-2</v>
      </c>
      <c r="Y313" s="12">
        <v>9.8810000000000002</v>
      </c>
      <c r="Z313" s="12">
        <v>13.887</v>
      </c>
    </row>
    <row r="314" spans="1:26">
      <c r="A314" s="2" t="s">
        <v>4174</v>
      </c>
      <c r="B314" s="2" t="s">
        <v>10931</v>
      </c>
      <c r="C314" s="7" t="s">
        <v>10932</v>
      </c>
      <c r="D314" s="2" t="s">
        <v>10933</v>
      </c>
      <c r="E314" s="2" t="s">
        <v>10934</v>
      </c>
      <c r="F314" s="2" t="s">
        <v>6738</v>
      </c>
      <c r="G314" s="2" t="s">
        <v>1266</v>
      </c>
      <c r="H314" s="2" t="s">
        <v>6739</v>
      </c>
      <c r="I314" s="2" t="s">
        <v>6740</v>
      </c>
      <c r="J314" s="2" t="s">
        <v>6726</v>
      </c>
      <c r="K314" s="2" t="s">
        <v>10924</v>
      </c>
      <c r="L314" s="2" t="s">
        <v>2187</v>
      </c>
      <c r="M314" s="2" t="s">
        <v>9519</v>
      </c>
      <c r="N314" s="2" t="s">
        <v>2198</v>
      </c>
      <c r="O314" s="2" t="s">
        <v>2199</v>
      </c>
      <c r="P314" s="2" t="s">
        <v>2204</v>
      </c>
      <c r="Q314" s="8">
        <v>42005</v>
      </c>
      <c r="R314" s="8">
        <v>2958465</v>
      </c>
      <c r="S314" s="9">
        <v>4832</v>
      </c>
      <c r="T314" s="9">
        <v>5945</v>
      </c>
      <c r="U314" s="10">
        <v>4.8319999999999999</v>
      </c>
      <c r="V314" s="10">
        <v>5.9450000000000003</v>
      </c>
      <c r="W314" s="11">
        <v>4.7519999999999998</v>
      </c>
      <c r="X314" s="11">
        <v>5.84</v>
      </c>
      <c r="Y314" s="12">
        <v>4.8289999999999997</v>
      </c>
      <c r="Z314" s="12">
        <v>5.9470000000000001</v>
      </c>
    </row>
    <row r="315" spans="1:26">
      <c r="A315" s="2" t="s">
        <v>4322</v>
      </c>
      <c r="B315" s="2" t="s">
        <v>10921</v>
      </c>
      <c r="C315" s="7" t="s">
        <v>10922</v>
      </c>
      <c r="D315" s="2" t="s">
        <v>10985</v>
      </c>
      <c r="E315" s="2" t="s">
        <v>10986</v>
      </c>
      <c r="F315" s="2" t="s">
        <v>6942</v>
      </c>
      <c r="G315" s="2" t="s">
        <v>1140</v>
      </c>
      <c r="H315" s="2" t="s">
        <v>1630</v>
      </c>
      <c r="I315" s="2" t="s">
        <v>6943</v>
      </c>
      <c r="J315" s="2" t="s">
        <v>6714</v>
      </c>
      <c r="K315" s="2" t="s">
        <v>10924</v>
      </c>
      <c r="L315" s="2" t="s">
        <v>2187</v>
      </c>
      <c r="M315" s="2" t="s">
        <v>9565</v>
      </c>
      <c r="N315" s="2" t="s">
        <v>2198</v>
      </c>
      <c r="O315" s="2" t="s">
        <v>2199</v>
      </c>
      <c r="P315" s="2" t="s">
        <v>2204</v>
      </c>
      <c r="Q315" s="8">
        <v>42005</v>
      </c>
      <c r="R315" s="8">
        <v>2958465</v>
      </c>
      <c r="S315" s="9">
        <v>16687</v>
      </c>
      <c r="T315" s="9">
        <v>6991</v>
      </c>
      <c r="U315" s="10">
        <v>16.687000000000001</v>
      </c>
      <c r="V315" s="10">
        <v>6.9909999999999997</v>
      </c>
      <c r="W315" s="11">
        <v>16.402000000000001</v>
      </c>
      <c r="X315" s="11">
        <v>6.875</v>
      </c>
      <c r="Y315" s="12">
        <v>16.687999999999999</v>
      </c>
      <c r="Z315" s="12">
        <v>6.9870000000000001</v>
      </c>
    </row>
    <row r="316" spans="1:26">
      <c r="A316" s="2" t="s">
        <v>4323</v>
      </c>
      <c r="B316" s="2" t="s">
        <v>10921</v>
      </c>
      <c r="C316" s="7" t="s">
        <v>10922</v>
      </c>
      <c r="D316" s="2" t="s">
        <v>10985</v>
      </c>
      <c r="E316" s="2" t="s">
        <v>10986</v>
      </c>
      <c r="F316" s="2" t="s">
        <v>6942</v>
      </c>
      <c r="G316" s="2" t="s">
        <v>1239</v>
      </c>
      <c r="H316" s="2" t="s">
        <v>1630</v>
      </c>
      <c r="I316" s="2" t="s">
        <v>6943</v>
      </c>
      <c r="J316" s="2" t="s">
        <v>6714</v>
      </c>
      <c r="K316" s="2" t="s">
        <v>10924</v>
      </c>
      <c r="L316" s="2" t="s">
        <v>2187</v>
      </c>
      <c r="M316" s="2" t="s">
        <v>9566</v>
      </c>
      <c r="N316" s="2" t="s">
        <v>2198</v>
      </c>
      <c r="O316" s="2" t="s">
        <v>2199</v>
      </c>
      <c r="P316" s="2" t="s">
        <v>2204</v>
      </c>
      <c r="Q316" s="8">
        <v>42005</v>
      </c>
      <c r="R316" s="8">
        <v>2958465</v>
      </c>
      <c r="S316" s="9">
        <v>9241</v>
      </c>
      <c r="T316" s="9">
        <v>2079</v>
      </c>
      <c r="U316" s="10">
        <v>9.2409999999999997</v>
      </c>
      <c r="V316" s="10">
        <v>2.0790000000000002</v>
      </c>
      <c r="W316" s="11">
        <v>9.0850000000000009</v>
      </c>
      <c r="X316" s="11">
        <v>2.044</v>
      </c>
      <c r="Y316" s="12">
        <v>9.2370000000000001</v>
      </c>
      <c r="Z316" s="12">
        <v>2.0779999999999998</v>
      </c>
    </row>
    <row r="317" spans="1:26">
      <c r="A317" s="2" t="s">
        <v>4997</v>
      </c>
      <c r="B317" s="2" t="s">
        <v>10935</v>
      </c>
      <c r="C317" s="7" t="s">
        <v>10936</v>
      </c>
      <c r="D317" s="2" t="s">
        <v>11018</v>
      </c>
      <c r="E317" s="2" t="s">
        <v>11019</v>
      </c>
      <c r="F317" s="2" t="s">
        <v>7612</v>
      </c>
      <c r="G317" s="2" t="s">
        <v>1117</v>
      </c>
      <c r="H317" s="2" t="s">
        <v>7932</v>
      </c>
      <c r="I317" s="2" t="s">
        <v>7614</v>
      </c>
      <c r="J317" s="2" t="s">
        <v>7111</v>
      </c>
      <c r="K317" s="2" t="s">
        <v>10924</v>
      </c>
      <c r="L317" s="2" t="s">
        <v>2187</v>
      </c>
      <c r="M317" s="2" t="s">
        <v>9876</v>
      </c>
      <c r="N317" s="2" t="s">
        <v>2211</v>
      </c>
      <c r="O317" s="2" t="s">
        <v>3018</v>
      </c>
      <c r="P317" s="2" t="s">
        <v>2204</v>
      </c>
      <c r="Q317" s="8">
        <v>42736</v>
      </c>
      <c r="R317" s="8">
        <v>2958465</v>
      </c>
      <c r="S317" s="9">
        <v>4853</v>
      </c>
      <c r="T317" s="9">
        <v>0</v>
      </c>
      <c r="U317" s="10">
        <v>4.8529999999999998</v>
      </c>
      <c r="V317" s="10">
        <v>0</v>
      </c>
      <c r="W317" s="11">
        <v>4.8529999999999998</v>
      </c>
      <c r="X317" s="11">
        <v>0</v>
      </c>
      <c r="Y317" s="12">
        <v>4.8529999999999998</v>
      </c>
      <c r="Z317" s="12">
        <v>0</v>
      </c>
    </row>
    <row r="318" spans="1:26">
      <c r="A318" s="2" t="s">
        <v>4756</v>
      </c>
      <c r="B318" s="2" t="s">
        <v>10935</v>
      </c>
      <c r="C318" s="7" t="s">
        <v>10936</v>
      </c>
      <c r="D318" s="2" t="s">
        <v>11018</v>
      </c>
      <c r="E318" s="2" t="s">
        <v>11019</v>
      </c>
      <c r="F318" s="2" t="s">
        <v>7612</v>
      </c>
      <c r="G318" s="2" t="s">
        <v>1117</v>
      </c>
      <c r="H318" s="2" t="s">
        <v>7613</v>
      </c>
      <c r="I318" s="2" t="s">
        <v>7614</v>
      </c>
      <c r="J318" s="2" t="s">
        <v>7111</v>
      </c>
      <c r="K318" s="2" t="s">
        <v>10924</v>
      </c>
      <c r="L318" s="2" t="s">
        <v>2187</v>
      </c>
      <c r="M318" s="2" t="s">
        <v>9752</v>
      </c>
      <c r="N318" s="2" t="s">
        <v>2211</v>
      </c>
      <c r="O318" s="2" t="s">
        <v>3018</v>
      </c>
      <c r="P318" s="2" t="s">
        <v>2204</v>
      </c>
      <c r="Q318" s="8">
        <v>42736</v>
      </c>
      <c r="R318" s="8">
        <v>2958465</v>
      </c>
      <c r="S318" s="9">
        <v>6047</v>
      </c>
      <c r="T318" s="9">
        <v>0</v>
      </c>
      <c r="U318" s="10">
        <v>6.0469999999999997</v>
      </c>
      <c r="V318" s="10">
        <v>0</v>
      </c>
      <c r="W318" s="11">
        <v>6.0469999999999997</v>
      </c>
      <c r="X318" s="11">
        <v>0</v>
      </c>
      <c r="Y318" s="12">
        <v>6.0469999999999997</v>
      </c>
      <c r="Z318" s="12">
        <v>0</v>
      </c>
    </row>
    <row r="319" spans="1:26">
      <c r="A319" s="2" t="s">
        <v>5661</v>
      </c>
      <c r="B319" s="2" t="s">
        <v>10935</v>
      </c>
      <c r="C319" s="7" t="s">
        <v>10936</v>
      </c>
      <c r="D319" s="2" t="s">
        <v>10937</v>
      </c>
      <c r="E319" s="2" t="s">
        <v>10938</v>
      </c>
      <c r="F319" s="2" t="s">
        <v>8175</v>
      </c>
      <c r="G319" s="2" t="s">
        <v>1126</v>
      </c>
      <c r="H319" s="2" t="s">
        <v>1069</v>
      </c>
      <c r="I319" s="2" t="s">
        <v>8176</v>
      </c>
      <c r="J319" s="2" t="s">
        <v>7111</v>
      </c>
      <c r="K319" s="2" t="s">
        <v>10924</v>
      </c>
      <c r="L319" s="2" t="s">
        <v>2187</v>
      </c>
      <c r="M319" s="2" t="s">
        <v>10241</v>
      </c>
      <c r="N319" s="2" t="s">
        <v>2236</v>
      </c>
      <c r="O319" s="2" t="s">
        <v>2231</v>
      </c>
      <c r="P319" s="2" t="s">
        <v>2204</v>
      </c>
      <c r="Q319" s="8">
        <v>42387</v>
      </c>
      <c r="R319" s="8">
        <v>2958465</v>
      </c>
      <c r="S319" s="9">
        <v>2389</v>
      </c>
      <c r="T319" s="9">
        <v>0</v>
      </c>
      <c r="U319" s="10">
        <v>2.3889999999999998</v>
      </c>
      <c r="V319" s="10">
        <v>0</v>
      </c>
      <c r="W319" s="11">
        <v>2.3889999999999998</v>
      </c>
      <c r="X319" s="11">
        <v>0</v>
      </c>
      <c r="Y319" s="12">
        <v>2.3889999999999998</v>
      </c>
      <c r="Z319" s="12">
        <v>0</v>
      </c>
    </row>
    <row r="320" spans="1:26">
      <c r="A320" s="2" t="s">
        <v>5208</v>
      </c>
      <c r="B320" s="2" t="s">
        <v>10935</v>
      </c>
      <c r="C320" s="7" t="s">
        <v>10936</v>
      </c>
      <c r="D320" s="2" t="s">
        <v>10960</v>
      </c>
      <c r="E320" s="2" t="s">
        <v>10961</v>
      </c>
      <c r="F320" s="2" t="s">
        <v>8175</v>
      </c>
      <c r="G320" s="2" t="s">
        <v>1126</v>
      </c>
      <c r="H320" s="2" t="s">
        <v>1462</v>
      </c>
      <c r="I320" s="2" t="s">
        <v>8176</v>
      </c>
      <c r="J320" s="2" t="s">
        <v>7111</v>
      </c>
      <c r="K320" s="2" t="s">
        <v>10924</v>
      </c>
      <c r="L320" s="2" t="s">
        <v>2187</v>
      </c>
      <c r="M320" s="2" t="s">
        <v>9970</v>
      </c>
      <c r="N320" s="2" t="s">
        <v>2198</v>
      </c>
      <c r="O320" s="2" t="s">
        <v>2231</v>
      </c>
      <c r="P320" s="2" t="s">
        <v>2204</v>
      </c>
      <c r="Q320" s="8">
        <v>42186</v>
      </c>
      <c r="R320" s="8">
        <v>2958465</v>
      </c>
      <c r="S320" s="9">
        <v>330</v>
      </c>
      <c r="T320" s="9">
        <v>0</v>
      </c>
      <c r="U320" s="10">
        <v>0.33</v>
      </c>
      <c r="V320" s="10">
        <v>0</v>
      </c>
      <c r="W320" s="11">
        <v>0.33</v>
      </c>
      <c r="X320" s="11">
        <v>0</v>
      </c>
      <c r="Y320" s="12">
        <v>0.33</v>
      </c>
      <c r="Z320" s="12">
        <v>0</v>
      </c>
    </row>
    <row r="321" spans="1:26">
      <c r="A321" s="2" t="s">
        <v>4535</v>
      </c>
      <c r="B321" s="2" t="s">
        <v>10935</v>
      </c>
      <c r="C321" s="7" t="s">
        <v>10936</v>
      </c>
      <c r="D321" s="2" t="s">
        <v>10960</v>
      </c>
      <c r="E321" s="2" t="s">
        <v>10961</v>
      </c>
      <c r="F321" s="2" t="s">
        <v>7271</v>
      </c>
      <c r="G321" s="2" t="s">
        <v>1117</v>
      </c>
      <c r="H321" s="2" t="s">
        <v>1184</v>
      </c>
      <c r="I321" s="2" t="s">
        <v>7272</v>
      </c>
      <c r="J321" s="2" t="s">
        <v>7111</v>
      </c>
      <c r="K321" s="2" t="s">
        <v>10924</v>
      </c>
      <c r="L321" s="2" t="s">
        <v>2187</v>
      </c>
      <c r="M321" s="2" t="s">
        <v>9632</v>
      </c>
      <c r="N321" s="2" t="s">
        <v>2198</v>
      </c>
      <c r="O321" s="2" t="s">
        <v>2199</v>
      </c>
      <c r="P321" s="2" t="s">
        <v>2204</v>
      </c>
      <c r="Q321" s="8">
        <v>42186</v>
      </c>
      <c r="R321" s="8">
        <v>2958465</v>
      </c>
      <c r="S321" s="9">
        <v>3261</v>
      </c>
      <c r="T321" s="9">
        <v>3997</v>
      </c>
      <c r="U321" s="10">
        <v>3.2610000000000001</v>
      </c>
      <c r="V321" s="10">
        <v>3.9969999999999999</v>
      </c>
      <c r="W321" s="11">
        <v>3.202</v>
      </c>
      <c r="X321" s="11">
        <v>3.9249999999999998</v>
      </c>
      <c r="Y321" s="12">
        <v>3.2639999999999998</v>
      </c>
      <c r="Z321" s="12">
        <v>4</v>
      </c>
    </row>
    <row r="322" spans="1:26">
      <c r="A322" s="2" t="s">
        <v>4529</v>
      </c>
      <c r="B322" s="2" t="s">
        <v>10935</v>
      </c>
      <c r="C322" s="7" t="s">
        <v>10936</v>
      </c>
      <c r="D322" s="2" t="s">
        <v>10960</v>
      </c>
      <c r="E322" s="2" t="s">
        <v>10961</v>
      </c>
      <c r="F322" s="2" t="s">
        <v>7260</v>
      </c>
      <c r="G322" s="2" t="s">
        <v>1114</v>
      </c>
      <c r="H322" s="2" t="s">
        <v>1058</v>
      </c>
      <c r="I322" s="2" t="s">
        <v>7261</v>
      </c>
      <c r="J322" s="2" t="s">
        <v>7111</v>
      </c>
      <c r="K322" s="2" t="s">
        <v>10924</v>
      </c>
      <c r="L322" s="2" t="s">
        <v>2187</v>
      </c>
      <c r="M322" s="2" t="s">
        <v>9629</v>
      </c>
      <c r="N322" s="2" t="s">
        <v>2198</v>
      </c>
      <c r="O322" s="2" t="s">
        <v>2199</v>
      </c>
      <c r="P322" s="2" t="s">
        <v>2204</v>
      </c>
      <c r="Q322" s="8">
        <v>42186</v>
      </c>
      <c r="R322" s="8">
        <v>2958465</v>
      </c>
      <c r="S322" s="9">
        <v>4748</v>
      </c>
      <c r="T322" s="9">
        <v>0</v>
      </c>
      <c r="U322" s="10">
        <v>4.7480000000000002</v>
      </c>
      <c r="V322" s="10">
        <v>0</v>
      </c>
      <c r="W322" s="11">
        <v>2.9009999999999998</v>
      </c>
      <c r="X322" s="11">
        <v>0</v>
      </c>
      <c r="Y322" s="12">
        <v>2.948</v>
      </c>
      <c r="Z322" s="12">
        <v>2.7959999999999998</v>
      </c>
    </row>
    <row r="323" spans="1:26">
      <c r="A323" s="2" t="s">
        <v>4246</v>
      </c>
      <c r="B323" s="2" t="s">
        <v>10980</v>
      </c>
      <c r="C323" s="7" t="s">
        <v>10981</v>
      </c>
      <c r="D323" s="2" t="s">
        <v>10984</v>
      </c>
      <c r="E323" s="2" t="s">
        <v>2164</v>
      </c>
      <c r="F323" s="2" t="s">
        <v>6852</v>
      </c>
      <c r="G323" s="2" t="s">
        <v>1212</v>
      </c>
      <c r="H323" s="2" t="s">
        <v>1058</v>
      </c>
      <c r="I323" s="2" t="s">
        <v>6853</v>
      </c>
      <c r="J323" s="2" t="s">
        <v>6720</v>
      </c>
      <c r="K323" s="2" t="s">
        <v>10924</v>
      </c>
      <c r="L323" s="2" t="s">
        <v>2187</v>
      </c>
      <c r="M323" s="2" t="s">
        <v>1058</v>
      </c>
      <c r="N323" s="2" t="s">
        <v>2198</v>
      </c>
      <c r="O323" s="2" t="s">
        <v>2199</v>
      </c>
      <c r="P323" s="2" t="s">
        <v>1058</v>
      </c>
      <c r="Q323" s="8">
        <v>42005</v>
      </c>
      <c r="R323" s="8">
        <v>2958465</v>
      </c>
      <c r="S323" s="9">
        <v>359</v>
      </c>
      <c r="T323" s="9">
        <v>363</v>
      </c>
      <c r="U323" s="10">
        <v>0.35899999999999999</v>
      </c>
      <c r="V323" s="10">
        <v>0.36299999999999999</v>
      </c>
      <c r="W323" s="11">
        <v>1.1040000000000001</v>
      </c>
      <c r="X323" s="11">
        <v>0.29599999999999999</v>
      </c>
      <c r="Y323" s="12">
        <v>0.38500000000000001</v>
      </c>
      <c r="Z323" s="12">
        <v>0.38200000000000001</v>
      </c>
    </row>
    <row r="324" spans="1:26">
      <c r="A324" s="2" t="s">
        <v>4253</v>
      </c>
      <c r="B324" s="2" t="s">
        <v>10980</v>
      </c>
      <c r="C324" s="7" t="s">
        <v>10981</v>
      </c>
      <c r="D324" s="2" t="s">
        <v>10984</v>
      </c>
      <c r="E324" s="2" t="s">
        <v>2164</v>
      </c>
      <c r="F324" s="2" t="s">
        <v>6852</v>
      </c>
      <c r="G324" s="2" t="s">
        <v>1235</v>
      </c>
      <c r="H324" s="2" t="s">
        <v>1058</v>
      </c>
      <c r="I324" s="2" t="s">
        <v>6861</v>
      </c>
      <c r="J324" s="2" t="s">
        <v>6720</v>
      </c>
      <c r="K324" s="2" t="s">
        <v>10924</v>
      </c>
      <c r="L324" s="2" t="s">
        <v>2187</v>
      </c>
      <c r="M324" s="2" t="s">
        <v>1058</v>
      </c>
      <c r="N324" s="2" t="s">
        <v>2198</v>
      </c>
      <c r="O324" s="2" t="s">
        <v>2231</v>
      </c>
      <c r="P324" s="2" t="s">
        <v>1058</v>
      </c>
      <c r="Q324" s="8">
        <v>42005</v>
      </c>
      <c r="R324" s="8">
        <v>2958465</v>
      </c>
      <c r="S324" s="9">
        <v>375</v>
      </c>
      <c r="T324" s="9">
        <v>0</v>
      </c>
      <c r="U324" s="10">
        <v>0.375</v>
      </c>
      <c r="V324" s="10">
        <v>0</v>
      </c>
      <c r="W324" s="11">
        <v>0.375</v>
      </c>
      <c r="X324" s="11">
        <v>0</v>
      </c>
      <c r="Y324" s="12">
        <v>0.375</v>
      </c>
      <c r="Z324" s="12">
        <v>0</v>
      </c>
    </row>
    <row r="325" spans="1:26">
      <c r="A325" s="2" t="s">
        <v>4248</v>
      </c>
      <c r="B325" s="2" t="s">
        <v>10980</v>
      </c>
      <c r="C325" s="7" t="s">
        <v>10981</v>
      </c>
      <c r="D325" s="2" t="s">
        <v>10984</v>
      </c>
      <c r="E325" s="2" t="s">
        <v>2164</v>
      </c>
      <c r="F325" s="2" t="s">
        <v>6852</v>
      </c>
      <c r="G325" s="2" t="s">
        <v>1163</v>
      </c>
      <c r="H325" s="2" t="s">
        <v>1058</v>
      </c>
      <c r="I325" s="2" t="s">
        <v>6854</v>
      </c>
      <c r="J325" s="2" t="s">
        <v>6720</v>
      </c>
      <c r="K325" s="2" t="s">
        <v>10924</v>
      </c>
      <c r="L325" s="2" t="s">
        <v>2187</v>
      </c>
      <c r="M325" s="2" t="s">
        <v>1058</v>
      </c>
      <c r="N325" s="2" t="s">
        <v>2198</v>
      </c>
      <c r="O325" s="2" t="s">
        <v>2231</v>
      </c>
      <c r="P325" s="2" t="s">
        <v>1058</v>
      </c>
      <c r="Q325" s="8">
        <v>42005</v>
      </c>
      <c r="R325" s="8">
        <v>2958465</v>
      </c>
      <c r="S325" s="9">
        <v>1996</v>
      </c>
      <c r="T325" s="9">
        <v>0</v>
      </c>
      <c r="U325" s="10">
        <v>1.996</v>
      </c>
      <c r="V325" s="10">
        <v>0</v>
      </c>
      <c r="W325" s="11">
        <v>1.996</v>
      </c>
      <c r="X325" s="11">
        <v>0</v>
      </c>
      <c r="Y325" s="12">
        <v>1.996</v>
      </c>
      <c r="Z325" s="12">
        <v>0</v>
      </c>
    </row>
    <row r="326" spans="1:26">
      <c r="A326" s="2" t="s">
        <v>4262</v>
      </c>
      <c r="B326" s="2" t="s">
        <v>10980</v>
      </c>
      <c r="C326" s="7" t="s">
        <v>10981</v>
      </c>
      <c r="D326" s="2" t="s">
        <v>10984</v>
      </c>
      <c r="E326" s="2" t="s">
        <v>2164</v>
      </c>
      <c r="F326" s="13" t="s">
        <v>6874</v>
      </c>
      <c r="G326" s="2" t="s">
        <v>1126</v>
      </c>
      <c r="H326" s="2" t="s">
        <v>1058</v>
      </c>
      <c r="I326" s="2" t="s">
        <v>6875</v>
      </c>
      <c r="J326" s="2" t="s">
        <v>6720</v>
      </c>
      <c r="K326" s="2" t="s">
        <v>10924</v>
      </c>
      <c r="L326" s="2" t="s">
        <v>2187</v>
      </c>
      <c r="M326" s="2" t="s">
        <v>1058</v>
      </c>
      <c r="N326" s="2" t="s">
        <v>2198</v>
      </c>
      <c r="O326" s="2" t="s">
        <v>2231</v>
      </c>
      <c r="P326" s="2" t="s">
        <v>1058</v>
      </c>
      <c r="Q326" s="8">
        <v>42005</v>
      </c>
      <c r="R326" s="8">
        <v>2958465</v>
      </c>
      <c r="S326" s="9">
        <v>3879</v>
      </c>
      <c r="T326" s="9">
        <v>0</v>
      </c>
      <c r="U326" s="10">
        <v>3.879</v>
      </c>
      <c r="V326" s="10">
        <v>0</v>
      </c>
      <c r="W326" s="11">
        <v>3.879</v>
      </c>
      <c r="X326" s="11">
        <v>0</v>
      </c>
      <c r="Y326" s="12">
        <v>3.879</v>
      </c>
      <c r="Z326" s="12">
        <v>0</v>
      </c>
    </row>
    <row r="327" spans="1:26">
      <c r="A327" s="2" t="s">
        <v>4271</v>
      </c>
      <c r="B327" s="2" t="s">
        <v>10980</v>
      </c>
      <c r="C327" s="7" t="s">
        <v>10981</v>
      </c>
      <c r="D327" s="2" t="s">
        <v>10984</v>
      </c>
      <c r="E327" s="2" t="s">
        <v>2164</v>
      </c>
      <c r="F327" s="2" t="s">
        <v>6889</v>
      </c>
      <c r="G327" s="2" t="s">
        <v>1126</v>
      </c>
      <c r="H327" s="2" t="s">
        <v>1054</v>
      </c>
      <c r="I327" s="2" t="s">
        <v>6890</v>
      </c>
      <c r="J327" s="2" t="s">
        <v>6720</v>
      </c>
      <c r="K327" s="2" t="s">
        <v>10924</v>
      </c>
      <c r="L327" s="2" t="s">
        <v>2187</v>
      </c>
      <c r="M327" s="2" t="s">
        <v>1058</v>
      </c>
      <c r="N327" s="2" t="s">
        <v>2198</v>
      </c>
      <c r="O327" s="2" t="s">
        <v>2199</v>
      </c>
      <c r="P327" s="2" t="s">
        <v>1058</v>
      </c>
      <c r="Q327" s="8">
        <v>42005</v>
      </c>
      <c r="R327" s="8">
        <v>2958465</v>
      </c>
      <c r="S327" s="9">
        <v>8969</v>
      </c>
      <c r="T327" s="9">
        <v>8684</v>
      </c>
      <c r="U327" s="10">
        <v>8.9689999999999994</v>
      </c>
      <c r="V327" s="10">
        <v>8.6839999999999993</v>
      </c>
      <c r="W327" s="11">
        <v>6.5609999999999999</v>
      </c>
      <c r="X327" s="11">
        <v>6.2060000000000004</v>
      </c>
      <c r="Y327" s="12">
        <v>4.5350000000000001</v>
      </c>
      <c r="Z327" s="12">
        <v>3.6920000000000002</v>
      </c>
    </row>
    <row r="328" spans="1:26">
      <c r="A328" s="2" t="s">
        <v>5301</v>
      </c>
      <c r="B328" s="2" t="s">
        <v>10935</v>
      </c>
      <c r="C328" s="7" t="s">
        <v>10936</v>
      </c>
      <c r="D328" s="2" t="s">
        <v>10958</v>
      </c>
      <c r="E328" s="2" t="s">
        <v>10959</v>
      </c>
      <c r="F328" s="2" t="s">
        <v>7659</v>
      </c>
      <c r="G328" s="2" t="s">
        <v>1117</v>
      </c>
      <c r="H328" s="2" t="s">
        <v>8278</v>
      </c>
      <c r="I328" s="2" t="s">
        <v>8279</v>
      </c>
      <c r="J328" s="2" t="s">
        <v>7111</v>
      </c>
      <c r="K328" s="2" t="s">
        <v>10924</v>
      </c>
      <c r="L328" s="2" t="s">
        <v>2187</v>
      </c>
      <c r="M328" s="2" t="s">
        <v>10007</v>
      </c>
      <c r="N328" s="2" t="s">
        <v>2236</v>
      </c>
      <c r="O328" s="2" t="s">
        <v>2231</v>
      </c>
      <c r="P328" s="2" t="s">
        <v>2204</v>
      </c>
      <c r="Q328" s="8">
        <v>42461</v>
      </c>
      <c r="R328" s="8">
        <v>2958465</v>
      </c>
      <c r="S328" s="9">
        <v>142</v>
      </c>
      <c r="T328" s="9">
        <v>0</v>
      </c>
      <c r="U328" s="10">
        <v>0.14199999999999999</v>
      </c>
      <c r="V328" s="10">
        <v>0</v>
      </c>
      <c r="W328" s="11">
        <v>0.14199999999999999</v>
      </c>
      <c r="X328" s="11">
        <v>0</v>
      </c>
      <c r="Y328" s="12">
        <v>0.14199999999999999</v>
      </c>
      <c r="Z328" s="12">
        <v>0</v>
      </c>
    </row>
    <row r="329" spans="1:26">
      <c r="A329" s="2" t="s">
        <v>4918</v>
      </c>
      <c r="B329" s="2" t="s">
        <v>10935</v>
      </c>
      <c r="C329" s="7" t="s">
        <v>10936</v>
      </c>
      <c r="D329" s="2" t="s">
        <v>10960</v>
      </c>
      <c r="E329" s="2" t="s">
        <v>10961</v>
      </c>
      <c r="F329" s="2" t="s">
        <v>7824</v>
      </c>
      <c r="G329" s="2" t="s">
        <v>1150</v>
      </c>
      <c r="H329" s="2" t="s">
        <v>1058</v>
      </c>
      <c r="I329" s="2" t="s">
        <v>7825</v>
      </c>
      <c r="J329" s="2" t="s">
        <v>7111</v>
      </c>
      <c r="K329" s="2" t="s">
        <v>10924</v>
      </c>
      <c r="L329" s="2" t="s">
        <v>2187</v>
      </c>
      <c r="M329" s="2" t="s">
        <v>9835</v>
      </c>
      <c r="N329" s="2" t="s">
        <v>2198</v>
      </c>
      <c r="O329" s="2" t="s">
        <v>2199</v>
      </c>
      <c r="P329" s="2" t="s">
        <v>2192</v>
      </c>
      <c r="Q329" s="8">
        <v>42186</v>
      </c>
      <c r="R329" s="8">
        <v>2958465</v>
      </c>
      <c r="S329" s="9">
        <v>1051</v>
      </c>
      <c r="T329" s="9">
        <v>990</v>
      </c>
      <c r="U329" s="10">
        <v>1.0509999999999999</v>
      </c>
      <c r="V329" s="10">
        <v>0.99</v>
      </c>
      <c r="W329" s="11">
        <v>1.0509999999999999</v>
      </c>
      <c r="X329" s="11">
        <v>0.629</v>
      </c>
      <c r="Y329" s="12">
        <v>0.89500000000000002</v>
      </c>
      <c r="Z329" s="12">
        <v>0.81499999999999995</v>
      </c>
    </row>
    <row r="330" spans="1:26">
      <c r="A330" s="2" t="s">
        <v>4760</v>
      </c>
      <c r="B330" s="2" t="s">
        <v>10935</v>
      </c>
      <c r="C330" s="7" t="s">
        <v>10936</v>
      </c>
      <c r="D330" s="2" t="s">
        <v>10937</v>
      </c>
      <c r="E330" s="2" t="s">
        <v>10938</v>
      </c>
      <c r="F330" s="2" t="s">
        <v>7618</v>
      </c>
      <c r="G330" s="2" t="s">
        <v>2100</v>
      </c>
      <c r="H330" s="2" t="s">
        <v>1058</v>
      </c>
      <c r="I330" s="2" t="s">
        <v>7619</v>
      </c>
      <c r="J330" s="2" t="s">
        <v>7111</v>
      </c>
      <c r="K330" s="2" t="s">
        <v>10924</v>
      </c>
      <c r="L330" s="2" t="s">
        <v>2187</v>
      </c>
      <c r="M330" s="2" t="s">
        <v>9756</v>
      </c>
      <c r="N330" s="2" t="s">
        <v>2198</v>
      </c>
      <c r="O330" s="2" t="s">
        <v>2231</v>
      </c>
      <c r="P330" s="2" t="s">
        <v>2204</v>
      </c>
      <c r="Q330" s="8">
        <v>42005</v>
      </c>
      <c r="R330" s="8">
        <v>2958465</v>
      </c>
      <c r="S330" s="9">
        <v>6885</v>
      </c>
      <c r="T330" s="9">
        <v>0</v>
      </c>
      <c r="U330" s="10">
        <v>6.8849999999999998</v>
      </c>
      <c r="V330" s="10">
        <v>0</v>
      </c>
      <c r="W330" s="11">
        <v>6.8849999999999998</v>
      </c>
      <c r="X330" s="11">
        <v>0</v>
      </c>
      <c r="Y330" s="12">
        <v>6.8849999999999998</v>
      </c>
      <c r="Z330" s="12">
        <v>0</v>
      </c>
    </row>
    <row r="331" spans="1:26">
      <c r="A331" s="2" t="s">
        <v>4381</v>
      </c>
      <c r="B331" s="2" t="s">
        <v>10921</v>
      </c>
      <c r="C331" s="7" t="s">
        <v>10922</v>
      </c>
      <c r="D331" s="2" t="s">
        <v>10985</v>
      </c>
      <c r="E331" s="2" t="s">
        <v>10986</v>
      </c>
      <c r="F331" s="2" t="s">
        <v>7010</v>
      </c>
      <c r="G331" s="2" t="s">
        <v>1126</v>
      </c>
      <c r="H331" s="2" t="s">
        <v>1058</v>
      </c>
      <c r="I331" s="2" t="s">
        <v>7011</v>
      </c>
      <c r="J331" s="2" t="s">
        <v>6714</v>
      </c>
      <c r="K331" s="2" t="s">
        <v>10924</v>
      </c>
      <c r="L331" s="2" t="s">
        <v>2187</v>
      </c>
      <c r="M331" s="2" t="s">
        <v>9582</v>
      </c>
      <c r="N331" s="2" t="s">
        <v>2198</v>
      </c>
      <c r="O331" s="2" t="s">
        <v>2231</v>
      </c>
      <c r="P331" s="2" t="s">
        <v>2204</v>
      </c>
      <c r="Q331" s="8">
        <v>42005</v>
      </c>
      <c r="R331" s="8">
        <v>2958465</v>
      </c>
      <c r="S331" s="9">
        <v>1552</v>
      </c>
      <c r="T331" s="9">
        <v>0</v>
      </c>
      <c r="U331" s="10">
        <v>1.552</v>
      </c>
      <c r="V331" s="10">
        <v>0</v>
      </c>
      <c r="W331" s="11">
        <v>1.552</v>
      </c>
      <c r="X331" s="11">
        <v>0</v>
      </c>
      <c r="Y331" s="12">
        <v>1.552</v>
      </c>
      <c r="Z331" s="12">
        <v>0</v>
      </c>
    </row>
    <row r="332" spans="1:26">
      <c r="A332" s="2" t="s">
        <v>4168</v>
      </c>
      <c r="B332" s="2" t="s">
        <v>10931</v>
      </c>
      <c r="C332" s="7" t="s">
        <v>10932</v>
      </c>
      <c r="D332" s="2" t="s">
        <v>10933</v>
      </c>
      <c r="E332" s="2" t="s">
        <v>10934</v>
      </c>
      <c r="F332" s="2" t="s">
        <v>6724</v>
      </c>
      <c r="G332" s="2" t="s">
        <v>1524</v>
      </c>
      <c r="H332" s="2" t="s">
        <v>1058</v>
      </c>
      <c r="I332" s="2" t="s">
        <v>6725</v>
      </c>
      <c r="J332" s="2" t="s">
        <v>6726</v>
      </c>
      <c r="K332" s="2" t="s">
        <v>10924</v>
      </c>
      <c r="L332" s="2" t="s">
        <v>2187</v>
      </c>
      <c r="M332" s="2" t="s">
        <v>9513</v>
      </c>
      <c r="N332" s="2" t="s">
        <v>2198</v>
      </c>
      <c r="O332" s="2" t="s">
        <v>2231</v>
      </c>
      <c r="P332" s="2" t="s">
        <v>2204</v>
      </c>
      <c r="Q332" s="8">
        <v>42005</v>
      </c>
      <c r="R332" s="8">
        <v>2958465</v>
      </c>
      <c r="S332" s="9">
        <v>5039</v>
      </c>
      <c r="T332" s="9">
        <v>0</v>
      </c>
      <c r="U332" s="10">
        <v>5.0389999999999997</v>
      </c>
      <c r="V332" s="10">
        <v>0</v>
      </c>
      <c r="W332" s="11">
        <v>5.0389999999999997</v>
      </c>
      <c r="X332" s="11">
        <v>0</v>
      </c>
      <c r="Y332" s="12">
        <v>5.0359999999999996</v>
      </c>
      <c r="Z332" s="12">
        <v>0</v>
      </c>
    </row>
    <row r="333" spans="1:26">
      <c r="A333" s="2" t="s">
        <v>4891</v>
      </c>
      <c r="B333" s="2" t="s">
        <v>10935</v>
      </c>
      <c r="C333" s="7" t="s">
        <v>10936</v>
      </c>
      <c r="D333" s="2" t="s">
        <v>10960</v>
      </c>
      <c r="E333" s="2" t="s">
        <v>10961</v>
      </c>
      <c r="F333" s="2" t="s">
        <v>7529</v>
      </c>
      <c r="G333" s="2" t="s">
        <v>6816</v>
      </c>
      <c r="H333" s="2" t="s">
        <v>1058</v>
      </c>
      <c r="I333" s="2" t="s">
        <v>7530</v>
      </c>
      <c r="J333" s="2" t="s">
        <v>7111</v>
      </c>
      <c r="K333" s="2" t="s">
        <v>10924</v>
      </c>
      <c r="L333" s="2" t="s">
        <v>2187</v>
      </c>
      <c r="M333" s="2" t="s">
        <v>9814</v>
      </c>
      <c r="N333" s="2" t="s">
        <v>2198</v>
      </c>
      <c r="O333" s="2" t="s">
        <v>2199</v>
      </c>
      <c r="P333" s="2" t="s">
        <v>2192</v>
      </c>
      <c r="Q333" s="8">
        <v>42186</v>
      </c>
      <c r="R333" s="8">
        <v>2958465</v>
      </c>
      <c r="S333" s="9">
        <v>122</v>
      </c>
      <c r="T333" s="9">
        <v>123</v>
      </c>
      <c r="U333" s="10">
        <v>0.122</v>
      </c>
      <c r="V333" s="10">
        <v>0.123</v>
      </c>
      <c r="W333" s="11">
        <v>0.108</v>
      </c>
      <c r="X333" s="11">
        <v>0.104</v>
      </c>
      <c r="Y333" s="12">
        <v>0.122</v>
      </c>
      <c r="Z333" s="12">
        <v>0.123</v>
      </c>
    </row>
    <row r="334" spans="1:26">
      <c r="A334" s="2" t="s">
        <v>4433</v>
      </c>
      <c r="B334" s="2" t="s">
        <v>10927</v>
      </c>
      <c r="C334" s="7" t="s">
        <v>10928</v>
      </c>
      <c r="D334" s="2" t="s">
        <v>10929</v>
      </c>
      <c r="E334" s="2" t="s">
        <v>10930</v>
      </c>
      <c r="F334" s="2" t="s">
        <v>6614</v>
      </c>
      <c r="G334" s="2" t="s">
        <v>1308</v>
      </c>
      <c r="H334" s="2" t="s">
        <v>1151</v>
      </c>
      <c r="I334" s="2" t="s">
        <v>6615</v>
      </c>
      <c r="J334" s="2" t="s">
        <v>6487</v>
      </c>
      <c r="K334" s="2" t="s">
        <v>10924</v>
      </c>
      <c r="L334" s="2" t="s">
        <v>2187</v>
      </c>
      <c r="M334" s="2" t="s">
        <v>1058</v>
      </c>
      <c r="N334" s="2" t="s">
        <v>2198</v>
      </c>
      <c r="O334" s="2" t="s">
        <v>2231</v>
      </c>
      <c r="P334" s="2" t="s">
        <v>1058</v>
      </c>
      <c r="Q334" s="8">
        <v>42005</v>
      </c>
      <c r="R334" s="8">
        <v>2958465</v>
      </c>
      <c r="S334" s="9">
        <v>1128</v>
      </c>
      <c r="T334" s="9">
        <v>0</v>
      </c>
      <c r="U334" s="10">
        <v>1.1279999999999999</v>
      </c>
      <c r="V334" s="10">
        <v>0</v>
      </c>
      <c r="W334" s="11">
        <v>1.1279999999999999</v>
      </c>
      <c r="X334" s="11">
        <v>0</v>
      </c>
      <c r="Y334" s="12">
        <v>1.1279999999999999</v>
      </c>
      <c r="Z334" s="12">
        <v>0</v>
      </c>
    </row>
    <row r="335" spans="1:26">
      <c r="A335" s="2" t="s">
        <v>4454</v>
      </c>
      <c r="B335" s="2" t="s">
        <v>10935</v>
      </c>
      <c r="C335" s="7" t="s">
        <v>10936</v>
      </c>
      <c r="D335" s="2" t="s">
        <v>10939</v>
      </c>
      <c r="E335" s="2" t="s">
        <v>10940</v>
      </c>
      <c r="F335" s="2" t="s">
        <v>7112</v>
      </c>
      <c r="G335" s="2" t="s">
        <v>1324</v>
      </c>
      <c r="H335" s="2" t="s">
        <v>1058</v>
      </c>
      <c r="I335" s="2" t="s">
        <v>7113</v>
      </c>
      <c r="J335" s="2" t="s">
        <v>7111</v>
      </c>
      <c r="K335" s="2" t="s">
        <v>10924</v>
      </c>
      <c r="L335" s="2" t="s">
        <v>2187</v>
      </c>
      <c r="M335" s="2" t="s">
        <v>9597</v>
      </c>
      <c r="N335" s="2" t="s">
        <v>2198</v>
      </c>
      <c r="O335" s="2" t="s">
        <v>2199</v>
      </c>
      <c r="P335" s="2" t="s">
        <v>2204</v>
      </c>
      <c r="Q335" s="8">
        <v>42041</v>
      </c>
      <c r="R335" s="8">
        <v>2958465</v>
      </c>
      <c r="S335" s="9">
        <v>0</v>
      </c>
      <c r="T335" s="9">
        <v>17135</v>
      </c>
      <c r="U335" s="10">
        <v>0</v>
      </c>
      <c r="V335" s="10">
        <v>17.135000000000002</v>
      </c>
      <c r="W335" s="11">
        <v>0</v>
      </c>
      <c r="X335" s="11">
        <v>14.577999999999999</v>
      </c>
      <c r="Y335" s="12">
        <v>0</v>
      </c>
      <c r="Z335" s="12">
        <v>16.706</v>
      </c>
    </row>
    <row r="336" spans="1:26">
      <c r="A336" s="2" t="s">
        <v>6065</v>
      </c>
      <c r="B336" s="2" t="s">
        <v>10935</v>
      </c>
      <c r="C336" s="7" t="s">
        <v>10936</v>
      </c>
      <c r="D336" s="2" t="s">
        <v>10941</v>
      </c>
      <c r="E336" s="2" t="s">
        <v>10942</v>
      </c>
      <c r="F336" s="2" t="s">
        <v>9159</v>
      </c>
      <c r="G336" s="2" t="s">
        <v>1122</v>
      </c>
      <c r="H336" s="2" t="s">
        <v>9160</v>
      </c>
      <c r="I336" s="2" t="s">
        <v>9161</v>
      </c>
      <c r="J336" s="2" t="s">
        <v>7111</v>
      </c>
      <c r="K336" s="2" t="s">
        <v>10924</v>
      </c>
      <c r="L336" s="2" t="s">
        <v>2187</v>
      </c>
      <c r="M336" s="2" t="s">
        <v>10601</v>
      </c>
      <c r="N336" s="2" t="s">
        <v>2236</v>
      </c>
      <c r="O336" s="2" t="s">
        <v>2231</v>
      </c>
      <c r="P336" s="2" t="s">
        <v>2204</v>
      </c>
      <c r="Q336" s="8">
        <v>42499</v>
      </c>
      <c r="R336" s="8">
        <v>2958465</v>
      </c>
      <c r="S336" s="9">
        <v>211</v>
      </c>
      <c r="T336" s="9">
        <v>0</v>
      </c>
      <c r="U336" s="10">
        <v>0.21099999999999999</v>
      </c>
      <c r="V336" s="10">
        <v>0</v>
      </c>
      <c r="W336" s="11">
        <v>0.21099999999999999</v>
      </c>
      <c r="X336" s="11">
        <v>0</v>
      </c>
      <c r="Y336" s="12">
        <v>0.21099999999999999</v>
      </c>
      <c r="Z336" s="12">
        <v>0</v>
      </c>
    </row>
    <row r="337" spans="1:26">
      <c r="A337" s="2" t="s">
        <v>4603</v>
      </c>
      <c r="B337" s="2" t="s">
        <v>10935</v>
      </c>
      <c r="C337" s="7" t="s">
        <v>10936</v>
      </c>
      <c r="D337" s="2" t="s">
        <v>10960</v>
      </c>
      <c r="E337" s="2" t="s">
        <v>10961</v>
      </c>
      <c r="F337" s="2" t="s">
        <v>7393</v>
      </c>
      <c r="G337" s="2" t="s">
        <v>1117</v>
      </c>
      <c r="H337" s="2" t="s">
        <v>1058</v>
      </c>
      <c r="I337" s="2" t="s">
        <v>7394</v>
      </c>
      <c r="J337" s="2" t="s">
        <v>7111</v>
      </c>
      <c r="K337" s="2" t="s">
        <v>10924</v>
      </c>
      <c r="L337" s="2" t="s">
        <v>2187</v>
      </c>
      <c r="M337" s="2" t="s">
        <v>9665</v>
      </c>
      <c r="N337" s="2" t="s">
        <v>2189</v>
      </c>
      <c r="O337" s="2" t="s">
        <v>2190</v>
      </c>
      <c r="P337" s="2" t="s">
        <v>2204</v>
      </c>
      <c r="Q337" s="8">
        <v>42186</v>
      </c>
      <c r="R337" s="8">
        <v>2958465</v>
      </c>
      <c r="S337" s="9">
        <v>7273</v>
      </c>
      <c r="T337" s="9">
        <v>6923</v>
      </c>
      <c r="U337" s="10">
        <v>7.2729999999999997</v>
      </c>
      <c r="V337" s="10">
        <v>6.923</v>
      </c>
      <c r="W337" s="11">
        <v>7.1459999999999999</v>
      </c>
      <c r="X337" s="11">
        <v>6.8029999999999999</v>
      </c>
      <c r="Y337" s="12">
        <v>7.3040000000000003</v>
      </c>
      <c r="Z337" s="12">
        <v>6.9509999999999996</v>
      </c>
    </row>
    <row r="338" spans="1:26">
      <c r="A338" s="2" t="s">
        <v>4852</v>
      </c>
      <c r="B338" s="2" t="s">
        <v>10935</v>
      </c>
      <c r="C338" s="7" t="s">
        <v>10936</v>
      </c>
      <c r="D338" s="2" t="s">
        <v>11016</v>
      </c>
      <c r="E338" s="2" t="s">
        <v>11017</v>
      </c>
      <c r="F338" s="2" t="s">
        <v>7112</v>
      </c>
      <c r="G338" s="2" t="s">
        <v>1324</v>
      </c>
      <c r="H338" s="2" t="s">
        <v>1184</v>
      </c>
      <c r="I338" s="2" t="s">
        <v>7113</v>
      </c>
      <c r="J338" s="2" t="s">
        <v>7111</v>
      </c>
      <c r="K338" s="2" t="s">
        <v>10924</v>
      </c>
      <c r="L338" s="2" t="s">
        <v>2187</v>
      </c>
      <c r="M338" s="2" t="s">
        <v>9801</v>
      </c>
      <c r="N338" s="2" t="s">
        <v>2211</v>
      </c>
      <c r="O338" s="2" t="s">
        <v>2190</v>
      </c>
      <c r="P338" s="2" t="s">
        <v>2204</v>
      </c>
      <c r="Q338" s="8">
        <v>42736</v>
      </c>
      <c r="R338" s="8">
        <v>2958465</v>
      </c>
      <c r="S338" s="9">
        <v>2588</v>
      </c>
      <c r="T338" s="9">
        <v>7446</v>
      </c>
      <c r="U338" s="10">
        <v>2.5880000000000001</v>
      </c>
      <c r="V338" s="10">
        <v>7.4459999999999997</v>
      </c>
      <c r="W338" s="11">
        <v>2.7029999999999998</v>
      </c>
      <c r="X338" s="11">
        <v>7.3470000000000004</v>
      </c>
      <c r="Y338" s="12">
        <v>2.0030000000000001</v>
      </c>
      <c r="Z338" s="12">
        <v>7.4130000000000003</v>
      </c>
    </row>
    <row r="339" spans="1:26">
      <c r="A339" s="2" t="s">
        <v>4989</v>
      </c>
      <c r="B339" s="2" t="s">
        <v>10935</v>
      </c>
      <c r="C339" s="7" t="s">
        <v>10936</v>
      </c>
      <c r="D339" s="2" t="s">
        <v>10937</v>
      </c>
      <c r="E339" s="2" t="s">
        <v>10938</v>
      </c>
      <c r="F339" s="2" t="s">
        <v>7600</v>
      </c>
      <c r="G339" s="2" t="s">
        <v>1146</v>
      </c>
      <c r="H339" s="2" t="s">
        <v>7500</v>
      </c>
      <c r="I339" s="2" t="s">
        <v>7700</v>
      </c>
      <c r="J339" s="2" t="s">
        <v>7111</v>
      </c>
      <c r="K339" s="2" t="s">
        <v>10924</v>
      </c>
      <c r="L339" s="2" t="s">
        <v>2187</v>
      </c>
      <c r="M339" s="2" t="s">
        <v>9869</v>
      </c>
      <c r="N339" s="2" t="s">
        <v>2219</v>
      </c>
      <c r="O339" s="2" t="s">
        <v>2231</v>
      </c>
      <c r="P339" s="2" t="s">
        <v>2204</v>
      </c>
      <c r="Q339" s="8">
        <v>42005</v>
      </c>
      <c r="R339" s="8">
        <v>2958465</v>
      </c>
      <c r="S339" s="9">
        <v>6898</v>
      </c>
      <c r="T339" s="9">
        <v>0</v>
      </c>
      <c r="U339" s="10">
        <v>6.8979999999999997</v>
      </c>
      <c r="V339" s="10">
        <v>0</v>
      </c>
      <c r="W339" s="11">
        <v>6.8979999999999997</v>
      </c>
      <c r="X339" s="11">
        <v>0</v>
      </c>
      <c r="Y339" s="12">
        <v>6.8979999999999997</v>
      </c>
      <c r="Z339" s="12">
        <v>0</v>
      </c>
    </row>
    <row r="340" spans="1:26">
      <c r="A340" s="2" t="s">
        <v>4817</v>
      </c>
      <c r="B340" s="2" t="s">
        <v>10935</v>
      </c>
      <c r="C340" s="7" t="s">
        <v>10936</v>
      </c>
      <c r="D340" s="2" t="s">
        <v>10937</v>
      </c>
      <c r="E340" s="2" t="s">
        <v>10938</v>
      </c>
      <c r="F340" s="2" t="s">
        <v>7600</v>
      </c>
      <c r="G340" s="2" t="s">
        <v>1146</v>
      </c>
      <c r="H340" s="2" t="s">
        <v>7540</v>
      </c>
      <c r="I340" s="2" t="s">
        <v>7700</v>
      </c>
      <c r="J340" s="2" t="s">
        <v>7111</v>
      </c>
      <c r="K340" s="2" t="s">
        <v>10924</v>
      </c>
      <c r="L340" s="2" t="s">
        <v>2187</v>
      </c>
      <c r="M340" s="2" t="s">
        <v>9780</v>
      </c>
      <c r="N340" s="2" t="s">
        <v>2189</v>
      </c>
      <c r="O340" s="2" t="s">
        <v>2190</v>
      </c>
      <c r="P340" s="2" t="s">
        <v>2204</v>
      </c>
      <c r="Q340" s="8">
        <v>42005</v>
      </c>
      <c r="R340" s="8">
        <v>2958465</v>
      </c>
      <c r="S340" s="9">
        <v>9426</v>
      </c>
      <c r="T340" s="9">
        <v>6685</v>
      </c>
      <c r="U340" s="10">
        <v>9.4260000000000002</v>
      </c>
      <c r="V340" s="10">
        <v>6.6849999999999996</v>
      </c>
      <c r="W340" s="11">
        <v>7.0129999999999999</v>
      </c>
      <c r="X340" s="11">
        <v>6.69</v>
      </c>
      <c r="Y340" s="12">
        <v>14.487</v>
      </c>
      <c r="Z340" s="12">
        <v>6.5659999999999998</v>
      </c>
    </row>
    <row r="341" spans="1:26">
      <c r="A341" s="2" t="s">
        <v>4073</v>
      </c>
      <c r="B341" s="2" t="s">
        <v>10927</v>
      </c>
      <c r="C341" s="7" t="s">
        <v>10928</v>
      </c>
      <c r="D341" s="2" t="s">
        <v>10929</v>
      </c>
      <c r="E341" s="2" t="s">
        <v>10930</v>
      </c>
      <c r="F341" s="2" t="s">
        <v>6572</v>
      </c>
      <c r="G341" s="2" t="s">
        <v>1650</v>
      </c>
      <c r="H341" s="2" t="s">
        <v>1058</v>
      </c>
      <c r="I341" s="2" t="s">
        <v>6573</v>
      </c>
      <c r="J341" s="2" t="s">
        <v>6487</v>
      </c>
      <c r="K341" s="2" t="s">
        <v>10924</v>
      </c>
      <c r="L341" s="2" t="s">
        <v>2187</v>
      </c>
      <c r="M341" s="2" t="s">
        <v>1058</v>
      </c>
      <c r="N341" s="2" t="s">
        <v>2198</v>
      </c>
      <c r="O341" s="2" t="s">
        <v>2199</v>
      </c>
      <c r="P341" s="2" t="s">
        <v>1058</v>
      </c>
      <c r="Q341" s="8">
        <v>42005</v>
      </c>
      <c r="R341" s="8">
        <v>2958465</v>
      </c>
      <c r="S341" s="9">
        <v>1767</v>
      </c>
      <c r="T341" s="9">
        <v>1651</v>
      </c>
      <c r="U341" s="10">
        <v>1.7669999999999999</v>
      </c>
      <c r="V341" s="10">
        <v>1.651</v>
      </c>
      <c r="W341" s="11">
        <v>1.8260000000000001</v>
      </c>
      <c r="X341" s="11">
        <v>1.6890000000000001</v>
      </c>
      <c r="Y341" s="12">
        <v>2.0190000000000001</v>
      </c>
      <c r="Z341" s="12">
        <v>1.867</v>
      </c>
    </row>
    <row r="342" spans="1:26">
      <c r="A342" s="2" t="s">
        <v>4044</v>
      </c>
      <c r="B342" s="2" t="s">
        <v>10927</v>
      </c>
      <c r="C342" s="7" t="s">
        <v>10928</v>
      </c>
      <c r="D342" s="2" t="s">
        <v>10929</v>
      </c>
      <c r="E342" s="2" t="s">
        <v>10930</v>
      </c>
      <c r="F342" s="2" t="s">
        <v>6529</v>
      </c>
      <c r="G342" s="2" t="s">
        <v>1182</v>
      </c>
      <c r="H342" s="2" t="s">
        <v>1151</v>
      </c>
      <c r="I342" s="2" t="s">
        <v>6536</v>
      </c>
      <c r="J342" s="2" t="s">
        <v>6487</v>
      </c>
      <c r="K342" s="2" t="s">
        <v>10924</v>
      </c>
      <c r="L342" s="2" t="s">
        <v>2187</v>
      </c>
      <c r="M342" s="2" t="s">
        <v>1058</v>
      </c>
      <c r="N342" s="2" t="s">
        <v>2198</v>
      </c>
      <c r="O342" s="2" t="s">
        <v>2231</v>
      </c>
      <c r="P342" s="2" t="s">
        <v>1058</v>
      </c>
      <c r="Q342" s="8">
        <v>42005</v>
      </c>
      <c r="R342" s="8">
        <v>2958465</v>
      </c>
      <c r="S342" s="9">
        <v>577</v>
      </c>
      <c r="T342" s="9">
        <v>0</v>
      </c>
      <c r="U342" s="10">
        <v>0.57699999999999996</v>
      </c>
      <c r="V342" s="10">
        <v>0</v>
      </c>
      <c r="W342" s="11">
        <v>0.57699999999999996</v>
      </c>
      <c r="X342" s="11">
        <v>0</v>
      </c>
      <c r="Y342" s="12">
        <v>0.623</v>
      </c>
      <c r="Z342" s="12">
        <v>0</v>
      </c>
    </row>
    <row r="343" spans="1:26">
      <c r="A343" s="2" t="s">
        <v>4048</v>
      </c>
      <c r="B343" s="2" t="s">
        <v>10927</v>
      </c>
      <c r="C343" s="7" t="s">
        <v>10928</v>
      </c>
      <c r="D343" s="2" t="s">
        <v>10929</v>
      </c>
      <c r="E343" s="2" t="s">
        <v>10930</v>
      </c>
      <c r="F343" s="2" t="s">
        <v>6529</v>
      </c>
      <c r="G343" s="2" t="s">
        <v>1730</v>
      </c>
      <c r="H343" s="2" t="s">
        <v>1151</v>
      </c>
      <c r="I343" s="2" t="s">
        <v>6541</v>
      </c>
      <c r="J343" s="2" t="s">
        <v>6487</v>
      </c>
      <c r="K343" s="2" t="s">
        <v>10924</v>
      </c>
      <c r="L343" s="2" t="s">
        <v>2187</v>
      </c>
      <c r="M343" s="2" t="s">
        <v>1058</v>
      </c>
      <c r="N343" s="2" t="s">
        <v>2198</v>
      </c>
      <c r="O343" s="2" t="s">
        <v>2231</v>
      </c>
      <c r="P343" s="2" t="s">
        <v>1058</v>
      </c>
      <c r="Q343" s="8">
        <v>42005</v>
      </c>
      <c r="R343" s="8">
        <v>2958465</v>
      </c>
      <c r="S343" s="9">
        <v>1950</v>
      </c>
      <c r="T343" s="9">
        <v>0</v>
      </c>
      <c r="U343" s="10">
        <v>1.95</v>
      </c>
      <c r="V343" s="10">
        <v>0</v>
      </c>
      <c r="W343" s="11">
        <v>1.95</v>
      </c>
      <c r="X343" s="11">
        <v>0</v>
      </c>
      <c r="Y343" s="12">
        <v>1.835</v>
      </c>
      <c r="Z343" s="12">
        <v>0</v>
      </c>
    </row>
    <row r="344" spans="1:26">
      <c r="A344" s="2" t="s">
        <v>4041</v>
      </c>
      <c r="B344" s="2" t="s">
        <v>10927</v>
      </c>
      <c r="C344" s="7" t="s">
        <v>10928</v>
      </c>
      <c r="D344" s="2" t="s">
        <v>10929</v>
      </c>
      <c r="E344" s="2" t="s">
        <v>10930</v>
      </c>
      <c r="F344" s="2" t="s">
        <v>6524</v>
      </c>
      <c r="G344" s="2" t="s">
        <v>1744</v>
      </c>
      <c r="H344" s="2" t="s">
        <v>2001</v>
      </c>
      <c r="I344" s="2" t="s">
        <v>6534</v>
      </c>
      <c r="J344" s="2" t="s">
        <v>6487</v>
      </c>
      <c r="K344" s="2" t="s">
        <v>10924</v>
      </c>
      <c r="L344" s="2" t="s">
        <v>2187</v>
      </c>
      <c r="M344" s="2" t="s">
        <v>1058</v>
      </c>
      <c r="N344" s="2" t="s">
        <v>2198</v>
      </c>
      <c r="O344" s="2" t="s">
        <v>2231</v>
      </c>
      <c r="P344" s="2" t="s">
        <v>1058</v>
      </c>
      <c r="Q344" s="8">
        <v>42005</v>
      </c>
      <c r="R344" s="8">
        <v>2958465</v>
      </c>
      <c r="S344" s="9">
        <v>3738</v>
      </c>
      <c r="T344" s="9">
        <v>0</v>
      </c>
      <c r="U344" s="10">
        <v>3.738</v>
      </c>
      <c r="V344" s="10">
        <v>0</v>
      </c>
      <c r="W344" s="11">
        <v>3.738</v>
      </c>
      <c r="X344" s="11">
        <v>0</v>
      </c>
      <c r="Y344" s="12">
        <v>3.0169999999999999</v>
      </c>
      <c r="Z344" s="12">
        <v>0</v>
      </c>
    </row>
    <row r="345" spans="1:26">
      <c r="A345" s="2" t="s">
        <v>4075</v>
      </c>
      <c r="B345" s="2" t="s">
        <v>10927</v>
      </c>
      <c r="C345" s="7" t="s">
        <v>10928</v>
      </c>
      <c r="D345" s="2" t="s">
        <v>10929</v>
      </c>
      <c r="E345" s="2" t="s">
        <v>10930</v>
      </c>
      <c r="F345" s="2" t="s">
        <v>6576</v>
      </c>
      <c r="G345" s="2" t="s">
        <v>1324</v>
      </c>
      <c r="H345" s="2" t="s">
        <v>2001</v>
      </c>
      <c r="I345" s="2" t="s">
        <v>6577</v>
      </c>
      <c r="J345" s="2" t="s">
        <v>6487</v>
      </c>
      <c r="K345" s="2" t="s">
        <v>10924</v>
      </c>
      <c r="L345" s="2" t="s">
        <v>2187</v>
      </c>
      <c r="M345" s="2" t="s">
        <v>1058</v>
      </c>
      <c r="N345" s="2" t="s">
        <v>2198</v>
      </c>
      <c r="O345" s="2" t="s">
        <v>2199</v>
      </c>
      <c r="P345" s="2" t="s">
        <v>1058</v>
      </c>
      <c r="Q345" s="8">
        <v>42005</v>
      </c>
      <c r="R345" s="8">
        <v>2958465</v>
      </c>
      <c r="S345" s="9">
        <v>1448</v>
      </c>
      <c r="T345" s="9">
        <v>1391</v>
      </c>
      <c r="U345" s="10">
        <v>1.448</v>
      </c>
      <c r="V345" s="10">
        <v>1.391</v>
      </c>
      <c r="W345" s="11">
        <v>1.4970000000000001</v>
      </c>
      <c r="X345" s="11">
        <v>1.4219999999999999</v>
      </c>
      <c r="Y345" s="12">
        <v>1.6559999999999999</v>
      </c>
      <c r="Z345" s="12">
        <v>1.5740000000000001</v>
      </c>
    </row>
    <row r="346" spans="1:26">
      <c r="A346" s="2" t="s">
        <v>4042</v>
      </c>
      <c r="B346" s="2" t="s">
        <v>10927</v>
      </c>
      <c r="C346" s="7" t="s">
        <v>10928</v>
      </c>
      <c r="D346" s="2" t="s">
        <v>10929</v>
      </c>
      <c r="E346" s="2" t="s">
        <v>10930</v>
      </c>
      <c r="F346" s="2" t="s">
        <v>6524</v>
      </c>
      <c r="G346" s="2" t="s">
        <v>1752</v>
      </c>
      <c r="H346" s="2" t="s">
        <v>1151</v>
      </c>
      <c r="I346" s="2" t="s">
        <v>6535</v>
      </c>
      <c r="J346" s="2" t="s">
        <v>6487</v>
      </c>
      <c r="K346" s="2" t="s">
        <v>10924</v>
      </c>
      <c r="L346" s="2" t="s">
        <v>2187</v>
      </c>
      <c r="M346" s="2" t="s">
        <v>1058</v>
      </c>
      <c r="N346" s="2" t="s">
        <v>2198</v>
      </c>
      <c r="O346" s="2" t="s">
        <v>2231</v>
      </c>
      <c r="P346" s="2" t="s">
        <v>1058</v>
      </c>
      <c r="Q346" s="8">
        <v>42005</v>
      </c>
      <c r="R346" s="8">
        <v>2958465</v>
      </c>
      <c r="S346" s="9">
        <v>1226</v>
      </c>
      <c r="T346" s="9">
        <v>0</v>
      </c>
      <c r="U346" s="10">
        <v>1.226</v>
      </c>
      <c r="V346" s="10">
        <v>0</v>
      </c>
      <c r="W346" s="11">
        <v>1.226</v>
      </c>
      <c r="X346" s="11">
        <v>0</v>
      </c>
      <c r="Y346" s="12">
        <v>2.1909999999999998</v>
      </c>
      <c r="Z346" s="12">
        <v>0</v>
      </c>
    </row>
    <row r="347" spans="1:26">
      <c r="A347" s="2" t="s">
        <v>4043</v>
      </c>
      <c r="B347" s="2" t="s">
        <v>10927</v>
      </c>
      <c r="C347" s="7" t="s">
        <v>10928</v>
      </c>
      <c r="D347" s="2" t="s">
        <v>10929</v>
      </c>
      <c r="E347" s="2" t="s">
        <v>10930</v>
      </c>
      <c r="F347" s="2" t="s">
        <v>6524</v>
      </c>
      <c r="G347" s="2" t="s">
        <v>1383</v>
      </c>
      <c r="H347" s="2" t="s">
        <v>1151</v>
      </c>
      <c r="I347" s="2" t="s">
        <v>6535</v>
      </c>
      <c r="J347" s="2" t="s">
        <v>6487</v>
      </c>
      <c r="K347" s="2" t="s">
        <v>10924</v>
      </c>
      <c r="L347" s="2" t="s">
        <v>2187</v>
      </c>
      <c r="M347" s="2" t="s">
        <v>1058</v>
      </c>
      <c r="N347" s="2" t="s">
        <v>2198</v>
      </c>
      <c r="O347" s="2" t="s">
        <v>2231</v>
      </c>
      <c r="P347" s="2" t="s">
        <v>1058</v>
      </c>
      <c r="Q347" s="8">
        <v>42005</v>
      </c>
      <c r="R347" s="8">
        <v>2958465</v>
      </c>
      <c r="S347" s="9">
        <v>3644</v>
      </c>
      <c r="T347" s="9">
        <v>0</v>
      </c>
      <c r="U347" s="10">
        <v>3.6440000000000001</v>
      </c>
      <c r="V347" s="10">
        <v>0</v>
      </c>
      <c r="W347" s="11">
        <v>3.6440000000000001</v>
      </c>
      <c r="X347" s="11">
        <v>0</v>
      </c>
      <c r="Y347" s="12">
        <v>2.6789999999999998</v>
      </c>
      <c r="Z347" s="12">
        <v>0</v>
      </c>
    </row>
    <row r="348" spans="1:26">
      <c r="A348" s="2" t="s">
        <v>4035</v>
      </c>
      <c r="B348" s="2" t="s">
        <v>10927</v>
      </c>
      <c r="C348" s="7" t="s">
        <v>10928</v>
      </c>
      <c r="D348" s="2" t="s">
        <v>10929</v>
      </c>
      <c r="E348" s="2" t="s">
        <v>10930</v>
      </c>
      <c r="F348" s="2" t="s">
        <v>6524</v>
      </c>
      <c r="G348" s="2" t="s">
        <v>2045</v>
      </c>
      <c r="H348" s="2" t="s">
        <v>1151</v>
      </c>
      <c r="I348" s="2" t="s">
        <v>6525</v>
      </c>
      <c r="J348" s="2" t="s">
        <v>6487</v>
      </c>
      <c r="K348" s="2" t="s">
        <v>10924</v>
      </c>
      <c r="L348" s="2" t="s">
        <v>2187</v>
      </c>
      <c r="M348" s="2" t="s">
        <v>1058</v>
      </c>
      <c r="N348" s="2" t="s">
        <v>2198</v>
      </c>
      <c r="O348" s="2" t="s">
        <v>2231</v>
      </c>
      <c r="P348" s="2" t="s">
        <v>1058</v>
      </c>
      <c r="Q348" s="8">
        <v>42005</v>
      </c>
      <c r="R348" s="8">
        <v>2958465</v>
      </c>
      <c r="S348" s="9">
        <v>3599</v>
      </c>
      <c r="T348" s="9">
        <v>0</v>
      </c>
      <c r="U348" s="10">
        <v>3.5990000000000002</v>
      </c>
      <c r="V348" s="10">
        <v>0</v>
      </c>
      <c r="W348" s="11">
        <v>3.5990000000000002</v>
      </c>
      <c r="X348" s="11">
        <v>0</v>
      </c>
      <c r="Y348" s="12">
        <v>2.7130000000000001</v>
      </c>
      <c r="Z348" s="12">
        <v>0</v>
      </c>
    </row>
    <row r="349" spans="1:26">
      <c r="A349" s="2" t="s">
        <v>4068</v>
      </c>
      <c r="B349" s="2" t="s">
        <v>10927</v>
      </c>
      <c r="C349" s="7" t="s">
        <v>10928</v>
      </c>
      <c r="D349" s="2" t="s">
        <v>10929</v>
      </c>
      <c r="E349" s="2" t="s">
        <v>10930</v>
      </c>
      <c r="F349" s="2" t="s">
        <v>6565</v>
      </c>
      <c r="G349" s="2" t="s">
        <v>1266</v>
      </c>
      <c r="H349" s="2" t="s">
        <v>1058</v>
      </c>
      <c r="I349" s="2" t="s">
        <v>6566</v>
      </c>
      <c r="J349" s="2" t="s">
        <v>6487</v>
      </c>
      <c r="K349" s="2" t="s">
        <v>10924</v>
      </c>
      <c r="L349" s="2" t="s">
        <v>2187</v>
      </c>
      <c r="M349" s="2" t="s">
        <v>1058</v>
      </c>
      <c r="N349" s="2" t="s">
        <v>2198</v>
      </c>
      <c r="O349" s="2" t="s">
        <v>2199</v>
      </c>
      <c r="P349" s="2" t="s">
        <v>1058</v>
      </c>
      <c r="Q349" s="8">
        <v>42005</v>
      </c>
      <c r="R349" s="8">
        <v>2958465</v>
      </c>
      <c r="S349" s="9">
        <v>2149</v>
      </c>
      <c r="T349" s="9">
        <v>2137</v>
      </c>
      <c r="U349" s="10">
        <v>2.149</v>
      </c>
      <c r="V349" s="10">
        <v>2.137</v>
      </c>
      <c r="W349" s="11">
        <v>2.222</v>
      </c>
      <c r="X349" s="11">
        <v>2.1869999999999998</v>
      </c>
      <c r="Y349" s="12">
        <v>2.4550000000000001</v>
      </c>
      <c r="Z349" s="12">
        <v>2.4180000000000001</v>
      </c>
    </row>
    <row r="350" spans="1:26">
      <c r="A350" s="2" t="s">
        <v>4476</v>
      </c>
      <c r="B350" s="2" t="s">
        <v>10935</v>
      </c>
      <c r="C350" s="7" t="s">
        <v>10936</v>
      </c>
      <c r="D350" s="2" t="s">
        <v>10960</v>
      </c>
      <c r="E350" s="2" t="s">
        <v>10961</v>
      </c>
      <c r="F350" s="2" t="s">
        <v>7157</v>
      </c>
      <c r="G350" s="2" t="s">
        <v>1120</v>
      </c>
      <c r="H350" s="2" t="s">
        <v>1058</v>
      </c>
      <c r="I350" s="2" t="s">
        <v>7158</v>
      </c>
      <c r="J350" s="2" t="s">
        <v>7111</v>
      </c>
      <c r="K350" s="2" t="s">
        <v>10924</v>
      </c>
      <c r="L350" s="2" t="s">
        <v>2187</v>
      </c>
      <c r="M350" s="2" t="s">
        <v>9613</v>
      </c>
      <c r="N350" s="2" t="s">
        <v>3207</v>
      </c>
      <c r="O350" s="2" t="s">
        <v>3018</v>
      </c>
      <c r="P350" s="2" t="s">
        <v>2204</v>
      </c>
      <c r="Q350" s="8">
        <v>42186</v>
      </c>
      <c r="R350" s="8">
        <v>2958465</v>
      </c>
      <c r="S350" s="9">
        <v>1148</v>
      </c>
      <c r="T350" s="9">
        <v>0</v>
      </c>
      <c r="U350" s="10">
        <v>1.1479999999999999</v>
      </c>
      <c r="V350" s="10">
        <v>0</v>
      </c>
      <c r="W350" s="11">
        <v>1.1479999999999999</v>
      </c>
      <c r="X350" s="11">
        <v>0</v>
      </c>
      <c r="Y350" s="12">
        <v>1.1479999999999999</v>
      </c>
      <c r="Z350" s="12">
        <v>0</v>
      </c>
    </row>
    <row r="351" spans="1:26">
      <c r="A351" s="2" t="s">
        <v>4051</v>
      </c>
      <c r="B351" s="2" t="s">
        <v>10927</v>
      </c>
      <c r="C351" s="7" t="s">
        <v>10928</v>
      </c>
      <c r="D351" s="2" t="s">
        <v>10929</v>
      </c>
      <c r="E351" s="2" t="s">
        <v>10930</v>
      </c>
      <c r="F351" s="2" t="s">
        <v>6542</v>
      </c>
      <c r="G351" s="2" t="s">
        <v>1276</v>
      </c>
      <c r="H351" s="2" t="s">
        <v>1184</v>
      </c>
      <c r="I351" s="2" t="s">
        <v>6545</v>
      </c>
      <c r="J351" s="2" t="s">
        <v>6484</v>
      </c>
      <c r="K351" s="2" t="s">
        <v>10924</v>
      </c>
      <c r="L351" s="2" t="s">
        <v>2187</v>
      </c>
      <c r="M351" s="2" t="s">
        <v>1058</v>
      </c>
      <c r="N351" s="2" t="s">
        <v>2198</v>
      </c>
      <c r="O351" s="2" t="s">
        <v>2231</v>
      </c>
      <c r="P351" s="2" t="s">
        <v>1058</v>
      </c>
      <c r="Q351" s="8">
        <v>42005</v>
      </c>
      <c r="R351" s="8">
        <v>2958465</v>
      </c>
      <c r="S351" s="9">
        <v>966</v>
      </c>
      <c r="T351" s="9">
        <v>0</v>
      </c>
      <c r="U351" s="10">
        <v>0.96599999999999997</v>
      </c>
      <c r="V351" s="10">
        <v>0</v>
      </c>
      <c r="W351" s="11">
        <v>0.96599999999999997</v>
      </c>
      <c r="X351" s="11">
        <v>0</v>
      </c>
      <c r="Y351" s="12">
        <v>0.499</v>
      </c>
      <c r="Z351" s="12">
        <v>0</v>
      </c>
    </row>
    <row r="352" spans="1:26">
      <c r="A352" s="2" t="s">
        <v>4050</v>
      </c>
      <c r="B352" s="2" t="s">
        <v>10927</v>
      </c>
      <c r="C352" s="7" t="s">
        <v>10928</v>
      </c>
      <c r="D352" s="2" t="s">
        <v>10929</v>
      </c>
      <c r="E352" s="2" t="s">
        <v>10930</v>
      </c>
      <c r="F352" s="2" t="s">
        <v>6542</v>
      </c>
      <c r="G352" s="2" t="s">
        <v>2135</v>
      </c>
      <c r="H352" s="2" t="s">
        <v>1184</v>
      </c>
      <c r="I352" s="2" t="s">
        <v>6544</v>
      </c>
      <c r="J352" s="2" t="s">
        <v>6484</v>
      </c>
      <c r="K352" s="2" t="s">
        <v>10924</v>
      </c>
      <c r="L352" s="2" t="s">
        <v>2187</v>
      </c>
      <c r="M352" s="2" t="s">
        <v>1058</v>
      </c>
      <c r="N352" s="2" t="s">
        <v>2219</v>
      </c>
      <c r="O352" s="2" t="s">
        <v>2231</v>
      </c>
      <c r="P352" s="2" t="s">
        <v>1058</v>
      </c>
      <c r="Q352" s="8">
        <v>42005</v>
      </c>
      <c r="R352" s="8">
        <v>2958465</v>
      </c>
      <c r="S352" s="9">
        <v>1112</v>
      </c>
      <c r="T352" s="9">
        <v>0</v>
      </c>
      <c r="U352" s="10">
        <v>1.1120000000000001</v>
      </c>
      <c r="V352" s="10">
        <v>0</v>
      </c>
      <c r="W352" s="11">
        <v>1.1120000000000001</v>
      </c>
      <c r="X352" s="11">
        <v>0</v>
      </c>
      <c r="Y352" s="12">
        <v>1.96</v>
      </c>
      <c r="Z352" s="12">
        <v>0</v>
      </c>
    </row>
    <row r="353" spans="1:26">
      <c r="A353" s="2" t="s">
        <v>4255</v>
      </c>
      <c r="B353" s="2" t="s">
        <v>10980</v>
      </c>
      <c r="C353" s="7" t="s">
        <v>10981</v>
      </c>
      <c r="D353" s="2" t="s">
        <v>10991</v>
      </c>
      <c r="E353" s="2" t="s">
        <v>3022</v>
      </c>
      <c r="F353" s="2" t="s">
        <v>6864</v>
      </c>
      <c r="G353" s="2" t="s">
        <v>6865</v>
      </c>
      <c r="H353" s="2" t="s">
        <v>1058</v>
      </c>
      <c r="I353" s="2" t="s">
        <v>6866</v>
      </c>
      <c r="J353" s="2" t="s">
        <v>6720</v>
      </c>
      <c r="K353" s="2" t="s">
        <v>10924</v>
      </c>
      <c r="L353" s="2" t="s">
        <v>2187</v>
      </c>
      <c r="M353" s="2" t="s">
        <v>9526</v>
      </c>
      <c r="N353" s="2" t="s">
        <v>2195</v>
      </c>
      <c r="O353" s="2" t="s">
        <v>3018</v>
      </c>
      <c r="P353" s="2" t="s">
        <v>2204</v>
      </c>
      <c r="Q353" s="8">
        <v>42005</v>
      </c>
      <c r="R353" s="8">
        <v>2958465</v>
      </c>
      <c r="S353" s="9">
        <v>18389</v>
      </c>
      <c r="T353" s="9">
        <v>0</v>
      </c>
      <c r="U353" s="10">
        <v>18.388999999999999</v>
      </c>
      <c r="V353" s="10">
        <v>0</v>
      </c>
      <c r="W353" s="11">
        <v>18.388999999999999</v>
      </c>
      <c r="X353" s="11">
        <v>0</v>
      </c>
      <c r="Y353" s="12">
        <v>18.388999999999999</v>
      </c>
      <c r="Z353" s="12">
        <v>0</v>
      </c>
    </row>
    <row r="354" spans="1:26">
      <c r="A354" s="2" t="s">
        <v>4257</v>
      </c>
      <c r="B354" s="2" t="s">
        <v>10980</v>
      </c>
      <c r="C354" s="7" t="s">
        <v>10981</v>
      </c>
      <c r="D354" s="2" t="s">
        <v>10991</v>
      </c>
      <c r="E354" s="2" t="s">
        <v>3022</v>
      </c>
      <c r="F354" s="2" t="s">
        <v>6867</v>
      </c>
      <c r="G354" s="2" t="s">
        <v>1126</v>
      </c>
      <c r="H354" s="2" t="s">
        <v>1058</v>
      </c>
      <c r="I354" s="2" t="s">
        <v>6868</v>
      </c>
      <c r="J354" s="2" t="s">
        <v>6720</v>
      </c>
      <c r="K354" s="2" t="s">
        <v>10924</v>
      </c>
      <c r="L354" s="2" t="s">
        <v>2187</v>
      </c>
      <c r="M354" s="2" t="s">
        <v>9527</v>
      </c>
      <c r="N354" s="2" t="s">
        <v>2198</v>
      </c>
      <c r="O354" s="2" t="s">
        <v>2231</v>
      </c>
      <c r="P354" s="2" t="s">
        <v>2204</v>
      </c>
      <c r="Q354" s="8">
        <v>42005</v>
      </c>
      <c r="R354" s="8">
        <v>2958465</v>
      </c>
      <c r="S354" s="9">
        <v>1221</v>
      </c>
      <c r="T354" s="9">
        <v>0</v>
      </c>
      <c r="U354" s="10">
        <v>1.2210000000000001</v>
      </c>
      <c r="V354" s="10">
        <v>0</v>
      </c>
      <c r="W354" s="11">
        <v>1.2210000000000001</v>
      </c>
      <c r="X354" s="11">
        <v>0</v>
      </c>
      <c r="Y354" s="12">
        <v>1.2210000000000001</v>
      </c>
      <c r="Z354" s="12">
        <v>0</v>
      </c>
    </row>
    <row r="355" spans="1:26">
      <c r="A355" s="2" t="s">
        <v>4258</v>
      </c>
      <c r="B355" s="2" t="s">
        <v>10980</v>
      </c>
      <c r="C355" s="7" t="s">
        <v>10981</v>
      </c>
      <c r="D355" s="2" t="s">
        <v>10991</v>
      </c>
      <c r="E355" s="2" t="s">
        <v>3022</v>
      </c>
      <c r="F355" s="2" t="s">
        <v>6867</v>
      </c>
      <c r="G355" s="2" t="s">
        <v>1126</v>
      </c>
      <c r="H355" s="2" t="s">
        <v>1058</v>
      </c>
      <c r="I355" s="2" t="s">
        <v>6868</v>
      </c>
      <c r="J355" s="2" t="s">
        <v>6720</v>
      </c>
      <c r="K355" s="2" t="s">
        <v>10924</v>
      </c>
      <c r="L355" s="2" t="s">
        <v>2187</v>
      </c>
      <c r="M355" s="2" t="s">
        <v>9528</v>
      </c>
      <c r="N355" s="2" t="s">
        <v>2236</v>
      </c>
      <c r="O355" s="2" t="s">
        <v>2231</v>
      </c>
      <c r="P355" s="2" t="s">
        <v>2204</v>
      </c>
      <c r="Q355" s="8">
        <v>42005</v>
      </c>
      <c r="R355" s="8">
        <v>2958465</v>
      </c>
      <c r="S355" s="9">
        <v>3027</v>
      </c>
      <c r="T355" s="9">
        <v>0</v>
      </c>
      <c r="U355" s="10">
        <v>3.0270000000000001</v>
      </c>
      <c r="V355" s="10">
        <v>0</v>
      </c>
      <c r="W355" s="11">
        <v>3.0270000000000001</v>
      </c>
      <c r="X355" s="11">
        <v>0</v>
      </c>
      <c r="Y355" s="12">
        <v>3.0270000000000001</v>
      </c>
      <c r="Z355" s="12">
        <v>0</v>
      </c>
    </row>
    <row r="356" spans="1:26">
      <c r="A356" s="2" t="s">
        <v>5144</v>
      </c>
      <c r="B356" s="2" t="s">
        <v>10935</v>
      </c>
      <c r="C356" s="7" t="s">
        <v>10936</v>
      </c>
      <c r="D356" s="2" t="s">
        <v>10962</v>
      </c>
      <c r="E356" s="2" t="s">
        <v>10963</v>
      </c>
      <c r="F356" s="2" t="s">
        <v>7885</v>
      </c>
      <c r="G356" s="2" t="s">
        <v>1822</v>
      </c>
      <c r="H356" s="2" t="s">
        <v>1184</v>
      </c>
      <c r="I356" s="2" t="s">
        <v>7886</v>
      </c>
      <c r="J356" s="2" t="s">
        <v>7111</v>
      </c>
      <c r="K356" s="2" t="s">
        <v>10924</v>
      </c>
      <c r="L356" s="2" t="s">
        <v>2187</v>
      </c>
      <c r="M356" s="2" t="s">
        <v>9943</v>
      </c>
      <c r="N356" s="2" t="s">
        <v>2189</v>
      </c>
      <c r="O356" s="2" t="s">
        <v>2190</v>
      </c>
      <c r="P356" s="2" t="s">
        <v>2204</v>
      </c>
      <c r="Q356" s="8">
        <v>42552</v>
      </c>
      <c r="R356" s="8">
        <v>2958465</v>
      </c>
      <c r="S356" s="9">
        <v>2771</v>
      </c>
      <c r="T356" s="9">
        <v>2184</v>
      </c>
      <c r="U356" s="10">
        <v>2.7709999999999999</v>
      </c>
      <c r="V356" s="10">
        <v>2.1840000000000002</v>
      </c>
      <c r="W356" s="11">
        <v>2.738</v>
      </c>
      <c r="X356" s="11">
        <v>2.145</v>
      </c>
      <c r="Y356" s="12">
        <v>0.92700000000000005</v>
      </c>
      <c r="Z356" s="12">
        <v>1.165</v>
      </c>
    </row>
    <row r="357" spans="1:26">
      <c r="A357" s="2" t="s">
        <v>5310</v>
      </c>
      <c r="B357" s="2" t="s">
        <v>10935</v>
      </c>
      <c r="C357" s="7" t="s">
        <v>10936</v>
      </c>
      <c r="D357" s="2" t="s">
        <v>11006</v>
      </c>
      <c r="E357" s="2" t="s">
        <v>11007</v>
      </c>
      <c r="F357" s="2" t="s">
        <v>7627</v>
      </c>
      <c r="G357" s="2" t="s">
        <v>1353</v>
      </c>
      <c r="H357" s="2" t="s">
        <v>1653</v>
      </c>
      <c r="I357" s="2" t="s">
        <v>8291</v>
      </c>
      <c r="J357" s="2" t="s">
        <v>7111</v>
      </c>
      <c r="K357" s="2" t="s">
        <v>10924</v>
      </c>
      <c r="L357" s="2" t="s">
        <v>2187</v>
      </c>
      <c r="M357" s="2" t="s">
        <v>10013</v>
      </c>
      <c r="N357" s="2" t="s">
        <v>2211</v>
      </c>
      <c r="O357" s="2" t="s">
        <v>3018</v>
      </c>
      <c r="P357" s="2" t="s">
        <v>2204</v>
      </c>
      <c r="Q357" s="8">
        <v>42736</v>
      </c>
      <c r="R357" s="8">
        <v>2958465</v>
      </c>
      <c r="S357" s="9">
        <v>3451</v>
      </c>
      <c r="T357" s="9">
        <v>0</v>
      </c>
      <c r="U357" s="10">
        <v>3.4510000000000001</v>
      </c>
      <c r="V357" s="10">
        <v>0</v>
      </c>
      <c r="W357" s="11">
        <v>3.4510000000000001</v>
      </c>
      <c r="X357" s="11">
        <v>0</v>
      </c>
      <c r="Y357" s="12">
        <v>3.4510000000000001</v>
      </c>
      <c r="Z357" s="12">
        <v>0</v>
      </c>
    </row>
    <row r="358" spans="1:26">
      <c r="A358" s="2" t="s">
        <v>4767</v>
      </c>
      <c r="B358" s="2" t="s">
        <v>10935</v>
      </c>
      <c r="C358" s="7" t="s">
        <v>10936</v>
      </c>
      <c r="D358" s="2" t="s">
        <v>11006</v>
      </c>
      <c r="E358" s="2" t="s">
        <v>11007</v>
      </c>
      <c r="F358" s="2" t="s">
        <v>7627</v>
      </c>
      <c r="G358" s="2" t="s">
        <v>1420</v>
      </c>
      <c r="H358" s="2" t="s">
        <v>1653</v>
      </c>
      <c r="I358" s="2" t="s">
        <v>7629</v>
      </c>
      <c r="J358" s="2" t="s">
        <v>7111</v>
      </c>
      <c r="K358" s="2" t="s">
        <v>10924</v>
      </c>
      <c r="L358" s="2" t="s">
        <v>2187</v>
      </c>
      <c r="M358" s="2" t="s">
        <v>9763</v>
      </c>
      <c r="N358" s="2" t="s">
        <v>2211</v>
      </c>
      <c r="O358" s="2" t="s">
        <v>3018</v>
      </c>
      <c r="P358" s="2" t="s">
        <v>2204</v>
      </c>
      <c r="Q358" s="8">
        <v>42736</v>
      </c>
      <c r="R358" s="8">
        <v>2958465</v>
      </c>
      <c r="S358" s="9">
        <v>0</v>
      </c>
      <c r="T358" s="9">
        <v>0</v>
      </c>
      <c r="U358" s="10">
        <v>0</v>
      </c>
      <c r="V358" s="10">
        <v>0</v>
      </c>
      <c r="W358" s="11">
        <v>0</v>
      </c>
      <c r="X358" s="11">
        <v>0</v>
      </c>
      <c r="Y358" s="12">
        <v>0</v>
      </c>
      <c r="Z358" s="12">
        <v>0</v>
      </c>
    </row>
    <row r="359" spans="1:26">
      <c r="A359" s="2" t="s">
        <v>5375</v>
      </c>
      <c r="B359" s="2" t="s">
        <v>10935</v>
      </c>
      <c r="C359" s="7" t="s">
        <v>10936</v>
      </c>
      <c r="D359" s="2" t="s">
        <v>10960</v>
      </c>
      <c r="E359" s="2" t="s">
        <v>10961</v>
      </c>
      <c r="F359" s="2" t="s">
        <v>8272</v>
      </c>
      <c r="G359" s="2" t="s">
        <v>1165</v>
      </c>
      <c r="H359" s="2" t="s">
        <v>1058</v>
      </c>
      <c r="I359" s="2" t="s">
        <v>8369</v>
      </c>
      <c r="J359" s="2" t="s">
        <v>7111</v>
      </c>
      <c r="K359" s="2" t="s">
        <v>10924</v>
      </c>
      <c r="L359" s="2" t="s">
        <v>2187</v>
      </c>
      <c r="M359" s="2" t="s">
        <v>10037</v>
      </c>
      <c r="N359" s="2" t="s">
        <v>2198</v>
      </c>
      <c r="O359" s="2" t="s">
        <v>2199</v>
      </c>
      <c r="P359" s="2" t="s">
        <v>2192</v>
      </c>
      <c r="Q359" s="8">
        <v>42186</v>
      </c>
      <c r="R359" s="8">
        <v>2958465</v>
      </c>
      <c r="S359" s="9">
        <v>4398</v>
      </c>
      <c r="T359" s="9">
        <v>2880</v>
      </c>
      <c r="U359" s="10">
        <v>4.3979999999999997</v>
      </c>
      <c r="V359" s="10">
        <v>2.88</v>
      </c>
      <c r="W359" s="11">
        <v>4.5140000000000002</v>
      </c>
      <c r="X359" s="11">
        <v>3.024</v>
      </c>
      <c r="Y359" s="12">
        <v>4.87</v>
      </c>
      <c r="Z359" s="12">
        <v>3.032</v>
      </c>
    </row>
    <row r="360" spans="1:26">
      <c r="A360" s="2" t="s">
        <v>4026</v>
      </c>
      <c r="B360" s="2" t="s">
        <v>10927</v>
      </c>
      <c r="C360" s="7" t="s">
        <v>10928</v>
      </c>
      <c r="D360" s="2" t="s">
        <v>10929</v>
      </c>
      <c r="E360" s="2" t="s">
        <v>10930</v>
      </c>
      <c r="F360" s="2" t="s">
        <v>6510</v>
      </c>
      <c r="G360" s="2" t="s">
        <v>1117</v>
      </c>
      <c r="H360" s="2" t="s">
        <v>1151</v>
      </c>
      <c r="I360" s="2" t="s">
        <v>6511</v>
      </c>
      <c r="J360" s="2" t="s">
        <v>6484</v>
      </c>
      <c r="K360" s="2" t="s">
        <v>10924</v>
      </c>
      <c r="L360" s="2" t="s">
        <v>2187</v>
      </c>
      <c r="M360" s="2" t="s">
        <v>1058</v>
      </c>
      <c r="N360" s="2" t="s">
        <v>2219</v>
      </c>
      <c r="O360" s="2" t="s">
        <v>2231</v>
      </c>
      <c r="P360" s="2" t="s">
        <v>1058</v>
      </c>
      <c r="Q360" s="8">
        <v>42005</v>
      </c>
      <c r="R360" s="8">
        <v>2958465</v>
      </c>
      <c r="S360" s="9">
        <v>98</v>
      </c>
      <c r="T360" s="9">
        <v>0</v>
      </c>
      <c r="U360" s="10">
        <v>9.8000000000000004E-2</v>
      </c>
      <c r="V360" s="10">
        <v>0</v>
      </c>
      <c r="W360" s="11">
        <v>9.8000000000000004E-2</v>
      </c>
      <c r="X360" s="11">
        <v>0</v>
      </c>
      <c r="Y360" s="12">
        <v>0.222</v>
      </c>
      <c r="Z360" s="12">
        <v>0</v>
      </c>
    </row>
    <row r="361" spans="1:26">
      <c r="A361" s="2" t="s">
        <v>5510</v>
      </c>
      <c r="B361" s="2" t="s">
        <v>10927</v>
      </c>
      <c r="C361" s="7" t="s">
        <v>10928</v>
      </c>
      <c r="D361" s="2" t="s">
        <v>11004</v>
      </c>
      <c r="E361" s="2" t="s">
        <v>11005</v>
      </c>
      <c r="F361" s="2" t="s">
        <v>7585</v>
      </c>
      <c r="G361" s="2" t="s">
        <v>1126</v>
      </c>
      <c r="H361" s="2" t="s">
        <v>1058</v>
      </c>
      <c r="I361" s="2" t="s">
        <v>6511</v>
      </c>
      <c r="J361" s="2" t="s">
        <v>6484</v>
      </c>
      <c r="K361" s="2" t="s">
        <v>10924</v>
      </c>
      <c r="L361" s="2" t="s">
        <v>2187</v>
      </c>
      <c r="M361" s="2" t="s">
        <v>10111</v>
      </c>
      <c r="N361" s="2" t="s">
        <v>2198</v>
      </c>
      <c r="O361" s="2" t="s">
        <v>2199</v>
      </c>
      <c r="P361" s="2" t="s">
        <v>2204</v>
      </c>
      <c r="Q361" s="8">
        <v>42186</v>
      </c>
      <c r="R361" s="8">
        <v>2958465</v>
      </c>
      <c r="S361" s="9">
        <v>11303</v>
      </c>
      <c r="T361" s="9">
        <v>12097</v>
      </c>
      <c r="U361" s="10">
        <v>11.303000000000001</v>
      </c>
      <c r="V361" s="10">
        <v>12.097</v>
      </c>
      <c r="W361" s="11">
        <v>5.4059999999999997</v>
      </c>
      <c r="X361" s="11">
        <v>5.7859999999999996</v>
      </c>
      <c r="Y361" s="12">
        <v>10.43</v>
      </c>
      <c r="Z361" s="12">
        <v>11.163</v>
      </c>
    </row>
    <row r="362" spans="1:26">
      <c r="A362" s="2" t="s">
        <v>4432</v>
      </c>
      <c r="B362" s="2" t="s">
        <v>10927</v>
      </c>
      <c r="C362" s="7" t="s">
        <v>10928</v>
      </c>
      <c r="D362" s="2" t="s">
        <v>10929</v>
      </c>
      <c r="E362" s="2" t="s">
        <v>10930</v>
      </c>
      <c r="F362" s="2" t="s">
        <v>6695</v>
      </c>
      <c r="G362" s="2" t="s">
        <v>1219</v>
      </c>
      <c r="H362" s="2" t="s">
        <v>1153</v>
      </c>
      <c r="I362" s="2" t="s">
        <v>6697</v>
      </c>
      <c r="J362" s="2" t="s">
        <v>6484</v>
      </c>
      <c r="K362" s="2" t="s">
        <v>10924</v>
      </c>
      <c r="L362" s="2" t="s">
        <v>2187</v>
      </c>
      <c r="M362" s="2" t="s">
        <v>1058</v>
      </c>
      <c r="N362" s="2" t="s">
        <v>2219</v>
      </c>
      <c r="O362" s="2" t="s">
        <v>2199</v>
      </c>
      <c r="P362" s="2" t="s">
        <v>1058</v>
      </c>
      <c r="Q362" s="8">
        <v>42005</v>
      </c>
      <c r="R362" s="8">
        <v>2958465</v>
      </c>
      <c r="S362" s="9">
        <v>2030</v>
      </c>
      <c r="T362" s="9">
        <v>2350</v>
      </c>
      <c r="U362" s="10">
        <v>2.0299999999999998</v>
      </c>
      <c r="V362" s="10">
        <v>2.35</v>
      </c>
      <c r="W362" s="11">
        <v>2.0659999999999998</v>
      </c>
      <c r="X362" s="11">
        <v>5.609</v>
      </c>
      <c r="Y362" s="12">
        <v>2.09</v>
      </c>
      <c r="Z362" s="12">
        <v>2.4169999999999998</v>
      </c>
    </row>
    <row r="363" spans="1:26">
      <c r="A363" s="2" t="s">
        <v>4453</v>
      </c>
      <c r="B363" s="2" t="s">
        <v>10935</v>
      </c>
      <c r="C363" s="7" t="s">
        <v>10936</v>
      </c>
      <c r="D363" s="2" t="s">
        <v>10939</v>
      </c>
      <c r="E363" s="2" t="s">
        <v>10940</v>
      </c>
      <c r="F363" s="2" t="s">
        <v>7109</v>
      </c>
      <c r="G363" s="2" t="s">
        <v>1126</v>
      </c>
      <c r="H363" s="2" t="s">
        <v>1069</v>
      </c>
      <c r="I363" s="2" t="s">
        <v>7110</v>
      </c>
      <c r="J363" s="2" t="s">
        <v>7111</v>
      </c>
      <c r="K363" s="2" t="s">
        <v>10924</v>
      </c>
      <c r="L363" s="2" t="s">
        <v>2187</v>
      </c>
      <c r="M363" s="2" t="s">
        <v>9596</v>
      </c>
      <c r="N363" s="2" t="s">
        <v>2198</v>
      </c>
      <c r="O363" s="2" t="s">
        <v>2231</v>
      </c>
      <c r="P363" s="2" t="s">
        <v>2204</v>
      </c>
      <c r="Q363" s="8">
        <v>42041</v>
      </c>
      <c r="R363" s="8">
        <v>2958465</v>
      </c>
      <c r="S363" s="9">
        <v>1987</v>
      </c>
      <c r="T363" s="9">
        <v>0</v>
      </c>
      <c r="U363" s="10">
        <v>1.9870000000000001</v>
      </c>
      <c r="V363" s="10">
        <v>0</v>
      </c>
      <c r="W363" s="11">
        <v>1.9870000000000001</v>
      </c>
      <c r="X363" s="11">
        <v>0</v>
      </c>
      <c r="Y363" s="12">
        <v>1.9870000000000001</v>
      </c>
      <c r="Z363" s="12">
        <v>0</v>
      </c>
    </row>
    <row r="364" spans="1:26">
      <c r="A364" s="2" t="s">
        <v>5480</v>
      </c>
      <c r="B364" s="2" t="s">
        <v>10931</v>
      </c>
      <c r="C364" s="7" t="s">
        <v>10932</v>
      </c>
      <c r="D364" s="2" t="s">
        <v>10933</v>
      </c>
      <c r="E364" s="2" t="s">
        <v>10934</v>
      </c>
      <c r="F364" s="2" t="s">
        <v>7359</v>
      </c>
      <c r="G364" s="2" t="s">
        <v>1266</v>
      </c>
      <c r="H364" s="2" t="s">
        <v>1069</v>
      </c>
      <c r="I364" s="2" t="s">
        <v>8479</v>
      </c>
      <c r="J364" s="2" t="s">
        <v>6726</v>
      </c>
      <c r="K364" s="2" t="s">
        <v>10924</v>
      </c>
      <c r="L364" s="2" t="s">
        <v>2187</v>
      </c>
      <c r="M364" s="2" t="s">
        <v>10089</v>
      </c>
      <c r="N364" s="2" t="s">
        <v>2189</v>
      </c>
      <c r="O364" s="2" t="s">
        <v>2190</v>
      </c>
      <c r="P364" s="2" t="s">
        <v>2204</v>
      </c>
      <c r="Q364" s="8">
        <v>42228</v>
      </c>
      <c r="R364" s="8">
        <v>2958465</v>
      </c>
      <c r="S364" s="9">
        <v>9838</v>
      </c>
      <c r="T364" s="9">
        <v>4157</v>
      </c>
      <c r="U364" s="10">
        <v>9.8379999999999992</v>
      </c>
      <c r="V364" s="10">
        <v>4.157</v>
      </c>
      <c r="W364" s="11">
        <v>3.78</v>
      </c>
      <c r="X364" s="11">
        <v>1.597</v>
      </c>
      <c r="Y364" s="12">
        <v>5.0010000000000003</v>
      </c>
      <c r="Z364" s="12">
        <v>3.5510000000000002</v>
      </c>
    </row>
    <row r="365" spans="1:26">
      <c r="A365" s="2" t="s">
        <v>4040</v>
      </c>
      <c r="B365" s="2" t="s">
        <v>10927</v>
      </c>
      <c r="C365" s="7" t="s">
        <v>10928</v>
      </c>
      <c r="D365" s="2" t="s">
        <v>10929</v>
      </c>
      <c r="E365" s="2" t="s">
        <v>10930</v>
      </c>
      <c r="F365" s="2" t="s">
        <v>6531</v>
      </c>
      <c r="G365" s="2" t="s">
        <v>1752</v>
      </c>
      <c r="H365" s="2" t="s">
        <v>6532</v>
      </c>
      <c r="I365" s="2" t="s">
        <v>6533</v>
      </c>
      <c r="J365" s="2" t="s">
        <v>6484</v>
      </c>
      <c r="K365" s="2" t="s">
        <v>10924</v>
      </c>
      <c r="L365" s="2" t="s">
        <v>2187</v>
      </c>
      <c r="M365" s="2" t="s">
        <v>1058</v>
      </c>
      <c r="N365" s="2" t="s">
        <v>2198</v>
      </c>
      <c r="O365" s="2" t="s">
        <v>2231</v>
      </c>
      <c r="P365" s="2" t="s">
        <v>1058</v>
      </c>
      <c r="Q365" s="8">
        <v>42005</v>
      </c>
      <c r="R365" s="8">
        <v>2958465</v>
      </c>
      <c r="S365" s="9">
        <v>23</v>
      </c>
      <c r="T365" s="9">
        <v>0</v>
      </c>
      <c r="U365" s="10">
        <v>2.3E-2</v>
      </c>
      <c r="V365" s="10">
        <v>0</v>
      </c>
      <c r="W365" s="11">
        <v>2.3E-2</v>
      </c>
      <c r="X365" s="11">
        <v>0</v>
      </c>
      <c r="Y365" s="12">
        <v>0.19900000000000001</v>
      </c>
      <c r="Z365" s="12">
        <v>0</v>
      </c>
    </row>
    <row r="366" spans="1:26">
      <c r="A366" s="2" t="s">
        <v>4079</v>
      </c>
      <c r="B366" s="2" t="s">
        <v>10927</v>
      </c>
      <c r="C366" s="7" t="s">
        <v>10928</v>
      </c>
      <c r="D366" s="2" t="s">
        <v>10929</v>
      </c>
      <c r="E366" s="2" t="s">
        <v>10930</v>
      </c>
      <c r="F366" s="2" t="s">
        <v>6584</v>
      </c>
      <c r="G366" s="2" t="s">
        <v>1249</v>
      </c>
      <c r="H366" s="2" t="s">
        <v>1058</v>
      </c>
      <c r="I366" s="2" t="s">
        <v>6585</v>
      </c>
      <c r="J366" s="2" t="s">
        <v>6484</v>
      </c>
      <c r="K366" s="2" t="s">
        <v>10924</v>
      </c>
      <c r="L366" s="2" t="s">
        <v>2187</v>
      </c>
      <c r="M366" s="2" t="s">
        <v>1058</v>
      </c>
      <c r="N366" s="2" t="s">
        <v>2198</v>
      </c>
      <c r="O366" s="2" t="s">
        <v>2199</v>
      </c>
      <c r="P366" s="2" t="s">
        <v>1058</v>
      </c>
      <c r="Q366" s="8">
        <v>42005</v>
      </c>
      <c r="R366" s="8">
        <v>2958465</v>
      </c>
      <c r="S366" s="9">
        <v>3</v>
      </c>
      <c r="T366" s="9">
        <v>0</v>
      </c>
      <c r="U366" s="10">
        <v>3.0000000000000001E-3</v>
      </c>
      <c r="V366" s="10">
        <v>0</v>
      </c>
      <c r="W366" s="11">
        <v>3.0000000000000001E-3</v>
      </c>
      <c r="X366" s="11">
        <v>0</v>
      </c>
      <c r="Y366" s="12">
        <v>0.187</v>
      </c>
      <c r="Z366" s="12">
        <v>0</v>
      </c>
    </row>
    <row r="367" spans="1:26">
      <c r="A367" s="2" t="s">
        <v>4604</v>
      </c>
      <c r="B367" s="2" t="s">
        <v>10935</v>
      </c>
      <c r="C367" s="7" t="s">
        <v>10936</v>
      </c>
      <c r="D367" s="2" t="s">
        <v>10937</v>
      </c>
      <c r="E367" s="2" t="s">
        <v>10938</v>
      </c>
      <c r="F367" s="2" t="s">
        <v>7395</v>
      </c>
      <c r="G367" s="2" t="s">
        <v>1341</v>
      </c>
      <c r="H367" s="2" t="s">
        <v>1058</v>
      </c>
      <c r="I367" s="2" t="s">
        <v>7396</v>
      </c>
      <c r="J367" s="2" t="s">
        <v>7111</v>
      </c>
      <c r="K367" s="2" t="s">
        <v>10924</v>
      </c>
      <c r="L367" s="2" t="s">
        <v>2187</v>
      </c>
      <c r="M367" s="2" t="s">
        <v>9666</v>
      </c>
      <c r="N367" s="2" t="s">
        <v>2198</v>
      </c>
      <c r="O367" s="2" t="s">
        <v>2199</v>
      </c>
      <c r="P367" s="2" t="s">
        <v>2204</v>
      </c>
      <c r="Q367" s="8">
        <v>42005</v>
      </c>
      <c r="R367" s="8">
        <v>2958465</v>
      </c>
      <c r="S367" s="9">
        <v>17755</v>
      </c>
      <c r="T367" s="9">
        <v>6544</v>
      </c>
      <c r="U367" s="10">
        <v>17.754999999999999</v>
      </c>
      <c r="V367" s="10">
        <v>6.5439999999999996</v>
      </c>
      <c r="W367" s="11">
        <v>17.46</v>
      </c>
      <c r="X367" s="11">
        <v>6.4320000000000004</v>
      </c>
      <c r="Y367" s="12">
        <v>17.744</v>
      </c>
      <c r="Z367" s="12">
        <v>6.5430000000000001</v>
      </c>
    </row>
    <row r="368" spans="1:26">
      <c r="A368" s="2" t="s">
        <v>4070</v>
      </c>
      <c r="B368" s="2" t="s">
        <v>10927</v>
      </c>
      <c r="C368" s="7" t="s">
        <v>10928</v>
      </c>
      <c r="D368" s="2" t="s">
        <v>10929</v>
      </c>
      <c r="E368" s="2" t="s">
        <v>10930</v>
      </c>
      <c r="F368" s="2" t="s">
        <v>6564</v>
      </c>
      <c r="G368" s="2" t="s">
        <v>1341</v>
      </c>
      <c r="H368" s="2" t="s">
        <v>1184</v>
      </c>
      <c r="I368" s="2" t="s">
        <v>6569</v>
      </c>
      <c r="J368" s="2" t="s">
        <v>6484</v>
      </c>
      <c r="K368" s="2" t="s">
        <v>10924</v>
      </c>
      <c r="L368" s="2" t="s">
        <v>2187</v>
      </c>
      <c r="M368" s="2" t="s">
        <v>1058</v>
      </c>
      <c r="N368" s="2" t="s">
        <v>2198</v>
      </c>
      <c r="O368" s="2" t="s">
        <v>2199</v>
      </c>
      <c r="P368" s="2" t="s">
        <v>1058</v>
      </c>
      <c r="Q368" s="8">
        <v>42005</v>
      </c>
      <c r="R368" s="8">
        <v>2958465</v>
      </c>
      <c r="S368" s="9">
        <v>8459</v>
      </c>
      <c r="T368" s="9">
        <v>7006</v>
      </c>
      <c r="U368" s="10">
        <v>8.4589999999999996</v>
      </c>
      <c r="V368" s="10">
        <v>7.0060000000000002</v>
      </c>
      <c r="W368" s="11">
        <v>8.7490000000000006</v>
      </c>
      <c r="X368" s="11">
        <v>7.1710000000000003</v>
      </c>
      <c r="Y368" s="12">
        <v>9.6669999999999998</v>
      </c>
      <c r="Z368" s="12">
        <v>7.9249999999999998</v>
      </c>
    </row>
    <row r="369" spans="1:26">
      <c r="A369" s="2" t="s">
        <v>4072</v>
      </c>
      <c r="B369" s="2" t="s">
        <v>10927</v>
      </c>
      <c r="C369" s="7" t="s">
        <v>10928</v>
      </c>
      <c r="D369" s="2" t="s">
        <v>10929</v>
      </c>
      <c r="E369" s="2" t="s">
        <v>10930</v>
      </c>
      <c r="F369" s="2" t="s">
        <v>6570</v>
      </c>
      <c r="G369" s="2" t="s">
        <v>1126</v>
      </c>
      <c r="H369" s="2" t="s">
        <v>1151</v>
      </c>
      <c r="I369" s="2" t="s">
        <v>6571</v>
      </c>
      <c r="J369" s="2" t="s">
        <v>6484</v>
      </c>
      <c r="K369" s="2" t="s">
        <v>10924</v>
      </c>
      <c r="L369" s="2" t="s">
        <v>2187</v>
      </c>
      <c r="M369" s="2" t="s">
        <v>1058</v>
      </c>
      <c r="N369" s="2" t="s">
        <v>2198</v>
      </c>
      <c r="O369" s="2" t="s">
        <v>2199</v>
      </c>
      <c r="P369" s="2" t="s">
        <v>1058</v>
      </c>
      <c r="Q369" s="8">
        <v>42005</v>
      </c>
      <c r="R369" s="8">
        <v>2958465</v>
      </c>
      <c r="S369" s="9">
        <v>3106</v>
      </c>
      <c r="T369" s="9">
        <v>0</v>
      </c>
      <c r="U369" s="10">
        <v>3.1059999999999999</v>
      </c>
      <c r="V369" s="10">
        <v>0</v>
      </c>
      <c r="W369" s="11">
        <v>3.1059999999999999</v>
      </c>
      <c r="X369" s="11">
        <v>0</v>
      </c>
      <c r="Y369" s="12">
        <v>3.5470000000000002</v>
      </c>
      <c r="Z369" s="12">
        <v>0</v>
      </c>
    </row>
    <row r="370" spans="1:26">
      <c r="A370" s="2" t="s">
        <v>4317</v>
      </c>
      <c r="B370" s="2" t="s">
        <v>10921</v>
      </c>
      <c r="C370" s="7" t="s">
        <v>10922</v>
      </c>
      <c r="D370" s="2" t="s">
        <v>10966</v>
      </c>
      <c r="E370" s="2" t="s">
        <v>10967</v>
      </c>
      <c r="F370" s="2" t="s">
        <v>2061</v>
      </c>
      <c r="G370" s="2" t="s">
        <v>1308</v>
      </c>
      <c r="H370" s="2" t="s">
        <v>6938</v>
      </c>
      <c r="I370" s="2" t="s">
        <v>6939</v>
      </c>
      <c r="J370" s="2" t="s">
        <v>6714</v>
      </c>
      <c r="K370" s="2" t="s">
        <v>10924</v>
      </c>
      <c r="L370" s="2" t="s">
        <v>2187</v>
      </c>
      <c r="M370" s="2" t="s">
        <v>9560</v>
      </c>
      <c r="N370" s="2" t="s">
        <v>2198</v>
      </c>
      <c r="O370" s="2" t="s">
        <v>2199</v>
      </c>
      <c r="P370" s="2" t="s">
        <v>2192</v>
      </c>
      <c r="Q370" s="8">
        <v>42005</v>
      </c>
      <c r="R370" s="8">
        <v>2958465</v>
      </c>
      <c r="S370" s="9">
        <v>1872</v>
      </c>
      <c r="T370" s="9">
        <v>2326</v>
      </c>
      <c r="U370" s="10">
        <v>1.8720000000000001</v>
      </c>
      <c r="V370" s="10">
        <v>2.3260000000000001</v>
      </c>
      <c r="W370" s="11">
        <v>1.8720000000000001</v>
      </c>
      <c r="X370" s="11">
        <v>2.3260000000000001</v>
      </c>
      <c r="Y370" s="12">
        <v>1.8720000000000001</v>
      </c>
      <c r="Z370" s="12">
        <v>2.3260000000000001</v>
      </c>
    </row>
    <row r="371" spans="1:26">
      <c r="A371" s="2" t="s">
        <v>4494</v>
      </c>
      <c r="B371" s="2" t="s">
        <v>10927</v>
      </c>
      <c r="C371" s="7" t="s">
        <v>10928</v>
      </c>
      <c r="D371" s="2" t="s">
        <v>10929</v>
      </c>
      <c r="E371" s="2" t="s">
        <v>10930</v>
      </c>
      <c r="F371" s="2" t="s">
        <v>6542</v>
      </c>
      <c r="G371" s="2" t="s">
        <v>7191</v>
      </c>
      <c r="H371" s="2" t="s">
        <v>1058</v>
      </c>
      <c r="I371" s="2" t="s">
        <v>6544</v>
      </c>
      <c r="J371" s="2" t="s">
        <v>6484</v>
      </c>
      <c r="K371" s="2" t="s">
        <v>10924</v>
      </c>
      <c r="L371" s="2" t="s">
        <v>2187</v>
      </c>
      <c r="M371" s="2" t="s">
        <v>1058</v>
      </c>
      <c r="N371" s="2" t="s">
        <v>2198</v>
      </c>
      <c r="O371" s="2" t="s">
        <v>2199</v>
      </c>
      <c r="P371" s="2" t="s">
        <v>1058</v>
      </c>
      <c r="Q371" s="8">
        <v>42736</v>
      </c>
      <c r="R371" s="8">
        <v>2958465</v>
      </c>
      <c r="S371" s="9">
        <v>551</v>
      </c>
      <c r="T371" s="9">
        <v>516</v>
      </c>
      <c r="U371" s="10">
        <v>0.55100000000000005</v>
      </c>
      <c r="V371" s="10">
        <v>0.51600000000000001</v>
      </c>
      <c r="W371" s="11">
        <v>0.55100000000000005</v>
      </c>
      <c r="X371" s="11">
        <v>0.51600000000000001</v>
      </c>
      <c r="Y371" s="12">
        <v>0.55100000000000005</v>
      </c>
      <c r="Z371" s="12">
        <v>0.51600000000000001</v>
      </c>
    </row>
    <row r="372" spans="1:26">
      <c r="A372" s="2" t="s">
        <v>4329</v>
      </c>
      <c r="B372" s="2" t="s">
        <v>10921</v>
      </c>
      <c r="C372" s="7" t="s">
        <v>10922</v>
      </c>
      <c r="D372" s="2" t="s">
        <v>10966</v>
      </c>
      <c r="E372" s="2" t="s">
        <v>10967</v>
      </c>
      <c r="F372" s="2" t="s">
        <v>6947</v>
      </c>
      <c r="G372" s="2" t="s">
        <v>6657</v>
      </c>
      <c r="H372" s="2" t="s">
        <v>2001</v>
      </c>
      <c r="I372" s="2" t="s">
        <v>6948</v>
      </c>
      <c r="J372" s="2" t="s">
        <v>6714</v>
      </c>
      <c r="K372" s="2" t="s">
        <v>10924</v>
      </c>
      <c r="L372" s="2" t="s">
        <v>2187</v>
      </c>
      <c r="M372" s="2" t="s">
        <v>1058</v>
      </c>
      <c r="N372" s="2" t="s">
        <v>2236</v>
      </c>
      <c r="O372" s="2" t="s">
        <v>2231</v>
      </c>
      <c r="P372" s="2" t="s">
        <v>1058</v>
      </c>
      <c r="Q372" s="8">
        <v>42005</v>
      </c>
      <c r="R372" s="8">
        <v>2958465</v>
      </c>
      <c r="S372" s="9">
        <v>728</v>
      </c>
      <c r="T372" s="9">
        <v>0</v>
      </c>
      <c r="U372" s="10">
        <v>0.72799999999999998</v>
      </c>
      <c r="V372" s="10">
        <v>0</v>
      </c>
      <c r="W372" s="11">
        <v>0.72799999999999998</v>
      </c>
      <c r="X372" s="11">
        <v>0</v>
      </c>
      <c r="Y372" s="12">
        <v>0.72799999999999998</v>
      </c>
      <c r="Z372" s="12">
        <v>0</v>
      </c>
    </row>
    <row r="373" spans="1:26">
      <c r="A373" s="2" t="s">
        <v>4330</v>
      </c>
      <c r="B373" s="2" t="s">
        <v>10921</v>
      </c>
      <c r="C373" s="7" t="s">
        <v>10922</v>
      </c>
      <c r="D373" s="2" t="s">
        <v>10966</v>
      </c>
      <c r="E373" s="2" t="s">
        <v>10967</v>
      </c>
      <c r="F373" s="2" t="s">
        <v>6947</v>
      </c>
      <c r="G373" s="2" t="s">
        <v>1055</v>
      </c>
      <c r="H373" s="2" t="s">
        <v>2001</v>
      </c>
      <c r="I373" s="2" t="s">
        <v>6949</v>
      </c>
      <c r="J373" s="2" t="s">
        <v>6714</v>
      </c>
      <c r="K373" s="2" t="s">
        <v>10924</v>
      </c>
      <c r="L373" s="2" t="s">
        <v>2187</v>
      </c>
      <c r="M373" s="2" t="s">
        <v>1058</v>
      </c>
      <c r="N373" s="2" t="s">
        <v>2236</v>
      </c>
      <c r="O373" s="2" t="s">
        <v>2231</v>
      </c>
      <c r="P373" s="2" t="s">
        <v>1058</v>
      </c>
      <c r="Q373" s="8">
        <v>42005</v>
      </c>
      <c r="R373" s="8">
        <v>2958465</v>
      </c>
      <c r="S373" s="9">
        <v>728</v>
      </c>
      <c r="T373" s="9">
        <v>0</v>
      </c>
      <c r="U373" s="10">
        <v>0.72799999999999998</v>
      </c>
      <c r="V373" s="10">
        <v>0</v>
      </c>
      <c r="W373" s="11">
        <v>0.72799999999999998</v>
      </c>
      <c r="X373" s="11">
        <v>0</v>
      </c>
      <c r="Y373" s="12">
        <v>0.72799999999999998</v>
      </c>
      <c r="Z373" s="12">
        <v>0</v>
      </c>
    </row>
    <row r="374" spans="1:26">
      <c r="A374" s="2" t="s">
        <v>4062</v>
      </c>
      <c r="B374" s="2" t="s">
        <v>10927</v>
      </c>
      <c r="C374" s="7" t="s">
        <v>10928</v>
      </c>
      <c r="D374" s="2" t="s">
        <v>10994</v>
      </c>
      <c r="E374" s="2" t="s">
        <v>10995</v>
      </c>
      <c r="F374" s="2" t="s">
        <v>6555</v>
      </c>
      <c r="G374" s="2" t="s">
        <v>1752</v>
      </c>
      <c r="H374" s="2" t="s">
        <v>1058</v>
      </c>
      <c r="I374" s="2" t="s">
        <v>6556</v>
      </c>
      <c r="J374" s="2" t="s">
        <v>6484</v>
      </c>
      <c r="K374" s="2" t="s">
        <v>10924</v>
      </c>
      <c r="L374" s="2" t="s">
        <v>2187</v>
      </c>
      <c r="M374" s="2" t="s">
        <v>1058</v>
      </c>
      <c r="N374" s="2" t="s">
        <v>2198</v>
      </c>
      <c r="O374" s="2" t="s">
        <v>2231</v>
      </c>
      <c r="P374" s="2" t="s">
        <v>1058</v>
      </c>
      <c r="Q374" s="8">
        <v>42005</v>
      </c>
      <c r="R374" s="8">
        <v>2958465</v>
      </c>
      <c r="S374" s="9">
        <v>6273</v>
      </c>
      <c r="T374" s="9">
        <v>0</v>
      </c>
      <c r="U374" s="10">
        <v>6.2729999999999997</v>
      </c>
      <c r="V374" s="10">
        <v>0</v>
      </c>
      <c r="W374" s="11">
        <v>6.2729999999999997</v>
      </c>
      <c r="X374" s="11">
        <v>0</v>
      </c>
      <c r="Y374" s="12">
        <v>6.8949999999999996</v>
      </c>
      <c r="Z374" s="12">
        <v>0</v>
      </c>
    </row>
    <row r="375" spans="1:26">
      <c r="A375" s="2" t="s">
        <v>4016</v>
      </c>
      <c r="B375" s="2" t="s">
        <v>10927</v>
      </c>
      <c r="C375" s="7" t="s">
        <v>10928</v>
      </c>
      <c r="D375" s="2" t="s">
        <v>10929</v>
      </c>
      <c r="E375" s="2" t="s">
        <v>10930</v>
      </c>
      <c r="F375" s="2" t="s">
        <v>6492</v>
      </c>
      <c r="G375" s="2" t="s">
        <v>1673</v>
      </c>
      <c r="H375" s="2" t="s">
        <v>1058</v>
      </c>
      <c r="I375" s="2" t="s">
        <v>6493</v>
      </c>
      <c r="J375" s="2" t="s">
        <v>6484</v>
      </c>
      <c r="K375" s="2" t="s">
        <v>10924</v>
      </c>
      <c r="L375" s="2" t="s">
        <v>2187</v>
      </c>
      <c r="M375" s="2" t="s">
        <v>1058</v>
      </c>
      <c r="N375" s="2" t="s">
        <v>2198</v>
      </c>
      <c r="O375" s="2" t="s">
        <v>2231</v>
      </c>
      <c r="P375" s="2" t="s">
        <v>1058</v>
      </c>
      <c r="Q375" s="8">
        <v>42005</v>
      </c>
      <c r="R375" s="8">
        <v>2958465</v>
      </c>
      <c r="S375" s="9">
        <v>515</v>
      </c>
      <c r="T375" s="9">
        <v>0</v>
      </c>
      <c r="U375" s="10">
        <v>0.51500000000000001</v>
      </c>
      <c r="V375" s="10">
        <v>0</v>
      </c>
      <c r="W375" s="11">
        <v>0.51500000000000001</v>
      </c>
      <c r="X375" s="11">
        <v>0</v>
      </c>
      <c r="Y375" s="12">
        <v>0.375</v>
      </c>
      <c r="Z375" s="12">
        <v>0</v>
      </c>
    </row>
    <row r="376" spans="1:26">
      <c r="A376" s="2" t="s">
        <v>4325</v>
      </c>
      <c r="B376" s="2" t="s">
        <v>10921</v>
      </c>
      <c r="C376" s="7" t="s">
        <v>10922</v>
      </c>
      <c r="D376" s="2" t="s">
        <v>10923</v>
      </c>
      <c r="E376" s="2" t="s">
        <v>7073</v>
      </c>
      <c r="F376" s="2" t="s">
        <v>6512</v>
      </c>
      <c r="G376" s="2" t="s">
        <v>1165</v>
      </c>
      <c r="H376" s="2" t="s">
        <v>6944</v>
      </c>
      <c r="I376" s="2" t="s">
        <v>6945</v>
      </c>
      <c r="J376" s="2" t="s">
        <v>6714</v>
      </c>
      <c r="K376" s="2" t="s">
        <v>10924</v>
      </c>
      <c r="L376" s="2" t="s">
        <v>2187</v>
      </c>
      <c r="M376" s="2" t="s">
        <v>1058</v>
      </c>
      <c r="N376" s="2" t="s">
        <v>2198</v>
      </c>
      <c r="O376" s="2" t="s">
        <v>2199</v>
      </c>
      <c r="P376" s="2" t="s">
        <v>1058</v>
      </c>
      <c r="Q376" s="8">
        <v>42736</v>
      </c>
      <c r="R376" s="8">
        <v>2958465</v>
      </c>
      <c r="S376" s="9">
        <v>49</v>
      </c>
      <c r="T376" s="9">
        <v>58</v>
      </c>
      <c r="U376" s="10">
        <v>4.9000000000000002E-2</v>
      </c>
      <c r="V376" s="10">
        <v>5.8000000000000003E-2</v>
      </c>
      <c r="W376" s="11">
        <v>4.8000000000000001E-2</v>
      </c>
      <c r="X376" s="11">
        <v>5.5E-2</v>
      </c>
      <c r="Y376" s="12">
        <v>4.4999999999999998E-2</v>
      </c>
      <c r="Z376" s="12">
        <v>5.0999999999999997E-2</v>
      </c>
    </row>
    <row r="377" spans="1:26">
      <c r="A377" s="2" t="s">
        <v>4017</v>
      </c>
      <c r="B377" s="2" t="s">
        <v>10927</v>
      </c>
      <c r="C377" s="7" t="s">
        <v>10928</v>
      </c>
      <c r="D377" s="2" t="s">
        <v>10929</v>
      </c>
      <c r="E377" s="2" t="s">
        <v>10930</v>
      </c>
      <c r="F377" s="2" t="s">
        <v>6492</v>
      </c>
      <c r="G377" s="2" t="s">
        <v>1333</v>
      </c>
      <c r="H377" s="2" t="s">
        <v>1151</v>
      </c>
      <c r="I377" s="2" t="s">
        <v>6494</v>
      </c>
      <c r="J377" s="2" t="s">
        <v>6484</v>
      </c>
      <c r="K377" s="2" t="s">
        <v>10924</v>
      </c>
      <c r="L377" s="2" t="s">
        <v>2187</v>
      </c>
      <c r="M377" s="2" t="s">
        <v>1058</v>
      </c>
      <c r="N377" s="2" t="s">
        <v>2198</v>
      </c>
      <c r="O377" s="2" t="s">
        <v>2231</v>
      </c>
      <c r="P377" s="2" t="s">
        <v>1058</v>
      </c>
      <c r="Q377" s="8">
        <v>42005</v>
      </c>
      <c r="R377" s="8">
        <v>2958465</v>
      </c>
      <c r="S377" s="9">
        <v>457</v>
      </c>
      <c r="T377" s="9">
        <v>0</v>
      </c>
      <c r="U377" s="10">
        <v>0.45700000000000002</v>
      </c>
      <c r="V377" s="10">
        <v>0</v>
      </c>
      <c r="W377" s="11">
        <v>0.45700000000000002</v>
      </c>
      <c r="X377" s="11">
        <v>0</v>
      </c>
      <c r="Y377" s="12">
        <v>0.41399999999999998</v>
      </c>
      <c r="Z377" s="12">
        <v>0</v>
      </c>
    </row>
    <row r="378" spans="1:26">
      <c r="A378" s="2" t="s">
        <v>5238</v>
      </c>
      <c r="B378" s="2" t="s">
        <v>10935</v>
      </c>
      <c r="C378" s="7" t="s">
        <v>10936</v>
      </c>
      <c r="D378" s="2" t="s">
        <v>10960</v>
      </c>
      <c r="E378" s="2" t="s">
        <v>10961</v>
      </c>
      <c r="F378" s="2" t="s">
        <v>8220</v>
      </c>
      <c r="G378" s="2" t="s">
        <v>1410</v>
      </c>
      <c r="H378" s="2" t="s">
        <v>1184</v>
      </c>
      <c r="I378" s="2" t="s">
        <v>8221</v>
      </c>
      <c r="J378" s="2" t="s">
        <v>7111</v>
      </c>
      <c r="K378" s="2" t="s">
        <v>10924</v>
      </c>
      <c r="L378" s="2" t="s">
        <v>2187</v>
      </c>
      <c r="M378" s="2" t="s">
        <v>9981</v>
      </c>
      <c r="N378" s="2" t="s">
        <v>2198</v>
      </c>
      <c r="O378" s="2" t="s">
        <v>2231</v>
      </c>
      <c r="P378" s="2" t="s">
        <v>2204</v>
      </c>
      <c r="Q378" s="8">
        <v>42186</v>
      </c>
      <c r="R378" s="8">
        <v>2958465</v>
      </c>
      <c r="S378" s="9">
        <v>4349</v>
      </c>
      <c r="T378" s="9">
        <v>0</v>
      </c>
      <c r="U378" s="10">
        <v>4.3490000000000002</v>
      </c>
      <c r="V378" s="10">
        <v>0</v>
      </c>
      <c r="W378" s="11">
        <v>4.3490000000000002</v>
      </c>
      <c r="X378" s="11">
        <v>0</v>
      </c>
      <c r="Y378" s="12">
        <v>4.3490000000000002</v>
      </c>
      <c r="Z378" s="12">
        <v>0</v>
      </c>
    </row>
    <row r="379" spans="1:26">
      <c r="A379" s="2" t="s">
        <v>4885</v>
      </c>
      <c r="B379" s="2" t="s">
        <v>10935</v>
      </c>
      <c r="C379" s="7" t="s">
        <v>10936</v>
      </c>
      <c r="D379" s="2" t="s">
        <v>10956</v>
      </c>
      <c r="E379" s="2" t="s">
        <v>10957</v>
      </c>
      <c r="F379" s="2" t="s">
        <v>7615</v>
      </c>
      <c r="G379" s="2" t="s">
        <v>1126</v>
      </c>
      <c r="H379" s="2" t="s">
        <v>7786</v>
      </c>
      <c r="I379" s="2" t="s">
        <v>7617</v>
      </c>
      <c r="J379" s="2" t="s">
        <v>7111</v>
      </c>
      <c r="K379" s="2" t="s">
        <v>10924</v>
      </c>
      <c r="L379" s="2" t="s">
        <v>2187</v>
      </c>
      <c r="M379" s="2" t="s">
        <v>9808</v>
      </c>
      <c r="N379" s="2" t="s">
        <v>2198</v>
      </c>
      <c r="O379" s="2" t="s">
        <v>2231</v>
      </c>
      <c r="P379" s="2" t="s">
        <v>2204</v>
      </c>
      <c r="Q379" s="8">
        <v>42005</v>
      </c>
      <c r="R379" s="8">
        <v>2958465</v>
      </c>
      <c r="S379" s="9">
        <v>15743</v>
      </c>
      <c r="T379" s="9">
        <v>0</v>
      </c>
      <c r="U379" s="10">
        <v>15.743</v>
      </c>
      <c r="V379" s="10">
        <v>0</v>
      </c>
      <c r="W379" s="11">
        <v>15.743</v>
      </c>
      <c r="X379" s="11">
        <v>0</v>
      </c>
      <c r="Y379" s="12">
        <v>15.743</v>
      </c>
      <c r="Z379" s="12">
        <v>0</v>
      </c>
    </row>
    <row r="380" spans="1:26">
      <c r="A380" s="2" t="s">
        <v>4887</v>
      </c>
      <c r="B380" s="2" t="s">
        <v>10935</v>
      </c>
      <c r="C380" s="7" t="s">
        <v>10936</v>
      </c>
      <c r="D380" s="2" t="s">
        <v>10956</v>
      </c>
      <c r="E380" s="2" t="s">
        <v>10957</v>
      </c>
      <c r="F380" s="2" t="s">
        <v>7615</v>
      </c>
      <c r="G380" s="2" t="s">
        <v>1126</v>
      </c>
      <c r="H380" s="2" t="s">
        <v>7788</v>
      </c>
      <c r="I380" s="2" t="s">
        <v>7617</v>
      </c>
      <c r="J380" s="2" t="s">
        <v>7111</v>
      </c>
      <c r="K380" s="2" t="s">
        <v>10924</v>
      </c>
      <c r="L380" s="2" t="s">
        <v>2187</v>
      </c>
      <c r="M380" s="2" t="s">
        <v>9810</v>
      </c>
      <c r="N380" s="2" t="s">
        <v>2198</v>
      </c>
      <c r="O380" s="2" t="s">
        <v>2231</v>
      </c>
      <c r="P380" s="2" t="s">
        <v>2204</v>
      </c>
      <c r="Q380" s="8">
        <v>42005</v>
      </c>
      <c r="R380" s="8">
        <v>2958465</v>
      </c>
      <c r="S380" s="9">
        <v>6</v>
      </c>
      <c r="T380" s="9">
        <v>0</v>
      </c>
      <c r="U380" s="10">
        <v>6.0000000000000001E-3</v>
      </c>
      <c r="V380" s="10">
        <v>0</v>
      </c>
      <c r="W380" s="11">
        <v>6.0000000000000001E-3</v>
      </c>
      <c r="X380" s="11">
        <v>0</v>
      </c>
      <c r="Y380" s="12">
        <v>6.0000000000000001E-3</v>
      </c>
      <c r="Z380" s="12">
        <v>0</v>
      </c>
    </row>
    <row r="381" spans="1:26">
      <c r="A381" s="2" t="s">
        <v>4757</v>
      </c>
      <c r="B381" s="2" t="s">
        <v>10935</v>
      </c>
      <c r="C381" s="7" t="s">
        <v>10936</v>
      </c>
      <c r="D381" s="2" t="s">
        <v>10937</v>
      </c>
      <c r="E381" s="2" t="s">
        <v>10938</v>
      </c>
      <c r="F381" s="2" t="s">
        <v>7615</v>
      </c>
      <c r="G381" s="2" t="s">
        <v>1126</v>
      </c>
      <c r="H381" s="2" t="s">
        <v>7616</v>
      </c>
      <c r="I381" s="2" t="s">
        <v>7617</v>
      </c>
      <c r="J381" s="2" t="s">
        <v>7111</v>
      </c>
      <c r="K381" s="2" t="s">
        <v>10924</v>
      </c>
      <c r="L381" s="2" t="s">
        <v>2187</v>
      </c>
      <c r="M381" s="2" t="s">
        <v>9753</v>
      </c>
      <c r="N381" s="2" t="s">
        <v>2198</v>
      </c>
      <c r="O381" s="2" t="s">
        <v>2231</v>
      </c>
      <c r="P381" s="2" t="s">
        <v>2204</v>
      </c>
      <c r="Q381" s="8">
        <v>42005</v>
      </c>
      <c r="R381" s="8">
        <v>2958465</v>
      </c>
      <c r="S381" s="9">
        <v>1</v>
      </c>
      <c r="T381" s="9">
        <v>0</v>
      </c>
      <c r="U381" s="10">
        <v>1E-3</v>
      </c>
      <c r="V381" s="10">
        <v>0</v>
      </c>
      <c r="W381" s="11">
        <v>1E-3</v>
      </c>
      <c r="X381" s="11">
        <v>0</v>
      </c>
      <c r="Y381" s="12">
        <v>1E-3</v>
      </c>
      <c r="Z381" s="12">
        <v>0</v>
      </c>
    </row>
    <row r="382" spans="1:26">
      <c r="A382" s="2" t="s">
        <v>4036</v>
      </c>
      <c r="B382" s="2" t="s">
        <v>10927</v>
      </c>
      <c r="C382" s="7" t="s">
        <v>10928</v>
      </c>
      <c r="D382" s="2" t="s">
        <v>10929</v>
      </c>
      <c r="E382" s="2" t="s">
        <v>10930</v>
      </c>
      <c r="F382" s="2" t="s">
        <v>6526</v>
      </c>
      <c r="G382" s="2" t="s">
        <v>1178</v>
      </c>
      <c r="H382" s="2" t="s">
        <v>1151</v>
      </c>
      <c r="I382" s="2" t="s">
        <v>6527</v>
      </c>
      <c r="J382" s="2" t="s">
        <v>6484</v>
      </c>
      <c r="K382" s="2" t="s">
        <v>10924</v>
      </c>
      <c r="L382" s="2" t="s">
        <v>2187</v>
      </c>
      <c r="M382" s="2" t="s">
        <v>1058</v>
      </c>
      <c r="N382" s="2" t="s">
        <v>2198</v>
      </c>
      <c r="O382" s="2" t="s">
        <v>2231</v>
      </c>
      <c r="P382" s="2" t="s">
        <v>1058</v>
      </c>
      <c r="Q382" s="8">
        <v>42005</v>
      </c>
      <c r="R382" s="8">
        <v>2958465</v>
      </c>
      <c r="S382" s="9">
        <v>9</v>
      </c>
      <c r="T382" s="9">
        <v>0</v>
      </c>
      <c r="U382" s="10">
        <v>8.9999999999999993E-3</v>
      </c>
      <c r="V382" s="10">
        <v>0</v>
      </c>
      <c r="W382" s="11">
        <v>8.9999999999999993E-3</v>
      </c>
      <c r="X382" s="11">
        <v>0</v>
      </c>
      <c r="Y382" s="12">
        <v>2.3069999999999999</v>
      </c>
      <c r="Z382" s="12">
        <v>0</v>
      </c>
    </row>
    <row r="383" spans="1:26">
      <c r="A383" s="2" t="s">
        <v>4064</v>
      </c>
      <c r="B383" s="2" t="s">
        <v>10927</v>
      </c>
      <c r="C383" s="7" t="s">
        <v>10928</v>
      </c>
      <c r="D383" s="2" t="s">
        <v>10929</v>
      </c>
      <c r="E383" s="2" t="s">
        <v>10930</v>
      </c>
      <c r="F383" s="2" t="s">
        <v>6558</v>
      </c>
      <c r="G383" s="2" t="s">
        <v>1304</v>
      </c>
      <c r="H383" s="2" t="s">
        <v>1151</v>
      </c>
      <c r="I383" s="2" t="s">
        <v>6559</v>
      </c>
      <c r="J383" s="2" t="s">
        <v>6484</v>
      </c>
      <c r="K383" s="2" t="s">
        <v>10924</v>
      </c>
      <c r="L383" s="2" t="s">
        <v>2187</v>
      </c>
      <c r="M383" s="2" t="s">
        <v>1058</v>
      </c>
      <c r="N383" s="2" t="s">
        <v>2189</v>
      </c>
      <c r="O383" s="2" t="s">
        <v>3018</v>
      </c>
      <c r="P383" s="2" t="s">
        <v>1058</v>
      </c>
      <c r="Q383" s="8">
        <v>42005</v>
      </c>
      <c r="R383" s="8">
        <v>2958465</v>
      </c>
      <c r="S383" s="9">
        <v>28228</v>
      </c>
      <c r="T383" s="9">
        <v>0</v>
      </c>
      <c r="U383" s="10">
        <v>28.228000000000002</v>
      </c>
      <c r="V383" s="10">
        <v>0</v>
      </c>
      <c r="W383" s="11">
        <v>28.228000000000002</v>
      </c>
      <c r="X383" s="11">
        <v>0</v>
      </c>
      <c r="Y383" s="12">
        <v>25.513000000000002</v>
      </c>
      <c r="Z383" s="12">
        <v>0</v>
      </c>
    </row>
    <row r="384" spans="1:26">
      <c r="A384" s="2" t="s">
        <v>4082</v>
      </c>
      <c r="B384" s="2" t="s">
        <v>10927</v>
      </c>
      <c r="C384" s="7" t="s">
        <v>10928</v>
      </c>
      <c r="D384" s="2" t="s">
        <v>10929</v>
      </c>
      <c r="E384" s="2" t="s">
        <v>10930</v>
      </c>
      <c r="F384" s="2" t="s">
        <v>6547</v>
      </c>
      <c r="G384" s="2" t="s">
        <v>6588</v>
      </c>
      <c r="H384" s="2" t="s">
        <v>1058</v>
      </c>
      <c r="I384" s="2" t="s">
        <v>6589</v>
      </c>
      <c r="J384" s="2" t="s">
        <v>6487</v>
      </c>
      <c r="K384" s="2" t="s">
        <v>10924</v>
      </c>
      <c r="L384" s="2" t="s">
        <v>2187</v>
      </c>
      <c r="M384" s="2" t="s">
        <v>1058</v>
      </c>
      <c r="N384" s="2" t="s">
        <v>2198</v>
      </c>
      <c r="O384" s="2" t="s">
        <v>2199</v>
      </c>
      <c r="P384" s="2" t="s">
        <v>1058</v>
      </c>
      <c r="Q384" s="8">
        <v>42005</v>
      </c>
      <c r="R384" s="8">
        <v>2958465</v>
      </c>
      <c r="S384" s="9">
        <v>1753</v>
      </c>
      <c r="T384" s="9">
        <v>1424</v>
      </c>
      <c r="U384" s="10">
        <v>1.7529999999999999</v>
      </c>
      <c r="V384" s="10">
        <v>1.4239999999999999</v>
      </c>
      <c r="W384" s="11">
        <v>1.8120000000000001</v>
      </c>
      <c r="X384" s="11">
        <v>1.4570000000000001</v>
      </c>
      <c r="Y384" s="12">
        <v>2.0019999999999998</v>
      </c>
      <c r="Z384" s="12">
        <v>1.611</v>
      </c>
    </row>
    <row r="385" spans="1:26">
      <c r="A385" s="2" t="s">
        <v>4332</v>
      </c>
      <c r="B385" s="2" t="s">
        <v>10921</v>
      </c>
      <c r="C385" s="7" t="s">
        <v>10922</v>
      </c>
      <c r="D385" s="2" t="s">
        <v>10985</v>
      </c>
      <c r="E385" s="2" t="s">
        <v>10986</v>
      </c>
      <c r="F385" s="2" t="s">
        <v>6953</v>
      </c>
      <c r="G385" s="2" t="s">
        <v>1383</v>
      </c>
      <c r="H385" s="2" t="s">
        <v>6954</v>
      </c>
      <c r="I385" s="2" t="s">
        <v>6955</v>
      </c>
      <c r="J385" s="2" t="s">
        <v>6714</v>
      </c>
      <c r="K385" s="2" t="s">
        <v>10924</v>
      </c>
      <c r="L385" s="2" t="s">
        <v>2187</v>
      </c>
      <c r="M385" s="2" t="s">
        <v>9569</v>
      </c>
      <c r="N385" s="2" t="s">
        <v>3207</v>
      </c>
      <c r="O385" s="2" t="s">
        <v>3018</v>
      </c>
      <c r="P385" s="2" t="s">
        <v>2204</v>
      </c>
      <c r="Q385" s="8">
        <v>42005</v>
      </c>
      <c r="R385" s="8">
        <v>2958465</v>
      </c>
      <c r="S385" s="9">
        <v>48470</v>
      </c>
      <c r="T385" s="9">
        <v>0</v>
      </c>
      <c r="U385" s="10">
        <v>48.47</v>
      </c>
      <c r="V385" s="10">
        <v>0</v>
      </c>
      <c r="W385" s="11">
        <v>54.069000000000003</v>
      </c>
      <c r="X385" s="11">
        <v>0</v>
      </c>
      <c r="Y385" s="12">
        <v>26.591000000000001</v>
      </c>
      <c r="Z385" s="12">
        <v>0</v>
      </c>
    </row>
    <row r="386" spans="1:26">
      <c r="A386" s="2" t="s">
        <v>4380</v>
      </c>
      <c r="B386" s="2" t="s">
        <v>10921</v>
      </c>
      <c r="C386" s="7" t="s">
        <v>10922</v>
      </c>
      <c r="D386" s="2" t="s">
        <v>10925</v>
      </c>
      <c r="E386" s="2" t="s">
        <v>10926</v>
      </c>
      <c r="F386" s="2" t="s">
        <v>7008</v>
      </c>
      <c r="G386" s="2" t="s">
        <v>1985</v>
      </c>
      <c r="H386" s="2" t="s">
        <v>1058</v>
      </c>
      <c r="I386" s="2" t="s">
        <v>7009</v>
      </c>
      <c r="J386" s="2" t="s">
        <v>6714</v>
      </c>
      <c r="K386" s="2" t="s">
        <v>10924</v>
      </c>
      <c r="L386" s="2" t="s">
        <v>2187</v>
      </c>
      <c r="M386" s="2" t="s">
        <v>9581</v>
      </c>
      <c r="N386" s="2" t="s">
        <v>2198</v>
      </c>
      <c r="O386" s="2" t="s">
        <v>2231</v>
      </c>
      <c r="P386" s="2" t="s">
        <v>2204</v>
      </c>
      <c r="Q386" s="8">
        <v>42005</v>
      </c>
      <c r="R386" s="8">
        <v>2958465</v>
      </c>
      <c r="S386" s="9">
        <v>2158</v>
      </c>
      <c r="T386" s="9">
        <v>0</v>
      </c>
      <c r="U386" s="10">
        <v>2.1579999999999999</v>
      </c>
      <c r="V386" s="10">
        <v>0</v>
      </c>
      <c r="W386" s="11">
        <v>2.1579999999999999</v>
      </c>
      <c r="X386" s="11">
        <v>0</v>
      </c>
      <c r="Y386" s="12">
        <v>2.1579999999999999</v>
      </c>
      <c r="Z386" s="12">
        <v>0</v>
      </c>
    </row>
    <row r="387" spans="1:26">
      <c r="A387" s="2" t="s">
        <v>5447</v>
      </c>
      <c r="B387" s="2" t="s">
        <v>10935</v>
      </c>
      <c r="C387" s="7" t="s">
        <v>10936</v>
      </c>
      <c r="D387" s="2" t="s">
        <v>10958</v>
      </c>
      <c r="E387" s="2" t="s">
        <v>10959</v>
      </c>
      <c r="F387" s="2" t="s">
        <v>8443</v>
      </c>
      <c r="G387" s="2" t="s">
        <v>1801</v>
      </c>
      <c r="H387" s="2" t="s">
        <v>8444</v>
      </c>
      <c r="I387" s="2" t="s">
        <v>8445</v>
      </c>
      <c r="J387" s="2" t="s">
        <v>7111</v>
      </c>
      <c r="K387" s="2" t="s">
        <v>10924</v>
      </c>
      <c r="L387" s="2" t="s">
        <v>2187</v>
      </c>
      <c r="M387" s="2" t="s">
        <v>10075</v>
      </c>
      <c r="N387" s="2" t="s">
        <v>2219</v>
      </c>
      <c r="O387" s="2" t="s">
        <v>2231</v>
      </c>
      <c r="P387" s="2" t="s">
        <v>2204</v>
      </c>
      <c r="Q387" s="8">
        <v>42738</v>
      </c>
      <c r="R387" s="8">
        <v>2958465</v>
      </c>
      <c r="S387" s="9">
        <v>1193</v>
      </c>
      <c r="T387" s="9">
        <v>0</v>
      </c>
      <c r="U387" s="10">
        <v>1.1930000000000001</v>
      </c>
      <c r="V387" s="10">
        <v>0</v>
      </c>
      <c r="W387" s="11">
        <v>1.1930000000000001</v>
      </c>
      <c r="X387" s="11">
        <v>0</v>
      </c>
      <c r="Y387" s="12">
        <v>1.1930000000000001</v>
      </c>
      <c r="Z387" s="12">
        <v>0</v>
      </c>
    </row>
    <row r="388" spans="1:26">
      <c r="A388" s="2" t="s">
        <v>4761</v>
      </c>
      <c r="B388" s="2" t="s">
        <v>10935</v>
      </c>
      <c r="C388" s="7" t="s">
        <v>10936</v>
      </c>
      <c r="D388" s="2" t="s">
        <v>10958</v>
      </c>
      <c r="E388" s="2" t="s">
        <v>10959</v>
      </c>
      <c r="F388" s="2" t="s">
        <v>7620</v>
      </c>
      <c r="G388" s="2" t="s">
        <v>1298</v>
      </c>
      <c r="H388" s="2" t="s">
        <v>1058</v>
      </c>
      <c r="I388" s="2" t="s">
        <v>7621</v>
      </c>
      <c r="J388" s="2" t="s">
        <v>7111</v>
      </c>
      <c r="K388" s="2" t="s">
        <v>10924</v>
      </c>
      <c r="L388" s="2" t="s">
        <v>2187</v>
      </c>
      <c r="M388" s="2" t="s">
        <v>9757</v>
      </c>
      <c r="N388" s="2" t="s">
        <v>2236</v>
      </c>
      <c r="O388" s="2" t="s">
        <v>2231</v>
      </c>
      <c r="P388" s="2" t="s">
        <v>2204</v>
      </c>
      <c r="Q388" s="8">
        <v>42461</v>
      </c>
      <c r="R388" s="8">
        <v>2958465</v>
      </c>
      <c r="S388" s="9">
        <v>4</v>
      </c>
      <c r="T388" s="9">
        <v>0</v>
      </c>
      <c r="U388" s="10">
        <v>4.0000000000000001E-3</v>
      </c>
      <c r="V388" s="10">
        <v>0</v>
      </c>
      <c r="W388" s="11">
        <v>4.0000000000000001E-3</v>
      </c>
      <c r="X388" s="11">
        <v>0</v>
      </c>
      <c r="Y388" s="12">
        <v>4.0000000000000001E-3</v>
      </c>
      <c r="Z388" s="12">
        <v>0</v>
      </c>
    </row>
    <row r="389" spans="1:26">
      <c r="A389" s="2" t="s">
        <v>4896</v>
      </c>
      <c r="B389" s="2" t="s">
        <v>10935</v>
      </c>
      <c r="C389" s="7" t="s">
        <v>10936</v>
      </c>
      <c r="D389" s="2" t="s">
        <v>10962</v>
      </c>
      <c r="E389" s="2" t="s">
        <v>10963</v>
      </c>
      <c r="F389" s="2" t="s">
        <v>7654</v>
      </c>
      <c r="G389" s="2" t="s">
        <v>1611</v>
      </c>
      <c r="H389" s="2" t="s">
        <v>1058</v>
      </c>
      <c r="I389" s="2" t="s">
        <v>7793</v>
      </c>
      <c r="J389" s="2" t="s">
        <v>7111</v>
      </c>
      <c r="K389" s="2" t="s">
        <v>10924</v>
      </c>
      <c r="L389" s="2" t="s">
        <v>2187</v>
      </c>
      <c r="M389" s="2" t="s">
        <v>9819</v>
      </c>
      <c r="N389" s="2" t="s">
        <v>2211</v>
      </c>
      <c r="O389" s="2" t="s">
        <v>2190</v>
      </c>
      <c r="P389" s="2" t="s">
        <v>2192</v>
      </c>
      <c r="Q389" s="8">
        <v>42552</v>
      </c>
      <c r="R389" s="8">
        <v>2958465</v>
      </c>
      <c r="S389" s="9">
        <v>1206</v>
      </c>
      <c r="T389" s="9">
        <v>1002</v>
      </c>
      <c r="U389" s="10">
        <v>1.206</v>
      </c>
      <c r="V389" s="10">
        <v>1.002</v>
      </c>
      <c r="W389" s="11">
        <v>6.9009999999999998</v>
      </c>
      <c r="X389" s="11">
        <v>0.159</v>
      </c>
      <c r="Y389" s="12">
        <v>0.66300000000000003</v>
      </c>
      <c r="Z389" s="12">
        <v>0.55600000000000005</v>
      </c>
    </row>
    <row r="390" spans="1:26">
      <c r="A390" s="2" t="s">
        <v>5314</v>
      </c>
      <c r="B390" s="2" t="s">
        <v>10935</v>
      </c>
      <c r="C390" s="7" t="s">
        <v>10936</v>
      </c>
      <c r="D390" s="2" t="s">
        <v>10960</v>
      </c>
      <c r="E390" s="2" t="s">
        <v>10961</v>
      </c>
      <c r="F390" s="2" t="s">
        <v>8294</v>
      </c>
      <c r="G390" s="2" t="s">
        <v>1126</v>
      </c>
      <c r="H390" s="2" t="s">
        <v>8295</v>
      </c>
      <c r="I390" s="2" t="s">
        <v>8296</v>
      </c>
      <c r="J390" s="2" t="s">
        <v>7111</v>
      </c>
      <c r="K390" s="2" t="s">
        <v>10924</v>
      </c>
      <c r="L390" s="2" t="s">
        <v>2187</v>
      </c>
      <c r="M390" s="2" t="s">
        <v>10017</v>
      </c>
      <c r="N390" s="2" t="s">
        <v>2198</v>
      </c>
      <c r="O390" s="2" t="s">
        <v>2231</v>
      </c>
      <c r="P390" s="2" t="s">
        <v>2204</v>
      </c>
      <c r="Q390" s="8">
        <v>42186</v>
      </c>
      <c r="R390" s="8">
        <v>2958465</v>
      </c>
      <c r="S390" s="9">
        <v>1059</v>
      </c>
      <c r="T390" s="9">
        <v>0</v>
      </c>
      <c r="U390" s="10">
        <v>1.0589999999999999</v>
      </c>
      <c r="V390" s="10">
        <v>0</v>
      </c>
      <c r="W390" s="11">
        <v>1.0589999999999999</v>
      </c>
      <c r="X390" s="11">
        <v>0</v>
      </c>
      <c r="Y390" s="12">
        <v>1.0589999999999999</v>
      </c>
      <c r="Z390" s="12">
        <v>0</v>
      </c>
    </row>
    <row r="391" spans="1:26">
      <c r="A391" s="2" t="s">
        <v>4596</v>
      </c>
      <c r="B391" s="2" t="s">
        <v>10935</v>
      </c>
      <c r="C391" s="7" t="s">
        <v>10936</v>
      </c>
      <c r="D391" s="2" t="s">
        <v>10937</v>
      </c>
      <c r="E391" s="2" t="s">
        <v>10938</v>
      </c>
      <c r="F391" s="2" t="s">
        <v>7382</v>
      </c>
      <c r="G391" s="2" t="s">
        <v>1242</v>
      </c>
      <c r="H391" s="2" t="s">
        <v>7383</v>
      </c>
      <c r="I391" s="2" t="s">
        <v>7384</v>
      </c>
      <c r="J391" s="2" t="s">
        <v>7111</v>
      </c>
      <c r="K391" s="2" t="s">
        <v>10924</v>
      </c>
      <c r="L391" s="2" t="s">
        <v>2187</v>
      </c>
      <c r="M391" s="2" t="s">
        <v>9660</v>
      </c>
      <c r="N391" s="2" t="s">
        <v>2198</v>
      </c>
      <c r="O391" s="2" t="s">
        <v>2231</v>
      </c>
      <c r="P391" s="2" t="s">
        <v>2204</v>
      </c>
      <c r="Q391" s="8">
        <v>42005</v>
      </c>
      <c r="R391" s="8">
        <v>2958465</v>
      </c>
      <c r="S391" s="9">
        <v>977</v>
      </c>
      <c r="T391" s="9">
        <v>0</v>
      </c>
      <c r="U391" s="10">
        <v>0.97699999999999998</v>
      </c>
      <c r="V391" s="10">
        <v>0</v>
      </c>
      <c r="W391" s="11">
        <v>0.97699999999999998</v>
      </c>
      <c r="X391" s="11">
        <v>0</v>
      </c>
      <c r="Y391" s="12">
        <v>0.97699999999999998</v>
      </c>
      <c r="Z391" s="12">
        <v>0</v>
      </c>
    </row>
    <row r="392" spans="1:26">
      <c r="A392" s="2" t="s">
        <v>4889</v>
      </c>
      <c r="B392" s="2" t="s">
        <v>10935</v>
      </c>
      <c r="C392" s="7" t="s">
        <v>10936</v>
      </c>
      <c r="D392" s="2" t="s">
        <v>10970</v>
      </c>
      <c r="E392" s="2" t="s">
        <v>10971</v>
      </c>
      <c r="F392" s="2" t="s">
        <v>7789</v>
      </c>
      <c r="G392" s="2" t="s">
        <v>1324</v>
      </c>
      <c r="H392" s="2" t="s">
        <v>1058</v>
      </c>
      <c r="I392" s="2" t="s">
        <v>7790</v>
      </c>
      <c r="J392" s="2" t="s">
        <v>7111</v>
      </c>
      <c r="K392" s="2" t="s">
        <v>10924</v>
      </c>
      <c r="L392" s="2" t="s">
        <v>2187</v>
      </c>
      <c r="M392" s="2" t="s">
        <v>9812</v>
      </c>
      <c r="N392" s="2" t="s">
        <v>2189</v>
      </c>
      <c r="O392" s="2" t="s">
        <v>2190</v>
      </c>
      <c r="P392" s="2" t="s">
        <v>2204</v>
      </c>
      <c r="Q392" s="8">
        <v>42005</v>
      </c>
      <c r="R392" s="8">
        <v>2958465</v>
      </c>
      <c r="S392" s="9">
        <v>1068</v>
      </c>
      <c r="T392" s="9">
        <v>1134</v>
      </c>
      <c r="U392" s="10">
        <v>1.0680000000000001</v>
      </c>
      <c r="V392" s="10">
        <v>1.1339999999999999</v>
      </c>
      <c r="W392" s="11">
        <v>1.056</v>
      </c>
      <c r="X392" s="11">
        <v>1.115</v>
      </c>
      <c r="Y392" s="12">
        <v>1.083</v>
      </c>
      <c r="Z392" s="12">
        <v>1.151</v>
      </c>
    </row>
    <row r="393" spans="1:26">
      <c r="A393" s="2" t="s">
        <v>6437</v>
      </c>
      <c r="B393" s="2" t="s">
        <v>10927</v>
      </c>
      <c r="C393" s="7" t="s">
        <v>10928</v>
      </c>
      <c r="D393" s="2" t="s">
        <v>10929</v>
      </c>
      <c r="E393" s="2" t="s">
        <v>10930</v>
      </c>
      <c r="F393" s="2" t="s">
        <v>6562</v>
      </c>
      <c r="G393" s="2" t="s">
        <v>1126</v>
      </c>
      <c r="H393" s="2" t="s">
        <v>1058</v>
      </c>
      <c r="I393" s="2" t="s">
        <v>6489</v>
      </c>
      <c r="J393" s="2" t="s">
        <v>6484</v>
      </c>
      <c r="K393" s="2" t="s">
        <v>10924</v>
      </c>
      <c r="L393" s="2" t="s">
        <v>2187</v>
      </c>
      <c r="M393" s="2" t="s">
        <v>1058</v>
      </c>
      <c r="N393" s="2" t="s">
        <v>2198</v>
      </c>
      <c r="O393" s="2" t="s">
        <v>2203</v>
      </c>
      <c r="P393" s="2" t="s">
        <v>1058</v>
      </c>
      <c r="Q393" s="8">
        <v>42682</v>
      </c>
      <c r="R393" s="8">
        <v>2958465</v>
      </c>
      <c r="S393" s="9">
        <v>4042</v>
      </c>
      <c r="T393" s="9">
        <v>11246</v>
      </c>
      <c r="U393" s="10">
        <v>4.0419999999999998</v>
      </c>
      <c r="V393" s="10">
        <v>11.246</v>
      </c>
      <c r="W393" s="11">
        <v>4.0419999999999998</v>
      </c>
      <c r="X393" s="11">
        <v>11.246</v>
      </c>
      <c r="Y393" s="12">
        <v>4.0419999999999998</v>
      </c>
      <c r="Z393" s="12">
        <v>11.246</v>
      </c>
    </row>
    <row r="394" spans="1:26">
      <c r="A394" s="2" t="s">
        <v>4250</v>
      </c>
      <c r="B394" s="2" t="s">
        <v>10980</v>
      </c>
      <c r="C394" s="7" t="s">
        <v>10981</v>
      </c>
      <c r="D394" s="2" t="s">
        <v>10984</v>
      </c>
      <c r="E394" s="2" t="s">
        <v>2164</v>
      </c>
      <c r="F394" s="2" t="s">
        <v>6855</v>
      </c>
      <c r="G394" s="2" t="s">
        <v>1186</v>
      </c>
      <c r="H394" s="2" t="s">
        <v>1058</v>
      </c>
      <c r="I394" s="2" t="s">
        <v>6856</v>
      </c>
      <c r="J394" s="2" t="s">
        <v>6720</v>
      </c>
      <c r="K394" s="2" t="s">
        <v>10924</v>
      </c>
      <c r="L394" s="2" t="s">
        <v>2187</v>
      </c>
      <c r="M394" s="2" t="s">
        <v>1058</v>
      </c>
      <c r="N394" s="2" t="s">
        <v>2198</v>
      </c>
      <c r="O394" s="2" t="s">
        <v>2231</v>
      </c>
      <c r="P394" s="2" t="s">
        <v>1058</v>
      </c>
      <c r="Q394" s="8">
        <v>42005</v>
      </c>
      <c r="R394" s="8">
        <v>2958465</v>
      </c>
      <c r="S394" s="9">
        <v>2047</v>
      </c>
      <c r="T394" s="9">
        <v>0</v>
      </c>
      <c r="U394" s="10">
        <v>2.0470000000000002</v>
      </c>
      <c r="V394" s="10">
        <v>0</v>
      </c>
      <c r="W394" s="11">
        <v>2.0470000000000002</v>
      </c>
      <c r="X394" s="11">
        <v>0</v>
      </c>
      <c r="Y394" s="12">
        <v>2.0470000000000002</v>
      </c>
      <c r="Z394" s="12">
        <v>0</v>
      </c>
    </row>
    <row r="395" spans="1:26">
      <c r="A395" s="2" t="s">
        <v>4260</v>
      </c>
      <c r="B395" s="2" t="s">
        <v>10980</v>
      </c>
      <c r="C395" s="7" t="s">
        <v>10981</v>
      </c>
      <c r="D395" s="2" t="s">
        <v>10984</v>
      </c>
      <c r="E395" s="2" t="s">
        <v>2164</v>
      </c>
      <c r="F395" s="2" t="s">
        <v>6717</v>
      </c>
      <c r="G395" s="2" t="s">
        <v>1120</v>
      </c>
      <c r="H395" s="2" t="s">
        <v>1058</v>
      </c>
      <c r="I395" s="2" t="s">
        <v>6871</v>
      </c>
      <c r="J395" s="2" t="s">
        <v>6720</v>
      </c>
      <c r="K395" s="2" t="s">
        <v>10924</v>
      </c>
      <c r="L395" s="2" t="s">
        <v>2187</v>
      </c>
      <c r="M395" s="2" t="s">
        <v>1058</v>
      </c>
      <c r="N395" s="2" t="s">
        <v>2198</v>
      </c>
      <c r="O395" s="2" t="s">
        <v>2231</v>
      </c>
      <c r="P395" s="2" t="s">
        <v>1058</v>
      </c>
      <c r="Q395" s="8">
        <v>42005</v>
      </c>
      <c r="R395" s="8">
        <v>2958465</v>
      </c>
      <c r="S395" s="9">
        <v>870</v>
      </c>
      <c r="T395" s="9">
        <v>0</v>
      </c>
      <c r="U395" s="10">
        <v>0.87</v>
      </c>
      <c r="V395" s="10">
        <v>0</v>
      </c>
      <c r="W395" s="11">
        <v>0.87</v>
      </c>
      <c r="X395" s="11">
        <v>0</v>
      </c>
      <c r="Y395" s="12">
        <v>0.87</v>
      </c>
      <c r="Z395" s="12">
        <v>0</v>
      </c>
    </row>
    <row r="396" spans="1:26">
      <c r="A396" s="2" t="s">
        <v>4265</v>
      </c>
      <c r="B396" s="2" t="s">
        <v>10980</v>
      </c>
      <c r="C396" s="7" t="s">
        <v>10981</v>
      </c>
      <c r="D396" s="2" t="s">
        <v>10982</v>
      </c>
      <c r="E396" s="2" t="s">
        <v>10983</v>
      </c>
      <c r="F396" s="2" t="s">
        <v>6880</v>
      </c>
      <c r="G396" s="2" t="s">
        <v>1126</v>
      </c>
      <c r="H396" s="2" t="s">
        <v>1058</v>
      </c>
      <c r="I396" s="2" t="s">
        <v>6881</v>
      </c>
      <c r="J396" s="2" t="s">
        <v>6720</v>
      </c>
      <c r="K396" s="2" t="s">
        <v>10924</v>
      </c>
      <c r="L396" s="2" t="s">
        <v>2187</v>
      </c>
      <c r="M396" s="2" t="s">
        <v>9531</v>
      </c>
      <c r="N396" s="2" t="s">
        <v>2198</v>
      </c>
      <c r="O396" s="2" t="s">
        <v>2231</v>
      </c>
      <c r="P396" s="2" t="s">
        <v>2204</v>
      </c>
      <c r="Q396" s="8">
        <v>42005</v>
      </c>
      <c r="R396" s="8">
        <v>2958465</v>
      </c>
      <c r="S396" s="9">
        <v>8737</v>
      </c>
      <c r="T396" s="9">
        <v>0</v>
      </c>
      <c r="U396" s="10">
        <v>8.7370000000000001</v>
      </c>
      <c r="V396" s="10">
        <v>0</v>
      </c>
      <c r="W396" s="11">
        <v>8.7370000000000001</v>
      </c>
      <c r="X396" s="11">
        <v>0</v>
      </c>
      <c r="Y396" s="12">
        <v>8.7370000000000001</v>
      </c>
      <c r="Z396" s="12">
        <v>0</v>
      </c>
    </row>
    <row r="397" spans="1:26">
      <c r="A397" s="2" t="s">
        <v>4318</v>
      </c>
      <c r="B397" s="2" t="s">
        <v>10921</v>
      </c>
      <c r="C397" s="7" t="s">
        <v>10922</v>
      </c>
      <c r="D397" s="2" t="s">
        <v>10925</v>
      </c>
      <c r="E397" s="2" t="s">
        <v>10926</v>
      </c>
      <c r="F397" s="2" t="s">
        <v>6558</v>
      </c>
      <c r="G397" s="2" t="s">
        <v>1610</v>
      </c>
      <c r="H397" s="2" t="s">
        <v>1069</v>
      </c>
      <c r="I397" s="2" t="s">
        <v>6940</v>
      </c>
      <c r="J397" s="2" t="s">
        <v>6714</v>
      </c>
      <c r="K397" s="2" t="s">
        <v>10924</v>
      </c>
      <c r="L397" s="2" t="s">
        <v>2187</v>
      </c>
      <c r="M397" s="2" t="s">
        <v>9561</v>
      </c>
      <c r="N397" s="2" t="s">
        <v>2189</v>
      </c>
      <c r="O397" s="2" t="s">
        <v>3018</v>
      </c>
      <c r="P397" s="2" t="s">
        <v>2204</v>
      </c>
      <c r="Q397" s="8">
        <v>42005</v>
      </c>
      <c r="R397" s="8">
        <v>2958465</v>
      </c>
      <c r="S397" s="9">
        <v>10645</v>
      </c>
      <c r="T397" s="9">
        <v>0</v>
      </c>
      <c r="U397" s="10">
        <v>10.645</v>
      </c>
      <c r="V397" s="10">
        <v>0</v>
      </c>
      <c r="W397" s="11">
        <v>10.645</v>
      </c>
      <c r="X397" s="11">
        <v>0</v>
      </c>
      <c r="Y397" s="12">
        <v>10.645</v>
      </c>
      <c r="Z397" s="12">
        <v>0</v>
      </c>
    </row>
    <row r="398" spans="1:26">
      <c r="A398" s="2" t="s">
        <v>4334</v>
      </c>
      <c r="B398" s="2" t="s">
        <v>10921</v>
      </c>
      <c r="C398" s="7" t="s">
        <v>10922</v>
      </c>
      <c r="D398" s="2" t="s">
        <v>10996</v>
      </c>
      <c r="E398" s="2" t="s">
        <v>10997</v>
      </c>
      <c r="F398" s="2" t="s">
        <v>6957</v>
      </c>
      <c r="G398" s="2" t="s">
        <v>1162</v>
      </c>
      <c r="H398" s="2" t="s">
        <v>1069</v>
      </c>
      <c r="I398" s="2" t="s">
        <v>6958</v>
      </c>
      <c r="J398" s="2" t="s">
        <v>6714</v>
      </c>
      <c r="K398" s="2" t="s">
        <v>10924</v>
      </c>
      <c r="L398" s="2" t="s">
        <v>2187</v>
      </c>
      <c r="M398" s="2" t="s">
        <v>9571</v>
      </c>
      <c r="N398" s="2" t="s">
        <v>2211</v>
      </c>
      <c r="O398" s="2" t="s">
        <v>2190</v>
      </c>
      <c r="P398" s="2" t="s">
        <v>2204</v>
      </c>
      <c r="Q398" s="8">
        <v>42005</v>
      </c>
      <c r="R398" s="8">
        <v>2958465</v>
      </c>
      <c r="S398" s="9">
        <v>1009</v>
      </c>
      <c r="T398" s="9">
        <v>1045</v>
      </c>
      <c r="U398" s="10">
        <v>1.0089999999999999</v>
      </c>
      <c r="V398" s="10">
        <v>1.0449999999999999</v>
      </c>
      <c r="W398" s="11">
        <v>0.99199999999999999</v>
      </c>
      <c r="X398" s="11">
        <v>1.0269999999999999</v>
      </c>
      <c r="Y398" s="12">
        <v>1.012</v>
      </c>
      <c r="Z398" s="12">
        <v>1.0489999999999999</v>
      </c>
    </row>
    <row r="399" spans="1:26">
      <c r="A399" s="2" t="s">
        <v>4473</v>
      </c>
      <c r="B399" s="2" t="s">
        <v>10935</v>
      </c>
      <c r="C399" s="7" t="s">
        <v>10936</v>
      </c>
      <c r="D399" s="2" t="s">
        <v>10960</v>
      </c>
      <c r="E399" s="2" t="s">
        <v>10961</v>
      </c>
      <c r="F399" s="2" t="s">
        <v>7151</v>
      </c>
      <c r="G399" s="2" t="s">
        <v>1333</v>
      </c>
      <c r="H399" s="2" t="s">
        <v>1058</v>
      </c>
      <c r="I399" s="2" t="s">
        <v>7152</v>
      </c>
      <c r="J399" s="2" t="s">
        <v>7111</v>
      </c>
      <c r="K399" s="2" t="s">
        <v>10924</v>
      </c>
      <c r="L399" s="2" t="s">
        <v>2187</v>
      </c>
      <c r="M399" s="2" t="s">
        <v>9610</v>
      </c>
      <c r="N399" s="2" t="s">
        <v>2198</v>
      </c>
      <c r="O399" s="2" t="s">
        <v>2231</v>
      </c>
      <c r="P399" s="2" t="s">
        <v>2204</v>
      </c>
      <c r="Q399" s="8">
        <v>42186</v>
      </c>
      <c r="R399" s="8">
        <v>2958465</v>
      </c>
      <c r="S399" s="9">
        <v>325</v>
      </c>
      <c r="T399" s="9">
        <v>0</v>
      </c>
      <c r="U399" s="10">
        <v>0.32500000000000001</v>
      </c>
      <c r="V399" s="10">
        <v>0</v>
      </c>
      <c r="W399" s="11">
        <v>0.32500000000000001</v>
      </c>
      <c r="X399" s="11">
        <v>0</v>
      </c>
      <c r="Y399" s="12">
        <v>0.32500000000000001</v>
      </c>
      <c r="Z399" s="12">
        <v>0</v>
      </c>
    </row>
    <row r="400" spans="1:26">
      <c r="A400" s="2" t="s">
        <v>4574</v>
      </c>
      <c r="B400" s="2" t="s">
        <v>10935</v>
      </c>
      <c r="C400" s="7" t="s">
        <v>10936</v>
      </c>
      <c r="D400" s="2" t="s">
        <v>10960</v>
      </c>
      <c r="E400" s="2" t="s">
        <v>10961</v>
      </c>
      <c r="F400" s="2" t="s">
        <v>7151</v>
      </c>
      <c r="G400" s="2" t="s">
        <v>1291</v>
      </c>
      <c r="H400" s="2" t="s">
        <v>1058</v>
      </c>
      <c r="I400" s="2" t="s">
        <v>7152</v>
      </c>
      <c r="J400" s="2" t="s">
        <v>7111</v>
      </c>
      <c r="K400" s="2" t="s">
        <v>10924</v>
      </c>
      <c r="L400" s="2" t="s">
        <v>2187</v>
      </c>
      <c r="M400" s="2" t="s">
        <v>9651</v>
      </c>
      <c r="N400" s="2" t="s">
        <v>2198</v>
      </c>
      <c r="O400" s="2" t="s">
        <v>2231</v>
      </c>
      <c r="P400" s="2" t="s">
        <v>2204</v>
      </c>
      <c r="Q400" s="8">
        <v>42186</v>
      </c>
      <c r="R400" s="8">
        <v>2958465</v>
      </c>
      <c r="S400" s="9">
        <v>502</v>
      </c>
      <c r="T400" s="9">
        <v>0</v>
      </c>
      <c r="U400" s="10">
        <v>0.502</v>
      </c>
      <c r="V400" s="10">
        <v>0</v>
      </c>
      <c r="W400" s="11">
        <v>0.502</v>
      </c>
      <c r="X400" s="11">
        <v>0</v>
      </c>
      <c r="Y400" s="12">
        <v>0.502</v>
      </c>
      <c r="Z400" s="12">
        <v>0</v>
      </c>
    </row>
    <row r="401" spans="1:26">
      <c r="A401" s="2" t="s">
        <v>5189</v>
      </c>
      <c r="B401" s="2" t="s">
        <v>10935</v>
      </c>
      <c r="C401" s="7" t="s">
        <v>10936</v>
      </c>
      <c r="D401" s="2" t="s">
        <v>10960</v>
      </c>
      <c r="E401" s="2" t="s">
        <v>10961</v>
      </c>
      <c r="F401" s="2" t="s">
        <v>7151</v>
      </c>
      <c r="G401" s="2" t="s">
        <v>1316</v>
      </c>
      <c r="H401" s="2" t="s">
        <v>1058</v>
      </c>
      <c r="I401" s="2" t="s">
        <v>7152</v>
      </c>
      <c r="J401" s="2" t="s">
        <v>7111</v>
      </c>
      <c r="K401" s="2" t="s">
        <v>10924</v>
      </c>
      <c r="L401" s="2" t="s">
        <v>2187</v>
      </c>
      <c r="M401" s="2" t="s">
        <v>9964</v>
      </c>
      <c r="N401" s="2" t="s">
        <v>2198</v>
      </c>
      <c r="O401" s="2" t="s">
        <v>2231</v>
      </c>
      <c r="P401" s="2" t="s">
        <v>2204</v>
      </c>
      <c r="Q401" s="8">
        <v>42186</v>
      </c>
      <c r="R401" s="8">
        <v>2958465</v>
      </c>
      <c r="S401" s="9">
        <v>425</v>
      </c>
      <c r="T401" s="9">
        <v>0</v>
      </c>
      <c r="U401" s="10">
        <v>0.42499999999999999</v>
      </c>
      <c r="V401" s="10">
        <v>0</v>
      </c>
      <c r="W401" s="11">
        <v>0.42499999999999999</v>
      </c>
      <c r="X401" s="11">
        <v>0</v>
      </c>
      <c r="Y401" s="12">
        <v>0.42499999999999999</v>
      </c>
      <c r="Z401" s="12">
        <v>0</v>
      </c>
    </row>
    <row r="402" spans="1:26">
      <c r="A402" s="2" t="s">
        <v>5657</v>
      </c>
      <c r="B402" s="2" t="s">
        <v>10935</v>
      </c>
      <c r="C402" s="7" t="s">
        <v>10936</v>
      </c>
      <c r="D402" s="2" t="s">
        <v>10937</v>
      </c>
      <c r="E402" s="2" t="s">
        <v>10938</v>
      </c>
      <c r="F402" s="2" t="s">
        <v>7151</v>
      </c>
      <c r="G402" s="2" t="s">
        <v>8413</v>
      </c>
      <c r="H402" s="2" t="s">
        <v>1126</v>
      </c>
      <c r="I402" s="2" t="s">
        <v>7152</v>
      </c>
      <c r="J402" s="2" t="s">
        <v>7111</v>
      </c>
      <c r="K402" s="2" t="s">
        <v>10924</v>
      </c>
      <c r="L402" s="2" t="s">
        <v>2187</v>
      </c>
      <c r="M402" s="2" t="s">
        <v>10239</v>
      </c>
      <c r="N402" s="2" t="s">
        <v>2198</v>
      </c>
      <c r="O402" s="2" t="s">
        <v>2231</v>
      </c>
      <c r="P402" s="2" t="s">
        <v>2204</v>
      </c>
      <c r="Q402" s="8">
        <v>42408</v>
      </c>
      <c r="R402" s="8">
        <v>2958465</v>
      </c>
      <c r="S402" s="9">
        <v>2451</v>
      </c>
      <c r="T402" s="9">
        <v>0</v>
      </c>
      <c r="U402" s="10">
        <v>2.4510000000000001</v>
      </c>
      <c r="V402" s="10">
        <v>0</v>
      </c>
      <c r="W402" s="11">
        <v>2.4510000000000001</v>
      </c>
      <c r="X402" s="11">
        <v>0</v>
      </c>
      <c r="Y402" s="12">
        <v>2.4510000000000001</v>
      </c>
      <c r="Z402" s="12">
        <v>0</v>
      </c>
    </row>
    <row r="403" spans="1:26">
      <c r="A403" s="2" t="s">
        <v>4835</v>
      </c>
      <c r="B403" s="2" t="s">
        <v>10935</v>
      </c>
      <c r="C403" s="7" t="s">
        <v>10936</v>
      </c>
      <c r="D403" s="2" t="s">
        <v>10956</v>
      </c>
      <c r="E403" s="2" t="s">
        <v>10957</v>
      </c>
      <c r="F403" s="2" t="s">
        <v>7409</v>
      </c>
      <c r="G403" s="2" t="s">
        <v>7730</v>
      </c>
      <c r="H403" s="2" t="s">
        <v>1058</v>
      </c>
      <c r="I403" s="2" t="s">
        <v>7411</v>
      </c>
      <c r="J403" s="2" t="s">
        <v>7111</v>
      </c>
      <c r="K403" s="2" t="s">
        <v>10924</v>
      </c>
      <c r="L403" s="2" t="s">
        <v>2187</v>
      </c>
      <c r="M403" s="2" t="s">
        <v>9785</v>
      </c>
      <c r="N403" s="2" t="s">
        <v>2236</v>
      </c>
      <c r="O403" s="2" t="s">
        <v>2231</v>
      </c>
      <c r="P403" s="2" t="s">
        <v>2204</v>
      </c>
      <c r="Q403" s="8">
        <v>42005</v>
      </c>
      <c r="R403" s="8">
        <v>2958465</v>
      </c>
      <c r="S403" s="9">
        <v>5050</v>
      </c>
      <c r="T403" s="9">
        <v>0</v>
      </c>
      <c r="U403" s="10">
        <v>5.05</v>
      </c>
      <c r="V403" s="10">
        <v>0</v>
      </c>
      <c r="W403" s="11">
        <v>5.05</v>
      </c>
      <c r="X403" s="11">
        <v>0</v>
      </c>
      <c r="Y403" s="12">
        <v>5.05</v>
      </c>
      <c r="Z403" s="12">
        <v>0</v>
      </c>
    </row>
    <row r="404" spans="1:26">
      <c r="A404" s="2" t="s">
        <v>4612</v>
      </c>
      <c r="B404" s="2" t="s">
        <v>10935</v>
      </c>
      <c r="C404" s="7" t="s">
        <v>10936</v>
      </c>
      <c r="D404" s="2" t="s">
        <v>10956</v>
      </c>
      <c r="E404" s="2" t="s">
        <v>10957</v>
      </c>
      <c r="F404" s="2" t="s">
        <v>7409</v>
      </c>
      <c r="G404" s="2" t="s">
        <v>1442</v>
      </c>
      <c r="H404" s="2" t="s">
        <v>7410</v>
      </c>
      <c r="I404" s="2" t="s">
        <v>7411</v>
      </c>
      <c r="J404" s="2" t="s">
        <v>7111</v>
      </c>
      <c r="K404" s="2" t="s">
        <v>10924</v>
      </c>
      <c r="L404" s="2" t="s">
        <v>2187</v>
      </c>
      <c r="M404" s="2" t="s">
        <v>9673</v>
      </c>
      <c r="N404" s="2" t="s">
        <v>2198</v>
      </c>
      <c r="O404" s="2" t="s">
        <v>2199</v>
      </c>
      <c r="P404" s="2" t="s">
        <v>2204</v>
      </c>
      <c r="Q404" s="8">
        <v>42005</v>
      </c>
      <c r="R404" s="8">
        <v>2958465</v>
      </c>
      <c r="S404" s="9">
        <v>4177</v>
      </c>
      <c r="T404" s="9">
        <v>0</v>
      </c>
      <c r="U404" s="10">
        <v>4.1769999999999996</v>
      </c>
      <c r="V404" s="10">
        <v>0</v>
      </c>
      <c r="W404" s="11">
        <v>3.5209999999999999</v>
      </c>
      <c r="X404" s="11">
        <v>0</v>
      </c>
      <c r="Y404" s="12">
        <v>5.3</v>
      </c>
      <c r="Z404" s="12">
        <v>0</v>
      </c>
    </row>
    <row r="405" spans="1:26">
      <c r="A405" s="2" t="s">
        <v>4995</v>
      </c>
      <c r="B405" s="2" t="s">
        <v>10935</v>
      </c>
      <c r="C405" s="7" t="s">
        <v>10936</v>
      </c>
      <c r="D405" s="2" t="s">
        <v>10956</v>
      </c>
      <c r="E405" s="2" t="s">
        <v>10957</v>
      </c>
      <c r="F405" s="2" t="s">
        <v>7409</v>
      </c>
      <c r="G405" s="2" t="s">
        <v>1442</v>
      </c>
      <c r="H405" s="2" t="s">
        <v>7929</v>
      </c>
      <c r="I405" s="2" t="s">
        <v>7411</v>
      </c>
      <c r="J405" s="2" t="s">
        <v>7111</v>
      </c>
      <c r="K405" s="2" t="s">
        <v>10924</v>
      </c>
      <c r="L405" s="2" t="s">
        <v>2187</v>
      </c>
      <c r="M405" s="2" t="s">
        <v>9874</v>
      </c>
      <c r="N405" s="2" t="s">
        <v>2236</v>
      </c>
      <c r="O405" s="2" t="s">
        <v>2231</v>
      </c>
      <c r="P405" s="2" t="s">
        <v>2204</v>
      </c>
      <c r="Q405" s="8">
        <v>42005</v>
      </c>
      <c r="R405" s="8">
        <v>2958465</v>
      </c>
      <c r="S405" s="9">
        <v>5004</v>
      </c>
      <c r="T405" s="9">
        <v>0</v>
      </c>
      <c r="U405" s="10">
        <v>5.0039999999999996</v>
      </c>
      <c r="V405" s="10">
        <v>0</v>
      </c>
      <c r="W405" s="11">
        <v>5.0039999999999996</v>
      </c>
      <c r="X405" s="11">
        <v>0</v>
      </c>
      <c r="Y405" s="12">
        <v>5.0039999999999996</v>
      </c>
      <c r="Z405" s="12">
        <v>0</v>
      </c>
    </row>
    <row r="406" spans="1:26">
      <c r="A406" s="2" t="s">
        <v>4080</v>
      </c>
      <c r="B406" s="2" t="s">
        <v>10927</v>
      </c>
      <c r="C406" s="7" t="s">
        <v>10928</v>
      </c>
      <c r="D406" s="2" t="s">
        <v>10929</v>
      </c>
      <c r="E406" s="2" t="s">
        <v>10930</v>
      </c>
      <c r="F406" s="2" t="s">
        <v>6586</v>
      </c>
      <c r="G406" s="2" t="s">
        <v>1246</v>
      </c>
      <c r="H406" s="2" t="s">
        <v>1058</v>
      </c>
      <c r="I406" s="2" t="s">
        <v>6587</v>
      </c>
      <c r="J406" s="2" t="s">
        <v>6487</v>
      </c>
      <c r="K406" s="2" t="s">
        <v>10924</v>
      </c>
      <c r="L406" s="2" t="s">
        <v>2187</v>
      </c>
      <c r="M406" s="2" t="s">
        <v>1058</v>
      </c>
      <c r="N406" s="2" t="s">
        <v>2198</v>
      </c>
      <c r="O406" s="2" t="s">
        <v>2199</v>
      </c>
      <c r="P406" s="2" t="s">
        <v>1058</v>
      </c>
      <c r="Q406" s="8">
        <v>42005</v>
      </c>
      <c r="R406" s="8">
        <v>2958465</v>
      </c>
      <c r="S406" s="9">
        <v>653</v>
      </c>
      <c r="T406" s="9">
        <v>140</v>
      </c>
      <c r="U406" s="10">
        <v>0.65300000000000002</v>
      </c>
      <c r="V406" s="10">
        <v>0.14000000000000001</v>
      </c>
      <c r="W406" s="11">
        <v>0.67500000000000004</v>
      </c>
      <c r="X406" s="11">
        <v>0.14299999999999999</v>
      </c>
      <c r="Y406" s="12">
        <v>0.746</v>
      </c>
      <c r="Z406" s="12">
        <v>0.157</v>
      </c>
    </row>
    <row r="407" spans="1:26">
      <c r="A407" s="2" t="s">
        <v>4890</v>
      </c>
      <c r="B407" s="2" t="s">
        <v>10935</v>
      </c>
      <c r="C407" s="7" t="s">
        <v>10936</v>
      </c>
      <c r="D407" s="2" t="s">
        <v>10960</v>
      </c>
      <c r="E407" s="2" t="s">
        <v>10961</v>
      </c>
      <c r="F407" s="2" t="s">
        <v>7151</v>
      </c>
      <c r="G407" s="2" t="s">
        <v>2045</v>
      </c>
      <c r="H407" s="2" t="s">
        <v>1058</v>
      </c>
      <c r="I407" s="2" t="s">
        <v>7152</v>
      </c>
      <c r="J407" s="2" t="s">
        <v>7111</v>
      </c>
      <c r="K407" s="2" t="s">
        <v>10924</v>
      </c>
      <c r="L407" s="2" t="s">
        <v>2187</v>
      </c>
      <c r="M407" s="2" t="s">
        <v>9813</v>
      </c>
      <c r="N407" s="2" t="s">
        <v>2198</v>
      </c>
      <c r="O407" s="2" t="s">
        <v>2231</v>
      </c>
      <c r="P407" s="2" t="s">
        <v>2204</v>
      </c>
      <c r="Q407" s="8">
        <v>42186</v>
      </c>
      <c r="R407" s="8">
        <v>2958465</v>
      </c>
      <c r="S407" s="9">
        <v>883</v>
      </c>
      <c r="T407" s="9">
        <v>0</v>
      </c>
      <c r="U407" s="10">
        <v>0.88300000000000001</v>
      </c>
      <c r="V407" s="10">
        <v>0</v>
      </c>
      <c r="W407" s="11">
        <v>0.88300000000000001</v>
      </c>
      <c r="X407" s="11">
        <v>0</v>
      </c>
      <c r="Y407" s="12">
        <v>0.88300000000000001</v>
      </c>
      <c r="Z407" s="12">
        <v>0</v>
      </c>
    </row>
    <row r="408" spans="1:26">
      <c r="A408" s="2" t="s">
        <v>5003</v>
      </c>
      <c r="B408" s="2" t="s">
        <v>10935</v>
      </c>
      <c r="C408" s="7" t="s">
        <v>10936</v>
      </c>
      <c r="D408" s="2" t="s">
        <v>10960</v>
      </c>
      <c r="E408" s="2" t="s">
        <v>10961</v>
      </c>
      <c r="F408" s="2" t="s">
        <v>7151</v>
      </c>
      <c r="G408" s="2" t="s">
        <v>1213</v>
      </c>
      <c r="H408" s="2" t="s">
        <v>1058</v>
      </c>
      <c r="I408" s="2" t="s">
        <v>7785</v>
      </c>
      <c r="J408" s="2" t="s">
        <v>7111</v>
      </c>
      <c r="K408" s="2" t="s">
        <v>10924</v>
      </c>
      <c r="L408" s="2" t="s">
        <v>2187</v>
      </c>
      <c r="M408" s="2" t="s">
        <v>9882</v>
      </c>
      <c r="N408" s="2" t="s">
        <v>2198</v>
      </c>
      <c r="O408" s="2" t="s">
        <v>2231</v>
      </c>
      <c r="P408" s="2" t="s">
        <v>2204</v>
      </c>
      <c r="Q408" s="8">
        <v>42186</v>
      </c>
      <c r="R408" s="8">
        <v>2958465</v>
      </c>
      <c r="S408" s="9">
        <v>877</v>
      </c>
      <c r="T408" s="9">
        <v>0</v>
      </c>
      <c r="U408" s="10">
        <v>0.877</v>
      </c>
      <c r="V408" s="10">
        <v>0</v>
      </c>
      <c r="W408" s="11">
        <v>0.877</v>
      </c>
      <c r="X408" s="11">
        <v>0</v>
      </c>
      <c r="Y408" s="12">
        <v>0.877</v>
      </c>
      <c r="Z408" s="12">
        <v>0</v>
      </c>
    </row>
    <row r="409" spans="1:26">
      <c r="A409" s="2" t="s">
        <v>4639</v>
      </c>
      <c r="B409" s="2" t="s">
        <v>10935</v>
      </c>
      <c r="C409" s="7" t="s">
        <v>10936</v>
      </c>
      <c r="D409" s="2" t="s">
        <v>10960</v>
      </c>
      <c r="E409" s="2" t="s">
        <v>10961</v>
      </c>
      <c r="F409" s="2" t="s">
        <v>7151</v>
      </c>
      <c r="G409" s="2" t="s">
        <v>1849</v>
      </c>
      <c r="H409" s="2" t="s">
        <v>1058</v>
      </c>
      <c r="I409" s="2" t="s">
        <v>7449</v>
      </c>
      <c r="J409" s="2" t="s">
        <v>7111</v>
      </c>
      <c r="K409" s="2" t="s">
        <v>10924</v>
      </c>
      <c r="L409" s="2" t="s">
        <v>2187</v>
      </c>
      <c r="M409" s="2" t="s">
        <v>9698</v>
      </c>
      <c r="N409" s="2" t="s">
        <v>2198</v>
      </c>
      <c r="O409" s="2" t="s">
        <v>2199</v>
      </c>
      <c r="P409" s="2" t="s">
        <v>2204</v>
      </c>
      <c r="Q409" s="8">
        <v>42186</v>
      </c>
      <c r="R409" s="8">
        <v>2958465</v>
      </c>
      <c r="S409" s="9">
        <v>646</v>
      </c>
      <c r="T409" s="9">
        <v>603</v>
      </c>
      <c r="U409" s="10">
        <v>0.64600000000000002</v>
      </c>
      <c r="V409" s="10">
        <v>0.60299999999999998</v>
      </c>
      <c r="W409" s="11">
        <v>0.59699999999999998</v>
      </c>
      <c r="X409" s="11">
        <v>0.57599999999999996</v>
      </c>
      <c r="Y409" s="12">
        <v>0.64400000000000002</v>
      </c>
      <c r="Z409" s="12">
        <v>0.60599999999999998</v>
      </c>
    </row>
    <row r="410" spans="1:26">
      <c r="A410" s="2" t="s">
        <v>4966</v>
      </c>
      <c r="B410" s="2" t="s">
        <v>10935</v>
      </c>
      <c r="C410" s="7" t="s">
        <v>10936</v>
      </c>
      <c r="D410" s="2" t="s">
        <v>10956</v>
      </c>
      <c r="E410" s="2" t="s">
        <v>10957</v>
      </c>
      <c r="F410" s="2" t="s">
        <v>7409</v>
      </c>
      <c r="G410" s="2" t="s">
        <v>1442</v>
      </c>
      <c r="H410" s="2" t="s">
        <v>7740</v>
      </c>
      <c r="I410" s="2" t="s">
        <v>7411</v>
      </c>
      <c r="J410" s="2" t="s">
        <v>7111</v>
      </c>
      <c r="K410" s="2" t="s">
        <v>10924</v>
      </c>
      <c r="L410" s="2" t="s">
        <v>2187</v>
      </c>
      <c r="M410" s="2" t="s">
        <v>9858</v>
      </c>
      <c r="N410" s="2" t="s">
        <v>2189</v>
      </c>
      <c r="O410" s="2" t="s">
        <v>3018</v>
      </c>
      <c r="P410" s="2" t="s">
        <v>2204</v>
      </c>
      <c r="Q410" s="8">
        <v>42005</v>
      </c>
      <c r="R410" s="8">
        <v>2958465</v>
      </c>
      <c r="S410" s="9">
        <v>1942</v>
      </c>
      <c r="T410" s="9">
        <v>0</v>
      </c>
      <c r="U410" s="10">
        <v>1.9419999999999999</v>
      </c>
      <c r="V410" s="10">
        <v>0</v>
      </c>
      <c r="W410" s="11">
        <v>1.9419999999999999</v>
      </c>
      <c r="X410" s="11">
        <v>0</v>
      </c>
      <c r="Y410" s="12">
        <v>1.9419999999999999</v>
      </c>
      <c r="Z410" s="12">
        <v>0</v>
      </c>
    </row>
    <row r="411" spans="1:26">
      <c r="A411" s="2" t="s">
        <v>4820</v>
      </c>
      <c r="B411" s="2" t="s">
        <v>10935</v>
      </c>
      <c r="C411" s="7" t="s">
        <v>10936</v>
      </c>
      <c r="D411" s="2" t="s">
        <v>10937</v>
      </c>
      <c r="E411" s="2" t="s">
        <v>10938</v>
      </c>
      <c r="F411" s="2" t="s">
        <v>7409</v>
      </c>
      <c r="G411" s="2" t="s">
        <v>1987</v>
      </c>
      <c r="H411" s="2" t="s">
        <v>7703</v>
      </c>
      <c r="I411" s="2" t="s">
        <v>7411</v>
      </c>
      <c r="J411" s="2" t="s">
        <v>7111</v>
      </c>
      <c r="K411" s="2" t="s">
        <v>10924</v>
      </c>
      <c r="L411" s="2" t="s">
        <v>2187</v>
      </c>
      <c r="M411" s="2" t="s">
        <v>9782</v>
      </c>
      <c r="N411" s="2" t="s">
        <v>2236</v>
      </c>
      <c r="O411" s="2" t="s">
        <v>2231</v>
      </c>
      <c r="P411" s="2" t="s">
        <v>2204</v>
      </c>
      <c r="Q411" s="8">
        <v>42005</v>
      </c>
      <c r="R411" s="8">
        <v>2958465</v>
      </c>
      <c r="S411" s="9">
        <v>1358</v>
      </c>
      <c r="T411" s="9">
        <v>0</v>
      </c>
      <c r="U411" s="10">
        <v>1.3580000000000001</v>
      </c>
      <c r="V411" s="10">
        <v>0</v>
      </c>
      <c r="W411" s="11">
        <v>1.3580000000000001</v>
      </c>
      <c r="X411" s="11">
        <v>0</v>
      </c>
      <c r="Y411" s="12">
        <v>1.3580000000000001</v>
      </c>
      <c r="Z411" s="12">
        <v>0</v>
      </c>
    </row>
    <row r="412" spans="1:26">
      <c r="A412" s="2" t="s">
        <v>4308</v>
      </c>
      <c r="B412" s="2" t="s">
        <v>10921</v>
      </c>
      <c r="C412" s="7" t="s">
        <v>10922</v>
      </c>
      <c r="D412" s="2" t="s">
        <v>10925</v>
      </c>
      <c r="E412" s="2" t="s">
        <v>10926</v>
      </c>
      <c r="F412" s="2" t="s">
        <v>6920</v>
      </c>
      <c r="G412" s="2" t="s">
        <v>1524</v>
      </c>
      <c r="H412" s="2" t="s">
        <v>1058</v>
      </c>
      <c r="I412" s="2" t="s">
        <v>6921</v>
      </c>
      <c r="J412" s="2" t="s">
        <v>6714</v>
      </c>
      <c r="K412" s="2" t="s">
        <v>10924</v>
      </c>
      <c r="L412" s="2" t="s">
        <v>2187</v>
      </c>
      <c r="M412" s="2" t="s">
        <v>9551</v>
      </c>
      <c r="N412" s="2" t="s">
        <v>2236</v>
      </c>
      <c r="O412" s="2" t="s">
        <v>2231</v>
      </c>
      <c r="P412" s="2" t="s">
        <v>2204</v>
      </c>
      <c r="Q412" s="8">
        <v>42005</v>
      </c>
      <c r="R412" s="8">
        <v>2958465</v>
      </c>
      <c r="S412" s="9">
        <v>2223</v>
      </c>
      <c r="T412" s="9">
        <v>0</v>
      </c>
      <c r="U412" s="10">
        <v>2.2229999999999999</v>
      </c>
      <c r="V412" s="10">
        <v>0</v>
      </c>
      <c r="W412" s="11">
        <v>2.2229999999999999</v>
      </c>
      <c r="X412" s="11">
        <v>0</v>
      </c>
      <c r="Y412" s="12">
        <v>2.2229999999999999</v>
      </c>
      <c r="Z412" s="12">
        <v>0</v>
      </c>
    </row>
    <row r="413" spans="1:26">
      <c r="A413" s="2" t="s">
        <v>3992</v>
      </c>
      <c r="B413" s="2" t="s">
        <v>10943</v>
      </c>
      <c r="C413" s="7" t="s">
        <v>10944</v>
      </c>
      <c r="D413" s="2" t="s">
        <v>3990</v>
      </c>
      <c r="E413" s="2" t="s">
        <v>3991</v>
      </c>
      <c r="F413" s="2" t="s">
        <v>1375</v>
      </c>
      <c r="G413" s="2" t="s">
        <v>1180</v>
      </c>
      <c r="H413" s="2" t="s">
        <v>1058</v>
      </c>
      <c r="I413" s="2" t="s">
        <v>3732</v>
      </c>
      <c r="J413" s="2" t="s">
        <v>1148</v>
      </c>
      <c r="K413" s="2" t="s">
        <v>10924</v>
      </c>
      <c r="L413" s="2" t="s">
        <v>2187</v>
      </c>
      <c r="M413" s="2" t="s">
        <v>3993</v>
      </c>
      <c r="N413" s="2" t="s">
        <v>2195</v>
      </c>
      <c r="O413" s="2" t="s">
        <v>3018</v>
      </c>
      <c r="P413" s="2" t="s">
        <v>2204</v>
      </c>
      <c r="Q413" s="8">
        <v>42736</v>
      </c>
      <c r="R413" s="8">
        <v>2958465</v>
      </c>
      <c r="S413" s="9">
        <v>2030</v>
      </c>
      <c r="T413" s="9">
        <v>0</v>
      </c>
      <c r="U413" s="10">
        <v>2.0299999999999998</v>
      </c>
      <c r="V413" s="10">
        <v>0</v>
      </c>
      <c r="W413" s="11">
        <v>2.0299999999999998</v>
      </c>
      <c r="X413" s="11">
        <v>0</v>
      </c>
      <c r="Y413" s="12">
        <v>2.0299999999999998</v>
      </c>
      <c r="Z413" s="12">
        <v>0</v>
      </c>
    </row>
    <row r="414" spans="1:26">
      <c r="A414" s="2" t="s">
        <v>700</v>
      </c>
      <c r="B414" s="2" t="s">
        <v>10943</v>
      </c>
      <c r="C414" s="7" t="s">
        <v>10944</v>
      </c>
      <c r="D414" s="2" t="s">
        <v>3921</v>
      </c>
      <c r="E414" s="2" t="s">
        <v>3922</v>
      </c>
      <c r="F414" s="2" t="s">
        <v>1872</v>
      </c>
      <c r="G414" s="2" t="s">
        <v>1142</v>
      </c>
      <c r="H414" s="2" t="s">
        <v>1873</v>
      </c>
      <c r="I414" s="2" t="s">
        <v>3927</v>
      </c>
      <c r="J414" s="2" t="s">
        <v>1043</v>
      </c>
      <c r="K414" s="2" t="s">
        <v>10924</v>
      </c>
      <c r="L414" s="2" t="s">
        <v>2187</v>
      </c>
      <c r="M414" s="2" t="s">
        <v>3928</v>
      </c>
      <c r="N414" s="2" t="s">
        <v>2198</v>
      </c>
      <c r="O414" s="2" t="s">
        <v>2199</v>
      </c>
      <c r="P414" s="2" t="s">
        <v>2204</v>
      </c>
      <c r="Q414" s="8">
        <v>42736</v>
      </c>
      <c r="R414" s="8">
        <v>2958465</v>
      </c>
      <c r="S414" s="9">
        <v>3896</v>
      </c>
      <c r="T414" s="9">
        <v>0</v>
      </c>
      <c r="U414" s="10">
        <v>3.8959999999999999</v>
      </c>
      <c r="V414" s="10">
        <v>0</v>
      </c>
      <c r="W414" s="11">
        <v>3.8290000000000002</v>
      </c>
      <c r="X414" s="11">
        <v>0</v>
      </c>
      <c r="Y414" s="12">
        <v>3.9089999999999998</v>
      </c>
      <c r="Z414" s="12">
        <v>0</v>
      </c>
    </row>
    <row r="415" spans="1:26">
      <c r="A415" s="2" t="s">
        <v>4208</v>
      </c>
      <c r="B415" s="2" t="s">
        <v>10945</v>
      </c>
      <c r="C415" s="7" t="s">
        <v>10946</v>
      </c>
      <c r="D415" s="2" t="s">
        <v>10989</v>
      </c>
      <c r="E415" s="2" t="s">
        <v>10990</v>
      </c>
      <c r="F415" s="2" t="s">
        <v>6799</v>
      </c>
      <c r="G415" s="2" t="s">
        <v>1140</v>
      </c>
      <c r="H415" s="2" t="s">
        <v>1058</v>
      </c>
      <c r="I415" s="2" t="s">
        <v>6800</v>
      </c>
      <c r="J415" s="2" t="s">
        <v>6747</v>
      </c>
      <c r="K415" s="2" t="s">
        <v>10924</v>
      </c>
      <c r="L415" s="2" t="s">
        <v>2187</v>
      </c>
      <c r="M415" s="2" t="s">
        <v>1058</v>
      </c>
      <c r="N415" s="2" t="s">
        <v>2230</v>
      </c>
      <c r="O415" s="2" t="s">
        <v>2203</v>
      </c>
      <c r="P415" s="2" t="s">
        <v>1058</v>
      </c>
      <c r="Q415" s="8">
        <v>42736</v>
      </c>
      <c r="R415" s="8">
        <v>2958465</v>
      </c>
      <c r="S415" s="9">
        <v>7220</v>
      </c>
      <c r="T415" s="9">
        <v>23502</v>
      </c>
      <c r="U415" s="10">
        <v>7.22</v>
      </c>
      <c r="V415" s="10">
        <v>23.501999999999999</v>
      </c>
      <c r="W415" s="11">
        <v>7.5529999999999999</v>
      </c>
      <c r="X415" s="11">
        <v>24.294</v>
      </c>
      <c r="Y415" s="12">
        <v>7.5060000000000002</v>
      </c>
      <c r="Z415" s="12">
        <v>23.798999999999999</v>
      </c>
    </row>
    <row r="416" spans="1:26">
      <c r="A416" s="2" t="s">
        <v>4194</v>
      </c>
      <c r="B416" s="2" t="s">
        <v>10945</v>
      </c>
      <c r="C416" s="7" t="s">
        <v>10946</v>
      </c>
      <c r="D416" s="2" t="s">
        <v>11020</v>
      </c>
      <c r="E416" s="2" t="s">
        <v>11021</v>
      </c>
      <c r="F416" s="2" t="s">
        <v>6758</v>
      </c>
      <c r="G416" s="2" t="s">
        <v>1341</v>
      </c>
      <c r="H416" s="2" t="s">
        <v>1058</v>
      </c>
      <c r="I416" s="2" t="s">
        <v>6777</v>
      </c>
      <c r="J416" s="2" t="s">
        <v>6747</v>
      </c>
      <c r="K416" s="2" t="s">
        <v>10924</v>
      </c>
      <c r="L416" s="2" t="s">
        <v>2187</v>
      </c>
      <c r="M416" s="2" t="s">
        <v>1058</v>
      </c>
      <c r="N416" s="2" t="s">
        <v>2198</v>
      </c>
      <c r="O416" s="2" t="s">
        <v>2199</v>
      </c>
      <c r="P416" s="2" t="s">
        <v>1058</v>
      </c>
      <c r="Q416" s="8">
        <v>42736</v>
      </c>
      <c r="R416" s="8">
        <v>2958465</v>
      </c>
      <c r="S416" s="9">
        <v>242</v>
      </c>
      <c r="T416" s="9">
        <v>247</v>
      </c>
      <c r="U416" s="10">
        <v>0.24199999999999999</v>
      </c>
      <c r="V416" s="10">
        <v>0.247</v>
      </c>
      <c r="W416" s="11">
        <v>0.29399999999999998</v>
      </c>
      <c r="X416" s="11">
        <v>0.253</v>
      </c>
      <c r="Y416" s="12">
        <v>0.435</v>
      </c>
      <c r="Z416" s="12">
        <v>0.32600000000000001</v>
      </c>
    </row>
    <row r="417" spans="1:26">
      <c r="A417" s="2" t="s">
        <v>4206</v>
      </c>
      <c r="B417" s="2" t="s">
        <v>10945</v>
      </c>
      <c r="C417" s="7" t="s">
        <v>10946</v>
      </c>
      <c r="D417" s="2" t="s">
        <v>10989</v>
      </c>
      <c r="E417" s="2" t="s">
        <v>10990</v>
      </c>
      <c r="F417" s="2" t="s">
        <v>6780</v>
      </c>
      <c r="G417" s="2" t="s">
        <v>1126</v>
      </c>
      <c r="H417" s="2" t="s">
        <v>1058</v>
      </c>
      <c r="I417" s="2" t="s">
        <v>6796</v>
      </c>
      <c r="J417" s="2" t="s">
        <v>6747</v>
      </c>
      <c r="K417" s="2" t="s">
        <v>10924</v>
      </c>
      <c r="L417" s="2" t="s">
        <v>2187</v>
      </c>
      <c r="M417" s="2" t="s">
        <v>1058</v>
      </c>
      <c r="N417" s="2" t="s">
        <v>2230</v>
      </c>
      <c r="O417" s="2" t="s">
        <v>2203</v>
      </c>
      <c r="P417" s="2" t="s">
        <v>1058</v>
      </c>
      <c r="Q417" s="8">
        <v>42736</v>
      </c>
      <c r="R417" s="8">
        <v>2958465</v>
      </c>
      <c r="S417" s="9">
        <v>3546</v>
      </c>
      <c r="T417" s="9">
        <v>4017</v>
      </c>
      <c r="U417" s="10">
        <v>3.5459999999999998</v>
      </c>
      <c r="V417" s="10">
        <v>4.0170000000000003</v>
      </c>
      <c r="W417" s="11">
        <v>11.295999999999999</v>
      </c>
      <c r="X417" s="11">
        <v>13.164</v>
      </c>
      <c r="Y417" s="12">
        <v>3.4740000000000002</v>
      </c>
      <c r="Z417" s="12">
        <v>3.99</v>
      </c>
    </row>
    <row r="418" spans="1:26">
      <c r="A418" s="2" t="s">
        <v>4190</v>
      </c>
      <c r="B418" s="2" t="s">
        <v>10945</v>
      </c>
      <c r="C418" s="7" t="s">
        <v>10946</v>
      </c>
      <c r="D418" s="2" t="s">
        <v>11020</v>
      </c>
      <c r="E418" s="2" t="s">
        <v>11021</v>
      </c>
      <c r="F418" s="2" t="s">
        <v>6771</v>
      </c>
      <c r="G418" s="2" t="s">
        <v>1219</v>
      </c>
      <c r="H418" s="2" t="s">
        <v>1058</v>
      </c>
      <c r="I418" s="2" t="s">
        <v>6772</v>
      </c>
      <c r="J418" s="2" t="s">
        <v>6747</v>
      </c>
      <c r="K418" s="2" t="s">
        <v>10924</v>
      </c>
      <c r="L418" s="2" t="s">
        <v>2187</v>
      </c>
      <c r="M418" s="2" t="s">
        <v>1058</v>
      </c>
      <c r="N418" s="2" t="s">
        <v>2189</v>
      </c>
      <c r="O418" s="2" t="s">
        <v>2190</v>
      </c>
      <c r="P418" s="2" t="s">
        <v>1058</v>
      </c>
      <c r="Q418" s="8">
        <v>42736</v>
      </c>
      <c r="R418" s="8">
        <v>2958465</v>
      </c>
      <c r="S418" s="9">
        <v>6407</v>
      </c>
      <c r="T418" s="9">
        <v>8992</v>
      </c>
      <c r="U418" s="10">
        <v>6.407</v>
      </c>
      <c r="V418" s="10">
        <v>8.9920000000000009</v>
      </c>
      <c r="W418" s="11">
        <v>6.407</v>
      </c>
      <c r="X418" s="11">
        <v>8.9920000000000009</v>
      </c>
      <c r="Y418" s="12">
        <v>15.554</v>
      </c>
      <c r="Z418" s="12">
        <v>8.9920000000000009</v>
      </c>
    </row>
    <row r="419" spans="1:26">
      <c r="A419" s="2" t="s">
        <v>4187</v>
      </c>
      <c r="B419" s="2" t="s">
        <v>10945</v>
      </c>
      <c r="C419" s="7" t="s">
        <v>10946</v>
      </c>
      <c r="D419" s="2" t="s">
        <v>11020</v>
      </c>
      <c r="E419" s="2" t="s">
        <v>11021</v>
      </c>
      <c r="F419" s="2" t="s">
        <v>6767</v>
      </c>
      <c r="G419" s="2" t="s">
        <v>1126</v>
      </c>
      <c r="H419" s="2" t="s">
        <v>1058</v>
      </c>
      <c r="I419" s="2" t="s">
        <v>6768</v>
      </c>
      <c r="J419" s="2" t="s">
        <v>6747</v>
      </c>
      <c r="K419" s="2" t="s">
        <v>10924</v>
      </c>
      <c r="L419" s="2" t="s">
        <v>2187</v>
      </c>
      <c r="M419" s="2" t="s">
        <v>1058</v>
      </c>
      <c r="N419" s="2" t="s">
        <v>2198</v>
      </c>
      <c r="O419" s="2" t="s">
        <v>2199</v>
      </c>
      <c r="P419" s="2" t="s">
        <v>1058</v>
      </c>
      <c r="Q419" s="8">
        <v>42736</v>
      </c>
      <c r="R419" s="8">
        <v>2958465</v>
      </c>
      <c r="S419" s="9">
        <v>2952</v>
      </c>
      <c r="T419" s="9">
        <v>428</v>
      </c>
      <c r="U419" s="10">
        <v>2.952</v>
      </c>
      <c r="V419" s="10">
        <v>0.42799999999999999</v>
      </c>
      <c r="W419" s="11">
        <v>3.073</v>
      </c>
      <c r="X419" s="11">
        <v>0.57699999999999996</v>
      </c>
      <c r="Y419" s="12">
        <v>2.996</v>
      </c>
      <c r="Z419" s="12">
        <v>0.441</v>
      </c>
    </row>
    <row r="420" spans="1:26">
      <c r="A420" s="2" t="s">
        <v>4205</v>
      </c>
      <c r="B420" s="2" t="s">
        <v>10945</v>
      </c>
      <c r="C420" s="7" t="s">
        <v>10946</v>
      </c>
      <c r="D420" s="2" t="s">
        <v>10989</v>
      </c>
      <c r="E420" s="2" t="s">
        <v>10990</v>
      </c>
      <c r="F420" s="2" t="s">
        <v>6794</v>
      </c>
      <c r="G420" s="2" t="s">
        <v>1126</v>
      </c>
      <c r="H420" s="2" t="s">
        <v>1058</v>
      </c>
      <c r="I420" s="2" t="s">
        <v>6795</v>
      </c>
      <c r="J420" s="2" t="s">
        <v>6747</v>
      </c>
      <c r="K420" s="2" t="s">
        <v>10924</v>
      </c>
      <c r="L420" s="2" t="s">
        <v>2187</v>
      </c>
      <c r="M420" s="2" t="s">
        <v>1058</v>
      </c>
      <c r="N420" s="2" t="s">
        <v>2198</v>
      </c>
      <c r="O420" s="2" t="s">
        <v>2203</v>
      </c>
      <c r="P420" s="2" t="s">
        <v>1058</v>
      </c>
      <c r="Q420" s="8">
        <v>42736</v>
      </c>
      <c r="R420" s="8">
        <v>2958465</v>
      </c>
      <c r="S420" s="9">
        <v>104</v>
      </c>
      <c r="T420" s="9">
        <v>127</v>
      </c>
      <c r="U420" s="10">
        <v>0.104</v>
      </c>
      <c r="V420" s="10">
        <v>0.127</v>
      </c>
      <c r="W420" s="11">
        <v>9.9000000000000005E-2</v>
      </c>
      <c r="X420" s="11">
        <v>0.126</v>
      </c>
      <c r="Y420" s="12">
        <v>0.104</v>
      </c>
      <c r="Z420" s="12">
        <v>0.129</v>
      </c>
    </row>
    <row r="421" spans="1:26">
      <c r="A421" s="2" t="s">
        <v>4201</v>
      </c>
      <c r="B421" s="2" t="s">
        <v>10945</v>
      </c>
      <c r="C421" s="7" t="s">
        <v>10946</v>
      </c>
      <c r="D421" s="2" t="s">
        <v>11022</v>
      </c>
      <c r="E421" s="2" t="s">
        <v>2999</v>
      </c>
      <c r="F421" s="2" t="s">
        <v>6748</v>
      </c>
      <c r="G421" s="2" t="s">
        <v>1126</v>
      </c>
      <c r="H421" s="2" t="s">
        <v>1058</v>
      </c>
      <c r="I421" s="2" t="s">
        <v>6749</v>
      </c>
      <c r="J421" s="2" t="s">
        <v>6747</v>
      </c>
      <c r="K421" s="2" t="s">
        <v>10924</v>
      </c>
      <c r="L421" s="2" t="s">
        <v>2187</v>
      </c>
      <c r="M421" s="2" t="s">
        <v>9523</v>
      </c>
      <c r="N421" s="2" t="s">
        <v>3207</v>
      </c>
      <c r="O421" s="2" t="s">
        <v>2190</v>
      </c>
      <c r="P421" s="2" t="s">
        <v>2192</v>
      </c>
      <c r="Q421" s="8">
        <v>42005</v>
      </c>
      <c r="R421" s="8">
        <v>2958465</v>
      </c>
      <c r="S421" s="9">
        <v>4164</v>
      </c>
      <c r="T421" s="9">
        <v>4842</v>
      </c>
      <c r="U421" s="10">
        <v>4.1639999999999997</v>
      </c>
      <c r="V421" s="10">
        <v>4.8419999999999996</v>
      </c>
      <c r="W421" s="11">
        <v>3.66</v>
      </c>
      <c r="X421" s="11">
        <v>4.37</v>
      </c>
      <c r="Y421" s="12">
        <v>3.6560000000000001</v>
      </c>
      <c r="Z421" s="12">
        <v>4.3070000000000004</v>
      </c>
    </row>
    <row r="422" spans="1:26">
      <c r="A422" s="2" t="s">
        <v>4193</v>
      </c>
      <c r="B422" s="2" t="s">
        <v>10945</v>
      </c>
      <c r="C422" s="7" t="s">
        <v>10946</v>
      </c>
      <c r="D422" s="2" t="s">
        <v>11020</v>
      </c>
      <c r="E422" s="2" t="s">
        <v>11021</v>
      </c>
      <c r="F422" s="2" t="s">
        <v>6748</v>
      </c>
      <c r="G422" s="2" t="s">
        <v>1257</v>
      </c>
      <c r="H422" s="2" t="s">
        <v>1058</v>
      </c>
      <c r="I422" s="2" t="s">
        <v>6776</v>
      </c>
      <c r="J422" s="2" t="s">
        <v>6747</v>
      </c>
      <c r="K422" s="2" t="s">
        <v>10924</v>
      </c>
      <c r="L422" s="2" t="s">
        <v>2187</v>
      </c>
      <c r="M422" s="2" t="s">
        <v>1058</v>
      </c>
      <c r="N422" s="2" t="s">
        <v>2198</v>
      </c>
      <c r="O422" s="2" t="s">
        <v>2199</v>
      </c>
      <c r="P422" s="2" t="s">
        <v>1058</v>
      </c>
      <c r="Q422" s="8">
        <v>42736</v>
      </c>
      <c r="R422" s="8">
        <v>2958465</v>
      </c>
      <c r="S422" s="9">
        <v>395</v>
      </c>
      <c r="T422" s="9">
        <v>314</v>
      </c>
      <c r="U422" s="10">
        <v>0.39500000000000002</v>
      </c>
      <c r="V422" s="10">
        <v>0.314</v>
      </c>
      <c r="W422" s="11">
        <v>0.373</v>
      </c>
      <c r="X422" s="11">
        <v>0.29299999999999998</v>
      </c>
      <c r="Y422" s="12">
        <v>0.39</v>
      </c>
      <c r="Z422" s="12">
        <v>0.30599999999999999</v>
      </c>
    </row>
    <row r="423" spans="1:26">
      <c r="A423" s="2" t="s">
        <v>4204</v>
      </c>
      <c r="B423" s="2" t="s">
        <v>10945</v>
      </c>
      <c r="C423" s="7" t="s">
        <v>10946</v>
      </c>
      <c r="D423" s="2" t="s">
        <v>11020</v>
      </c>
      <c r="E423" s="2" t="s">
        <v>11021</v>
      </c>
      <c r="F423" s="2" t="s">
        <v>6792</v>
      </c>
      <c r="G423" s="2" t="s">
        <v>1126</v>
      </c>
      <c r="H423" s="2" t="s">
        <v>1100</v>
      </c>
      <c r="I423" s="2" t="s">
        <v>6793</v>
      </c>
      <c r="J423" s="2" t="s">
        <v>6747</v>
      </c>
      <c r="K423" s="2" t="s">
        <v>10924</v>
      </c>
      <c r="L423" s="2" t="s">
        <v>2187</v>
      </c>
      <c r="M423" s="2" t="s">
        <v>1058</v>
      </c>
      <c r="N423" s="2" t="s">
        <v>2211</v>
      </c>
      <c r="O423" s="2" t="s">
        <v>2190</v>
      </c>
      <c r="P423" s="2" t="s">
        <v>1058</v>
      </c>
      <c r="Q423" s="8">
        <v>42736</v>
      </c>
      <c r="R423" s="8">
        <v>2958465</v>
      </c>
      <c r="S423" s="9">
        <v>10090</v>
      </c>
      <c r="T423" s="9">
        <v>10937</v>
      </c>
      <c r="U423" s="10">
        <v>10.09</v>
      </c>
      <c r="V423" s="10">
        <v>10.936999999999999</v>
      </c>
      <c r="W423" s="11">
        <v>10.87</v>
      </c>
      <c r="X423" s="11">
        <v>23.012</v>
      </c>
      <c r="Y423" s="12">
        <v>10.917</v>
      </c>
      <c r="Z423" s="12">
        <v>12.49</v>
      </c>
    </row>
    <row r="424" spans="1:26">
      <c r="A424" s="2" t="s">
        <v>4183</v>
      </c>
      <c r="B424" s="2" t="s">
        <v>10945</v>
      </c>
      <c r="C424" s="7" t="s">
        <v>10946</v>
      </c>
      <c r="D424" s="2" t="s">
        <v>11020</v>
      </c>
      <c r="E424" s="2" t="s">
        <v>11021</v>
      </c>
      <c r="F424" s="2" t="s">
        <v>6758</v>
      </c>
      <c r="G424" s="2" t="s">
        <v>1855</v>
      </c>
      <c r="H424" s="2" t="s">
        <v>1058</v>
      </c>
      <c r="I424" s="2" t="s">
        <v>6760</v>
      </c>
      <c r="J424" s="2" t="s">
        <v>6747</v>
      </c>
      <c r="K424" s="2" t="s">
        <v>10924</v>
      </c>
      <c r="L424" s="2" t="s">
        <v>2187</v>
      </c>
      <c r="M424" s="2" t="s">
        <v>1058</v>
      </c>
      <c r="N424" s="2" t="s">
        <v>2198</v>
      </c>
      <c r="O424" s="2" t="s">
        <v>2199</v>
      </c>
      <c r="P424" s="2" t="s">
        <v>1058</v>
      </c>
      <c r="Q424" s="8">
        <v>42736</v>
      </c>
      <c r="R424" s="8">
        <v>2958465</v>
      </c>
      <c r="S424" s="9">
        <v>208</v>
      </c>
      <c r="T424" s="9">
        <v>145</v>
      </c>
      <c r="U424" s="10">
        <v>0.20799999999999999</v>
      </c>
      <c r="V424" s="10">
        <v>0.14499999999999999</v>
      </c>
      <c r="W424" s="11">
        <v>0.42199999999999999</v>
      </c>
      <c r="X424" s="11">
        <v>0.37</v>
      </c>
      <c r="Y424" s="12">
        <v>0.23499999999999999</v>
      </c>
      <c r="Z424" s="12">
        <v>0.16600000000000001</v>
      </c>
    </row>
    <row r="425" spans="1:26">
      <c r="A425" s="2" t="s">
        <v>4363</v>
      </c>
      <c r="B425" s="2" t="s">
        <v>10945</v>
      </c>
      <c r="C425" s="7" t="s">
        <v>10946</v>
      </c>
      <c r="D425" s="2" t="s">
        <v>10947</v>
      </c>
      <c r="E425" s="2" t="s">
        <v>3022</v>
      </c>
      <c r="F425" s="2" t="s">
        <v>6761</v>
      </c>
      <c r="G425" s="2" t="s">
        <v>1324</v>
      </c>
      <c r="H425" s="2" t="s">
        <v>6993</v>
      </c>
      <c r="I425" s="2" t="s">
        <v>6762</v>
      </c>
      <c r="J425" s="2" t="s">
        <v>6747</v>
      </c>
      <c r="K425" s="2" t="s">
        <v>10924</v>
      </c>
      <c r="L425" s="2" t="s">
        <v>2187</v>
      </c>
      <c r="M425" s="2" t="s">
        <v>9576</v>
      </c>
      <c r="N425" s="2" t="s">
        <v>2198</v>
      </c>
      <c r="O425" s="2" t="s">
        <v>2199</v>
      </c>
      <c r="P425" s="2" t="s">
        <v>2192</v>
      </c>
      <c r="Q425" s="8">
        <v>42005</v>
      </c>
      <c r="R425" s="8">
        <v>2958465</v>
      </c>
      <c r="S425" s="9">
        <v>2427</v>
      </c>
      <c r="T425" s="9">
        <v>1767</v>
      </c>
      <c r="U425" s="10">
        <v>2.427</v>
      </c>
      <c r="V425" s="10">
        <v>1.7669999999999999</v>
      </c>
      <c r="W425" s="11">
        <v>4.0510000000000002</v>
      </c>
      <c r="X425" s="11">
        <v>2.2410000000000001</v>
      </c>
      <c r="Y425" s="12">
        <v>2.4369999999999998</v>
      </c>
      <c r="Z425" s="12">
        <v>1.7689999999999999</v>
      </c>
    </row>
    <row r="426" spans="1:26">
      <c r="A426" s="2" t="s">
        <v>4184</v>
      </c>
      <c r="B426" s="2" t="s">
        <v>10945</v>
      </c>
      <c r="C426" s="7" t="s">
        <v>10946</v>
      </c>
      <c r="D426" s="2" t="s">
        <v>11020</v>
      </c>
      <c r="E426" s="2" t="s">
        <v>11021</v>
      </c>
      <c r="F426" s="2" t="s">
        <v>6761</v>
      </c>
      <c r="G426" s="2" t="s">
        <v>1235</v>
      </c>
      <c r="H426" s="2" t="s">
        <v>1058</v>
      </c>
      <c r="I426" s="2" t="s">
        <v>6762</v>
      </c>
      <c r="J426" s="2" t="s">
        <v>6747</v>
      </c>
      <c r="K426" s="2" t="s">
        <v>10924</v>
      </c>
      <c r="L426" s="2" t="s">
        <v>2187</v>
      </c>
      <c r="M426" s="2" t="s">
        <v>1058</v>
      </c>
      <c r="N426" s="2" t="s">
        <v>2198</v>
      </c>
      <c r="O426" s="2" t="s">
        <v>2199</v>
      </c>
      <c r="P426" s="2" t="s">
        <v>1058</v>
      </c>
      <c r="Q426" s="8">
        <v>42736</v>
      </c>
      <c r="R426" s="8">
        <v>2958465</v>
      </c>
      <c r="S426" s="9">
        <v>482</v>
      </c>
      <c r="T426" s="9">
        <v>309</v>
      </c>
      <c r="U426" s="10">
        <v>0.48199999999999998</v>
      </c>
      <c r="V426" s="10">
        <v>0.309</v>
      </c>
      <c r="W426" s="11">
        <v>0.56899999999999995</v>
      </c>
      <c r="X426" s="11">
        <v>0.35899999999999999</v>
      </c>
      <c r="Y426" s="12">
        <v>0.48199999999999998</v>
      </c>
      <c r="Z426" s="12">
        <v>0.30299999999999999</v>
      </c>
    </row>
    <row r="427" spans="1:26">
      <c r="A427" s="2" t="s">
        <v>4182</v>
      </c>
      <c r="B427" s="2" t="s">
        <v>10945</v>
      </c>
      <c r="C427" s="7" t="s">
        <v>10946</v>
      </c>
      <c r="D427" s="2" t="s">
        <v>11020</v>
      </c>
      <c r="E427" s="2" t="s">
        <v>11021</v>
      </c>
      <c r="F427" s="2" t="s">
        <v>6758</v>
      </c>
      <c r="G427" s="2" t="s">
        <v>1126</v>
      </c>
      <c r="H427" s="2" t="s">
        <v>1058</v>
      </c>
      <c r="I427" s="2" t="s">
        <v>6759</v>
      </c>
      <c r="J427" s="2" t="s">
        <v>6747</v>
      </c>
      <c r="K427" s="2" t="s">
        <v>10924</v>
      </c>
      <c r="L427" s="2" t="s">
        <v>2187</v>
      </c>
      <c r="M427" s="2" t="s">
        <v>1058</v>
      </c>
      <c r="N427" s="2" t="s">
        <v>2198</v>
      </c>
      <c r="O427" s="2" t="s">
        <v>2199</v>
      </c>
      <c r="P427" s="2" t="s">
        <v>1058</v>
      </c>
      <c r="Q427" s="8">
        <v>42736</v>
      </c>
      <c r="R427" s="8">
        <v>2958465</v>
      </c>
      <c r="S427" s="9">
        <v>614</v>
      </c>
      <c r="T427" s="9">
        <v>304</v>
      </c>
      <c r="U427" s="10">
        <v>0.61399999999999999</v>
      </c>
      <c r="V427" s="10">
        <v>0.30399999999999999</v>
      </c>
      <c r="W427" s="11">
        <v>0.83</v>
      </c>
      <c r="X427" s="11">
        <v>0.46800000000000003</v>
      </c>
      <c r="Y427" s="12">
        <v>0.60299999999999998</v>
      </c>
      <c r="Z427" s="12">
        <v>0.307</v>
      </c>
    </row>
    <row r="428" spans="1:26">
      <c r="A428" s="2" t="s">
        <v>4195</v>
      </c>
      <c r="B428" s="2" t="s">
        <v>10945</v>
      </c>
      <c r="C428" s="7" t="s">
        <v>10946</v>
      </c>
      <c r="D428" s="2" t="s">
        <v>11020</v>
      </c>
      <c r="E428" s="2" t="s">
        <v>11021</v>
      </c>
      <c r="F428" s="2" t="s">
        <v>6756</v>
      </c>
      <c r="G428" s="2" t="s">
        <v>1053</v>
      </c>
      <c r="H428" s="2" t="s">
        <v>6778</v>
      </c>
      <c r="I428" s="2" t="s">
        <v>6779</v>
      </c>
      <c r="J428" s="2" t="s">
        <v>6747</v>
      </c>
      <c r="K428" s="2" t="s">
        <v>10924</v>
      </c>
      <c r="L428" s="2" t="s">
        <v>2187</v>
      </c>
      <c r="M428" s="2" t="s">
        <v>1058</v>
      </c>
      <c r="N428" s="2" t="s">
        <v>2198</v>
      </c>
      <c r="O428" s="2" t="s">
        <v>2199</v>
      </c>
      <c r="P428" s="2" t="s">
        <v>1058</v>
      </c>
      <c r="Q428" s="8">
        <v>42736</v>
      </c>
      <c r="R428" s="8">
        <v>2958465</v>
      </c>
      <c r="S428" s="9">
        <v>192</v>
      </c>
      <c r="T428" s="9">
        <v>218</v>
      </c>
      <c r="U428" s="10">
        <v>0.192</v>
      </c>
      <c r="V428" s="10">
        <v>0.218</v>
      </c>
      <c r="W428" s="11">
        <v>0.19800000000000001</v>
      </c>
      <c r="X428" s="11">
        <v>0.221</v>
      </c>
      <c r="Y428" s="12">
        <v>0.19400000000000001</v>
      </c>
      <c r="Z428" s="12">
        <v>0.221</v>
      </c>
    </row>
    <row r="429" spans="1:26">
      <c r="A429" s="2" t="s">
        <v>4196</v>
      </c>
      <c r="B429" s="2" t="s">
        <v>10945</v>
      </c>
      <c r="C429" s="7" t="s">
        <v>10946</v>
      </c>
      <c r="D429" s="2" t="s">
        <v>11020</v>
      </c>
      <c r="E429" s="2" t="s">
        <v>11021</v>
      </c>
      <c r="F429" s="2" t="s">
        <v>6780</v>
      </c>
      <c r="G429" s="2" t="s">
        <v>2086</v>
      </c>
      <c r="H429" s="2" t="s">
        <v>1058</v>
      </c>
      <c r="I429" s="2" t="s">
        <v>6781</v>
      </c>
      <c r="J429" s="2" t="s">
        <v>6747</v>
      </c>
      <c r="K429" s="2" t="s">
        <v>10924</v>
      </c>
      <c r="L429" s="2" t="s">
        <v>2187</v>
      </c>
      <c r="M429" s="2" t="s">
        <v>1058</v>
      </c>
      <c r="N429" s="2" t="s">
        <v>2198</v>
      </c>
      <c r="O429" s="2" t="s">
        <v>2199</v>
      </c>
      <c r="P429" s="2" t="s">
        <v>1058</v>
      </c>
      <c r="Q429" s="8">
        <v>42736</v>
      </c>
      <c r="R429" s="8">
        <v>2958465</v>
      </c>
      <c r="S429" s="9">
        <v>111</v>
      </c>
      <c r="T429" s="9">
        <v>117</v>
      </c>
      <c r="U429" s="10">
        <v>0.111</v>
      </c>
      <c r="V429" s="10">
        <v>0.11700000000000001</v>
      </c>
      <c r="W429" s="11">
        <v>0.10199999999999999</v>
      </c>
      <c r="X429" s="11">
        <v>0.112</v>
      </c>
      <c r="Y429" s="12">
        <v>0.108</v>
      </c>
      <c r="Z429" s="12">
        <v>0.11700000000000001</v>
      </c>
    </row>
    <row r="430" spans="1:26">
      <c r="A430" s="2" t="s">
        <v>4180</v>
      </c>
      <c r="B430" s="2" t="s">
        <v>10945</v>
      </c>
      <c r="C430" s="7" t="s">
        <v>10946</v>
      </c>
      <c r="D430" s="2" t="s">
        <v>11020</v>
      </c>
      <c r="E430" s="2" t="s">
        <v>11021</v>
      </c>
      <c r="F430" s="2" t="s">
        <v>6753</v>
      </c>
      <c r="G430" s="2" t="s">
        <v>1219</v>
      </c>
      <c r="H430" s="2" t="s">
        <v>6754</v>
      </c>
      <c r="I430" s="2" t="s">
        <v>6755</v>
      </c>
      <c r="J430" s="2" t="s">
        <v>6747</v>
      </c>
      <c r="K430" s="2" t="s">
        <v>10924</v>
      </c>
      <c r="L430" s="2" t="s">
        <v>2187</v>
      </c>
      <c r="M430" s="2" t="s">
        <v>1058</v>
      </c>
      <c r="N430" s="2" t="s">
        <v>2198</v>
      </c>
      <c r="O430" s="2" t="s">
        <v>2199</v>
      </c>
      <c r="P430" s="2" t="s">
        <v>1058</v>
      </c>
      <c r="Q430" s="8">
        <v>42736</v>
      </c>
      <c r="R430" s="8">
        <v>2958465</v>
      </c>
      <c r="S430" s="9">
        <v>296</v>
      </c>
      <c r="T430" s="9">
        <v>370</v>
      </c>
      <c r="U430" s="10">
        <v>0.29599999999999999</v>
      </c>
      <c r="V430" s="10">
        <v>0.37</v>
      </c>
      <c r="W430" s="11">
        <v>0.46100000000000002</v>
      </c>
      <c r="X430" s="11">
        <v>0.51200000000000001</v>
      </c>
      <c r="Y430" s="12">
        <v>0.33800000000000002</v>
      </c>
      <c r="Z430" s="12">
        <v>0.41099999999999998</v>
      </c>
    </row>
    <row r="431" spans="1:26">
      <c r="A431" s="2" t="s">
        <v>4185</v>
      </c>
      <c r="B431" s="2" t="s">
        <v>10945</v>
      </c>
      <c r="C431" s="7" t="s">
        <v>10946</v>
      </c>
      <c r="D431" s="2" t="s">
        <v>11010</v>
      </c>
      <c r="E431" s="2" t="s">
        <v>11011</v>
      </c>
      <c r="F431" s="2" t="s">
        <v>6763</v>
      </c>
      <c r="G431" s="2" t="s">
        <v>1257</v>
      </c>
      <c r="H431" s="2" t="s">
        <v>6764</v>
      </c>
      <c r="I431" s="2" t="s">
        <v>6765</v>
      </c>
      <c r="J431" s="2" t="s">
        <v>6747</v>
      </c>
      <c r="K431" s="2" t="s">
        <v>10924</v>
      </c>
      <c r="L431" s="2" t="s">
        <v>2187</v>
      </c>
      <c r="M431" s="2" t="s">
        <v>1058</v>
      </c>
      <c r="N431" s="2" t="s">
        <v>2236</v>
      </c>
      <c r="O431" s="2" t="s">
        <v>2199</v>
      </c>
      <c r="P431" s="2" t="s">
        <v>1058</v>
      </c>
      <c r="Q431" s="8">
        <v>42736</v>
      </c>
      <c r="R431" s="8">
        <v>2958465</v>
      </c>
      <c r="S431" s="9">
        <v>6173</v>
      </c>
      <c r="T431" s="9">
        <v>4151</v>
      </c>
      <c r="U431" s="10">
        <v>6.173</v>
      </c>
      <c r="V431" s="10">
        <v>4.1509999999999998</v>
      </c>
      <c r="W431" s="11">
        <v>6.2389999999999999</v>
      </c>
      <c r="X431" s="11">
        <v>4.24</v>
      </c>
      <c r="Y431" s="12">
        <v>5.98</v>
      </c>
      <c r="Z431" s="12">
        <v>3.9670000000000001</v>
      </c>
    </row>
    <row r="432" spans="1:26">
      <c r="A432" s="2" t="s">
        <v>4192</v>
      </c>
      <c r="B432" s="2" t="s">
        <v>10945</v>
      </c>
      <c r="C432" s="7" t="s">
        <v>10946</v>
      </c>
      <c r="D432" s="2" t="s">
        <v>10947</v>
      </c>
      <c r="E432" s="2" t="s">
        <v>3022</v>
      </c>
      <c r="F432" s="2" t="s">
        <v>1970</v>
      </c>
      <c r="G432" s="2" t="s">
        <v>1167</v>
      </c>
      <c r="H432" s="2" t="s">
        <v>1058</v>
      </c>
      <c r="I432" s="2" t="s">
        <v>6775</v>
      </c>
      <c r="J432" s="2" t="s">
        <v>6747</v>
      </c>
      <c r="K432" s="2" t="s">
        <v>10924</v>
      </c>
      <c r="L432" s="2" t="s">
        <v>2187</v>
      </c>
      <c r="M432" s="2" t="s">
        <v>9522</v>
      </c>
      <c r="N432" s="2" t="s">
        <v>2198</v>
      </c>
      <c r="O432" s="2" t="s">
        <v>2199</v>
      </c>
      <c r="P432" s="2" t="s">
        <v>2192</v>
      </c>
      <c r="Q432" s="8">
        <v>42005</v>
      </c>
      <c r="R432" s="8">
        <v>2958465</v>
      </c>
      <c r="S432" s="9">
        <v>11552</v>
      </c>
      <c r="T432" s="9">
        <v>4019</v>
      </c>
      <c r="U432" s="10">
        <v>11.552</v>
      </c>
      <c r="V432" s="10">
        <v>4.0190000000000001</v>
      </c>
      <c r="W432" s="11">
        <v>11.808999999999999</v>
      </c>
      <c r="X432" s="11">
        <v>4.5090000000000003</v>
      </c>
      <c r="Y432" s="12">
        <v>11.601000000000001</v>
      </c>
      <c r="Z432" s="12">
        <v>4.024</v>
      </c>
    </row>
    <row r="433" spans="1:26">
      <c r="A433" s="2" t="s">
        <v>4188</v>
      </c>
      <c r="B433" s="2" t="s">
        <v>10945</v>
      </c>
      <c r="C433" s="7" t="s">
        <v>10946</v>
      </c>
      <c r="D433" s="2" t="s">
        <v>10947</v>
      </c>
      <c r="E433" s="2" t="s">
        <v>3022</v>
      </c>
      <c r="F433" s="2" t="s">
        <v>6558</v>
      </c>
      <c r="G433" s="2" t="s">
        <v>1246</v>
      </c>
      <c r="H433" s="2" t="s">
        <v>1058</v>
      </c>
      <c r="I433" s="2" t="s">
        <v>6769</v>
      </c>
      <c r="J433" s="2" t="s">
        <v>6747</v>
      </c>
      <c r="K433" s="2" t="s">
        <v>10924</v>
      </c>
      <c r="L433" s="2" t="s">
        <v>2187</v>
      </c>
      <c r="M433" s="2" t="s">
        <v>9521</v>
      </c>
      <c r="N433" s="2" t="s">
        <v>2189</v>
      </c>
      <c r="O433" s="2" t="s">
        <v>2190</v>
      </c>
      <c r="P433" s="2" t="s">
        <v>2192</v>
      </c>
      <c r="Q433" s="8">
        <v>42005</v>
      </c>
      <c r="R433" s="8">
        <v>2958465</v>
      </c>
      <c r="S433" s="9">
        <v>1668</v>
      </c>
      <c r="T433" s="9">
        <v>1444</v>
      </c>
      <c r="U433" s="10">
        <v>1.6679999999999999</v>
      </c>
      <c r="V433" s="10">
        <v>1.444</v>
      </c>
      <c r="W433" s="11">
        <v>1.8580000000000001</v>
      </c>
      <c r="X433" s="11">
        <v>1.5049999999999999</v>
      </c>
      <c r="Y433" s="12">
        <v>1.673</v>
      </c>
      <c r="Z433" s="12">
        <v>1.448</v>
      </c>
    </row>
    <row r="434" spans="1:26">
      <c r="A434" s="2" t="s">
        <v>4191</v>
      </c>
      <c r="B434" s="2" t="s">
        <v>10945</v>
      </c>
      <c r="C434" s="7" t="s">
        <v>10946</v>
      </c>
      <c r="D434" s="2" t="s">
        <v>11020</v>
      </c>
      <c r="E434" s="2" t="s">
        <v>11021</v>
      </c>
      <c r="F434" s="2" t="s">
        <v>6773</v>
      </c>
      <c r="G434" s="2" t="s">
        <v>1126</v>
      </c>
      <c r="H434" s="2" t="s">
        <v>1058</v>
      </c>
      <c r="I434" s="2" t="s">
        <v>6774</v>
      </c>
      <c r="J434" s="2" t="s">
        <v>6747</v>
      </c>
      <c r="K434" s="2" t="s">
        <v>10924</v>
      </c>
      <c r="L434" s="2" t="s">
        <v>2187</v>
      </c>
      <c r="M434" s="2" t="s">
        <v>1058</v>
      </c>
      <c r="N434" s="2" t="s">
        <v>2211</v>
      </c>
      <c r="O434" s="2" t="s">
        <v>2190</v>
      </c>
      <c r="P434" s="2" t="s">
        <v>1058</v>
      </c>
      <c r="Q434" s="8">
        <v>42736</v>
      </c>
      <c r="R434" s="8">
        <v>2958465</v>
      </c>
      <c r="S434" s="9">
        <v>1608</v>
      </c>
      <c r="T434" s="9">
        <v>1284</v>
      </c>
      <c r="U434" s="10">
        <v>1.6080000000000001</v>
      </c>
      <c r="V434" s="10">
        <v>1.284</v>
      </c>
      <c r="W434" s="11">
        <v>1.4930000000000001</v>
      </c>
      <c r="X434" s="11">
        <v>1.208</v>
      </c>
      <c r="Y434" s="12">
        <v>1.645</v>
      </c>
      <c r="Z434" s="12">
        <v>1.37</v>
      </c>
    </row>
    <row r="435" spans="1:26">
      <c r="A435" s="2" t="s">
        <v>4339</v>
      </c>
      <c r="B435" s="2" t="s">
        <v>10921</v>
      </c>
      <c r="C435" s="7" t="s">
        <v>10922</v>
      </c>
      <c r="D435" s="2" t="s">
        <v>10923</v>
      </c>
      <c r="E435" s="2" t="s">
        <v>7073</v>
      </c>
      <c r="F435" s="2" t="s">
        <v>6967</v>
      </c>
      <c r="G435" s="2" t="s">
        <v>1150</v>
      </c>
      <c r="H435" s="2" t="s">
        <v>1151</v>
      </c>
      <c r="I435" s="2" t="s">
        <v>6968</v>
      </c>
      <c r="J435" s="2" t="s">
        <v>6714</v>
      </c>
      <c r="K435" s="2" t="s">
        <v>10924</v>
      </c>
      <c r="L435" s="2" t="s">
        <v>2187</v>
      </c>
      <c r="M435" s="2" t="s">
        <v>1058</v>
      </c>
      <c r="N435" s="2" t="s">
        <v>1058</v>
      </c>
      <c r="O435" s="2" t="s">
        <v>2642</v>
      </c>
      <c r="P435" s="2" t="s">
        <v>1058</v>
      </c>
      <c r="Q435" s="8">
        <v>42005</v>
      </c>
      <c r="R435" s="8">
        <v>2958465</v>
      </c>
      <c r="S435" s="9">
        <v>27820</v>
      </c>
      <c r="T435" s="9">
        <v>26494</v>
      </c>
      <c r="U435" s="10">
        <v>27.82</v>
      </c>
      <c r="V435" s="10">
        <v>26.494</v>
      </c>
      <c r="W435" s="11">
        <v>35.290999999999997</v>
      </c>
      <c r="X435" s="11">
        <v>33.966000000000001</v>
      </c>
      <c r="Y435" s="12">
        <v>27.914000000000001</v>
      </c>
      <c r="Z435" s="12">
        <v>26.145</v>
      </c>
    </row>
    <row r="436" spans="1:26">
      <c r="A436" s="2" t="s">
        <v>4340</v>
      </c>
      <c r="B436" s="2" t="s">
        <v>10921</v>
      </c>
      <c r="C436" s="7" t="s">
        <v>10922</v>
      </c>
      <c r="D436" s="2" t="s">
        <v>10925</v>
      </c>
      <c r="E436" s="2" t="s">
        <v>10926</v>
      </c>
      <c r="F436" s="2" t="s">
        <v>6969</v>
      </c>
      <c r="G436" s="2" t="s">
        <v>1324</v>
      </c>
      <c r="H436" s="2" t="s">
        <v>1058</v>
      </c>
      <c r="I436" s="2" t="s">
        <v>6970</v>
      </c>
      <c r="J436" s="2" t="s">
        <v>6714</v>
      </c>
      <c r="K436" s="2" t="s">
        <v>10924</v>
      </c>
      <c r="L436" s="2" t="s">
        <v>2187</v>
      </c>
      <c r="M436" s="2" t="s">
        <v>1058</v>
      </c>
      <c r="N436" s="2" t="s">
        <v>1058</v>
      </c>
      <c r="O436" s="2" t="s">
        <v>3036</v>
      </c>
      <c r="P436" s="2" t="s">
        <v>1058</v>
      </c>
      <c r="Q436" s="8">
        <v>42005</v>
      </c>
      <c r="R436" s="8">
        <v>2958465</v>
      </c>
      <c r="S436" s="9">
        <v>185217</v>
      </c>
      <c r="T436" s="9">
        <v>67536</v>
      </c>
      <c r="U436" s="10">
        <v>185.21700000000001</v>
      </c>
      <c r="V436" s="10">
        <v>67.536000000000001</v>
      </c>
      <c r="W436" s="11">
        <v>184.101</v>
      </c>
      <c r="X436" s="11">
        <v>65.983999999999995</v>
      </c>
      <c r="Y436" s="12">
        <v>187.256</v>
      </c>
      <c r="Z436" s="12">
        <v>68.010000000000005</v>
      </c>
    </row>
    <row r="437" spans="1:26">
      <c r="A437" s="2" t="s">
        <v>4342</v>
      </c>
      <c r="B437" s="2" t="s">
        <v>10921</v>
      </c>
      <c r="C437" s="7" t="s">
        <v>10922</v>
      </c>
      <c r="D437" s="2" t="s">
        <v>10923</v>
      </c>
      <c r="E437" s="2" t="s">
        <v>7073</v>
      </c>
      <c r="F437" s="2" t="s">
        <v>6973</v>
      </c>
      <c r="G437" s="2" t="s">
        <v>6974</v>
      </c>
      <c r="H437" s="2" t="s">
        <v>1151</v>
      </c>
      <c r="I437" s="2" t="s">
        <v>6975</v>
      </c>
      <c r="J437" s="2" t="s">
        <v>6714</v>
      </c>
      <c r="K437" s="2" t="s">
        <v>10924</v>
      </c>
      <c r="L437" s="2" t="s">
        <v>2187</v>
      </c>
      <c r="M437" s="2" t="s">
        <v>1058</v>
      </c>
      <c r="N437" s="2" t="s">
        <v>1058</v>
      </c>
      <c r="O437" s="2" t="s">
        <v>2642</v>
      </c>
      <c r="P437" s="2" t="s">
        <v>1058</v>
      </c>
      <c r="Q437" s="8">
        <v>42005</v>
      </c>
      <c r="R437" s="8">
        <v>2958465</v>
      </c>
      <c r="S437" s="9">
        <v>14077</v>
      </c>
      <c r="T437" s="9">
        <v>13138</v>
      </c>
      <c r="U437" s="10">
        <v>14.077</v>
      </c>
      <c r="V437" s="10">
        <v>13.138</v>
      </c>
      <c r="W437" s="11">
        <v>16.489000000000001</v>
      </c>
      <c r="X437" s="11">
        <v>15.311999999999999</v>
      </c>
      <c r="Y437" s="12">
        <v>14.282999999999999</v>
      </c>
      <c r="Z437" s="12">
        <v>13.243</v>
      </c>
    </row>
    <row r="438" spans="1:26">
      <c r="A438" s="2" t="s">
        <v>4456</v>
      </c>
      <c r="B438" s="2" t="s">
        <v>10935</v>
      </c>
      <c r="C438" s="7" t="s">
        <v>10936</v>
      </c>
      <c r="D438" s="2" t="s">
        <v>10939</v>
      </c>
      <c r="E438" s="2" t="s">
        <v>10940</v>
      </c>
      <c r="F438" s="2" t="s">
        <v>7116</v>
      </c>
      <c r="G438" s="2" t="s">
        <v>6718</v>
      </c>
      <c r="H438" s="2" t="s">
        <v>1058</v>
      </c>
      <c r="I438" s="2" t="s">
        <v>7117</v>
      </c>
      <c r="J438" s="2" t="s">
        <v>7111</v>
      </c>
      <c r="K438" s="2" t="s">
        <v>10924</v>
      </c>
      <c r="L438" s="2" t="s">
        <v>2187</v>
      </c>
      <c r="M438" s="2" t="s">
        <v>1058</v>
      </c>
      <c r="N438" s="2" t="s">
        <v>1058</v>
      </c>
      <c r="O438" s="2" t="s">
        <v>4000</v>
      </c>
      <c r="P438" s="2" t="s">
        <v>1058</v>
      </c>
      <c r="Q438" s="8">
        <v>42005</v>
      </c>
      <c r="R438" s="8">
        <v>2958465</v>
      </c>
      <c r="S438" s="9">
        <v>94748</v>
      </c>
      <c r="T438" s="9">
        <v>98909</v>
      </c>
      <c r="U438" s="10">
        <v>94.748000000000005</v>
      </c>
      <c r="V438" s="10">
        <v>98.909000000000006</v>
      </c>
      <c r="W438" s="11">
        <v>92.335999999999999</v>
      </c>
      <c r="X438" s="11">
        <v>98.87</v>
      </c>
      <c r="Y438" s="12">
        <v>90.572000000000003</v>
      </c>
      <c r="Z438" s="12">
        <v>99.921999999999997</v>
      </c>
    </row>
    <row r="439" spans="1:26">
      <c r="A439" s="2" t="s">
        <v>4338</v>
      </c>
      <c r="B439" s="2" t="s">
        <v>10921</v>
      </c>
      <c r="C439" s="7" t="s">
        <v>10922</v>
      </c>
      <c r="D439" s="2" t="s">
        <v>10985</v>
      </c>
      <c r="E439" s="2" t="s">
        <v>10986</v>
      </c>
      <c r="F439" s="2" t="s">
        <v>6964</v>
      </c>
      <c r="G439" s="2" t="s">
        <v>1126</v>
      </c>
      <c r="H439" s="2" t="s">
        <v>6965</v>
      </c>
      <c r="I439" s="2" t="s">
        <v>6966</v>
      </c>
      <c r="J439" s="2" t="s">
        <v>6714</v>
      </c>
      <c r="K439" s="2" t="s">
        <v>10924</v>
      </c>
      <c r="L439" s="2" t="s">
        <v>2187</v>
      </c>
      <c r="M439" s="2" t="s">
        <v>1058</v>
      </c>
      <c r="N439" s="2" t="s">
        <v>1058</v>
      </c>
      <c r="O439" s="2" t="s">
        <v>3036</v>
      </c>
      <c r="P439" s="2" t="s">
        <v>1058</v>
      </c>
      <c r="Q439" s="8">
        <v>42005</v>
      </c>
      <c r="R439" s="8">
        <v>2958465</v>
      </c>
      <c r="S439" s="9">
        <v>66251</v>
      </c>
      <c r="T439" s="9">
        <v>19088</v>
      </c>
      <c r="U439" s="10">
        <v>66.251000000000005</v>
      </c>
      <c r="V439" s="10">
        <v>19.088000000000001</v>
      </c>
      <c r="W439" s="11">
        <v>41.097999999999999</v>
      </c>
      <c r="X439" s="11">
        <v>14.351000000000001</v>
      </c>
      <c r="Y439" s="12">
        <v>67.222999999999999</v>
      </c>
      <c r="Z439" s="12">
        <v>19.093</v>
      </c>
    </row>
    <row r="440" spans="1:26">
      <c r="A440" s="2" t="s">
        <v>4336</v>
      </c>
      <c r="B440" s="2" t="s">
        <v>10921</v>
      </c>
      <c r="C440" s="7" t="s">
        <v>10922</v>
      </c>
      <c r="D440" s="2" t="s">
        <v>11023</v>
      </c>
      <c r="E440" s="2" t="s">
        <v>11024</v>
      </c>
      <c r="F440" s="2" t="s">
        <v>6961</v>
      </c>
      <c r="G440" s="2" t="s">
        <v>1324</v>
      </c>
      <c r="H440" s="2" t="s">
        <v>6962</v>
      </c>
      <c r="I440" s="2" t="s">
        <v>6963</v>
      </c>
      <c r="J440" s="2" t="s">
        <v>6714</v>
      </c>
      <c r="K440" s="2" t="s">
        <v>10924</v>
      </c>
      <c r="L440" s="2" t="s">
        <v>2187</v>
      </c>
      <c r="M440" s="2" t="s">
        <v>1058</v>
      </c>
      <c r="N440" s="2" t="s">
        <v>1058</v>
      </c>
      <c r="O440" s="2" t="s">
        <v>2642</v>
      </c>
      <c r="P440" s="2" t="s">
        <v>1058</v>
      </c>
      <c r="Q440" s="8">
        <v>42312</v>
      </c>
      <c r="R440" s="8">
        <v>2958465</v>
      </c>
      <c r="S440" s="9">
        <v>120217</v>
      </c>
      <c r="T440" s="9">
        <v>52777</v>
      </c>
      <c r="U440" s="10">
        <v>120.217</v>
      </c>
      <c r="V440" s="10">
        <v>52.777000000000001</v>
      </c>
      <c r="W440" s="11">
        <v>14.879</v>
      </c>
      <c r="X440" s="11">
        <v>5.9589999999999996</v>
      </c>
      <c r="Y440" s="12">
        <v>124.04300000000001</v>
      </c>
      <c r="Z440" s="12">
        <v>54.098999999999997</v>
      </c>
    </row>
    <row r="441" spans="1:26">
      <c r="A441" s="2" t="s">
        <v>5443</v>
      </c>
      <c r="B441" s="2" t="s">
        <v>10935</v>
      </c>
      <c r="C441" s="7" t="s">
        <v>10936</v>
      </c>
      <c r="D441" s="2" t="s">
        <v>10937</v>
      </c>
      <c r="E441" s="2" t="s">
        <v>10938</v>
      </c>
      <c r="F441" s="2" t="s">
        <v>7327</v>
      </c>
      <c r="G441" s="2" t="s">
        <v>1252</v>
      </c>
      <c r="H441" s="2" t="s">
        <v>1058</v>
      </c>
      <c r="I441" s="2" t="s">
        <v>7602</v>
      </c>
      <c r="J441" s="2" t="s">
        <v>7111</v>
      </c>
      <c r="K441" s="2" t="s">
        <v>10924</v>
      </c>
      <c r="L441" s="2" t="s">
        <v>2187</v>
      </c>
      <c r="M441" s="2" t="s">
        <v>1058</v>
      </c>
      <c r="N441" s="2" t="s">
        <v>1058</v>
      </c>
      <c r="O441" s="2" t="s">
        <v>2642</v>
      </c>
      <c r="P441" s="2" t="s">
        <v>1058</v>
      </c>
      <c r="Q441" s="8">
        <v>42005</v>
      </c>
      <c r="R441" s="8">
        <v>2958465</v>
      </c>
      <c r="S441" s="9">
        <v>24522</v>
      </c>
      <c r="T441" s="9">
        <v>17599</v>
      </c>
      <c r="U441" s="10">
        <v>24.521999999999998</v>
      </c>
      <c r="V441" s="10">
        <v>17.599</v>
      </c>
      <c r="W441" s="11">
        <v>32.191000000000003</v>
      </c>
      <c r="X441" s="11">
        <v>20.709</v>
      </c>
      <c r="Y441" s="12">
        <v>25.286000000000001</v>
      </c>
      <c r="Z441" s="12">
        <v>18.053000000000001</v>
      </c>
    </row>
    <row r="442" spans="1:26">
      <c r="A442" s="2" t="s">
        <v>4491</v>
      </c>
      <c r="B442" s="2" t="s">
        <v>10927</v>
      </c>
      <c r="C442" s="7" t="s">
        <v>10928</v>
      </c>
      <c r="D442" s="2" t="s">
        <v>11004</v>
      </c>
      <c r="E442" s="2" t="s">
        <v>11005</v>
      </c>
      <c r="F442" s="2" t="s">
        <v>6551</v>
      </c>
      <c r="G442" s="2" t="s">
        <v>1320</v>
      </c>
      <c r="H442" s="2" t="s">
        <v>1069</v>
      </c>
      <c r="I442" s="2" t="s">
        <v>6635</v>
      </c>
      <c r="J442" s="2" t="s">
        <v>6484</v>
      </c>
      <c r="K442" s="2" t="s">
        <v>10924</v>
      </c>
      <c r="L442" s="2" t="s">
        <v>2187</v>
      </c>
      <c r="M442" s="2" t="s">
        <v>1058</v>
      </c>
      <c r="N442" s="2" t="s">
        <v>1058</v>
      </c>
      <c r="O442" s="2" t="s">
        <v>2642</v>
      </c>
      <c r="P442" s="2" t="s">
        <v>1058</v>
      </c>
      <c r="Q442" s="8">
        <v>42005</v>
      </c>
      <c r="R442" s="8">
        <v>2958465</v>
      </c>
      <c r="S442" s="9">
        <v>58291</v>
      </c>
      <c r="T442" s="9">
        <v>35663</v>
      </c>
      <c r="U442" s="10">
        <v>58.290999999999997</v>
      </c>
      <c r="V442" s="10">
        <v>35.662999999999997</v>
      </c>
      <c r="W442" s="11">
        <v>58.972000000000001</v>
      </c>
      <c r="X442" s="11">
        <v>33.457999999999998</v>
      </c>
      <c r="Y442" s="12">
        <v>58.228999999999999</v>
      </c>
      <c r="Z442" s="12">
        <v>34.588999999999999</v>
      </c>
    </row>
    <row r="443" spans="1:26">
      <c r="A443" s="2" t="s">
        <v>5442</v>
      </c>
      <c r="B443" s="2" t="s">
        <v>10935</v>
      </c>
      <c r="C443" s="7" t="s">
        <v>10936</v>
      </c>
      <c r="D443" s="2" t="s">
        <v>10937</v>
      </c>
      <c r="E443" s="2" t="s">
        <v>10938</v>
      </c>
      <c r="F443" s="2" t="s">
        <v>7273</v>
      </c>
      <c r="G443" s="2" t="s">
        <v>1276</v>
      </c>
      <c r="H443" s="2" t="s">
        <v>1058</v>
      </c>
      <c r="I443" s="2" t="s">
        <v>7274</v>
      </c>
      <c r="J443" s="2" t="s">
        <v>7111</v>
      </c>
      <c r="K443" s="2" t="s">
        <v>10924</v>
      </c>
      <c r="L443" s="2" t="s">
        <v>2187</v>
      </c>
      <c r="M443" s="2" t="s">
        <v>1058</v>
      </c>
      <c r="N443" s="2" t="s">
        <v>1058</v>
      </c>
      <c r="O443" s="2" t="s">
        <v>2642</v>
      </c>
      <c r="P443" s="2" t="s">
        <v>1058</v>
      </c>
      <c r="Q443" s="8">
        <v>42005</v>
      </c>
      <c r="R443" s="8">
        <v>2958465</v>
      </c>
      <c r="S443" s="9">
        <v>8874</v>
      </c>
      <c r="T443" s="9">
        <v>9002</v>
      </c>
      <c r="U443" s="10">
        <v>8.8740000000000006</v>
      </c>
      <c r="V443" s="10">
        <v>9.0020000000000007</v>
      </c>
      <c r="W443" s="11">
        <v>8.3819999999999997</v>
      </c>
      <c r="X443" s="11">
        <v>8.1950000000000003</v>
      </c>
      <c r="Y443" s="12">
        <v>9.39</v>
      </c>
      <c r="Z443" s="12">
        <v>9.4320000000000004</v>
      </c>
    </row>
    <row r="444" spans="1:26">
      <c r="A444" s="2" t="s">
        <v>5197</v>
      </c>
      <c r="B444" s="2" t="s">
        <v>10948</v>
      </c>
      <c r="C444" s="7" t="s">
        <v>10949</v>
      </c>
      <c r="D444" s="2" t="s">
        <v>11025</v>
      </c>
      <c r="E444" s="2" t="s">
        <v>2164</v>
      </c>
      <c r="F444" s="2" t="s">
        <v>8153</v>
      </c>
      <c r="G444" s="2" t="s">
        <v>1126</v>
      </c>
      <c r="H444" s="2" t="s">
        <v>1058</v>
      </c>
      <c r="I444" s="2" t="s">
        <v>8154</v>
      </c>
      <c r="J444" s="2" t="s">
        <v>7195</v>
      </c>
      <c r="K444" s="2" t="s">
        <v>10924</v>
      </c>
      <c r="L444" s="2" t="s">
        <v>2187</v>
      </c>
      <c r="M444" s="2" t="s">
        <v>1058</v>
      </c>
      <c r="N444" s="2" t="s">
        <v>1058</v>
      </c>
      <c r="O444" s="2" t="s">
        <v>2642</v>
      </c>
      <c r="P444" s="2" t="s">
        <v>1058</v>
      </c>
      <c r="Q444" s="8">
        <v>42010</v>
      </c>
      <c r="R444" s="8">
        <v>2958465</v>
      </c>
      <c r="S444" s="9">
        <v>6484</v>
      </c>
      <c r="T444" s="9">
        <v>7086</v>
      </c>
      <c r="U444" s="10">
        <v>6.484</v>
      </c>
      <c r="V444" s="10">
        <v>7.0860000000000003</v>
      </c>
      <c r="W444" s="11">
        <v>4.8319999999999999</v>
      </c>
      <c r="X444" s="11">
        <v>4.5019999999999998</v>
      </c>
      <c r="Y444" s="12">
        <v>6.67</v>
      </c>
      <c r="Z444" s="12">
        <v>7.2530000000000001</v>
      </c>
    </row>
    <row r="445" spans="1:26">
      <c r="A445" s="2" t="s">
        <v>4496</v>
      </c>
      <c r="B445" s="2" t="s">
        <v>10948</v>
      </c>
      <c r="C445" s="7" t="s">
        <v>10949</v>
      </c>
      <c r="D445" s="2" t="s">
        <v>11026</v>
      </c>
      <c r="E445" s="2" t="s">
        <v>3022</v>
      </c>
      <c r="F445" s="2" t="s">
        <v>7193</v>
      </c>
      <c r="G445" s="2" t="s">
        <v>1117</v>
      </c>
      <c r="H445" s="2" t="s">
        <v>1058</v>
      </c>
      <c r="I445" s="2" t="s">
        <v>7194</v>
      </c>
      <c r="J445" s="2" t="s">
        <v>7195</v>
      </c>
      <c r="K445" s="2" t="s">
        <v>10924</v>
      </c>
      <c r="L445" s="2" t="s">
        <v>2187</v>
      </c>
      <c r="M445" s="2" t="s">
        <v>1058</v>
      </c>
      <c r="N445" s="2" t="s">
        <v>1058</v>
      </c>
      <c r="O445" s="2" t="s">
        <v>3036</v>
      </c>
      <c r="P445" s="2" t="s">
        <v>1058</v>
      </c>
      <c r="Q445" s="8">
        <v>42552</v>
      </c>
      <c r="R445" s="8">
        <v>2958465</v>
      </c>
      <c r="S445" s="9">
        <v>213809</v>
      </c>
      <c r="T445" s="9">
        <v>77403</v>
      </c>
      <c r="U445" s="10">
        <v>213.809</v>
      </c>
      <c r="V445" s="10">
        <v>77.403000000000006</v>
      </c>
      <c r="W445" s="11">
        <v>181.535</v>
      </c>
      <c r="X445" s="11">
        <v>87.811999999999998</v>
      </c>
      <c r="Y445" s="12">
        <v>201.708</v>
      </c>
      <c r="Z445" s="12">
        <v>87.756</v>
      </c>
    </row>
    <row r="446" spans="1:26">
      <c r="A446" s="2" t="s">
        <v>5663</v>
      </c>
      <c r="B446" s="2" t="s">
        <v>10931</v>
      </c>
      <c r="C446" s="7" t="s">
        <v>10932</v>
      </c>
      <c r="D446" s="2" t="s">
        <v>10933</v>
      </c>
      <c r="E446" s="2" t="s">
        <v>10934</v>
      </c>
      <c r="F446" s="2" t="s">
        <v>7489</v>
      </c>
      <c r="G446" s="2" t="s">
        <v>1126</v>
      </c>
      <c r="H446" s="2" t="s">
        <v>1058</v>
      </c>
      <c r="I446" s="2" t="s">
        <v>8723</v>
      </c>
      <c r="J446" s="2" t="s">
        <v>6726</v>
      </c>
      <c r="K446" s="2" t="s">
        <v>10924</v>
      </c>
      <c r="L446" s="2" t="s">
        <v>2187</v>
      </c>
      <c r="M446" s="2" t="s">
        <v>1058</v>
      </c>
      <c r="N446" s="2" t="s">
        <v>1058</v>
      </c>
      <c r="O446" s="2" t="s">
        <v>2642</v>
      </c>
      <c r="P446" s="2" t="s">
        <v>1058</v>
      </c>
      <c r="Q446" s="8">
        <v>42440</v>
      </c>
      <c r="R446" s="8">
        <v>2958465</v>
      </c>
      <c r="S446" s="9">
        <v>3693</v>
      </c>
      <c r="T446" s="9">
        <v>4403</v>
      </c>
      <c r="U446" s="10">
        <v>3.6930000000000001</v>
      </c>
      <c r="V446" s="10">
        <v>4.4029999999999996</v>
      </c>
      <c r="W446" s="11">
        <v>3.6930000000000001</v>
      </c>
      <c r="X446" s="11">
        <v>4.4029999999999996</v>
      </c>
      <c r="Y446" s="12">
        <v>2.6640000000000001</v>
      </c>
      <c r="Z446" s="12">
        <v>3.423</v>
      </c>
    </row>
    <row r="447" spans="1:26">
      <c r="A447" s="2" t="s">
        <v>51</v>
      </c>
      <c r="B447" s="2" t="s">
        <v>10943</v>
      </c>
      <c r="C447" s="7" t="s">
        <v>10944</v>
      </c>
      <c r="D447" s="2" t="s">
        <v>3021</v>
      </c>
      <c r="E447" s="2" t="s">
        <v>3022</v>
      </c>
      <c r="F447" s="2" t="s">
        <v>1116</v>
      </c>
      <c r="G447" s="2" t="s">
        <v>1117</v>
      </c>
      <c r="H447" s="2" t="s">
        <v>1058</v>
      </c>
      <c r="I447" s="2" t="s">
        <v>2516</v>
      </c>
      <c r="J447" s="2" t="s">
        <v>1043</v>
      </c>
      <c r="K447" s="2" t="s">
        <v>10924</v>
      </c>
      <c r="L447" s="2" t="s">
        <v>2187</v>
      </c>
      <c r="M447" s="2" t="s">
        <v>1058</v>
      </c>
      <c r="N447" s="2" t="s">
        <v>1058</v>
      </c>
      <c r="O447" s="2" t="s">
        <v>3036</v>
      </c>
      <c r="P447" s="2" t="s">
        <v>1058</v>
      </c>
      <c r="Q447" s="8">
        <v>42737</v>
      </c>
      <c r="R447" s="8">
        <v>2958465</v>
      </c>
      <c r="S447" s="9">
        <v>116489</v>
      </c>
      <c r="T447" s="9">
        <v>82839</v>
      </c>
      <c r="U447" s="10">
        <v>116.489</v>
      </c>
      <c r="V447" s="10">
        <v>82.838999999999999</v>
      </c>
      <c r="W447" s="11">
        <v>103.032</v>
      </c>
      <c r="X447" s="11">
        <v>70.015000000000001</v>
      </c>
      <c r="Y447" s="12">
        <v>118.498</v>
      </c>
      <c r="Z447" s="12">
        <v>83.436999999999998</v>
      </c>
    </row>
    <row r="448" spans="1:26">
      <c r="A448" s="2" t="s">
        <v>582</v>
      </c>
      <c r="B448" s="2" t="s">
        <v>10943</v>
      </c>
      <c r="C448" s="7" t="s">
        <v>10944</v>
      </c>
      <c r="D448" s="2" t="s">
        <v>3021</v>
      </c>
      <c r="E448" s="2" t="s">
        <v>3022</v>
      </c>
      <c r="F448" s="2" t="s">
        <v>1751</v>
      </c>
      <c r="G448" s="2" t="s">
        <v>1150</v>
      </c>
      <c r="H448" s="2" t="s">
        <v>1058</v>
      </c>
      <c r="I448" s="2" t="s">
        <v>3035</v>
      </c>
      <c r="J448" s="2" t="s">
        <v>1148</v>
      </c>
      <c r="K448" s="2" t="s">
        <v>10924</v>
      </c>
      <c r="L448" s="2" t="s">
        <v>2187</v>
      </c>
      <c r="M448" s="2" t="s">
        <v>1058</v>
      </c>
      <c r="N448" s="2" t="s">
        <v>1058</v>
      </c>
      <c r="O448" s="2" t="s">
        <v>3036</v>
      </c>
      <c r="P448" s="2" t="s">
        <v>1058</v>
      </c>
      <c r="Q448" s="8">
        <v>42736</v>
      </c>
      <c r="R448" s="8">
        <v>2958465</v>
      </c>
      <c r="S448" s="9">
        <v>32111</v>
      </c>
      <c r="T448" s="9">
        <v>29485</v>
      </c>
      <c r="U448" s="10">
        <v>32.110999999999997</v>
      </c>
      <c r="V448" s="10">
        <v>29.484999999999999</v>
      </c>
      <c r="W448" s="11">
        <v>33.387</v>
      </c>
      <c r="X448" s="11">
        <v>31.024999999999999</v>
      </c>
      <c r="Y448" s="12">
        <v>32.643000000000001</v>
      </c>
      <c r="Z448" s="12">
        <v>29.81</v>
      </c>
    </row>
    <row r="449" spans="1:26">
      <c r="A449" s="2" t="s">
        <v>267</v>
      </c>
      <c r="B449" s="2" t="s">
        <v>10943</v>
      </c>
      <c r="C449" s="7" t="s">
        <v>10944</v>
      </c>
      <c r="D449" s="2" t="s">
        <v>3021</v>
      </c>
      <c r="E449" s="2" t="s">
        <v>3022</v>
      </c>
      <c r="F449" s="2" t="s">
        <v>1405</v>
      </c>
      <c r="G449" s="2" t="s">
        <v>1406</v>
      </c>
      <c r="H449" s="2" t="s">
        <v>3070</v>
      </c>
      <c r="I449" s="2" t="s">
        <v>3071</v>
      </c>
      <c r="J449" s="2" t="s">
        <v>1043</v>
      </c>
      <c r="K449" s="2" t="s">
        <v>10924</v>
      </c>
      <c r="L449" s="2" t="s">
        <v>2187</v>
      </c>
      <c r="M449" s="2" t="s">
        <v>1058</v>
      </c>
      <c r="N449" s="2" t="s">
        <v>1058</v>
      </c>
      <c r="O449" s="2" t="s">
        <v>2642</v>
      </c>
      <c r="P449" s="2" t="s">
        <v>1058</v>
      </c>
      <c r="Q449" s="8">
        <v>42737</v>
      </c>
      <c r="R449" s="8">
        <v>2958465</v>
      </c>
      <c r="S449" s="9">
        <v>17619</v>
      </c>
      <c r="T449" s="9">
        <v>6654</v>
      </c>
      <c r="U449" s="10">
        <v>17.619</v>
      </c>
      <c r="V449" s="10">
        <v>6.6539999999999999</v>
      </c>
      <c r="W449" s="11">
        <v>16.588999999999999</v>
      </c>
      <c r="X449" s="11">
        <v>6.82</v>
      </c>
      <c r="Y449" s="12">
        <v>17.712</v>
      </c>
      <c r="Z449" s="12">
        <v>6.6749999999999998</v>
      </c>
    </row>
    <row r="450" spans="1:26">
      <c r="A450" s="2" t="s">
        <v>83</v>
      </c>
      <c r="B450" s="2" t="s">
        <v>10943</v>
      </c>
      <c r="C450" s="7" t="s">
        <v>10944</v>
      </c>
      <c r="D450" s="2" t="s">
        <v>2998</v>
      </c>
      <c r="E450" s="2" t="s">
        <v>2999</v>
      </c>
      <c r="F450" s="2" t="s">
        <v>1181</v>
      </c>
      <c r="G450" s="2" t="s">
        <v>1049</v>
      </c>
      <c r="H450" s="2" t="s">
        <v>1058</v>
      </c>
      <c r="I450" s="2" t="s">
        <v>2329</v>
      </c>
      <c r="J450" s="2" t="s">
        <v>1183</v>
      </c>
      <c r="K450" s="2" t="s">
        <v>10924</v>
      </c>
      <c r="L450" s="2" t="s">
        <v>2187</v>
      </c>
      <c r="M450" s="2" t="s">
        <v>1058</v>
      </c>
      <c r="N450" s="2" t="s">
        <v>1058</v>
      </c>
      <c r="O450" s="2" t="s">
        <v>2642</v>
      </c>
      <c r="P450" s="2" t="s">
        <v>1058</v>
      </c>
      <c r="Q450" s="8">
        <v>42737</v>
      </c>
      <c r="R450" s="8">
        <v>2958465</v>
      </c>
      <c r="S450" s="9">
        <v>7522</v>
      </c>
      <c r="T450" s="9">
        <v>0</v>
      </c>
      <c r="U450" s="10">
        <v>7.5220000000000002</v>
      </c>
      <c r="V450" s="10">
        <v>0</v>
      </c>
      <c r="W450" s="11">
        <v>4.4969999999999999</v>
      </c>
      <c r="X450" s="11">
        <v>2.4209999999999998</v>
      </c>
      <c r="Y450" s="12">
        <v>4.9569999999999999</v>
      </c>
      <c r="Z450" s="12">
        <v>2.6680000000000001</v>
      </c>
    </row>
    <row r="451" spans="1:26">
      <c r="A451" s="2" t="s">
        <v>4337</v>
      </c>
      <c r="B451" s="2" t="s">
        <v>11027</v>
      </c>
      <c r="C451" s="7" t="s">
        <v>11028</v>
      </c>
      <c r="D451" s="2" t="s">
        <v>11029</v>
      </c>
      <c r="E451" s="2" t="s">
        <v>11030</v>
      </c>
      <c r="F451" s="2" t="s">
        <v>6916</v>
      </c>
      <c r="G451" s="2" t="s">
        <v>1320</v>
      </c>
      <c r="H451" s="2" t="s">
        <v>1058</v>
      </c>
      <c r="I451" s="2" t="s">
        <v>6918</v>
      </c>
      <c r="J451" s="2" t="s">
        <v>6714</v>
      </c>
      <c r="K451" s="2" t="s">
        <v>10924</v>
      </c>
      <c r="L451" s="2" t="s">
        <v>2187</v>
      </c>
      <c r="M451" s="2" t="s">
        <v>1058</v>
      </c>
      <c r="N451" s="2" t="s">
        <v>1058</v>
      </c>
      <c r="O451" s="2" t="s">
        <v>3036</v>
      </c>
      <c r="P451" s="2" t="s">
        <v>1058</v>
      </c>
      <c r="Q451" s="8">
        <v>42005</v>
      </c>
      <c r="R451" s="8">
        <v>2958465</v>
      </c>
      <c r="S451" s="9">
        <v>723699</v>
      </c>
      <c r="T451" s="9">
        <v>395931</v>
      </c>
      <c r="U451" s="10">
        <v>723.69899999999996</v>
      </c>
      <c r="V451" s="10">
        <v>395.93099999999998</v>
      </c>
      <c r="W451" s="11">
        <v>731.5</v>
      </c>
      <c r="X451" s="11">
        <v>407.423</v>
      </c>
      <c r="Y451" s="12">
        <v>762.37300000000005</v>
      </c>
      <c r="Z451" s="12">
        <v>423.29899999999998</v>
      </c>
    </row>
    <row r="452" spans="1:26">
      <c r="A452" s="2" t="s">
        <v>4610</v>
      </c>
      <c r="B452" s="2" t="s">
        <v>10935</v>
      </c>
      <c r="C452" s="7" t="s">
        <v>10936</v>
      </c>
      <c r="D452" s="2" t="s">
        <v>11031</v>
      </c>
      <c r="E452" s="2" t="s">
        <v>11032</v>
      </c>
      <c r="F452" s="2" t="s">
        <v>7142</v>
      </c>
      <c r="G452" s="2" t="s">
        <v>1117</v>
      </c>
      <c r="H452" s="2" t="s">
        <v>1058</v>
      </c>
      <c r="I452" s="2" t="s">
        <v>7144</v>
      </c>
      <c r="J452" s="2" t="s">
        <v>7111</v>
      </c>
      <c r="K452" s="2" t="s">
        <v>10924</v>
      </c>
      <c r="L452" s="2" t="s">
        <v>2187</v>
      </c>
      <c r="M452" s="2" t="s">
        <v>1058</v>
      </c>
      <c r="N452" s="2" t="s">
        <v>1058</v>
      </c>
      <c r="O452" s="2" t="s">
        <v>3036</v>
      </c>
      <c r="P452" s="2" t="s">
        <v>1058</v>
      </c>
      <c r="Q452" s="8">
        <v>42005</v>
      </c>
      <c r="R452" s="8">
        <v>2958465</v>
      </c>
      <c r="S452" s="9">
        <v>181957</v>
      </c>
      <c r="T452" s="9">
        <v>77475</v>
      </c>
      <c r="U452" s="10">
        <v>181.95699999999999</v>
      </c>
      <c r="V452" s="10">
        <v>77.474999999999994</v>
      </c>
      <c r="W452" s="11">
        <v>162.22399999999999</v>
      </c>
      <c r="X452" s="11">
        <v>77.784999999999997</v>
      </c>
      <c r="Y452" s="12">
        <v>165.071</v>
      </c>
      <c r="Z452" s="12">
        <v>76.195999999999998</v>
      </c>
    </row>
    <row r="453" spans="1:26">
      <c r="A453" s="2" t="s">
        <v>4232</v>
      </c>
      <c r="B453" s="2" t="s">
        <v>10945</v>
      </c>
      <c r="C453" s="7" t="s">
        <v>10946</v>
      </c>
      <c r="D453" s="2" t="s">
        <v>10947</v>
      </c>
      <c r="E453" s="2" t="s">
        <v>3022</v>
      </c>
      <c r="F453" s="2" t="s">
        <v>6750</v>
      </c>
      <c r="G453" s="2" t="s">
        <v>1117</v>
      </c>
      <c r="H453" s="2" t="s">
        <v>1058</v>
      </c>
      <c r="I453" s="2" t="s">
        <v>6752</v>
      </c>
      <c r="J453" s="2" t="s">
        <v>6747</v>
      </c>
      <c r="K453" s="2" t="s">
        <v>10924</v>
      </c>
      <c r="L453" s="2" t="s">
        <v>2187</v>
      </c>
      <c r="M453" s="2" t="s">
        <v>1058</v>
      </c>
      <c r="N453" s="2" t="s">
        <v>1058</v>
      </c>
      <c r="O453" s="2" t="s">
        <v>3036</v>
      </c>
      <c r="P453" s="2" t="s">
        <v>1058</v>
      </c>
      <c r="Q453" s="8">
        <v>42005</v>
      </c>
      <c r="R453" s="8">
        <v>2958465</v>
      </c>
      <c r="S453" s="9">
        <v>54951</v>
      </c>
      <c r="T453" s="9">
        <v>31583</v>
      </c>
      <c r="U453" s="10">
        <v>54.951000000000001</v>
      </c>
      <c r="V453" s="10">
        <v>31.582999999999998</v>
      </c>
      <c r="W453" s="11">
        <v>40.430999999999997</v>
      </c>
      <c r="X453" s="11">
        <v>26.623999999999999</v>
      </c>
      <c r="Y453" s="12">
        <v>30.951000000000001</v>
      </c>
      <c r="Z453" s="12">
        <v>23.291</v>
      </c>
    </row>
    <row r="454" spans="1:26">
      <c r="A454" s="2" t="s">
        <v>4229</v>
      </c>
      <c r="B454" s="2" t="s">
        <v>10945</v>
      </c>
      <c r="C454" s="7" t="s">
        <v>10946</v>
      </c>
      <c r="D454" s="2" t="s">
        <v>11020</v>
      </c>
      <c r="E454" s="2" t="s">
        <v>11021</v>
      </c>
      <c r="F454" s="2" t="s">
        <v>6753</v>
      </c>
      <c r="G454" s="2" t="s">
        <v>1117</v>
      </c>
      <c r="H454" s="2" t="s">
        <v>1253</v>
      </c>
      <c r="I454" s="2" t="s">
        <v>6836</v>
      </c>
      <c r="J454" s="2" t="s">
        <v>6747</v>
      </c>
      <c r="K454" s="2" t="s">
        <v>10924</v>
      </c>
      <c r="L454" s="2" t="s">
        <v>2187</v>
      </c>
      <c r="M454" s="2" t="s">
        <v>1058</v>
      </c>
      <c r="N454" s="2" t="s">
        <v>1058</v>
      </c>
      <c r="O454" s="2" t="s">
        <v>2642</v>
      </c>
      <c r="P454" s="2" t="s">
        <v>1058</v>
      </c>
      <c r="Q454" s="8">
        <v>42005</v>
      </c>
      <c r="R454" s="8">
        <v>2958465</v>
      </c>
      <c r="S454" s="9">
        <v>53200</v>
      </c>
      <c r="T454" s="9">
        <v>49593</v>
      </c>
      <c r="U454" s="10">
        <v>53.2</v>
      </c>
      <c r="V454" s="10">
        <v>49.593000000000004</v>
      </c>
      <c r="W454" s="11">
        <v>53.235999999999997</v>
      </c>
      <c r="X454" s="11">
        <v>46.762999999999998</v>
      </c>
      <c r="Y454" s="12">
        <v>52.216999999999999</v>
      </c>
      <c r="Z454" s="12">
        <v>44.982999999999997</v>
      </c>
    </row>
    <row r="455" spans="1:26">
      <c r="A455" s="2" t="s">
        <v>4228</v>
      </c>
      <c r="B455" s="2" t="s">
        <v>10945</v>
      </c>
      <c r="C455" s="7" t="s">
        <v>10946</v>
      </c>
      <c r="D455" s="2" t="s">
        <v>11022</v>
      </c>
      <c r="E455" s="2" t="s">
        <v>2999</v>
      </c>
      <c r="F455" s="2" t="s">
        <v>6834</v>
      </c>
      <c r="G455" s="2" t="s">
        <v>1126</v>
      </c>
      <c r="H455" s="2" t="s">
        <v>2001</v>
      </c>
      <c r="I455" s="2" t="s">
        <v>6835</v>
      </c>
      <c r="J455" s="2" t="s">
        <v>6747</v>
      </c>
      <c r="K455" s="2" t="s">
        <v>10924</v>
      </c>
      <c r="L455" s="2" t="s">
        <v>2187</v>
      </c>
      <c r="M455" s="2" t="s">
        <v>1058</v>
      </c>
      <c r="N455" s="2" t="s">
        <v>1058</v>
      </c>
      <c r="O455" s="2" t="s">
        <v>3036</v>
      </c>
      <c r="P455" s="2" t="s">
        <v>1058</v>
      </c>
      <c r="Q455" s="8">
        <v>42005</v>
      </c>
      <c r="R455" s="8">
        <v>2958465</v>
      </c>
      <c r="S455" s="9">
        <v>12026</v>
      </c>
      <c r="T455" s="9">
        <v>12254</v>
      </c>
      <c r="U455" s="10">
        <v>12.026</v>
      </c>
      <c r="V455" s="10">
        <v>12.254</v>
      </c>
      <c r="W455" s="11">
        <v>11.478</v>
      </c>
      <c r="X455" s="11">
        <v>11.617000000000001</v>
      </c>
      <c r="Y455" s="12">
        <v>11.637</v>
      </c>
      <c r="Z455" s="12">
        <v>11.869</v>
      </c>
    </row>
    <row r="456" spans="1:26">
      <c r="A456" s="2" t="s">
        <v>4175</v>
      </c>
      <c r="B456" s="2" t="s">
        <v>10931</v>
      </c>
      <c r="C456" s="7" t="s">
        <v>10932</v>
      </c>
      <c r="D456" s="2" t="s">
        <v>10933</v>
      </c>
      <c r="E456" s="2" t="s">
        <v>10934</v>
      </c>
      <c r="F456" s="2" t="s">
        <v>6741</v>
      </c>
      <c r="G456" s="2" t="s">
        <v>6696</v>
      </c>
      <c r="H456" s="2" t="s">
        <v>1058</v>
      </c>
      <c r="I456" s="2" t="s">
        <v>6742</v>
      </c>
      <c r="J456" s="2" t="s">
        <v>6726</v>
      </c>
      <c r="K456" s="2" t="s">
        <v>10924</v>
      </c>
      <c r="L456" s="2" t="s">
        <v>2187</v>
      </c>
      <c r="M456" s="2" t="s">
        <v>1058</v>
      </c>
      <c r="N456" s="2" t="s">
        <v>1058</v>
      </c>
      <c r="O456" s="2" t="s">
        <v>2642</v>
      </c>
      <c r="P456" s="2" t="s">
        <v>1058</v>
      </c>
      <c r="Q456" s="8">
        <v>42005</v>
      </c>
      <c r="R456" s="8">
        <v>2958465</v>
      </c>
      <c r="S456" s="9">
        <v>33488</v>
      </c>
      <c r="T456" s="9">
        <v>31962</v>
      </c>
      <c r="U456" s="10">
        <v>33.488</v>
      </c>
      <c r="V456" s="10">
        <v>31.962</v>
      </c>
      <c r="W456" s="11">
        <v>45.033999999999999</v>
      </c>
      <c r="X456" s="11">
        <v>38.561</v>
      </c>
      <c r="Y456" s="12">
        <v>34.203000000000003</v>
      </c>
      <c r="Z456" s="12">
        <v>32.466000000000001</v>
      </c>
    </row>
    <row r="457" spans="1:26">
      <c r="A457" s="2" t="s">
        <v>4468</v>
      </c>
      <c r="B457" s="2" t="s">
        <v>10935</v>
      </c>
      <c r="C457" s="7" t="s">
        <v>10936</v>
      </c>
      <c r="D457" s="2" t="s">
        <v>10968</v>
      </c>
      <c r="E457" s="2" t="s">
        <v>10969</v>
      </c>
      <c r="F457" s="2" t="s">
        <v>7140</v>
      </c>
      <c r="G457" s="2" t="s">
        <v>1126</v>
      </c>
      <c r="H457" s="2" t="s">
        <v>1058</v>
      </c>
      <c r="I457" s="2" t="s">
        <v>7141</v>
      </c>
      <c r="J457" s="2" t="s">
        <v>7111</v>
      </c>
      <c r="K457" s="2" t="s">
        <v>10924</v>
      </c>
      <c r="L457" s="2" t="s">
        <v>2187</v>
      </c>
      <c r="M457" s="2" t="s">
        <v>1058</v>
      </c>
      <c r="N457" s="2" t="s">
        <v>1058</v>
      </c>
      <c r="O457" s="2" t="s">
        <v>4000</v>
      </c>
      <c r="P457" s="2" t="s">
        <v>1058</v>
      </c>
      <c r="Q457" s="8">
        <v>42005</v>
      </c>
      <c r="R457" s="8">
        <v>2958465</v>
      </c>
      <c r="S457" s="9">
        <v>215104</v>
      </c>
      <c r="T457" s="9">
        <v>77394</v>
      </c>
      <c r="U457" s="10">
        <v>215.10400000000001</v>
      </c>
      <c r="V457" s="10">
        <v>77.394000000000005</v>
      </c>
      <c r="W457" s="11">
        <v>207.309</v>
      </c>
      <c r="X457" s="11">
        <v>82.855000000000004</v>
      </c>
      <c r="Y457" s="12">
        <v>203.756</v>
      </c>
      <c r="Z457" s="12">
        <v>84.337999999999994</v>
      </c>
    </row>
    <row r="458" spans="1:26">
      <c r="A458" s="2" t="s">
        <v>4289</v>
      </c>
      <c r="B458" s="2" t="s">
        <v>10980</v>
      </c>
      <c r="C458" s="7" t="s">
        <v>10981</v>
      </c>
      <c r="D458" s="2" t="s">
        <v>10991</v>
      </c>
      <c r="E458" s="2" t="s">
        <v>3022</v>
      </c>
      <c r="F458" s="2" t="s">
        <v>6914</v>
      </c>
      <c r="G458" s="2" t="s">
        <v>1239</v>
      </c>
      <c r="H458" s="2" t="s">
        <v>1058</v>
      </c>
      <c r="I458" s="2" t="s">
        <v>6915</v>
      </c>
      <c r="J458" s="2" t="s">
        <v>6720</v>
      </c>
      <c r="K458" s="2" t="s">
        <v>10924</v>
      </c>
      <c r="L458" s="2" t="s">
        <v>2187</v>
      </c>
      <c r="M458" s="2" t="s">
        <v>1058</v>
      </c>
      <c r="N458" s="2" t="s">
        <v>1058</v>
      </c>
      <c r="O458" s="2" t="s">
        <v>2642</v>
      </c>
      <c r="P458" s="2" t="s">
        <v>1058</v>
      </c>
      <c r="Q458" s="8">
        <v>42005</v>
      </c>
      <c r="R458" s="8">
        <v>2958465</v>
      </c>
      <c r="S458" s="9">
        <v>59373</v>
      </c>
      <c r="T458" s="9">
        <v>31772</v>
      </c>
      <c r="U458" s="10">
        <v>59.372999999999998</v>
      </c>
      <c r="V458" s="10">
        <v>31.771999999999998</v>
      </c>
      <c r="W458" s="11">
        <v>88.326999999999998</v>
      </c>
      <c r="X458" s="11">
        <v>36.807000000000002</v>
      </c>
      <c r="Y458" s="12">
        <v>60.232999999999997</v>
      </c>
      <c r="Z458" s="12">
        <v>31.898</v>
      </c>
    </row>
    <row r="459" spans="1:26">
      <c r="A459" s="2" t="s">
        <v>4365</v>
      </c>
      <c r="B459" s="2" t="s">
        <v>10980</v>
      </c>
      <c r="C459" s="7" t="s">
        <v>10981</v>
      </c>
      <c r="D459" s="2" t="s">
        <v>10991</v>
      </c>
      <c r="E459" s="2" t="s">
        <v>3022</v>
      </c>
      <c r="F459" s="2" t="s">
        <v>6996</v>
      </c>
      <c r="G459" s="2" t="s">
        <v>1341</v>
      </c>
      <c r="H459" s="2" t="s">
        <v>1058</v>
      </c>
      <c r="I459" s="2" t="s">
        <v>6997</v>
      </c>
      <c r="J459" s="2" t="s">
        <v>6844</v>
      </c>
      <c r="K459" s="2" t="s">
        <v>10924</v>
      </c>
      <c r="L459" s="2" t="s">
        <v>2187</v>
      </c>
      <c r="M459" s="2" t="s">
        <v>1058</v>
      </c>
      <c r="N459" s="2" t="s">
        <v>1058</v>
      </c>
      <c r="O459" s="2" t="s">
        <v>3036</v>
      </c>
      <c r="P459" s="2" t="s">
        <v>1058</v>
      </c>
      <c r="Q459" s="8">
        <v>42005</v>
      </c>
      <c r="R459" s="8">
        <v>2958465</v>
      </c>
      <c r="S459" s="9">
        <v>62331</v>
      </c>
      <c r="T459" s="9">
        <v>33931</v>
      </c>
      <c r="U459" s="10">
        <v>62.331000000000003</v>
      </c>
      <c r="V459" s="10">
        <v>33.930999999999997</v>
      </c>
      <c r="W459" s="11">
        <v>40.935000000000002</v>
      </c>
      <c r="X459" s="11">
        <v>16.75</v>
      </c>
      <c r="Y459" s="12">
        <v>63.101999999999997</v>
      </c>
      <c r="Z459" s="12">
        <v>33.982999999999997</v>
      </c>
    </row>
    <row r="460" spans="1:26">
      <c r="A460" s="2" t="s">
        <v>996</v>
      </c>
      <c r="B460" s="2" t="s">
        <v>10943</v>
      </c>
      <c r="C460" s="7" t="s">
        <v>10944</v>
      </c>
      <c r="D460" s="2" t="s">
        <v>2998</v>
      </c>
      <c r="E460" s="2" t="s">
        <v>2999</v>
      </c>
      <c r="F460" s="2" t="s">
        <v>2122</v>
      </c>
      <c r="G460" s="2" t="s">
        <v>1126</v>
      </c>
      <c r="H460" s="2" t="s">
        <v>2123</v>
      </c>
      <c r="I460" s="2" t="s">
        <v>3002</v>
      </c>
      <c r="J460" s="2" t="s">
        <v>1130</v>
      </c>
      <c r="K460" s="2" t="s">
        <v>10924</v>
      </c>
      <c r="L460" s="2" t="s">
        <v>2187</v>
      </c>
      <c r="M460" s="2" t="s">
        <v>1058</v>
      </c>
      <c r="N460" s="2" t="s">
        <v>1058</v>
      </c>
      <c r="O460" s="2" t="s">
        <v>2642</v>
      </c>
      <c r="P460" s="2" t="s">
        <v>1058</v>
      </c>
      <c r="Q460" s="8">
        <v>42737</v>
      </c>
      <c r="R460" s="8">
        <v>2958465</v>
      </c>
      <c r="S460" s="9">
        <v>4450</v>
      </c>
      <c r="T460" s="9">
        <v>6396</v>
      </c>
      <c r="U460" s="10">
        <v>4.45</v>
      </c>
      <c r="V460" s="10">
        <v>6.3959999999999999</v>
      </c>
      <c r="W460" s="11">
        <v>3.827</v>
      </c>
      <c r="X460" s="11">
        <v>5.492</v>
      </c>
      <c r="Y460" s="12">
        <v>4.0330000000000004</v>
      </c>
      <c r="Z460" s="12">
        <v>5.9710000000000001</v>
      </c>
    </row>
    <row r="461" spans="1:26">
      <c r="A461" s="2" t="s">
        <v>4751</v>
      </c>
      <c r="B461" s="2" t="s">
        <v>10935</v>
      </c>
      <c r="C461" s="7" t="s">
        <v>10936</v>
      </c>
      <c r="D461" s="2" t="s">
        <v>10939</v>
      </c>
      <c r="E461" s="2" t="s">
        <v>10940</v>
      </c>
      <c r="F461" s="2" t="s">
        <v>7609</v>
      </c>
      <c r="G461" s="2" t="s">
        <v>1126</v>
      </c>
      <c r="H461" s="2" t="s">
        <v>1058</v>
      </c>
      <c r="I461" s="2" t="s">
        <v>7610</v>
      </c>
      <c r="J461" s="2" t="s">
        <v>7111</v>
      </c>
      <c r="K461" s="2" t="s">
        <v>10924</v>
      </c>
      <c r="L461" s="2" t="s">
        <v>2187</v>
      </c>
      <c r="M461" s="2" t="s">
        <v>1058</v>
      </c>
      <c r="N461" s="2" t="s">
        <v>1058</v>
      </c>
      <c r="O461" s="2" t="s">
        <v>4000</v>
      </c>
      <c r="P461" s="2" t="s">
        <v>1058</v>
      </c>
      <c r="Q461" s="8">
        <v>42005</v>
      </c>
      <c r="R461" s="8">
        <v>2958465</v>
      </c>
      <c r="S461" s="9">
        <v>64875</v>
      </c>
      <c r="T461" s="9">
        <v>78132</v>
      </c>
      <c r="U461" s="10">
        <v>64.875</v>
      </c>
      <c r="V461" s="10">
        <v>78.132000000000005</v>
      </c>
      <c r="W461" s="11">
        <v>66.281999999999996</v>
      </c>
      <c r="X461" s="11">
        <v>81.819999999999993</v>
      </c>
      <c r="Y461" s="12">
        <v>69.144999999999996</v>
      </c>
      <c r="Z461" s="12">
        <v>84.14</v>
      </c>
    </row>
    <row r="462" spans="1:26">
      <c r="A462" s="2" t="s">
        <v>4971</v>
      </c>
      <c r="B462" s="2" t="s">
        <v>10935</v>
      </c>
      <c r="C462" s="7" t="s">
        <v>10936</v>
      </c>
      <c r="D462" s="2" t="s">
        <v>11000</v>
      </c>
      <c r="E462" s="2" t="s">
        <v>11001</v>
      </c>
      <c r="F462" s="2" t="s">
        <v>7901</v>
      </c>
      <c r="G462" s="2" t="s">
        <v>1271</v>
      </c>
      <c r="H462" s="2" t="s">
        <v>7902</v>
      </c>
      <c r="I462" s="2" t="s">
        <v>7903</v>
      </c>
      <c r="J462" s="2" t="s">
        <v>7111</v>
      </c>
      <c r="K462" s="2" t="s">
        <v>10924</v>
      </c>
      <c r="L462" s="2" t="s">
        <v>2187</v>
      </c>
      <c r="M462" s="2" t="s">
        <v>1058</v>
      </c>
      <c r="N462" s="2" t="s">
        <v>1058</v>
      </c>
      <c r="O462" s="2" t="s">
        <v>4000</v>
      </c>
      <c r="P462" s="2" t="s">
        <v>1058</v>
      </c>
      <c r="Q462" s="8">
        <v>42005</v>
      </c>
      <c r="R462" s="8">
        <v>2958465</v>
      </c>
      <c r="S462" s="9">
        <v>169207</v>
      </c>
      <c r="T462" s="9">
        <v>125213</v>
      </c>
      <c r="U462" s="10">
        <v>169.20699999999999</v>
      </c>
      <c r="V462" s="10">
        <v>125.21299999999999</v>
      </c>
      <c r="W462" s="11">
        <v>165.143</v>
      </c>
      <c r="X462" s="11">
        <v>131.684</v>
      </c>
      <c r="Y462" s="12">
        <v>167.608</v>
      </c>
      <c r="Z462" s="12">
        <v>132.77600000000001</v>
      </c>
    </row>
    <row r="463" spans="1:26">
      <c r="A463" s="2" t="s">
        <v>4749</v>
      </c>
      <c r="B463" s="2" t="s">
        <v>10935</v>
      </c>
      <c r="C463" s="7" t="s">
        <v>10936</v>
      </c>
      <c r="D463" s="2" t="s">
        <v>10939</v>
      </c>
      <c r="E463" s="2" t="s">
        <v>10940</v>
      </c>
      <c r="F463" s="2" t="s">
        <v>7605</v>
      </c>
      <c r="G463" s="2" t="s">
        <v>1673</v>
      </c>
      <c r="H463" s="2" t="s">
        <v>1058</v>
      </c>
      <c r="I463" s="2" t="s">
        <v>7606</v>
      </c>
      <c r="J463" s="2" t="s">
        <v>7111</v>
      </c>
      <c r="K463" s="2" t="s">
        <v>10924</v>
      </c>
      <c r="L463" s="2" t="s">
        <v>2187</v>
      </c>
      <c r="M463" s="2" t="s">
        <v>1058</v>
      </c>
      <c r="N463" s="2" t="s">
        <v>1058</v>
      </c>
      <c r="O463" s="2" t="s">
        <v>2642</v>
      </c>
      <c r="P463" s="2" t="s">
        <v>1058</v>
      </c>
      <c r="Q463" s="8">
        <v>42005</v>
      </c>
      <c r="R463" s="8">
        <v>2958465</v>
      </c>
      <c r="S463" s="9">
        <v>41316</v>
      </c>
      <c r="T463" s="9">
        <v>21373</v>
      </c>
      <c r="U463" s="10">
        <v>41.316000000000003</v>
      </c>
      <c r="V463" s="10">
        <v>21.373000000000001</v>
      </c>
      <c r="W463" s="11">
        <v>29.663</v>
      </c>
      <c r="X463" s="11">
        <v>28.202999999999999</v>
      </c>
      <c r="Y463" s="12">
        <v>30.809000000000001</v>
      </c>
      <c r="Z463" s="12">
        <v>23.318000000000001</v>
      </c>
    </row>
    <row r="464" spans="1:26">
      <c r="A464" s="2" t="s">
        <v>5321</v>
      </c>
      <c r="B464" s="2" t="s">
        <v>10935</v>
      </c>
      <c r="C464" s="7" t="s">
        <v>10936</v>
      </c>
      <c r="D464" s="2" t="s">
        <v>10939</v>
      </c>
      <c r="E464" s="2" t="s">
        <v>10940</v>
      </c>
      <c r="F464" s="2" t="s">
        <v>7243</v>
      </c>
      <c r="G464" s="2" t="s">
        <v>1046</v>
      </c>
      <c r="H464" s="2" t="s">
        <v>1058</v>
      </c>
      <c r="I464" s="2" t="s">
        <v>7244</v>
      </c>
      <c r="J464" s="2" t="s">
        <v>7111</v>
      </c>
      <c r="K464" s="2" t="s">
        <v>10924</v>
      </c>
      <c r="L464" s="2" t="s">
        <v>2187</v>
      </c>
      <c r="M464" s="2" t="s">
        <v>1058</v>
      </c>
      <c r="N464" s="2" t="s">
        <v>1058</v>
      </c>
      <c r="O464" s="2" t="s">
        <v>2642</v>
      </c>
      <c r="P464" s="2" t="s">
        <v>1058</v>
      </c>
      <c r="Q464" s="8">
        <v>42095</v>
      </c>
      <c r="R464" s="8">
        <v>2958465</v>
      </c>
      <c r="S464" s="9">
        <v>61291</v>
      </c>
      <c r="T464" s="9">
        <v>35090</v>
      </c>
      <c r="U464" s="10">
        <v>61.290999999999997</v>
      </c>
      <c r="V464" s="10">
        <v>35.090000000000003</v>
      </c>
      <c r="W464" s="11">
        <v>75.906999999999996</v>
      </c>
      <c r="X464" s="11">
        <v>35.017000000000003</v>
      </c>
      <c r="Y464" s="12">
        <v>62.508000000000003</v>
      </c>
      <c r="Z464" s="12">
        <v>35.609000000000002</v>
      </c>
    </row>
    <row r="465" spans="1:26">
      <c r="A465" s="2" t="s">
        <v>5474</v>
      </c>
      <c r="B465" s="2" t="s">
        <v>10935</v>
      </c>
      <c r="C465" s="7" t="s">
        <v>10936</v>
      </c>
      <c r="D465" s="2" t="s">
        <v>10939</v>
      </c>
      <c r="E465" s="2" t="s">
        <v>10940</v>
      </c>
      <c r="F465" s="2" t="s">
        <v>7605</v>
      </c>
      <c r="G465" s="2" t="s">
        <v>2056</v>
      </c>
      <c r="H465" s="2" t="s">
        <v>1058</v>
      </c>
      <c r="I465" s="2" t="s">
        <v>7606</v>
      </c>
      <c r="J465" s="2" t="s">
        <v>7111</v>
      </c>
      <c r="K465" s="2" t="s">
        <v>10924</v>
      </c>
      <c r="L465" s="2" t="s">
        <v>2187</v>
      </c>
      <c r="M465" s="2" t="s">
        <v>1058</v>
      </c>
      <c r="N465" s="2" t="s">
        <v>1058</v>
      </c>
      <c r="O465" s="2" t="s">
        <v>3036</v>
      </c>
      <c r="P465" s="2" t="s">
        <v>1058</v>
      </c>
      <c r="Q465" s="8">
        <v>42095</v>
      </c>
      <c r="R465" s="8">
        <v>2958465</v>
      </c>
      <c r="S465" s="9">
        <v>61073</v>
      </c>
      <c r="T465" s="9">
        <v>38211</v>
      </c>
      <c r="U465" s="10">
        <v>61.073</v>
      </c>
      <c r="V465" s="10">
        <v>38.210999999999999</v>
      </c>
      <c r="W465" s="11">
        <v>47.389000000000003</v>
      </c>
      <c r="X465" s="11">
        <v>26.812000000000001</v>
      </c>
      <c r="Y465" s="12">
        <v>61.354999999999997</v>
      </c>
      <c r="Z465" s="12">
        <v>37.673999999999999</v>
      </c>
    </row>
    <row r="466" spans="1:26">
      <c r="A466" s="2" t="s">
        <v>5387</v>
      </c>
      <c r="B466" s="2" t="s">
        <v>10935</v>
      </c>
      <c r="C466" s="7" t="s">
        <v>10936</v>
      </c>
      <c r="D466" s="2" t="s">
        <v>10976</v>
      </c>
      <c r="E466" s="2" t="s">
        <v>10977</v>
      </c>
      <c r="F466" s="2" t="s">
        <v>8380</v>
      </c>
      <c r="G466" s="2" t="s">
        <v>1175</v>
      </c>
      <c r="H466" s="2" t="s">
        <v>1151</v>
      </c>
      <c r="I466" s="2" t="s">
        <v>8381</v>
      </c>
      <c r="J466" s="2" t="s">
        <v>7111</v>
      </c>
      <c r="K466" s="2" t="s">
        <v>10924</v>
      </c>
      <c r="L466" s="2" t="s">
        <v>2187</v>
      </c>
      <c r="M466" s="2" t="s">
        <v>10049</v>
      </c>
      <c r="N466" s="2" t="s">
        <v>2219</v>
      </c>
      <c r="O466" s="2" t="s">
        <v>2231</v>
      </c>
      <c r="P466" s="2" t="s">
        <v>2204</v>
      </c>
      <c r="Q466" s="8">
        <v>42186</v>
      </c>
      <c r="R466" s="8">
        <v>2958465</v>
      </c>
      <c r="S466" s="9">
        <v>1695</v>
      </c>
      <c r="T466" s="9">
        <v>0</v>
      </c>
      <c r="U466" s="10">
        <v>1.6950000000000001</v>
      </c>
      <c r="V466" s="10">
        <v>0</v>
      </c>
      <c r="W466" s="11">
        <v>1.6950000000000001</v>
      </c>
      <c r="X466" s="11">
        <v>0</v>
      </c>
      <c r="Y466" s="12">
        <v>1.6950000000000001</v>
      </c>
      <c r="Z466" s="12">
        <v>0</v>
      </c>
    </row>
    <row r="467" spans="1:26">
      <c r="A467" s="2" t="s">
        <v>4986</v>
      </c>
      <c r="B467" s="2" t="s">
        <v>10935</v>
      </c>
      <c r="C467" s="7" t="s">
        <v>10936</v>
      </c>
      <c r="D467" s="2" t="s">
        <v>10976</v>
      </c>
      <c r="E467" s="2" t="s">
        <v>10977</v>
      </c>
      <c r="F467" s="2" t="s">
        <v>7919</v>
      </c>
      <c r="G467" s="2" t="s">
        <v>1178</v>
      </c>
      <c r="H467" s="2" t="s">
        <v>1151</v>
      </c>
      <c r="I467" s="2" t="s">
        <v>7920</v>
      </c>
      <c r="J467" s="2" t="s">
        <v>7111</v>
      </c>
      <c r="K467" s="2" t="s">
        <v>10924</v>
      </c>
      <c r="L467" s="2" t="s">
        <v>2187</v>
      </c>
      <c r="M467" s="2" t="s">
        <v>9866</v>
      </c>
      <c r="N467" s="2" t="s">
        <v>2219</v>
      </c>
      <c r="O467" s="2" t="s">
        <v>2231</v>
      </c>
      <c r="P467" s="2" t="s">
        <v>2204</v>
      </c>
      <c r="Q467" s="8">
        <v>42186</v>
      </c>
      <c r="R467" s="8">
        <v>2958465</v>
      </c>
      <c r="S467" s="9">
        <v>1703</v>
      </c>
      <c r="T467" s="9">
        <v>0</v>
      </c>
      <c r="U467" s="10">
        <v>1.7030000000000001</v>
      </c>
      <c r="V467" s="10">
        <v>0</v>
      </c>
      <c r="W467" s="11">
        <v>1.7030000000000001</v>
      </c>
      <c r="X467" s="11">
        <v>0</v>
      </c>
      <c r="Y467" s="12">
        <v>1.7030000000000001</v>
      </c>
      <c r="Z467" s="12">
        <v>0</v>
      </c>
    </row>
    <row r="468" spans="1:26">
      <c r="A468" s="2" t="s">
        <v>4649</v>
      </c>
      <c r="B468" s="2" t="s">
        <v>10935</v>
      </c>
      <c r="C468" s="7" t="s">
        <v>10936</v>
      </c>
      <c r="D468" s="2" t="s">
        <v>10976</v>
      </c>
      <c r="E468" s="2" t="s">
        <v>10977</v>
      </c>
      <c r="F468" s="2" t="s">
        <v>7462</v>
      </c>
      <c r="G468" s="2" t="s">
        <v>7463</v>
      </c>
      <c r="H468" s="2" t="s">
        <v>7464</v>
      </c>
      <c r="I468" s="2" t="s">
        <v>7465</v>
      </c>
      <c r="J468" s="2" t="s">
        <v>7111</v>
      </c>
      <c r="K468" s="2" t="s">
        <v>10924</v>
      </c>
      <c r="L468" s="2" t="s">
        <v>2187</v>
      </c>
      <c r="M468" s="2" t="s">
        <v>9705</v>
      </c>
      <c r="N468" s="2" t="s">
        <v>2236</v>
      </c>
      <c r="O468" s="2" t="s">
        <v>2231</v>
      </c>
      <c r="P468" s="2" t="s">
        <v>2204</v>
      </c>
      <c r="Q468" s="8">
        <v>42186</v>
      </c>
      <c r="R468" s="8">
        <v>2958465</v>
      </c>
      <c r="S468" s="9">
        <v>2385</v>
      </c>
      <c r="T468" s="9">
        <v>0</v>
      </c>
      <c r="U468" s="10">
        <v>2.3849999999999998</v>
      </c>
      <c r="V468" s="10">
        <v>0</v>
      </c>
      <c r="W468" s="11">
        <v>2.3849999999999998</v>
      </c>
      <c r="X468" s="11">
        <v>0</v>
      </c>
      <c r="Y468" s="12">
        <v>2.3849999999999998</v>
      </c>
      <c r="Z468" s="12">
        <v>0</v>
      </c>
    </row>
    <row r="469" spans="1:26">
      <c r="A469" s="2" t="s">
        <v>5005</v>
      </c>
      <c r="B469" s="2" t="s">
        <v>10935</v>
      </c>
      <c r="C469" s="7" t="s">
        <v>10936</v>
      </c>
      <c r="D469" s="2" t="s">
        <v>10960</v>
      </c>
      <c r="E469" s="2" t="s">
        <v>10961</v>
      </c>
      <c r="F469" s="2" t="s">
        <v>7940</v>
      </c>
      <c r="G469" s="2" t="s">
        <v>7941</v>
      </c>
      <c r="H469" s="2" t="s">
        <v>1756</v>
      </c>
      <c r="I469" s="2" t="s">
        <v>7942</v>
      </c>
      <c r="J469" s="2" t="s">
        <v>7111</v>
      </c>
      <c r="K469" s="2" t="s">
        <v>10924</v>
      </c>
      <c r="L469" s="2" t="s">
        <v>2187</v>
      </c>
      <c r="M469" s="2" t="s">
        <v>9883</v>
      </c>
      <c r="N469" s="2" t="s">
        <v>2189</v>
      </c>
      <c r="O469" s="2" t="s">
        <v>2190</v>
      </c>
      <c r="P469" s="2" t="s">
        <v>2192</v>
      </c>
      <c r="Q469" s="8">
        <v>42186</v>
      </c>
      <c r="R469" s="8">
        <v>2958465</v>
      </c>
      <c r="S469" s="9">
        <v>382</v>
      </c>
      <c r="T469" s="9">
        <v>286</v>
      </c>
      <c r="U469" s="10">
        <v>0.38200000000000001</v>
      </c>
      <c r="V469" s="10">
        <v>0.28599999999999998</v>
      </c>
      <c r="W469" s="11">
        <v>0.38200000000000001</v>
      </c>
      <c r="X469" s="11">
        <v>0.24</v>
      </c>
      <c r="Y469" s="12">
        <v>0.34699999999999998</v>
      </c>
      <c r="Z469" s="12">
        <v>0.25600000000000001</v>
      </c>
    </row>
    <row r="470" spans="1:26">
      <c r="A470" s="2" t="s">
        <v>6431</v>
      </c>
      <c r="B470" s="2" t="s">
        <v>10927</v>
      </c>
      <c r="C470" s="7" t="s">
        <v>10928</v>
      </c>
      <c r="D470" s="2" t="s">
        <v>10929</v>
      </c>
      <c r="E470" s="2" t="s">
        <v>10930</v>
      </c>
      <c r="F470" s="2" t="s">
        <v>6501</v>
      </c>
      <c r="G470" s="2" t="s">
        <v>1524</v>
      </c>
      <c r="H470" s="2" t="s">
        <v>1058</v>
      </c>
      <c r="I470" s="2" t="s">
        <v>9472</v>
      </c>
      <c r="J470" s="2" t="s">
        <v>6484</v>
      </c>
      <c r="K470" s="2" t="s">
        <v>10924</v>
      </c>
      <c r="L470" s="2" t="s">
        <v>2187</v>
      </c>
      <c r="M470" s="2" t="s">
        <v>1058</v>
      </c>
      <c r="N470" s="2" t="s">
        <v>2198</v>
      </c>
      <c r="O470" s="2" t="s">
        <v>2203</v>
      </c>
      <c r="P470" s="2" t="s">
        <v>1058</v>
      </c>
      <c r="Q470" s="8">
        <v>42682</v>
      </c>
      <c r="R470" s="8">
        <v>2958465</v>
      </c>
      <c r="S470" s="9">
        <v>5086</v>
      </c>
      <c r="T470" s="9">
        <v>14274</v>
      </c>
      <c r="U470" s="10">
        <v>5.0860000000000003</v>
      </c>
      <c r="V470" s="10">
        <v>14.273999999999999</v>
      </c>
      <c r="W470" s="11">
        <v>5.0860000000000003</v>
      </c>
      <c r="X470" s="11">
        <v>14.273999999999999</v>
      </c>
      <c r="Y470" s="12">
        <v>5.0860000000000003</v>
      </c>
      <c r="Z470" s="12">
        <v>14.273999999999999</v>
      </c>
    </row>
    <row r="471" spans="1:26">
      <c r="A471" s="2" t="s">
        <v>4532</v>
      </c>
      <c r="B471" s="2" t="s">
        <v>10935</v>
      </c>
      <c r="C471" s="7" t="s">
        <v>10936</v>
      </c>
      <c r="D471" s="2" t="s">
        <v>10976</v>
      </c>
      <c r="E471" s="2" t="s">
        <v>10977</v>
      </c>
      <c r="F471" s="2" t="s">
        <v>7266</v>
      </c>
      <c r="G471" s="2" t="s">
        <v>2135</v>
      </c>
      <c r="H471" s="2" t="s">
        <v>7267</v>
      </c>
      <c r="I471" s="2" t="s">
        <v>7268</v>
      </c>
      <c r="J471" s="2" t="s">
        <v>7111</v>
      </c>
      <c r="K471" s="2" t="s">
        <v>10924</v>
      </c>
      <c r="L471" s="2" t="s">
        <v>2187</v>
      </c>
      <c r="M471" s="2" t="s">
        <v>9631</v>
      </c>
      <c r="N471" s="2" t="s">
        <v>2236</v>
      </c>
      <c r="O471" s="2" t="s">
        <v>2231</v>
      </c>
      <c r="P471" s="2" t="s">
        <v>2204</v>
      </c>
      <c r="Q471" s="8">
        <v>42186</v>
      </c>
      <c r="R471" s="8">
        <v>2958465</v>
      </c>
      <c r="S471" s="9">
        <v>13135</v>
      </c>
      <c r="T471" s="9">
        <v>0</v>
      </c>
      <c r="U471" s="10">
        <v>13.135</v>
      </c>
      <c r="V471" s="10">
        <v>0</v>
      </c>
      <c r="W471" s="11">
        <v>13.135</v>
      </c>
      <c r="X471" s="11">
        <v>0</v>
      </c>
      <c r="Y471" s="12">
        <v>13.135</v>
      </c>
      <c r="Z471" s="12">
        <v>0</v>
      </c>
    </row>
    <row r="472" spans="1:26">
      <c r="A472" s="2" t="s">
        <v>5391</v>
      </c>
      <c r="B472" s="2" t="s">
        <v>10935</v>
      </c>
      <c r="C472" s="7" t="s">
        <v>10936</v>
      </c>
      <c r="D472" s="2" t="s">
        <v>10960</v>
      </c>
      <c r="E472" s="2" t="s">
        <v>10961</v>
      </c>
      <c r="F472" s="2" t="s">
        <v>7327</v>
      </c>
      <c r="G472" s="2" t="s">
        <v>1673</v>
      </c>
      <c r="H472" s="2" t="s">
        <v>1058</v>
      </c>
      <c r="I472" s="2" t="s">
        <v>7871</v>
      </c>
      <c r="J472" s="2" t="s">
        <v>7111</v>
      </c>
      <c r="K472" s="2" t="s">
        <v>10924</v>
      </c>
      <c r="L472" s="2" t="s">
        <v>2187</v>
      </c>
      <c r="M472" s="2" t="s">
        <v>10053</v>
      </c>
      <c r="N472" s="2" t="s">
        <v>2198</v>
      </c>
      <c r="O472" s="2" t="s">
        <v>2199</v>
      </c>
      <c r="P472" s="2" t="s">
        <v>2192</v>
      </c>
      <c r="Q472" s="8">
        <v>42186</v>
      </c>
      <c r="R472" s="8">
        <v>2958465</v>
      </c>
      <c r="S472" s="9">
        <v>1208</v>
      </c>
      <c r="T472" s="9">
        <v>1295</v>
      </c>
      <c r="U472" s="10">
        <v>1.208</v>
      </c>
      <c r="V472" s="10">
        <v>1.2949999999999999</v>
      </c>
      <c r="W472" s="11">
        <v>1.208</v>
      </c>
      <c r="X472" s="11">
        <v>0.83499999999999996</v>
      </c>
      <c r="Y472" s="12">
        <v>1.2130000000000001</v>
      </c>
      <c r="Z472" s="12">
        <v>1.296</v>
      </c>
    </row>
    <row r="473" spans="1:26">
      <c r="A473" s="2" t="s">
        <v>5002</v>
      </c>
      <c r="B473" s="2" t="s">
        <v>10935</v>
      </c>
      <c r="C473" s="7" t="s">
        <v>10936</v>
      </c>
      <c r="D473" s="2" t="s">
        <v>10976</v>
      </c>
      <c r="E473" s="2" t="s">
        <v>10977</v>
      </c>
      <c r="F473" s="2" t="s">
        <v>7921</v>
      </c>
      <c r="G473" s="2" t="s">
        <v>1263</v>
      </c>
      <c r="H473" s="2" t="s">
        <v>2018</v>
      </c>
      <c r="I473" s="2" t="s">
        <v>7937</v>
      </c>
      <c r="J473" s="2" t="s">
        <v>7111</v>
      </c>
      <c r="K473" s="2" t="s">
        <v>10924</v>
      </c>
      <c r="L473" s="2" t="s">
        <v>2187</v>
      </c>
      <c r="M473" s="2" t="s">
        <v>9881</v>
      </c>
      <c r="N473" s="2" t="s">
        <v>2236</v>
      </c>
      <c r="O473" s="2" t="s">
        <v>2231</v>
      </c>
      <c r="P473" s="2" t="s">
        <v>2204</v>
      </c>
      <c r="Q473" s="8">
        <v>42186</v>
      </c>
      <c r="R473" s="8">
        <v>2958465</v>
      </c>
      <c r="S473" s="9">
        <v>7661</v>
      </c>
      <c r="T473" s="9">
        <v>0</v>
      </c>
      <c r="U473" s="10">
        <v>7.6609999999999996</v>
      </c>
      <c r="V473" s="10">
        <v>0</v>
      </c>
      <c r="W473" s="11">
        <v>7.6609999999999996</v>
      </c>
      <c r="X473" s="11">
        <v>0</v>
      </c>
      <c r="Y473" s="12">
        <v>7.6609999999999996</v>
      </c>
      <c r="Z473" s="12">
        <v>0</v>
      </c>
    </row>
    <row r="474" spans="1:26">
      <c r="A474" s="2" t="s">
        <v>4517</v>
      </c>
      <c r="B474" s="2" t="s">
        <v>10935</v>
      </c>
      <c r="C474" s="7" t="s">
        <v>10936</v>
      </c>
      <c r="D474" s="2" t="s">
        <v>10976</v>
      </c>
      <c r="E474" s="2" t="s">
        <v>10977</v>
      </c>
      <c r="F474" s="2" t="s">
        <v>7237</v>
      </c>
      <c r="G474" s="2" t="s">
        <v>1055</v>
      </c>
      <c r="H474" s="2" t="s">
        <v>1058</v>
      </c>
      <c r="I474" s="2" t="s">
        <v>7238</v>
      </c>
      <c r="J474" s="2" t="s">
        <v>7111</v>
      </c>
      <c r="K474" s="2" t="s">
        <v>10924</v>
      </c>
      <c r="L474" s="2" t="s">
        <v>2187</v>
      </c>
      <c r="M474" s="2" t="s">
        <v>9625</v>
      </c>
      <c r="N474" s="2" t="s">
        <v>2236</v>
      </c>
      <c r="O474" s="2" t="s">
        <v>2231</v>
      </c>
      <c r="P474" s="2" t="s">
        <v>2204</v>
      </c>
      <c r="Q474" s="8">
        <v>42186</v>
      </c>
      <c r="R474" s="8">
        <v>2958465</v>
      </c>
      <c r="S474" s="9">
        <v>11595</v>
      </c>
      <c r="T474" s="9">
        <v>0</v>
      </c>
      <c r="U474" s="10">
        <v>11.595000000000001</v>
      </c>
      <c r="V474" s="10">
        <v>0</v>
      </c>
      <c r="W474" s="11">
        <v>11.595000000000001</v>
      </c>
      <c r="X474" s="11">
        <v>0</v>
      </c>
      <c r="Y474" s="12">
        <v>11.595000000000001</v>
      </c>
      <c r="Z474" s="12">
        <v>0</v>
      </c>
    </row>
    <row r="475" spans="1:26">
      <c r="A475" s="2" t="s">
        <v>5382</v>
      </c>
      <c r="B475" s="2" t="s">
        <v>10935</v>
      </c>
      <c r="C475" s="7" t="s">
        <v>10936</v>
      </c>
      <c r="D475" s="2" t="s">
        <v>10960</v>
      </c>
      <c r="E475" s="2" t="s">
        <v>10961</v>
      </c>
      <c r="F475" s="2" t="s">
        <v>8375</v>
      </c>
      <c r="G475" s="2" t="s">
        <v>6730</v>
      </c>
      <c r="H475" s="2" t="s">
        <v>1058</v>
      </c>
      <c r="I475" s="2" t="s">
        <v>8376</v>
      </c>
      <c r="J475" s="2" t="s">
        <v>7111</v>
      </c>
      <c r="K475" s="2" t="s">
        <v>10924</v>
      </c>
      <c r="L475" s="2" t="s">
        <v>2187</v>
      </c>
      <c r="M475" s="2" t="s">
        <v>10044</v>
      </c>
      <c r="N475" s="2" t="s">
        <v>2198</v>
      </c>
      <c r="O475" s="2" t="s">
        <v>2231</v>
      </c>
      <c r="P475" s="2" t="s">
        <v>2204</v>
      </c>
      <c r="Q475" s="8">
        <v>42186</v>
      </c>
      <c r="R475" s="8">
        <v>2958465</v>
      </c>
      <c r="S475" s="9">
        <v>1666</v>
      </c>
      <c r="T475" s="9">
        <v>0</v>
      </c>
      <c r="U475" s="10">
        <v>1.6659999999999999</v>
      </c>
      <c r="V475" s="10">
        <v>0</v>
      </c>
      <c r="W475" s="11">
        <v>1.6659999999999999</v>
      </c>
      <c r="X475" s="11">
        <v>0</v>
      </c>
      <c r="Y475" s="12">
        <v>1.6659999999999999</v>
      </c>
      <c r="Z475" s="12">
        <v>0</v>
      </c>
    </row>
    <row r="476" spans="1:26">
      <c r="A476" s="2" t="s">
        <v>4273</v>
      </c>
      <c r="B476" s="2" t="s">
        <v>10980</v>
      </c>
      <c r="C476" s="7" t="s">
        <v>10981</v>
      </c>
      <c r="D476" s="2" t="s">
        <v>10984</v>
      </c>
      <c r="E476" s="2" t="s">
        <v>2164</v>
      </c>
      <c r="F476" s="2" t="s">
        <v>6893</v>
      </c>
      <c r="G476" s="2" t="s">
        <v>1621</v>
      </c>
      <c r="H476" s="2" t="s">
        <v>1058</v>
      </c>
      <c r="I476" s="2" t="s">
        <v>6894</v>
      </c>
      <c r="J476" s="2" t="s">
        <v>6720</v>
      </c>
      <c r="K476" s="2" t="s">
        <v>10924</v>
      </c>
      <c r="L476" s="2" t="s">
        <v>2187</v>
      </c>
      <c r="M476" s="2" t="s">
        <v>1058</v>
      </c>
      <c r="N476" s="2" t="s">
        <v>2198</v>
      </c>
      <c r="O476" s="2" t="s">
        <v>2199</v>
      </c>
      <c r="P476" s="2" t="s">
        <v>1058</v>
      </c>
      <c r="Q476" s="8">
        <v>42005</v>
      </c>
      <c r="R476" s="8">
        <v>2958465</v>
      </c>
      <c r="S476" s="9">
        <v>2567</v>
      </c>
      <c r="T476" s="9">
        <v>2790</v>
      </c>
      <c r="U476" s="10">
        <v>2.5670000000000002</v>
      </c>
      <c r="V476" s="10">
        <v>2.79</v>
      </c>
      <c r="W476" s="11">
        <v>0.441</v>
      </c>
      <c r="X476" s="11">
        <v>0.50800000000000001</v>
      </c>
      <c r="Y476" s="12">
        <v>0.443</v>
      </c>
      <c r="Z476" s="12">
        <v>0.50800000000000001</v>
      </c>
    </row>
    <row r="477" spans="1:26">
      <c r="A477" s="2" t="s">
        <v>4272</v>
      </c>
      <c r="B477" s="2" t="s">
        <v>10980</v>
      </c>
      <c r="C477" s="7" t="s">
        <v>10981</v>
      </c>
      <c r="D477" s="2" t="s">
        <v>10984</v>
      </c>
      <c r="E477" s="2" t="s">
        <v>2164</v>
      </c>
      <c r="F477" s="2" t="s">
        <v>6891</v>
      </c>
      <c r="G477" s="2" t="s">
        <v>1266</v>
      </c>
      <c r="H477" s="2" t="s">
        <v>1058</v>
      </c>
      <c r="I477" s="2" t="s">
        <v>6892</v>
      </c>
      <c r="J477" s="2" t="s">
        <v>6720</v>
      </c>
      <c r="K477" s="2" t="s">
        <v>10924</v>
      </c>
      <c r="L477" s="2" t="s">
        <v>2187</v>
      </c>
      <c r="M477" s="2" t="s">
        <v>1058</v>
      </c>
      <c r="N477" s="2" t="s">
        <v>2198</v>
      </c>
      <c r="O477" s="2" t="s">
        <v>2199</v>
      </c>
      <c r="P477" s="2" t="s">
        <v>1058</v>
      </c>
      <c r="Q477" s="8">
        <v>42005</v>
      </c>
      <c r="R477" s="8">
        <v>2958465</v>
      </c>
      <c r="S477" s="9">
        <v>160</v>
      </c>
      <c r="T477" s="9">
        <v>199</v>
      </c>
      <c r="U477" s="10">
        <v>0.16</v>
      </c>
      <c r="V477" s="10">
        <v>0.19900000000000001</v>
      </c>
      <c r="W477" s="11">
        <v>0.187</v>
      </c>
      <c r="X477" s="11">
        <v>0.20899999999999999</v>
      </c>
      <c r="Y477" s="12">
        <v>0.189</v>
      </c>
      <c r="Z477" s="12">
        <v>0.21</v>
      </c>
    </row>
    <row r="478" spans="1:26">
      <c r="A478" s="2" t="s">
        <v>5119</v>
      </c>
      <c r="B478" s="2" t="s">
        <v>10935</v>
      </c>
      <c r="C478" s="7" t="s">
        <v>10936</v>
      </c>
      <c r="D478" s="2" t="s">
        <v>10976</v>
      </c>
      <c r="E478" s="2" t="s">
        <v>10977</v>
      </c>
      <c r="F478" s="2" t="s">
        <v>7373</v>
      </c>
      <c r="G478" s="2" t="s">
        <v>1242</v>
      </c>
      <c r="H478" s="2" t="s">
        <v>8071</v>
      </c>
      <c r="I478" s="2" t="s">
        <v>7377</v>
      </c>
      <c r="J478" s="2" t="s">
        <v>7111</v>
      </c>
      <c r="K478" s="2" t="s">
        <v>10924</v>
      </c>
      <c r="L478" s="2" t="s">
        <v>2187</v>
      </c>
      <c r="M478" s="2" t="s">
        <v>9924</v>
      </c>
      <c r="N478" s="2" t="s">
        <v>2236</v>
      </c>
      <c r="O478" s="2" t="s">
        <v>2231</v>
      </c>
      <c r="P478" s="2" t="s">
        <v>2204</v>
      </c>
      <c r="Q478" s="8">
        <v>42186</v>
      </c>
      <c r="R478" s="8">
        <v>2958465</v>
      </c>
      <c r="S478" s="9">
        <v>13044</v>
      </c>
      <c r="T478" s="9">
        <v>0</v>
      </c>
      <c r="U478" s="10">
        <v>13.044</v>
      </c>
      <c r="V478" s="10">
        <v>0</v>
      </c>
      <c r="W478" s="11">
        <v>13.044</v>
      </c>
      <c r="X478" s="11">
        <v>0</v>
      </c>
      <c r="Y478" s="12">
        <v>13.044</v>
      </c>
      <c r="Z478" s="12">
        <v>0</v>
      </c>
    </row>
    <row r="479" spans="1:26">
      <c r="A479" s="2" t="s">
        <v>5452</v>
      </c>
      <c r="B479" s="2" t="s">
        <v>10935</v>
      </c>
      <c r="C479" s="7" t="s">
        <v>10936</v>
      </c>
      <c r="D479" s="2" t="s">
        <v>10960</v>
      </c>
      <c r="E479" s="2" t="s">
        <v>10961</v>
      </c>
      <c r="F479" s="2" t="s">
        <v>7184</v>
      </c>
      <c r="G479" s="2" t="s">
        <v>7417</v>
      </c>
      <c r="H479" s="2" t="s">
        <v>1756</v>
      </c>
      <c r="I479" s="2" t="s">
        <v>7418</v>
      </c>
      <c r="J479" s="2" t="s">
        <v>7111</v>
      </c>
      <c r="K479" s="2" t="s">
        <v>10924</v>
      </c>
      <c r="L479" s="2" t="s">
        <v>2187</v>
      </c>
      <c r="M479" s="2" t="s">
        <v>10079</v>
      </c>
      <c r="N479" s="2" t="s">
        <v>3207</v>
      </c>
      <c r="O479" s="2" t="s">
        <v>3018</v>
      </c>
      <c r="P479" s="2" t="s">
        <v>2204</v>
      </c>
      <c r="Q479" s="8">
        <v>42186</v>
      </c>
      <c r="R479" s="8">
        <v>2958465</v>
      </c>
      <c r="S479" s="9">
        <v>420</v>
      </c>
      <c r="T479" s="9">
        <v>0</v>
      </c>
      <c r="U479" s="10">
        <v>0.42</v>
      </c>
      <c r="V479" s="10">
        <v>0</v>
      </c>
      <c r="W479" s="11">
        <v>0.42</v>
      </c>
      <c r="X479" s="11">
        <v>0</v>
      </c>
      <c r="Y479" s="12">
        <v>0.42</v>
      </c>
      <c r="Z479" s="12">
        <v>0</v>
      </c>
    </row>
    <row r="480" spans="1:26">
      <c r="A480" s="2" t="s">
        <v>5312</v>
      </c>
      <c r="B480" s="2" t="s">
        <v>10935</v>
      </c>
      <c r="C480" s="7" t="s">
        <v>10936</v>
      </c>
      <c r="D480" s="2" t="s">
        <v>10960</v>
      </c>
      <c r="E480" s="2" t="s">
        <v>10961</v>
      </c>
      <c r="F480" s="2" t="s">
        <v>7122</v>
      </c>
      <c r="G480" s="2" t="s">
        <v>1132</v>
      </c>
      <c r="H480" s="2" t="s">
        <v>1756</v>
      </c>
      <c r="I480" s="2" t="s">
        <v>7549</v>
      </c>
      <c r="J480" s="2" t="s">
        <v>7111</v>
      </c>
      <c r="K480" s="2" t="s">
        <v>10924</v>
      </c>
      <c r="L480" s="2" t="s">
        <v>2187</v>
      </c>
      <c r="M480" s="2" t="s">
        <v>10015</v>
      </c>
      <c r="N480" s="2" t="s">
        <v>2198</v>
      </c>
      <c r="O480" s="2" t="s">
        <v>2199</v>
      </c>
      <c r="P480" s="2" t="s">
        <v>2192</v>
      </c>
      <c r="Q480" s="8">
        <v>42186</v>
      </c>
      <c r="R480" s="8">
        <v>2958465</v>
      </c>
      <c r="S480" s="9">
        <v>1111</v>
      </c>
      <c r="T480" s="9">
        <v>1229</v>
      </c>
      <c r="U480" s="10">
        <v>1.111</v>
      </c>
      <c r="V480" s="10">
        <v>1.2290000000000001</v>
      </c>
      <c r="W480" s="11">
        <v>1.093</v>
      </c>
      <c r="X480" s="11">
        <v>1.2270000000000001</v>
      </c>
      <c r="Y480" s="12">
        <v>0.999</v>
      </c>
      <c r="Z480" s="12">
        <v>1.1040000000000001</v>
      </c>
    </row>
    <row r="481" spans="1:26">
      <c r="A481" s="2" t="s">
        <v>4071</v>
      </c>
      <c r="B481" s="2" t="s">
        <v>10927</v>
      </c>
      <c r="C481" s="7" t="s">
        <v>10928</v>
      </c>
      <c r="D481" s="2" t="s">
        <v>10929</v>
      </c>
      <c r="E481" s="2" t="s">
        <v>10930</v>
      </c>
      <c r="F481" s="2" t="s">
        <v>6495</v>
      </c>
      <c r="G481" s="2" t="s">
        <v>1132</v>
      </c>
      <c r="H481" s="2" t="s">
        <v>1151</v>
      </c>
      <c r="I481" s="2" t="s">
        <v>6496</v>
      </c>
      <c r="J481" s="2" t="s">
        <v>6484</v>
      </c>
      <c r="K481" s="2" t="s">
        <v>10924</v>
      </c>
      <c r="L481" s="2" t="s">
        <v>2187</v>
      </c>
      <c r="M481" s="2" t="s">
        <v>1058</v>
      </c>
      <c r="N481" s="2" t="s">
        <v>2198</v>
      </c>
      <c r="O481" s="2" t="s">
        <v>2199</v>
      </c>
      <c r="P481" s="2" t="s">
        <v>1058</v>
      </c>
      <c r="Q481" s="8">
        <v>42005</v>
      </c>
      <c r="R481" s="8">
        <v>2958465</v>
      </c>
      <c r="S481" s="9">
        <v>6</v>
      </c>
      <c r="T481" s="9">
        <v>0</v>
      </c>
      <c r="U481" s="10">
        <v>6.0000000000000001E-3</v>
      </c>
      <c r="V481" s="10">
        <v>0</v>
      </c>
      <c r="W481" s="11">
        <v>6.0000000000000001E-3</v>
      </c>
      <c r="X481" s="11">
        <v>0</v>
      </c>
      <c r="Y481" s="12">
        <v>0.191</v>
      </c>
      <c r="Z481" s="12">
        <v>0</v>
      </c>
    </row>
    <row r="482" spans="1:26">
      <c r="A482" s="2" t="s">
        <v>5299</v>
      </c>
      <c r="B482" s="2" t="s">
        <v>10935</v>
      </c>
      <c r="C482" s="7" t="s">
        <v>10936</v>
      </c>
      <c r="D482" s="2" t="s">
        <v>10958</v>
      </c>
      <c r="E482" s="2" t="s">
        <v>10959</v>
      </c>
      <c r="F482" s="2" t="s">
        <v>8274</v>
      </c>
      <c r="G482" s="2" t="s">
        <v>1146</v>
      </c>
      <c r="H482" s="2" t="s">
        <v>7138</v>
      </c>
      <c r="I482" s="2" t="s">
        <v>8275</v>
      </c>
      <c r="J482" s="2" t="s">
        <v>7111</v>
      </c>
      <c r="K482" s="2" t="s">
        <v>10924</v>
      </c>
      <c r="L482" s="2" t="s">
        <v>2187</v>
      </c>
      <c r="M482" s="2" t="s">
        <v>10006</v>
      </c>
      <c r="N482" s="2" t="s">
        <v>2219</v>
      </c>
      <c r="O482" s="2" t="s">
        <v>2231</v>
      </c>
      <c r="P482" s="2" t="s">
        <v>2204</v>
      </c>
      <c r="Q482" s="8">
        <v>42461</v>
      </c>
      <c r="R482" s="8">
        <v>2958465</v>
      </c>
      <c r="S482" s="9">
        <v>3</v>
      </c>
      <c r="T482" s="9">
        <v>0</v>
      </c>
      <c r="U482" s="10">
        <v>3.0000000000000001E-3</v>
      </c>
      <c r="V482" s="10">
        <v>0</v>
      </c>
      <c r="W482" s="11">
        <v>3.0000000000000001E-3</v>
      </c>
      <c r="X482" s="11">
        <v>0</v>
      </c>
      <c r="Y482" s="12">
        <v>3.0000000000000001E-3</v>
      </c>
      <c r="Z482" s="12">
        <v>0</v>
      </c>
    </row>
    <row r="483" spans="1:26">
      <c r="A483" s="2" t="s">
        <v>4462</v>
      </c>
      <c r="B483" s="2" t="s">
        <v>10935</v>
      </c>
      <c r="C483" s="7" t="s">
        <v>10936</v>
      </c>
      <c r="D483" s="2" t="s">
        <v>10960</v>
      </c>
      <c r="E483" s="2" t="s">
        <v>10961</v>
      </c>
      <c r="F483" s="2" t="s">
        <v>7128</v>
      </c>
      <c r="G483" s="2" t="s">
        <v>6718</v>
      </c>
      <c r="H483" s="2" t="s">
        <v>1058</v>
      </c>
      <c r="I483" s="2" t="s">
        <v>7129</v>
      </c>
      <c r="J483" s="2" t="s">
        <v>7111</v>
      </c>
      <c r="K483" s="2" t="s">
        <v>10924</v>
      </c>
      <c r="L483" s="2" t="s">
        <v>2187</v>
      </c>
      <c r="M483" s="2" t="s">
        <v>9600</v>
      </c>
      <c r="N483" s="2" t="s">
        <v>2236</v>
      </c>
      <c r="O483" s="2" t="s">
        <v>2231</v>
      </c>
      <c r="P483" s="2" t="s">
        <v>2204</v>
      </c>
      <c r="Q483" s="8">
        <v>42186</v>
      </c>
      <c r="R483" s="8">
        <v>2958465</v>
      </c>
      <c r="S483" s="9">
        <v>0</v>
      </c>
      <c r="T483" s="9">
        <v>0</v>
      </c>
      <c r="U483" s="10">
        <v>0</v>
      </c>
      <c r="V483" s="10">
        <v>0</v>
      </c>
      <c r="W483" s="11">
        <v>0</v>
      </c>
      <c r="X483" s="11">
        <v>0</v>
      </c>
      <c r="Y483" s="12">
        <v>0</v>
      </c>
      <c r="Z483" s="12">
        <v>0</v>
      </c>
    </row>
    <row r="484" spans="1:26">
      <c r="A484" s="2" t="s">
        <v>4234</v>
      </c>
      <c r="B484" s="2" t="s">
        <v>10980</v>
      </c>
      <c r="C484" s="7" t="s">
        <v>10981</v>
      </c>
      <c r="D484" s="2" t="s">
        <v>11033</v>
      </c>
      <c r="E484" s="2" t="s">
        <v>2018</v>
      </c>
      <c r="F484" s="2" t="s">
        <v>6842</v>
      </c>
      <c r="G484" s="2" t="s">
        <v>1126</v>
      </c>
      <c r="H484" s="2" t="s">
        <v>1361</v>
      </c>
      <c r="I484" s="2" t="s">
        <v>6843</v>
      </c>
      <c r="J484" s="2" t="s">
        <v>6844</v>
      </c>
      <c r="K484" s="2" t="s">
        <v>10924</v>
      </c>
      <c r="L484" s="2" t="s">
        <v>2187</v>
      </c>
      <c r="M484" s="2" t="s">
        <v>1058</v>
      </c>
      <c r="N484" s="2" t="s">
        <v>2236</v>
      </c>
      <c r="O484" s="2" t="s">
        <v>2231</v>
      </c>
      <c r="P484" s="2" t="s">
        <v>1058</v>
      </c>
      <c r="Q484" s="8">
        <v>42005</v>
      </c>
      <c r="R484" s="8">
        <v>2958465</v>
      </c>
      <c r="S484" s="9">
        <v>0</v>
      </c>
      <c r="T484" s="9">
        <v>0</v>
      </c>
      <c r="U484" s="10">
        <v>0</v>
      </c>
      <c r="V484" s="10">
        <v>0</v>
      </c>
      <c r="W484" s="11">
        <v>0</v>
      </c>
      <c r="X484" s="11">
        <v>0</v>
      </c>
      <c r="Y484" s="12">
        <v>0.14799999999999999</v>
      </c>
      <c r="Z484" s="12">
        <v>0</v>
      </c>
    </row>
    <row r="485" spans="1:26">
      <c r="A485" s="2" t="s">
        <v>4268</v>
      </c>
      <c r="B485" s="2" t="s">
        <v>10980</v>
      </c>
      <c r="C485" s="7" t="s">
        <v>10981</v>
      </c>
      <c r="D485" s="2" t="s">
        <v>10984</v>
      </c>
      <c r="E485" s="2" t="s">
        <v>2164</v>
      </c>
      <c r="F485" s="2" t="s">
        <v>6683</v>
      </c>
      <c r="G485" s="2" t="s">
        <v>2100</v>
      </c>
      <c r="H485" s="2" t="s">
        <v>1058</v>
      </c>
      <c r="I485" s="2" t="s">
        <v>6886</v>
      </c>
      <c r="J485" s="2" t="s">
        <v>6844</v>
      </c>
      <c r="K485" s="2" t="s">
        <v>10924</v>
      </c>
      <c r="L485" s="2" t="s">
        <v>2187</v>
      </c>
      <c r="M485" s="2" t="s">
        <v>1058</v>
      </c>
      <c r="N485" s="2" t="s">
        <v>2189</v>
      </c>
      <c r="O485" s="2" t="s">
        <v>3018</v>
      </c>
      <c r="P485" s="2" t="s">
        <v>1058</v>
      </c>
      <c r="Q485" s="8">
        <v>42005</v>
      </c>
      <c r="R485" s="8">
        <v>2958465</v>
      </c>
      <c r="S485" s="9">
        <v>13811</v>
      </c>
      <c r="T485" s="9">
        <v>0</v>
      </c>
      <c r="U485" s="10">
        <v>13.811</v>
      </c>
      <c r="V485" s="10">
        <v>0</v>
      </c>
      <c r="W485" s="11">
        <v>13.811</v>
      </c>
      <c r="X485" s="11">
        <v>0</v>
      </c>
      <c r="Y485" s="12">
        <v>13.811</v>
      </c>
      <c r="Z485" s="12">
        <v>0</v>
      </c>
    </row>
    <row r="486" spans="1:26">
      <c r="A486" s="2" t="s">
        <v>4173</v>
      </c>
      <c r="B486" s="2" t="s">
        <v>10931</v>
      </c>
      <c r="C486" s="7" t="s">
        <v>10932</v>
      </c>
      <c r="D486" s="2" t="s">
        <v>10933</v>
      </c>
      <c r="E486" s="2" t="s">
        <v>10934</v>
      </c>
      <c r="F486" s="2" t="s">
        <v>6736</v>
      </c>
      <c r="G486" s="2" t="s">
        <v>1180</v>
      </c>
      <c r="H486" s="2" t="s">
        <v>1184</v>
      </c>
      <c r="I486" s="2" t="s">
        <v>6737</v>
      </c>
      <c r="J486" s="2" t="s">
        <v>6726</v>
      </c>
      <c r="K486" s="2" t="s">
        <v>10924</v>
      </c>
      <c r="L486" s="2" t="s">
        <v>2187</v>
      </c>
      <c r="M486" s="2" t="s">
        <v>9518</v>
      </c>
      <c r="N486" s="2" t="s">
        <v>2198</v>
      </c>
      <c r="O486" s="2" t="s">
        <v>2199</v>
      </c>
      <c r="P486" s="2" t="s">
        <v>2204</v>
      </c>
      <c r="Q486" s="8">
        <v>42005</v>
      </c>
      <c r="R486" s="8">
        <v>2958465</v>
      </c>
      <c r="S486" s="9">
        <v>13606</v>
      </c>
      <c r="T486" s="9">
        <v>14768</v>
      </c>
      <c r="U486" s="10">
        <v>13.606</v>
      </c>
      <c r="V486" s="10">
        <v>14.768000000000001</v>
      </c>
      <c r="W486" s="11">
        <v>13.374000000000001</v>
      </c>
      <c r="X486" s="11">
        <v>14.516999999999999</v>
      </c>
      <c r="Y486" s="12">
        <v>13.603</v>
      </c>
      <c r="Z486" s="12">
        <v>14.763999999999999</v>
      </c>
    </row>
    <row r="487" spans="1:26">
      <c r="A487" s="2" t="s">
        <v>6457</v>
      </c>
      <c r="B487" s="2" t="s">
        <v>10935</v>
      </c>
      <c r="C487" s="7" t="s">
        <v>10936</v>
      </c>
      <c r="D487" s="2" t="s">
        <v>10970</v>
      </c>
      <c r="E487" s="2" t="s">
        <v>10971</v>
      </c>
      <c r="F487" s="2" t="s">
        <v>7817</v>
      </c>
      <c r="G487" s="2" t="s">
        <v>1242</v>
      </c>
      <c r="H487" s="2" t="s">
        <v>1058</v>
      </c>
      <c r="I487" s="2" t="s">
        <v>7818</v>
      </c>
      <c r="J487" s="2" t="s">
        <v>7111</v>
      </c>
      <c r="K487" s="2" t="s">
        <v>10924</v>
      </c>
      <c r="L487" s="2" t="s">
        <v>2187</v>
      </c>
      <c r="M487" s="2" t="s">
        <v>10902</v>
      </c>
      <c r="N487" s="2" t="s">
        <v>2198</v>
      </c>
      <c r="O487" s="2" t="s">
        <v>2199</v>
      </c>
      <c r="P487" s="2" t="s">
        <v>2204</v>
      </c>
      <c r="Q487" s="8">
        <v>42734</v>
      </c>
      <c r="R487" s="8">
        <v>2958465</v>
      </c>
      <c r="S487" s="9">
        <v>6117</v>
      </c>
      <c r="T487" s="9">
        <v>1714</v>
      </c>
      <c r="U487" s="10">
        <v>6.117</v>
      </c>
      <c r="V487" s="10">
        <v>1.714</v>
      </c>
      <c r="W487" s="11">
        <v>6.117</v>
      </c>
      <c r="X487" s="11">
        <v>1.714</v>
      </c>
      <c r="Y487" s="12">
        <v>6.117</v>
      </c>
      <c r="Z487" s="12">
        <v>1.714</v>
      </c>
    </row>
    <row r="488" spans="1:26">
      <c r="A488" s="2" t="s">
        <v>5177</v>
      </c>
      <c r="B488" s="2" t="s">
        <v>10935</v>
      </c>
      <c r="C488" s="7" t="s">
        <v>10936</v>
      </c>
      <c r="D488" s="2" t="s">
        <v>10970</v>
      </c>
      <c r="E488" s="2" t="s">
        <v>10971</v>
      </c>
      <c r="F488" s="2" t="s">
        <v>8132</v>
      </c>
      <c r="G488" s="2" t="s">
        <v>1298</v>
      </c>
      <c r="H488" s="2" t="s">
        <v>1058</v>
      </c>
      <c r="I488" s="2" t="s">
        <v>8133</v>
      </c>
      <c r="J488" s="2" t="s">
        <v>7111</v>
      </c>
      <c r="K488" s="2" t="s">
        <v>10924</v>
      </c>
      <c r="L488" s="2" t="s">
        <v>2187</v>
      </c>
      <c r="M488" s="2" t="s">
        <v>9959</v>
      </c>
      <c r="N488" s="2" t="s">
        <v>2198</v>
      </c>
      <c r="O488" s="2" t="s">
        <v>2199</v>
      </c>
      <c r="P488" s="2" t="s">
        <v>2204</v>
      </c>
      <c r="Q488" s="8">
        <v>42005</v>
      </c>
      <c r="R488" s="8">
        <v>2958465</v>
      </c>
      <c r="S488" s="9">
        <v>499</v>
      </c>
      <c r="T488" s="9">
        <v>108</v>
      </c>
      <c r="U488" s="10">
        <v>0.499</v>
      </c>
      <c r="V488" s="10">
        <v>0.108</v>
      </c>
      <c r="W488" s="11">
        <v>0.49199999999999999</v>
      </c>
      <c r="X488" s="11">
        <v>0.107</v>
      </c>
      <c r="Y488" s="12">
        <v>0.497</v>
      </c>
      <c r="Z488" s="12">
        <v>0.107</v>
      </c>
    </row>
    <row r="489" spans="1:26">
      <c r="A489" s="2" t="s">
        <v>6481</v>
      </c>
      <c r="B489" s="2" t="s">
        <v>10935</v>
      </c>
      <c r="C489" s="7" t="s">
        <v>10936</v>
      </c>
      <c r="D489" s="2" t="s">
        <v>10956</v>
      </c>
      <c r="E489" s="2" t="s">
        <v>10957</v>
      </c>
      <c r="F489" s="2" t="s">
        <v>8132</v>
      </c>
      <c r="G489" s="2" t="s">
        <v>1122</v>
      </c>
      <c r="H489" s="2" t="s">
        <v>1058</v>
      </c>
      <c r="I489" s="2" t="s">
        <v>8133</v>
      </c>
      <c r="J489" s="2" t="s">
        <v>7111</v>
      </c>
      <c r="K489" s="2" t="s">
        <v>10924</v>
      </c>
      <c r="L489" s="2" t="s">
        <v>2187</v>
      </c>
      <c r="M489" s="2" t="s">
        <v>10909</v>
      </c>
      <c r="N489" s="2" t="s">
        <v>2236</v>
      </c>
      <c r="O489" s="2" t="s">
        <v>2231</v>
      </c>
      <c r="P489" s="2" t="s">
        <v>2204</v>
      </c>
      <c r="Q489" s="8">
        <v>42670</v>
      </c>
      <c r="R489" s="8">
        <v>2958465</v>
      </c>
      <c r="S489" s="9">
        <v>1367</v>
      </c>
      <c r="T489" s="9">
        <v>0</v>
      </c>
      <c r="U489" s="10">
        <v>1.367</v>
      </c>
      <c r="V489" s="10">
        <v>0</v>
      </c>
      <c r="W489" s="11">
        <v>1.367</v>
      </c>
      <c r="X489" s="11">
        <v>0</v>
      </c>
      <c r="Y489" s="12">
        <v>1.7000000000000001E-2</v>
      </c>
      <c r="Z489" s="12">
        <v>0</v>
      </c>
    </row>
    <row r="490" spans="1:26">
      <c r="A490" s="2" t="s">
        <v>4081</v>
      </c>
      <c r="B490" s="2" t="s">
        <v>10927</v>
      </c>
      <c r="C490" s="7" t="s">
        <v>10928</v>
      </c>
      <c r="D490" s="2" t="s">
        <v>10929</v>
      </c>
      <c r="E490" s="2" t="s">
        <v>10930</v>
      </c>
      <c r="F490" s="2" t="s">
        <v>6547</v>
      </c>
      <c r="G490" s="2" t="s">
        <v>2036</v>
      </c>
      <c r="H490" s="2" t="s">
        <v>1151</v>
      </c>
      <c r="I490" s="2" t="s">
        <v>6549</v>
      </c>
      <c r="J490" s="2" t="s">
        <v>6487</v>
      </c>
      <c r="K490" s="2" t="s">
        <v>10924</v>
      </c>
      <c r="L490" s="2" t="s">
        <v>2187</v>
      </c>
      <c r="M490" s="2" t="s">
        <v>1058</v>
      </c>
      <c r="N490" s="2" t="s">
        <v>2198</v>
      </c>
      <c r="O490" s="2" t="s">
        <v>2199</v>
      </c>
      <c r="P490" s="2" t="s">
        <v>1058</v>
      </c>
      <c r="Q490" s="8">
        <v>42005</v>
      </c>
      <c r="R490" s="8">
        <v>2958465</v>
      </c>
      <c r="S490" s="9">
        <v>576</v>
      </c>
      <c r="T490" s="9">
        <v>0</v>
      </c>
      <c r="U490" s="10">
        <v>0.57599999999999996</v>
      </c>
      <c r="V490" s="10">
        <v>0</v>
      </c>
      <c r="W490" s="11">
        <v>0.57599999999999996</v>
      </c>
      <c r="X490" s="11">
        <v>0</v>
      </c>
      <c r="Y490" s="12">
        <v>0.65900000000000003</v>
      </c>
      <c r="Z490" s="12">
        <v>0</v>
      </c>
    </row>
    <row r="491" spans="1:26">
      <c r="A491" s="2" t="s">
        <v>4020</v>
      </c>
      <c r="B491" s="2" t="s">
        <v>10927</v>
      </c>
      <c r="C491" s="7" t="s">
        <v>10928</v>
      </c>
      <c r="D491" s="2" t="s">
        <v>10929</v>
      </c>
      <c r="E491" s="2" t="s">
        <v>10930</v>
      </c>
      <c r="F491" s="2" t="s">
        <v>6499</v>
      </c>
      <c r="G491" s="2" t="s">
        <v>1126</v>
      </c>
      <c r="H491" s="2" t="s">
        <v>2001</v>
      </c>
      <c r="I491" s="2" t="s">
        <v>6500</v>
      </c>
      <c r="J491" s="2" t="s">
        <v>6484</v>
      </c>
      <c r="K491" s="2" t="s">
        <v>10924</v>
      </c>
      <c r="L491" s="2" t="s">
        <v>2187</v>
      </c>
      <c r="M491" s="2" t="s">
        <v>1058</v>
      </c>
      <c r="N491" s="2" t="s">
        <v>2198</v>
      </c>
      <c r="O491" s="2" t="s">
        <v>2231</v>
      </c>
      <c r="P491" s="2" t="s">
        <v>1058</v>
      </c>
      <c r="Q491" s="8">
        <v>42005</v>
      </c>
      <c r="R491" s="8">
        <v>2958465</v>
      </c>
      <c r="S491" s="9">
        <v>3</v>
      </c>
      <c r="T491" s="9">
        <v>0</v>
      </c>
      <c r="U491" s="10">
        <v>3.0000000000000001E-3</v>
      </c>
      <c r="V491" s="10">
        <v>0</v>
      </c>
      <c r="W491" s="11">
        <v>3.0000000000000001E-3</v>
      </c>
      <c r="X491" s="11">
        <v>0</v>
      </c>
      <c r="Y491" s="12">
        <v>2.3050000000000002</v>
      </c>
      <c r="Z491" s="12">
        <v>0</v>
      </c>
    </row>
    <row r="492" spans="1:26">
      <c r="A492" s="2" t="s">
        <v>4023</v>
      </c>
      <c r="B492" s="2" t="s">
        <v>10927</v>
      </c>
      <c r="C492" s="7" t="s">
        <v>10928</v>
      </c>
      <c r="D492" s="2" t="s">
        <v>10929</v>
      </c>
      <c r="E492" s="2" t="s">
        <v>10930</v>
      </c>
      <c r="F492" s="2" t="s">
        <v>6503</v>
      </c>
      <c r="G492" s="2" t="s">
        <v>1321</v>
      </c>
      <c r="H492" s="2" t="s">
        <v>1058</v>
      </c>
      <c r="I492" s="2" t="s">
        <v>6504</v>
      </c>
      <c r="J492" s="2" t="s">
        <v>6484</v>
      </c>
      <c r="K492" s="2" t="s">
        <v>10924</v>
      </c>
      <c r="L492" s="2" t="s">
        <v>2187</v>
      </c>
      <c r="M492" s="2" t="s">
        <v>1058</v>
      </c>
      <c r="N492" s="2" t="s">
        <v>2198</v>
      </c>
      <c r="O492" s="2" t="s">
        <v>2231</v>
      </c>
      <c r="P492" s="2" t="s">
        <v>1058</v>
      </c>
      <c r="Q492" s="8">
        <v>42005</v>
      </c>
      <c r="R492" s="8">
        <v>2958465</v>
      </c>
      <c r="S492" s="9">
        <v>23666</v>
      </c>
      <c r="T492" s="9">
        <v>0</v>
      </c>
      <c r="U492" s="10">
        <v>23.666</v>
      </c>
      <c r="V492" s="10">
        <v>0</v>
      </c>
      <c r="W492" s="11">
        <v>23.666</v>
      </c>
      <c r="X492" s="11">
        <v>0</v>
      </c>
      <c r="Y492" s="12">
        <v>13.656000000000001</v>
      </c>
      <c r="Z492" s="12">
        <v>0</v>
      </c>
    </row>
    <row r="493" spans="1:26">
      <c r="A493" s="2" t="s">
        <v>4037</v>
      </c>
      <c r="B493" s="2" t="s">
        <v>10927</v>
      </c>
      <c r="C493" s="7" t="s">
        <v>10928</v>
      </c>
      <c r="D493" s="2" t="s">
        <v>10929</v>
      </c>
      <c r="E493" s="2" t="s">
        <v>10930</v>
      </c>
      <c r="F493" s="2" t="s">
        <v>1436</v>
      </c>
      <c r="G493" s="2" t="s">
        <v>1298</v>
      </c>
      <c r="H493" s="2" t="s">
        <v>1058</v>
      </c>
      <c r="I493" s="2" t="s">
        <v>6518</v>
      </c>
      <c r="J493" s="2" t="s">
        <v>6487</v>
      </c>
      <c r="K493" s="2" t="s">
        <v>10924</v>
      </c>
      <c r="L493" s="2" t="s">
        <v>2187</v>
      </c>
      <c r="M493" s="2" t="s">
        <v>1058</v>
      </c>
      <c r="N493" s="2" t="s">
        <v>2198</v>
      </c>
      <c r="O493" s="2" t="s">
        <v>2231</v>
      </c>
      <c r="P493" s="2" t="s">
        <v>1058</v>
      </c>
      <c r="Q493" s="8">
        <v>42005</v>
      </c>
      <c r="R493" s="8">
        <v>2958465</v>
      </c>
      <c r="S493" s="9">
        <v>3476</v>
      </c>
      <c r="T493" s="9">
        <v>0</v>
      </c>
      <c r="U493" s="10">
        <v>3.476</v>
      </c>
      <c r="V493" s="10">
        <v>0</v>
      </c>
      <c r="W493" s="11">
        <v>3.476</v>
      </c>
      <c r="X493" s="11">
        <v>0</v>
      </c>
      <c r="Y493" s="12">
        <v>2.5369999999999999</v>
      </c>
      <c r="Z493" s="12">
        <v>0</v>
      </c>
    </row>
    <row r="494" spans="1:26">
      <c r="A494" s="2" t="s">
        <v>4038</v>
      </c>
      <c r="B494" s="2" t="s">
        <v>10927</v>
      </c>
      <c r="C494" s="7" t="s">
        <v>10928</v>
      </c>
      <c r="D494" s="2" t="s">
        <v>10929</v>
      </c>
      <c r="E494" s="2" t="s">
        <v>10930</v>
      </c>
      <c r="F494" s="2" t="s">
        <v>1436</v>
      </c>
      <c r="G494" s="2" t="s">
        <v>1180</v>
      </c>
      <c r="H494" s="2" t="s">
        <v>6520</v>
      </c>
      <c r="I494" s="2" t="s">
        <v>6528</v>
      </c>
      <c r="J494" s="2" t="s">
        <v>6487</v>
      </c>
      <c r="K494" s="2" t="s">
        <v>10924</v>
      </c>
      <c r="L494" s="2" t="s">
        <v>2187</v>
      </c>
      <c r="M494" s="2" t="s">
        <v>1058</v>
      </c>
      <c r="N494" s="2" t="s">
        <v>2198</v>
      </c>
      <c r="O494" s="2" t="s">
        <v>2231</v>
      </c>
      <c r="P494" s="2" t="s">
        <v>1058</v>
      </c>
      <c r="Q494" s="8">
        <v>42005</v>
      </c>
      <c r="R494" s="8">
        <v>2958465</v>
      </c>
      <c r="S494" s="9">
        <v>5153</v>
      </c>
      <c r="T494" s="9">
        <v>0</v>
      </c>
      <c r="U494" s="10">
        <v>5.1529999999999996</v>
      </c>
      <c r="V494" s="10">
        <v>0</v>
      </c>
      <c r="W494" s="11">
        <v>5.1529999999999996</v>
      </c>
      <c r="X494" s="11">
        <v>0</v>
      </c>
      <c r="Y494" s="12">
        <v>2.673</v>
      </c>
      <c r="Z494" s="12">
        <v>0</v>
      </c>
    </row>
    <row r="495" spans="1:26">
      <c r="A495" s="2" t="s">
        <v>4031</v>
      </c>
      <c r="B495" s="2" t="s">
        <v>10927</v>
      </c>
      <c r="C495" s="7" t="s">
        <v>10928</v>
      </c>
      <c r="D495" s="2" t="s">
        <v>10929</v>
      </c>
      <c r="E495" s="2" t="s">
        <v>10930</v>
      </c>
      <c r="F495" s="2" t="s">
        <v>1436</v>
      </c>
      <c r="G495" s="2" t="s">
        <v>1744</v>
      </c>
      <c r="H495" s="2" t="s">
        <v>1151</v>
      </c>
      <c r="I495" s="2" t="s">
        <v>6518</v>
      </c>
      <c r="J495" s="2" t="s">
        <v>6487</v>
      </c>
      <c r="K495" s="2" t="s">
        <v>10924</v>
      </c>
      <c r="L495" s="2" t="s">
        <v>2187</v>
      </c>
      <c r="M495" s="2" t="s">
        <v>1058</v>
      </c>
      <c r="N495" s="2" t="s">
        <v>2198</v>
      </c>
      <c r="O495" s="2" t="s">
        <v>2231</v>
      </c>
      <c r="P495" s="2" t="s">
        <v>1058</v>
      </c>
      <c r="Q495" s="8">
        <v>42005</v>
      </c>
      <c r="R495" s="8">
        <v>2958465</v>
      </c>
      <c r="S495" s="9">
        <v>3131</v>
      </c>
      <c r="T495" s="9">
        <v>0</v>
      </c>
      <c r="U495" s="10">
        <v>3.1309999999999998</v>
      </c>
      <c r="V495" s="10">
        <v>0</v>
      </c>
      <c r="W495" s="11">
        <v>3.1309999999999998</v>
      </c>
      <c r="X495" s="11">
        <v>0</v>
      </c>
      <c r="Y495" s="12">
        <v>4.1310000000000002</v>
      </c>
      <c r="Z495" s="12">
        <v>0</v>
      </c>
    </row>
    <row r="496" spans="1:26">
      <c r="A496" s="2" t="s">
        <v>4032</v>
      </c>
      <c r="B496" s="2" t="s">
        <v>10927</v>
      </c>
      <c r="C496" s="7" t="s">
        <v>10928</v>
      </c>
      <c r="D496" s="2" t="s">
        <v>10929</v>
      </c>
      <c r="E496" s="2" t="s">
        <v>10930</v>
      </c>
      <c r="F496" s="2" t="s">
        <v>1436</v>
      </c>
      <c r="G496" s="2" t="s">
        <v>6519</v>
      </c>
      <c r="H496" s="2" t="s">
        <v>6520</v>
      </c>
      <c r="I496" s="2" t="s">
        <v>6521</v>
      </c>
      <c r="J496" s="2" t="s">
        <v>6487</v>
      </c>
      <c r="K496" s="2" t="s">
        <v>10924</v>
      </c>
      <c r="L496" s="2" t="s">
        <v>2187</v>
      </c>
      <c r="M496" s="2" t="s">
        <v>1058</v>
      </c>
      <c r="N496" s="2" t="s">
        <v>2198</v>
      </c>
      <c r="O496" s="2" t="s">
        <v>2231</v>
      </c>
      <c r="P496" s="2" t="s">
        <v>1058</v>
      </c>
      <c r="Q496" s="8">
        <v>42005</v>
      </c>
      <c r="R496" s="8">
        <v>2958465</v>
      </c>
      <c r="S496" s="9">
        <v>9654</v>
      </c>
      <c r="T496" s="9">
        <v>0</v>
      </c>
      <c r="U496" s="10">
        <v>9.6539999999999999</v>
      </c>
      <c r="V496" s="10">
        <v>0</v>
      </c>
      <c r="W496" s="11">
        <v>9.6539999999999999</v>
      </c>
      <c r="X496" s="11">
        <v>0</v>
      </c>
      <c r="Y496" s="12">
        <v>8.157</v>
      </c>
      <c r="Z496" s="12">
        <v>0</v>
      </c>
    </row>
    <row r="497" spans="1:26">
      <c r="A497" s="2" t="s">
        <v>4058</v>
      </c>
      <c r="B497" s="2" t="s">
        <v>10927</v>
      </c>
      <c r="C497" s="7" t="s">
        <v>10928</v>
      </c>
      <c r="D497" s="2" t="s">
        <v>10929</v>
      </c>
      <c r="E497" s="2" t="s">
        <v>10930</v>
      </c>
      <c r="F497" s="2" t="s">
        <v>6547</v>
      </c>
      <c r="G497" s="2" t="s">
        <v>1239</v>
      </c>
      <c r="H497" s="2" t="s">
        <v>1058</v>
      </c>
      <c r="I497" s="2" t="s">
        <v>6549</v>
      </c>
      <c r="J497" s="2" t="s">
        <v>6487</v>
      </c>
      <c r="K497" s="2" t="s">
        <v>10924</v>
      </c>
      <c r="L497" s="2" t="s">
        <v>2187</v>
      </c>
      <c r="M497" s="2" t="s">
        <v>1058</v>
      </c>
      <c r="N497" s="2" t="s">
        <v>2198</v>
      </c>
      <c r="O497" s="2" t="s">
        <v>2231</v>
      </c>
      <c r="P497" s="2" t="s">
        <v>1058</v>
      </c>
      <c r="Q497" s="8">
        <v>42005</v>
      </c>
      <c r="R497" s="8">
        <v>2958465</v>
      </c>
      <c r="S497" s="9">
        <v>602</v>
      </c>
      <c r="T497" s="9">
        <v>0</v>
      </c>
      <c r="U497" s="10">
        <v>0.60199999999999998</v>
      </c>
      <c r="V497" s="10">
        <v>0</v>
      </c>
      <c r="W497" s="11">
        <v>0.60199999999999998</v>
      </c>
      <c r="X497" s="11">
        <v>0</v>
      </c>
      <c r="Y497" s="12">
        <v>0.54300000000000004</v>
      </c>
      <c r="Z497" s="12">
        <v>0</v>
      </c>
    </row>
    <row r="498" spans="1:26">
      <c r="A498" s="2" t="s">
        <v>4074</v>
      </c>
      <c r="B498" s="2" t="s">
        <v>10927</v>
      </c>
      <c r="C498" s="7" t="s">
        <v>10928</v>
      </c>
      <c r="D498" s="2" t="s">
        <v>10929</v>
      </c>
      <c r="E498" s="2" t="s">
        <v>10930</v>
      </c>
      <c r="F498" s="2" t="s">
        <v>6574</v>
      </c>
      <c r="G498" s="2" t="s">
        <v>1257</v>
      </c>
      <c r="H498" s="2" t="s">
        <v>1151</v>
      </c>
      <c r="I498" s="2" t="s">
        <v>6575</v>
      </c>
      <c r="J498" s="2" t="s">
        <v>6487</v>
      </c>
      <c r="K498" s="2" t="s">
        <v>10924</v>
      </c>
      <c r="L498" s="2" t="s">
        <v>2187</v>
      </c>
      <c r="M498" s="2" t="s">
        <v>1058</v>
      </c>
      <c r="N498" s="2" t="s">
        <v>2198</v>
      </c>
      <c r="O498" s="2" t="s">
        <v>2199</v>
      </c>
      <c r="P498" s="2" t="s">
        <v>1058</v>
      </c>
      <c r="Q498" s="8">
        <v>42005</v>
      </c>
      <c r="R498" s="8">
        <v>2958465</v>
      </c>
      <c r="S498" s="9">
        <v>2769</v>
      </c>
      <c r="T498" s="9">
        <v>2176</v>
      </c>
      <c r="U498" s="10">
        <v>2.7690000000000001</v>
      </c>
      <c r="V498" s="10">
        <v>2.1760000000000002</v>
      </c>
      <c r="W498" s="11">
        <v>2.863</v>
      </c>
      <c r="X498" s="11">
        <v>2.226</v>
      </c>
      <c r="Y498" s="12">
        <v>3.1640000000000001</v>
      </c>
      <c r="Z498" s="12">
        <v>2.46</v>
      </c>
    </row>
    <row r="499" spans="1:26">
      <c r="A499" s="2" t="s">
        <v>4056</v>
      </c>
      <c r="B499" s="2" t="s">
        <v>10927</v>
      </c>
      <c r="C499" s="7" t="s">
        <v>10928</v>
      </c>
      <c r="D499" s="2" t="s">
        <v>10929</v>
      </c>
      <c r="E499" s="2" t="s">
        <v>10930</v>
      </c>
      <c r="F499" s="2" t="s">
        <v>6547</v>
      </c>
      <c r="G499" s="2" t="s">
        <v>1855</v>
      </c>
      <c r="H499" s="2" t="s">
        <v>2001</v>
      </c>
      <c r="I499" s="2" t="s">
        <v>6550</v>
      </c>
      <c r="J499" s="2" t="s">
        <v>6487</v>
      </c>
      <c r="K499" s="2" t="s">
        <v>10924</v>
      </c>
      <c r="L499" s="2" t="s">
        <v>2187</v>
      </c>
      <c r="M499" s="2" t="s">
        <v>1058</v>
      </c>
      <c r="N499" s="2" t="s">
        <v>2198</v>
      </c>
      <c r="O499" s="2" t="s">
        <v>2231</v>
      </c>
      <c r="P499" s="2" t="s">
        <v>1058</v>
      </c>
      <c r="Q499" s="8">
        <v>42005</v>
      </c>
      <c r="R499" s="8">
        <v>2958465</v>
      </c>
      <c r="S499" s="9">
        <v>10740</v>
      </c>
      <c r="T499" s="9">
        <v>0</v>
      </c>
      <c r="U499" s="10">
        <v>10.74</v>
      </c>
      <c r="V499" s="10">
        <v>0</v>
      </c>
      <c r="W499" s="11">
        <v>10.74</v>
      </c>
      <c r="X499" s="11">
        <v>0</v>
      </c>
      <c r="Y499" s="12">
        <v>12.593</v>
      </c>
      <c r="Z499" s="12">
        <v>0</v>
      </c>
    </row>
    <row r="500" spans="1:26">
      <c r="A500" s="2" t="s">
        <v>4055</v>
      </c>
      <c r="B500" s="2" t="s">
        <v>10927</v>
      </c>
      <c r="C500" s="7" t="s">
        <v>10928</v>
      </c>
      <c r="D500" s="2" t="s">
        <v>10929</v>
      </c>
      <c r="E500" s="2" t="s">
        <v>10930</v>
      </c>
      <c r="F500" s="2" t="s">
        <v>6547</v>
      </c>
      <c r="G500" s="2" t="s">
        <v>1186</v>
      </c>
      <c r="H500" s="2" t="s">
        <v>1151</v>
      </c>
      <c r="I500" s="2" t="s">
        <v>6549</v>
      </c>
      <c r="J500" s="2" t="s">
        <v>6487</v>
      </c>
      <c r="K500" s="2" t="s">
        <v>10924</v>
      </c>
      <c r="L500" s="2" t="s">
        <v>2187</v>
      </c>
      <c r="M500" s="2" t="s">
        <v>1058</v>
      </c>
      <c r="N500" s="2" t="s">
        <v>2198</v>
      </c>
      <c r="O500" s="2" t="s">
        <v>2231</v>
      </c>
      <c r="P500" s="2" t="s">
        <v>1058</v>
      </c>
      <c r="Q500" s="8">
        <v>42005</v>
      </c>
      <c r="R500" s="8">
        <v>2958465</v>
      </c>
      <c r="S500" s="9">
        <v>4362</v>
      </c>
      <c r="T500" s="9">
        <v>0</v>
      </c>
      <c r="U500" s="10">
        <v>4.3620000000000001</v>
      </c>
      <c r="V500" s="10">
        <v>0</v>
      </c>
      <c r="W500" s="11">
        <v>4.3620000000000001</v>
      </c>
      <c r="X500" s="11">
        <v>0</v>
      </c>
      <c r="Y500" s="12">
        <v>4.835</v>
      </c>
      <c r="Z500" s="12">
        <v>0</v>
      </c>
    </row>
    <row r="501" spans="1:26">
      <c r="A501" s="2" t="s">
        <v>4054</v>
      </c>
      <c r="B501" s="2" t="s">
        <v>10927</v>
      </c>
      <c r="C501" s="7" t="s">
        <v>10928</v>
      </c>
      <c r="D501" s="2" t="s">
        <v>10929</v>
      </c>
      <c r="E501" s="2" t="s">
        <v>10930</v>
      </c>
      <c r="F501" s="2" t="s">
        <v>6547</v>
      </c>
      <c r="G501" s="2" t="s">
        <v>1673</v>
      </c>
      <c r="H501" s="2" t="s">
        <v>1151</v>
      </c>
      <c r="I501" s="2" t="s">
        <v>6548</v>
      </c>
      <c r="J501" s="2" t="s">
        <v>6487</v>
      </c>
      <c r="K501" s="2" t="s">
        <v>10924</v>
      </c>
      <c r="L501" s="2" t="s">
        <v>2187</v>
      </c>
      <c r="M501" s="2" t="s">
        <v>1058</v>
      </c>
      <c r="N501" s="2" t="s">
        <v>2198</v>
      </c>
      <c r="O501" s="2" t="s">
        <v>2231</v>
      </c>
      <c r="P501" s="2" t="s">
        <v>1058</v>
      </c>
      <c r="Q501" s="8">
        <v>42005</v>
      </c>
      <c r="R501" s="8">
        <v>2958465</v>
      </c>
      <c r="S501" s="9">
        <v>2407</v>
      </c>
      <c r="T501" s="9">
        <v>0</v>
      </c>
      <c r="U501" s="10">
        <v>2.407</v>
      </c>
      <c r="V501" s="10">
        <v>0</v>
      </c>
      <c r="W501" s="11">
        <v>2.407</v>
      </c>
      <c r="X501" s="11">
        <v>0</v>
      </c>
      <c r="Y501" s="12">
        <v>1.8979999999999999</v>
      </c>
      <c r="Z501" s="12">
        <v>0</v>
      </c>
    </row>
    <row r="502" spans="1:26">
      <c r="A502" s="2" t="s">
        <v>4059</v>
      </c>
      <c r="B502" s="2" t="s">
        <v>10927</v>
      </c>
      <c r="C502" s="7" t="s">
        <v>10928</v>
      </c>
      <c r="D502" s="2" t="s">
        <v>10929</v>
      </c>
      <c r="E502" s="2" t="s">
        <v>10930</v>
      </c>
      <c r="F502" s="2" t="s">
        <v>6547</v>
      </c>
      <c r="G502" s="2" t="s">
        <v>1263</v>
      </c>
      <c r="H502" s="2" t="s">
        <v>1151</v>
      </c>
      <c r="I502" s="2" t="s">
        <v>6549</v>
      </c>
      <c r="J502" s="2" t="s">
        <v>6487</v>
      </c>
      <c r="K502" s="2" t="s">
        <v>10924</v>
      </c>
      <c r="L502" s="2" t="s">
        <v>2187</v>
      </c>
      <c r="M502" s="2" t="s">
        <v>1058</v>
      </c>
      <c r="N502" s="2" t="s">
        <v>2198</v>
      </c>
      <c r="O502" s="2" t="s">
        <v>2231</v>
      </c>
      <c r="P502" s="2" t="s">
        <v>1058</v>
      </c>
      <c r="Q502" s="8">
        <v>42005</v>
      </c>
      <c r="R502" s="8">
        <v>2958465</v>
      </c>
      <c r="S502" s="9">
        <v>1989</v>
      </c>
      <c r="T502" s="9">
        <v>0</v>
      </c>
      <c r="U502" s="10">
        <v>1.9890000000000001</v>
      </c>
      <c r="V502" s="10">
        <v>0</v>
      </c>
      <c r="W502" s="11">
        <v>1.9890000000000001</v>
      </c>
      <c r="X502" s="11">
        <v>0</v>
      </c>
      <c r="Y502" s="12">
        <v>2.2069999999999999</v>
      </c>
      <c r="Z502" s="12">
        <v>0</v>
      </c>
    </row>
    <row r="503" spans="1:26">
      <c r="A503" s="2" t="s">
        <v>4057</v>
      </c>
      <c r="B503" s="2" t="s">
        <v>10927</v>
      </c>
      <c r="C503" s="7" t="s">
        <v>10928</v>
      </c>
      <c r="D503" s="2" t="s">
        <v>10929</v>
      </c>
      <c r="E503" s="2" t="s">
        <v>10930</v>
      </c>
      <c r="F503" s="2" t="s">
        <v>6547</v>
      </c>
      <c r="G503" s="2" t="s">
        <v>1257</v>
      </c>
      <c r="H503" s="2" t="s">
        <v>6520</v>
      </c>
      <c r="I503" s="2" t="s">
        <v>6549</v>
      </c>
      <c r="J503" s="2" t="s">
        <v>6487</v>
      </c>
      <c r="K503" s="2" t="s">
        <v>10924</v>
      </c>
      <c r="L503" s="2" t="s">
        <v>2187</v>
      </c>
      <c r="M503" s="2" t="s">
        <v>1058</v>
      </c>
      <c r="N503" s="2" t="s">
        <v>2198</v>
      </c>
      <c r="O503" s="2" t="s">
        <v>2231</v>
      </c>
      <c r="P503" s="2" t="s">
        <v>1058</v>
      </c>
      <c r="Q503" s="8">
        <v>42005</v>
      </c>
      <c r="R503" s="8">
        <v>2958465</v>
      </c>
      <c r="S503" s="9">
        <v>791</v>
      </c>
      <c r="T503" s="9">
        <v>0</v>
      </c>
      <c r="U503" s="10">
        <v>0.79100000000000004</v>
      </c>
      <c r="V503" s="10">
        <v>0</v>
      </c>
      <c r="W503" s="11">
        <v>0.79100000000000004</v>
      </c>
      <c r="X503" s="11">
        <v>0</v>
      </c>
      <c r="Y503" s="12">
        <v>0.63700000000000001</v>
      </c>
      <c r="Z503" s="12">
        <v>0</v>
      </c>
    </row>
    <row r="504" spans="1:26">
      <c r="A504" s="2" t="s">
        <v>4060</v>
      </c>
      <c r="B504" s="2" t="s">
        <v>10927</v>
      </c>
      <c r="C504" s="7" t="s">
        <v>10928</v>
      </c>
      <c r="D504" s="2" t="s">
        <v>11004</v>
      </c>
      <c r="E504" s="2" t="s">
        <v>11005</v>
      </c>
      <c r="F504" s="2" t="s">
        <v>6551</v>
      </c>
      <c r="G504" s="2" t="s">
        <v>1304</v>
      </c>
      <c r="H504" s="2" t="s">
        <v>1069</v>
      </c>
      <c r="I504" s="2" t="s">
        <v>6552</v>
      </c>
      <c r="J504" s="2" t="s">
        <v>6484</v>
      </c>
      <c r="K504" s="2" t="s">
        <v>10924</v>
      </c>
      <c r="L504" s="2" t="s">
        <v>2187</v>
      </c>
      <c r="M504" s="2" t="s">
        <v>9512</v>
      </c>
      <c r="N504" s="2" t="s">
        <v>2198</v>
      </c>
      <c r="O504" s="2" t="s">
        <v>2231</v>
      </c>
      <c r="P504" s="2" t="s">
        <v>2204</v>
      </c>
      <c r="Q504" s="8">
        <v>42186</v>
      </c>
      <c r="R504" s="8">
        <v>2958465</v>
      </c>
      <c r="S504" s="9">
        <v>3210</v>
      </c>
      <c r="T504" s="9">
        <v>0</v>
      </c>
      <c r="U504" s="10">
        <v>3.21</v>
      </c>
      <c r="V504" s="10">
        <v>0</v>
      </c>
      <c r="W504" s="11">
        <v>3.21</v>
      </c>
      <c r="X504" s="11">
        <v>0</v>
      </c>
      <c r="Y504" s="12">
        <v>1.8320000000000001</v>
      </c>
      <c r="Z504" s="12">
        <v>0</v>
      </c>
    </row>
    <row r="505" spans="1:26">
      <c r="A505" s="2" t="s">
        <v>4310</v>
      </c>
      <c r="B505" s="2" t="s">
        <v>10921</v>
      </c>
      <c r="C505" s="7" t="s">
        <v>10922</v>
      </c>
      <c r="D505" s="2" t="s">
        <v>10925</v>
      </c>
      <c r="E505" s="2" t="s">
        <v>10926</v>
      </c>
      <c r="F505" s="2" t="s">
        <v>6924</v>
      </c>
      <c r="G505" s="2" t="s">
        <v>1266</v>
      </c>
      <c r="H505" s="2" t="s">
        <v>1058</v>
      </c>
      <c r="I505" s="2" t="s">
        <v>6925</v>
      </c>
      <c r="J505" s="2" t="s">
        <v>6714</v>
      </c>
      <c r="K505" s="2" t="s">
        <v>10924</v>
      </c>
      <c r="L505" s="2" t="s">
        <v>2187</v>
      </c>
      <c r="M505" s="2" t="s">
        <v>9553</v>
      </c>
      <c r="N505" s="2" t="s">
        <v>2198</v>
      </c>
      <c r="O505" s="2" t="s">
        <v>2231</v>
      </c>
      <c r="P505" s="2" t="s">
        <v>2204</v>
      </c>
      <c r="Q505" s="8">
        <v>42005</v>
      </c>
      <c r="R505" s="8">
        <v>2958465</v>
      </c>
      <c r="S505" s="9">
        <v>18774</v>
      </c>
      <c r="T505" s="9">
        <v>0</v>
      </c>
      <c r="U505" s="10">
        <v>18.774000000000001</v>
      </c>
      <c r="V505" s="10">
        <v>0</v>
      </c>
      <c r="W505" s="11">
        <v>18.774000000000001</v>
      </c>
      <c r="X505" s="11">
        <v>0</v>
      </c>
      <c r="Y505" s="12">
        <v>18.774000000000001</v>
      </c>
      <c r="Z505" s="12">
        <v>0</v>
      </c>
    </row>
    <row r="506" spans="1:26">
      <c r="A506" s="2" t="s">
        <v>4815</v>
      </c>
      <c r="B506" s="2" t="s">
        <v>10935</v>
      </c>
      <c r="C506" s="7" t="s">
        <v>10936</v>
      </c>
      <c r="D506" s="2" t="s">
        <v>10937</v>
      </c>
      <c r="E506" s="2" t="s">
        <v>10938</v>
      </c>
      <c r="F506" s="2" t="s">
        <v>7695</v>
      </c>
      <c r="G506" s="2" t="s">
        <v>1276</v>
      </c>
      <c r="H506" s="2" t="s">
        <v>7500</v>
      </c>
      <c r="I506" s="2" t="s">
        <v>7696</v>
      </c>
      <c r="J506" s="2" t="s">
        <v>7111</v>
      </c>
      <c r="K506" s="2" t="s">
        <v>10924</v>
      </c>
      <c r="L506" s="2" t="s">
        <v>2187</v>
      </c>
      <c r="M506" s="2" t="s">
        <v>9778</v>
      </c>
      <c r="N506" s="2" t="s">
        <v>2219</v>
      </c>
      <c r="O506" s="2" t="s">
        <v>2231</v>
      </c>
      <c r="P506" s="2" t="s">
        <v>2204</v>
      </c>
      <c r="Q506" s="8">
        <v>42005</v>
      </c>
      <c r="R506" s="8">
        <v>2958465</v>
      </c>
      <c r="S506" s="9">
        <v>35</v>
      </c>
      <c r="T506" s="9">
        <v>0</v>
      </c>
      <c r="U506" s="10">
        <v>3.5000000000000003E-2</v>
      </c>
      <c r="V506" s="10">
        <v>0</v>
      </c>
      <c r="W506" s="11">
        <v>3.5000000000000003E-2</v>
      </c>
      <c r="X506" s="11">
        <v>0</v>
      </c>
      <c r="Y506" s="12">
        <v>3.5000000000000003E-2</v>
      </c>
      <c r="Z506" s="12">
        <v>0</v>
      </c>
    </row>
    <row r="507" spans="1:26">
      <c r="A507" s="2" t="s">
        <v>5379</v>
      </c>
      <c r="B507" s="2" t="s">
        <v>10935</v>
      </c>
      <c r="C507" s="7" t="s">
        <v>10936</v>
      </c>
      <c r="D507" s="2" t="s">
        <v>10960</v>
      </c>
      <c r="E507" s="2" t="s">
        <v>10961</v>
      </c>
      <c r="F507" s="2" t="s">
        <v>7366</v>
      </c>
      <c r="G507" s="2" t="s">
        <v>1246</v>
      </c>
      <c r="H507" s="2" t="s">
        <v>1058</v>
      </c>
      <c r="I507" s="2" t="s">
        <v>8234</v>
      </c>
      <c r="J507" s="2" t="s">
        <v>7111</v>
      </c>
      <c r="K507" s="2" t="s">
        <v>10924</v>
      </c>
      <c r="L507" s="2" t="s">
        <v>2187</v>
      </c>
      <c r="M507" s="2" t="s">
        <v>10041</v>
      </c>
      <c r="N507" s="2" t="s">
        <v>2198</v>
      </c>
      <c r="O507" s="2" t="s">
        <v>2231</v>
      </c>
      <c r="P507" s="2" t="s">
        <v>2204</v>
      </c>
      <c r="Q507" s="8">
        <v>42186</v>
      </c>
      <c r="R507" s="8">
        <v>2958465</v>
      </c>
      <c r="S507" s="9">
        <v>858</v>
      </c>
      <c r="T507" s="9">
        <v>0</v>
      </c>
      <c r="U507" s="10">
        <v>0.85799999999999998</v>
      </c>
      <c r="V507" s="10">
        <v>0</v>
      </c>
      <c r="W507" s="11">
        <v>0.85799999999999998</v>
      </c>
      <c r="X507" s="11">
        <v>0</v>
      </c>
      <c r="Y507" s="12">
        <v>0.85799999999999998</v>
      </c>
      <c r="Z507" s="12">
        <v>0</v>
      </c>
    </row>
    <row r="508" spans="1:26">
      <c r="A508" s="2" t="s">
        <v>4189</v>
      </c>
      <c r="B508" s="2" t="s">
        <v>10945</v>
      </c>
      <c r="C508" s="7" t="s">
        <v>10946</v>
      </c>
      <c r="D508" s="2" t="s">
        <v>11020</v>
      </c>
      <c r="E508" s="2" t="s">
        <v>11021</v>
      </c>
      <c r="F508" s="2" t="s">
        <v>6770</v>
      </c>
      <c r="G508" s="2" t="s">
        <v>1324</v>
      </c>
      <c r="H508" s="2" t="s">
        <v>1058</v>
      </c>
      <c r="I508" s="2" t="s">
        <v>6760</v>
      </c>
      <c r="J508" s="2" t="s">
        <v>6747</v>
      </c>
      <c r="K508" s="2" t="s">
        <v>10924</v>
      </c>
      <c r="L508" s="2" t="s">
        <v>2187</v>
      </c>
      <c r="M508" s="2" t="s">
        <v>1058</v>
      </c>
      <c r="N508" s="2" t="s">
        <v>2189</v>
      </c>
      <c r="O508" s="2" t="s">
        <v>2190</v>
      </c>
      <c r="P508" s="2" t="s">
        <v>1058</v>
      </c>
      <c r="Q508" s="8">
        <v>42736</v>
      </c>
      <c r="R508" s="8">
        <v>2958465</v>
      </c>
      <c r="S508" s="9">
        <v>1056</v>
      </c>
      <c r="T508" s="9">
        <v>468</v>
      </c>
      <c r="U508" s="10">
        <v>1.056</v>
      </c>
      <c r="V508" s="10">
        <v>0.46800000000000003</v>
      </c>
      <c r="W508" s="11">
        <v>1.29</v>
      </c>
      <c r="X508" s="11">
        <v>0.52</v>
      </c>
      <c r="Y508" s="12">
        <v>1.044</v>
      </c>
      <c r="Z508" s="12">
        <v>0.49</v>
      </c>
    </row>
    <row r="509" spans="1:26">
      <c r="A509" s="2" t="s">
        <v>4439</v>
      </c>
      <c r="B509" s="2" t="s">
        <v>10927</v>
      </c>
      <c r="C509" s="7" t="s">
        <v>10928</v>
      </c>
      <c r="D509" s="2" t="s">
        <v>10929</v>
      </c>
      <c r="E509" s="2" t="s">
        <v>10930</v>
      </c>
      <c r="F509" s="2" t="s">
        <v>6542</v>
      </c>
      <c r="G509" s="2" t="s">
        <v>1762</v>
      </c>
      <c r="H509" s="2" t="s">
        <v>1058</v>
      </c>
      <c r="I509" s="2" t="s">
        <v>6543</v>
      </c>
      <c r="J509" s="2" t="s">
        <v>6484</v>
      </c>
      <c r="K509" s="2" t="s">
        <v>10924</v>
      </c>
      <c r="L509" s="2" t="s">
        <v>2187</v>
      </c>
      <c r="M509" s="2" t="s">
        <v>1058</v>
      </c>
      <c r="N509" s="2" t="s">
        <v>2198</v>
      </c>
      <c r="O509" s="2" t="s">
        <v>2199</v>
      </c>
      <c r="P509" s="2" t="s">
        <v>1058</v>
      </c>
      <c r="Q509" s="8">
        <v>42005</v>
      </c>
      <c r="R509" s="8">
        <v>2958465</v>
      </c>
      <c r="S509" s="9">
        <v>759</v>
      </c>
      <c r="T509" s="9">
        <v>711</v>
      </c>
      <c r="U509" s="10">
        <v>0.75900000000000001</v>
      </c>
      <c r="V509" s="10">
        <v>0.71099999999999997</v>
      </c>
      <c r="W509" s="11">
        <v>0.78400000000000003</v>
      </c>
      <c r="X509" s="11">
        <v>0.72599999999999998</v>
      </c>
      <c r="Y509" s="12">
        <v>0.86599999999999999</v>
      </c>
      <c r="Z509" s="12">
        <v>0.80400000000000005</v>
      </c>
    </row>
    <row r="510" spans="1:26">
      <c r="A510" s="2" t="s">
        <v>5149</v>
      </c>
      <c r="B510" s="2" t="s">
        <v>10935</v>
      </c>
      <c r="C510" s="7" t="s">
        <v>10936</v>
      </c>
      <c r="D510" s="2" t="s">
        <v>10962</v>
      </c>
      <c r="E510" s="2" t="s">
        <v>10963</v>
      </c>
      <c r="F510" s="2" t="s">
        <v>7273</v>
      </c>
      <c r="G510" s="2" t="s">
        <v>1223</v>
      </c>
      <c r="H510" s="2" t="s">
        <v>1653</v>
      </c>
      <c r="I510" s="2" t="s">
        <v>8104</v>
      </c>
      <c r="J510" s="2" t="s">
        <v>7111</v>
      </c>
      <c r="K510" s="2" t="s">
        <v>10924</v>
      </c>
      <c r="L510" s="2" t="s">
        <v>2187</v>
      </c>
      <c r="M510" s="2" t="s">
        <v>9947</v>
      </c>
      <c r="N510" s="2" t="s">
        <v>2198</v>
      </c>
      <c r="O510" s="2" t="s">
        <v>2199</v>
      </c>
      <c r="P510" s="2" t="s">
        <v>2204</v>
      </c>
      <c r="Q510" s="8">
        <v>42552</v>
      </c>
      <c r="R510" s="8">
        <v>2958465</v>
      </c>
      <c r="S510" s="9">
        <v>3008</v>
      </c>
      <c r="T510" s="9">
        <v>2967</v>
      </c>
      <c r="U510" s="10">
        <v>3.008</v>
      </c>
      <c r="V510" s="10">
        <v>2.9670000000000001</v>
      </c>
      <c r="W510" s="11">
        <v>2.9689999999999999</v>
      </c>
      <c r="X510" s="11">
        <v>2.9079999999999999</v>
      </c>
      <c r="Y510" s="12">
        <v>1.028</v>
      </c>
      <c r="Z510" s="12">
        <v>1.8460000000000001</v>
      </c>
    </row>
    <row r="511" spans="1:26">
      <c r="A511" s="2" t="s">
        <v>5146</v>
      </c>
      <c r="B511" s="2" t="s">
        <v>10935</v>
      </c>
      <c r="C511" s="7" t="s">
        <v>10936</v>
      </c>
      <c r="D511" s="2" t="s">
        <v>10962</v>
      </c>
      <c r="E511" s="2" t="s">
        <v>10963</v>
      </c>
      <c r="F511" s="2" t="s">
        <v>7273</v>
      </c>
      <c r="G511" s="2" t="s">
        <v>1117</v>
      </c>
      <c r="H511" s="2" t="s">
        <v>8101</v>
      </c>
      <c r="I511" s="2" t="s">
        <v>7274</v>
      </c>
      <c r="J511" s="2" t="s">
        <v>7111</v>
      </c>
      <c r="K511" s="2" t="s">
        <v>10924</v>
      </c>
      <c r="L511" s="2" t="s">
        <v>2187</v>
      </c>
      <c r="M511" s="2" t="s">
        <v>9944</v>
      </c>
      <c r="N511" s="2" t="s">
        <v>2198</v>
      </c>
      <c r="O511" s="2" t="s">
        <v>2199</v>
      </c>
      <c r="P511" s="2" t="s">
        <v>2204</v>
      </c>
      <c r="Q511" s="8">
        <v>42552</v>
      </c>
      <c r="R511" s="8">
        <v>2958465</v>
      </c>
      <c r="S511" s="9">
        <v>4170</v>
      </c>
      <c r="T511" s="9">
        <v>5513</v>
      </c>
      <c r="U511" s="10">
        <v>4.17</v>
      </c>
      <c r="V511" s="10">
        <v>5.5129999999999999</v>
      </c>
      <c r="W511" s="11">
        <v>4.1280000000000001</v>
      </c>
      <c r="X511" s="11">
        <v>5.3940000000000001</v>
      </c>
      <c r="Y511" s="12">
        <v>0.996</v>
      </c>
      <c r="Z511" s="12">
        <v>3.673</v>
      </c>
    </row>
    <row r="512" spans="1:26">
      <c r="A512" s="2" t="s">
        <v>4783</v>
      </c>
      <c r="B512" s="2" t="s">
        <v>10935</v>
      </c>
      <c r="C512" s="7" t="s">
        <v>10936</v>
      </c>
      <c r="D512" s="2" t="s">
        <v>10962</v>
      </c>
      <c r="E512" s="2" t="s">
        <v>10963</v>
      </c>
      <c r="F512" s="2" t="s">
        <v>7654</v>
      </c>
      <c r="G512" s="2" t="s">
        <v>1260</v>
      </c>
      <c r="H512" s="2" t="s">
        <v>1653</v>
      </c>
      <c r="I512" s="2" t="s">
        <v>7655</v>
      </c>
      <c r="J512" s="2" t="s">
        <v>7111</v>
      </c>
      <c r="K512" s="2" t="s">
        <v>10924</v>
      </c>
      <c r="L512" s="2" t="s">
        <v>2187</v>
      </c>
      <c r="M512" s="2" t="s">
        <v>9770</v>
      </c>
      <c r="N512" s="2" t="s">
        <v>2198</v>
      </c>
      <c r="O512" s="2" t="s">
        <v>2199</v>
      </c>
      <c r="P512" s="2" t="s">
        <v>2204</v>
      </c>
      <c r="Q512" s="8">
        <v>42552</v>
      </c>
      <c r="R512" s="8">
        <v>2958465</v>
      </c>
      <c r="S512" s="9">
        <v>41290</v>
      </c>
      <c r="T512" s="9">
        <v>38776</v>
      </c>
      <c r="U512" s="10">
        <v>41.29</v>
      </c>
      <c r="V512" s="10">
        <v>38.776000000000003</v>
      </c>
      <c r="W512" s="11">
        <v>40.113999999999997</v>
      </c>
      <c r="X512" s="11">
        <v>37.65</v>
      </c>
      <c r="Y512" s="12">
        <v>37.777999999999999</v>
      </c>
      <c r="Z512" s="12">
        <v>36.22</v>
      </c>
    </row>
    <row r="513" spans="1:26">
      <c r="A513" s="2" t="s">
        <v>4353</v>
      </c>
      <c r="B513" s="2" t="s">
        <v>10921</v>
      </c>
      <c r="C513" s="7" t="s">
        <v>10922</v>
      </c>
      <c r="D513" s="2" t="s">
        <v>10923</v>
      </c>
      <c r="E513" s="2" t="s">
        <v>7073</v>
      </c>
      <c r="F513" s="2" t="s">
        <v>6512</v>
      </c>
      <c r="G513" s="2" t="s">
        <v>1304</v>
      </c>
      <c r="H513" s="2" t="s">
        <v>1058</v>
      </c>
      <c r="I513" s="2" t="s">
        <v>6981</v>
      </c>
      <c r="J513" s="2" t="s">
        <v>6714</v>
      </c>
      <c r="K513" s="2" t="s">
        <v>10924</v>
      </c>
      <c r="L513" s="2" t="s">
        <v>2187</v>
      </c>
      <c r="M513" s="2" t="s">
        <v>1058</v>
      </c>
      <c r="N513" s="2" t="s">
        <v>1058</v>
      </c>
      <c r="O513" s="2" t="s">
        <v>3036</v>
      </c>
      <c r="P513" s="2" t="s">
        <v>1058</v>
      </c>
      <c r="Q513" s="8">
        <v>42005</v>
      </c>
      <c r="R513" s="8">
        <v>2958465</v>
      </c>
      <c r="S513" s="9">
        <v>136759</v>
      </c>
      <c r="T513" s="9">
        <v>44464</v>
      </c>
      <c r="U513" s="10">
        <v>136.75899999999999</v>
      </c>
      <c r="V513" s="10">
        <v>44.463999999999999</v>
      </c>
      <c r="W513" s="11">
        <v>125.175</v>
      </c>
      <c r="X513" s="11">
        <v>44.180999999999997</v>
      </c>
      <c r="Y513" s="12">
        <v>109.48099999999999</v>
      </c>
      <c r="Z513" s="12">
        <v>41.484999999999999</v>
      </c>
    </row>
    <row r="514" spans="1:26">
      <c r="A514" s="2" t="s">
        <v>4134</v>
      </c>
      <c r="B514" s="2" t="s">
        <v>10927</v>
      </c>
      <c r="C514" s="7" t="s">
        <v>10928</v>
      </c>
      <c r="D514" s="2" t="s">
        <v>10929</v>
      </c>
      <c r="E514" s="2" t="s">
        <v>10930</v>
      </c>
      <c r="F514" s="2" t="s">
        <v>6663</v>
      </c>
      <c r="G514" s="2" t="s">
        <v>1180</v>
      </c>
      <c r="H514" s="2" t="s">
        <v>1073</v>
      </c>
      <c r="I514" s="2" t="s">
        <v>6664</v>
      </c>
      <c r="J514" s="2" t="s">
        <v>6484</v>
      </c>
      <c r="K514" s="2" t="s">
        <v>10924</v>
      </c>
      <c r="L514" s="2" t="s">
        <v>2187</v>
      </c>
      <c r="M514" s="2" t="s">
        <v>1058</v>
      </c>
      <c r="N514" s="2" t="s">
        <v>2230</v>
      </c>
      <c r="O514" s="2" t="s">
        <v>2203</v>
      </c>
      <c r="P514" s="2" t="s">
        <v>1058</v>
      </c>
      <c r="Q514" s="8">
        <v>42005</v>
      </c>
      <c r="R514" s="8">
        <v>2958465</v>
      </c>
      <c r="S514" s="9">
        <v>4354</v>
      </c>
      <c r="T514" s="9">
        <v>14887</v>
      </c>
      <c r="U514" s="10">
        <v>4.3540000000000001</v>
      </c>
      <c r="V514" s="10">
        <v>14.887</v>
      </c>
      <c r="W514" s="11">
        <v>4.6779999999999999</v>
      </c>
      <c r="X514" s="11">
        <v>15.257</v>
      </c>
      <c r="Y514" s="12">
        <v>5.1689999999999996</v>
      </c>
      <c r="Z514" s="12">
        <v>16.859000000000002</v>
      </c>
    </row>
    <row r="515" spans="1:26">
      <c r="A515" s="2" t="s">
        <v>4096</v>
      </c>
      <c r="B515" s="2" t="s">
        <v>10927</v>
      </c>
      <c r="C515" s="7" t="s">
        <v>10928</v>
      </c>
      <c r="D515" s="2" t="s">
        <v>10929</v>
      </c>
      <c r="E515" s="2" t="s">
        <v>10930</v>
      </c>
      <c r="F515" s="2" t="s">
        <v>6522</v>
      </c>
      <c r="G515" s="2" t="s">
        <v>1146</v>
      </c>
      <c r="H515" s="2" t="s">
        <v>1060</v>
      </c>
      <c r="I515" s="2" t="s">
        <v>6606</v>
      </c>
      <c r="J515" s="2" t="s">
        <v>6487</v>
      </c>
      <c r="K515" s="2" t="s">
        <v>10924</v>
      </c>
      <c r="L515" s="2" t="s">
        <v>2187</v>
      </c>
      <c r="M515" s="2" t="s">
        <v>1058</v>
      </c>
      <c r="N515" s="2" t="s">
        <v>2230</v>
      </c>
      <c r="O515" s="2" t="s">
        <v>2203</v>
      </c>
      <c r="P515" s="2" t="s">
        <v>1058</v>
      </c>
      <c r="Q515" s="8">
        <v>42005</v>
      </c>
      <c r="R515" s="8">
        <v>2958465</v>
      </c>
      <c r="S515" s="9">
        <v>1951</v>
      </c>
      <c r="T515" s="9">
        <v>13951</v>
      </c>
      <c r="U515" s="10">
        <v>1.9510000000000001</v>
      </c>
      <c r="V515" s="10">
        <v>13.951000000000001</v>
      </c>
      <c r="W515" s="11">
        <v>2.0950000000000002</v>
      </c>
      <c r="X515" s="11">
        <v>14.3</v>
      </c>
      <c r="Y515" s="12">
        <v>2.3159999999999998</v>
      </c>
      <c r="Z515" s="12">
        <v>15.801</v>
      </c>
    </row>
    <row r="516" spans="1:26">
      <c r="A516" s="2" t="s">
        <v>4089</v>
      </c>
      <c r="B516" s="2" t="s">
        <v>10927</v>
      </c>
      <c r="C516" s="7" t="s">
        <v>10928</v>
      </c>
      <c r="D516" s="2" t="s">
        <v>10929</v>
      </c>
      <c r="E516" s="2" t="s">
        <v>10930</v>
      </c>
      <c r="F516" s="2" t="s">
        <v>1436</v>
      </c>
      <c r="G516" s="2" t="s">
        <v>1266</v>
      </c>
      <c r="H516" s="2" t="s">
        <v>1058</v>
      </c>
      <c r="I516" s="2" t="s">
        <v>6528</v>
      </c>
      <c r="J516" s="2" t="s">
        <v>6487</v>
      </c>
      <c r="K516" s="2" t="s">
        <v>10924</v>
      </c>
      <c r="L516" s="2" t="s">
        <v>2187</v>
      </c>
      <c r="M516" s="2" t="s">
        <v>1058</v>
      </c>
      <c r="N516" s="2" t="s">
        <v>2198</v>
      </c>
      <c r="O516" s="2" t="s">
        <v>2203</v>
      </c>
      <c r="P516" s="2" t="s">
        <v>1058</v>
      </c>
      <c r="Q516" s="8">
        <v>42005</v>
      </c>
      <c r="R516" s="8">
        <v>2958465</v>
      </c>
      <c r="S516" s="9">
        <v>1583</v>
      </c>
      <c r="T516" s="9">
        <v>5093</v>
      </c>
      <c r="U516" s="10">
        <v>1.583</v>
      </c>
      <c r="V516" s="10">
        <v>5.093</v>
      </c>
      <c r="W516" s="11">
        <v>1.7</v>
      </c>
      <c r="X516" s="11">
        <v>5.2190000000000003</v>
      </c>
      <c r="Y516" s="12">
        <v>1.879</v>
      </c>
      <c r="Z516" s="12">
        <v>5.7670000000000003</v>
      </c>
    </row>
    <row r="517" spans="1:26">
      <c r="A517" s="2" t="s">
        <v>4108</v>
      </c>
      <c r="B517" s="2" t="s">
        <v>10927</v>
      </c>
      <c r="C517" s="7" t="s">
        <v>10928</v>
      </c>
      <c r="D517" s="2" t="s">
        <v>10929</v>
      </c>
      <c r="E517" s="2" t="s">
        <v>10930</v>
      </c>
      <c r="F517" s="2" t="s">
        <v>6622</v>
      </c>
      <c r="G517" s="2" t="s">
        <v>1049</v>
      </c>
      <c r="H517" s="2" t="s">
        <v>1060</v>
      </c>
      <c r="I517" s="2" t="s">
        <v>6623</v>
      </c>
      <c r="J517" s="2" t="s">
        <v>6487</v>
      </c>
      <c r="K517" s="2" t="s">
        <v>10924</v>
      </c>
      <c r="L517" s="2" t="s">
        <v>2187</v>
      </c>
      <c r="M517" s="2" t="s">
        <v>1058</v>
      </c>
      <c r="N517" s="2" t="s">
        <v>2230</v>
      </c>
      <c r="O517" s="2" t="s">
        <v>2203</v>
      </c>
      <c r="P517" s="2" t="s">
        <v>1058</v>
      </c>
      <c r="Q517" s="8">
        <v>42005</v>
      </c>
      <c r="R517" s="8">
        <v>2958465</v>
      </c>
      <c r="S517" s="9">
        <v>2409</v>
      </c>
      <c r="T517" s="9">
        <v>7942</v>
      </c>
      <c r="U517" s="10">
        <v>2.4089999999999998</v>
      </c>
      <c r="V517" s="10">
        <v>7.9420000000000002</v>
      </c>
      <c r="W517" s="11">
        <v>2.5880000000000001</v>
      </c>
      <c r="X517" s="11">
        <v>8.1389999999999993</v>
      </c>
      <c r="Y517" s="12">
        <v>2.859</v>
      </c>
      <c r="Z517" s="12">
        <v>8.9920000000000009</v>
      </c>
    </row>
    <row r="518" spans="1:26">
      <c r="A518" s="2" t="s">
        <v>4088</v>
      </c>
      <c r="B518" s="2" t="s">
        <v>10927</v>
      </c>
      <c r="C518" s="7" t="s">
        <v>10928</v>
      </c>
      <c r="D518" s="2" t="s">
        <v>10929</v>
      </c>
      <c r="E518" s="2" t="s">
        <v>10930</v>
      </c>
      <c r="F518" s="2" t="s">
        <v>6596</v>
      </c>
      <c r="G518" s="2" t="s">
        <v>1140</v>
      </c>
      <c r="H518" s="2" t="s">
        <v>1073</v>
      </c>
      <c r="I518" s="2" t="s">
        <v>6597</v>
      </c>
      <c r="J518" s="2" t="s">
        <v>6487</v>
      </c>
      <c r="K518" s="2" t="s">
        <v>10924</v>
      </c>
      <c r="L518" s="2" t="s">
        <v>2187</v>
      </c>
      <c r="M518" s="2" t="s">
        <v>1058</v>
      </c>
      <c r="N518" s="2" t="s">
        <v>2230</v>
      </c>
      <c r="O518" s="2" t="s">
        <v>2203</v>
      </c>
      <c r="P518" s="2" t="s">
        <v>1058</v>
      </c>
      <c r="Q518" s="8">
        <v>42005</v>
      </c>
      <c r="R518" s="8">
        <v>2958465</v>
      </c>
      <c r="S518" s="9">
        <v>144</v>
      </c>
      <c r="T518" s="9">
        <v>479</v>
      </c>
      <c r="U518" s="10">
        <v>0.14399999999999999</v>
      </c>
      <c r="V518" s="10">
        <v>0.47899999999999998</v>
      </c>
      <c r="W518" s="11">
        <v>0.154</v>
      </c>
      <c r="X518" s="11">
        <v>0.48899999999999999</v>
      </c>
      <c r="Y518" s="12">
        <v>0.17</v>
      </c>
      <c r="Z518" s="12">
        <v>0.54400000000000004</v>
      </c>
    </row>
    <row r="519" spans="1:26">
      <c r="A519" s="2" t="s">
        <v>4119</v>
      </c>
      <c r="B519" s="2" t="s">
        <v>10927</v>
      </c>
      <c r="C519" s="7" t="s">
        <v>10928</v>
      </c>
      <c r="D519" s="2" t="s">
        <v>10929</v>
      </c>
      <c r="E519" s="2" t="s">
        <v>10930</v>
      </c>
      <c r="F519" s="2" t="s">
        <v>6551</v>
      </c>
      <c r="G519" s="2" t="s">
        <v>2038</v>
      </c>
      <c r="H519" s="2" t="s">
        <v>1058</v>
      </c>
      <c r="I519" s="2" t="s">
        <v>6635</v>
      </c>
      <c r="J519" s="2" t="s">
        <v>6484</v>
      </c>
      <c r="K519" s="2" t="s">
        <v>10924</v>
      </c>
      <c r="L519" s="2" t="s">
        <v>2187</v>
      </c>
      <c r="M519" s="2" t="s">
        <v>1058</v>
      </c>
      <c r="N519" s="2" t="s">
        <v>2198</v>
      </c>
      <c r="O519" s="2" t="s">
        <v>2203</v>
      </c>
      <c r="P519" s="2" t="s">
        <v>1058</v>
      </c>
      <c r="Q519" s="8">
        <v>42005</v>
      </c>
      <c r="R519" s="8">
        <v>2958465</v>
      </c>
      <c r="S519" s="9">
        <v>7153</v>
      </c>
      <c r="T519" s="9">
        <v>22549</v>
      </c>
      <c r="U519" s="10">
        <v>7.1529999999999996</v>
      </c>
      <c r="V519" s="10">
        <v>22.548999999999999</v>
      </c>
      <c r="W519" s="11">
        <v>7.6840000000000002</v>
      </c>
      <c r="X519" s="11">
        <v>23.11</v>
      </c>
      <c r="Y519" s="12">
        <v>8.49</v>
      </c>
      <c r="Z519" s="12">
        <v>25.533000000000001</v>
      </c>
    </row>
    <row r="520" spans="1:26">
      <c r="A520" s="2" t="s">
        <v>4085</v>
      </c>
      <c r="B520" s="2" t="s">
        <v>10927</v>
      </c>
      <c r="C520" s="7" t="s">
        <v>10928</v>
      </c>
      <c r="D520" s="2" t="s">
        <v>10929</v>
      </c>
      <c r="E520" s="2" t="s">
        <v>10930</v>
      </c>
      <c r="F520" s="2" t="s">
        <v>6547</v>
      </c>
      <c r="G520" s="2" t="s">
        <v>1802</v>
      </c>
      <c r="H520" s="2" t="s">
        <v>1044</v>
      </c>
      <c r="I520" s="2" t="s">
        <v>6589</v>
      </c>
      <c r="J520" s="2" t="s">
        <v>6487</v>
      </c>
      <c r="K520" s="2" t="s">
        <v>10924</v>
      </c>
      <c r="L520" s="2" t="s">
        <v>2187</v>
      </c>
      <c r="M520" s="2" t="s">
        <v>1058</v>
      </c>
      <c r="N520" s="2" t="s">
        <v>2198</v>
      </c>
      <c r="O520" s="2" t="s">
        <v>2203</v>
      </c>
      <c r="P520" s="2" t="s">
        <v>1058</v>
      </c>
      <c r="Q520" s="8">
        <v>42005</v>
      </c>
      <c r="R520" s="8">
        <v>2958465</v>
      </c>
      <c r="S520" s="9">
        <v>507</v>
      </c>
      <c r="T520" s="9">
        <v>1822</v>
      </c>
      <c r="U520" s="10">
        <v>0.50700000000000001</v>
      </c>
      <c r="V520" s="10">
        <v>1.8220000000000001</v>
      </c>
      <c r="W520" s="11">
        <v>0.54300000000000004</v>
      </c>
      <c r="X520" s="11">
        <v>1.8660000000000001</v>
      </c>
      <c r="Y520" s="12">
        <v>0.60199999999999998</v>
      </c>
      <c r="Z520" s="12">
        <v>2.0640000000000001</v>
      </c>
    </row>
    <row r="521" spans="1:26">
      <c r="A521" s="2" t="s">
        <v>4135</v>
      </c>
      <c r="B521" s="2" t="s">
        <v>10927</v>
      </c>
      <c r="C521" s="7" t="s">
        <v>10928</v>
      </c>
      <c r="D521" s="2" t="s">
        <v>10929</v>
      </c>
      <c r="E521" s="2" t="s">
        <v>10930</v>
      </c>
      <c r="F521" s="2" t="s">
        <v>6665</v>
      </c>
      <c r="G521" s="2" t="s">
        <v>1276</v>
      </c>
      <c r="H521" s="2" t="s">
        <v>1073</v>
      </c>
      <c r="I521" s="2" t="s">
        <v>6666</v>
      </c>
      <c r="J521" s="2" t="s">
        <v>6484</v>
      </c>
      <c r="K521" s="2" t="s">
        <v>10924</v>
      </c>
      <c r="L521" s="2" t="s">
        <v>2187</v>
      </c>
      <c r="M521" s="2" t="s">
        <v>1058</v>
      </c>
      <c r="N521" s="2" t="s">
        <v>2230</v>
      </c>
      <c r="O521" s="2" t="s">
        <v>2203</v>
      </c>
      <c r="P521" s="2" t="s">
        <v>1058</v>
      </c>
      <c r="Q521" s="8">
        <v>42005</v>
      </c>
      <c r="R521" s="8">
        <v>2958465</v>
      </c>
      <c r="S521" s="9">
        <v>4235</v>
      </c>
      <c r="T521" s="9">
        <v>13859</v>
      </c>
      <c r="U521" s="10">
        <v>4.2350000000000003</v>
      </c>
      <c r="V521" s="10">
        <v>13.859</v>
      </c>
      <c r="W521" s="11">
        <v>4.5490000000000004</v>
      </c>
      <c r="X521" s="11">
        <v>14.202999999999999</v>
      </c>
      <c r="Y521" s="12">
        <v>5.0289999999999999</v>
      </c>
      <c r="Z521" s="12">
        <v>15.693</v>
      </c>
    </row>
    <row r="522" spans="1:26">
      <c r="A522" s="2" t="s">
        <v>4106</v>
      </c>
      <c r="B522" s="2" t="s">
        <v>10927</v>
      </c>
      <c r="C522" s="7" t="s">
        <v>10928</v>
      </c>
      <c r="D522" s="2" t="s">
        <v>10929</v>
      </c>
      <c r="E522" s="2" t="s">
        <v>10930</v>
      </c>
      <c r="F522" s="2" t="s">
        <v>6618</v>
      </c>
      <c r="G522" s="2" t="s">
        <v>1239</v>
      </c>
      <c r="H522" s="2" t="s">
        <v>1171</v>
      </c>
      <c r="I522" s="2" t="s">
        <v>6619</v>
      </c>
      <c r="J522" s="2" t="s">
        <v>6484</v>
      </c>
      <c r="K522" s="2" t="s">
        <v>10924</v>
      </c>
      <c r="L522" s="2" t="s">
        <v>2187</v>
      </c>
      <c r="M522" s="2" t="s">
        <v>1058</v>
      </c>
      <c r="N522" s="2" t="s">
        <v>2198</v>
      </c>
      <c r="O522" s="2" t="s">
        <v>2203</v>
      </c>
      <c r="P522" s="2" t="s">
        <v>1058</v>
      </c>
      <c r="Q522" s="8">
        <v>42005</v>
      </c>
      <c r="R522" s="8">
        <v>2958465</v>
      </c>
      <c r="S522" s="9">
        <v>3430</v>
      </c>
      <c r="T522" s="9">
        <v>11035</v>
      </c>
      <c r="U522" s="10">
        <v>3.43</v>
      </c>
      <c r="V522" s="10">
        <v>11.035</v>
      </c>
      <c r="W522" s="11">
        <v>3.681</v>
      </c>
      <c r="X522" s="11">
        <v>11.311</v>
      </c>
      <c r="Y522" s="12">
        <v>4.069</v>
      </c>
      <c r="Z522" s="12">
        <v>12.497999999999999</v>
      </c>
    </row>
    <row r="523" spans="1:26">
      <c r="A523" s="2" t="s">
        <v>4142</v>
      </c>
      <c r="B523" s="2" t="s">
        <v>10927</v>
      </c>
      <c r="C523" s="7" t="s">
        <v>10928</v>
      </c>
      <c r="D523" s="2" t="s">
        <v>10929</v>
      </c>
      <c r="E523" s="2" t="s">
        <v>10930</v>
      </c>
      <c r="F523" s="2" t="s">
        <v>6679</v>
      </c>
      <c r="G523" s="2" t="s">
        <v>1937</v>
      </c>
      <c r="H523" s="2" t="s">
        <v>1171</v>
      </c>
      <c r="I523" s="2" t="s">
        <v>6680</v>
      </c>
      <c r="J523" s="2" t="s">
        <v>6484</v>
      </c>
      <c r="K523" s="2" t="s">
        <v>10924</v>
      </c>
      <c r="L523" s="2" t="s">
        <v>2187</v>
      </c>
      <c r="M523" s="2" t="s">
        <v>1058</v>
      </c>
      <c r="N523" s="2" t="s">
        <v>2230</v>
      </c>
      <c r="O523" s="2" t="s">
        <v>2203</v>
      </c>
      <c r="P523" s="2" t="s">
        <v>1058</v>
      </c>
      <c r="Q523" s="8">
        <v>42005</v>
      </c>
      <c r="R523" s="8">
        <v>2958465</v>
      </c>
      <c r="S523" s="9">
        <v>3123</v>
      </c>
      <c r="T523" s="9">
        <v>11077</v>
      </c>
      <c r="U523" s="10">
        <v>3.1230000000000002</v>
      </c>
      <c r="V523" s="10">
        <v>11.077</v>
      </c>
      <c r="W523" s="11">
        <v>3.355</v>
      </c>
      <c r="X523" s="11">
        <v>11.351000000000001</v>
      </c>
      <c r="Y523" s="12">
        <v>3.7069999999999999</v>
      </c>
      <c r="Z523" s="12">
        <v>12.542999999999999</v>
      </c>
    </row>
    <row r="524" spans="1:26">
      <c r="A524" s="2" t="s">
        <v>4105</v>
      </c>
      <c r="B524" s="2" t="s">
        <v>10927</v>
      </c>
      <c r="C524" s="7" t="s">
        <v>10928</v>
      </c>
      <c r="D524" s="2" t="s">
        <v>10929</v>
      </c>
      <c r="E524" s="2" t="s">
        <v>10930</v>
      </c>
      <c r="F524" s="2" t="s">
        <v>6616</v>
      </c>
      <c r="G524" s="2" t="s">
        <v>1126</v>
      </c>
      <c r="H524" s="2" t="s">
        <v>1171</v>
      </c>
      <c r="I524" s="2" t="s">
        <v>6617</v>
      </c>
      <c r="J524" s="2" t="s">
        <v>6484</v>
      </c>
      <c r="K524" s="2" t="s">
        <v>10924</v>
      </c>
      <c r="L524" s="2" t="s">
        <v>2187</v>
      </c>
      <c r="M524" s="2" t="s">
        <v>1058</v>
      </c>
      <c r="N524" s="2" t="s">
        <v>2198</v>
      </c>
      <c r="O524" s="2" t="s">
        <v>2203</v>
      </c>
      <c r="P524" s="2" t="s">
        <v>1058</v>
      </c>
      <c r="Q524" s="8">
        <v>42005</v>
      </c>
      <c r="R524" s="8">
        <v>2958465</v>
      </c>
      <c r="S524" s="9">
        <v>4408</v>
      </c>
      <c r="T524" s="9">
        <v>13395</v>
      </c>
      <c r="U524" s="10">
        <v>4.4080000000000004</v>
      </c>
      <c r="V524" s="10">
        <v>13.395</v>
      </c>
      <c r="W524" s="11">
        <v>4.7350000000000003</v>
      </c>
      <c r="X524" s="11">
        <v>13.727</v>
      </c>
      <c r="Y524" s="12">
        <v>5.2350000000000003</v>
      </c>
      <c r="Z524" s="12">
        <v>15.17</v>
      </c>
    </row>
    <row r="525" spans="1:26">
      <c r="A525" s="2" t="s">
        <v>4104</v>
      </c>
      <c r="B525" s="2" t="s">
        <v>10927</v>
      </c>
      <c r="C525" s="7" t="s">
        <v>10928</v>
      </c>
      <c r="D525" s="2" t="s">
        <v>10929</v>
      </c>
      <c r="E525" s="2" t="s">
        <v>10930</v>
      </c>
      <c r="F525" s="2" t="s">
        <v>6529</v>
      </c>
      <c r="G525" s="2" t="s">
        <v>1162</v>
      </c>
      <c r="H525" s="2" t="s">
        <v>1171</v>
      </c>
      <c r="I525" s="2" t="s">
        <v>6537</v>
      </c>
      <c r="J525" s="2" t="s">
        <v>6484</v>
      </c>
      <c r="K525" s="2" t="s">
        <v>10924</v>
      </c>
      <c r="L525" s="2" t="s">
        <v>2187</v>
      </c>
      <c r="M525" s="2" t="s">
        <v>1058</v>
      </c>
      <c r="N525" s="2" t="s">
        <v>2230</v>
      </c>
      <c r="O525" s="2" t="s">
        <v>2203</v>
      </c>
      <c r="P525" s="2" t="s">
        <v>1058</v>
      </c>
      <c r="Q525" s="8">
        <v>42005</v>
      </c>
      <c r="R525" s="8">
        <v>2958465</v>
      </c>
      <c r="S525" s="9">
        <v>6518</v>
      </c>
      <c r="T525" s="9">
        <v>19761</v>
      </c>
      <c r="U525" s="10">
        <v>6.5179999999999998</v>
      </c>
      <c r="V525" s="10">
        <v>19.760999999999999</v>
      </c>
      <c r="W525" s="11">
        <v>7.0019999999999998</v>
      </c>
      <c r="X525" s="11">
        <v>20.251999999999999</v>
      </c>
      <c r="Y525" s="12">
        <v>7.7359999999999998</v>
      </c>
      <c r="Z525" s="12">
        <v>22.378</v>
      </c>
    </row>
    <row r="526" spans="1:26">
      <c r="A526" s="2" t="s">
        <v>4138</v>
      </c>
      <c r="B526" s="2" t="s">
        <v>10927</v>
      </c>
      <c r="C526" s="7" t="s">
        <v>10928</v>
      </c>
      <c r="D526" s="2" t="s">
        <v>10929</v>
      </c>
      <c r="E526" s="2" t="s">
        <v>10930</v>
      </c>
      <c r="F526" s="2" t="s">
        <v>6671</v>
      </c>
      <c r="G526" s="2" t="s">
        <v>1117</v>
      </c>
      <c r="H526" s="2" t="s">
        <v>1060</v>
      </c>
      <c r="I526" s="2" t="s">
        <v>6672</v>
      </c>
      <c r="J526" s="2" t="s">
        <v>6484</v>
      </c>
      <c r="K526" s="2" t="s">
        <v>10924</v>
      </c>
      <c r="L526" s="2" t="s">
        <v>2187</v>
      </c>
      <c r="M526" s="2" t="s">
        <v>1058</v>
      </c>
      <c r="N526" s="2" t="s">
        <v>2230</v>
      </c>
      <c r="O526" s="2" t="s">
        <v>2203</v>
      </c>
      <c r="P526" s="2" t="s">
        <v>1058</v>
      </c>
      <c r="Q526" s="8">
        <v>42005</v>
      </c>
      <c r="R526" s="8">
        <v>2958465</v>
      </c>
      <c r="S526" s="9">
        <v>1495</v>
      </c>
      <c r="T526" s="9">
        <v>5017</v>
      </c>
      <c r="U526" s="10">
        <v>1.4950000000000001</v>
      </c>
      <c r="V526" s="10">
        <v>5.0170000000000003</v>
      </c>
      <c r="W526" s="11">
        <v>1.6060000000000001</v>
      </c>
      <c r="X526" s="11">
        <v>5.141</v>
      </c>
      <c r="Y526" s="12">
        <v>1.7749999999999999</v>
      </c>
      <c r="Z526" s="12">
        <v>5.681</v>
      </c>
    </row>
    <row r="527" spans="1:26">
      <c r="A527" s="2" t="s">
        <v>4132</v>
      </c>
      <c r="B527" s="2" t="s">
        <v>10927</v>
      </c>
      <c r="C527" s="7" t="s">
        <v>10928</v>
      </c>
      <c r="D527" s="2" t="s">
        <v>10929</v>
      </c>
      <c r="E527" s="2" t="s">
        <v>10930</v>
      </c>
      <c r="F527" s="2" t="s">
        <v>6659</v>
      </c>
      <c r="G527" s="2" t="s">
        <v>1308</v>
      </c>
      <c r="H527" s="2" t="s">
        <v>1073</v>
      </c>
      <c r="I527" s="2" t="s">
        <v>6660</v>
      </c>
      <c r="J527" s="2" t="s">
        <v>6484</v>
      </c>
      <c r="K527" s="2" t="s">
        <v>10924</v>
      </c>
      <c r="L527" s="2" t="s">
        <v>2187</v>
      </c>
      <c r="M527" s="2" t="s">
        <v>1058</v>
      </c>
      <c r="N527" s="2" t="s">
        <v>2230</v>
      </c>
      <c r="O527" s="2" t="s">
        <v>2203</v>
      </c>
      <c r="P527" s="2" t="s">
        <v>1058</v>
      </c>
      <c r="Q527" s="8">
        <v>42005</v>
      </c>
      <c r="R527" s="8">
        <v>2958465</v>
      </c>
      <c r="S527" s="9">
        <v>4128</v>
      </c>
      <c r="T527" s="9">
        <v>12869</v>
      </c>
      <c r="U527" s="10">
        <v>4.1280000000000001</v>
      </c>
      <c r="V527" s="10">
        <v>12.869</v>
      </c>
      <c r="W527" s="11">
        <v>4.4340000000000002</v>
      </c>
      <c r="X527" s="11">
        <v>13.189</v>
      </c>
      <c r="Y527" s="12">
        <v>4.9020000000000001</v>
      </c>
      <c r="Z527" s="12">
        <v>14.573</v>
      </c>
    </row>
    <row r="528" spans="1:26">
      <c r="A528" s="2" t="s">
        <v>4140</v>
      </c>
      <c r="B528" s="2" t="s">
        <v>10927</v>
      </c>
      <c r="C528" s="7" t="s">
        <v>10928</v>
      </c>
      <c r="D528" s="2" t="s">
        <v>10929</v>
      </c>
      <c r="E528" s="2" t="s">
        <v>10930</v>
      </c>
      <c r="F528" s="2" t="s">
        <v>6675</v>
      </c>
      <c r="G528" s="2" t="s">
        <v>1120</v>
      </c>
      <c r="H528" s="2" t="s">
        <v>1073</v>
      </c>
      <c r="I528" s="2" t="s">
        <v>6676</v>
      </c>
      <c r="J528" s="2" t="s">
        <v>6484</v>
      </c>
      <c r="K528" s="2" t="s">
        <v>10924</v>
      </c>
      <c r="L528" s="2" t="s">
        <v>2187</v>
      </c>
      <c r="M528" s="2" t="s">
        <v>1058</v>
      </c>
      <c r="N528" s="2" t="s">
        <v>2230</v>
      </c>
      <c r="O528" s="2" t="s">
        <v>2203</v>
      </c>
      <c r="P528" s="2" t="s">
        <v>1058</v>
      </c>
      <c r="Q528" s="8">
        <v>42005</v>
      </c>
      <c r="R528" s="8">
        <v>2958465</v>
      </c>
      <c r="S528" s="9">
        <v>2230</v>
      </c>
      <c r="T528" s="9">
        <v>7355</v>
      </c>
      <c r="U528" s="10">
        <v>2.23</v>
      </c>
      <c r="V528" s="10">
        <v>7.3550000000000004</v>
      </c>
      <c r="W528" s="11">
        <v>2.395</v>
      </c>
      <c r="X528" s="11">
        <v>7.5369999999999999</v>
      </c>
      <c r="Y528" s="12">
        <v>2.649</v>
      </c>
      <c r="Z528" s="12">
        <v>8.3290000000000006</v>
      </c>
    </row>
    <row r="529" spans="1:26">
      <c r="A529" s="2" t="s">
        <v>4150</v>
      </c>
      <c r="B529" s="2" t="s">
        <v>10927</v>
      </c>
      <c r="C529" s="7" t="s">
        <v>10928</v>
      </c>
      <c r="D529" s="2" t="s">
        <v>10929</v>
      </c>
      <c r="E529" s="2" t="s">
        <v>10930</v>
      </c>
      <c r="F529" s="2" t="s">
        <v>6558</v>
      </c>
      <c r="G529" s="2" t="s">
        <v>1675</v>
      </c>
      <c r="H529" s="2" t="s">
        <v>1171</v>
      </c>
      <c r="I529" s="2" t="s">
        <v>6559</v>
      </c>
      <c r="J529" s="2" t="s">
        <v>6484</v>
      </c>
      <c r="K529" s="2" t="s">
        <v>10924</v>
      </c>
      <c r="L529" s="2" t="s">
        <v>2187</v>
      </c>
      <c r="M529" s="2" t="s">
        <v>1058</v>
      </c>
      <c r="N529" s="2" t="s">
        <v>2198</v>
      </c>
      <c r="O529" s="2" t="s">
        <v>2203</v>
      </c>
      <c r="P529" s="2" t="s">
        <v>1058</v>
      </c>
      <c r="Q529" s="8">
        <v>42005</v>
      </c>
      <c r="R529" s="8">
        <v>2958465</v>
      </c>
      <c r="S529" s="9">
        <v>4133</v>
      </c>
      <c r="T529" s="9">
        <v>13398</v>
      </c>
      <c r="U529" s="10">
        <v>4.133</v>
      </c>
      <c r="V529" s="10">
        <v>13.398</v>
      </c>
      <c r="W529" s="11">
        <v>4.4400000000000004</v>
      </c>
      <c r="X529" s="11">
        <v>13.73</v>
      </c>
      <c r="Y529" s="12">
        <v>4.9059999999999997</v>
      </c>
      <c r="Z529" s="12">
        <v>15.173999999999999</v>
      </c>
    </row>
    <row r="530" spans="1:26">
      <c r="A530" s="2" t="s">
        <v>4110</v>
      </c>
      <c r="B530" s="2" t="s">
        <v>10927</v>
      </c>
      <c r="C530" s="7" t="s">
        <v>10928</v>
      </c>
      <c r="D530" s="2" t="s">
        <v>10929</v>
      </c>
      <c r="E530" s="2" t="s">
        <v>10930</v>
      </c>
      <c r="F530" s="2" t="s">
        <v>6625</v>
      </c>
      <c r="G530" s="2" t="s">
        <v>2100</v>
      </c>
      <c r="H530" s="2" t="s">
        <v>1060</v>
      </c>
      <c r="I530" s="2" t="s">
        <v>6626</v>
      </c>
      <c r="J530" s="2" t="s">
        <v>6484</v>
      </c>
      <c r="K530" s="2" t="s">
        <v>10924</v>
      </c>
      <c r="L530" s="2" t="s">
        <v>2187</v>
      </c>
      <c r="M530" s="2" t="s">
        <v>1058</v>
      </c>
      <c r="N530" s="2" t="s">
        <v>2198</v>
      </c>
      <c r="O530" s="2" t="s">
        <v>2203</v>
      </c>
      <c r="P530" s="2" t="s">
        <v>1058</v>
      </c>
      <c r="Q530" s="8">
        <v>42005</v>
      </c>
      <c r="R530" s="8">
        <v>2958465</v>
      </c>
      <c r="S530" s="9">
        <v>2905</v>
      </c>
      <c r="T530" s="9">
        <v>8738</v>
      </c>
      <c r="U530" s="10">
        <v>2.9049999999999998</v>
      </c>
      <c r="V530" s="10">
        <v>8.7379999999999995</v>
      </c>
      <c r="W530" s="11">
        <v>3.12</v>
      </c>
      <c r="X530" s="11">
        <v>8.9550000000000001</v>
      </c>
      <c r="Y530" s="12">
        <v>3.448</v>
      </c>
      <c r="Z530" s="12">
        <v>9.8940000000000001</v>
      </c>
    </row>
    <row r="531" spans="1:26">
      <c r="A531" s="2" t="s">
        <v>4109</v>
      </c>
      <c r="B531" s="2" t="s">
        <v>10927</v>
      </c>
      <c r="C531" s="7" t="s">
        <v>10928</v>
      </c>
      <c r="D531" s="2" t="s">
        <v>10929</v>
      </c>
      <c r="E531" s="2" t="s">
        <v>10930</v>
      </c>
      <c r="F531" s="2" t="s">
        <v>6490</v>
      </c>
      <c r="G531" s="2" t="s">
        <v>1298</v>
      </c>
      <c r="H531" s="2" t="s">
        <v>1073</v>
      </c>
      <c r="I531" s="2" t="s">
        <v>6624</v>
      </c>
      <c r="J531" s="2" t="s">
        <v>6484</v>
      </c>
      <c r="K531" s="2" t="s">
        <v>10924</v>
      </c>
      <c r="L531" s="2" t="s">
        <v>2187</v>
      </c>
      <c r="M531" s="2" t="s">
        <v>1058</v>
      </c>
      <c r="N531" s="2" t="s">
        <v>2198</v>
      </c>
      <c r="O531" s="2" t="s">
        <v>2203</v>
      </c>
      <c r="P531" s="2" t="s">
        <v>1058</v>
      </c>
      <c r="Q531" s="8">
        <v>42005</v>
      </c>
      <c r="R531" s="8">
        <v>2958465</v>
      </c>
      <c r="S531" s="9">
        <v>4999</v>
      </c>
      <c r="T531" s="9">
        <v>15471</v>
      </c>
      <c r="U531" s="10">
        <v>4.9989999999999997</v>
      </c>
      <c r="V531" s="10">
        <v>15.471</v>
      </c>
      <c r="W531" s="11">
        <v>5.3710000000000004</v>
      </c>
      <c r="X531" s="11">
        <v>15.855</v>
      </c>
      <c r="Y531" s="12">
        <v>5.9349999999999996</v>
      </c>
      <c r="Z531" s="12">
        <v>17.518000000000001</v>
      </c>
    </row>
    <row r="532" spans="1:26">
      <c r="A532" s="2" t="s">
        <v>4113</v>
      </c>
      <c r="B532" s="2" t="s">
        <v>10927</v>
      </c>
      <c r="C532" s="7" t="s">
        <v>10928</v>
      </c>
      <c r="D532" s="2" t="s">
        <v>10929</v>
      </c>
      <c r="E532" s="2" t="s">
        <v>10930</v>
      </c>
      <c r="F532" s="2" t="s">
        <v>6628</v>
      </c>
      <c r="G532" s="2" t="s">
        <v>1272</v>
      </c>
      <c r="H532" s="2" t="s">
        <v>1171</v>
      </c>
      <c r="I532" s="2" t="s">
        <v>6629</v>
      </c>
      <c r="J532" s="2" t="s">
        <v>6484</v>
      </c>
      <c r="K532" s="2" t="s">
        <v>10924</v>
      </c>
      <c r="L532" s="2" t="s">
        <v>2187</v>
      </c>
      <c r="M532" s="2" t="s">
        <v>1058</v>
      </c>
      <c r="N532" s="2" t="s">
        <v>2198</v>
      </c>
      <c r="O532" s="2" t="s">
        <v>2203</v>
      </c>
      <c r="P532" s="2" t="s">
        <v>1058</v>
      </c>
      <c r="Q532" s="8">
        <v>42005</v>
      </c>
      <c r="R532" s="8">
        <v>2958465</v>
      </c>
      <c r="S532" s="9">
        <v>4160</v>
      </c>
      <c r="T532" s="9">
        <v>12898</v>
      </c>
      <c r="U532" s="10">
        <v>4.16</v>
      </c>
      <c r="V532" s="10">
        <v>12.898</v>
      </c>
      <c r="W532" s="11">
        <v>4.4690000000000003</v>
      </c>
      <c r="X532" s="11">
        <v>13.218</v>
      </c>
      <c r="Y532" s="12">
        <v>4.9390000000000001</v>
      </c>
      <c r="Z532" s="12">
        <v>14.606</v>
      </c>
    </row>
    <row r="533" spans="1:26">
      <c r="A533" s="2" t="s">
        <v>4116</v>
      </c>
      <c r="B533" s="2" t="s">
        <v>10927</v>
      </c>
      <c r="C533" s="7" t="s">
        <v>10928</v>
      </c>
      <c r="D533" s="2" t="s">
        <v>10929</v>
      </c>
      <c r="E533" s="2" t="s">
        <v>10930</v>
      </c>
      <c r="F533" s="2" t="s">
        <v>6564</v>
      </c>
      <c r="G533" s="2" t="s">
        <v>1046</v>
      </c>
      <c r="H533" s="2" t="s">
        <v>1060</v>
      </c>
      <c r="I533" s="2" t="s">
        <v>6491</v>
      </c>
      <c r="J533" s="2" t="s">
        <v>6484</v>
      </c>
      <c r="K533" s="2" t="s">
        <v>10924</v>
      </c>
      <c r="L533" s="2" t="s">
        <v>2187</v>
      </c>
      <c r="M533" s="2" t="s">
        <v>1058</v>
      </c>
      <c r="N533" s="2" t="s">
        <v>2230</v>
      </c>
      <c r="O533" s="2" t="s">
        <v>2203</v>
      </c>
      <c r="P533" s="2" t="s">
        <v>1058</v>
      </c>
      <c r="Q533" s="8">
        <v>42005</v>
      </c>
      <c r="R533" s="8">
        <v>2958465</v>
      </c>
      <c r="S533" s="9">
        <v>6345</v>
      </c>
      <c r="T533" s="9">
        <v>0</v>
      </c>
      <c r="U533" s="10">
        <v>6.3449999999999998</v>
      </c>
      <c r="V533" s="10">
        <v>0</v>
      </c>
      <c r="W533" s="11">
        <v>6.8170000000000002</v>
      </c>
      <c r="X533" s="11">
        <v>0</v>
      </c>
      <c r="Y533" s="12">
        <v>7.5330000000000004</v>
      </c>
      <c r="Z533" s="12">
        <v>0</v>
      </c>
    </row>
    <row r="534" spans="1:26">
      <c r="A534" s="2" t="s">
        <v>4107</v>
      </c>
      <c r="B534" s="2" t="s">
        <v>10927</v>
      </c>
      <c r="C534" s="7" t="s">
        <v>10928</v>
      </c>
      <c r="D534" s="2" t="s">
        <v>10929</v>
      </c>
      <c r="E534" s="2" t="s">
        <v>10930</v>
      </c>
      <c r="F534" s="2" t="s">
        <v>6620</v>
      </c>
      <c r="G534" s="2" t="s">
        <v>1117</v>
      </c>
      <c r="H534" s="2" t="s">
        <v>1228</v>
      </c>
      <c r="I534" s="2" t="s">
        <v>6621</v>
      </c>
      <c r="J534" s="2" t="s">
        <v>6484</v>
      </c>
      <c r="K534" s="2" t="s">
        <v>10924</v>
      </c>
      <c r="L534" s="2" t="s">
        <v>2187</v>
      </c>
      <c r="M534" s="2" t="s">
        <v>1058</v>
      </c>
      <c r="N534" s="2" t="s">
        <v>2198</v>
      </c>
      <c r="O534" s="2" t="s">
        <v>2203</v>
      </c>
      <c r="P534" s="2" t="s">
        <v>1058</v>
      </c>
      <c r="Q534" s="8">
        <v>42005</v>
      </c>
      <c r="R534" s="8">
        <v>2958465</v>
      </c>
      <c r="S534" s="9">
        <v>1018</v>
      </c>
      <c r="T534" s="9">
        <v>3540</v>
      </c>
      <c r="U534" s="10">
        <v>1.018</v>
      </c>
      <c r="V534" s="10">
        <v>3.54</v>
      </c>
      <c r="W534" s="11">
        <v>1.093</v>
      </c>
      <c r="X534" s="11">
        <v>3.6269999999999998</v>
      </c>
      <c r="Y534" s="12">
        <v>1.2110000000000001</v>
      </c>
      <c r="Z534" s="12">
        <v>4.008</v>
      </c>
    </row>
    <row r="535" spans="1:26">
      <c r="A535" s="2" t="s">
        <v>4091</v>
      </c>
      <c r="B535" s="2" t="s">
        <v>10927</v>
      </c>
      <c r="C535" s="7" t="s">
        <v>10928</v>
      </c>
      <c r="D535" s="2" t="s">
        <v>10929</v>
      </c>
      <c r="E535" s="2" t="s">
        <v>10930</v>
      </c>
      <c r="F535" s="2" t="s">
        <v>6600</v>
      </c>
      <c r="G535" s="2" t="s">
        <v>1308</v>
      </c>
      <c r="H535" s="2" t="s">
        <v>1058</v>
      </c>
      <c r="I535" s="2" t="s">
        <v>6601</v>
      </c>
      <c r="J535" s="2" t="s">
        <v>6487</v>
      </c>
      <c r="K535" s="2" t="s">
        <v>10924</v>
      </c>
      <c r="L535" s="2" t="s">
        <v>2187</v>
      </c>
      <c r="M535" s="2" t="s">
        <v>1058</v>
      </c>
      <c r="N535" s="2" t="s">
        <v>2198</v>
      </c>
      <c r="O535" s="2" t="s">
        <v>2203</v>
      </c>
      <c r="P535" s="2" t="s">
        <v>1058</v>
      </c>
      <c r="Q535" s="8">
        <v>42005</v>
      </c>
      <c r="R535" s="8">
        <v>2958465</v>
      </c>
      <c r="S535" s="9">
        <v>187</v>
      </c>
      <c r="T535" s="9">
        <v>596</v>
      </c>
      <c r="U535" s="10">
        <v>0.187</v>
      </c>
      <c r="V535" s="10">
        <v>0.59599999999999997</v>
      </c>
      <c r="W535" s="11">
        <v>0.2</v>
      </c>
      <c r="X535" s="11">
        <v>0.60899999999999999</v>
      </c>
      <c r="Y535" s="12">
        <v>0.222</v>
      </c>
      <c r="Z535" s="12">
        <v>0.67600000000000005</v>
      </c>
    </row>
    <row r="536" spans="1:26">
      <c r="A536" s="2" t="s">
        <v>4094</v>
      </c>
      <c r="B536" s="2" t="s">
        <v>10927</v>
      </c>
      <c r="C536" s="7" t="s">
        <v>10928</v>
      </c>
      <c r="D536" s="2" t="s">
        <v>10929</v>
      </c>
      <c r="E536" s="2" t="s">
        <v>10930</v>
      </c>
      <c r="F536" s="2" t="s">
        <v>6604</v>
      </c>
      <c r="G536" s="2" t="s">
        <v>1246</v>
      </c>
      <c r="H536" s="2" t="s">
        <v>1060</v>
      </c>
      <c r="I536" s="2" t="s">
        <v>6605</v>
      </c>
      <c r="J536" s="2" t="s">
        <v>6487</v>
      </c>
      <c r="K536" s="2" t="s">
        <v>10924</v>
      </c>
      <c r="L536" s="2" t="s">
        <v>2187</v>
      </c>
      <c r="M536" s="2" t="s">
        <v>1058</v>
      </c>
      <c r="N536" s="2" t="s">
        <v>2198</v>
      </c>
      <c r="O536" s="2" t="s">
        <v>2203</v>
      </c>
      <c r="P536" s="2" t="s">
        <v>1058</v>
      </c>
      <c r="Q536" s="8">
        <v>42005</v>
      </c>
      <c r="R536" s="8">
        <v>2958465</v>
      </c>
      <c r="S536" s="9">
        <v>256</v>
      </c>
      <c r="T536" s="9">
        <v>850</v>
      </c>
      <c r="U536" s="10">
        <v>0.25600000000000001</v>
      </c>
      <c r="V536" s="10">
        <v>0.85</v>
      </c>
      <c r="W536" s="11">
        <v>0.27400000000000002</v>
      </c>
      <c r="X536" s="11">
        <v>0.87</v>
      </c>
      <c r="Y536" s="12">
        <v>0.30499999999999999</v>
      </c>
      <c r="Z536" s="12">
        <v>0.96099999999999997</v>
      </c>
    </row>
    <row r="537" spans="1:26">
      <c r="A537" s="2" t="s">
        <v>4092</v>
      </c>
      <c r="B537" s="2" t="s">
        <v>10927</v>
      </c>
      <c r="C537" s="7" t="s">
        <v>10928</v>
      </c>
      <c r="D537" s="2" t="s">
        <v>10929</v>
      </c>
      <c r="E537" s="2" t="s">
        <v>10930</v>
      </c>
      <c r="F537" s="2" t="s">
        <v>6547</v>
      </c>
      <c r="G537" s="2" t="s">
        <v>1157</v>
      </c>
      <c r="H537" s="2" t="s">
        <v>1060</v>
      </c>
      <c r="I537" s="2" t="s">
        <v>6549</v>
      </c>
      <c r="J537" s="2" t="s">
        <v>6487</v>
      </c>
      <c r="K537" s="2" t="s">
        <v>10924</v>
      </c>
      <c r="L537" s="2" t="s">
        <v>2187</v>
      </c>
      <c r="M537" s="2" t="s">
        <v>1058</v>
      </c>
      <c r="N537" s="2" t="s">
        <v>2230</v>
      </c>
      <c r="O537" s="2" t="s">
        <v>2203</v>
      </c>
      <c r="P537" s="2" t="s">
        <v>1058</v>
      </c>
      <c r="Q537" s="8">
        <v>42005</v>
      </c>
      <c r="R537" s="8">
        <v>2958465</v>
      </c>
      <c r="S537" s="9">
        <v>629</v>
      </c>
      <c r="T537" s="9">
        <v>1300</v>
      </c>
      <c r="U537" s="10">
        <v>0.629</v>
      </c>
      <c r="V537" s="10">
        <v>1.3</v>
      </c>
      <c r="W537" s="11">
        <v>0.67500000000000004</v>
      </c>
      <c r="X537" s="11">
        <v>1.331</v>
      </c>
      <c r="Y537" s="12">
        <v>0.746</v>
      </c>
      <c r="Z537" s="12">
        <v>1.4710000000000001</v>
      </c>
    </row>
    <row r="538" spans="1:26">
      <c r="A538" s="2" t="s">
        <v>4098</v>
      </c>
      <c r="B538" s="2" t="s">
        <v>10927</v>
      </c>
      <c r="C538" s="7" t="s">
        <v>10928</v>
      </c>
      <c r="D538" s="2" t="s">
        <v>10929</v>
      </c>
      <c r="E538" s="2" t="s">
        <v>10930</v>
      </c>
      <c r="F538" s="2" t="s">
        <v>6586</v>
      </c>
      <c r="G538" s="2" t="s">
        <v>1242</v>
      </c>
      <c r="H538" s="2" t="s">
        <v>1123</v>
      </c>
      <c r="I538" s="2" t="s">
        <v>6587</v>
      </c>
      <c r="J538" s="2" t="s">
        <v>6487</v>
      </c>
      <c r="K538" s="2" t="s">
        <v>10924</v>
      </c>
      <c r="L538" s="2" t="s">
        <v>2187</v>
      </c>
      <c r="M538" s="2" t="s">
        <v>1058</v>
      </c>
      <c r="N538" s="2" t="s">
        <v>2230</v>
      </c>
      <c r="O538" s="2" t="s">
        <v>2203</v>
      </c>
      <c r="P538" s="2" t="s">
        <v>1058</v>
      </c>
      <c r="Q538" s="8">
        <v>42005</v>
      </c>
      <c r="R538" s="8">
        <v>2958465</v>
      </c>
      <c r="S538" s="9">
        <v>603</v>
      </c>
      <c r="T538" s="9">
        <v>2584</v>
      </c>
      <c r="U538" s="10">
        <v>0.60299999999999998</v>
      </c>
      <c r="V538" s="10">
        <v>2.5840000000000001</v>
      </c>
      <c r="W538" s="11">
        <v>0.64600000000000002</v>
      </c>
      <c r="X538" s="11">
        <v>2.6480000000000001</v>
      </c>
      <c r="Y538" s="12">
        <v>0.71399999999999997</v>
      </c>
      <c r="Z538" s="12">
        <v>2.9279999999999999</v>
      </c>
    </row>
    <row r="539" spans="1:26">
      <c r="A539" s="2" t="s">
        <v>4131</v>
      </c>
      <c r="B539" s="2" t="s">
        <v>10927</v>
      </c>
      <c r="C539" s="7" t="s">
        <v>10928</v>
      </c>
      <c r="D539" s="2" t="s">
        <v>10929</v>
      </c>
      <c r="E539" s="2" t="s">
        <v>10930</v>
      </c>
      <c r="F539" s="2" t="s">
        <v>6653</v>
      </c>
      <c r="G539" s="2" t="s">
        <v>6657</v>
      </c>
      <c r="H539" s="2" t="s">
        <v>1123</v>
      </c>
      <c r="I539" s="2" t="s">
        <v>6658</v>
      </c>
      <c r="J539" s="2" t="s">
        <v>6484</v>
      </c>
      <c r="K539" s="2" t="s">
        <v>10924</v>
      </c>
      <c r="L539" s="2" t="s">
        <v>2187</v>
      </c>
      <c r="M539" s="2" t="s">
        <v>1058</v>
      </c>
      <c r="N539" s="2" t="s">
        <v>2198</v>
      </c>
      <c r="O539" s="2" t="s">
        <v>2203</v>
      </c>
      <c r="P539" s="2" t="s">
        <v>1058</v>
      </c>
      <c r="Q539" s="8">
        <v>42005</v>
      </c>
      <c r="R539" s="8">
        <v>2958465</v>
      </c>
      <c r="S539" s="9">
        <v>6814</v>
      </c>
      <c r="T539" s="9">
        <v>21320</v>
      </c>
      <c r="U539" s="10">
        <v>6.8140000000000001</v>
      </c>
      <c r="V539" s="10">
        <v>21.32</v>
      </c>
      <c r="W539" s="11">
        <v>7.32</v>
      </c>
      <c r="X539" s="11">
        <v>21.85</v>
      </c>
      <c r="Y539" s="12">
        <v>8.09</v>
      </c>
      <c r="Z539" s="12">
        <v>24.145</v>
      </c>
    </row>
    <row r="540" spans="1:26">
      <c r="A540" s="2" t="s">
        <v>4137</v>
      </c>
      <c r="B540" s="2" t="s">
        <v>10927</v>
      </c>
      <c r="C540" s="7" t="s">
        <v>10928</v>
      </c>
      <c r="D540" s="2" t="s">
        <v>10929</v>
      </c>
      <c r="E540" s="2" t="s">
        <v>10930</v>
      </c>
      <c r="F540" s="2" t="s">
        <v>6669</v>
      </c>
      <c r="G540" s="2" t="s">
        <v>1122</v>
      </c>
      <c r="H540" s="2" t="s">
        <v>1171</v>
      </c>
      <c r="I540" s="2" t="s">
        <v>6670</v>
      </c>
      <c r="J540" s="2" t="s">
        <v>6484</v>
      </c>
      <c r="K540" s="2" t="s">
        <v>10924</v>
      </c>
      <c r="L540" s="2" t="s">
        <v>2187</v>
      </c>
      <c r="M540" s="2" t="s">
        <v>1058</v>
      </c>
      <c r="N540" s="2" t="s">
        <v>2230</v>
      </c>
      <c r="O540" s="2" t="s">
        <v>2203</v>
      </c>
      <c r="P540" s="2" t="s">
        <v>1058</v>
      </c>
      <c r="Q540" s="8">
        <v>42005</v>
      </c>
      <c r="R540" s="8">
        <v>2958465</v>
      </c>
      <c r="S540" s="9">
        <v>4858</v>
      </c>
      <c r="T540" s="9">
        <v>15166</v>
      </c>
      <c r="U540" s="10">
        <v>4.8579999999999997</v>
      </c>
      <c r="V540" s="10">
        <v>15.166</v>
      </c>
      <c r="W540" s="11">
        <v>5.2190000000000003</v>
      </c>
      <c r="X540" s="11">
        <v>15.542999999999999</v>
      </c>
      <c r="Y540" s="12">
        <v>5.7670000000000003</v>
      </c>
      <c r="Z540" s="12">
        <v>17.175000000000001</v>
      </c>
    </row>
    <row r="541" spans="1:26">
      <c r="A541" s="2" t="s">
        <v>4128</v>
      </c>
      <c r="B541" s="2" t="s">
        <v>10927</v>
      </c>
      <c r="C541" s="7" t="s">
        <v>10928</v>
      </c>
      <c r="D541" s="2" t="s">
        <v>10929</v>
      </c>
      <c r="E541" s="2" t="s">
        <v>10930</v>
      </c>
      <c r="F541" s="2" t="s">
        <v>6650</v>
      </c>
      <c r="G541" s="2" t="s">
        <v>6651</v>
      </c>
      <c r="H541" s="2" t="s">
        <v>1171</v>
      </c>
      <c r="I541" s="2" t="s">
        <v>6652</v>
      </c>
      <c r="J541" s="2" t="s">
        <v>6484</v>
      </c>
      <c r="K541" s="2" t="s">
        <v>10924</v>
      </c>
      <c r="L541" s="2" t="s">
        <v>2187</v>
      </c>
      <c r="M541" s="2" t="s">
        <v>1058</v>
      </c>
      <c r="N541" s="2" t="s">
        <v>2198</v>
      </c>
      <c r="O541" s="2" t="s">
        <v>2203</v>
      </c>
      <c r="P541" s="2" t="s">
        <v>1058</v>
      </c>
      <c r="Q541" s="8">
        <v>42005</v>
      </c>
      <c r="R541" s="8">
        <v>2958465</v>
      </c>
      <c r="S541" s="9">
        <v>1479</v>
      </c>
      <c r="T541" s="9">
        <v>4842</v>
      </c>
      <c r="U541" s="10">
        <v>1.4790000000000001</v>
      </c>
      <c r="V541" s="10">
        <v>4.8419999999999996</v>
      </c>
      <c r="W541" s="11">
        <v>1.5880000000000001</v>
      </c>
      <c r="X541" s="11">
        <v>4.9610000000000003</v>
      </c>
      <c r="Y541" s="12">
        <v>1.7549999999999999</v>
      </c>
      <c r="Z541" s="12">
        <v>5.4829999999999997</v>
      </c>
    </row>
    <row r="542" spans="1:26">
      <c r="A542" s="2" t="s">
        <v>4148</v>
      </c>
      <c r="B542" s="2" t="s">
        <v>10927</v>
      </c>
      <c r="C542" s="7" t="s">
        <v>10928</v>
      </c>
      <c r="D542" s="2" t="s">
        <v>10929</v>
      </c>
      <c r="E542" s="2" t="s">
        <v>10930</v>
      </c>
      <c r="F542" s="2" t="s">
        <v>6691</v>
      </c>
      <c r="G542" s="2" t="s">
        <v>1150</v>
      </c>
      <c r="H542" s="2" t="s">
        <v>1073</v>
      </c>
      <c r="I542" s="2" t="s">
        <v>6692</v>
      </c>
      <c r="J542" s="2" t="s">
        <v>6484</v>
      </c>
      <c r="K542" s="2" t="s">
        <v>10924</v>
      </c>
      <c r="L542" s="2" t="s">
        <v>2187</v>
      </c>
      <c r="M542" s="2" t="s">
        <v>1058</v>
      </c>
      <c r="N542" s="2" t="s">
        <v>2230</v>
      </c>
      <c r="O542" s="2" t="s">
        <v>2203</v>
      </c>
      <c r="P542" s="2" t="s">
        <v>1058</v>
      </c>
      <c r="Q542" s="8">
        <v>42005</v>
      </c>
      <c r="R542" s="8">
        <v>2958465</v>
      </c>
      <c r="S542" s="9">
        <v>6332</v>
      </c>
      <c r="T542" s="9">
        <v>7095</v>
      </c>
      <c r="U542" s="10">
        <v>6.3319999999999999</v>
      </c>
      <c r="V542" s="10">
        <v>7.0949999999999998</v>
      </c>
      <c r="W542" s="11">
        <v>6.8019999999999996</v>
      </c>
      <c r="X542" s="11">
        <v>7.2709999999999999</v>
      </c>
      <c r="Y542" s="12">
        <v>7.5170000000000003</v>
      </c>
      <c r="Z542" s="12">
        <v>8.0359999999999996</v>
      </c>
    </row>
    <row r="543" spans="1:26">
      <c r="A543" s="2" t="s">
        <v>4123</v>
      </c>
      <c r="B543" s="2" t="s">
        <v>10927</v>
      </c>
      <c r="C543" s="7" t="s">
        <v>10928</v>
      </c>
      <c r="D543" s="2" t="s">
        <v>10929</v>
      </c>
      <c r="E543" s="2" t="s">
        <v>10930</v>
      </c>
      <c r="F543" s="2" t="s">
        <v>6641</v>
      </c>
      <c r="G543" s="2" t="s">
        <v>1178</v>
      </c>
      <c r="H543" s="2" t="s">
        <v>1060</v>
      </c>
      <c r="I543" s="2" t="s">
        <v>6642</v>
      </c>
      <c r="J543" s="2" t="s">
        <v>6484</v>
      </c>
      <c r="K543" s="2" t="s">
        <v>10924</v>
      </c>
      <c r="L543" s="2" t="s">
        <v>2187</v>
      </c>
      <c r="M543" s="2" t="s">
        <v>1058</v>
      </c>
      <c r="N543" s="2" t="s">
        <v>2230</v>
      </c>
      <c r="O543" s="2" t="s">
        <v>2203</v>
      </c>
      <c r="P543" s="2" t="s">
        <v>1058</v>
      </c>
      <c r="Q543" s="8">
        <v>42005</v>
      </c>
      <c r="R543" s="8">
        <v>2958465</v>
      </c>
      <c r="S543" s="9">
        <v>994</v>
      </c>
      <c r="T543" s="9">
        <v>3364</v>
      </c>
      <c r="U543" s="10">
        <v>0.99399999999999999</v>
      </c>
      <c r="V543" s="10">
        <v>3.3639999999999999</v>
      </c>
      <c r="W543" s="11">
        <v>1.0669999999999999</v>
      </c>
      <c r="X543" s="11">
        <v>3.444</v>
      </c>
      <c r="Y543" s="12">
        <v>1.179</v>
      </c>
      <c r="Z543" s="12">
        <v>3.8090000000000002</v>
      </c>
    </row>
    <row r="544" spans="1:26">
      <c r="A544" s="2" t="s">
        <v>4122</v>
      </c>
      <c r="B544" s="2" t="s">
        <v>10927</v>
      </c>
      <c r="C544" s="7" t="s">
        <v>10928</v>
      </c>
      <c r="D544" s="2" t="s">
        <v>10929</v>
      </c>
      <c r="E544" s="2" t="s">
        <v>10930</v>
      </c>
      <c r="F544" s="2" t="s">
        <v>6639</v>
      </c>
      <c r="G544" s="2" t="s">
        <v>1239</v>
      </c>
      <c r="H544" s="2" t="s">
        <v>1171</v>
      </c>
      <c r="I544" s="2" t="s">
        <v>6640</v>
      </c>
      <c r="J544" s="2" t="s">
        <v>6484</v>
      </c>
      <c r="K544" s="2" t="s">
        <v>10924</v>
      </c>
      <c r="L544" s="2" t="s">
        <v>2187</v>
      </c>
      <c r="M544" s="2" t="s">
        <v>1058</v>
      </c>
      <c r="N544" s="2" t="s">
        <v>2230</v>
      </c>
      <c r="O544" s="2" t="s">
        <v>2203</v>
      </c>
      <c r="P544" s="2" t="s">
        <v>1058</v>
      </c>
      <c r="Q544" s="8">
        <v>42005</v>
      </c>
      <c r="R544" s="8">
        <v>2958465</v>
      </c>
      <c r="S544" s="9">
        <v>2287</v>
      </c>
      <c r="T544" s="9">
        <v>7366</v>
      </c>
      <c r="U544" s="10">
        <v>2.2869999999999999</v>
      </c>
      <c r="V544" s="10">
        <v>7.3659999999999997</v>
      </c>
      <c r="W544" s="11">
        <v>2.456</v>
      </c>
      <c r="X544" s="11">
        <v>7.5490000000000004</v>
      </c>
      <c r="Y544" s="12">
        <v>2.7149999999999999</v>
      </c>
      <c r="Z544" s="12">
        <v>8.3409999999999993</v>
      </c>
    </row>
    <row r="545" spans="1:26">
      <c r="A545" s="2" t="s">
        <v>4143</v>
      </c>
      <c r="B545" s="2" t="s">
        <v>10927</v>
      </c>
      <c r="C545" s="7" t="s">
        <v>10928</v>
      </c>
      <c r="D545" s="2" t="s">
        <v>10929</v>
      </c>
      <c r="E545" s="2" t="s">
        <v>10930</v>
      </c>
      <c r="F545" s="2" t="s">
        <v>6681</v>
      </c>
      <c r="G545" s="2" t="s">
        <v>1648</v>
      </c>
      <c r="H545" s="2" t="s">
        <v>1060</v>
      </c>
      <c r="I545" s="2" t="s">
        <v>6682</v>
      </c>
      <c r="J545" s="2" t="s">
        <v>6484</v>
      </c>
      <c r="K545" s="2" t="s">
        <v>10924</v>
      </c>
      <c r="L545" s="2" t="s">
        <v>2187</v>
      </c>
      <c r="M545" s="2" t="s">
        <v>1058</v>
      </c>
      <c r="N545" s="2" t="s">
        <v>2230</v>
      </c>
      <c r="O545" s="2" t="s">
        <v>2203</v>
      </c>
      <c r="P545" s="2" t="s">
        <v>1058</v>
      </c>
      <c r="Q545" s="8">
        <v>42005</v>
      </c>
      <c r="R545" s="8">
        <v>2958465</v>
      </c>
      <c r="S545" s="9">
        <v>3659</v>
      </c>
      <c r="T545" s="9">
        <v>12923</v>
      </c>
      <c r="U545" s="10">
        <v>3.6589999999999998</v>
      </c>
      <c r="V545" s="10">
        <v>12.923</v>
      </c>
      <c r="W545" s="11">
        <v>3.9279999999999999</v>
      </c>
      <c r="X545" s="11">
        <v>13.247</v>
      </c>
      <c r="Y545" s="12">
        <v>4.3440000000000003</v>
      </c>
      <c r="Z545" s="12">
        <v>14.635</v>
      </c>
    </row>
    <row r="546" spans="1:26">
      <c r="A546" s="2" t="s">
        <v>4114</v>
      </c>
      <c r="B546" s="2" t="s">
        <v>10927</v>
      </c>
      <c r="C546" s="7" t="s">
        <v>10928</v>
      </c>
      <c r="D546" s="2" t="s">
        <v>10929</v>
      </c>
      <c r="E546" s="2" t="s">
        <v>10930</v>
      </c>
      <c r="F546" s="2" t="s">
        <v>6542</v>
      </c>
      <c r="G546" s="2" t="s">
        <v>1706</v>
      </c>
      <c r="H546" s="2" t="s">
        <v>1073</v>
      </c>
      <c r="I546" s="2" t="s">
        <v>6543</v>
      </c>
      <c r="J546" s="2" t="s">
        <v>6484</v>
      </c>
      <c r="K546" s="2" t="s">
        <v>10924</v>
      </c>
      <c r="L546" s="2" t="s">
        <v>2187</v>
      </c>
      <c r="M546" s="2" t="s">
        <v>1058</v>
      </c>
      <c r="N546" s="2" t="s">
        <v>2230</v>
      </c>
      <c r="O546" s="2" t="s">
        <v>2203</v>
      </c>
      <c r="P546" s="2" t="s">
        <v>1058</v>
      </c>
      <c r="Q546" s="8">
        <v>42005</v>
      </c>
      <c r="R546" s="8">
        <v>2958465</v>
      </c>
      <c r="S546" s="9">
        <v>2513</v>
      </c>
      <c r="T546" s="9">
        <v>8439</v>
      </c>
      <c r="U546" s="10">
        <v>2.5129999999999999</v>
      </c>
      <c r="V546" s="10">
        <v>8.4390000000000001</v>
      </c>
      <c r="W546" s="11">
        <v>2.6989999999999998</v>
      </c>
      <c r="X546" s="11">
        <v>8.6489999999999991</v>
      </c>
      <c r="Y546" s="12">
        <v>2.9830000000000001</v>
      </c>
      <c r="Z546" s="12">
        <v>9.5559999999999992</v>
      </c>
    </row>
    <row r="547" spans="1:26">
      <c r="A547" s="2" t="s">
        <v>4099</v>
      </c>
      <c r="B547" s="2" t="s">
        <v>10927</v>
      </c>
      <c r="C547" s="7" t="s">
        <v>10928</v>
      </c>
      <c r="D547" s="2" t="s">
        <v>10929</v>
      </c>
      <c r="E547" s="2" t="s">
        <v>10930</v>
      </c>
      <c r="F547" s="2" t="s">
        <v>6609</v>
      </c>
      <c r="G547" s="2" t="s">
        <v>1120</v>
      </c>
      <c r="H547" s="2" t="s">
        <v>1073</v>
      </c>
      <c r="I547" s="2" t="s">
        <v>6610</v>
      </c>
      <c r="J547" s="2" t="s">
        <v>6487</v>
      </c>
      <c r="K547" s="2" t="s">
        <v>10924</v>
      </c>
      <c r="L547" s="2" t="s">
        <v>2187</v>
      </c>
      <c r="M547" s="2" t="s">
        <v>1058</v>
      </c>
      <c r="N547" s="2" t="s">
        <v>2230</v>
      </c>
      <c r="O547" s="2" t="s">
        <v>2203</v>
      </c>
      <c r="P547" s="2" t="s">
        <v>1058</v>
      </c>
      <c r="Q547" s="8">
        <v>42005</v>
      </c>
      <c r="R547" s="8">
        <v>2958465</v>
      </c>
      <c r="S547" s="9">
        <v>2801</v>
      </c>
      <c r="T547" s="9">
        <v>9101</v>
      </c>
      <c r="U547" s="10">
        <v>2.8010000000000002</v>
      </c>
      <c r="V547" s="10">
        <v>9.1010000000000009</v>
      </c>
      <c r="W547" s="11">
        <v>3.008</v>
      </c>
      <c r="X547" s="11">
        <v>9.327</v>
      </c>
      <c r="Y547" s="12">
        <v>3.3250000000000002</v>
      </c>
      <c r="Z547" s="12">
        <v>10.305999999999999</v>
      </c>
    </row>
    <row r="548" spans="1:26">
      <c r="A548" s="2" t="s">
        <v>4147</v>
      </c>
      <c r="B548" s="2" t="s">
        <v>10927</v>
      </c>
      <c r="C548" s="7" t="s">
        <v>10928</v>
      </c>
      <c r="D548" s="2" t="s">
        <v>10929</v>
      </c>
      <c r="E548" s="2" t="s">
        <v>10930</v>
      </c>
      <c r="F548" s="2" t="s">
        <v>6689</v>
      </c>
      <c r="G548" s="2" t="s">
        <v>1610</v>
      </c>
      <c r="H548" s="2" t="s">
        <v>1060</v>
      </c>
      <c r="I548" s="2" t="s">
        <v>6690</v>
      </c>
      <c r="J548" s="2" t="s">
        <v>6484</v>
      </c>
      <c r="K548" s="2" t="s">
        <v>10924</v>
      </c>
      <c r="L548" s="2" t="s">
        <v>2187</v>
      </c>
      <c r="M548" s="2" t="s">
        <v>1058</v>
      </c>
      <c r="N548" s="2" t="s">
        <v>2230</v>
      </c>
      <c r="O548" s="2" t="s">
        <v>2203</v>
      </c>
      <c r="P548" s="2" t="s">
        <v>1058</v>
      </c>
      <c r="Q548" s="8">
        <v>42005</v>
      </c>
      <c r="R548" s="8">
        <v>2958465</v>
      </c>
      <c r="S548" s="9">
        <v>4496</v>
      </c>
      <c r="T548" s="9">
        <v>14309</v>
      </c>
      <c r="U548" s="10">
        <v>4.4960000000000004</v>
      </c>
      <c r="V548" s="10">
        <v>14.308999999999999</v>
      </c>
      <c r="W548" s="11">
        <v>4.83</v>
      </c>
      <c r="X548" s="11">
        <v>14.664</v>
      </c>
      <c r="Y548" s="12">
        <v>5.3380000000000001</v>
      </c>
      <c r="Z548" s="12">
        <v>16.204000000000001</v>
      </c>
    </row>
    <row r="549" spans="1:26">
      <c r="A549" s="2" t="s">
        <v>4129</v>
      </c>
      <c r="B549" s="2" t="s">
        <v>10927</v>
      </c>
      <c r="C549" s="7" t="s">
        <v>10928</v>
      </c>
      <c r="D549" s="2" t="s">
        <v>10929</v>
      </c>
      <c r="E549" s="2" t="s">
        <v>10930</v>
      </c>
      <c r="F549" s="2" t="s">
        <v>6653</v>
      </c>
      <c r="G549" s="2" t="s">
        <v>1244</v>
      </c>
      <c r="H549" s="2" t="s">
        <v>1073</v>
      </c>
      <c r="I549" s="2" t="s">
        <v>6654</v>
      </c>
      <c r="J549" s="2" t="s">
        <v>6484</v>
      </c>
      <c r="K549" s="2" t="s">
        <v>10924</v>
      </c>
      <c r="L549" s="2" t="s">
        <v>2187</v>
      </c>
      <c r="M549" s="2" t="s">
        <v>1058</v>
      </c>
      <c r="N549" s="2" t="s">
        <v>2198</v>
      </c>
      <c r="O549" s="2" t="s">
        <v>2203</v>
      </c>
      <c r="P549" s="2" t="s">
        <v>1058</v>
      </c>
      <c r="Q549" s="8">
        <v>42005</v>
      </c>
      <c r="R549" s="8">
        <v>2958465</v>
      </c>
      <c r="S549" s="9">
        <v>2940</v>
      </c>
      <c r="T549" s="9">
        <v>9314</v>
      </c>
      <c r="U549" s="10">
        <v>2.94</v>
      </c>
      <c r="V549" s="10">
        <v>9.3140000000000001</v>
      </c>
      <c r="W549" s="11">
        <v>3.161</v>
      </c>
      <c r="X549" s="11">
        <v>9.5449999999999999</v>
      </c>
      <c r="Y549" s="12">
        <v>3.49</v>
      </c>
      <c r="Z549" s="12">
        <v>10.545</v>
      </c>
    </row>
    <row r="550" spans="1:26">
      <c r="A550" s="2" t="s">
        <v>4141</v>
      </c>
      <c r="B550" s="2" t="s">
        <v>10927</v>
      </c>
      <c r="C550" s="7" t="s">
        <v>10928</v>
      </c>
      <c r="D550" s="2" t="s">
        <v>10929</v>
      </c>
      <c r="E550" s="2" t="s">
        <v>10930</v>
      </c>
      <c r="F550" s="2" t="s">
        <v>6677</v>
      </c>
      <c r="G550" s="2" t="s">
        <v>1304</v>
      </c>
      <c r="H550" s="2" t="s">
        <v>1171</v>
      </c>
      <c r="I550" s="2" t="s">
        <v>6678</v>
      </c>
      <c r="J550" s="2" t="s">
        <v>6484</v>
      </c>
      <c r="K550" s="2" t="s">
        <v>10924</v>
      </c>
      <c r="L550" s="2" t="s">
        <v>2187</v>
      </c>
      <c r="M550" s="2" t="s">
        <v>1058</v>
      </c>
      <c r="N550" s="2" t="s">
        <v>2230</v>
      </c>
      <c r="O550" s="2" t="s">
        <v>2203</v>
      </c>
      <c r="P550" s="2" t="s">
        <v>1058</v>
      </c>
      <c r="Q550" s="8">
        <v>42005</v>
      </c>
      <c r="R550" s="8">
        <v>2958465</v>
      </c>
      <c r="S550" s="9">
        <v>944</v>
      </c>
      <c r="T550" s="9">
        <v>3137</v>
      </c>
      <c r="U550" s="10">
        <v>0.94399999999999995</v>
      </c>
      <c r="V550" s="10">
        <v>3.137</v>
      </c>
      <c r="W550" s="11">
        <v>1.0129999999999999</v>
      </c>
      <c r="X550" s="11">
        <v>3.2149999999999999</v>
      </c>
      <c r="Y550" s="12">
        <v>1.121</v>
      </c>
      <c r="Z550" s="12">
        <v>3.5539999999999998</v>
      </c>
    </row>
    <row r="551" spans="1:26">
      <c r="A551" s="2" t="s">
        <v>4111</v>
      </c>
      <c r="B551" s="2" t="s">
        <v>10927</v>
      </c>
      <c r="C551" s="7" t="s">
        <v>10928</v>
      </c>
      <c r="D551" s="2" t="s">
        <v>10929</v>
      </c>
      <c r="E551" s="2" t="s">
        <v>10930</v>
      </c>
      <c r="F551" s="2" t="s">
        <v>6570</v>
      </c>
      <c r="G551" s="2" t="s">
        <v>1308</v>
      </c>
      <c r="H551" s="2" t="s">
        <v>1123</v>
      </c>
      <c r="I551" s="2" t="s">
        <v>6627</v>
      </c>
      <c r="J551" s="2" t="s">
        <v>6484</v>
      </c>
      <c r="K551" s="2" t="s">
        <v>10924</v>
      </c>
      <c r="L551" s="2" t="s">
        <v>2187</v>
      </c>
      <c r="M551" s="2" t="s">
        <v>1058</v>
      </c>
      <c r="N551" s="2" t="s">
        <v>2198</v>
      </c>
      <c r="O551" s="2" t="s">
        <v>2203</v>
      </c>
      <c r="P551" s="2" t="s">
        <v>1058</v>
      </c>
      <c r="Q551" s="8">
        <v>42005</v>
      </c>
      <c r="R551" s="8">
        <v>2958465</v>
      </c>
      <c r="S551" s="9">
        <v>4291</v>
      </c>
      <c r="T551" s="9">
        <v>13328</v>
      </c>
      <c r="U551" s="10">
        <v>4.2910000000000004</v>
      </c>
      <c r="V551" s="10">
        <v>13.327999999999999</v>
      </c>
      <c r="W551" s="11">
        <v>4.609</v>
      </c>
      <c r="X551" s="11">
        <v>13.659000000000001</v>
      </c>
      <c r="Y551" s="12">
        <v>5.0919999999999996</v>
      </c>
      <c r="Z551" s="12">
        <v>15.092000000000001</v>
      </c>
    </row>
    <row r="552" spans="1:26">
      <c r="A552" s="2" t="s">
        <v>4112</v>
      </c>
      <c r="B552" s="2" t="s">
        <v>10927</v>
      </c>
      <c r="C552" s="7" t="s">
        <v>10928</v>
      </c>
      <c r="D552" s="2" t="s">
        <v>10929</v>
      </c>
      <c r="E552" s="2" t="s">
        <v>10930</v>
      </c>
      <c r="F552" s="2" t="s">
        <v>6526</v>
      </c>
      <c r="G552" s="2" t="s">
        <v>1117</v>
      </c>
      <c r="H552" s="2" t="s">
        <v>1060</v>
      </c>
      <c r="I552" s="2" t="s">
        <v>6527</v>
      </c>
      <c r="J552" s="2" t="s">
        <v>6484</v>
      </c>
      <c r="K552" s="2" t="s">
        <v>10924</v>
      </c>
      <c r="L552" s="2" t="s">
        <v>2187</v>
      </c>
      <c r="M552" s="2" t="s">
        <v>1058</v>
      </c>
      <c r="N552" s="2" t="s">
        <v>2198</v>
      </c>
      <c r="O552" s="2" t="s">
        <v>2203</v>
      </c>
      <c r="P552" s="2" t="s">
        <v>1058</v>
      </c>
      <c r="Q552" s="8">
        <v>42005</v>
      </c>
      <c r="R552" s="8">
        <v>2958465</v>
      </c>
      <c r="S552" s="9">
        <v>3233</v>
      </c>
      <c r="T552" s="9">
        <v>10124</v>
      </c>
      <c r="U552" s="10">
        <v>3.2330000000000001</v>
      </c>
      <c r="V552" s="10">
        <v>10.124000000000001</v>
      </c>
      <c r="W552" s="11">
        <v>3.472</v>
      </c>
      <c r="X552" s="11">
        <v>10.378</v>
      </c>
      <c r="Y552" s="12">
        <v>3.839</v>
      </c>
      <c r="Z552" s="12">
        <v>11.465</v>
      </c>
    </row>
    <row r="553" spans="1:26">
      <c r="A553" s="2" t="s">
        <v>4127</v>
      </c>
      <c r="B553" s="2" t="s">
        <v>10927</v>
      </c>
      <c r="C553" s="7" t="s">
        <v>10928</v>
      </c>
      <c r="D553" s="2" t="s">
        <v>10929</v>
      </c>
      <c r="E553" s="2" t="s">
        <v>10930</v>
      </c>
      <c r="F553" s="2" t="s">
        <v>6551</v>
      </c>
      <c r="G553" s="2" t="s">
        <v>6539</v>
      </c>
      <c r="H553" s="2" t="s">
        <v>1171</v>
      </c>
      <c r="I553" s="2" t="s">
        <v>6649</v>
      </c>
      <c r="J553" s="2" t="s">
        <v>6484</v>
      </c>
      <c r="K553" s="2" t="s">
        <v>10924</v>
      </c>
      <c r="L553" s="2" t="s">
        <v>2187</v>
      </c>
      <c r="M553" s="2" t="s">
        <v>1058</v>
      </c>
      <c r="N553" s="2" t="s">
        <v>2230</v>
      </c>
      <c r="O553" s="2" t="s">
        <v>2203</v>
      </c>
      <c r="P553" s="2" t="s">
        <v>1058</v>
      </c>
      <c r="Q553" s="8">
        <v>42005</v>
      </c>
      <c r="R553" s="8">
        <v>2958465</v>
      </c>
      <c r="S553" s="9">
        <v>7957</v>
      </c>
      <c r="T553" s="9">
        <v>8590</v>
      </c>
      <c r="U553" s="10">
        <v>7.9569999999999999</v>
      </c>
      <c r="V553" s="10">
        <v>8.59</v>
      </c>
      <c r="W553" s="11">
        <v>8.5489999999999995</v>
      </c>
      <c r="X553" s="11">
        <v>8.8030000000000008</v>
      </c>
      <c r="Y553" s="12">
        <v>9.4450000000000003</v>
      </c>
      <c r="Z553" s="12">
        <v>9.7289999999999992</v>
      </c>
    </row>
    <row r="554" spans="1:26">
      <c r="A554" s="2" t="s">
        <v>4115</v>
      </c>
      <c r="B554" s="2" t="s">
        <v>10927</v>
      </c>
      <c r="C554" s="7" t="s">
        <v>10928</v>
      </c>
      <c r="D554" s="2" t="s">
        <v>10929</v>
      </c>
      <c r="E554" s="2" t="s">
        <v>10930</v>
      </c>
      <c r="F554" s="2" t="s">
        <v>6564</v>
      </c>
      <c r="G554" s="2" t="s">
        <v>1122</v>
      </c>
      <c r="H554" s="2" t="s">
        <v>1073</v>
      </c>
      <c r="I554" s="2" t="s">
        <v>6630</v>
      </c>
      <c r="J554" s="2" t="s">
        <v>6484</v>
      </c>
      <c r="K554" s="2" t="s">
        <v>10924</v>
      </c>
      <c r="L554" s="2" t="s">
        <v>2187</v>
      </c>
      <c r="M554" s="2" t="s">
        <v>1058</v>
      </c>
      <c r="N554" s="2" t="s">
        <v>2198</v>
      </c>
      <c r="O554" s="2" t="s">
        <v>2203</v>
      </c>
      <c r="P554" s="2" t="s">
        <v>1058</v>
      </c>
      <c r="Q554" s="8">
        <v>42005</v>
      </c>
      <c r="R554" s="8">
        <v>2958465</v>
      </c>
      <c r="S554" s="9">
        <v>7206</v>
      </c>
      <c r="T554" s="9">
        <v>22150</v>
      </c>
      <c r="U554" s="10">
        <v>7.2060000000000004</v>
      </c>
      <c r="V554" s="10">
        <v>22.15</v>
      </c>
      <c r="W554" s="11">
        <v>7.7409999999999997</v>
      </c>
      <c r="X554" s="11">
        <v>22.7</v>
      </c>
      <c r="Y554" s="12">
        <v>8.5549999999999997</v>
      </c>
      <c r="Z554" s="12">
        <v>25.084</v>
      </c>
    </row>
    <row r="555" spans="1:26">
      <c r="A555" s="2" t="s">
        <v>4117</v>
      </c>
      <c r="B555" s="2" t="s">
        <v>10927</v>
      </c>
      <c r="C555" s="7" t="s">
        <v>10928</v>
      </c>
      <c r="D555" s="2" t="s">
        <v>10929</v>
      </c>
      <c r="E555" s="2" t="s">
        <v>10930</v>
      </c>
      <c r="F555" s="2" t="s">
        <v>6631</v>
      </c>
      <c r="G555" s="2" t="s">
        <v>1333</v>
      </c>
      <c r="H555" s="2" t="s">
        <v>1060</v>
      </c>
      <c r="I555" s="2" t="s">
        <v>6632</v>
      </c>
      <c r="J555" s="2" t="s">
        <v>6484</v>
      </c>
      <c r="K555" s="2" t="s">
        <v>10924</v>
      </c>
      <c r="L555" s="2" t="s">
        <v>2187</v>
      </c>
      <c r="M555" s="2" t="s">
        <v>1058</v>
      </c>
      <c r="N555" s="2" t="s">
        <v>2198</v>
      </c>
      <c r="O555" s="2" t="s">
        <v>2203</v>
      </c>
      <c r="P555" s="2" t="s">
        <v>1058</v>
      </c>
      <c r="Q555" s="8">
        <v>42005</v>
      </c>
      <c r="R555" s="8">
        <v>2958465</v>
      </c>
      <c r="S555" s="9">
        <v>1469</v>
      </c>
      <c r="T555" s="9">
        <v>4528</v>
      </c>
      <c r="U555" s="10">
        <v>1.4690000000000001</v>
      </c>
      <c r="V555" s="10">
        <v>4.5279999999999996</v>
      </c>
      <c r="W555" s="11">
        <v>1.577</v>
      </c>
      <c r="X555" s="11">
        <v>4.6399999999999997</v>
      </c>
      <c r="Y555" s="12">
        <v>1.7430000000000001</v>
      </c>
      <c r="Z555" s="12">
        <v>5.1280000000000001</v>
      </c>
    </row>
    <row r="556" spans="1:26">
      <c r="A556" s="2" t="s">
        <v>4103</v>
      </c>
      <c r="B556" s="2" t="s">
        <v>10927</v>
      </c>
      <c r="C556" s="7" t="s">
        <v>10928</v>
      </c>
      <c r="D556" s="2" t="s">
        <v>10929</v>
      </c>
      <c r="E556" s="2" t="s">
        <v>10930</v>
      </c>
      <c r="F556" s="2" t="s">
        <v>6614</v>
      </c>
      <c r="G556" s="2" t="s">
        <v>2100</v>
      </c>
      <c r="H556" s="2" t="s">
        <v>1171</v>
      </c>
      <c r="I556" s="2" t="s">
        <v>6615</v>
      </c>
      <c r="J556" s="2" t="s">
        <v>6487</v>
      </c>
      <c r="K556" s="2" t="s">
        <v>10924</v>
      </c>
      <c r="L556" s="2" t="s">
        <v>2187</v>
      </c>
      <c r="M556" s="2" t="s">
        <v>1058</v>
      </c>
      <c r="N556" s="2" t="s">
        <v>2198</v>
      </c>
      <c r="O556" s="2" t="s">
        <v>2203</v>
      </c>
      <c r="P556" s="2" t="s">
        <v>1058</v>
      </c>
      <c r="Q556" s="8">
        <v>42005</v>
      </c>
      <c r="R556" s="8">
        <v>2958465</v>
      </c>
      <c r="S556" s="9">
        <v>3859</v>
      </c>
      <c r="T556" s="9">
        <v>12624</v>
      </c>
      <c r="U556" s="10">
        <v>3.859</v>
      </c>
      <c r="V556" s="10">
        <v>12.624000000000001</v>
      </c>
      <c r="W556" s="11">
        <v>4.1479999999999997</v>
      </c>
      <c r="X556" s="11">
        <v>12.936999999999999</v>
      </c>
      <c r="Y556" s="12">
        <v>4.5819999999999999</v>
      </c>
      <c r="Z556" s="12">
        <v>14.297000000000001</v>
      </c>
    </row>
    <row r="557" spans="1:26">
      <c r="A557" s="2" t="s">
        <v>4144</v>
      </c>
      <c r="B557" s="2" t="s">
        <v>10927</v>
      </c>
      <c r="C557" s="7" t="s">
        <v>10928</v>
      </c>
      <c r="D557" s="2" t="s">
        <v>10929</v>
      </c>
      <c r="E557" s="2" t="s">
        <v>10930</v>
      </c>
      <c r="F557" s="2" t="s">
        <v>6683</v>
      </c>
      <c r="G557" s="2" t="s">
        <v>1845</v>
      </c>
      <c r="H557" s="2" t="s">
        <v>1060</v>
      </c>
      <c r="I557" s="2" t="s">
        <v>6684</v>
      </c>
      <c r="J557" s="2" t="s">
        <v>6484</v>
      </c>
      <c r="K557" s="2" t="s">
        <v>10924</v>
      </c>
      <c r="L557" s="2" t="s">
        <v>2187</v>
      </c>
      <c r="M557" s="2" t="s">
        <v>1058</v>
      </c>
      <c r="N557" s="2" t="s">
        <v>2198</v>
      </c>
      <c r="O557" s="2" t="s">
        <v>2203</v>
      </c>
      <c r="P557" s="2" t="s">
        <v>1058</v>
      </c>
      <c r="Q557" s="8">
        <v>42005</v>
      </c>
      <c r="R557" s="8">
        <v>2958465</v>
      </c>
      <c r="S557" s="9">
        <v>3870</v>
      </c>
      <c r="T557" s="9">
        <v>11247</v>
      </c>
      <c r="U557" s="10">
        <v>3.87</v>
      </c>
      <c r="V557" s="10">
        <v>11.247</v>
      </c>
      <c r="W557" s="11">
        <v>4.157</v>
      </c>
      <c r="X557" s="11">
        <v>11.526</v>
      </c>
      <c r="Y557" s="12">
        <v>4.593</v>
      </c>
      <c r="Z557" s="12">
        <v>12.736000000000001</v>
      </c>
    </row>
    <row r="558" spans="1:26">
      <c r="A558" s="2" t="s">
        <v>4101</v>
      </c>
      <c r="B558" s="2" t="s">
        <v>10927</v>
      </c>
      <c r="C558" s="7" t="s">
        <v>10928</v>
      </c>
      <c r="D558" s="2" t="s">
        <v>10929</v>
      </c>
      <c r="E558" s="2" t="s">
        <v>10930</v>
      </c>
      <c r="F558" s="2" t="s">
        <v>6612</v>
      </c>
      <c r="G558" s="2" t="s">
        <v>1524</v>
      </c>
      <c r="H558" s="2" t="s">
        <v>1123</v>
      </c>
      <c r="I558" s="2" t="s">
        <v>6613</v>
      </c>
      <c r="J558" s="2" t="s">
        <v>6487</v>
      </c>
      <c r="K558" s="2" t="s">
        <v>10924</v>
      </c>
      <c r="L558" s="2" t="s">
        <v>2187</v>
      </c>
      <c r="M558" s="2" t="s">
        <v>1058</v>
      </c>
      <c r="N558" s="2" t="s">
        <v>2230</v>
      </c>
      <c r="O558" s="2" t="s">
        <v>2203</v>
      </c>
      <c r="P558" s="2" t="s">
        <v>1058</v>
      </c>
      <c r="Q558" s="8">
        <v>42005</v>
      </c>
      <c r="R558" s="8">
        <v>2958465</v>
      </c>
      <c r="S558" s="9">
        <v>896</v>
      </c>
      <c r="T558" s="9">
        <v>2951</v>
      </c>
      <c r="U558" s="10">
        <v>0.89600000000000002</v>
      </c>
      <c r="V558" s="10">
        <v>2.9510000000000001</v>
      </c>
      <c r="W558" s="11">
        <v>0.96199999999999997</v>
      </c>
      <c r="X558" s="11">
        <v>3.0230000000000001</v>
      </c>
      <c r="Y558" s="12">
        <v>1.0629999999999999</v>
      </c>
      <c r="Z558" s="12">
        <v>3.3410000000000002</v>
      </c>
    </row>
    <row r="559" spans="1:26">
      <c r="A559" s="2" t="s">
        <v>4118</v>
      </c>
      <c r="B559" s="2" t="s">
        <v>10927</v>
      </c>
      <c r="C559" s="7" t="s">
        <v>10928</v>
      </c>
      <c r="D559" s="2" t="s">
        <v>10929</v>
      </c>
      <c r="E559" s="2" t="s">
        <v>10930</v>
      </c>
      <c r="F559" s="2" t="s">
        <v>6633</v>
      </c>
      <c r="G559" s="2" t="s">
        <v>1140</v>
      </c>
      <c r="H559" s="2" t="s">
        <v>1073</v>
      </c>
      <c r="I559" s="2" t="s">
        <v>6634</v>
      </c>
      <c r="J559" s="2" t="s">
        <v>6484</v>
      </c>
      <c r="K559" s="2" t="s">
        <v>10924</v>
      </c>
      <c r="L559" s="2" t="s">
        <v>2187</v>
      </c>
      <c r="M559" s="2" t="s">
        <v>1058</v>
      </c>
      <c r="N559" s="2" t="s">
        <v>2230</v>
      </c>
      <c r="O559" s="2" t="s">
        <v>2203</v>
      </c>
      <c r="P559" s="2" t="s">
        <v>1058</v>
      </c>
      <c r="Q559" s="8">
        <v>42005</v>
      </c>
      <c r="R559" s="8">
        <v>2958465</v>
      </c>
      <c r="S559" s="9">
        <v>3022</v>
      </c>
      <c r="T559" s="9">
        <v>9630</v>
      </c>
      <c r="U559" s="10">
        <v>3.0219999999999998</v>
      </c>
      <c r="V559" s="10">
        <v>9.6300000000000008</v>
      </c>
      <c r="W559" s="11">
        <v>3.246</v>
      </c>
      <c r="X559" s="11">
        <v>9.8689999999999998</v>
      </c>
      <c r="Y559" s="12">
        <v>3.5880000000000001</v>
      </c>
      <c r="Z559" s="12">
        <v>10.903</v>
      </c>
    </row>
    <row r="560" spans="1:26">
      <c r="A560" s="2" t="s">
        <v>4095</v>
      </c>
      <c r="B560" s="2" t="s">
        <v>10927</v>
      </c>
      <c r="C560" s="7" t="s">
        <v>10928</v>
      </c>
      <c r="D560" s="2" t="s">
        <v>10929</v>
      </c>
      <c r="E560" s="2" t="s">
        <v>10930</v>
      </c>
      <c r="F560" s="2" t="s">
        <v>6524</v>
      </c>
      <c r="G560" s="2" t="s">
        <v>1608</v>
      </c>
      <c r="H560" s="2" t="s">
        <v>1073</v>
      </c>
      <c r="I560" s="2" t="s">
        <v>6534</v>
      </c>
      <c r="J560" s="2" t="s">
        <v>6487</v>
      </c>
      <c r="K560" s="2" t="s">
        <v>10924</v>
      </c>
      <c r="L560" s="2" t="s">
        <v>2187</v>
      </c>
      <c r="M560" s="2" t="s">
        <v>1058</v>
      </c>
      <c r="N560" s="2" t="s">
        <v>2230</v>
      </c>
      <c r="O560" s="2" t="s">
        <v>2203</v>
      </c>
      <c r="P560" s="2" t="s">
        <v>1058</v>
      </c>
      <c r="Q560" s="8">
        <v>42005</v>
      </c>
      <c r="R560" s="8">
        <v>2958465</v>
      </c>
      <c r="S560" s="9">
        <v>3195</v>
      </c>
      <c r="T560" s="9">
        <v>10076</v>
      </c>
      <c r="U560" s="10">
        <v>3.1949999999999998</v>
      </c>
      <c r="V560" s="10">
        <v>10.076000000000001</v>
      </c>
      <c r="W560" s="11">
        <v>3.4319999999999999</v>
      </c>
      <c r="X560" s="11">
        <v>10.326000000000001</v>
      </c>
      <c r="Y560" s="12">
        <v>3.794</v>
      </c>
      <c r="Z560" s="12">
        <v>11.41</v>
      </c>
    </row>
    <row r="561" spans="1:26">
      <c r="A561" s="2" t="s">
        <v>4087</v>
      </c>
      <c r="B561" s="2" t="s">
        <v>10927</v>
      </c>
      <c r="C561" s="7" t="s">
        <v>10928</v>
      </c>
      <c r="D561" s="2" t="s">
        <v>10929</v>
      </c>
      <c r="E561" s="2" t="s">
        <v>10930</v>
      </c>
      <c r="F561" s="2" t="s">
        <v>6594</v>
      </c>
      <c r="G561" s="2" t="s">
        <v>1126</v>
      </c>
      <c r="H561" s="2" t="s">
        <v>1123</v>
      </c>
      <c r="I561" s="2" t="s">
        <v>6595</v>
      </c>
      <c r="J561" s="2" t="s">
        <v>6487</v>
      </c>
      <c r="K561" s="2" t="s">
        <v>10924</v>
      </c>
      <c r="L561" s="2" t="s">
        <v>2187</v>
      </c>
      <c r="M561" s="2" t="s">
        <v>1058</v>
      </c>
      <c r="N561" s="2" t="s">
        <v>2198</v>
      </c>
      <c r="O561" s="2" t="s">
        <v>2203</v>
      </c>
      <c r="P561" s="2" t="s">
        <v>1058</v>
      </c>
      <c r="Q561" s="8">
        <v>42005</v>
      </c>
      <c r="R561" s="8">
        <v>2958465</v>
      </c>
      <c r="S561" s="9">
        <v>904</v>
      </c>
      <c r="T561" s="9">
        <v>2987</v>
      </c>
      <c r="U561" s="10">
        <v>0.90400000000000003</v>
      </c>
      <c r="V561" s="10">
        <v>2.9870000000000001</v>
      </c>
      <c r="W561" s="11">
        <v>0.97</v>
      </c>
      <c r="X561" s="11">
        <v>3.0630000000000002</v>
      </c>
      <c r="Y561" s="12">
        <v>1.0720000000000001</v>
      </c>
      <c r="Z561" s="12">
        <v>3.383</v>
      </c>
    </row>
    <row r="562" spans="1:26">
      <c r="A562" s="2" t="s">
        <v>4097</v>
      </c>
      <c r="B562" s="2" t="s">
        <v>10927</v>
      </c>
      <c r="C562" s="7" t="s">
        <v>10928</v>
      </c>
      <c r="D562" s="2" t="s">
        <v>10929</v>
      </c>
      <c r="E562" s="2" t="s">
        <v>10930</v>
      </c>
      <c r="F562" s="2" t="s">
        <v>6607</v>
      </c>
      <c r="G562" s="2" t="s">
        <v>1242</v>
      </c>
      <c r="H562" s="2" t="s">
        <v>1044</v>
      </c>
      <c r="I562" s="2" t="s">
        <v>6608</v>
      </c>
      <c r="J562" s="2" t="s">
        <v>6487</v>
      </c>
      <c r="K562" s="2" t="s">
        <v>10924</v>
      </c>
      <c r="L562" s="2" t="s">
        <v>2187</v>
      </c>
      <c r="M562" s="2" t="s">
        <v>1058</v>
      </c>
      <c r="N562" s="2" t="s">
        <v>2198</v>
      </c>
      <c r="O562" s="2" t="s">
        <v>2203</v>
      </c>
      <c r="P562" s="2" t="s">
        <v>1058</v>
      </c>
      <c r="Q562" s="8">
        <v>42005</v>
      </c>
      <c r="R562" s="8">
        <v>2958465</v>
      </c>
      <c r="S562" s="9">
        <v>237</v>
      </c>
      <c r="T562" s="9">
        <v>749</v>
      </c>
      <c r="U562" s="10">
        <v>0.23699999999999999</v>
      </c>
      <c r="V562" s="10">
        <v>0.749</v>
      </c>
      <c r="W562" s="11">
        <v>0.254</v>
      </c>
      <c r="X562" s="11">
        <v>0.76700000000000002</v>
      </c>
      <c r="Y562" s="12">
        <v>0.28100000000000003</v>
      </c>
      <c r="Z562" s="12">
        <v>0.84899999999999998</v>
      </c>
    </row>
    <row r="563" spans="1:26">
      <c r="A563" s="2" t="s">
        <v>4093</v>
      </c>
      <c r="B563" s="2" t="s">
        <v>10927</v>
      </c>
      <c r="C563" s="7" t="s">
        <v>10928</v>
      </c>
      <c r="D563" s="2" t="s">
        <v>10929</v>
      </c>
      <c r="E563" s="2" t="s">
        <v>10930</v>
      </c>
      <c r="F563" s="2" t="s">
        <v>6602</v>
      </c>
      <c r="G563" s="2" t="s">
        <v>1126</v>
      </c>
      <c r="H563" s="2" t="s">
        <v>1123</v>
      </c>
      <c r="I563" s="2" t="s">
        <v>6603</v>
      </c>
      <c r="J563" s="2" t="s">
        <v>6487</v>
      </c>
      <c r="K563" s="2" t="s">
        <v>10924</v>
      </c>
      <c r="L563" s="2" t="s">
        <v>2187</v>
      </c>
      <c r="M563" s="2" t="s">
        <v>1058</v>
      </c>
      <c r="N563" s="2" t="s">
        <v>2198</v>
      </c>
      <c r="O563" s="2" t="s">
        <v>2203</v>
      </c>
      <c r="P563" s="2" t="s">
        <v>1058</v>
      </c>
      <c r="Q563" s="8">
        <v>42005</v>
      </c>
      <c r="R563" s="8">
        <v>2958465</v>
      </c>
      <c r="S563" s="9">
        <v>195</v>
      </c>
      <c r="T563" s="9">
        <v>638</v>
      </c>
      <c r="U563" s="10">
        <v>0.19500000000000001</v>
      </c>
      <c r="V563" s="10">
        <v>0.63800000000000001</v>
      </c>
      <c r="W563" s="11">
        <v>0.20899999999999999</v>
      </c>
      <c r="X563" s="11">
        <v>0.65200000000000002</v>
      </c>
      <c r="Y563" s="12">
        <v>0.23100000000000001</v>
      </c>
      <c r="Z563" s="12">
        <v>0.72199999999999998</v>
      </c>
    </row>
    <row r="564" spans="1:26">
      <c r="A564" s="2" t="s">
        <v>4102</v>
      </c>
      <c r="B564" s="2" t="s">
        <v>10927</v>
      </c>
      <c r="C564" s="7" t="s">
        <v>10928</v>
      </c>
      <c r="D564" s="2" t="s">
        <v>10929</v>
      </c>
      <c r="E564" s="2" t="s">
        <v>10930</v>
      </c>
      <c r="F564" s="2" t="s">
        <v>6529</v>
      </c>
      <c r="G564" s="2" t="s">
        <v>1261</v>
      </c>
      <c r="H564" s="2" t="s">
        <v>1073</v>
      </c>
      <c r="I564" s="2" t="s">
        <v>6541</v>
      </c>
      <c r="J564" s="2" t="s">
        <v>6487</v>
      </c>
      <c r="K564" s="2" t="s">
        <v>10924</v>
      </c>
      <c r="L564" s="2" t="s">
        <v>2187</v>
      </c>
      <c r="M564" s="2" t="s">
        <v>1058</v>
      </c>
      <c r="N564" s="2" t="s">
        <v>2230</v>
      </c>
      <c r="O564" s="2" t="s">
        <v>2203</v>
      </c>
      <c r="P564" s="2" t="s">
        <v>1058</v>
      </c>
      <c r="Q564" s="8">
        <v>42005</v>
      </c>
      <c r="R564" s="8">
        <v>2958465</v>
      </c>
      <c r="S564" s="9">
        <v>278</v>
      </c>
      <c r="T564" s="9">
        <v>836</v>
      </c>
      <c r="U564" s="10">
        <v>0.27800000000000002</v>
      </c>
      <c r="V564" s="10">
        <v>0.83599999999999997</v>
      </c>
      <c r="W564" s="11">
        <v>0.29699999999999999</v>
      </c>
      <c r="X564" s="11">
        <v>0.85599999999999998</v>
      </c>
      <c r="Y564" s="12">
        <v>0.33</v>
      </c>
      <c r="Z564" s="12">
        <v>0.94699999999999995</v>
      </c>
    </row>
    <row r="565" spans="1:26">
      <c r="A565" s="2" t="s">
        <v>4086</v>
      </c>
      <c r="B565" s="2" t="s">
        <v>10927</v>
      </c>
      <c r="C565" s="7" t="s">
        <v>10928</v>
      </c>
      <c r="D565" s="2" t="s">
        <v>10929</v>
      </c>
      <c r="E565" s="2" t="s">
        <v>10930</v>
      </c>
      <c r="F565" s="2" t="s">
        <v>6524</v>
      </c>
      <c r="G565" s="2" t="s">
        <v>1316</v>
      </c>
      <c r="H565" s="2" t="s">
        <v>1044</v>
      </c>
      <c r="I565" s="2" t="s">
        <v>6525</v>
      </c>
      <c r="J565" s="2" t="s">
        <v>6487</v>
      </c>
      <c r="K565" s="2" t="s">
        <v>10924</v>
      </c>
      <c r="L565" s="2" t="s">
        <v>2187</v>
      </c>
      <c r="M565" s="2" t="s">
        <v>1058</v>
      </c>
      <c r="N565" s="2" t="s">
        <v>2198</v>
      </c>
      <c r="O565" s="2" t="s">
        <v>2203</v>
      </c>
      <c r="P565" s="2" t="s">
        <v>1058</v>
      </c>
      <c r="Q565" s="8">
        <v>42005</v>
      </c>
      <c r="R565" s="8">
        <v>2958465</v>
      </c>
      <c r="S565" s="9">
        <v>6705</v>
      </c>
      <c r="T565" s="9">
        <v>0</v>
      </c>
      <c r="U565" s="10">
        <v>6.7050000000000001</v>
      </c>
      <c r="V565" s="10">
        <v>0</v>
      </c>
      <c r="W565" s="11">
        <v>7.2030000000000003</v>
      </c>
      <c r="X565" s="11">
        <v>0</v>
      </c>
      <c r="Y565" s="12">
        <v>7.9619999999999997</v>
      </c>
      <c r="Z565" s="12">
        <v>0</v>
      </c>
    </row>
    <row r="566" spans="1:26">
      <c r="A566" s="2" t="s">
        <v>4133</v>
      </c>
      <c r="B566" s="2" t="s">
        <v>10927</v>
      </c>
      <c r="C566" s="7" t="s">
        <v>10928</v>
      </c>
      <c r="D566" s="2" t="s">
        <v>10929</v>
      </c>
      <c r="E566" s="2" t="s">
        <v>10930</v>
      </c>
      <c r="F566" s="2" t="s">
        <v>6661</v>
      </c>
      <c r="G566" s="2" t="s">
        <v>1410</v>
      </c>
      <c r="H566" s="2" t="s">
        <v>1171</v>
      </c>
      <c r="I566" s="2" t="s">
        <v>6662</v>
      </c>
      <c r="J566" s="2" t="s">
        <v>6484</v>
      </c>
      <c r="K566" s="2" t="s">
        <v>10924</v>
      </c>
      <c r="L566" s="2" t="s">
        <v>2187</v>
      </c>
      <c r="M566" s="2" t="s">
        <v>1058</v>
      </c>
      <c r="N566" s="2" t="s">
        <v>2230</v>
      </c>
      <c r="O566" s="2" t="s">
        <v>2203</v>
      </c>
      <c r="P566" s="2" t="s">
        <v>1058</v>
      </c>
      <c r="Q566" s="8">
        <v>42005</v>
      </c>
      <c r="R566" s="8">
        <v>2958465</v>
      </c>
      <c r="S566" s="9">
        <v>2671</v>
      </c>
      <c r="T566" s="9">
        <v>8292</v>
      </c>
      <c r="U566" s="10">
        <v>2.6709999999999998</v>
      </c>
      <c r="V566" s="10">
        <v>8.2919999999999998</v>
      </c>
      <c r="W566" s="11">
        <v>2.8679999999999999</v>
      </c>
      <c r="X566" s="11">
        <v>8.4969999999999999</v>
      </c>
      <c r="Y566" s="12">
        <v>3.1720000000000002</v>
      </c>
      <c r="Z566" s="12">
        <v>9.391</v>
      </c>
    </row>
    <row r="567" spans="1:26">
      <c r="A567" s="2" t="s">
        <v>4100</v>
      </c>
      <c r="B567" s="2" t="s">
        <v>10927</v>
      </c>
      <c r="C567" s="7" t="s">
        <v>10928</v>
      </c>
      <c r="D567" s="2" t="s">
        <v>10929</v>
      </c>
      <c r="E567" s="2" t="s">
        <v>10930</v>
      </c>
      <c r="F567" s="2" t="s">
        <v>6516</v>
      </c>
      <c r="G567" s="2" t="s">
        <v>1324</v>
      </c>
      <c r="H567" s="2" t="s">
        <v>1073</v>
      </c>
      <c r="I567" s="2" t="s">
        <v>6611</v>
      </c>
      <c r="J567" s="2" t="s">
        <v>6487</v>
      </c>
      <c r="K567" s="2" t="s">
        <v>10924</v>
      </c>
      <c r="L567" s="2" t="s">
        <v>2187</v>
      </c>
      <c r="M567" s="2" t="s">
        <v>1058</v>
      </c>
      <c r="N567" s="2" t="s">
        <v>2230</v>
      </c>
      <c r="O567" s="2" t="s">
        <v>2203</v>
      </c>
      <c r="P567" s="2" t="s">
        <v>1058</v>
      </c>
      <c r="Q567" s="8">
        <v>42005</v>
      </c>
      <c r="R567" s="8">
        <v>2958465</v>
      </c>
      <c r="S567" s="9">
        <v>5064</v>
      </c>
      <c r="T567" s="9">
        <v>16322</v>
      </c>
      <c r="U567" s="10">
        <v>5.0640000000000001</v>
      </c>
      <c r="V567" s="10">
        <v>16.321999999999999</v>
      </c>
      <c r="W567" s="11">
        <v>5.44</v>
      </c>
      <c r="X567" s="11">
        <v>16.728000000000002</v>
      </c>
      <c r="Y567" s="12">
        <v>6.0129999999999999</v>
      </c>
      <c r="Z567" s="12">
        <v>18.484999999999999</v>
      </c>
    </row>
    <row r="568" spans="1:26">
      <c r="A568" s="2" t="s">
        <v>4124</v>
      </c>
      <c r="B568" s="2" t="s">
        <v>10927</v>
      </c>
      <c r="C568" s="7" t="s">
        <v>10928</v>
      </c>
      <c r="D568" s="2" t="s">
        <v>10929</v>
      </c>
      <c r="E568" s="2" t="s">
        <v>10930</v>
      </c>
      <c r="F568" s="2" t="s">
        <v>6643</v>
      </c>
      <c r="G568" s="2" t="s">
        <v>1980</v>
      </c>
      <c r="H568" s="2" t="s">
        <v>1060</v>
      </c>
      <c r="I568" s="2" t="s">
        <v>6644</v>
      </c>
      <c r="J568" s="2" t="s">
        <v>6484</v>
      </c>
      <c r="K568" s="2" t="s">
        <v>10924</v>
      </c>
      <c r="L568" s="2" t="s">
        <v>2187</v>
      </c>
      <c r="M568" s="2" t="s">
        <v>1058</v>
      </c>
      <c r="N568" s="2" t="s">
        <v>2230</v>
      </c>
      <c r="O568" s="2" t="s">
        <v>2203</v>
      </c>
      <c r="P568" s="2" t="s">
        <v>1058</v>
      </c>
      <c r="Q568" s="8">
        <v>42005</v>
      </c>
      <c r="R568" s="8">
        <v>2958465</v>
      </c>
      <c r="S568" s="9">
        <v>2289</v>
      </c>
      <c r="T568" s="9">
        <v>7361</v>
      </c>
      <c r="U568" s="10">
        <v>2.2890000000000001</v>
      </c>
      <c r="V568" s="10">
        <v>7.3609999999999998</v>
      </c>
      <c r="W568" s="11">
        <v>2.4590000000000001</v>
      </c>
      <c r="X568" s="11">
        <v>7.5430000000000001</v>
      </c>
      <c r="Y568" s="12">
        <v>2.718</v>
      </c>
      <c r="Z568" s="12">
        <v>8.3369999999999997</v>
      </c>
    </row>
    <row r="569" spans="1:26">
      <c r="A569" s="2" t="s">
        <v>4136</v>
      </c>
      <c r="B569" s="2" t="s">
        <v>10927</v>
      </c>
      <c r="C569" s="7" t="s">
        <v>10928</v>
      </c>
      <c r="D569" s="2" t="s">
        <v>10929</v>
      </c>
      <c r="E569" s="2" t="s">
        <v>10930</v>
      </c>
      <c r="F569" s="2" t="s">
        <v>6667</v>
      </c>
      <c r="G569" s="2" t="s">
        <v>1049</v>
      </c>
      <c r="H569" s="2" t="s">
        <v>1171</v>
      </c>
      <c r="I569" s="2" t="s">
        <v>6668</v>
      </c>
      <c r="J569" s="2" t="s">
        <v>6484</v>
      </c>
      <c r="K569" s="2" t="s">
        <v>10924</v>
      </c>
      <c r="L569" s="2" t="s">
        <v>2187</v>
      </c>
      <c r="M569" s="2" t="s">
        <v>1058</v>
      </c>
      <c r="N569" s="2" t="s">
        <v>2230</v>
      </c>
      <c r="O569" s="2" t="s">
        <v>2203</v>
      </c>
      <c r="P569" s="2" t="s">
        <v>1058</v>
      </c>
      <c r="Q569" s="8">
        <v>42005</v>
      </c>
      <c r="R569" s="8">
        <v>2958465</v>
      </c>
      <c r="S569" s="9">
        <v>2354</v>
      </c>
      <c r="T569" s="9">
        <v>7492</v>
      </c>
      <c r="U569" s="10">
        <v>2.3540000000000001</v>
      </c>
      <c r="V569" s="10">
        <v>7.492</v>
      </c>
      <c r="W569" s="11">
        <v>2.5310000000000001</v>
      </c>
      <c r="X569" s="11">
        <v>7.6749999999999998</v>
      </c>
      <c r="Y569" s="12">
        <v>2.794</v>
      </c>
      <c r="Z569" s="12">
        <v>8.484</v>
      </c>
    </row>
    <row r="570" spans="1:26">
      <c r="A570" s="2" t="s">
        <v>6436</v>
      </c>
      <c r="B570" s="2" t="s">
        <v>10927</v>
      </c>
      <c r="C570" s="7" t="s">
        <v>10928</v>
      </c>
      <c r="D570" s="2" t="s">
        <v>10929</v>
      </c>
      <c r="E570" s="2" t="s">
        <v>10930</v>
      </c>
      <c r="F570" s="2" t="s">
        <v>6512</v>
      </c>
      <c r="G570" s="2" t="s">
        <v>1126</v>
      </c>
      <c r="H570" s="2" t="s">
        <v>1058</v>
      </c>
      <c r="I570" s="2" t="s">
        <v>6708</v>
      </c>
      <c r="J570" s="2" t="s">
        <v>6487</v>
      </c>
      <c r="K570" s="2" t="s">
        <v>10924</v>
      </c>
      <c r="L570" s="2" t="s">
        <v>2187</v>
      </c>
      <c r="M570" s="2" t="s">
        <v>1058</v>
      </c>
      <c r="N570" s="2" t="s">
        <v>2198</v>
      </c>
      <c r="O570" s="2" t="s">
        <v>2203</v>
      </c>
      <c r="P570" s="2" t="s">
        <v>1058</v>
      </c>
      <c r="Q570" s="8">
        <v>42682</v>
      </c>
      <c r="R570" s="8">
        <v>2958465</v>
      </c>
      <c r="S570" s="9">
        <v>7410</v>
      </c>
      <c r="T570" s="9">
        <v>14491</v>
      </c>
      <c r="U570" s="10">
        <v>7.41</v>
      </c>
      <c r="V570" s="10">
        <v>14.491</v>
      </c>
      <c r="W570" s="11">
        <v>7.41</v>
      </c>
      <c r="X570" s="11">
        <v>14.491</v>
      </c>
      <c r="Y570" s="12">
        <v>7.41</v>
      </c>
      <c r="Z570" s="12">
        <v>14.491</v>
      </c>
    </row>
    <row r="571" spans="1:26">
      <c r="A571" s="2" t="s">
        <v>4121</v>
      </c>
      <c r="B571" s="2" t="s">
        <v>10927</v>
      </c>
      <c r="C571" s="7" t="s">
        <v>10928</v>
      </c>
      <c r="D571" s="2" t="s">
        <v>10929</v>
      </c>
      <c r="E571" s="2" t="s">
        <v>10930</v>
      </c>
      <c r="F571" s="2" t="s">
        <v>6542</v>
      </c>
      <c r="G571" s="2" t="s">
        <v>6638</v>
      </c>
      <c r="H571" s="2" t="s">
        <v>1044</v>
      </c>
      <c r="I571" s="2" t="s">
        <v>6544</v>
      </c>
      <c r="J571" s="2" t="s">
        <v>6484</v>
      </c>
      <c r="K571" s="2" t="s">
        <v>10924</v>
      </c>
      <c r="L571" s="2" t="s">
        <v>2187</v>
      </c>
      <c r="M571" s="2" t="s">
        <v>1058</v>
      </c>
      <c r="N571" s="2" t="s">
        <v>2230</v>
      </c>
      <c r="O571" s="2" t="s">
        <v>2203</v>
      </c>
      <c r="P571" s="2" t="s">
        <v>1058</v>
      </c>
      <c r="Q571" s="8">
        <v>42005</v>
      </c>
      <c r="R571" s="8">
        <v>2958465</v>
      </c>
      <c r="S571" s="9">
        <v>1999</v>
      </c>
      <c r="T571" s="9">
        <v>6062</v>
      </c>
      <c r="U571" s="10">
        <v>1.9990000000000001</v>
      </c>
      <c r="V571" s="10">
        <v>6.0620000000000003</v>
      </c>
      <c r="W571" s="11">
        <v>2.1469999999999998</v>
      </c>
      <c r="X571" s="11">
        <v>6.2119999999999997</v>
      </c>
      <c r="Y571" s="12">
        <v>2.3730000000000002</v>
      </c>
      <c r="Z571" s="12">
        <v>6.8659999999999997</v>
      </c>
    </row>
    <row r="572" spans="1:26">
      <c r="A572" s="2" t="s">
        <v>4130</v>
      </c>
      <c r="B572" s="2" t="s">
        <v>10927</v>
      </c>
      <c r="C572" s="7" t="s">
        <v>10928</v>
      </c>
      <c r="D572" s="2" t="s">
        <v>10929</v>
      </c>
      <c r="E572" s="2" t="s">
        <v>10930</v>
      </c>
      <c r="F572" s="2" t="s">
        <v>6655</v>
      </c>
      <c r="G572" s="2" t="s">
        <v>1673</v>
      </c>
      <c r="H572" s="2" t="s">
        <v>1044</v>
      </c>
      <c r="I572" s="2" t="s">
        <v>6656</v>
      </c>
      <c r="J572" s="2" t="s">
        <v>6484</v>
      </c>
      <c r="K572" s="2" t="s">
        <v>10924</v>
      </c>
      <c r="L572" s="2" t="s">
        <v>2187</v>
      </c>
      <c r="M572" s="2" t="s">
        <v>1058</v>
      </c>
      <c r="N572" s="2" t="s">
        <v>2198</v>
      </c>
      <c r="O572" s="2" t="s">
        <v>2203</v>
      </c>
      <c r="P572" s="2" t="s">
        <v>1058</v>
      </c>
      <c r="Q572" s="8">
        <v>42005</v>
      </c>
      <c r="R572" s="8">
        <v>2958465</v>
      </c>
      <c r="S572" s="9">
        <v>1458</v>
      </c>
      <c r="T572" s="9">
        <v>4214</v>
      </c>
      <c r="U572" s="10">
        <v>1.458</v>
      </c>
      <c r="V572" s="10">
        <v>4.2140000000000004</v>
      </c>
      <c r="W572" s="11">
        <v>1.5660000000000001</v>
      </c>
      <c r="X572" s="11">
        <v>4.3170000000000002</v>
      </c>
      <c r="Y572" s="12">
        <v>1.73</v>
      </c>
      <c r="Z572" s="12">
        <v>4.774</v>
      </c>
    </row>
    <row r="573" spans="1:26">
      <c r="A573" s="2" t="s">
        <v>4139</v>
      </c>
      <c r="B573" s="2" t="s">
        <v>10927</v>
      </c>
      <c r="C573" s="7" t="s">
        <v>10928</v>
      </c>
      <c r="D573" s="2" t="s">
        <v>10929</v>
      </c>
      <c r="E573" s="2" t="s">
        <v>10930</v>
      </c>
      <c r="F573" s="2" t="s">
        <v>6673</v>
      </c>
      <c r="G573" s="2" t="s">
        <v>1182</v>
      </c>
      <c r="H573" s="2" t="s">
        <v>1044</v>
      </c>
      <c r="I573" s="2" t="s">
        <v>6674</v>
      </c>
      <c r="J573" s="2" t="s">
        <v>6484</v>
      </c>
      <c r="K573" s="2" t="s">
        <v>10924</v>
      </c>
      <c r="L573" s="2" t="s">
        <v>2187</v>
      </c>
      <c r="M573" s="2" t="s">
        <v>1058</v>
      </c>
      <c r="N573" s="2" t="s">
        <v>2198</v>
      </c>
      <c r="O573" s="2" t="s">
        <v>2203</v>
      </c>
      <c r="P573" s="2" t="s">
        <v>1058</v>
      </c>
      <c r="Q573" s="8">
        <v>42005</v>
      </c>
      <c r="R573" s="8">
        <v>2958465</v>
      </c>
      <c r="S573" s="9">
        <v>2382</v>
      </c>
      <c r="T573" s="9">
        <v>7758</v>
      </c>
      <c r="U573" s="10">
        <v>2.3820000000000001</v>
      </c>
      <c r="V573" s="10">
        <v>7.758</v>
      </c>
      <c r="W573" s="11">
        <v>2.5590000000000002</v>
      </c>
      <c r="X573" s="11">
        <v>7.95</v>
      </c>
      <c r="Y573" s="12">
        <v>2.8260000000000001</v>
      </c>
      <c r="Z573" s="12">
        <v>8.7859999999999996</v>
      </c>
    </row>
    <row r="574" spans="1:26">
      <c r="A574" s="2" t="s">
        <v>4145</v>
      </c>
      <c r="B574" s="2" t="s">
        <v>10927</v>
      </c>
      <c r="C574" s="7" t="s">
        <v>10928</v>
      </c>
      <c r="D574" s="2" t="s">
        <v>10929</v>
      </c>
      <c r="E574" s="2" t="s">
        <v>10930</v>
      </c>
      <c r="F574" s="2" t="s">
        <v>6685</v>
      </c>
      <c r="G574" s="2" t="s">
        <v>1257</v>
      </c>
      <c r="H574" s="2" t="s">
        <v>1171</v>
      </c>
      <c r="I574" s="2" t="s">
        <v>6686</v>
      </c>
      <c r="J574" s="2" t="s">
        <v>6484</v>
      </c>
      <c r="K574" s="2" t="s">
        <v>10924</v>
      </c>
      <c r="L574" s="2" t="s">
        <v>2187</v>
      </c>
      <c r="M574" s="2" t="s">
        <v>1058</v>
      </c>
      <c r="N574" s="2" t="s">
        <v>2198</v>
      </c>
      <c r="O574" s="2" t="s">
        <v>2203</v>
      </c>
      <c r="P574" s="2" t="s">
        <v>1058</v>
      </c>
      <c r="Q574" s="8">
        <v>42005</v>
      </c>
      <c r="R574" s="8">
        <v>2958465</v>
      </c>
      <c r="S574" s="9">
        <v>3179</v>
      </c>
      <c r="T574" s="9">
        <v>8470</v>
      </c>
      <c r="U574" s="10">
        <v>3.1789999999999998</v>
      </c>
      <c r="V574" s="10">
        <v>8.4700000000000006</v>
      </c>
      <c r="W574" s="11">
        <v>3.415</v>
      </c>
      <c r="X574" s="11">
        <v>8.68</v>
      </c>
      <c r="Y574" s="12">
        <v>3.7730000000000001</v>
      </c>
      <c r="Z574" s="12">
        <v>9.593</v>
      </c>
    </row>
    <row r="575" spans="1:26">
      <c r="A575" s="2" t="s">
        <v>4120</v>
      </c>
      <c r="B575" s="2" t="s">
        <v>10927</v>
      </c>
      <c r="C575" s="7" t="s">
        <v>10928</v>
      </c>
      <c r="D575" s="2" t="s">
        <v>10929</v>
      </c>
      <c r="E575" s="2" t="s">
        <v>10930</v>
      </c>
      <c r="F575" s="2" t="s">
        <v>6636</v>
      </c>
      <c r="G575" s="2" t="s">
        <v>2100</v>
      </c>
      <c r="H575" s="2" t="s">
        <v>1073</v>
      </c>
      <c r="I575" s="2" t="s">
        <v>6637</v>
      </c>
      <c r="J575" s="2" t="s">
        <v>6484</v>
      </c>
      <c r="K575" s="2" t="s">
        <v>10924</v>
      </c>
      <c r="L575" s="2" t="s">
        <v>2187</v>
      </c>
      <c r="M575" s="2" t="s">
        <v>1058</v>
      </c>
      <c r="N575" s="2" t="s">
        <v>2230</v>
      </c>
      <c r="O575" s="2" t="s">
        <v>2203</v>
      </c>
      <c r="P575" s="2" t="s">
        <v>1058</v>
      </c>
      <c r="Q575" s="8">
        <v>42005</v>
      </c>
      <c r="R575" s="8">
        <v>2958465</v>
      </c>
      <c r="S575" s="9">
        <v>6209</v>
      </c>
      <c r="T575" s="9">
        <v>20424</v>
      </c>
      <c r="U575" s="10">
        <v>6.2089999999999996</v>
      </c>
      <c r="V575" s="10">
        <v>20.423999999999999</v>
      </c>
      <c r="W575" s="11">
        <v>6.67</v>
      </c>
      <c r="X575" s="11">
        <v>20.931000000000001</v>
      </c>
      <c r="Y575" s="12">
        <v>7.3730000000000002</v>
      </c>
      <c r="Z575" s="12">
        <v>23.128</v>
      </c>
    </row>
    <row r="576" spans="1:26">
      <c r="A576" s="2" t="s">
        <v>4149</v>
      </c>
      <c r="B576" s="2" t="s">
        <v>10927</v>
      </c>
      <c r="C576" s="7" t="s">
        <v>10928</v>
      </c>
      <c r="D576" s="2" t="s">
        <v>10929</v>
      </c>
      <c r="E576" s="2" t="s">
        <v>10930</v>
      </c>
      <c r="F576" s="2" t="s">
        <v>6693</v>
      </c>
      <c r="G576" s="2" t="s">
        <v>1182</v>
      </c>
      <c r="H576" s="2" t="s">
        <v>1060</v>
      </c>
      <c r="I576" s="2" t="s">
        <v>6694</v>
      </c>
      <c r="J576" s="2" t="s">
        <v>6484</v>
      </c>
      <c r="K576" s="2" t="s">
        <v>10924</v>
      </c>
      <c r="L576" s="2" t="s">
        <v>2187</v>
      </c>
      <c r="M576" s="2" t="s">
        <v>1058</v>
      </c>
      <c r="N576" s="2" t="s">
        <v>2230</v>
      </c>
      <c r="O576" s="2" t="s">
        <v>2203</v>
      </c>
      <c r="P576" s="2" t="s">
        <v>1058</v>
      </c>
      <c r="Q576" s="8">
        <v>42005</v>
      </c>
      <c r="R576" s="8">
        <v>2958465</v>
      </c>
      <c r="S576" s="9">
        <v>4968</v>
      </c>
      <c r="T576" s="9">
        <v>16107</v>
      </c>
      <c r="U576" s="10">
        <v>4.968</v>
      </c>
      <c r="V576" s="10">
        <v>16.106999999999999</v>
      </c>
      <c r="W576" s="11">
        <v>5.3369999999999997</v>
      </c>
      <c r="X576" s="11">
        <v>16.507000000000001</v>
      </c>
      <c r="Y576" s="12">
        <v>5.8979999999999997</v>
      </c>
      <c r="Z576" s="12">
        <v>18.239000000000001</v>
      </c>
    </row>
    <row r="577" spans="1:26">
      <c r="A577" s="2" t="s">
        <v>4126</v>
      </c>
      <c r="B577" s="2" t="s">
        <v>10927</v>
      </c>
      <c r="C577" s="7" t="s">
        <v>10928</v>
      </c>
      <c r="D577" s="2" t="s">
        <v>10929</v>
      </c>
      <c r="E577" s="2" t="s">
        <v>10930</v>
      </c>
      <c r="F577" s="2" t="s">
        <v>6647</v>
      </c>
      <c r="G577" s="2" t="s">
        <v>1117</v>
      </c>
      <c r="H577" s="2" t="s">
        <v>1060</v>
      </c>
      <c r="I577" s="2" t="s">
        <v>6648</v>
      </c>
      <c r="J577" s="2" t="s">
        <v>6484</v>
      </c>
      <c r="K577" s="2" t="s">
        <v>10924</v>
      </c>
      <c r="L577" s="2" t="s">
        <v>2187</v>
      </c>
      <c r="M577" s="2" t="s">
        <v>1058</v>
      </c>
      <c r="N577" s="2" t="s">
        <v>2230</v>
      </c>
      <c r="O577" s="2" t="s">
        <v>2203</v>
      </c>
      <c r="P577" s="2" t="s">
        <v>1058</v>
      </c>
      <c r="Q577" s="8">
        <v>42005</v>
      </c>
      <c r="R577" s="8">
        <v>2958465</v>
      </c>
      <c r="S577" s="9">
        <v>4322</v>
      </c>
      <c r="T577" s="9">
        <v>13719</v>
      </c>
      <c r="U577" s="10">
        <v>4.3220000000000001</v>
      </c>
      <c r="V577" s="10">
        <v>13.718999999999999</v>
      </c>
      <c r="W577" s="11">
        <v>4.6429999999999998</v>
      </c>
      <c r="X577" s="11">
        <v>14.057</v>
      </c>
      <c r="Y577" s="12">
        <v>5.1319999999999997</v>
      </c>
      <c r="Z577" s="12">
        <v>15.535</v>
      </c>
    </row>
    <row r="578" spans="1:26">
      <c r="A578" s="2" t="s">
        <v>4125</v>
      </c>
      <c r="B578" s="2" t="s">
        <v>10927</v>
      </c>
      <c r="C578" s="7" t="s">
        <v>10928</v>
      </c>
      <c r="D578" s="2" t="s">
        <v>10929</v>
      </c>
      <c r="E578" s="2" t="s">
        <v>10930</v>
      </c>
      <c r="F578" s="2" t="s">
        <v>6645</v>
      </c>
      <c r="G578" s="2" t="s">
        <v>1293</v>
      </c>
      <c r="H578" s="2" t="s">
        <v>1123</v>
      </c>
      <c r="I578" s="2" t="s">
        <v>6646</v>
      </c>
      <c r="J578" s="2" t="s">
        <v>6484</v>
      </c>
      <c r="K578" s="2" t="s">
        <v>10924</v>
      </c>
      <c r="L578" s="2" t="s">
        <v>2187</v>
      </c>
      <c r="M578" s="2" t="s">
        <v>1058</v>
      </c>
      <c r="N578" s="2" t="s">
        <v>2230</v>
      </c>
      <c r="O578" s="2" t="s">
        <v>2203</v>
      </c>
      <c r="P578" s="2" t="s">
        <v>1058</v>
      </c>
      <c r="Q578" s="8">
        <v>42005</v>
      </c>
      <c r="R578" s="8">
        <v>2958465</v>
      </c>
      <c r="S578" s="9">
        <v>1807</v>
      </c>
      <c r="T578" s="9">
        <v>5817</v>
      </c>
      <c r="U578" s="10">
        <v>1.8069999999999999</v>
      </c>
      <c r="V578" s="10">
        <v>5.8170000000000002</v>
      </c>
      <c r="W578" s="11">
        <v>1.9410000000000001</v>
      </c>
      <c r="X578" s="11">
        <v>5.96</v>
      </c>
      <c r="Y578" s="12">
        <v>2.1459999999999999</v>
      </c>
      <c r="Z578" s="12">
        <v>6.5869999999999997</v>
      </c>
    </row>
    <row r="579" spans="1:26">
      <c r="A579" s="2" t="s">
        <v>4281</v>
      </c>
      <c r="B579" s="2" t="s">
        <v>10980</v>
      </c>
      <c r="C579" s="7" t="s">
        <v>10981</v>
      </c>
      <c r="D579" s="2" t="s">
        <v>11034</v>
      </c>
      <c r="E579" s="2" t="s">
        <v>1081</v>
      </c>
      <c r="F579" s="2" t="s">
        <v>6903</v>
      </c>
      <c r="G579" s="2" t="s">
        <v>1353</v>
      </c>
      <c r="H579" s="2" t="s">
        <v>1058</v>
      </c>
      <c r="I579" s="2" t="s">
        <v>6904</v>
      </c>
      <c r="J579" s="2" t="s">
        <v>6720</v>
      </c>
      <c r="K579" s="2" t="s">
        <v>10924</v>
      </c>
      <c r="L579" s="2" t="s">
        <v>2187</v>
      </c>
      <c r="M579" s="2" t="s">
        <v>1058</v>
      </c>
      <c r="N579" s="2" t="s">
        <v>2198</v>
      </c>
      <c r="O579" s="2" t="s">
        <v>2203</v>
      </c>
      <c r="P579" s="2" t="s">
        <v>1058</v>
      </c>
      <c r="Q579" s="8">
        <v>42005</v>
      </c>
      <c r="R579" s="8">
        <v>2958465</v>
      </c>
      <c r="S579" s="9">
        <v>11821</v>
      </c>
      <c r="T579" s="9">
        <v>0</v>
      </c>
      <c r="U579" s="10">
        <v>11.821</v>
      </c>
      <c r="V579" s="10">
        <v>0</v>
      </c>
      <c r="W579" s="11">
        <v>11.821</v>
      </c>
      <c r="X579" s="11">
        <v>0</v>
      </c>
      <c r="Y579" s="12">
        <v>11.821</v>
      </c>
      <c r="Z579" s="12">
        <v>0</v>
      </c>
    </row>
    <row r="580" spans="1:26">
      <c r="A580" s="2" t="s">
        <v>4278</v>
      </c>
      <c r="B580" s="2" t="s">
        <v>10980</v>
      </c>
      <c r="C580" s="7" t="s">
        <v>10981</v>
      </c>
      <c r="D580" s="2" t="s">
        <v>11034</v>
      </c>
      <c r="E580" s="2" t="s">
        <v>1081</v>
      </c>
      <c r="F580" s="2" t="s">
        <v>6901</v>
      </c>
      <c r="G580" s="2" t="s">
        <v>1126</v>
      </c>
      <c r="H580" s="2" t="s">
        <v>1058</v>
      </c>
      <c r="I580" s="2" t="s">
        <v>6902</v>
      </c>
      <c r="J580" s="2" t="s">
        <v>6844</v>
      </c>
      <c r="K580" s="2" t="s">
        <v>10924</v>
      </c>
      <c r="L580" s="2" t="s">
        <v>2187</v>
      </c>
      <c r="M580" s="2" t="s">
        <v>1058</v>
      </c>
      <c r="N580" s="2" t="s">
        <v>2198</v>
      </c>
      <c r="O580" s="2" t="s">
        <v>2203</v>
      </c>
      <c r="P580" s="2" t="s">
        <v>1058</v>
      </c>
      <c r="Q580" s="8">
        <v>42005</v>
      </c>
      <c r="R580" s="8">
        <v>2958465</v>
      </c>
      <c r="S580" s="9">
        <v>6736</v>
      </c>
      <c r="T580" s="9">
        <v>20349</v>
      </c>
      <c r="U580" s="10">
        <v>6.7359999999999998</v>
      </c>
      <c r="V580" s="10">
        <v>20.349</v>
      </c>
      <c r="W580" s="11">
        <v>7.0570000000000004</v>
      </c>
      <c r="X580" s="11">
        <v>21.777000000000001</v>
      </c>
      <c r="Y580" s="12">
        <v>7.0579999999999998</v>
      </c>
      <c r="Z580" s="12">
        <v>21.777000000000001</v>
      </c>
    </row>
    <row r="581" spans="1:26">
      <c r="A581" s="2" t="s">
        <v>4287</v>
      </c>
      <c r="B581" s="2" t="s">
        <v>10980</v>
      </c>
      <c r="C581" s="7" t="s">
        <v>10981</v>
      </c>
      <c r="D581" s="2" t="s">
        <v>11034</v>
      </c>
      <c r="E581" s="2" t="s">
        <v>1081</v>
      </c>
      <c r="F581" s="2" t="s">
        <v>6893</v>
      </c>
      <c r="G581" s="2" t="s">
        <v>1266</v>
      </c>
      <c r="H581" s="2" t="s">
        <v>1058</v>
      </c>
      <c r="I581" s="2" t="s">
        <v>6912</v>
      </c>
      <c r="J581" s="2" t="s">
        <v>6720</v>
      </c>
      <c r="K581" s="2" t="s">
        <v>10924</v>
      </c>
      <c r="L581" s="2" t="s">
        <v>2187</v>
      </c>
      <c r="M581" s="2" t="s">
        <v>1058</v>
      </c>
      <c r="N581" s="2" t="s">
        <v>2198</v>
      </c>
      <c r="O581" s="2" t="s">
        <v>2203</v>
      </c>
      <c r="P581" s="2" t="s">
        <v>1058</v>
      </c>
      <c r="Q581" s="8">
        <v>42005</v>
      </c>
      <c r="R581" s="8">
        <v>2958465</v>
      </c>
      <c r="S581" s="9">
        <v>12977</v>
      </c>
      <c r="T581" s="9">
        <v>24765</v>
      </c>
      <c r="U581" s="10">
        <v>12.977</v>
      </c>
      <c r="V581" s="10">
        <v>24.765000000000001</v>
      </c>
      <c r="W581" s="11">
        <v>9.5060000000000002</v>
      </c>
      <c r="X581" s="11">
        <v>28.756</v>
      </c>
      <c r="Y581" s="12">
        <v>9.5069999999999997</v>
      </c>
      <c r="Z581" s="12">
        <v>28.757999999999999</v>
      </c>
    </row>
    <row r="582" spans="1:26">
      <c r="A582" s="2" t="s">
        <v>4274</v>
      </c>
      <c r="B582" s="2" t="s">
        <v>10980</v>
      </c>
      <c r="C582" s="7" t="s">
        <v>10981</v>
      </c>
      <c r="D582" s="2" t="s">
        <v>11034</v>
      </c>
      <c r="E582" s="2" t="s">
        <v>1081</v>
      </c>
      <c r="F582" s="2" t="s">
        <v>6895</v>
      </c>
      <c r="G582" s="2" t="s">
        <v>1180</v>
      </c>
      <c r="H582" s="2" t="s">
        <v>1058</v>
      </c>
      <c r="I582" s="2" t="s">
        <v>6896</v>
      </c>
      <c r="J582" s="2" t="s">
        <v>6844</v>
      </c>
      <c r="K582" s="2" t="s">
        <v>10924</v>
      </c>
      <c r="L582" s="2" t="s">
        <v>2187</v>
      </c>
      <c r="M582" s="2" t="s">
        <v>1058</v>
      </c>
      <c r="N582" s="2" t="s">
        <v>2198</v>
      </c>
      <c r="O582" s="2" t="s">
        <v>2203</v>
      </c>
      <c r="P582" s="2" t="s">
        <v>1058</v>
      </c>
      <c r="Q582" s="8">
        <v>42005</v>
      </c>
      <c r="R582" s="8">
        <v>2958465</v>
      </c>
      <c r="S582" s="9">
        <v>13104</v>
      </c>
      <c r="T582" s="9">
        <v>38805</v>
      </c>
      <c r="U582" s="10">
        <v>13.103999999999999</v>
      </c>
      <c r="V582" s="10">
        <v>38.805</v>
      </c>
      <c r="W582" s="11">
        <v>12.228</v>
      </c>
      <c r="X582" s="11">
        <v>38.244</v>
      </c>
      <c r="Y582" s="12">
        <v>12.228999999999999</v>
      </c>
      <c r="Z582" s="12">
        <v>38.244999999999997</v>
      </c>
    </row>
    <row r="583" spans="1:26">
      <c r="A583" s="2" t="s">
        <v>4408</v>
      </c>
      <c r="B583" s="2" t="s">
        <v>10980</v>
      </c>
      <c r="C583" s="7" t="s">
        <v>10981</v>
      </c>
      <c r="D583" s="2" t="s">
        <v>11034</v>
      </c>
      <c r="E583" s="2" t="s">
        <v>1081</v>
      </c>
      <c r="F583" s="2" t="s">
        <v>6862</v>
      </c>
      <c r="G583" s="2" t="s">
        <v>1117</v>
      </c>
      <c r="H583" s="2" t="s">
        <v>1058</v>
      </c>
      <c r="I583" s="2" t="s">
        <v>7044</v>
      </c>
      <c r="J583" s="2" t="s">
        <v>6720</v>
      </c>
      <c r="K583" s="2" t="s">
        <v>10924</v>
      </c>
      <c r="L583" s="2" t="s">
        <v>2187</v>
      </c>
      <c r="M583" s="2" t="s">
        <v>1058</v>
      </c>
      <c r="N583" s="2" t="s">
        <v>2198</v>
      </c>
      <c r="O583" s="2" t="s">
        <v>2203</v>
      </c>
      <c r="P583" s="2" t="s">
        <v>1058</v>
      </c>
      <c r="Q583" s="8">
        <v>42005</v>
      </c>
      <c r="R583" s="8">
        <v>2958465</v>
      </c>
      <c r="S583" s="9">
        <v>0</v>
      </c>
      <c r="T583" s="9">
        <v>8576</v>
      </c>
      <c r="U583" s="10">
        <v>0</v>
      </c>
      <c r="V583" s="10">
        <v>8.5760000000000005</v>
      </c>
      <c r="W583" s="11">
        <v>0</v>
      </c>
      <c r="X583" s="11">
        <v>8.4190000000000005</v>
      </c>
      <c r="Y583" s="12">
        <v>0</v>
      </c>
      <c r="Z583" s="12">
        <v>8.4179999999999993</v>
      </c>
    </row>
    <row r="584" spans="1:26">
      <c r="A584" s="2" t="s">
        <v>4288</v>
      </c>
      <c r="B584" s="2" t="s">
        <v>10980</v>
      </c>
      <c r="C584" s="7" t="s">
        <v>10981</v>
      </c>
      <c r="D584" s="2" t="s">
        <v>11034</v>
      </c>
      <c r="E584" s="2" t="s">
        <v>1081</v>
      </c>
      <c r="F584" s="2" t="s">
        <v>6884</v>
      </c>
      <c r="G584" s="2" t="s">
        <v>6638</v>
      </c>
      <c r="H584" s="2" t="s">
        <v>1058</v>
      </c>
      <c r="I584" s="2" t="s">
        <v>6913</v>
      </c>
      <c r="J584" s="2" t="s">
        <v>6844</v>
      </c>
      <c r="K584" s="2" t="s">
        <v>10924</v>
      </c>
      <c r="L584" s="2" t="s">
        <v>2187</v>
      </c>
      <c r="M584" s="2" t="s">
        <v>1058</v>
      </c>
      <c r="N584" s="2" t="s">
        <v>2198</v>
      </c>
      <c r="O584" s="2" t="s">
        <v>2203</v>
      </c>
      <c r="P584" s="2" t="s">
        <v>1058</v>
      </c>
      <c r="Q584" s="8">
        <v>42005</v>
      </c>
      <c r="R584" s="8">
        <v>2958465</v>
      </c>
      <c r="S584" s="9">
        <v>15115</v>
      </c>
      <c r="T584" s="9">
        <v>45776</v>
      </c>
      <c r="U584" s="10">
        <v>15.115</v>
      </c>
      <c r="V584" s="10">
        <v>45.776000000000003</v>
      </c>
      <c r="W584" s="11">
        <v>11.936</v>
      </c>
      <c r="X584" s="11">
        <v>36.895000000000003</v>
      </c>
      <c r="Y584" s="12">
        <v>11.936999999999999</v>
      </c>
      <c r="Z584" s="12">
        <v>36.895000000000003</v>
      </c>
    </row>
    <row r="585" spans="1:26">
      <c r="A585" s="2" t="s">
        <v>4279</v>
      </c>
      <c r="B585" s="2" t="s">
        <v>10980</v>
      </c>
      <c r="C585" s="7" t="s">
        <v>10981</v>
      </c>
      <c r="D585" s="2" t="s">
        <v>11034</v>
      </c>
      <c r="E585" s="2" t="s">
        <v>1081</v>
      </c>
      <c r="F585" s="2" t="s">
        <v>6847</v>
      </c>
      <c r="G585" s="2" t="s">
        <v>1269</v>
      </c>
      <c r="H585" s="2" t="s">
        <v>1058</v>
      </c>
      <c r="I585" s="2" t="s">
        <v>6849</v>
      </c>
      <c r="J585" s="2" t="s">
        <v>6720</v>
      </c>
      <c r="K585" s="2" t="s">
        <v>10924</v>
      </c>
      <c r="L585" s="2" t="s">
        <v>2187</v>
      </c>
      <c r="M585" s="2" t="s">
        <v>1058</v>
      </c>
      <c r="N585" s="2" t="s">
        <v>2219</v>
      </c>
      <c r="O585" s="2" t="s">
        <v>2203</v>
      </c>
      <c r="P585" s="2" t="s">
        <v>1058</v>
      </c>
      <c r="Q585" s="8">
        <v>42005</v>
      </c>
      <c r="R585" s="8">
        <v>2958465</v>
      </c>
      <c r="S585" s="9">
        <v>481</v>
      </c>
      <c r="T585" s="9">
        <v>1550</v>
      </c>
      <c r="U585" s="10">
        <v>0.48099999999999998</v>
      </c>
      <c r="V585" s="10">
        <v>1.55</v>
      </c>
      <c r="W585" s="11">
        <v>0.48499999999999999</v>
      </c>
      <c r="X585" s="11">
        <v>1.554</v>
      </c>
      <c r="Y585" s="12">
        <v>0.48699999999999999</v>
      </c>
      <c r="Z585" s="12">
        <v>1.554</v>
      </c>
    </row>
    <row r="586" spans="1:26">
      <c r="A586" s="2" t="s">
        <v>4282</v>
      </c>
      <c r="B586" s="2" t="s">
        <v>10980</v>
      </c>
      <c r="C586" s="7" t="s">
        <v>10981</v>
      </c>
      <c r="D586" s="2" t="s">
        <v>11034</v>
      </c>
      <c r="E586" s="2" t="s">
        <v>1081</v>
      </c>
      <c r="F586" s="2" t="s">
        <v>6905</v>
      </c>
      <c r="G586" s="2" t="s">
        <v>1272</v>
      </c>
      <c r="H586" s="2" t="s">
        <v>1058</v>
      </c>
      <c r="I586" s="2" t="s">
        <v>6906</v>
      </c>
      <c r="J586" s="2" t="s">
        <v>6720</v>
      </c>
      <c r="K586" s="2" t="s">
        <v>10924</v>
      </c>
      <c r="L586" s="2" t="s">
        <v>2187</v>
      </c>
      <c r="M586" s="2" t="s">
        <v>1058</v>
      </c>
      <c r="N586" s="2" t="s">
        <v>2198</v>
      </c>
      <c r="O586" s="2" t="s">
        <v>2203</v>
      </c>
      <c r="P586" s="2" t="s">
        <v>1058</v>
      </c>
      <c r="Q586" s="8">
        <v>42005</v>
      </c>
      <c r="R586" s="8">
        <v>2958465</v>
      </c>
      <c r="S586" s="9">
        <v>5118</v>
      </c>
      <c r="T586" s="9">
        <v>14321</v>
      </c>
      <c r="U586" s="10">
        <v>5.1180000000000003</v>
      </c>
      <c r="V586" s="10">
        <v>14.321</v>
      </c>
      <c r="W586" s="11">
        <v>5.1779999999999999</v>
      </c>
      <c r="X586" s="11">
        <v>14.364000000000001</v>
      </c>
      <c r="Y586" s="12">
        <v>5.1790000000000003</v>
      </c>
      <c r="Z586" s="12">
        <v>14.364000000000001</v>
      </c>
    </row>
    <row r="587" spans="1:26">
      <c r="A587" s="2" t="s">
        <v>4276</v>
      </c>
      <c r="B587" s="2" t="s">
        <v>10980</v>
      </c>
      <c r="C587" s="7" t="s">
        <v>10981</v>
      </c>
      <c r="D587" s="2" t="s">
        <v>11034</v>
      </c>
      <c r="E587" s="2" t="s">
        <v>1081</v>
      </c>
      <c r="F587" s="2" t="s">
        <v>6884</v>
      </c>
      <c r="G587" s="2" t="s">
        <v>1720</v>
      </c>
      <c r="H587" s="2" t="s">
        <v>1058</v>
      </c>
      <c r="I587" s="2" t="s">
        <v>6885</v>
      </c>
      <c r="J587" s="2" t="s">
        <v>6844</v>
      </c>
      <c r="K587" s="2" t="s">
        <v>10924</v>
      </c>
      <c r="L587" s="2" t="s">
        <v>2187</v>
      </c>
      <c r="M587" s="2" t="s">
        <v>1058</v>
      </c>
      <c r="N587" s="2" t="s">
        <v>2211</v>
      </c>
      <c r="O587" s="2" t="s">
        <v>2190</v>
      </c>
      <c r="P587" s="2" t="s">
        <v>1058</v>
      </c>
      <c r="Q587" s="8">
        <v>42005</v>
      </c>
      <c r="R587" s="8">
        <v>2958465</v>
      </c>
      <c r="S587" s="9">
        <v>29113</v>
      </c>
      <c r="T587" s="9">
        <v>0</v>
      </c>
      <c r="U587" s="10">
        <v>29.113</v>
      </c>
      <c r="V587" s="10">
        <v>0</v>
      </c>
      <c r="W587" s="11">
        <v>29.206</v>
      </c>
      <c r="X587" s="11">
        <v>0</v>
      </c>
      <c r="Y587" s="12">
        <v>29.207000000000001</v>
      </c>
      <c r="Z587" s="12">
        <v>0</v>
      </c>
    </row>
    <row r="588" spans="1:26">
      <c r="A588" s="2" t="s">
        <v>4284</v>
      </c>
      <c r="B588" s="2" t="s">
        <v>10980</v>
      </c>
      <c r="C588" s="7" t="s">
        <v>10981</v>
      </c>
      <c r="D588" s="2" t="s">
        <v>11034</v>
      </c>
      <c r="E588" s="2" t="s">
        <v>1081</v>
      </c>
      <c r="F588" s="2" t="s">
        <v>6909</v>
      </c>
      <c r="G588" s="2" t="s">
        <v>1126</v>
      </c>
      <c r="H588" s="2" t="s">
        <v>1058</v>
      </c>
      <c r="I588" s="2" t="s">
        <v>6910</v>
      </c>
      <c r="J588" s="2" t="s">
        <v>6720</v>
      </c>
      <c r="K588" s="2" t="s">
        <v>10924</v>
      </c>
      <c r="L588" s="2" t="s">
        <v>2187</v>
      </c>
      <c r="M588" s="2" t="s">
        <v>1058</v>
      </c>
      <c r="N588" s="2" t="s">
        <v>2198</v>
      </c>
      <c r="O588" s="2" t="s">
        <v>2203</v>
      </c>
      <c r="P588" s="2" t="s">
        <v>1058</v>
      </c>
      <c r="Q588" s="8">
        <v>42005</v>
      </c>
      <c r="R588" s="8">
        <v>2958465</v>
      </c>
      <c r="S588" s="9">
        <v>1860</v>
      </c>
      <c r="T588" s="9">
        <v>24211</v>
      </c>
      <c r="U588" s="10">
        <v>1.86</v>
      </c>
      <c r="V588" s="10">
        <v>24.210999999999999</v>
      </c>
      <c r="W588" s="11">
        <v>1.7210000000000001</v>
      </c>
      <c r="X588" s="11">
        <v>23.768999999999998</v>
      </c>
      <c r="Y588" s="12">
        <v>1.724</v>
      </c>
      <c r="Z588" s="12">
        <v>23.771000000000001</v>
      </c>
    </row>
    <row r="589" spans="1:26">
      <c r="A589" s="2" t="s">
        <v>4275</v>
      </c>
      <c r="B589" s="2" t="s">
        <v>10980</v>
      </c>
      <c r="C589" s="7" t="s">
        <v>10981</v>
      </c>
      <c r="D589" s="2" t="s">
        <v>11034</v>
      </c>
      <c r="E589" s="2" t="s">
        <v>1081</v>
      </c>
      <c r="F589" s="2" t="s">
        <v>6897</v>
      </c>
      <c r="G589" s="2" t="s">
        <v>1257</v>
      </c>
      <c r="H589" s="2" t="s">
        <v>1058</v>
      </c>
      <c r="I589" s="2" t="s">
        <v>6898</v>
      </c>
      <c r="J589" s="2" t="s">
        <v>6844</v>
      </c>
      <c r="K589" s="2" t="s">
        <v>10924</v>
      </c>
      <c r="L589" s="2" t="s">
        <v>2187</v>
      </c>
      <c r="M589" s="2" t="s">
        <v>1058</v>
      </c>
      <c r="N589" s="2" t="s">
        <v>2198</v>
      </c>
      <c r="O589" s="2" t="s">
        <v>2203</v>
      </c>
      <c r="P589" s="2" t="s">
        <v>1058</v>
      </c>
      <c r="Q589" s="8">
        <v>42005</v>
      </c>
      <c r="R589" s="8">
        <v>2958465</v>
      </c>
      <c r="S589" s="9">
        <v>26152</v>
      </c>
      <c r="T589" s="9">
        <v>0</v>
      </c>
      <c r="U589" s="10">
        <v>26.152000000000001</v>
      </c>
      <c r="V589" s="10">
        <v>0</v>
      </c>
      <c r="W589" s="11">
        <v>26.460999999999999</v>
      </c>
      <c r="X589" s="11">
        <v>0</v>
      </c>
      <c r="Y589" s="12">
        <v>26.462</v>
      </c>
      <c r="Z589" s="12">
        <v>0</v>
      </c>
    </row>
    <row r="590" spans="1:26">
      <c r="A590" s="2" t="s">
        <v>4277</v>
      </c>
      <c r="B590" s="2" t="s">
        <v>10980</v>
      </c>
      <c r="C590" s="7" t="s">
        <v>10981</v>
      </c>
      <c r="D590" s="2" t="s">
        <v>11034</v>
      </c>
      <c r="E590" s="2" t="s">
        <v>1081</v>
      </c>
      <c r="F590" s="2" t="s">
        <v>6899</v>
      </c>
      <c r="G590" s="2" t="s">
        <v>1308</v>
      </c>
      <c r="H590" s="2" t="s">
        <v>1058</v>
      </c>
      <c r="I590" s="2" t="s">
        <v>6900</v>
      </c>
      <c r="J590" s="2" t="s">
        <v>6844</v>
      </c>
      <c r="K590" s="2" t="s">
        <v>10924</v>
      </c>
      <c r="L590" s="2" t="s">
        <v>2187</v>
      </c>
      <c r="M590" s="2" t="s">
        <v>1058</v>
      </c>
      <c r="N590" s="2" t="s">
        <v>2198</v>
      </c>
      <c r="O590" s="2" t="s">
        <v>2203</v>
      </c>
      <c r="P590" s="2" t="s">
        <v>1058</v>
      </c>
      <c r="Q590" s="8">
        <v>42005</v>
      </c>
      <c r="R590" s="8">
        <v>2958465</v>
      </c>
      <c r="S590" s="9">
        <v>8568</v>
      </c>
      <c r="T590" s="9">
        <v>27113</v>
      </c>
      <c r="U590" s="10">
        <v>8.5679999999999996</v>
      </c>
      <c r="V590" s="10">
        <v>27.113</v>
      </c>
      <c r="W590" s="11">
        <v>8.6690000000000005</v>
      </c>
      <c r="X590" s="11">
        <v>27.193000000000001</v>
      </c>
      <c r="Y590" s="12">
        <v>8.6679999999999993</v>
      </c>
      <c r="Z590" s="12">
        <v>27.196000000000002</v>
      </c>
    </row>
    <row r="591" spans="1:26">
      <c r="A591" s="2" t="s">
        <v>4280</v>
      </c>
      <c r="B591" s="2" t="s">
        <v>10980</v>
      </c>
      <c r="C591" s="7" t="s">
        <v>10981</v>
      </c>
      <c r="D591" s="2" t="s">
        <v>11034</v>
      </c>
      <c r="E591" s="2" t="s">
        <v>1081</v>
      </c>
      <c r="F591" s="2" t="s">
        <v>6717</v>
      </c>
      <c r="G591" s="2" t="s">
        <v>1273</v>
      </c>
      <c r="H591" s="2" t="s">
        <v>1525</v>
      </c>
      <c r="I591" s="2" t="s">
        <v>6849</v>
      </c>
      <c r="J591" s="2" t="s">
        <v>6720</v>
      </c>
      <c r="K591" s="2" t="s">
        <v>10924</v>
      </c>
      <c r="L591" s="2" t="s">
        <v>2187</v>
      </c>
      <c r="M591" s="2" t="s">
        <v>1058</v>
      </c>
      <c r="N591" s="2" t="s">
        <v>2230</v>
      </c>
      <c r="O591" s="2" t="s">
        <v>2203</v>
      </c>
      <c r="P591" s="2" t="s">
        <v>1058</v>
      </c>
      <c r="Q591" s="8">
        <v>42005</v>
      </c>
      <c r="R591" s="8">
        <v>2958465</v>
      </c>
      <c r="S591" s="9">
        <v>77</v>
      </c>
      <c r="T591" s="9">
        <v>214</v>
      </c>
      <c r="U591" s="10">
        <v>7.6999999999999999E-2</v>
      </c>
      <c r="V591" s="10">
        <v>0.214</v>
      </c>
      <c r="W591" s="11">
        <v>7.0000000000000007E-2</v>
      </c>
      <c r="X591" s="11">
        <v>0.20899999999999999</v>
      </c>
      <c r="Y591" s="12">
        <v>7.1999999999999995E-2</v>
      </c>
      <c r="Z591" s="12">
        <v>0.21</v>
      </c>
    </row>
    <row r="592" spans="1:26">
      <c r="A592" s="2" t="s">
        <v>4285</v>
      </c>
      <c r="B592" s="2" t="s">
        <v>10980</v>
      </c>
      <c r="C592" s="7" t="s">
        <v>10981</v>
      </c>
      <c r="D592" s="2" t="s">
        <v>11034</v>
      </c>
      <c r="E592" s="2" t="s">
        <v>1081</v>
      </c>
      <c r="F592" s="2" t="s">
        <v>6724</v>
      </c>
      <c r="G592" s="2" t="s">
        <v>1298</v>
      </c>
      <c r="H592" s="2" t="s">
        <v>1058</v>
      </c>
      <c r="I592" s="2" t="s">
        <v>6911</v>
      </c>
      <c r="J592" s="2" t="s">
        <v>6720</v>
      </c>
      <c r="K592" s="2" t="s">
        <v>10924</v>
      </c>
      <c r="L592" s="2" t="s">
        <v>2187</v>
      </c>
      <c r="M592" s="2" t="s">
        <v>1058</v>
      </c>
      <c r="N592" s="2" t="s">
        <v>2211</v>
      </c>
      <c r="O592" s="2" t="s">
        <v>2190</v>
      </c>
      <c r="P592" s="2" t="s">
        <v>1058</v>
      </c>
      <c r="Q592" s="8">
        <v>42005</v>
      </c>
      <c r="R592" s="8">
        <v>2958465</v>
      </c>
      <c r="S592" s="9">
        <v>24091</v>
      </c>
      <c r="T592" s="9">
        <v>73022</v>
      </c>
      <c r="U592" s="10">
        <v>24.091000000000001</v>
      </c>
      <c r="V592" s="10">
        <v>73.022000000000006</v>
      </c>
      <c r="W592" s="11">
        <v>24.167999999999999</v>
      </c>
      <c r="X592" s="11">
        <v>73.397000000000006</v>
      </c>
      <c r="Y592" s="12">
        <v>24.169</v>
      </c>
      <c r="Z592" s="12">
        <v>73.397999999999996</v>
      </c>
    </row>
    <row r="593" spans="1:26">
      <c r="A593" s="2" t="s">
        <v>4224</v>
      </c>
      <c r="B593" s="2" t="s">
        <v>10945</v>
      </c>
      <c r="C593" s="7" t="s">
        <v>10946</v>
      </c>
      <c r="D593" s="2" t="s">
        <v>10989</v>
      </c>
      <c r="E593" s="2" t="s">
        <v>10990</v>
      </c>
      <c r="F593" s="2" t="s">
        <v>6826</v>
      </c>
      <c r="G593" s="2" t="s">
        <v>1324</v>
      </c>
      <c r="H593" s="2" t="s">
        <v>1058</v>
      </c>
      <c r="I593" s="2" t="s">
        <v>6827</v>
      </c>
      <c r="J593" s="2" t="s">
        <v>6747</v>
      </c>
      <c r="K593" s="2" t="s">
        <v>10924</v>
      </c>
      <c r="L593" s="2" t="s">
        <v>2187</v>
      </c>
      <c r="M593" s="2" t="s">
        <v>1058</v>
      </c>
      <c r="N593" s="2" t="s">
        <v>2230</v>
      </c>
      <c r="O593" s="2" t="s">
        <v>2203</v>
      </c>
      <c r="P593" s="2" t="s">
        <v>1058</v>
      </c>
      <c r="Q593" s="8">
        <v>42736</v>
      </c>
      <c r="R593" s="8">
        <v>2958465</v>
      </c>
      <c r="S593" s="9">
        <v>0</v>
      </c>
      <c r="T593" s="9">
        <v>0</v>
      </c>
      <c r="U593" s="10">
        <v>0</v>
      </c>
      <c r="V593" s="10">
        <v>0</v>
      </c>
      <c r="W593" s="11">
        <v>0</v>
      </c>
      <c r="X593" s="11">
        <v>0</v>
      </c>
      <c r="Y593" s="12">
        <v>0</v>
      </c>
      <c r="Z593" s="12">
        <v>0</v>
      </c>
    </row>
    <row r="594" spans="1:26">
      <c r="A594" s="2" t="s">
        <v>4216</v>
      </c>
      <c r="B594" s="2" t="s">
        <v>10945</v>
      </c>
      <c r="C594" s="7" t="s">
        <v>10946</v>
      </c>
      <c r="D594" s="2" t="s">
        <v>10989</v>
      </c>
      <c r="E594" s="2" t="s">
        <v>10990</v>
      </c>
      <c r="F594" s="2" t="s">
        <v>6815</v>
      </c>
      <c r="G594" s="2" t="s">
        <v>6816</v>
      </c>
      <c r="H594" s="2" t="s">
        <v>2001</v>
      </c>
      <c r="I594" s="2" t="s">
        <v>6817</v>
      </c>
      <c r="J594" s="2" t="s">
        <v>6747</v>
      </c>
      <c r="K594" s="2" t="s">
        <v>10924</v>
      </c>
      <c r="L594" s="2" t="s">
        <v>2187</v>
      </c>
      <c r="M594" s="2" t="s">
        <v>1058</v>
      </c>
      <c r="N594" s="2" t="s">
        <v>2230</v>
      </c>
      <c r="O594" s="2" t="s">
        <v>2203</v>
      </c>
      <c r="P594" s="2" t="s">
        <v>1058</v>
      </c>
      <c r="Q594" s="8">
        <v>42736</v>
      </c>
      <c r="R594" s="8">
        <v>2958465</v>
      </c>
      <c r="S594" s="9">
        <v>14031</v>
      </c>
      <c r="T594" s="9">
        <v>44872</v>
      </c>
      <c r="U594" s="10">
        <v>14.031000000000001</v>
      </c>
      <c r="V594" s="10">
        <v>44.872</v>
      </c>
      <c r="W594" s="11">
        <v>14.029</v>
      </c>
      <c r="X594" s="11">
        <v>44.875</v>
      </c>
      <c r="Y594" s="12">
        <v>14.291</v>
      </c>
      <c r="Z594" s="12">
        <v>45.143999999999998</v>
      </c>
    </row>
    <row r="595" spans="1:26">
      <c r="A595" s="2" t="s">
        <v>4215</v>
      </c>
      <c r="B595" s="2" t="s">
        <v>10945</v>
      </c>
      <c r="C595" s="7" t="s">
        <v>10946</v>
      </c>
      <c r="D595" s="2" t="s">
        <v>10989</v>
      </c>
      <c r="E595" s="2" t="s">
        <v>10990</v>
      </c>
      <c r="F595" s="2" t="s">
        <v>6813</v>
      </c>
      <c r="G595" s="2" t="s">
        <v>1140</v>
      </c>
      <c r="H595" s="2" t="s">
        <v>1058</v>
      </c>
      <c r="I595" s="2" t="s">
        <v>6814</v>
      </c>
      <c r="J595" s="2" t="s">
        <v>6747</v>
      </c>
      <c r="K595" s="2" t="s">
        <v>10924</v>
      </c>
      <c r="L595" s="2" t="s">
        <v>2187</v>
      </c>
      <c r="M595" s="2" t="s">
        <v>1058</v>
      </c>
      <c r="N595" s="2" t="s">
        <v>2230</v>
      </c>
      <c r="O595" s="2" t="s">
        <v>2203</v>
      </c>
      <c r="P595" s="2" t="s">
        <v>1058</v>
      </c>
      <c r="Q595" s="8">
        <v>42736</v>
      </c>
      <c r="R595" s="8">
        <v>2958465</v>
      </c>
      <c r="S595" s="9">
        <v>4308</v>
      </c>
      <c r="T595" s="9">
        <v>13702</v>
      </c>
      <c r="U595" s="10">
        <v>4.3079999999999998</v>
      </c>
      <c r="V595" s="10">
        <v>13.702</v>
      </c>
      <c r="W595" s="11">
        <v>3.8519999999999999</v>
      </c>
      <c r="X595" s="11">
        <v>13.217000000000001</v>
      </c>
      <c r="Y595" s="12">
        <v>4.7450000000000001</v>
      </c>
      <c r="Z595" s="12">
        <v>14.013999999999999</v>
      </c>
    </row>
    <row r="596" spans="1:26">
      <c r="A596" s="2" t="s">
        <v>4226</v>
      </c>
      <c r="B596" s="2" t="s">
        <v>10945</v>
      </c>
      <c r="C596" s="7" t="s">
        <v>10946</v>
      </c>
      <c r="D596" s="2" t="s">
        <v>10989</v>
      </c>
      <c r="E596" s="2" t="s">
        <v>10990</v>
      </c>
      <c r="F596" s="2" t="s">
        <v>6830</v>
      </c>
      <c r="G596" s="2" t="s">
        <v>1222</v>
      </c>
      <c r="H596" s="2" t="s">
        <v>1058</v>
      </c>
      <c r="I596" s="2" t="s">
        <v>6831</v>
      </c>
      <c r="J596" s="2" t="s">
        <v>6747</v>
      </c>
      <c r="K596" s="2" t="s">
        <v>10924</v>
      </c>
      <c r="L596" s="2" t="s">
        <v>2187</v>
      </c>
      <c r="M596" s="2" t="s">
        <v>1058</v>
      </c>
      <c r="N596" s="2" t="s">
        <v>2230</v>
      </c>
      <c r="O596" s="2" t="s">
        <v>2203</v>
      </c>
      <c r="P596" s="2" t="s">
        <v>1058</v>
      </c>
      <c r="Q596" s="8">
        <v>42736</v>
      </c>
      <c r="R596" s="8">
        <v>2958465</v>
      </c>
      <c r="S596" s="9">
        <v>12402</v>
      </c>
      <c r="T596" s="9">
        <v>38696</v>
      </c>
      <c r="U596" s="10">
        <v>12.401999999999999</v>
      </c>
      <c r="V596" s="10">
        <v>38.695999999999998</v>
      </c>
      <c r="W596" s="11">
        <v>17.306999999999999</v>
      </c>
      <c r="X596" s="11">
        <v>56.173000000000002</v>
      </c>
      <c r="Y596" s="12">
        <v>12.646000000000001</v>
      </c>
      <c r="Z596" s="12">
        <v>38.825000000000003</v>
      </c>
    </row>
    <row r="597" spans="1:26">
      <c r="A597" s="2" t="s">
        <v>4210</v>
      </c>
      <c r="B597" s="2" t="s">
        <v>10945</v>
      </c>
      <c r="C597" s="7" t="s">
        <v>10946</v>
      </c>
      <c r="D597" s="2" t="s">
        <v>10989</v>
      </c>
      <c r="E597" s="2" t="s">
        <v>10990</v>
      </c>
      <c r="F597" s="2" t="s">
        <v>6803</v>
      </c>
      <c r="G597" s="2" t="s">
        <v>1126</v>
      </c>
      <c r="H597" s="2" t="s">
        <v>1058</v>
      </c>
      <c r="I597" s="2" t="s">
        <v>6804</v>
      </c>
      <c r="J597" s="2" t="s">
        <v>6747</v>
      </c>
      <c r="K597" s="2" t="s">
        <v>10924</v>
      </c>
      <c r="L597" s="2" t="s">
        <v>2187</v>
      </c>
      <c r="M597" s="2" t="s">
        <v>1058</v>
      </c>
      <c r="N597" s="2" t="s">
        <v>2230</v>
      </c>
      <c r="O597" s="2" t="s">
        <v>2203</v>
      </c>
      <c r="P597" s="2" t="s">
        <v>1058</v>
      </c>
      <c r="Q597" s="8">
        <v>42005</v>
      </c>
      <c r="R597" s="8">
        <v>2958465</v>
      </c>
      <c r="S597" s="9">
        <v>9641</v>
      </c>
      <c r="T597" s="9">
        <v>26017</v>
      </c>
      <c r="U597" s="10">
        <v>9.641</v>
      </c>
      <c r="V597" s="10">
        <v>26.016999999999999</v>
      </c>
      <c r="W597" s="11">
        <v>8.9269999999999996</v>
      </c>
      <c r="X597" s="11">
        <v>25.542000000000002</v>
      </c>
      <c r="Y597" s="12">
        <v>7.46</v>
      </c>
      <c r="Z597" s="12">
        <v>21.344000000000001</v>
      </c>
    </row>
    <row r="598" spans="1:26">
      <c r="A598" s="2" t="s">
        <v>4212</v>
      </c>
      <c r="B598" s="2" t="s">
        <v>10945</v>
      </c>
      <c r="C598" s="7" t="s">
        <v>10946</v>
      </c>
      <c r="D598" s="2" t="s">
        <v>10989</v>
      </c>
      <c r="E598" s="2" t="s">
        <v>10990</v>
      </c>
      <c r="F598" s="2" t="s">
        <v>6807</v>
      </c>
      <c r="G598" s="2" t="s">
        <v>1324</v>
      </c>
      <c r="H598" s="2" t="s">
        <v>2001</v>
      </c>
      <c r="I598" s="2" t="s">
        <v>6808</v>
      </c>
      <c r="J598" s="2" t="s">
        <v>6747</v>
      </c>
      <c r="K598" s="2" t="s">
        <v>10924</v>
      </c>
      <c r="L598" s="2" t="s">
        <v>2187</v>
      </c>
      <c r="M598" s="2" t="s">
        <v>1058</v>
      </c>
      <c r="N598" s="2" t="s">
        <v>2230</v>
      </c>
      <c r="O598" s="2" t="s">
        <v>2203</v>
      </c>
      <c r="P598" s="2" t="s">
        <v>1058</v>
      </c>
      <c r="Q598" s="8">
        <v>42736</v>
      </c>
      <c r="R598" s="8">
        <v>2958465</v>
      </c>
      <c r="S598" s="9">
        <v>7427</v>
      </c>
      <c r="T598" s="9">
        <v>18180</v>
      </c>
      <c r="U598" s="10">
        <v>7.4269999999999996</v>
      </c>
      <c r="V598" s="10">
        <v>18.18</v>
      </c>
      <c r="W598" s="11">
        <v>7.2309999999999999</v>
      </c>
      <c r="X598" s="11">
        <v>17.681000000000001</v>
      </c>
      <c r="Y598" s="12">
        <v>7.6470000000000002</v>
      </c>
      <c r="Z598" s="12">
        <v>18.416</v>
      </c>
    </row>
    <row r="599" spans="1:26">
      <c r="A599" s="2" t="s">
        <v>4223</v>
      </c>
      <c r="B599" s="2" t="s">
        <v>10945</v>
      </c>
      <c r="C599" s="7" t="s">
        <v>10946</v>
      </c>
      <c r="D599" s="2" t="s">
        <v>10989</v>
      </c>
      <c r="E599" s="2" t="s">
        <v>10990</v>
      </c>
      <c r="F599" s="2" t="s">
        <v>6826</v>
      </c>
      <c r="G599" s="2" t="s">
        <v>1126</v>
      </c>
      <c r="H599" s="2" t="s">
        <v>1058</v>
      </c>
      <c r="I599" s="2" t="s">
        <v>6827</v>
      </c>
      <c r="J599" s="2" t="s">
        <v>6747</v>
      </c>
      <c r="K599" s="2" t="s">
        <v>10924</v>
      </c>
      <c r="L599" s="2" t="s">
        <v>2187</v>
      </c>
      <c r="M599" s="2" t="s">
        <v>1058</v>
      </c>
      <c r="N599" s="2" t="s">
        <v>2230</v>
      </c>
      <c r="O599" s="2" t="s">
        <v>2203</v>
      </c>
      <c r="P599" s="2" t="s">
        <v>1058</v>
      </c>
      <c r="Q599" s="8">
        <v>42736</v>
      </c>
      <c r="R599" s="8">
        <v>2958465</v>
      </c>
      <c r="S599" s="9">
        <v>9207</v>
      </c>
      <c r="T599" s="9">
        <v>25263</v>
      </c>
      <c r="U599" s="10">
        <v>9.2070000000000007</v>
      </c>
      <c r="V599" s="10">
        <v>25.263000000000002</v>
      </c>
      <c r="W599" s="11">
        <v>15.175000000000001</v>
      </c>
      <c r="X599" s="11">
        <v>31.8</v>
      </c>
      <c r="Y599" s="12">
        <v>9.484</v>
      </c>
      <c r="Z599" s="12">
        <v>25.68</v>
      </c>
    </row>
    <row r="600" spans="1:26">
      <c r="A600" s="2" t="s">
        <v>4217</v>
      </c>
      <c r="B600" s="2" t="s">
        <v>10945</v>
      </c>
      <c r="C600" s="7" t="s">
        <v>10946</v>
      </c>
      <c r="D600" s="2" t="s">
        <v>10989</v>
      </c>
      <c r="E600" s="2" t="s">
        <v>10990</v>
      </c>
      <c r="F600" s="2" t="s">
        <v>6792</v>
      </c>
      <c r="G600" s="2" t="s">
        <v>1126</v>
      </c>
      <c r="H600" s="2" t="s">
        <v>1058</v>
      </c>
      <c r="I600" s="2" t="s">
        <v>6793</v>
      </c>
      <c r="J600" s="2" t="s">
        <v>6747</v>
      </c>
      <c r="K600" s="2" t="s">
        <v>10924</v>
      </c>
      <c r="L600" s="2" t="s">
        <v>2187</v>
      </c>
      <c r="M600" s="2" t="s">
        <v>1058</v>
      </c>
      <c r="N600" s="2" t="s">
        <v>2230</v>
      </c>
      <c r="O600" s="2" t="s">
        <v>2203</v>
      </c>
      <c r="P600" s="2" t="s">
        <v>1058</v>
      </c>
      <c r="Q600" s="8">
        <v>42736</v>
      </c>
      <c r="R600" s="8">
        <v>2958465</v>
      </c>
      <c r="S600" s="9">
        <v>3457</v>
      </c>
      <c r="T600" s="9">
        <v>8225</v>
      </c>
      <c r="U600" s="10">
        <v>3.4569999999999999</v>
      </c>
      <c r="V600" s="10">
        <v>8.2249999999999996</v>
      </c>
      <c r="W600" s="11">
        <v>7.0209999999999999</v>
      </c>
      <c r="X600" s="11">
        <v>17.66</v>
      </c>
      <c r="Y600" s="12">
        <v>5.3</v>
      </c>
      <c r="Z600" s="12">
        <v>11.63</v>
      </c>
    </row>
    <row r="601" spans="1:26">
      <c r="A601" s="2" t="s">
        <v>4225</v>
      </c>
      <c r="B601" s="2" t="s">
        <v>10945</v>
      </c>
      <c r="C601" s="7" t="s">
        <v>10946</v>
      </c>
      <c r="D601" s="2" t="s">
        <v>10989</v>
      </c>
      <c r="E601" s="2" t="s">
        <v>10990</v>
      </c>
      <c r="F601" s="2" t="s">
        <v>6828</v>
      </c>
      <c r="G601" s="2" t="s">
        <v>1212</v>
      </c>
      <c r="H601" s="2" t="s">
        <v>1058</v>
      </c>
      <c r="I601" s="2" t="s">
        <v>6829</v>
      </c>
      <c r="J601" s="2" t="s">
        <v>6747</v>
      </c>
      <c r="K601" s="2" t="s">
        <v>10924</v>
      </c>
      <c r="L601" s="2" t="s">
        <v>2187</v>
      </c>
      <c r="M601" s="2" t="s">
        <v>1058</v>
      </c>
      <c r="N601" s="2" t="s">
        <v>2230</v>
      </c>
      <c r="O601" s="2" t="s">
        <v>2203</v>
      </c>
      <c r="P601" s="2" t="s">
        <v>1058</v>
      </c>
      <c r="Q601" s="8">
        <v>42736</v>
      </c>
      <c r="R601" s="8">
        <v>2958465</v>
      </c>
      <c r="S601" s="9">
        <v>5147</v>
      </c>
      <c r="T601" s="9">
        <v>16660</v>
      </c>
      <c r="U601" s="10">
        <v>5.1470000000000002</v>
      </c>
      <c r="V601" s="10">
        <v>16.66</v>
      </c>
      <c r="W601" s="11">
        <v>12.465</v>
      </c>
      <c r="X601" s="11">
        <v>38.445</v>
      </c>
      <c r="Y601" s="12">
        <v>5.7969999999999997</v>
      </c>
      <c r="Z601" s="12">
        <v>18.186</v>
      </c>
    </row>
    <row r="602" spans="1:26">
      <c r="A602" s="2" t="s">
        <v>4214</v>
      </c>
      <c r="B602" s="2" t="s">
        <v>10945</v>
      </c>
      <c r="C602" s="7" t="s">
        <v>10946</v>
      </c>
      <c r="D602" s="2" t="s">
        <v>10989</v>
      </c>
      <c r="E602" s="2" t="s">
        <v>10990</v>
      </c>
      <c r="F602" s="2" t="s">
        <v>6811</v>
      </c>
      <c r="G602" s="2" t="s">
        <v>1146</v>
      </c>
      <c r="H602" s="2" t="s">
        <v>1058</v>
      </c>
      <c r="I602" s="2" t="s">
        <v>6812</v>
      </c>
      <c r="J602" s="2" t="s">
        <v>6747</v>
      </c>
      <c r="K602" s="2" t="s">
        <v>10924</v>
      </c>
      <c r="L602" s="2" t="s">
        <v>2187</v>
      </c>
      <c r="M602" s="2" t="s">
        <v>1058</v>
      </c>
      <c r="N602" s="2" t="s">
        <v>2230</v>
      </c>
      <c r="O602" s="2" t="s">
        <v>2203</v>
      </c>
      <c r="P602" s="2" t="s">
        <v>1058</v>
      </c>
      <c r="Q602" s="8">
        <v>42736</v>
      </c>
      <c r="R602" s="8">
        <v>2958465</v>
      </c>
      <c r="S602" s="9">
        <v>13843</v>
      </c>
      <c r="T602" s="9">
        <v>44466</v>
      </c>
      <c r="U602" s="10">
        <v>13.843</v>
      </c>
      <c r="V602" s="10">
        <v>44.466000000000001</v>
      </c>
      <c r="W602" s="11">
        <v>14.592000000000001</v>
      </c>
      <c r="X602" s="11">
        <v>46.787999999999997</v>
      </c>
      <c r="Y602" s="12">
        <v>14.109</v>
      </c>
      <c r="Z602" s="12">
        <v>44.762999999999998</v>
      </c>
    </row>
    <row r="603" spans="1:26">
      <c r="A603" s="2" t="s">
        <v>4218</v>
      </c>
      <c r="B603" s="2" t="s">
        <v>10945</v>
      </c>
      <c r="C603" s="7" t="s">
        <v>10946</v>
      </c>
      <c r="D603" s="2" t="s">
        <v>10989</v>
      </c>
      <c r="E603" s="2" t="s">
        <v>10990</v>
      </c>
      <c r="F603" s="2" t="s">
        <v>6818</v>
      </c>
      <c r="G603" s="2" t="s">
        <v>6588</v>
      </c>
      <c r="H603" s="2" t="s">
        <v>1058</v>
      </c>
      <c r="I603" s="2" t="s">
        <v>6819</v>
      </c>
      <c r="J603" s="2" t="s">
        <v>6747</v>
      </c>
      <c r="K603" s="2" t="s">
        <v>10924</v>
      </c>
      <c r="L603" s="2" t="s">
        <v>2187</v>
      </c>
      <c r="M603" s="2" t="s">
        <v>1058</v>
      </c>
      <c r="N603" s="2" t="s">
        <v>2230</v>
      </c>
      <c r="O603" s="2" t="s">
        <v>2203</v>
      </c>
      <c r="P603" s="2" t="s">
        <v>1058</v>
      </c>
      <c r="Q603" s="8">
        <v>42736</v>
      </c>
      <c r="R603" s="8">
        <v>2958465</v>
      </c>
      <c r="S603" s="9">
        <v>10011</v>
      </c>
      <c r="T603" s="9">
        <v>31981</v>
      </c>
      <c r="U603" s="10">
        <v>10.010999999999999</v>
      </c>
      <c r="V603" s="10">
        <v>31.981000000000002</v>
      </c>
      <c r="W603" s="11">
        <v>10.327</v>
      </c>
      <c r="X603" s="11">
        <v>32.677999999999997</v>
      </c>
      <c r="Y603" s="12">
        <v>10.164</v>
      </c>
      <c r="Z603" s="12">
        <v>32.158000000000001</v>
      </c>
    </row>
    <row r="604" spans="1:26">
      <c r="A604" s="2" t="s">
        <v>4219</v>
      </c>
      <c r="B604" s="2" t="s">
        <v>10945</v>
      </c>
      <c r="C604" s="7" t="s">
        <v>10946</v>
      </c>
      <c r="D604" s="2" t="s">
        <v>10989</v>
      </c>
      <c r="E604" s="2" t="s">
        <v>10990</v>
      </c>
      <c r="F604" s="2" t="s">
        <v>6820</v>
      </c>
      <c r="G604" s="2" t="s">
        <v>1122</v>
      </c>
      <c r="H604" s="2" t="s">
        <v>1058</v>
      </c>
      <c r="I604" s="2" t="s">
        <v>6821</v>
      </c>
      <c r="J604" s="2" t="s">
        <v>6747</v>
      </c>
      <c r="K604" s="2" t="s">
        <v>10924</v>
      </c>
      <c r="L604" s="2" t="s">
        <v>2187</v>
      </c>
      <c r="M604" s="2" t="s">
        <v>1058</v>
      </c>
      <c r="N604" s="2" t="s">
        <v>2230</v>
      </c>
      <c r="O604" s="2" t="s">
        <v>2203</v>
      </c>
      <c r="P604" s="2" t="s">
        <v>1058</v>
      </c>
      <c r="Q604" s="8">
        <v>42005</v>
      </c>
      <c r="R604" s="8">
        <v>2958465</v>
      </c>
      <c r="S604" s="9">
        <v>11941</v>
      </c>
      <c r="T604" s="9">
        <v>33418</v>
      </c>
      <c r="U604" s="10">
        <v>11.941000000000001</v>
      </c>
      <c r="V604" s="10">
        <v>33.417999999999999</v>
      </c>
      <c r="W604" s="11">
        <v>10.693</v>
      </c>
      <c r="X604" s="11">
        <v>32.624000000000002</v>
      </c>
      <c r="Y604" s="12">
        <v>10.669</v>
      </c>
      <c r="Z604" s="12">
        <v>30.56</v>
      </c>
    </row>
    <row r="605" spans="1:26">
      <c r="A605" s="2" t="s">
        <v>4221</v>
      </c>
      <c r="B605" s="2" t="s">
        <v>10945</v>
      </c>
      <c r="C605" s="7" t="s">
        <v>10946</v>
      </c>
      <c r="D605" s="2" t="s">
        <v>10989</v>
      </c>
      <c r="E605" s="2" t="s">
        <v>10990</v>
      </c>
      <c r="F605" s="2" t="s">
        <v>6758</v>
      </c>
      <c r="G605" s="2" t="s">
        <v>1126</v>
      </c>
      <c r="H605" s="2" t="s">
        <v>1058</v>
      </c>
      <c r="I605" s="2" t="s">
        <v>6759</v>
      </c>
      <c r="J605" s="2" t="s">
        <v>6747</v>
      </c>
      <c r="K605" s="2" t="s">
        <v>10924</v>
      </c>
      <c r="L605" s="2" t="s">
        <v>2187</v>
      </c>
      <c r="M605" s="2" t="s">
        <v>1058</v>
      </c>
      <c r="N605" s="2" t="s">
        <v>2230</v>
      </c>
      <c r="O605" s="2" t="s">
        <v>2203</v>
      </c>
      <c r="P605" s="2" t="s">
        <v>1058</v>
      </c>
      <c r="Q605" s="8">
        <v>42736</v>
      </c>
      <c r="R605" s="8">
        <v>2958465</v>
      </c>
      <c r="S605" s="9">
        <v>2595</v>
      </c>
      <c r="T605" s="9">
        <v>6958</v>
      </c>
      <c r="U605" s="10">
        <v>2.5950000000000002</v>
      </c>
      <c r="V605" s="10">
        <v>6.9580000000000002</v>
      </c>
      <c r="W605" s="11">
        <v>2.5990000000000002</v>
      </c>
      <c r="X605" s="11">
        <v>8.0839999999999996</v>
      </c>
      <c r="Y605" s="12">
        <v>2.8719999999999999</v>
      </c>
      <c r="Z605" s="12">
        <v>7.3570000000000002</v>
      </c>
    </row>
    <row r="606" spans="1:26">
      <c r="A606" s="2" t="s">
        <v>4222</v>
      </c>
      <c r="B606" s="2" t="s">
        <v>10945</v>
      </c>
      <c r="C606" s="7" t="s">
        <v>10946</v>
      </c>
      <c r="D606" s="2" t="s">
        <v>10989</v>
      </c>
      <c r="E606" s="2" t="s">
        <v>10990</v>
      </c>
      <c r="F606" s="2" t="s">
        <v>6824</v>
      </c>
      <c r="G606" s="2" t="s">
        <v>1126</v>
      </c>
      <c r="H606" s="2" t="s">
        <v>1058</v>
      </c>
      <c r="I606" s="2" t="s">
        <v>6825</v>
      </c>
      <c r="J606" s="2" t="s">
        <v>6747</v>
      </c>
      <c r="K606" s="2" t="s">
        <v>10924</v>
      </c>
      <c r="L606" s="2" t="s">
        <v>2187</v>
      </c>
      <c r="M606" s="2" t="s">
        <v>1058</v>
      </c>
      <c r="N606" s="2" t="s">
        <v>2230</v>
      </c>
      <c r="O606" s="2" t="s">
        <v>2203</v>
      </c>
      <c r="P606" s="2" t="s">
        <v>1058</v>
      </c>
      <c r="Q606" s="8">
        <v>42736</v>
      </c>
      <c r="R606" s="8">
        <v>2958465</v>
      </c>
      <c r="S606" s="9">
        <v>20370</v>
      </c>
      <c r="T606" s="9">
        <v>63606</v>
      </c>
      <c r="U606" s="10">
        <v>20.37</v>
      </c>
      <c r="V606" s="10">
        <v>63.606000000000002</v>
      </c>
      <c r="W606" s="11">
        <v>12.612</v>
      </c>
      <c r="X606" s="11">
        <v>39.701999999999998</v>
      </c>
      <c r="Y606" s="12">
        <v>18.66</v>
      </c>
      <c r="Z606" s="12">
        <v>59.289000000000001</v>
      </c>
    </row>
    <row r="607" spans="1:26">
      <c r="A607" s="2" t="s">
        <v>4220</v>
      </c>
      <c r="B607" s="2" t="s">
        <v>10945</v>
      </c>
      <c r="C607" s="7" t="s">
        <v>10946</v>
      </c>
      <c r="D607" s="2" t="s">
        <v>10989</v>
      </c>
      <c r="E607" s="2" t="s">
        <v>10990</v>
      </c>
      <c r="F607" s="2" t="s">
        <v>6822</v>
      </c>
      <c r="G607" s="2" t="s">
        <v>1212</v>
      </c>
      <c r="H607" s="2" t="s">
        <v>1058</v>
      </c>
      <c r="I607" s="2" t="s">
        <v>6823</v>
      </c>
      <c r="J607" s="2" t="s">
        <v>6747</v>
      </c>
      <c r="K607" s="2" t="s">
        <v>10924</v>
      </c>
      <c r="L607" s="2" t="s">
        <v>2187</v>
      </c>
      <c r="M607" s="2" t="s">
        <v>1058</v>
      </c>
      <c r="N607" s="2" t="s">
        <v>2230</v>
      </c>
      <c r="O607" s="2" t="s">
        <v>2203</v>
      </c>
      <c r="P607" s="2" t="s">
        <v>1058</v>
      </c>
      <c r="Q607" s="8">
        <v>42736</v>
      </c>
      <c r="R607" s="8">
        <v>2958465</v>
      </c>
      <c r="S607" s="9">
        <v>5567</v>
      </c>
      <c r="T607" s="9">
        <v>18050</v>
      </c>
      <c r="U607" s="10">
        <v>5.5670000000000002</v>
      </c>
      <c r="V607" s="10">
        <v>18.05</v>
      </c>
      <c r="W607" s="11">
        <v>5.45</v>
      </c>
      <c r="X607" s="11">
        <v>17.616</v>
      </c>
      <c r="Y607" s="12">
        <v>5.6980000000000004</v>
      </c>
      <c r="Z607" s="12">
        <v>18.161000000000001</v>
      </c>
    </row>
    <row r="608" spans="1:26">
      <c r="A608" s="2" t="s">
        <v>4213</v>
      </c>
      <c r="B608" s="2" t="s">
        <v>10945</v>
      </c>
      <c r="C608" s="7" t="s">
        <v>10946</v>
      </c>
      <c r="D608" s="2" t="s">
        <v>10989</v>
      </c>
      <c r="E608" s="2" t="s">
        <v>10990</v>
      </c>
      <c r="F608" s="2" t="s">
        <v>6809</v>
      </c>
      <c r="G608" s="2" t="s">
        <v>1140</v>
      </c>
      <c r="H608" s="2" t="s">
        <v>2001</v>
      </c>
      <c r="I608" s="2" t="s">
        <v>6810</v>
      </c>
      <c r="J608" s="2" t="s">
        <v>6747</v>
      </c>
      <c r="K608" s="2" t="s">
        <v>10924</v>
      </c>
      <c r="L608" s="2" t="s">
        <v>2187</v>
      </c>
      <c r="M608" s="2" t="s">
        <v>1058</v>
      </c>
      <c r="N608" s="2" t="s">
        <v>2230</v>
      </c>
      <c r="O608" s="2" t="s">
        <v>2203</v>
      </c>
      <c r="P608" s="2" t="s">
        <v>1058</v>
      </c>
      <c r="Q608" s="8">
        <v>42736</v>
      </c>
      <c r="R608" s="8">
        <v>2958465</v>
      </c>
      <c r="S608" s="9">
        <v>10165</v>
      </c>
      <c r="T608" s="9">
        <v>32292</v>
      </c>
      <c r="U608" s="10">
        <v>10.164999999999999</v>
      </c>
      <c r="V608" s="10">
        <v>32.292000000000002</v>
      </c>
      <c r="W608" s="11">
        <v>10.035</v>
      </c>
      <c r="X608" s="11">
        <v>31.632999999999999</v>
      </c>
      <c r="Y608" s="12">
        <v>10.352</v>
      </c>
      <c r="Z608" s="12">
        <v>32.469000000000001</v>
      </c>
    </row>
    <row r="609" spans="1:26">
      <c r="A609" s="2" t="s">
        <v>4209</v>
      </c>
      <c r="B609" s="2" t="s">
        <v>10945</v>
      </c>
      <c r="C609" s="7" t="s">
        <v>10946</v>
      </c>
      <c r="D609" s="2" t="s">
        <v>10989</v>
      </c>
      <c r="E609" s="2" t="s">
        <v>10990</v>
      </c>
      <c r="F609" s="2" t="s">
        <v>6801</v>
      </c>
      <c r="G609" s="2" t="s">
        <v>1142</v>
      </c>
      <c r="H609" s="2" t="s">
        <v>1058</v>
      </c>
      <c r="I609" s="2" t="s">
        <v>6802</v>
      </c>
      <c r="J609" s="2" t="s">
        <v>6747</v>
      </c>
      <c r="K609" s="2" t="s">
        <v>10924</v>
      </c>
      <c r="L609" s="2" t="s">
        <v>2187</v>
      </c>
      <c r="M609" s="2" t="s">
        <v>1058</v>
      </c>
      <c r="N609" s="2" t="s">
        <v>2230</v>
      </c>
      <c r="O609" s="2" t="s">
        <v>2203</v>
      </c>
      <c r="P609" s="2" t="s">
        <v>1058</v>
      </c>
      <c r="Q609" s="8">
        <v>42736</v>
      </c>
      <c r="R609" s="8">
        <v>2958465</v>
      </c>
      <c r="S609" s="9">
        <v>4348</v>
      </c>
      <c r="T609" s="9">
        <v>13949</v>
      </c>
      <c r="U609" s="10">
        <v>4.3479999999999999</v>
      </c>
      <c r="V609" s="10">
        <v>13.949</v>
      </c>
      <c r="W609" s="11">
        <v>4.26</v>
      </c>
      <c r="X609" s="11">
        <v>13.727</v>
      </c>
      <c r="Y609" s="12">
        <v>4.4180000000000001</v>
      </c>
      <c r="Z609" s="12">
        <v>14.018000000000001</v>
      </c>
    </row>
    <row r="610" spans="1:26">
      <c r="A610" s="2" t="s">
        <v>4410</v>
      </c>
      <c r="B610" s="2" t="s">
        <v>10945</v>
      </c>
      <c r="C610" s="7" t="s">
        <v>10946</v>
      </c>
      <c r="D610" s="2" t="s">
        <v>10989</v>
      </c>
      <c r="E610" s="2" t="s">
        <v>10990</v>
      </c>
      <c r="F610" s="2" t="s">
        <v>7046</v>
      </c>
      <c r="G610" s="2" t="s">
        <v>1126</v>
      </c>
      <c r="H610" s="2" t="s">
        <v>1058</v>
      </c>
      <c r="I610" s="2" t="s">
        <v>7047</v>
      </c>
      <c r="J610" s="2" t="s">
        <v>6747</v>
      </c>
      <c r="K610" s="2" t="s">
        <v>10924</v>
      </c>
      <c r="L610" s="2" t="s">
        <v>2187</v>
      </c>
      <c r="M610" s="2" t="s">
        <v>1058</v>
      </c>
      <c r="N610" s="2" t="s">
        <v>2230</v>
      </c>
      <c r="O610" s="2" t="s">
        <v>2203</v>
      </c>
      <c r="P610" s="2" t="s">
        <v>1058</v>
      </c>
      <c r="Q610" s="8">
        <v>42005</v>
      </c>
      <c r="R610" s="8">
        <v>2958465</v>
      </c>
      <c r="S610" s="9">
        <v>6256</v>
      </c>
      <c r="T610" s="9">
        <v>15042</v>
      </c>
      <c r="U610" s="10">
        <v>6.2560000000000002</v>
      </c>
      <c r="V610" s="10">
        <v>15.042</v>
      </c>
      <c r="W610" s="11">
        <v>5.7930000000000001</v>
      </c>
      <c r="X610" s="11">
        <v>14.766999999999999</v>
      </c>
      <c r="Y610" s="12">
        <v>4.8410000000000002</v>
      </c>
      <c r="Z610" s="12">
        <v>12.336</v>
      </c>
    </row>
    <row r="611" spans="1:26">
      <c r="A611" s="2" t="s">
        <v>4211</v>
      </c>
      <c r="B611" s="2" t="s">
        <v>10945</v>
      </c>
      <c r="C611" s="7" t="s">
        <v>10946</v>
      </c>
      <c r="D611" s="2" t="s">
        <v>10989</v>
      </c>
      <c r="E611" s="2" t="s">
        <v>10990</v>
      </c>
      <c r="F611" s="2" t="s">
        <v>6805</v>
      </c>
      <c r="G611" s="2" t="s">
        <v>1126</v>
      </c>
      <c r="H611" s="2" t="s">
        <v>1058</v>
      </c>
      <c r="I611" s="2" t="s">
        <v>6806</v>
      </c>
      <c r="J611" s="2" t="s">
        <v>6747</v>
      </c>
      <c r="K611" s="2" t="s">
        <v>10924</v>
      </c>
      <c r="L611" s="2" t="s">
        <v>2187</v>
      </c>
      <c r="M611" s="2" t="s">
        <v>1058</v>
      </c>
      <c r="N611" s="2" t="s">
        <v>2230</v>
      </c>
      <c r="O611" s="2" t="s">
        <v>2203</v>
      </c>
      <c r="P611" s="2" t="s">
        <v>1058</v>
      </c>
      <c r="Q611" s="8">
        <v>42736</v>
      </c>
      <c r="R611" s="8">
        <v>2958465</v>
      </c>
      <c r="S611" s="9">
        <v>0</v>
      </c>
      <c r="T611" s="9">
        <v>0</v>
      </c>
      <c r="U611" s="10">
        <v>0</v>
      </c>
      <c r="V611" s="10">
        <v>0</v>
      </c>
      <c r="W611" s="11">
        <v>0</v>
      </c>
      <c r="X611" s="11">
        <v>0</v>
      </c>
      <c r="Y611" s="12">
        <v>0</v>
      </c>
      <c r="Z611" s="12">
        <v>0</v>
      </c>
    </row>
    <row r="612" spans="1:26">
      <c r="A612" s="2" t="s">
        <v>4286</v>
      </c>
      <c r="B612" s="2" t="s">
        <v>10980</v>
      </c>
      <c r="C612" s="7" t="s">
        <v>10981</v>
      </c>
      <c r="D612" s="2" t="s">
        <v>11034</v>
      </c>
      <c r="E612" s="2" t="s">
        <v>1081</v>
      </c>
      <c r="F612" s="2" t="s">
        <v>6859</v>
      </c>
      <c r="G612" s="2" t="s">
        <v>1117</v>
      </c>
      <c r="H612" s="2" t="s">
        <v>1058</v>
      </c>
      <c r="I612" s="2" t="s">
        <v>6860</v>
      </c>
      <c r="J612" s="2" t="s">
        <v>6720</v>
      </c>
      <c r="K612" s="2" t="s">
        <v>10924</v>
      </c>
      <c r="L612" s="2" t="s">
        <v>2187</v>
      </c>
      <c r="M612" s="2" t="s">
        <v>1058</v>
      </c>
      <c r="N612" s="2" t="s">
        <v>2198</v>
      </c>
      <c r="O612" s="2" t="s">
        <v>2203</v>
      </c>
      <c r="P612" s="2" t="s">
        <v>1058</v>
      </c>
      <c r="Q612" s="8">
        <v>42005</v>
      </c>
      <c r="R612" s="8">
        <v>2958465</v>
      </c>
      <c r="S612" s="9">
        <v>4796</v>
      </c>
      <c r="T612" s="9">
        <v>10</v>
      </c>
      <c r="U612" s="10">
        <v>4.7960000000000003</v>
      </c>
      <c r="V612" s="10">
        <v>0.01</v>
      </c>
      <c r="W612" s="11">
        <v>4.4400000000000004</v>
      </c>
      <c r="X612" s="11">
        <v>8.9999999999999993E-3</v>
      </c>
      <c r="Y612" s="12">
        <v>4.4420000000000002</v>
      </c>
      <c r="Z612" s="12">
        <v>1.0999999999999999E-2</v>
      </c>
    </row>
    <row r="613" spans="1:26">
      <c r="A613" s="2" t="s">
        <v>4283</v>
      </c>
      <c r="B613" s="2" t="s">
        <v>10980</v>
      </c>
      <c r="C613" s="7" t="s">
        <v>10981</v>
      </c>
      <c r="D613" s="2" t="s">
        <v>11034</v>
      </c>
      <c r="E613" s="2" t="s">
        <v>1081</v>
      </c>
      <c r="F613" s="2" t="s">
        <v>6907</v>
      </c>
      <c r="G613" s="2" t="s">
        <v>6718</v>
      </c>
      <c r="H613" s="2" t="s">
        <v>1058</v>
      </c>
      <c r="I613" s="2" t="s">
        <v>6908</v>
      </c>
      <c r="J613" s="2" t="s">
        <v>6720</v>
      </c>
      <c r="K613" s="2" t="s">
        <v>10924</v>
      </c>
      <c r="L613" s="2" t="s">
        <v>2187</v>
      </c>
      <c r="M613" s="2" t="s">
        <v>1058</v>
      </c>
      <c r="N613" s="2" t="s">
        <v>2198</v>
      </c>
      <c r="O613" s="2" t="s">
        <v>2203</v>
      </c>
      <c r="P613" s="2" t="s">
        <v>1058</v>
      </c>
      <c r="Q613" s="8">
        <v>42005</v>
      </c>
      <c r="R613" s="8">
        <v>2958465</v>
      </c>
      <c r="S613" s="9">
        <v>7767</v>
      </c>
      <c r="T613" s="9">
        <v>22377</v>
      </c>
      <c r="U613" s="10">
        <v>7.7670000000000003</v>
      </c>
      <c r="V613" s="10">
        <v>22.376999999999999</v>
      </c>
      <c r="W613" s="11">
        <v>7.6379999999999999</v>
      </c>
      <c r="X613" s="11">
        <v>22.675999999999998</v>
      </c>
      <c r="Y613" s="12">
        <v>7.64</v>
      </c>
      <c r="Z613" s="12">
        <v>22.678999999999998</v>
      </c>
    </row>
    <row r="614" spans="1:26">
      <c r="A614" s="2" t="s">
        <v>4151</v>
      </c>
      <c r="B614" s="2" t="s">
        <v>10927</v>
      </c>
      <c r="C614" s="7" t="s">
        <v>10928</v>
      </c>
      <c r="D614" s="2" t="s">
        <v>10929</v>
      </c>
      <c r="E614" s="2" t="s">
        <v>10930</v>
      </c>
      <c r="F614" s="2" t="s">
        <v>6695</v>
      </c>
      <c r="G614" s="2" t="s">
        <v>6696</v>
      </c>
      <c r="H614" s="2" t="s">
        <v>1123</v>
      </c>
      <c r="I614" s="2" t="s">
        <v>6697</v>
      </c>
      <c r="J614" s="2" t="s">
        <v>6484</v>
      </c>
      <c r="K614" s="2" t="s">
        <v>10924</v>
      </c>
      <c r="L614" s="2" t="s">
        <v>2187</v>
      </c>
      <c r="M614" s="2" t="s">
        <v>1058</v>
      </c>
      <c r="N614" s="2" t="s">
        <v>2230</v>
      </c>
      <c r="O614" s="2" t="s">
        <v>2203</v>
      </c>
      <c r="P614" s="2" t="s">
        <v>1058</v>
      </c>
      <c r="Q614" s="8">
        <v>42005</v>
      </c>
      <c r="R614" s="8">
        <v>2958465</v>
      </c>
      <c r="S614" s="9">
        <v>4837</v>
      </c>
      <c r="T614" s="9">
        <v>14917</v>
      </c>
      <c r="U614" s="10">
        <v>4.8369999999999997</v>
      </c>
      <c r="V614" s="10">
        <v>14.917</v>
      </c>
      <c r="W614" s="11">
        <v>5.1959999999999997</v>
      </c>
      <c r="X614" s="11">
        <v>15.288</v>
      </c>
      <c r="Y614" s="12">
        <v>5.742</v>
      </c>
      <c r="Z614" s="12">
        <v>16.891999999999999</v>
      </c>
    </row>
    <row r="615" spans="1:26">
      <c r="A615" s="2" t="s">
        <v>6430</v>
      </c>
      <c r="B615" s="2" t="s">
        <v>10927</v>
      </c>
      <c r="C615" s="7" t="s">
        <v>10928</v>
      </c>
      <c r="D615" s="2" t="s">
        <v>10929</v>
      </c>
      <c r="E615" s="2" t="s">
        <v>10930</v>
      </c>
      <c r="F615" s="2" t="s">
        <v>6607</v>
      </c>
      <c r="G615" s="2" t="s">
        <v>1117</v>
      </c>
      <c r="H615" s="2" t="s">
        <v>1058</v>
      </c>
      <c r="I615" s="2" t="s">
        <v>6608</v>
      </c>
      <c r="J615" s="2" t="s">
        <v>6487</v>
      </c>
      <c r="K615" s="2" t="s">
        <v>10924</v>
      </c>
      <c r="L615" s="2" t="s">
        <v>2187</v>
      </c>
      <c r="M615" s="2" t="s">
        <v>1058</v>
      </c>
      <c r="N615" s="2" t="s">
        <v>2198</v>
      </c>
      <c r="O615" s="2" t="s">
        <v>2203</v>
      </c>
      <c r="P615" s="2" t="s">
        <v>1058</v>
      </c>
      <c r="Q615" s="8">
        <v>42682</v>
      </c>
      <c r="R615" s="8">
        <v>2958465</v>
      </c>
      <c r="S615" s="9">
        <v>5257</v>
      </c>
      <c r="T615" s="9">
        <v>11786</v>
      </c>
      <c r="U615" s="10">
        <v>5.2569999999999997</v>
      </c>
      <c r="V615" s="10">
        <v>11.786</v>
      </c>
      <c r="W615" s="11">
        <v>5.2569999999999997</v>
      </c>
      <c r="X615" s="11">
        <v>11.786</v>
      </c>
      <c r="Y615" s="12">
        <v>5.2569999999999997</v>
      </c>
      <c r="Z615" s="12">
        <v>11.786</v>
      </c>
    </row>
    <row r="616" spans="1:26">
      <c r="A616" s="2" t="s">
        <v>4146</v>
      </c>
      <c r="B616" s="2" t="s">
        <v>10927</v>
      </c>
      <c r="C616" s="7" t="s">
        <v>10928</v>
      </c>
      <c r="D616" s="2" t="s">
        <v>10929</v>
      </c>
      <c r="E616" s="2" t="s">
        <v>10930</v>
      </c>
      <c r="F616" s="2" t="s">
        <v>6687</v>
      </c>
      <c r="G616" s="2" t="s">
        <v>1126</v>
      </c>
      <c r="H616" s="2" t="s">
        <v>3232</v>
      </c>
      <c r="I616" s="2" t="s">
        <v>6688</v>
      </c>
      <c r="J616" s="2" t="s">
        <v>6484</v>
      </c>
      <c r="K616" s="2" t="s">
        <v>10924</v>
      </c>
      <c r="L616" s="2" t="s">
        <v>2187</v>
      </c>
      <c r="M616" s="2" t="s">
        <v>1058</v>
      </c>
      <c r="N616" s="2" t="s">
        <v>2230</v>
      </c>
      <c r="O616" s="2" t="s">
        <v>2203</v>
      </c>
      <c r="P616" s="2" t="s">
        <v>1058</v>
      </c>
      <c r="Q616" s="8">
        <v>42005</v>
      </c>
      <c r="R616" s="8">
        <v>2958465</v>
      </c>
      <c r="S616" s="9">
        <v>2858</v>
      </c>
      <c r="T616" s="9">
        <v>9054</v>
      </c>
      <c r="U616" s="10">
        <v>2.8580000000000001</v>
      </c>
      <c r="V616" s="10">
        <v>9.0540000000000003</v>
      </c>
      <c r="W616" s="11">
        <v>3.069</v>
      </c>
      <c r="X616" s="11">
        <v>9.2789999999999999</v>
      </c>
      <c r="Y616" s="12">
        <v>3.3940000000000001</v>
      </c>
      <c r="Z616" s="12">
        <v>10.252000000000001</v>
      </c>
    </row>
    <row r="617" spans="1:26">
      <c r="A617" s="2" t="s">
        <v>4153</v>
      </c>
      <c r="B617" s="2" t="s">
        <v>10927</v>
      </c>
      <c r="C617" s="7" t="s">
        <v>10928</v>
      </c>
      <c r="D617" s="2" t="s">
        <v>10929</v>
      </c>
      <c r="E617" s="2" t="s">
        <v>10930</v>
      </c>
      <c r="F617" s="2" t="s">
        <v>6700</v>
      </c>
      <c r="G617" s="2" t="s">
        <v>1304</v>
      </c>
      <c r="H617" s="2" t="s">
        <v>1171</v>
      </c>
      <c r="I617" s="2" t="s">
        <v>6701</v>
      </c>
      <c r="J617" s="2" t="s">
        <v>6484</v>
      </c>
      <c r="K617" s="2" t="s">
        <v>10924</v>
      </c>
      <c r="L617" s="2" t="s">
        <v>2187</v>
      </c>
      <c r="M617" s="2" t="s">
        <v>1058</v>
      </c>
      <c r="N617" s="2" t="s">
        <v>2198</v>
      </c>
      <c r="O617" s="2" t="s">
        <v>2203</v>
      </c>
      <c r="P617" s="2" t="s">
        <v>1058</v>
      </c>
      <c r="Q617" s="8">
        <v>42005</v>
      </c>
      <c r="R617" s="8">
        <v>2958465</v>
      </c>
      <c r="S617" s="9">
        <v>3581</v>
      </c>
      <c r="T617" s="9">
        <v>12280</v>
      </c>
      <c r="U617" s="10">
        <v>3.581</v>
      </c>
      <c r="V617" s="10">
        <v>12.28</v>
      </c>
      <c r="W617" s="11">
        <v>3.847</v>
      </c>
      <c r="X617" s="11">
        <v>12.585000000000001</v>
      </c>
      <c r="Y617" s="12">
        <v>4.2510000000000003</v>
      </c>
      <c r="Z617" s="12">
        <v>13.906000000000001</v>
      </c>
    </row>
    <row r="618" spans="1:26">
      <c r="A618" s="2" t="s">
        <v>4152</v>
      </c>
      <c r="B618" s="2" t="s">
        <v>10927</v>
      </c>
      <c r="C618" s="7" t="s">
        <v>10928</v>
      </c>
      <c r="D618" s="2" t="s">
        <v>10929</v>
      </c>
      <c r="E618" s="2" t="s">
        <v>10930</v>
      </c>
      <c r="F618" s="2" t="s">
        <v>6698</v>
      </c>
      <c r="G618" s="2" t="s">
        <v>1126</v>
      </c>
      <c r="H618" s="2" t="s">
        <v>3232</v>
      </c>
      <c r="I618" s="2" t="s">
        <v>6699</v>
      </c>
      <c r="J618" s="2" t="s">
        <v>6484</v>
      </c>
      <c r="K618" s="2" t="s">
        <v>10924</v>
      </c>
      <c r="L618" s="2" t="s">
        <v>2187</v>
      </c>
      <c r="M618" s="2" t="s">
        <v>1058</v>
      </c>
      <c r="N618" s="2" t="s">
        <v>2230</v>
      </c>
      <c r="O618" s="2" t="s">
        <v>2203</v>
      </c>
      <c r="P618" s="2" t="s">
        <v>1058</v>
      </c>
      <c r="Q618" s="8">
        <v>42005</v>
      </c>
      <c r="R618" s="8">
        <v>2958465</v>
      </c>
      <c r="S618" s="9">
        <v>4248</v>
      </c>
      <c r="T618" s="9">
        <v>12599</v>
      </c>
      <c r="U618" s="10">
        <v>4.2480000000000002</v>
      </c>
      <c r="V618" s="10">
        <v>12.599</v>
      </c>
      <c r="W618" s="11">
        <v>4.5629999999999997</v>
      </c>
      <c r="X618" s="11">
        <v>12.911</v>
      </c>
      <c r="Y618" s="12">
        <v>5.0419999999999998</v>
      </c>
      <c r="Z618" s="12">
        <v>14.265000000000001</v>
      </c>
    </row>
    <row r="619" spans="1:26">
      <c r="A619" s="2" t="s">
        <v>4203</v>
      </c>
      <c r="B619" s="2" t="s">
        <v>10945</v>
      </c>
      <c r="C619" s="7" t="s">
        <v>10946</v>
      </c>
      <c r="D619" s="2" t="s">
        <v>11020</v>
      </c>
      <c r="E619" s="2" t="s">
        <v>11021</v>
      </c>
      <c r="F619" s="2" t="s">
        <v>6753</v>
      </c>
      <c r="G619" s="2" t="s">
        <v>1126</v>
      </c>
      <c r="H619" s="2" t="s">
        <v>1209</v>
      </c>
      <c r="I619" s="2" t="s">
        <v>6791</v>
      </c>
      <c r="J619" s="2" t="s">
        <v>6747</v>
      </c>
      <c r="K619" s="2" t="s">
        <v>10924</v>
      </c>
      <c r="L619" s="2" t="s">
        <v>2187</v>
      </c>
      <c r="M619" s="2" t="s">
        <v>1058</v>
      </c>
      <c r="N619" s="2" t="s">
        <v>2189</v>
      </c>
      <c r="O619" s="2" t="s">
        <v>2190</v>
      </c>
      <c r="P619" s="2" t="s">
        <v>1058</v>
      </c>
      <c r="Q619" s="8">
        <v>42736</v>
      </c>
      <c r="R619" s="8">
        <v>2958465</v>
      </c>
      <c r="S619" s="9">
        <v>699</v>
      </c>
      <c r="T619" s="9">
        <v>579</v>
      </c>
      <c r="U619" s="10">
        <v>0.69899999999999995</v>
      </c>
      <c r="V619" s="10">
        <v>0.57899999999999996</v>
      </c>
      <c r="W619" s="11">
        <v>0.29499999999999998</v>
      </c>
      <c r="X619" s="11">
        <v>0.44</v>
      </c>
      <c r="Y619" s="12">
        <v>0.629</v>
      </c>
      <c r="Z619" s="12">
        <v>0.56599999999999995</v>
      </c>
    </row>
    <row r="620" spans="1:26">
      <c r="A620" s="2" t="s">
        <v>4838</v>
      </c>
      <c r="B620" s="2" t="s">
        <v>10935</v>
      </c>
      <c r="C620" s="7" t="s">
        <v>10936</v>
      </c>
      <c r="D620" s="2" t="s">
        <v>10956</v>
      </c>
      <c r="E620" s="2" t="s">
        <v>10957</v>
      </c>
      <c r="F620" s="2" t="s">
        <v>7733</v>
      </c>
      <c r="G620" s="2" t="s">
        <v>1165</v>
      </c>
      <c r="H620" s="2" t="s">
        <v>1058</v>
      </c>
      <c r="I620" s="2" t="s">
        <v>7734</v>
      </c>
      <c r="J620" s="2" t="s">
        <v>7111</v>
      </c>
      <c r="K620" s="2" t="s">
        <v>10924</v>
      </c>
      <c r="L620" s="2" t="s">
        <v>2187</v>
      </c>
      <c r="M620" s="2" t="s">
        <v>9788</v>
      </c>
      <c r="N620" s="2" t="s">
        <v>2198</v>
      </c>
      <c r="O620" s="2" t="s">
        <v>2231</v>
      </c>
      <c r="P620" s="2" t="s">
        <v>2204</v>
      </c>
      <c r="Q620" s="8">
        <v>42005</v>
      </c>
      <c r="R620" s="8">
        <v>2958465</v>
      </c>
      <c r="S620" s="9">
        <v>11862</v>
      </c>
      <c r="T620" s="9">
        <v>0</v>
      </c>
      <c r="U620" s="10">
        <v>11.862</v>
      </c>
      <c r="V620" s="10">
        <v>0</v>
      </c>
      <c r="W620" s="11">
        <v>11.862</v>
      </c>
      <c r="X620" s="11">
        <v>0</v>
      </c>
      <c r="Y620" s="12">
        <v>11.862</v>
      </c>
      <c r="Z620" s="12">
        <v>0</v>
      </c>
    </row>
    <row r="621" spans="1:26">
      <c r="A621" s="2" t="s">
        <v>5446</v>
      </c>
      <c r="B621" s="2" t="s">
        <v>10935</v>
      </c>
      <c r="C621" s="7" t="s">
        <v>10936</v>
      </c>
      <c r="D621" s="2" t="s">
        <v>10937</v>
      </c>
      <c r="E621" s="2" t="s">
        <v>10938</v>
      </c>
      <c r="F621" s="2" t="s">
        <v>7733</v>
      </c>
      <c r="G621" s="2" t="s">
        <v>1144</v>
      </c>
      <c r="H621" s="2" t="s">
        <v>1058</v>
      </c>
      <c r="I621" s="2" t="s">
        <v>7734</v>
      </c>
      <c r="J621" s="2" t="s">
        <v>7111</v>
      </c>
      <c r="K621" s="2" t="s">
        <v>10924</v>
      </c>
      <c r="L621" s="2" t="s">
        <v>2187</v>
      </c>
      <c r="M621" s="2" t="s">
        <v>10074</v>
      </c>
      <c r="N621" s="2" t="s">
        <v>2195</v>
      </c>
      <c r="O621" s="2" t="s">
        <v>3018</v>
      </c>
      <c r="P621" s="2" t="s">
        <v>2204</v>
      </c>
      <c r="Q621" s="8">
        <v>42005</v>
      </c>
      <c r="R621" s="8">
        <v>2958465</v>
      </c>
      <c r="S621" s="9">
        <v>29304</v>
      </c>
      <c r="T621" s="9">
        <v>0</v>
      </c>
      <c r="U621" s="10">
        <v>29.303999999999998</v>
      </c>
      <c r="V621" s="10">
        <v>0</v>
      </c>
      <c r="W621" s="11">
        <v>29.303999999999998</v>
      </c>
      <c r="X621" s="11">
        <v>0</v>
      </c>
      <c r="Y621" s="12">
        <v>29.303999999999998</v>
      </c>
      <c r="Z621" s="12">
        <v>0</v>
      </c>
    </row>
    <row r="622" spans="1:26">
      <c r="A622" s="2" t="s">
        <v>4443</v>
      </c>
      <c r="B622" s="2" t="s">
        <v>10927</v>
      </c>
      <c r="C622" s="7" t="s">
        <v>10928</v>
      </c>
      <c r="D622" s="2" t="s">
        <v>10929</v>
      </c>
      <c r="E622" s="2" t="s">
        <v>10930</v>
      </c>
      <c r="F622" s="2" t="s">
        <v>7088</v>
      </c>
      <c r="G622" s="2" t="s">
        <v>1046</v>
      </c>
      <c r="H622" s="2" t="s">
        <v>1058</v>
      </c>
      <c r="I622" s="2" t="s">
        <v>7089</v>
      </c>
      <c r="J622" s="2" t="s">
        <v>6484</v>
      </c>
      <c r="K622" s="2" t="s">
        <v>10924</v>
      </c>
      <c r="L622" s="2" t="s">
        <v>2187</v>
      </c>
      <c r="M622" s="2" t="s">
        <v>9592</v>
      </c>
      <c r="N622" s="2" t="s">
        <v>2198</v>
      </c>
      <c r="O622" s="2" t="s">
        <v>2231</v>
      </c>
      <c r="P622" s="2" t="s">
        <v>2204</v>
      </c>
      <c r="Q622" s="8">
        <v>42283</v>
      </c>
      <c r="R622" s="8">
        <v>2958465</v>
      </c>
      <c r="S622" s="9">
        <v>1055</v>
      </c>
      <c r="T622" s="9">
        <v>0</v>
      </c>
      <c r="U622" s="10">
        <v>1.0549999999999999</v>
      </c>
      <c r="V622" s="10">
        <v>0</v>
      </c>
      <c r="W622" s="11">
        <v>1.0549999999999999</v>
      </c>
      <c r="X622" s="11">
        <v>0</v>
      </c>
      <c r="Y622" s="12">
        <v>1.0549999999999999</v>
      </c>
      <c r="Z622" s="12">
        <v>0</v>
      </c>
    </row>
    <row r="623" spans="1:26">
      <c r="A623" s="2" t="s">
        <v>4412</v>
      </c>
      <c r="B623" s="2" t="s">
        <v>10927</v>
      </c>
      <c r="C623" s="7" t="s">
        <v>10928</v>
      </c>
      <c r="D623" s="2" t="s">
        <v>10929</v>
      </c>
      <c r="E623" s="2" t="s">
        <v>10930</v>
      </c>
      <c r="F623" s="2" t="s">
        <v>6547</v>
      </c>
      <c r="G623" s="2" t="s">
        <v>1673</v>
      </c>
      <c r="H623" s="2" t="s">
        <v>1653</v>
      </c>
      <c r="I623" s="2" t="s">
        <v>6548</v>
      </c>
      <c r="J623" s="2" t="s">
        <v>6487</v>
      </c>
      <c r="K623" s="2" t="s">
        <v>10924</v>
      </c>
      <c r="L623" s="2" t="s">
        <v>2187</v>
      </c>
      <c r="M623" s="2" t="s">
        <v>1058</v>
      </c>
      <c r="N623" s="2" t="s">
        <v>2195</v>
      </c>
      <c r="O623" s="2" t="s">
        <v>2190</v>
      </c>
      <c r="P623" s="2" t="s">
        <v>1058</v>
      </c>
      <c r="Q623" s="8">
        <v>42005</v>
      </c>
      <c r="R623" s="8">
        <v>2958465</v>
      </c>
      <c r="S623" s="9">
        <v>10882</v>
      </c>
      <c r="T623" s="9">
        <v>0</v>
      </c>
      <c r="U623" s="10">
        <v>10.882</v>
      </c>
      <c r="V623" s="10">
        <v>0</v>
      </c>
      <c r="W623" s="11">
        <v>11.145</v>
      </c>
      <c r="X623" s="11">
        <v>0</v>
      </c>
      <c r="Y623" s="12">
        <v>12.316000000000001</v>
      </c>
      <c r="Z623" s="12">
        <v>0</v>
      </c>
    </row>
    <row r="624" spans="1:26">
      <c r="A624" s="2" t="s">
        <v>4427</v>
      </c>
      <c r="B624" s="2" t="s">
        <v>10927</v>
      </c>
      <c r="C624" s="7" t="s">
        <v>10928</v>
      </c>
      <c r="D624" s="2" t="s">
        <v>10929</v>
      </c>
      <c r="E624" s="2" t="s">
        <v>10930</v>
      </c>
      <c r="F624" s="2" t="s">
        <v>7072</v>
      </c>
      <c r="G624" s="2" t="s">
        <v>1120</v>
      </c>
      <c r="H624" s="2" t="s">
        <v>7073</v>
      </c>
      <c r="I624" s="2" t="s">
        <v>7074</v>
      </c>
      <c r="J624" s="2" t="s">
        <v>6487</v>
      </c>
      <c r="K624" s="2" t="s">
        <v>10924</v>
      </c>
      <c r="L624" s="2" t="s">
        <v>2187</v>
      </c>
      <c r="M624" s="2" t="s">
        <v>1058</v>
      </c>
      <c r="N624" s="2" t="s">
        <v>2198</v>
      </c>
      <c r="O624" s="2" t="s">
        <v>2199</v>
      </c>
      <c r="P624" s="2" t="s">
        <v>1058</v>
      </c>
      <c r="Q624" s="8">
        <v>42005</v>
      </c>
      <c r="R624" s="8">
        <v>2958465</v>
      </c>
      <c r="S624" s="9">
        <v>751</v>
      </c>
      <c r="T624" s="9">
        <v>0</v>
      </c>
      <c r="U624" s="10">
        <v>0.751</v>
      </c>
      <c r="V624" s="10">
        <v>0</v>
      </c>
      <c r="W624" s="11">
        <v>0.77600000000000002</v>
      </c>
      <c r="X624" s="11">
        <v>0</v>
      </c>
      <c r="Y624" s="12">
        <v>0.85699999999999998</v>
      </c>
      <c r="Z624" s="12">
        <v>0</v>
      </c>
    </row>
    <row r="625" spans="1:26">
      <c r="A625" s="2" t="s">
        <v>5466</v>
      </c>
      <c r="B625" s="2" t="s">
        <v>10927</v>
      </c>
      <c r="C625" s="7" t="s">
        <v>10928</v>
      </c>
      <c r="D625" s="2" t="s">
        <v>10929</v>
      </c>
      <c r="E625" s="2" t="s">
        <v>10930</v>
      </c>
      <c r="F625" s="2" t="s">
        <v>6542</v>
      </c>
      <c r="G625" s="2" t="s">
        <v>1706</v>
      </c>
      <c r="H625" s="2" t="s">
        <v>8386</v>
      </c>
      <c r="I625" s="2" t="s">
        <v>6543</v>
      </c>
      <c r="J625" s="2" t="s">
        <v>6484</v>
      </c>
      <c r="K625" s="2" t="s">
        <v>10924</v>
      </c>
      <c r="L625" s="2" t="s">
        <v>2187</v>
      </c>
      <c r="M625" s="2" t="s">
        <v>1058</v>
      </c>
      <c r="N625" s="2" t="s">
        <v>2198</v>
      </c>
      <c r="O625" s="2" t="s">
        <v>2231</v>
      </c>
      <c r="P625" s="2" t="s">
        <v>1058</v>
      </c>
      <c r="Q625" s="8">
        <v>42005</v>
      </c>
      <c r="R625" s="8">
        <v>2958465</v>
      </c>
      <c r="S625" s="9">
        <v>4888</v>
      </c>
      <c r="T625" s="9">
        <v>0</v>
      </c>
      <c r="U625" s="10">
        <v>4.8879999999999999</v>
      </c>
      <c r="V625" s="10">
        <v>0</v>
      </c>
      <c r="W625" s="11">
        <v>4.8879999999999999</v>
      </c>
      <c r="X625" s="11">
        <v>0</v>
      </c>
      <c r="Y625" s="12">
        <v>4.8879999999999999</v>
      </c>
      <c r="Z625" s="12">
        <v>0</v>
      </c>
    </row>
    <row r="626" spans="1:26">
      <c r="A626" s="2" t="s">
        <v>5036</v>
      </c>
      <c r="B626" s="2" t="s">
        <v>10927</v>
      </c>
      <c r="C626" s="7" t="s">
        <v>10928</v>
      </c>
      <c r="D626" s="2" t="s">
        <v>10929</v>
      </c>
      <c r="E626" s="2" t="s">
        <v>10930</v>
      </c>
      <c r="F626" s="2" t="s">
        <v>7072</v>
      </c>
      <c r="G626" s="2" t="s">
        <v>1140</v>
      </c>
      <c r="H626" s="2" t="s">
        <v>1044</v>
      </c>
      <c r="I626" s="2" t="s">
        <v>7074</v>
      </c>
      <c r="J626" s="2" t="s">
        <v>6487</v>
      </c>
      <c r="K626" s="2" t="s">
        <v>10924</v>
      </c>
      <c r="L626" s="2" t="s">
        <v>2187</v>
      </c>
      <c r="M626" s="2" t="s">
        <v>1058</v>
      </c>
      <c r="N626" s="2" t="s">
        <v>2198</v>
      </c>
      <c r="O626" s="2" t="s">
        <v>2203</v>
      </c>
      <c r="P626" s="2" t="s">
        <v>1058</v>
      </c>
      <c r="Q626" s="8">
        <v>42005</v>
      </c>
      <c r="R626" s="8">
        <v>2958465</v>
      </c>
      <c r="S626" s="9">
        <v>14225</v>
      </c>
      <c r="T626" s="9">
        <v>0</v>
      </c>
      <c r="U626" s="10">
        <v>14.225</v>
      </c>
      <c r="V626" s="10">
        <v>0</v>
      </c>
      <c r="W626" s="11">
        <v>15.282999999999999</v>
      </c>
      <c r="X626" s="11">
        <v>0</v>
      </c>
      <c r="Y626" s="12">
        <v>16.887</v>
      </c>
      <c r="Z626" s="12">
        <v>0</v>
      </c>
    </row>
    <row r="627" spans="1:26">
      <c r="A627" s="2" t="s">
        <v>4800</v>
      </c>
      <c r="B627" s="2" t="s">
        <v>10935</v>
      </c>
      <c r="C627" s="7" t="s">
        <v>10936</v>
      </c>
      <c r="D627" s="2" t="s">
        <v>10974</v>
      </c>
      <c r="E627" s="2" t="s">
        <v>10975</v>
      </c>
      <c r="F627" s="2" t="s">
        <v>7322</v>
      </c>
      <c r="G627" s="2" t="s">
        <v>1886</v>
      </c>
      <c r="H627" s="2" t="s">
        <v>1042</v>
      </c>
      <c r="I627" s="2" t="s">
        <v>7323</v>
      </c>
      <c r="J627" s="2" t="s">
        <v>7111</v>
      </c>
      <c r="K627" s="2" t="s">
        <v>10924</v>
      </c>
      <c r="L627" s="2" t="s">
        <v>2187</v>
      </c>
      <c r="M627" s="2" t="s">
        <v>1058</v>
      </c>
      <c r="N627" s="2" t="s">
        <v>2230</v>
      </c>
      <c r="O627" s="2" t="s">
        <v>3738</v>
      </c>
      <c r="P627" s="2" t="s">
        <v>1058</v>
      </c>
      <c r="Q627" s="8">
        <v>42186</v>
      </c>
      <c r="R627" s="8">
        <v>2958465</v>
      </c>
      <c r="S627" s="9">
        <v>0</v>
      </c>
      <c r="T627" s="9">
        <v>0</v>
      </c>
      <c r="U627" s="10">
        <v>0</v>
      </c>
      <c r="V627" s="10">
        <v>0</v>
      </c>
      <c r="W627" s="11">
        <v>0</v>
      </c>
      <c r="X627" s="11">
        <v>0</v>
      </c>
      <c r="Y627" s="12">
        <v>0</v>
      </c>
      <c r="Z627" s="12">
        <v>0</v>
      </c>
    </row>
    <row r="628" spans="1:26">
      <c r="A628" s="2" t="s">
        <v>5358</v>
      </c>
      <c r="B628" s="2" t="s">
        <v>10935</v>
      </c>
      <c r="C628" s="7" t="s">
        <v>10936</v>
      </c>
      <c r="D628" s="2" t="s">
        <v>10974</v>
      </c>
      <c r="E628" s="2" t="s">
        <v>10975</v>
      </c>
      <c r="F628" s="2" t="s">
        <v>7322</v>
      </c>
      <c r="G628" s="2" t="s">
        <v>1224</v>
      </c>
      <c r="H628" s="2" t="s">
        <v>1081</v>
      </c>
      <c r="I628" s="2" t="s">
        <v>8351</v>
      </c>
      <c r="J628" s="2" t="s">
        <v>7111</v>
      </c>
      <c r="K628" s="2" t="s">
        <v>10924</v>
      </c>
      <c r="L628" s="2" t="s">
        <v>2187</v>
      </c>
      <c r="M628" s="2" t="s">
        <v>1058</v>
      </c>
      <c r="N628" s="2" t="s">
        <v>2230</v>
      </c>
      <c r="O628" s="2" t="s">
        <v>3738</v>
      </c>
      <c r="P628" s="2" t="s">
        <v>1058</v>
      </c>
      <c r="Q628" s="8">
        <v>42186</v>
      </c>
      <c r="R628" s="8">
        <v>2958465</v>
      </c>
      <c r="S628" s="9">
        <v>0</v>
      </c>
      <c r="T628" s="9">
        <v>0</v>
      </c>
      <c r="U628" s="10">
        <v>0</v>
      </c>
      <c r="V628" s="10">
        <v>0</v>
      </c>
      <c r="W628" s="11">
        <v>0</v>
      </c>
      <c r="X628" s="11">
        <v>0</v>
      </c>
      <c r="Y628" s="12">
        <v>0</v>
      </c>
      <c r="Z628" s="12">
        <v>0</v>
      </c>
    </row>
    <row r="629" spans="1:26">
      <c r="A629" s="2" t="s">
        <v>4501</v>
      </c>
      <c r="B629" s="2" t="s">
        <v>10935</v>
      </c>
      <c r="C629" s="7" t="s">
        <v>10936</v>
      </c>
      <c r="D629" s="2" t="s">
        <v>10974</v>
      </c>
      <c r="E629" s="2" t="s">
        <v>10975</v>
      </c>
      <c r="F629" s="2" t="s">
        <v>7204</v>
      </c>
      <c r="G629" s="2" t="s">
        <v>1126</v>
      </c>
      <c r="H629" s="2" t="s">
        <v>7205</v>
      </c>
      <c r="I629" s="2" t="s">
        <v>7206</v>
      </c>
      <c r="J629" s="2" t="s">
        <v>7111</v>
      </c>
      <c r="K629" s="2" t="s">
        <v>10924</v>
      </c>
      <c r="L629" s="2" t="s">
        <v>2187</v>
      </c>
      <c r="M629" s="2" t="s">
        <v>1058</v>
      </c>
      <c r="N629" s="2" t="s">
        <v>2230</v>
      </c>
      <c r="O629" s="2" t="s">
        <v>3738</v>
      </c>
      <c r="P629" s="2" t="s">
        <v>1058</v>
      </c>
      <c r="Q629" s="8">
        <v>42186</v>
      </c>
      <c r="R629" s="8">
        <v>2958465</v>
      </c>
      <c r="S629" s="9">
        <v>0</v>
      </c>
      <c r="T629" s="9">
        <v>0</v>
      </c>
      <c r="U629" s="10">
        <v>0</v>
      </c>
      <c r="V629" s="10">
        <v>0</v>
      </c>
      <c r="W629" s="11">
        <v>0</v>
      </c>
      <c r="X629" s="11">
        <v>0</v>
      </c>
      <c r="Y629" s="12">
        <v>0</v>
      </c>
      <c r="Z629" s="12">
        <v>0</v>
      </c>
    </row>
    <row r="630" spans="1:26">
      <c r="A630" s="2" t="s">
        <v>5194</v>
      </c>
      <c r="B630" s="2" t="s">
        <v>10935</v>
      </c>
      <c r="C630" s="7" t="s">
        <v>10936</v>
      </c>
      <c r="D630" s="2" t="s">
        <v>10974</v>
      </c>
      <c r="E630" s="2" t="s">
        <v>10975</v>
      </c>
      <c r="F630" s="2" t="s">
        <v>8147</v>
      </c>
      <c r="G630" s="2" t="s">
        <v>1126</v>
      </c>
      <c r="H630" s="2" t="s">
        <v>8148</v>
      </c>
      <c r="I630" s="2" t="s">
        <v>8149</v>
      </c>
      <c r="J630" s="2" t="s">
        <v>7209</v>
      </c>
      <c r="K630" s="2" t="s">
        <v>10924</v>
      </c>
      <c r="L630" s="2" t="s">
        <v>2187</v>
      </c>
      <c r="M630" s="2" t="s">
        <v>1058</v>
      </c>
      <c r="N630" s="2" t="s">
        <v>2230</v>
      </c>
      <c r="O630" s="2" t="s">
        <v>3738</v>
      </c>
      <c r="P630" s="2" t="s">
        <v>1058</v>
      </c>
      <c r="Q630" s="8">
        <v>42186</v>
      </c>
      <c r="R630" s="8">
        <v>2958465</v>
      </c>
      <c r="S630" s="9">
        <v>0</v>
      </c>
      <c r="T630" s="9">
        <v>0</v>
      </c>
      <c r="U630" s="10">
        <v>0</v>
      </c>
      <c r="V630" s="10">
        <v>0</v>
      </c>
      <c r="W630" s="11">
        <v>0</v>
      </c>
      <c r="X630" s="11">
        <v>0</v>
      </c>
      <c r="Y630" s="12">
        <v>0</v>
      </c>
      <c r="Z630" s="12">
        <v>0</v>
      </c>
    </row>
    <row r="631" spans="1:26">
      <c r="A631" s="2" t="s">
        <v>4525</v>
      </c>
      <c r="B631" s="2" t="s">
        <v>10935</v>
      </c>
      <c r="C631" s="7" t="s">
        <v>10936</v>
      </c>
      <c r="D631" s="2" t="s">
        <v>10974</v>
      </c>
      <c r="E631" s="2" t="s">
        <v>10975</v>
      </c>
      <c r="F631" s="2" t="s">
        <v>7149</v>
      </c>
      <c r="G631" s="2" t="s">
        <v>1117</v>
      </c>
      <c r="H631" s="2" t="s">
        <v>1081</v>
      </c>
      <c r="I631" s="2" t="s">
        <v>7253</v>
      </c>
      <c r="J631" s="2" t="s">
        <v>7111</v>
      </c>
      <c r="K631" s="2" t="s">
        <v>10924</v>
      </c>
      <c r="L631" s="2" t="s">
        <v>2187</v>
      </c>
      <c r="M631" s="2" t="s">
        <v>1058</v>
      </c>
      <c r="N631" s="2" t="s">
        <v>2230</v>
      </c>
      <c r="O631" s="2" t="s">
        <v>3738</v>
      </c>
      <c r="P631" s="2" t="s">
        <v>1058</v>
      </c>
      <c r="Q631" s="8">
        <v>42186</v>
      </c>
      <c r="R631" s="8">
        <v>2958465</v>
      </c>
      <c r="S631" s="9">
        <v>0</v>
      </c>
      <c r="T631" s="9">
        <v>0</v>
      </c>
      <c r="U631" s="10">
        <v>0</v>
      </c>
      <c r="V631" s="10">
        <v>0</v>
      </c>
      <c r="W631" s="11">
        <v>0</v>
      </c>
      <c r="X631" s="11">
        <v>0</v>
      </c>
      <c r="Y631" s="12">
        <v>0</v>
      </c>
      <c r="Z631" s="12">
        <v>0</v>
      </c>
    </row>
    <row r="632" spans="1:26">
      <c r="A632" s="2" t="s">
        <v>5350</v>
      </c>
      <c r="B632" s="2" t="s">
        <v>10935</v>
      </c>
      <c r="C632" s="7" t="s">
        <v>10936</v>
      </c>
      <c r="D632" s="2" t="s">
        <v>10974</v>
      </c>
      <c r="E632" s="2" t="s">
        <v>10975</v>
      </c>
      <c r="F632" s="2" t="s">
        <v>8338</v>
      </c>
      <c r="G632" s="2" t="s">
        <v>1126</v>
      </c>
      <c r="H632" s="2" t="s">
        <v>7227</v>
      </c>
      <c r="I632" s="2" t="s">
        <v>8339</v>
      </c>
      <c r="J632" s="2" t="s">
        <v>7111</v>
      </c>
      <c r="K632" s="2" t="s">
        <v>10924</v>
      </c>
      <c r="L632" s="2" t="s">
        <v>2187</v>
      </c>
      <c r="M632" s="2" t="s">
        <v>1058</v>
      </c>
      <c r="N632" s="2" t="s">
        <v>2230</v>
      </c>
      <c r="O632" s="2" t="s">
        <v>3738</v>
      </c>
      <c r="P632" s="2" t="s">
        <v>1058</v>
      </c>
      <c r="Q632" s="8">
        <v>42186</v>
      </c>
      <c r="R632" s="8">
        <v>2958465</v>
      </c>
      <c r="S632" s="9">
        <v>0</v>
      </c>
      <c r="T632" s="9">
        <v>0</v>
      </c>
      <c r="U632" s="10">
        <v>0</v>
      </c>
      <c r="V632" s="10">
        <v>0</v>
      </c>
      <c r="W632" s="11">
        <v>0</v>
      </c>
      <c r="X632" s="11">
        <v>0</v>
      </c>
      <c r="Y632" s="12">
        <v>0</v>
      </c>
      <c r="Z632" s="12">
        <v>0</v>
      </c>
    </row>
    <row r="633" spans="1:26">
      <c r="A633" s="2" t="s">
        <v>4544</v>
      </c>
      <c r="B633" s="2" t="s">
        <v>10935</v>
      </c>
      <c r="C633" s="7" t="s">
        <v>10936</v>
      </c>
      <c r="D633" s="2" t="s">
        <v>10974</v>
      </c>
      <c r="E633" s="2" t="s">
        <v>10975</v>
      </c>
      <c r="F633" s="2" t="s">
        <v>7284</v>
      </c>
      <c r="G633" s="2" t="s">
        <v>1126</v>
      </c>
      <c r="H633" s="2" t="s">
        <v>1081</v>
      </c>
      <c r="I633" s="2" t="s">
        <v>7285</v>
      </c>
      <c r="J633" s="2" t="s">
        <v>7111</v>
      </c>
      <c r="K633" s="2" t="s">
        <v>10924</v>
      </c>
      <c r="L633" s="2" t="s">
        <v>2187</v>
      </c>
      <c r="M633" s="2" t="s">
        <v>1058</v>
      </c>
      <c r="N633" s="2" t="s">
        <v>2230</v>
      </c>
      <c r="O633" s="2" t="s">
        <v>3738</v>
      </c>
      <c r="P633" s="2" t="s">
        <v>1058</v>
      </c>
      <c r="Q633" s="8">
        <v>42186</v>
      </c>
      <c r="R633" s="8">
        <v>2958465</v>
      </c>
      <c r="S633" s="9">
        <v>0</v>
      </c>
      <c r="T633" s="9">
        <v>0</v>
      </c>
      <c r="U633" s="10">
        <v>0</v>
      </c>
      <c r="V633" s="10">
        <v>0</v>
      </c>
      <c r="W633" s="11">
        <v>0</v>
      </c>
      <c r="X633" s="11">
        <v>0</v>
      </c>
      <c r="Y633" s="12">
        <v>0</v>
      </c>
      <c r="Z633" s="12">
        <v>0</v>
      </c>
    </row>
    <row r="634" spans="1:26">
      <c r="A634" s="2" t="s">
        <v>4826</v>
      </c>
      <c r="B634" s="2" t="s">
        <v>10935</v>
      </c>
      <c r="C634" s="7" t="s">
        <v>10936</v>
      </c>
      <c r="D634" s="2" t="s">
        <v>10974</v>
      </c>
      <c r="E634" s="2" t="s">
        <v>10975</v>
      </c>
      <c r="F634" s="2" t="s">
        <v>7266</v>
      </c>
      <c r="G634" s="2" t="s">
        <v>7713</v>
      </c>
      <c r="H634" s="2" t="s">
        <v>7345</v>
      </c>
      <c r="I634" s="2" t="s">
        <v>7714</v>
      </c>
      <c r="J634" s="2" t="s">
        <v>7111</v>
      </c>
      <c r="K634" s="2" t="s">
        <v>10924</v>
      </c>
      <c r="L634" s="2" t="s">
        <v>2187</v>
      </c>
      <c r="M634" s="2" t="s">
        <v>1058</v>
      </c>
      <c r="N634" s="2" t="s">
        <v>2230</v>
      </c>
      <c r="O634" s="2" t="s">
        <v>3738</v>
      </c>
      <c r="P634" s="2" t="s">
        <v>1058</v>
      </c>
      <c r="Q634" s="8">
        <v>42186</v>
      </c>
      <c r="R634" s="8">
        <v>2958465</v>
      </c>
      <c r="S634" s="9">
        <v>0</v>
      </c>
      <c r="T634" s="9">
        <v>0</v>
      </c>
      <c r="U634" s="10">
        <v>0</v>
      </c>
      <c r="V634" s="10">
        <v>0</v>
      </c>
      <c r="W634" s="11">
        <v>0</v>
      </c>
      <c r="X634" s="11">
        <v>0</v>
      </c>
      <c r="Y634" s="12">
        <v>0</v>
      </c>
      <c r="Z634" s="12">
        <v>0</v>
      </c>
    </row>
    <row r="635" spans="1:26">
      <c r="A635" s="2" t="s">
        <v>4925</v>
      </c>
      <c r="B635" s="2" t="s">
        <v>10935</v>
      </c>
      <c r="C635" s="7" t="s">
        <v>10936</v>
      </c>
      <c r="D635" s="2" t="s">
        <v>10974</v>
      </c>
      <c r="E635" s="2" t="s">
        <v>10975</v>
      </c>
      <c r="F635" s="2" t="s">
        <v>7834</v>
      </c>
      <c r="G635" s="2" t="s">
        <v>6718</v>
      </c>
      <c r="H635" s="2" t="s">
        <v>1081</v>
      </c>
      <c r="I635" s="2" t="s">
        <v>7835</v>
      </c>
      <c r="J635" s="2" t="s">
        <v>7111</v>
      </c>
      <c r="K635" s="2" t="s">
        <v>10924</v>
      </c>
      <c r="L635" s="2" t="s">
        <v>2187</v>
      </c>
      <c r="M635" s="2" t="s">
        <v>1058</v>
      </c>
      <c r="N635" s="2" t="s">
        <v>2230</v>
      </c>
      <c r="O635" s="2" t="s">
        <v>3738</v>
      </c>
      <c r="P635" s="2" t="s">
        <v>1058</v>
      </c>
      <c r="Q635" s="8">
        <v>42186</v>
      </c>
      <c r="R635" s="8">
        <v>2958465</v>
      </c>
      <c r="S635" s="9">
        <v>0</v>
      </c>
      <c r="T635" s="9">
        <v>0</v>
      </c>
      <c r="U635" s="10">
        <v>0</v>
      </c>
      <c r="V635" s="10">
        <v>0</v>
      </c>
      <c r="W635" s="11">
        <v>0</v>
      </c>
      <c r="X635" s="11">
        <v>0</v>
      </c>
      <c r="Y635" s="12">
        <v>0</v>
      </c>
      <c r="Z635" s="12">
        <v>0</v>
      </c>
    </row>
    <row r="636" spans="1:26">
      <c r="A636" s="2" t="s">
        <v>4807</v>
      </c>
      <c r="B636" s="2" t="s">
        <v>10935</v>
      </c>
      <c r="C636" s="7" t="s">
        <v>10936</v>
      </c>
      <c r="D636" s="2" t="s">
        <v>10974</v>
      </c>
      <c r="E636" s="2" t="s">
        <v>10975</v>
      </c>
      <c r="F636" s="2" t="s">
        <v>7687</v>
      </c>
      <c r="G636" s="2" t="s">
        <v>1126</v>
      </c>
      <c r="H636" s="2" t="s">
        <v>7662</v>
      </c>
      <c r="I636" s="2" t="s">
        <v>7688</v>
      </c>
      <c r="J636" s="2" t="s">
        <v>7111</v>
      </c>
      <c r="K636" s="2" t="s">
        <v>10924</v>
      </c>
      <c r="L636" s="2" t="s">
        <v>2187</v>
      </c>
      <c r="M636" s="2" t="s">
        <v>1058</v>
      </c>
      <c r="N636" s="2" t="s">
        <v>2230</v>
      </c>
      <c r="O636" s="2" t="s">
        <v>3738</v>
      </c>
      <c r="P636" s="2" t="s">
        <v>1058</v>
      </c>
      <c r="Q636" s="8">
        <v>42186</v>
      </c>
      <c r="R636" s="8">
        <v>2958465</v>
      </c>
      <c r="S636" s="9">
        <v>0</v>
      </c>
      <c r="T636" s="9">
        <v>0</v>
      </c>
      <c r="U636" s="10">
        <v>0</v>
      </c>
      <c r="V636" s="10">
        <v>0</v>
      </c>
      <c r="W636" s="11">
        <v>0</v>
      </c>
      <c r="X636" s="11">
        <v>0</v>
      </c>
      <c r="Y636" s="12">
        <v>0</v>
      </c>
      <c r="Z636" s="12">
        <v>0</v>
      </c>
    </row>
    <row r="637" spans="1:26">
      <c r="A637" s="2" t="s">
        <v>4788</v>
      </c>
      <c r="B637" s="2" t="s">
        <v>10935</v>
      </c>
      <c r="C637" s="7" t="s">
        <v>10936</v>
      </c>
      <c r="D637" s="2" t="s">
        <v>10974</v>
      </c>
      <c r="E637" s="2" t="s">
        <v>10975</v>
      </c>
      <c r="F637" s="2" t="s">
        <v>7473</v>
      </c>
      <c r="G637" s="2" t="s">
        <v>1655</v>
      </c>
      <c r="H637" s="2" t="s">
        <v>7664</v>
      </c>
      <c r="I637" s="2" t="s">
        <v>7665</v>
      </c>
      <c r="J637" s="2" t="s">
        <v>7111</v>
      </c>
      <c r="K637" s="2" t="s">
        <v>10924</v>
      </c>
      <c r="L637" s="2" t="s">
        <v>2187</v>
      </c>
      <c r="M637" s="2" t="s">
        <v>1058</v>
      </c>
      <c r="N637" s="2" t="s">
        <v>2230</v>
      </c>
      <c r="O637" s="2" t="s">
        <v>3738</v>
      </c>
      <c r="P637" s="2" t="s">
        <v>1058</v>
      </c>
      <c r="Q637" s="8">
        <v>42186</v>
      </c>
      <c r="R637" s="8">
        <v>2958465</v>
      </c>
      <c r="S637" s="9">
        <v>0</v>
      </c>
      <c r="T637" s="9">
        <v>0</v>
      </c>
      <c r="U637" s="10">
        <v>0</v>
      </c>
      <c r="V637" s="10">
        <v>0</v>
      </c>
      <c r="W637" s="11">
        <v>0</v>
      </c>
      <c r="X637" s="11">
        <v>0</v>
      </c>
      <c r="Y637" s="12">
        <v>0</v>
      </c>
      <c r="Z637" s="12">
        <v>0</v>
      </c>
    </row>
    <row r="638" spans="1:26">
      <c r="A638" s="2" t="s">
        <v>4507</v>
      </c>
      <c r="B638" s="2" t="s">
        <v>10935</v>
      </c>
      <c r="C638" s="7" t="s">
        <v>10936</v>
      </c>
      <c r="D638" s="2" t="s">
        <v>10974</v>
      </c>
      <c r="E638" s="2" t="s">
        <v>10975</v>
      </c>
      <c r="F638" s="2" t="s">
        <v>7216</v>
      </c>
      <c r="G638" s="2" t="s">
        <v>7217</v>
      </c>
      <c r="H638" s="2" t="s">
        <v>1058</v>
      </c>
      <c r="I638" s="2" t="s">
        <v>7218</v>
      </c>
      <c r="J638" s="2" t="s">
        <v>7111</v>
      </c>
      <c r="K638" s="2" t="s">
        <v>10924</v>
      </c>
      <c r="L638" s="2" t="s">
        <v>2187</v>
      </c>
      <c r="M638" s="2" t="s">
        <v>1058</v>
      </c>
      <c r="N638" s="2" t="s">
        <v>2230</v>
      </c>
      <c r="O638" s="2" t="s">
        <v>3738</v>
      </c>
      <c r="P638" s="2" t="s">
        <v>1058</v>
      </c>
      <c r="Q638" s="8">
        <v>42186</v>
      </c>
      <c r="R638" s="8">
        <v>2958465</v>
      </c>
      <c r="S638" s="9">
        <v>0</v>
      </c>
      <c r="T638" s="9">
        <v>0</v>
      </c>
      <c r="U638" s="10">
        <v>0</v>
      </c>
      <c r="V638" s="10">
        <v>0</v>
      </c>
      <c r="W638" s="11">
        <v>0</v>
      </c>
      <c r="X638" s="11">
        <v>0</v>
      </c>
      <c r="Y638" s="12">
        <v>0</v>
      </c>
      <c r="Z638" s="12">
        <v>0</v>
      </c>
    </row>
    <row r="639" spans="1:26">
      <c r="A639" s="2" t="s">
        <v>4708</v>
      </c>
      <c r="B639" s="2" t="s">
        <v>10935</v>
      </c>
      <c r="C639" s="7" t="s">
        <v>10936</v>
      </c>
      <c r="D639" s="2" t="s">
        <v>10974</v>
      </c>
      <c r="E639" s="2" t="s">
        <v>10975</v>
      </c>
      <c r="F639" s="2" t="s">
        <v>7562</v>
      </c>
      <c r="G639" s="2" t="s">
        <v>1122</v>
      </c>
      <c r="H639" s="2" t="s">
        <v>7345</v>
      </c>
      <c r="I639" s="2" t="s">
        <v>7563</v>
      </c>
      <c r="J639" s="2" t="s">
        <v>7111</v>
      </c>
      <c r="K639" s="2" t="s">
        <v>10924</v>
      </c>
      <c r="L639" s="2" t="s">
        <v>2187</v>
      </c>
      <c r="M639" s="2" t="s">
        <v>1058</v>
      </c>
      <c r="N639" s="2" t="s">
        <v>2230</v>
      </c>
      <c r="O639" s="2" t="s">
        <v>3738</v>
      </c>
      <c r="P639" s="2" t="s">
        <v>1058</v>
      </c>
      <c r="Q639" s="8">
        <v>42186</v>
      </c>
      <c r="R639" s="8">
        <v>2958465</v>
      </c>
      <c r="S639" s="9">
        <v>0</v>
      </c>
      <c r="T639" s="9">
        <v>0</v>
      </c>
      <c r="U639" s="10">
        <v>0</v>
      </c>
      <c r="V639" s="10">
        <v>0</v>
      </c>
      <c r="W639" s="11">
        <v>0</v>
      </c>
      <c r="X639" s="11">
        <v>0</v>
      </c>
      <c r="Y639" s="12">
        <v>0</v>
      </c>
      <c r="Z639" s="12">
        <v>0</v>
      </c>
    </row>
    <row r="640" spans="1:26">
      <c r="A640" s="2" t="s">
        <v>4798</v>
      </c>
      <c r="B640" s="2" t="s">
        <v>10935</v>
      </c>
      <c r="C640" s="7" t="s">
        <v>10936</v>
      </c>
      <c r="D640" s="2" t="s">
        <v>10974</v>
      </c>
      <c r="E640" s="2" t="s">
        <v>10975</v>
      </c>
      <c r="F640" s="2" t="s">
        <v>7679</v>
      </c>
      <c r="G640" s="2" t="s">
        <v>1150</v>
      </c>
      <c r="H640" s="2" t="s">
        <v>7172</v>
      </c>
      <c r="I640" s="2" t="s">
        <v>7680</v>
      </c>
      <c r="J640" s="2" t="s">
        <v>7111</v>
      </c>
      <c r="K640" s="2" t="s">
        <v>10924</v>
      </c>
      <c r="L640" s="2" t="s">
        <v>2187</v>
      </c>
      <c r="M640" s="2" t="s">
        <v>1058</v>
      </c>
      <c r="N640" s="2" t="s">
        <v>2230</v>
      </c>
      <c r="O640" s="2" t="s">
        <v>3738</v>
      </c>
      <c r="P640" s="2" t="s">
        <v>1058</v>
      </c>
      <c r="Q640" s="8">
        <v>42186</v>
      </c>
      <c r="R640" s="8">
        <v>2958465</v>
      </c>
      <c r="S640" s="9">
        <v>0</v>
      </c>
      <c r="T640" s="9">
        <v>0</v>
      </c>
      <c r="U640" s="10">
        <v>0</v>
      </c>
      <c r="V640" s="10">
        <v>0</v>
      </c>
      <c r="W640" s="11">
        <v>0</v>
      </c>
      <c r="X640" s="11">
        <v>0</v>
      </c>
      <c r="Y640" s="12">
        <v>0</v>
      </c>
      <c r="Z640" s="12">
        <v>0</v>
      </c>
    </row>
    <row r="641" spans="1:26">
      <c r="A641" s="2" t="s">
        <v>4777</v>
      </c>
      <c r="B641" s="2" t="s">
        <v>10935</v>
      </c>
      <c r="C641" s="7" t="s">
        <v>10936</v>
      </c>
      <c r="D641" s="2" t="s">
        <v>10974</v>
      </c>
      <c r="E641" s="2" t="s">
        <v>10975</v>
      </c>
      <c r="F641" s="2" t="s">
        <v>7641</v>
      </c>
      <c r="G641" s="2" t="s">
        <v>1162</v>
      </c>
      <c r="H641" s="2" t="s">
        <v>7555</v>
      </c>
      <c r="I641" s="2" t="s">
        <v>7642</v>
      </c>
      <c r="J641" s="2" t="s">
        <v>7111</v>
      </c>
      <c r="K641" s="2" t="s">
        <v>10924</v>
      </c>
      <c r="L641" s="2" t="s">
        <v>2187</v>
      </c>
      <c r="M641" s="2" t="s">
        <v>1058</v>
      </c>
      <c r="N641" s="2" t="s">
        <v>2230</v>
      </c>
      <c r="O641" s="2" t="s">
        <v>3738</v>
      </c>
      <c r="P641" s="2" t="s">
        <v>1058</v>
      </c>
      <c r="Q641" s="8">
        <v>42186</v>
      </c>
      <c r="R641" s="8">
        <v>2958465</v>
      </c>
      <c r="S641" s="9">
        <v>0</v>
      </c>
      <c r="T641" s="9">
        <v>0</v>
      </c>
      <c r="U641" s="10">
        <v>0</v>
      </c>
      <c r="V641" s="10">
        <v>0</v>
      </c>
      <c r="W641" s="11">
        <v>0</v>
      </c>
      <c r="X641" s="11">
        <v>0</v>
      </c>
      <c r="Y641" s="12">
        <v>0</v>
      </c>
      <c r="Z641" s="12">
        <v>0</v>
      </c>
    </row>
    <row r="642" spans="1:26">
      <c r="A642" s="2" t="s">
        <v>4825</v>
      </c>
      <c r="B642" s="2" t="s">
        <v>10935</v>
      </c>
      <c r="C642" s="7" t="s">
        <v>10936</v>
      </c>
      <c r="D642" s="2" t="s">
        <v>10974</v>
      </c>
      <c r="E642" s="2" t="s">
        <v>10975</v>
      </c>
      <c r="F642" s="2" t="s">
        <v>7711</v>
      </c>
      <c r="G642" s="2" t="s">
        <v>1126</v>
      </c>
      <c r="H642" s="2" t="s">
        <v>1081</v>
      </c>
      <c r="I642" s="2" t="s">
        <v>7712</v>
      </c>
      <c r="J642" s="2" t="s">
        <v>7111</v>
      </c>
      <c r="K642" s="2" t="s">
        <v>10924</v>
      </c>
      <c r="L642" s="2" t="s">
        <v>2187</v>
      </c>
      <c r="M642" s="2" t="s">
        <v>1058</v>
      </c>
      <c r="N642" s="2" t="s">
        <v>2230</v>
      </c>
      <c r="O642" s="2" t="s">
        <v>3738</v>
      </c>
      <c r="P642" s="2" t="s">
        <v>1058</v>
      </c>
      <c r="Q642" s="8">
        <v>42186</v>
      </c>
      <c r="R642" s="8">
        <v>2958465</v>
      </c>
      <c r="S642" s="9">
        <v>0</v>
      </c>
      <c r="T642" s="9">
        <v>0</v>
      </c>
      <c r="U642" s="10">
        <v>0</v>
      </c>
      <c r="V642" s="10">
        <v>0</v>
      </c>
      <c r="W642" s="11">
        <v>0</v>
      </c>
      <c r="X642" s="11">
        <v>0</v>
      </c>
      <c r="Y642" s="12">
        <v>0</v>
      </c>
      <c r="Z642" s="12">
        <v>0</v>
      </c>
    </row>
    <row r="643" spans="1:26">
      <c r="A643" s="2" t="s">
        <v>4510</v>
      </c>
      <c r="B643" s="2" t="s">
        <v>10935</v>
      </c>
      <c r="C643" s="7" t="s">
        <v>10936</v>
      </c>
      <c r="D643" s="2" t="s">
        <v>10974</v>
      </c>
      <c r="E643" s="2" t="s">
        <v>10975</v>
      </c>
      <c r="F643" s="2" t="s">
        <v>7223</v>
      </c>
      <c r="G643" s="2" t="s">
        <v>1242</v>
      </c>
      <c r="H643" s="2" t="s">
        <v>7172</v>
      </c>
      <c r="I643" s="2" t="s">
        <v>7224</v>
      </c>
      <c r="J643" s="2" t="s">
        <v>7111</v>
      </c>
      <c r="K643" s="2" t="s">
        <v>10924</v>
      </c>
      <c r="L643" s="2" t="s">
        <v>2187</v>
      </c>
      <c r="M643" s="2" t="s">
        <v>1058</v>
      </c>
      <c r="N643" s="2" t="s">
        <v>2230</v>
      </c>
      <c r="O643" s="2" t="s">
        <v>3738</v>
      </c>
      <c r="P643" s="2" t="s">
        <v>1058</v>
      </c>
      <c r="Q643" s="8">
        <v>42186</v>
      </c>
      <c r="R643" s="8">
        <v>2958465</v>
      </c>
      <c r="S643" s="9">
        <v>0</v>
      </c>
      <c r="T643" s="9">
        <v>0</v>
      </c>
      <c r="U643" s="10">
        <v>0</v>
      </c>
      <c r="V643" s="10">
        <v>0</v>
      </c>
      <c r="W643" s="11">
        <v>0</v>
      </c>
      <c r="X643" s="11">
        <v>0</v>
      </c>
      <c r="Y643" s="12">
        <v>0</v>
      </c>
      <c r="Z643" s="12">
        <v>0</v>
      </c>
    </row>
    <row r="644" spans="1:26">
      <c r="A644" s="2" t="s">
        <v>5411</v>
      </c>
      <c r="B644" s="2" t="s">
        <v>10935</v>
      </c>
      <c r="C644" s="7" t="s">
        <v>10936</v>
      </c>
      <c r="D644" s="2" t="s">
        <v>10974</v>
      </c>
      <c r="E644" s="2" t="s">
        <v>10975</v>
      </c>
      <c r="F644" s="2" t="s">
        <v>7473</v>
      </c>
      <c r="G644" s="2" t="s">
        <v>1126</v>
      </c>
      <c r="H644" s="2" t="s">
        <v>1081</v>
      </c>
      <c r="I644" s="2" t="s">
        <v>7686</v>
      </c>
      <c r="J644" s="2" t="s">
        <v>7111</v>
      </c>
      <c r="K644" s="2" t="s">
        <v>10924</v>
      </c>
      <c r="L644" s="2" t="s">
        <v>2187</v>
      </c>
      <c r="M644" s="2" t="s">
        <v>1058</v>
      </c>
      <c r="N644" s="2" t="s">
        <v>2230</v>
      </c>
      <c r="O644" s="2" t="s">
        <v>3738</v>
      </c>
      <c r="P644" s="2" t="s">
        <v>1058</v>
      </c>
      <c r="Q644" s="8">
        <v>42186</v>
      </c>
      <c r="R644" s="8">
        <v>2958465</v>
      </c>
      <c r="S644" s="9">
        <v>0</v>
      </c>
      <c r="T644" s="9">
        <v>0</v>
      </c>
      <c r="U644" s="10">
        <v>0</v>
      </c>
      <c r="V644" s="10">
        <v>0</v>
      </c>
      <c r="W644" s="11">
        <v>0</v>
      </c>
      <c r="X644" s="11">
        <v>0</v>
      </c>
      <c r="Y644" s="12">
        <v>0</v>
      </c>
      <c r="Z644" s="12">
        <v>0</v>
      </c>
    </row>
    <row r="645" spans="1:26">
      <c r="A645" s="2" t="s">
        <v>5251</v>
      </c>
      <c r="B645" s="2" t="s">
        <v>10935</v>
      </c>
      <c r="C645" s="7" t="s">
        <v>10936</v>
      </c>
      <c r="D645" s="2" t="s">
        <v>10974</v>
      </c>
      <c r="E645" s="2" t="s">
        <v>10975</v>
      </c>
      <c r="F645" s="2" t="s">
        <v>7366</v>
      </c>
      <c r="G645" s="2" t="s">
        <v>1126</v>
      </c>
      <c r="H645" s="2" t="s">
        <v>1058</v>
      </c>
      <c r="I645" s="2" t="s">
        <v>8234</v>
      </c>
      <c r="J645" s="2" t="s">
        <v>7111</v>
      </c>
      <c r="K645" s="2" t="s">
        <v>10924</v>
      </c>
      <c r="L645" s="2" t="s">
        <v>2187</v>
      </c>
      <c r="M645" s="2" t="s">
        <v>1058</v>
      </c>
      <c r="N645" s="2" t="s">
        <v>2230</v>
      </c>
      <c r="O645" s="2" t="s">
        <v>3738</v>
      </c>
      <c r="P645" s="2" t="s">
        <v>1058</v>
      </c>
      <c r="Q645" s="8">
        <v>42186</v>
      </c>
      <c r="R645" s="8">
        <v>2958465</v>
      </c>
      <c r="S645" s="9">
        <v>0</v>
      </c>
      <c r="T645" s="9">
        <v>0</v>
      </c>
      <c r="U645" s="10">
        <v>0</v>
      </c>
      <c r="V645" s="10">
        <v>0</v>
      </c>
      <c r="W645" s="11">
        <v>0</v>
      </c>
      <c r="X645" s="11">
        <v>0</v>
      </c>
      <c r="Y645" s="12">
        <v>0</v>
      </c>
      <c r="Z645" s="12">
        <v>0</v>
      </c>
    </row>
    <row r="646" spans="1:26">
      <c r="A646" s="2" t="s">
        <v>5412</v>
      </c>
      <c r="B646" s="2" t="s">
        <v>10935</v>
      </c>
      <c r="C646" s="7" t="s">
        <v>10936</v>
      </c>
      <c r="D646" s="2" t="s">
        <v>10974</v>
      </c>
      <c r="E646" s="2" t="s">
        <v>10975</v>
      </c>
      <c r="F646" s="2" t="s">
        <v>7511</v>
      </c>
      <c r="G646" s="2" t="s">
        <v>1126</v>
      </c>
      <c r="H646" s="2" t="s">
        <v>1081</v>
      </c>
      <c r="I646" s="2" t="s">
        <v>8336</v>
      </c>
      <c r="J646" s="2" t="s">
        <v>7111</v>
      </c>
      <c r="K646" s="2" t="s">
        <v>10924</v>
      </c>
      <c r="L646" s="2" t="s">
        <v>2187</v>
      </c>
      <c r="M646" s="2" t="s">
        <v>1058</v>
      </c>
      <c r="N646" s="2" t="s">
        <v>2230</v>
      </c>
      <c r="O646" s="2" t="s">
        <v>3738</v>
      </c>
      <c r="P646" s="2" t="s">
        <v>1058</v>
      </c>
      <c r="Q646" s="8">
        <v>42186</v>
      </c>
      <c r="R646" s="8">
        <v>2958465</v>
      </c>
      <c r="S646" s="9">
        <v>0</v>
      </c>
      <c r="T646" s="9">
        <v>0</v>
      </c>
      <c r="U646" s="10">
        <v>0</v>
      </c>
      <c r="V646" s="10">
        <v>0</v>
      </c>
      <c r="W646" s="11">
        <v>0</v>
      </c>
      <c r="X646" s="11">
        <v>0</v>
      </c>
      <c r="Y646" s="12">
        <v>0</v>
      </c>
      <c r="Z646" s="12">
        <v>0</v>
      </c>
    </row>
    <row r="647" spans="1:26">
      <c r="A647" s="2" t="s">
        <v>4787</v>
      </c>
      <c r="B647" s="2" t="s">
        <v>10935</v>
      </c>
      <c r="C647" s="7" t="s">
        <v>10936</v>
      </c>
      <c r="D647" s="2" t="s">
        <v>10974</v>
      </c>
      <c r="E647" s="2" t="s">
        <v>10975</v>
      </c>
      <c r="F647" s="2" t="s">
        <v>7661</v>
      </c>
      <c r="G647" s="2" t="s">
        <v>1178</v>
      </c>
      <c r="H647" s="2" t="s">
        <v>7662</v>
      </c>
      <c r="I647" s="2" t="s">
        <v>7663</v>
      </c>
      <c r="J647" s="2" t="s">
        <v>7111</v>
      </c>
      <c r="K647" s="2" t="s">
        <v>10924</v>
      </c>
      <c r="L647" s="2" t="s">
        <v>2187</v>
      </c>
      <c r="M647" s="2" t="s">
        <v>1058</v>
      </c>
      <c r="N647" s="2" t="s">
        <v>2230</v>
      </c>
      <c r="O647" s="2" t="s">
        <v>3738</v>
      </c>
      <c r="P647" s="2" t="s">
        <v>1058</v>
      </c>
      <c r="Q647" s="8">
        <v>42186</v>
      </c>
      <c r="R647" s="8">
        <v>2958465</v>
      </c>
      <c r="S647" s="9">
        <v>0</v>
      </c>
      <c r="T647" s="9">
        <v>0</v>
      </c>
      <c r="U647" s="10">
        <v>0</v>
      </c>
      <c r="V647" s="10">
        <v>0</v>
      </c>
      <c r="W647" s="11">
        <v>0</v>
      </c>
      <c r="X647" s="11">
        <v>0</v>
      </c>
      <c r="Y647" s="12">
        <v>0</v>
      </c>
      <c r="Z647" s="12">
        <v>0</v>
      </c>
    </row>
    <row r="648" spans="1:26">
      <c r="A648" s="2" t="s">
        <v>5190</v>
      </c>
      <c r="B648" s="2" t="s">
        <v>10935</v>
      </c>
      <c r="C648" s="7" t="s">
        <v>10936</v>
      </c>
      <c r="D648" s="2" t="s">
        <v>10974</v>
      </c>
      <c r="E648" s="2" t="s">
        <v>10975</v>
      </c>
      <c r="F648" s="2" t="s">
        <v>8141</v>
      </c>
      <c r="G648" s="2" t="s">
        <v>1126</v>
      </c>
      <c r="H648" s="2" t="s">
        <v>1081</v>
      </c>
      <c r="I648" s="2" t="s">
        <v>8142</v>
      </c>
      <c r="J648" s="2" t="s">
        <v>7111</v>
      </c>
      <c r="K648" s="2" t="s">
        <v>10924</v>
      </c>
      <c r="L648" s="2" t="s">
        <v>2187</v>
      </c>
      <c r="M648" s="2" t="s">
        <v>1058</v>
      </c>
      <c r="N648" s="2" t="s">
        <v>2230</v>
      </c>
      <c r="O648" s="2" t="s">
        <v>3738</v>
      </c>
      <c r="P648" s="2" t="s">
        <v>1058</v>
      </c>
      <c r="Q648" s="8">
        <v>42186</v>
      </c>
      <c r="R648" s="8">
        <v>2958465</v>
      </c>
      <c r="S648" s="9">
        <v>0</v>
      </c>
      <c r="T648" s="9">
        <v>0</v>
      </c>
      <c r="U648" s="10">
        <v>0</v>
      </c>
      <c r="V648" s="10">
        <v>0</v>
      </c>
      <c r="W648" s="11">
        <v>0</v>
      </c>
      <c r="X648" s="11">
        <v>0</v>
      </c>
      <c r="Y648" s="12">
        <v>0</v>
      </c>
      <c r="Z648" s="12">
        <v>0</v>
      </c>
    </row>
    <row r="649" spans="1:26">
      <c r="A649" s="2" t="s">
        <v>5192</v>
      </c>
      <c r="B649" s="2" t="s">
        <v>10935</v>
      </c>
      <c r="C649" s="7" t="s">
        <v>10936</v>
      </c>
      <c r="D649" s="2" t="s">
        <v>10974</v>
      </c>
      <c r="E649" s="2" t="s">
        <v>10975</v>
      </c>
      <c r="F649" s="2" t="s">
        <v>8090</v>
      </c>
      <c r="G649" s="2" t="s">
        <v>1182</v>
      </c>
      <c r="H649" s="2" t="s">
        <v>7345</v>
      </c>
      <c r="I649" s="2" t="s">
        <v>8091</v>
      </c>
      <c r="J649" s="2" t="s">
        <v>7111</v>
      </c>
      <c r="K649" s="2" t="s">
        <v>10924</v>
      </c>
      <c r="L649" s="2" t="s">
        <v>2187</v>
      </c>
      <c r="M649" s="2" t="s">
        <v>1058</v>
      </c>
      <c r="N649" s="2" t="s">
        <v>2230</v>
      </c>
      <c r="O649" s="2" t="s">
        <v>3738</v>
      </c>
      <c r="P649" s="2" t="s">
        <v>1058</v>
      </c>
      <c r="Q649" s="8">
        <v>42186</v>
      </c>
      <c r="R649" s="8">
        <v>2958465</v>
      </c>
      <c r="S649" s="9">
        <v>0</v>
      </c>
      <c r="T649" s="9">
        <v>0</v>
      </c>
      <c r="U649" s="10">
        <v>0</v>
      </c>
      <c r="V649" s="10">
        <v>0</v>
      </c>
      <c r="W649" s="11">
        <v>0</v>
      </c>
      <c r="X649" s="11">
        <v>0</v>
      </c>
      <c r="Y649" s="12">
        <v>0</v>
      </c>
      <c r="Z649" s="12">
        <v>0</v>
      </c>
    </row>
    <row r="650" spans="1:26">
      <c r="A650" s="2" t="s">
        <v>4797</v>
      </c>
      <c r="B650" s="2" t="s">
        <v>10935</v>
      </c>
      <c r="C650" s="7" t="s">
        <v>10936</v>
      </c>
      <c r="D650" s="2" t="s">
        <v>10974</v>
      </c>
      <c r="E650" s="2" t="s">
        <v>10975</v>
      </c>
      <c r="F650" s="2" t="s">
        <v>7677</v>
      </c>
      <c r="G650" s="2" t="s">
        <v>1126</v>
      </c>
      <c r="H650" s="2" t="s">
        <v>1081</v>
      </c>
      <c r="I650" s="2" t="s">
        <v>7678</v>
      </c>
      <c r="J650" s="2" t="s">
        <v>7111</v>
      </c>
      <c r="K650" s="2" t="s">
        <v>10924</v>
      </c>
      <c r="L650" s="2" t="s">
        <v>2187</v>
      </c>
      <c r="M650" s="2" t="s">
        <v>1058</v>
      </c>
      <c r="N650" s="2" t="s">
        <v>2230</v>
      </c>
      <c r="O650" s="2" t="s">
        <v>3738</v>
      </c>
      <c r="P650" s="2" t="s">
        <v>1058</v>
      </c>
      <c r="Q650" s="8">
        <v>42186</v>
      </c>
      <c r="R650" s="8">
        <v>2958465</v>
      </c>
      <c r="S650" s="9">
        <v>0</v>
      </c>
      <c r="T650" s="9">
        <v>0</v>
      </c>
      <c r="U650" s="10">
        <v>0</v>
      </c>
      <c r="V650" s="10">
        <v>0</v>
      </c>
      <c r="W650" s="11">
        <v>0</v>
      </c>
      <c r="X650" s="11">
        <v>0</v>
      </c>
      <c r="Y650" s="12">
        <v>0</v>
      </c>
      <c r="Z650" s="12">
        <v>0</v>
      </c>
    </row>
    <row r="651" spans="1:26">
      <c r="A651" s="2" t="s">
        <v>5348</v>
      </c>
      <c r="B651" s="2" t="s">
        <v>10935</v>
      </c>
      <c r="C651" s="7" t="s">
        <v>10936</v>
      </c>
      <c r="D651" s="2" t="s">
        <v>10974</v>
      </c>
      <c r="E651" s="2" t="s">
        <v>10975</v>
      </c>
      <c r="F651" s="2" t="s">
        <v>7511</v>
      </c>
      <c r="G651" s="2" t="s">
        <v>6718</v>
      </c>
      <c r="H651" s="2" t="s">
        <v>7172</v>
      </c>
      <c r="I651" s="2" t="s">
        <v>8336</v>
      </c>
      <c r="J651" s="2" t="s">
        <v>7111</v>
      </c>
      <c r="K651" s="2" t="s">
        <v>10924</v>
      </c>
      <c r="L651" s="2" t="s">
        <v>2187</v>
      </c>
      <c r="M651" s="2" t="s">
        <v>1058</v>
      </c>
      <c r="N651" s="2" t="s">
        <v>2230</v>
      </c>
      <c r="O651" s="2" t="s">
        <v>3738</v>
      </c>
      <c r="P651" s="2" t="s">
        <v>1058</v>
      </c>
      <c r="Q651" s="8">
        <v>42186</v>
      </c>
      <c r="R651" s="8">
        <v>2958465</v>
      </c>
      <c r="S651" s="9">
        <v>0</v>
      </c>
      <c r="T651" s="9">
        <v>0</v>
      </c>
      <c r="U651" s="10">
        <v>0</v>
      </c>
      <c r="V651" s="10">
        <v>0</v>
      </c>
      <c r="W651" s="11">
        <v>0</v>
      </c>
      <c r="X651" s="11">
        <v>0</v>
      </c>
      <c r="Y651" s="12">
        <v>0</v>
      </c>
      <c r="Z651" s="12">
        <v>0</v>
      </c>
    </row>
    <row r="652" spans="1:26">
      <c r="A652" s="2" t="s">
        <v>5339</v>
      </c>
      <c r="B652" s="2" t="s">
        <v>10935</v>
      </c>
      <c r="C652" s="7" t="s">
        <v>10936</v>
      </c>
      <c r="D652" s="2" t="s">
        <v>10974</v>
      </c>
      <c r="E652" s="2" t="s">
        <v>10975</v>
      </c>
      <c r="F652" s="2" t="s">
        <v>8327</v>
      </c>
      <c r="G652" s="2" t="s">
        <v>1126</v>
      </c>
      <c r="H652" s="2" t="s">
        <v>1081</v>
      </c>
      <c r="I652" s="2" t="s">
        <v>8328</v>
      </c>
      <c r="J652" s="2" t="s">
        <v>7111</v>
      </c>
      <c r="K652" s="2" t="s">
        <v>10924</v>
      </c>
      <c r="L652" s="2" t="s">
        <v>2187</v>
      </c>
      <c r="M652" s="2" t="s">
        <v>1058</v>
      </c>
      <c r="N652" s="2" t="s">
        <v>2230</v>
      </c>
      <c r="O652" s="2" t="s">
        <v>3738</v>
      </c>
      <c r="P652" s="2" t="s">
        <v>1058</v>
      </c>
      <c r="Q652" s="8">
        <v>42186</v>
      </c>
      <c r="R652" s="8">
        <v>2958465</v>
      </c>
      <c r="S652" s="9">
        <v>0</v>
      </c>
      <c r="T652" s="9">
        <v>0</v>
      </c>
      <c r="U652" s="10">
        <v>0</v>
      </c>
      <c r="V652" s="10">
        <v>0</v>
      </c>
      <c r="W652" s="11">
        <v>0</v>
      </c>
      <c r="X652" s="11">
        <v>0</v>
      </c>
      <c r="Y652" s="12">
        <v>0</v>
      </c>
      <c r="Z652" s="12">
        <v>0</v>
      </c>
    </row>
    <row r="653" spans="1:26">
      <c r="A653" s="2" t="s">
        <v>5346</v>
      </c>
      <c r="B653" s="2" t="s">
        <v>10935</v>
      </c>
      <c r="C653" s="7" t="s">
        <v>10936</v>
      </c>
      <c r="D653" s="2" t="s">
        <v>10974</v>
      </c>
      <c r="E653" s="2" t="s">
        <v>10975</v>
      </c>
      <c r="F653" s="2" t="s">
        <v>8333</v>
      </c>
      <c r="G653" s="2" t="s">
        <v>3510</v>
      </c>
      <c r="H653" s="2" t="s">
        <v>1253</v>
      </c>
      <c r="I653" s="2" t="s">
        <v>8334</v>
      </c>
      <c r="J653" s="2" t="s">
        <v>7111</v>
      </c>
      <c r="K653" s="2" t="s">
        <v>10924</v>
      </c>
      <c r="L653" s="2" t="s">
        <v>2187</v>
      </c>
      <c r="M653" s="2" t="s">
        <v>1058</v>
      </c>
      <c r="N653" s="2" t="s">
        <v>2230</v>
      </c>
      <c r="O653" s="2" t="s">
        <v>3738</v>
      </c>
      <c r="P653" s="2" t="s">
        <v>1058</v>
      </c>
      <c r="Q653" s="8">
        <v>42186</v>
      </c>
      <c r="R653" s="8">
        <v>2958465</v>
      </c>
      <c r="S653" s="9">
        <v>0</v>
      </c>
      <c r="T653" s="9">
        <v>0</v>
      </c>
      <c r="U653" s="10">
        <v>0</v>
      </c>
      <c r="V653" s="10">
        <v>0</v>
      </c>
      <c r="W653" s="11">
        <v>0</v>
      </c>
      <c r="X653" s="11">
        <v>0</v>
      </c>
      <c r="Y653" s="12">
        <v>0</v>
      </c>
      <c r="Z653" s="12">
        <v>0</v>
      </c>
    </row>
    <row r="654" spans="1:26">
      <c r="A654" s="2" t="s">
        <v>5213</v>
      </c>
      <c r="B654" s="2" t="s">
        <v>10935</v>
      </c>
      <c r="C654" s="7" t="s">
        <v>10936</v>
      </c>
      <c r="D654" s="2" t="s">
        <v>10974</v>
      </c>
      <c r="E654" s="2" t="s">
        <v>10975</v>
      </c>
      <c r="F654" s="2" t="s">
        <v>8184</v>
      </c>
      <c r="G654" s="2" t="s">
        <v>1126</v>
      </c>
      <c r="H654" s="2" t="s">
        <v>1081</v>
      </c>
      <c r="I654" s="2" t="s">
        <v>8185</v>
      </c>
      <c r="J654" s="2" t="s">
        <v>7111</v>
      </c>
      <c r="K654" s="2" t="s">
        <v>10924</v>
      </c>
      <c r="L654" s="2" t="s">
        <v>2187</v>
      </c>
      <c r="M654" s="2" t="s">
        <v>1058</v>
      </c>
      <c r="N654" s="2" t="s">
        <v>2230</v>
      </c>
      <c r="O654" s="2" t="s">
        <v>3738</v>
      </c>
      <c r="P654" s="2" t="s">
        <v>1058</v>
      </c>
      <c r="Q654" s="8">
        <v>42186</v>
      </c>
      <c r="R654" s="8">
        <v>2958465</v>
      </c>
      <c r="S654" s="9">
        <v>0</v>
      </c>
      <c r="T654" s="9">
        <v>0</v>
      </c>
      <c r="U654" s="10">
        <v>0</v>
      </c>
      <c r="V654" s="10">
        <v>0</v>
      </c>
      <c r="W654" s="11">
        <v>0</v>
      </c>
      <c r="X654" s="11">
        <v>0</v>
      </c>
      <c r="Y654" s="12">
        <v>0</v>
      </c>
      <c r="Z654" s="12">
        <v>0</v>
      </c>
    </row>
    <row r="655" spans="1:26">
      <c r="A655" s="2" t="s">
        <v>4701</v>
      </c>
      <c r="B655" s="2" t="s">
        <v>10935</v>
      </c>
      <c r="C655" s="7" t="s">
        <v>10936</v>
      </c>
      <c r="D655" s="2" t="s">
        <v>10974</v>
      </c>
      <c r="E655" s="2" t="s">
        <v>10975</v>
      </c>
      <c r="F655" s="2" t="s">
        <v>7551</v>
      </c>
      <c r="G655" s="2" t="s">
        <v>1126</v>
      </c>
      <c r="H655" s="2" t="s">
        <v>1081</v>
      </c>
      <c r="I655" s="2" t="s">
        <v>7552</v>
      </c>
      <c r="J655" s="2" t="s">
        <v>7111</v>
      </c>
      <c r="K655" s="2" t="s">
        <v>10924</v>
      </c>
      <c r="L655" s="2" t="s">
        <v>2187</v>
      </c>
      <c r="M655" s="2" t="s">
        <v>1058</v>
      </c>
      <c r="N655" s="2" t="s">
        <v>2230</v>
      </c>
      <c r="O655" s="2" t="s">
        <v>3738</v>
      </c>
      <c r="P655" s="2" t="s">
        <v>1058</v>
      </c>
      <c r="Q655" s="8">
        <v>42186</v>
      </c>
      <c r="R655" s="8">
        <v>2958465</v>
      </c>
      <c r="S655" s="9">
        <v>0</v>
      </c>
      <c r="T655" s="9">
        <v>0</v>
      </c>
      <c r="U655" s="10">
        <v>0</v>
      </c>
      <c r="V655" s="10">
        <v>0</v>
      </c>
      <c r="W655" s="11">
        <v>0</v>
      </c>
      <c r="X655" s="11">
        <v>0</v>
      </c>
      <c r="Y655" s="12">
        <v>0</v>
      </c>
      <c r="Z655" s="12">
        <v>0</v>
      </c>
    </row>
    <row r="656" spans="1:26">
      <c r="A656" s="2" t="s">
        <v>4929</v>
      </c>
      <c r="B656" s="2" t="s">
        <v>10935</v>
      </c>
      <c r="C656" s="7" t="s">
        <v>10936</v>
      </c>
      <c r="D656" s="2" t="s">
        <v>10974</v>
      </c>
      <c r="E656" s="2" t="s">
        <v>10975</v>
      </c>
      <c r="F656" s="2" t="s">
        <v>6859</v>
      </c>
      <c r="G656" s="2" t="s">
        <v>1126</v>
      </c>
      <c r="H656" s="2" t="s">
        <v>1081</v>
      </c>
      <c r="I656" s="2" t="s">
        <v>7843</v>
      </c>
      <c r="J656" s="2" t="s">
        <v>7111</v>
      </c>
      <c r="K656" s="2" t="s">
        <v>10924</v>
      </c>
      <c r="L656" s="2" t="s">
        <v>2187</v>
      </c>
      <c r="M656" s="2" t="s">
        <v>1058</v>
      </c>
      <c r="N656" s="2" t="s">
        <v>2230</v>
      </c>
      <c r="O656" s="2" t="s">
        <v>3738</v>
      </c>
      <c r="P656" s="2" t="s">
        <v>1058</v>
      </c>
      <c r="Q656" s="8">
        <v>42186</v>
      </c>
      <c r="R656" s="8">
        <v>2958465</v>
      </c>
      <c r="S656" s="9">
        <v>0</v>
      </c>
      <c r="T656" s="9">
        <v>0</v>
      </c>
      <c r="U656" s="10">
        <v>0</v>
      </c>
      <c r="V656" s="10">
        <v>0</v>
      </c>
      <c r="W656" s="11">
        <v>0</v>
      </c>
      <c r="X656" s="11">
        <v>0</v>
      </c>
      <c r="Y656" s="12">
        <v>0</v>
      </c>
      <c r="Z656" s="12">
        <v>0</v>
      </c>
    </row>
    <row r="657" spans="1:26">
      <c r="A657" s="2" t="s">
        <v>5345</v>
      </c>
      <c r="B657" s="2" t="s">
        <v>10935</v>
      </c>
      <c r="C657" s="7" t="s">
        <v>10936</v>
      </c>
      <c r="D657" s="2" t="s">
        <v>10974</v>
      </c>
      <c r="E657" s="2" t="s">
        <v>10975</v>
      </c>
      <c r="F657" s="2" t="s">
        <v>7673</v>
      </c>
      <c r="G657" s="2" t="s">
        <v>7370</v>
      </c>
      <c r="H657" s="2" t="s">
        <v>7345</v>
      </c>
      <c r="I657" s="2" t="s">
        <v>8332</v>
      </c>
      <c r="J657" s="2" t="s">
        <v>7111</v>
      </c>
      <c r="K657" s="2" t="s">
        <v>10924</v>
      </c>
      <c r="L657" s="2" t="s">
        <v>2187</v>
      </c>
      <c r="M657" s="2" t="s">
        <v>1058</v>
      </c>
      <c r="N657" s="2" t="s">
        <v>2230</v>
      </c>
      <c r="O657" s="2" t="s">
        <v>3738</v>
      </c>
      <c r="P657" s="2" t="s">
        <v>1058</v>
      </c>
      <c r="Q657" s="8">
        <v>42186</v>
      </c>
      <c r="R657" s="8">
        <v>2958465</v>
      </c>
      <c r="S657" s="9">
        <v>0</v>
      </c>
      <c r="T657" s="9">
        <v>0</v>
      </c>
      <c r="U657" s="10">
        <v>0</v>
      </c>
      <c r="V657" s="10">
        <v>0</v>
      </c>
      <c r="W657" s="11">
        <v>0</v>
      </c>
      <c r="X657" s="11">
        <v>0</v>
      </c>
      <c r="Y657" s="12">
        <v>0</v>
      </c>
      <c r="Z657" s="12">
        <v>0</v>
      </c>
    </row>
    <row r="658" spans="1:26">
      <c r="A658" s="2" t="s">
        <v>4793</v>
      </c>
      <c r="B658" s="2" t="s">
        <v>10935</v>
      </c>
      <c r="C658" s="7" t="s">
        <v>10936</v>
      </c>
      <c r="D658" s="2" t="s">
        <v>10974</v>
      </c>
      <c r="E658" s="2" t="s">
        <v>10975</v>
      </c>
      <c r="F658" s="2" t="s">
        <v>7673</v>
      </c>
      <c r="G658" s="2" t="s">
        <v>1126</v>
      </c>
      <c r="H658" s="2" t="s">
        <v>1253</v>
      </c>
      <c r="I658" s="2" t="s">
        <v>7674</v>
      </c>
      <c r="J658" s="2" t="s">
        <v>7111</v>
      </c>
      <c r="K658" s="2" t="s">
        <v>10924</v>
      </c>
      <c r="L658" s="2" t="s">
        <v>2187</v>
      </c>
      <c r="M658" s="2" t="s">
        <v>1058</v>
      </c>
      <c r="N658" s="2" t="s">
        <v>2230</v>
      </c>
      <c r="O658" s="2" t="s">
        <v>3738</v>
      </c>
      <c r="P658" s="2" t="s">
        <v>1058</v>
      </c>
      <c r="Q658" s="8">
        <v>42186</v>
      </c>
      <c r="R658" s="8">
        <v>2958465</v>
      </c>
      <c r="S658" s="9">
        <v>0</v>
      </c>
      <c r="T658" s="9">
        <v>0</v>
      </c>
      <c r="U658" s="10">
        <v>0</v>
      </c>
      <c r="V658" s="10">
        <v>0</v>
      </c>
      <c r="W658" s="11">
        <v>0</v>
      </c>
      <c r="X658" s="11">
        <v>0</v>
      </c>
      <c r="Y658" s="12">
        <v>0</v>
      </c>
      <c r="Z658" s="12">
        <v>0</v>
      </c>
    </row>
    <row r="659" spans="1:26">
      <c r="A659" s="2" t="s">
        <v>4932</v>
      </c>
      <c r="B659" s="2" t="s">
        <v>10935</v>
      </c>
      <c r="C659" s="7" t="s">
        <v>10936</v>
      </c>
      <c r="D659" s="2" t="s">
        <v>10974</v>
      </c>
      <c r="E659" s="2" t="s">
        <v>10975</v>
      </c>
      <c r="F659" s="2" t="s">
        <v>7848</v>
      </c>
      <c r="G659" s="2" t="s">
        <v>1126</v>
      </c>
      <c r="H659" s="2" t="s">
        <v>1081</v>
      </c>
      <c r="I659" s="2" t="s">
        <v>7849</v>
      </c>
      <c r="J659" s="2" t="s">
        <v>7111</v>
      </c>
      <c r="K659" s="2" t="s">
        <v>10924</v>
      </c>
      <c r="L659" s="2" t="s">
        <v>2187</v>
      </c>
      <c r="M659" s="2" t="s">
        <v>1058</v>
      </c>
      <c r="N659" s="2" t="s">
        <v>2230</v>
      </c>
      <c r="O659" s="2" t="s">
        <v>3738</v>
      </c>
      <c r="P659" s="2" t="s">
        <v>1058</v>
      </c>
      <c r="Q659" s="8">
        <v>42186</v>
      </c>
      <c r="R659" s="8">
        <v>2958465</v>
      </c>
      <c r="S659" s="9">
        <v>0</v>
      </c>
      <c r="T659" s="9">
        <v>0</v>
      </c>
      <c r="U659" s="10">
        <v>0</v>
      </c>
      <c r="V659" s="10">
        <v>0</v>
      </c>
      <c r="W659" s="11">
        <v>0</v>
      </c>
      <c r="X659" s="11">
        <v>0</v>
      </c>
      <c r="Y659" s="12">
        <v>0</v>
      </c>
      <c r="Z659" s="12">
        <v>0</v>
      </c>
    </row>
    <row r="660" spans="1:26">
      <c r="A660" s="2" t="s">
        <v>4519</v>
      </c>
      <c r="B660" s="2" t="s">
        <v>10935</v>
      </c>
      <c r="C660" s="7" t="s">
        <v>10936</v>
      </c>
      <c r="D660" s="2" t="s">
        <v>10974</v>
      </c>
      <c r="E660" s="2" t="s">
        <v>10975</v>
      </c>
      <c r="F660" s="2" t="s">
        <v>7241</v>
      </c>
      <c r="G660" s="2" t="s">
        <v>1126</v>
      </c>
      <c r="H660" s="2" t="s">
        <v>1525</v>
      </c>
      <c r="I660" s="2" t="s">
        <v>7242</v>
      </c>
      <c r="J660" s="2" t="s">
        <v>7111</v>
      </c>
      <c r="K660" s="2" t="s">
        <v>10924</v>
      </c>
      <c r="L660" s="2" t="s">
        <v>2187</v>
      </c>
      <c r="M660" s="2" t="s">
        <v>1058</v>
      </c>
      <c r="N660" s="2" t="s">
        <v>2230</v>
      </c>
      <c r="O660" s="2" t="s">
        <v>3738</v>
      </c>
      <c r="P660" s="2" t="s">
        <v>1058</v>
      </c>
      <c r="Q660" s="8">
        <v>42186</v>
      </c>
      <c r="R660" s="8">
        <v>2958465</v>
      </c>
      <c r="S660" s="9">
        <v>0</v>
      </c>
      <c r="T660" s="9">
        <v>0</v>
      </c>
      <c r="U660" s="10">
        <v>0</v>
      </c>
      <c r="V660" s="10">
        <v>0</v>
      </c>
      <c r="W660" s="11">
        <v>0</v>
      </c>
      <c r="X660" s="11">
        <v>0</v>
      </c>
      <c r="Y660" s="12">
        <v>0</v>
      </c>
      <c r="Z660" s="12">
        <v>0</v>
      </c>
    </row>
    <row r="661" spans="1:26">
      <c r="A661" s="2" t="s">
        <v>5217</v>
      </c>
      <c r="B661" s="2" t="s">
        <v>10935</v>
      </c>
      <c r="C661" s="7" t="s">
        <v>10936</v>
      </c>
      <c r="D661" s="2" t="s">
        <v>10974</v>
      </c>
      <c r="E661" s="2" t="s">
        <v>10975</v>
      </c>
      <c r="F661" s="2" t="s">
        <v>8189</v>
      </c>
      <c r="G661" s="2" t="s">
        <v>1126</v>
      </c>
      <c r="H661" s="2" t="s">
        <v>7662</v>
      </c>
      <c r="I661" s="2" t="s">
        <v>8190</v>
      </c>
      <c r="J661" s="2" t="s">
        <v>7111</v>
      </c>
      <c r="K661" s="2" t="s">
        <v>10924</v>
      </c>
      <c r="L661" s="2" t="s">
        <v>2187</v>
      </c>
      <c r="M661" s="2" t="s">
        <v>1058</v>
      </c>
      <c r="N661" s="2" t="s">
        <v>2230</v>
      </c>
      <c r="O661" s="2" t="s">
        <v>3738</v>
      </c>
      <c r="P661" s="2" t="s">
        <v>1058</v>
      </c>
      <c r="Q661" s="8">
        <v>42186</v>
      </c>
      <c r="R661" s="8">
        <v>2958465</v>
      </c>
      <c r="S661" s="9">
        <v>0</v>
      </c>
      <c r="T661" s="9">
        <v>0</v>
      </c>
      <c r="U661" s="10">
        <v>0</v>
      </c>
      <c r="V661" s="10">
        <v>0</v>
      </c>
      <c r="W661" s="11">
        <v>0</v>
      </c>
      <c r="X661" s="11">
        <v>0</v>
      </c>
      <c r="Y661" s="12">
        <v>0</v>
      </c>
      <c r="Z661" s="12">
        <v>0</v>
      </c>
    </row>
    <row r="662" spans="1:26">
      <c r="A662" s="2" t="s">
        <v>4940</v>
      </c>
      <c r="B662" s="2" t="s">
        <v>10935</v>
      </c>
      <c r="C662" s="7" t="s">
        <v>10936</v>
      </c>
      <c r="D662" s="2" t="s">
        <v>10974</v>
      </c>
      <c r="E662" s="2" t="s">
        <v>10975</v>
      </c>
      <c r="F662" s="2" t="s">
        <v>7862</v>
      </c>
      <c r="G662" s="2" t="s">
        <v>6718</v>
      </c>
      <c r="H662" s="2" t="s">
        <v>7345</v>
      </c>
      <c r="I662" s="2" t="s">
        <v>7863</v>
      </c>
      <c r="J662" s="2" t="s">
        <v>7111</v>
      </c>
      <c r="K662" s="2" t="s">
        <v>10924</v>
      </c>
      <c r="L662" s="2" t="s">
        <v>2187</v>
      </c>
      <c r="M662" s="2" t="s">
        <v>1058</v>
      </c>
      <c r="N662" s="2" t="s">
        <v>2230</v>
      </c>
      <c r="O662" s="2" t="s">
        <v>3738</v>
      </c>
      <c r="P662" s="2" t="s">
        <v>1058</v>
      </c>
      <c r="Q662" s="8">
        <v>42186</v>
      </c>
      <c r="R662" s="8">
        <v>2958465</v>
      </c>
      <c r="S662" s="9">
        <v>0</v>
      </c>
      <c r="T662" s="9">
        <v>0</v>
      </c>
      <c r="U662" s="10">
        <v>0</v>
      </c>
      <c r="V662" s="10">
        <v>0</v>
      </c>
      <c r="W662" s="11">
        <v>0</v>
      </c>
      <c r="X662" s="11">
        <v>0</v>
      </c>
      <c r="Y662" s="12">
        <v>0</v>
      </c>
      <c r="Z662" s="12">
        <v>0</v>
      </c>
    </row>
    <row r="663" spans="1:26">
      <c r="A663" s="2" t="s">
        <v>5408</v>
      </c>
      <c r="B663" s="2" t="s">
        <v>10935</v>
      </c>
      <c r="C663" s="7" t="s">
        <v>10936</v>
      </c>
      <c r="D663" s="2" t="s">
        <v>10974</v>
      </c>
      <c r="E663" s="2" t="s">
        <v>10975</v>
      </c>
      <c r="F663" s="2" t="s">
        <v>8406</v>
      </c>
      <c r="G663" s="2" t="s">
        <v>1126</v>
      </c>
      <c r="H663" s="2" t="s">
        <v>7662</v>
      </c>
      <c r="I663" s="2" t="s">
        <v>8407</v>
      </c>
      <c r="J663" s="2" t="s">
        <v>7111</v>
      </c>
      <c r="K663" s="2" t="s">
        <v>10924</v>
      </c>
      <c r="L663" s="2" t="s">
        <v>2187</v>
      </c>
      <c r="M663" s="2" t="s">
        <v>1058</v>
      </c>
      <c r="N663" s="2" t="s">
        <v>2230</v>
      </c>
      <c r="O663" s="2" t="s">
        <v>3738</v>
      </c>
      <c r="P663" s="2" t="s">
        <v>1058</v>
      </c>
      <c r="Q663" s="8">
        <v>42186</v>
      </c>
      <c r="R663" s="8">
        <v>2958465</v>
      </c>
      <c r="S663" s="9">
        <v>0</v>
      </c>
      <c r="T663" s="9">
        <v>0</v>
      </c>
      <c r="U663" s="10">
        <v>0</v>
      </c>
      <c r="V663" s="10">
        <v>0</v>
      </c>
      <c r="W663" s="11">
        <v>0</v>
      </c>
      <c r="X663" s="11">
        <v>0</v>
      </c>
      <c r="Y663" s="12">
        <v>0</v>
      </c>
      <c r="Z663" s="12">
        <v>0</v>
      </c>
    </row>
    <row r="664" spans="1:26">
      <c r="A664" s="2" t="s">
        <v>5141</v>
      </c>
      <c r="B664" s="2" t="s">
        <v>10935</v>
      </c>
      <c r="C664" s="7" t="s">
        <v>10936</v>
      </c>
      <c r="D664" s="2" t="s">
        <v>10974</v>
      </c>
      <c r="E664" s="2" t="s">
        <v>10975</v>
      </c>
      <c r="F664" s="2" t="s">
        <v>8097</v>
      </c>
      <c r="G664" s="2" t="s">
        <v>1126</v>
      </c>
      <c r="H664" s="2" t="s">
        <v>1081</v>
      </c>
      <c r="I664" s="2" t="s">
        <v>8098</v>
      </c>
      <c r="J664" s="2" t="s">
        <v>7111</v>
      </c>
      <c r="K664" s="2" t="s">
        <v>10924</v>
      </c>
      <c r="L664" s="2" t="s">
        <v>2187</v>
      </c>
      <c r="M664" s="2" t="s">
        <v>1058</v>
      </c>
      <c r="N664" s="2" t="s">
        <v>2230</v>
      </c>
      <c r="O664" s="2" t="s">
        <v>3738</v>
      </c>
      <c r="P664" s="2" t="s">
        <v>1058</v>
      </c>
      <c r="Q664" s="8">
        <v>42186</v>
      </c>
      <c r="R664" s="8">
        <v>2958465</v>
      </c>
      <c r="S664" s="9">
        <v>0</v>
      </c>
      <c r="T664" s="9">
        <v>0</v>
      </c>
      <c r="U664" s="10">
        <v>0</v>
      </c>
      <c r="V664" s="10">
        <v>0</v>
      </c>
      <c r="W664" s="11">
        <v>0</v>
      </c>
      <c r="X664" s="11">
        <v>0</v>
      </c>
      <c r="Y664" s="12">
        <v>0</v>
      </c>
      <c r="Z664" s="12">
        <v>0</v>
      </c>
    </row>
    <row r="665" spans="1:26">
      <c r="A665" s="2" t="s">
        <v>4486</v>
      </c>
      <c r="B665" s="2" t="s">
        <v>10935</v>
      </c>
      <c r="C665" s="7" t="s">
        <v>10936</v>
      </c>
      <c r="D665" s="2" t="s">
        <v>10974</v>
      </c>
      <c r="E665" s="2" t="s">
        <v>10975</v>
      </c>
      <c r="F665" s="2" t="s">
        <v>7176</v>
      </c>
      <c r="G665" s="2" t="s">
        <v>1041</v>
      </c>
      <c r="H665" s="2" t="s">
        <v>7177</v>
      </c>
      <c r="I665" s="2" t="s">
        <v>7178</v>
      </c>
      <c r="J665" s="2" t="s">
        <v>7111</v>
      </c>
      <c r="K665" s="2" t="s">
        <v>10924</v>
      </c>
      <c r="L665" s="2" t="s">
        <v>2187</v>
      </c>
      <c r="M665" s="2" t="s">
        <v>1058</v>
      </c>
      <c r="N665" s="2" t="s">
        <v>2230</v>
      </c>
      <c r="O665" s="2" t="s">
        <v>3738</v>
      </c>
      <c r="P665" s="2" t="s">
        <v>1058</v>
      </c>
      <c r="Q665" s="8">
        <v>42186</v>
      </c>
      <c r="R665" s="8">
        <v>2958465</v>
      </c>
      <c r="S665" s="9">
        <v>0</v>
      </c>
      <c r="T665" s="9">
        <v>0</v>
      </c>
      <c r="U665" s="10">
        <v>0</v>
      </c>
      <c r="V665" s="10">
        <v>0</v>
      </c>
      <c r="W665" s="11">
        <v>0</v>
      </c>
      <c r="X665" s="11">
        <v>0</v>
      </c>
      <c r="Y665" s="12">
        <v>0</v>
      </c>
      <c r="Z665" s="12">
        <v>0</v>
      </c>
    </row>
    <row r="666" spans="1:26">
      <c r="A666" s="2" t="s">
        <v>5143</v>
      </c>
      <c r="B666" s="2" t="s">
        <v>10935</v>
      </c>
      <c r="C666" s="7" t="s">
        <v>10936</v>
      </c>
      <c r="D666" s="2" t="s">
        <v>10974</v>
      </c>
      <c r="E666" s="2" t="s">
        <v>10975</v>
      </c>
      <c r="F666" s="2" t="s">
        <v>8097</v>
      </c>
      <c r="G666" s="2" t="s">
        <v>1117</v>
      </c>
      <c r="H666" s="2" t="s">
        <v>7345</v>
      </c>
      <c r="I666" s="2" t="s">
        <v>8100</v>
      </c>
      <c r="J666" s="2" t="s">
        <v>7111</v>
      </c>
      <c r="K666" s="2" t="s">
        <v>10924</v>
      </c>
      <c r="L666" s="2" t="s">
        <v>2187</v>
      </c>
      <c r="M666" s="2" t="s">
        <v>1058</v>
      </c>
      <c r="N666" s="2" t="s">
        <v>2230</v>
      </c>
      <c r="O666" s="2" t="s">
        <v>3738</v>
      </c>
      <c r="P666" s="2" t="s">
        <v>1058</v>
      </c>
      <c r="Q666" s="8">
        <v>42186</v>
      </c>
      <c r="R666" s="8">
        <v>2958465</v>
      </c>
      <c r="S666" s="9">
        <v>0</v>
      </c>
      <c r="T666" s="9">
        <v>0</v>
      </c>
      <c r="U666" s="10">
        <v>0</v>
      </c>
      <c r="V666" s="10">
        <v>0</v>
      </c>
      <c r="W666" s="11">
        <v>0</v>
      </c>
      <c r="X666" s="11">
        <v>0</v>
      </c>
      <c r="Y666" s="12">
        <v>0</v>
      </c>
      <c r="Z666" s="12">
        <v>0</v>
      </c>
    </row>
    <row r="667" spans="1:26">
      <c r="A667" s="2" t="s">
        <v>4540</v>
      </c>
      <c r="B667" s="2" t="s">
        <v>10935</v>
      </c>
      <c r="C667" s="7" t="s">
        <v>10936</v>
      </c>
      <c r="D667" s="2" t="s">
        <v>10974</v>
      </c>
      <c r="E667" s="2" t="s">
        <v>10975</v>
      </c>
      <c r="F667" s="2" t="s">
        <v>7278</v>
      </c>
      <c r="G667" s="2" t="s">
        <v>1252</v>
      </c>
      <c r="H667" s="2" t="s">
        <v>7177</v>
      </c>
      <c r="I667" s="2" t="s">
        <v>7279</v>
      </c>
      <c r="J667" s="2" t="s">
        <v>7111</v>
      </c>
      <c r="K667" s="2" t="s">
        <v>10924</v>
      </c>
      <c r="L667" s="2" t="s">
        <v>2187</v>
      </c>
      <c r="M667" s="2" t="s">
        <v>1058</v>
      </c>
      <c r="N667" s="2" t="s">
        <v>2230</v>
      </c>
      <c r="O667" s="2" t="s">
        <v>3738</v>
      </c>
      <c r="P667" s="2" t="s">
        <v>1058</v>
      </c>
      <c r="Q667" s="8">
        <v>42186</v>
      </c>
      <c r="R667" s="8">
        <v>2958465</v>
      </c>
      <c r="S667" s="9">
        <v>0</v>
      </c>
      <c r="T667" s="9">
        <v>0</v>
      </c>
      <c r="U667" s="10">
        <v>0</v>
      </c>
      <c r="V667" s="10">
        <v>0</v>
      </c>
      <c r="W667" s="11">
        <v>0</v>
      </c>
      <c r="X667" s="11">
        <v>0</v>
      </c>
      <c r="Y667" s="12">
        <v>0</v>
      </c>
      <c r="Z667" s="12">
        <v>0</v>
      </c>
    </row>
    <row r="668" spans="1:26">
      <c r="A668" s="2" t="s">
        <v>5115</v>
      </c>
      <c r="B668" s="2" t="s">
        <v>10935</v>
      </c>
      <c r="C668" s="7" t="s">
        <v>10936</v>
      </c>
      <c r="D668" s="2" t="s">
        <v>10974</v>
      </c>
      <c r="E668" s="2" t="s">
        <v>10975</v>
      </c>
      <c r="F668" s="2" t="s">
        <v>7149</v>
      </c>
      <c r="G668" s="2" t="s">
        <v>8064</v>
      </c>
      <c r="H668" s="2" t="s">
        <v>7205</v>
      </c>
      <c r="I668" s="2" t="s">
        <v>7445</v>
      </c>
      <c r="J668" s="2" t="s">
        <v>7111</v>
      </c>
      <c r="K668" s="2" t="s">
        <v>10924</v>
      </c>
      <c r="L668" s="2" t="s">
        <v>2187</v>
      </c>
      <c r="M668" s="2" t="s">
        <v>1058</v>
      </c>
      <c r="N668" s="2" t="s">
        <v>2230</v>
      </c>
      <c r="O668" s="2" t="s">
        <v>3738</v>
      </c>
      <c r="P668" s="2" t="s">
        <v>1058</v>
      </c>
      <c r="Q668" s="8">
        <v>42186</v>
      </c>
      <c r="R668" s="8">
        <v>2958465</v>
      </c>
      <c r="S668" s="9">
        <v>0</v>
      </c>
      <c r="T668" s="9">
        <v>0</v>
      </c>
      <c r="U668" s="10">
        <v>0</v>
      </c>
      <c r="V668" s="10">
        <v>0</v>
      </c>
      <c r="W668" s="11">
        <v>0</v>
      </c>
      <c r="X668" s="11">
        <v>0</v>
      </c>
      <c r="Y668" s="12">
        <v>0</v>
      </c>
      <c r="Z668" s="12">
        <v>0</v>
      </c>
    </row>
    <row r="669" spans="1:26">
      <c r="A669" s="2" t="s">
        <v>5100</v>
      </c>
      <c r="B669" s="2" t="s">
        <v>10935</v>
      </c>
      <c r="C669" s="7" t="s">
        <v>10936</v>
      </c>
      <c r="D669" s="2" t="s">
        <v>10974</v>
      </c>
      <c r="E669" s="2" t="s">
        <v>10975</v>
      </c>
      <c r="F669" s="2" t="s">
        <v>8052</v>
      </c>
      <c r="G669" s="2" t="s">
        <v>1126</v>
      </c>
      <c r="H669" s="2" t="s">
        <v>1081</v>
      </c>
      <c r="I669" s="2" t="s">
        <v>8053</v>
      </c>
      <c r="J669" s="2" t="s">
        <v>7111</v>
      </c>
      <c r="K669" s="2" t="s">
        <v>10924</v>
      </c>
      <c r="L669" s="2" t="s">
        <v>2187</v>
      </c>
      <c r="M669" s="2" t="s">
        <v>1058</v>
      </c>
      <c r="N669" s="2" t="s">
        <v>2230</v>
      </c>
      <c r="O669" s="2" t="s">
        <v>3738</v>
      </c>
      <c r="P669" s="2" t="s">
        <v>1058</v>
      </c>
      <c r="Q669" s="8">
        <v>42186</v>
      </c>
      <c r="R669" s="8">
        <v>2958465</v>
      </c>
      <c r="S669" s="9">
        <v>0</v>
      </c>
      <c r="T669" s="9">
        <v>0</v>
      </c>
      <c r="U669" s="10">
        <v>0</v>
      </c>
      <c r="V669" s="10">
        <v>0</v>
      </c>
      <c r="W669" s="11">
        <v>0</v>
      </c>
      <c r="X669" s="11">
        <v>0</v>
      </c>
      <c r="Y669" s="12">
        <v>0</v>
      </c>
      <c r="Z669" s="12">
        <v>0</v>
      </c>
    </row>
    <row r="670" spans="1:26">
      <c r="A670" s="2" t="s">
        <v>4523</v>
      </c>
      <c r="B670" s="2" t="s">
        <v>10935</v>
      </c>
      <c r="C670" s="7" t="s">
        <v>10936</v>
      </c>
      <c r="D670" s="2" t="s">
        <v>10974</v>
      </c>
      <c r="E670" s="2" t="s">
        <v>10975</v>
      </c>
      <c r="F670" s="2" t="s">
        <v>7248</v>
      </c>
      <c r="G670" s="2" t="s">
        <v>1126</v>
      </c>
      <c r="H670" s="2" t="s">
        <v>1081</v>
      </c>
      <c r="I670" s="2" t="s">
        <v>7249</v>
      </c>
      <c r="J670" s="2" t="s">
        <v>7111</v>
      </c>
      <c r="K670" s="2" t="s">
        <v>10924</v>
      </c>
      <c r="L670" s="2" t="s">
        <v>2187</v>
      </c>
      <c r="M670" s="2" t="s">
        <v>1058</v>
      </c>
      <c r="N670" s="2" t="s">
        <v>2230</v>
      </c>
      <c r="O670" s="2" t="s">
        <v>3738</v>
      </c>
      <c r="P670" s="2" t="s">
        <v>1058</v>
      </c>
      <c r="Q670" s="8">
        <v>42186</v>
      </c>
      <c r="R670" s="8">
        <v>2958465</v>
      </c>
      <c r="S670" s="9">
        <v>0</v>
      </c>
      <c r="T670" s="9">
        <v>0</v>
      </c>
      <c r="U670" s="10">
        <v>0</v>
      </c>
      <c r="V670" s="10">
        <v>0</v>
      </c>
      <c r="W670" s="11">
        <v>0</v>
      </c>
      <c r="X670" s="11">
        <v>0</v>
      </c>
      <c r="Y670" s="12">
        <v>0</v>
      </c>
      <c r="Z670" s="12">
        <v>0</v>
      </c>
    </row>
    <row r="671" spans="1:26">
      <c r="A671" s="2" t="s">
        <v>4533</v>
      </c>
      <c r="B671" s="2" t="s">
        <v>10935</v>
      </c>
      <c r="C671" s="7" t="s">
        <v>10936</v>
      </c>
      <c r="D671" s="2" t="s">
        <v>10974</v>
      </c>
      <c r="E671" s="2" t="s">
        <v>10975</v>
      </c>
      <c r="F671" s="2" t="s">
        <v>7269</v>
      </c>
      <c r="G671" s="2" t="s">
        <v>1610</v>
      </c>
      <c r="H671" s="2" t="s">
        <v>7177</v>
      </c>
      <c r="I671" s="2" t="s">
        <v>7270</v>
      </c>
      <c r="J671" s="2" t="s">
        <v>7111</v>
      </c>
      <c r="K671" s="2" t="s">
        <v>10924</v>
      </c>
      <c r="L671" s="2" t="s">
        <v>2187</v>
      </c>
      <c r="M671" s="2" t="s">
        <v>1058</v>
      </c>
      <c r="N671" s="2" t="s">
        <v>2230</v>
      </c>
      <c r="O671" s="2" t="s">
        <v>3738</v>
      </c>
      <c r="P671" s="2" t="s">
        <v>1058</v>
      </c>
      <c r="Q671" s="8">
        <v>42186</v>
      </c>
      <c r="R671" s="8">
        <v>2958465</v>
      </c>
      <c r="S671" s="9">
        <v>0</v>
      </c>
      <c r="T671" s="9">
        <v>0</v>
      </c>
      <c r="U671" s="10">
        <v>0</v>
      </c>
      <c r="V671" s="10">
        <v>0</v>
      </c>
      <c r="W671" s="11">
        <v>0</v>
      </c>
      <c r="X671" s="11">
        <v>0</v>
      </c>
      <c r="Y671" s="12">
        <v>0</v>
      </c>
      <c r="Z671" s="12">
        <v>0</v>
      </c>
    </row>
    <row r="672" spans="1:26">
      <c r="A672" s="2" t="s">
        <v>4711</v>
      </c>
      <c r="B672" s="2" t="s">
        <v>10935</v>
      </c>
      <c r="C672" s="7" t="s">
        <v>10936</v>
      </c>
      <c r="D672" s="2" t="s">
        <v>10974</v>
      </c>
      <c r="E672" s="2" t="s">
        <v>10975</v>
      </c>
      <c r="F672" s="2" t="s">
        <v>7569</v>
      </c>
      <c r="G672" s="2" t="s">
        <v>1186</v>
      </c>
      <c r="H672" s="2" t="s">
        <v>7172</v>
      </c>
      <c r="I672" s="2" t="s">
        <v>7570</v>
      </c>
      <c r="J672" s="2" t="s">
        <v>7111</v>
      </c>
      <c r="K672" s="2" t="s">
        <v>10924</v>
      </c>
      <c r="L672" s="2" t="s">
        <v>2187</v>
      </c>
      <c r="M672" s="2" t="s">
        <v>1058</v>
      </c>
      <c r="N672" s="2" t="s">
        <v>2230</v>
      </c>
      <c r="O672" s="2" t="s">
        <v>3738</v>
      </c>
      <c r="P672" s="2" t="s">
        <v>1058</v>
      </c>
      <c r="Q672" s="8">
        <v>42186</v>
      </c>
      <c r="R672" s="8">
        <v>2958465</v>
      </c>
      <c r="S672" s="9">
        <v>0</v>
      </c>
      <c r="T672" s="9">
        <v>0</v>
      </c>
      <c r="U672" s="10">
        <v>0</v>
      </c>
      <c r="V672" s="10">
        <v>0</v>
      </c>
      <c r="W672" s="11">
        <v>0</v>
      </c>
      <c r="X672" s="11">
        <v>0</v>
      </c>
      <c r="Y672" s="12">
        <v>0</v>
      </c>
      <c r="Z672" s="12">
        <v>0</v>
      </c>
    </row>
    <row r="673" spans="1:26">
      <c r="A673" s="2" t="s">
        <v>4853</v>
      </c>
      <c r="B673" s="2" t="s">
        <v>10935</v>
      </c>
      <c r="C673" s="7" t="s">
        <v>10936</v>
      </c>
      <c r="D673" s="2" t="s">
        <v>10974</v>
      </c>
      <c r="E673" s="2" t="s">
        <v>10975</v>
      </c>
      <c r="F673" s="2" t="s">
        <v>7743</v>
      </c>
      <c r="G673" s="2" t="s">
        <v>1126</v>
      </c>
      <c r="H673" s="2" t="s">
        <v>1081</v>
      </c>
      <c r="I673" s="2" t="s">
        <v>7744</v>
      </c>
      <c r="J673" s="2" t="s">
        <v>7111</v>
      </c>
      <c r="K673" s="2" t="s">
        <v>10924</v>
      </c>
      <c r="L673" s="2" t="s">
        <v>2187</v>
      </c>
      <c r="M673" s="2" t="s">
        <v>1058</v>
      </c>
      <c r="N673" s="2" t="s">
        <v>2230</v>
      </c>
      <c r="O673" s="2" t="s">
        <v>3738</v>
      </c>
      <c r="P673" s="2" t="s">
        <v>1058</v>
      </c>
      <c r="Q673" s="8">
        <v>42186</v>
      </c>
      <c r="R673" s="8">
        <v>2958465</v>
      </c>
      <c r="S673" s="9">
        <v>0</v>
      </c>
      <c r="T673" s="9">
        <v>0</v>
      </c>
      <c r="U673" s="10">
        <v>0</v>
      </c>
      <c r="V673" s="10">
        <v>0</v>
      </c>
      <c r="W673" s="11">
        <v>0</v>
      </c>
      <c r="X673" s="11">
        <v>0</v>
      </c>
      <c r="Y673" s="12">
        <v>0</v>
      </c>
      <c r="Z673" s="12">
        <v>0</v>
      </c>
    </row>
    <row r="674" spans="1:26">
      <c r="A674" s="2" t="s">
        <v>5051</v>
      </c>
      <c r="B674" s="2" t="s">
        <v>10935</v>
      </c>
      <c r="C674" s="7" t="s">
        <v>10936</v>
      </c>
      <c r="D674" s="2" t="s">
        <v>10974</v>
      </c>
      <c r="E674" s="2" t="s">
        <v>10975</v>
      </c>
      <c r="F674" s="2" t="s">
        <v>7995</v>
      </c>
      <c r="G674" s="2" t="s">
        <v>1126</v>
      </c>
      <c r="H674" s="2" t="s">
        <v>1081</v>
      </c>
      <c r="I674" s="2" t="s">
        <v>7996</v>
      </c>
      <c r="J674" s="2" t="s">
        <v>7111</v>
      </c>
      <c r="K674" s="2" t="s">
        <v>10924</v>
      </c>
      <c r="L674" s="2" t="s">
        <v>2187</v>
      </c>
      <c r="M674" s="2" t="s">
        <v>1058</v>
      </c>
      <c r="N674" s="2" t="s">
        <v>2230</v>
      </c>
      <c r="O674" s="2" t="s">
        <v>3738</v>
      </c>
      <c r="P674" s="2" t="s">
        <v>1058</v>
      </c>
      <c r="Q674" s="8">
        <v>42186</v>
      </c>
      <c r="R674" s="8">
        <v>2958465</v>
      </c>
      <c r="S674" s="9">
        <v>0</v>
      </c>
      <c r="T674" s="9">
        <v>0</v>
      </c>
      <c r="U674" s="10">
        <v>0</v>
      </c>
      <c r="V674" s="10">
        <v>0</v>
      </c>
      <c r="W674" s="11">
        <v>0</v>
      </c>
      <c r="X674" s="11">
        <v>0</v>
      </c>
      <c r="Y674" s="12">
        <v>0</v>
      </c>
      <c r="Z674" s="12">
        <v>0</v>
      </c>
    </row>
    <row r="675" spans="1:26">
      <c r="A675" s="2" t="s">
        <v>4654</v>
      </c>
      <c r="B675" s="2" t="s">
        <v>10935</v>
      </c>
      <c r="C675" s="7" t="s">
        <v>10936</v>
      </c>
      <c r="D675" s="2" t="s">
        <v>10974</v>
      </c>
      <c r="E675" s="2" t="s">
        <v>10975</v>
      </c>
      <c r="F675" s="2" t="s">
        <v>7473</v>
      </c>
      <c r="G675" s="2" t="s">
        <v>1126</v>
      </c>
      <c r="H675" s="2" t="s">
        <v>1081</v>
      </c>
      <c r="I675" s="2" t="s">
        <v>7474</v>
      </c>
      <c r="J675" s="2" t="s">
        <v>7111</v>
      </c>
      <c r="K675" s="2" t="s">
        <v>10924</v>
      </c>
      <c r="L675" s="2" t="s">
        <v>2187</v>
      </c>
      <c r="M675" s="2" t="s">
        <v>1058</v>
      </c>
      <c r="N675" s="2" t="s">
        <v>2230</v>
      </c>
      <c r="O675" s="2" t="s">
        <v>3738</v>
      </c>
      <c r="P675" s="2" t="s">
        <v>1058</v>
      </c>
      <c r="Q675" s="8">
        <v>42186</v>
      </c>
      <c r="R675" s="8">
        <v>2958465</v>
      </c>
      <c r="S675" s="9">
        <v>0</v>
      </c>
      <c r="T675" s="9">
        <v>0</v>
      </c>
      <c r="U675" s="10">
        <v>0</v>
      </c>
      <c r="V675" s="10">
        <v>0</v>
      </c>
      <c r="W675" s="11">
        <v>0</v>
      </c>
      <c r="X675" s="11">
        <v>0</v>
      </c>
      <c r="Y675" s="12">
        <v>0</v>
      </c>
      <c r="Z675" s="12">
        <v>0</v>
      </c>
    </row>
    <row r="676" spans="1:26">
      <c r="A676" s="2" t="s">
        <v>5089</v>
      </c>
      <c r="B676" s="2" t="s">
        <v>10935</v>
      </c>
      <c r="C676" s="7" t="s">
        <v>10936</v>
      </c>
      <c r="D676" s="2" t="s">
        <v>10974</v>
      </c>
      <c r="E676" s="2" t="s">
        <v>10975</v>
      </c>
      <c r="F676" s="2" t="s">
        <v>8037</v>
      </c>
      <c r="G676" s="2" t="s">
        <v>1126</v>
      </c>
      <c r="H676" s="2" t="s">
        <v>1081</v>
      </c>
      <c r="I676" s="2" t="s">
        <v>8038</v>
      </c>
      <c r="J676" s="2" t="s">
        <v>7111</v>
      </c>
      <c r="K676" s="2" t="s">
        <v>10924</v>
      </c>
      <c r="L676" s="2" t="s">
        <v>2187</v>
      </c>
      <c r="M676" s="2" t="s">
        <v>1058</v>
      </c>
      <c r="N676" s="2" t="s">
        <v>2230</v>
      </c>
      <c r="O676" s="2" t="s">
        <v>3738</v>
      </c>
      <c r="P676" s="2" t="s">
        <v>1058</v>
      </c>
      <c r="Q676" s="8">
        <v>42186</v>
      </c>
      <c r="R676" s="8">
        <v>2958465</v>
      </c>
      <c r="S676" s="9">
        <v>0</v>
      </c>
      <c r="T676" s="9">
        <v>0</v>
      </c>
      <c r="U676" s="10">
        <v>0</v>
      </c>
      <c r="V676" s="10">
        <v>0</v>
      </c>
      <c r="W676" s="11">
        <v>0</v>
      </c>
      <c r="X676" s="11">
        <v>0</v>
      </c>
      <c r="Y676" s="12">
        <v>0</v>
      </c>
      <c r="Z676" s="12">
        <v>0</v>
      </c>
    </row>
    <row r="677" spans="1:26">
      <c r="A677" s="2" t="s">
        <v>4945</v>
      </c>
      <c r="B677" s="2" t="s">
        <v>10935</v>
      </c>
      <c r="C677" s="7" t="s">
        <v>10936</v>
      </c>
      <c r="D677" s="2" t="s">
        <v>10974</v>
      </c>
      <c r="E677" s="2" t="s">
        <v>10975</v>
      </c>
      <c r="F677" s="2" t="s">
        <v>7327</v>
      </c>
      <c r="G677" s="2" t="s">
        <v>1126</v>
      </c>
      <c r="H677" s="2" t="s">
        <v>1081</v>
      </c>
      <c r="I677" s="2" t="s">
        <v>7871</v>
      </c>
      <c r="J677" s="2" t="s">
        <v>7111</v>
      </c>
      <c r="K677" s="2" t="s">
        <v>10924</v>
      </c>
      <c r="L677" s="2" t="s">
        <v>2187</v>
      </c>
      <c r="M677" s="2" t="s">
        <v>1058</v>
      </c>
      <c r="N677" s="2" t="s">
        <v>2230</v>
      </c>
      <c r="O677" s="2" t="s">
        <v>3738</v>
      </c>
      <c r="P677" s="2" t="s">
        <v>1058</v>
      </c>
      <c r="Q677" s="8">
        <v>42186</v>
      </c>
      <c r="R677" s="8">
        <v>2958465</v>
      </c>
      <c r="S677" s="9">
        <v>0</v>
      </c>
      <c r="T677" s="9">
        <v>0</v>
      </c>
      <c r="U677" s="10">
        <v>0</v>
      </c>
      <c r="V677" s="10">
        <v>0</v>
      </c>
      <c r="W677" s="11">
        <v>0</v>
      </c>
      <c r="X677" s="11">
        <v>0</v>
      </c>
      <c r="Y677" s="12">
        <v>0</v>
      </c>
      <c r="Z677" s="12">
        <v>0</v>
      </c>
    </row>
    <row r="678" spans="1:26">
      <c r="A678" s="2" t="s">
        <v>4515</v>
      </c>
      <c r="B678" s="2" t="s">
        <v>10935</v>
      </c>
      <c r="C678" s="7" t="s">
        <v>10936</v>
      </c>
      <c r="D678" s="2" t="s">
        <v>10974</v>
      </c>
      <c r="E678" s="2" t="s">
        <v>10975</v>
      </c>
      <c r="F678" s="2" t="s">
        <v>6683</v>
      </c>
      <c r="G678" s="2" t="s">
        <v>1117</v>
      </c>
      <c r="H678" s="2" t="s">
        <v>1081</v>
      </c>
      <c r="I678" s="2" t="s">
        <v>7234</v>
      </c>
      <c r="J678" s="2" t="s">
        <v>7111</v>
      </c>
      <c r="K678" s="2" t="s">
        <v>10924</v>
      </c>
      <c r="L678" s="2" t="s">
        <v>2187</v>
      </c>
      <c r="M678" s="2" t="s">
        <v>1058</v>
      </c>
      <c r="N678" s="2" t="s">
        <v>2230</v>
      </c>
      <c r="O678" s="2" t="s">
        <v>3738</v>
      </c>
      <c r="P678" s="2" t="s">
        <v>1058</v>
      </c>
      <c r="Q678" s="8">
        <v>42186</v>
      </c>
      <c r="R678" s="8">
        <v>2958465</v>
      </c>
      <c r="S678" s="9">
        <v>0</v>
      </c>
      <c r="T678" s="9">
        <v>0</v>
      </c>
      <c r="U678" s="10">
        <v>0</v>
      </c>
      <c r="V678" s="10">
        <v>0</v>
      </c>
      <c r="W678" s="11">
        <v>0</v>
      </c>
      <c r="X678" s="11">
        <v>0</v>
      </c>
      <c r="Y678" s="12">
        <v>0</v>
      </c>
      <c r="Z678" s="12">
        <v>0</v>
      </c>
    </row>
    <row r="679" spans="1:26">
      <c r="A679" s="2" t="s">
        <v>4731</v>
      </c>
      <c r="B679" s="2" t="s">
        <v>10935</v>
      </c>
      <c r="C679" s="7" t="s">
        <v>10936</v>
      </c>
      <c r="D679" s="2" t="s">
        <v>10974</v>
      </c>
      <c r="E679" s="2" t="s">
        <v>10975</v>
      </c>
      <c r="F679" s="2" t="s">
        <v>7404</v>
      </c>
      <c r="G679" s="2" t="s">
        <v>1224</v>
      </c>
      <c r="H679" s="2" t="s">
        <v>1081</v>
      </c>
      <c r="I679" s="2" t="s">
        <v>7595</v>
      </c>
      <c r="J679" s="2" t="s">
        <v>7111</v>
      </c>
      <c r="K679" s="2" t="s">
        <v>10924</v>
      </c>
      <c r="L679" s="2" t="s">
        <v>2187</v>
      </c>
      <c r="M679" s="2" t="s">
        <v>1058</v>
      </c>
      <c r="N679" s="2" t="s">
        <v>2230</v>
      </c>
      <c r="O679" s="2" t="s">
        <v>3738</v>
      </c>
      <c r="P679" s="2" t="s">
        <v>1058</v>
      </c>
      <c r="Q679" s="8">
        <v>42186</v>
      </c>
      <c r="R679" s="8">
        <v>2958465</v>
      </c>
      <c r="S679" s="9">
        <v>0</v>
      </c>
      <c r="T679" s="9">
        <v>0</v>
      </c>
      <c r="U679" s="10">
        <v>0</v>
      </c>
      <c r="V679" s="10">
        <v>0</v>
      </c>
      <c r="W679" s="11">
        <v>0</v>
      </c>
      <c r="X679" s="11">
        <v>0</v>
      </c>
      <c r="Y679" s="12">
        <v>0</v>
      </c>
      <c r="Z679" s="12">
        <v>0</v>
      </c>
    </row>
    <row r="680" spans="1:26">
      <c r="A680" s="2" t="s">
        <v>4479</v>
      </c>
      <c r="B680" s="2" t="s">
        <v>10935</v>
      </c>
      <c r="C680" s="7" t="s">
        <v>10936</v>
      </c>
      <c r="D680" s="2" t="s">
        <v>10974</v>
      </c>
      <c r="E680" s="2" t="s">
        <v>10975</v>
      </c>
      <c r="F680" s="2" t="s">
        <v>7161</v>
      </c>
      <c r="G680" s="2" t="s">
        <v>1126</v>
      </c>
      <c r="H680" s="2" t="s">
        <v>1081</v>
      </c>
      <c r="I680" s="2" t="s">
        <v>7162</v>
      </c>
      <c r="J680" s="2" t="s">
        <v>7111</v>
      </c>
      <c r="K680" s="2" t="s">
        <v>10924</v>
      </c>
      <c r="L680" s="2" t="s">
        <v>2187</v>
      </c>
      <c r="M680" s="2" t="s">
        <v>1058</v>
      </c>
      <c r="N680" s="2" t="s">
        <v>2230</v>
      </c>
      <c r="O680" s="2" t="s">
        <v>3738</v>
      </c>
      <c r="P680" s="2" t="s">
        <v>1058</v>
      </c>
      <c r="Q680" s="8">
        <v>42186</v>
      </c>
      <c r="R680" s="8">
        <v>2958465</v>
      </c>
      <c r="S680" s="9">
        <v>0</v>
      </c>
      <c r="T680" s="9">
        <v>0</v>
      </c>
      <c r="U680" s="10">
        <v>0</v>
      </c>
      <c r="V680" s="10">
        <v>0</v>
      </c>
      <c r="W680" s="11">
        <v>0</v>
      </c>
      <c r="X680" s="11">
        <v>0</v>
      </c>
      <c r="Y680" s="12">
        <v>0</v>
      </c>
      <c r="Z680" s="12">
        <v>0</v>
      </c>
    </row>
    <row r="681" spans="1:26">
      <c r="A681" s="2" t="s">
        <v>5053</v>
      </c>
      <c r="B681" s="2" t="s">
        <v>10935</v>
      </c>
      <c r="C681" s="7" t="s">
        <v>10936</v>
      </c>
      <c r="D681" s="2" t="s">
        <v>10974</v>
      </c>
      <c r="E681" s="2" t="s">
        <v>10975</v>
      </c>
      <c r="F681" s="2" t="s">
        <v>7997</v>
      </c>
      <c r="G681" s="2" t="s">
        <v>1126</v>
      </c>
      <c r="H681" s="2" t="s">
        <v>1081</v>
      </c>
      <c r="I681" s="2" t="s">
        <v>7474</v>
      </c>
      <c r="J681" s="2" t="s">
        <v>7111</v>
      </c>
      <c r="K681" s="2" t="s">
        <v>10924</v>
      </c>
      <c r="L681" s="2" t="s">
        <v>2187</v>
      </c>
      <c r="M681" s="2" t="s">
        <v>1058</v>
      </c>
      <c r="N681" s="2" t="s">
        <v>2230</v>
      </c>
      <c r="O681" s="2" t="s">
        <v>3738</v>
      </c>
      <c r="P681" s="2" t="s">
        <v>1058</v>
      </c>
      <c r="Q681" s="8">
        <v>42186</v>
      </c>
      <c r="R681" s="8">
        <v>2958465</v>
      </c>
      <c r="S681" s="9">
        <v>0</v>
      </c>
      <c r="T681" s="9">
        <v>0</v>
      </c>
      <c r="U681" s="10">
        <v>0</v>
      </c>
      <c r="V681" s="10">
        <v>0</v>
      </c>
      <c r="W681" s="11">
        <v>0</v>
      </c>
      <c r="X681" s="11">
        <v>0</v>
      </c>
      <c r="Y681" s="12">
        <v>0</v>
      </c>
      <c r="Z681" s="12">
        <v>0</v>
      </c>
    </row>
    <row r="682" spans="1:26">
      <c r="A682" s="2" t="s">
        <v>4709</v>
      </c>
      <c r="B682" s="2" t="s">
        <v>10935</v>
      </c>
      <c r="C682" s="7" t="s">
        <v>10936</v>
      </c>
      <c r="D682" s="2" t="s">
        <v>10974</v>
      </c>
      <c r="E682" s="2" t="s">
        <v>10975</v>
      </c>
      <c r="F682" s="2" t="s">
        <v>7564</v>
      </c>
      <c r="G682" s="2" t="s">
        <v>1126</v>
      </c>
      <c r="H682" s="2" t="s">
        <v>1081</v>
      </c>
      <c r="I682" s="2" t="s">
        <v>7565</v>
      </c>
      <c r="J682" s="2" t="s">
        <v>7111</v>
      </c>
      <c r="K682" s="2" t="s">
        <v>10924</v>
      </c>
      <c r="L682" s="2" t="s">
        <v>2187</v>
      </c>
      <c r="M682" s="2" t="s">
        <v>1058</v>
      </c>
      <c r="N682" s="2" t="s">
        <v>2230</v>
      </c>
      <c r="O682" s="2" t="s">
        <v>3738</v>
      </c>
      <c r="P682" s="2" t="s">
        <v>1058</v>
      </c>
      <c r="Q682" s="8">
        <v>42186</v>
      </c>
      <c r="R682" s="8">
        <v>2958465</v>
      </c>
      <c r="S682" s="9">
        <v>0</v>
      </c>
      <c r="T682" s="9">
        <v>0</v>
      </c>
      <c r="U682" s="10">
        <v>0</v>
      </c>
      <c r="V682" s="10">
        <v>0</v>
      </c>
      <c r="W682" s="11">
        <v>0</v>
      </c>
      <c r="X682" s="11">
        <v>0</v>
      </c>
      <c r="Y682" s="12">
        <v>0</v>
      </c>
      <c r="Z682" s="12">
        <v>0</v>
      </c>
    </row>
    <row r="683" spans="1:26">
      <c r="A683" s="2" t="s">
        <v>4736</v>
      </c>
      <c r="B683" s="2" t="s">
        <v>10935</v>
      </c>
      <c r="C683" s="7" t="s">
        <v>10936</v>
      </c>
      <c r="D683" s="2" t="s">
        <v>10974</v>
      </c>
      <c r="E683" s="2" t="s">
        <v>10975</v>
      </c>
      <c r="F683" s="2" t="s">
        <v>7598</v>
      </c>
      <c r="G683" s="2" t="s">
        <v>1126</v>
      </c>
      <c r="H683" s="2" t="s">
        <v>1081</v>
      </c>
      <c r="I683" s="2" t="s">
        <v>7599</v>
      </c>
      <c r="J683" s="2" t="s">
        <v>7111</v>
      </c>
      <c r="K683" s="2" t="s">
        <v>10924</v>
      </c>
      <c r="L683" s="2" t="s">
        <v>2187</v>
      </c>
      <c r="M683" s="2" t="s">
        <v>1058</v>
      </c>
      <c r="N683" s="2" t="s">
        <v>2230</v>
      </c>
      <c r="O683" s="2" t="s">
        <v>3738</v>
      </c>
      <c r="P683" s="2" t="s">
        <v>1058</v>
      </c>
      <c r="Q683" s="8">
        <v>42186</v>
      </c>
      <c r="R683" s="8">
        <v>2958465</v>
      </c>
      <c r="S683" s="9">
        <v>0</v>
      </c>
      <c r="T683" s="9">
        <v>0</v>
      </c>
      <c r="U683" s="10">
        <v>0</v>
      </c>
      <c r="V683" s="10">
        <v>0</v>
      </c>
      <c r="W683" s="11">
        <v>0</v>
      </c>
      <c r="X683" s="11">
        <v>0</v>
      </c>
      <c r="Y683" s="12">
        <v>0</v>
      </c>
      <c r="Z683" s="12">
        <v>0</v>
      </c>
    </row>
    <row r="684" spans="1:26">
      <c r="A684" s="2" t="s">
        <v>5227</v>
      </c>
      <c r="B684" s="2" t="s">
        <v>10935</v>
      </c>
      <c r="C684" s="7" t="s">
        <v>10936</v>
      </c>
      <c r="D684" s="2" t="s">
        <v>10974</v>
      </c>
      <c r="E684" s="2" t="s">
        <v>10975</v>
      </c>
      <c r="F684" s="2" t="s">
        <v>7404</v>
      </c>
      <c r="G684" s="2" t="s">
        <v>1126</v>
      </c>
      <c r="H684" s="2" t="s">
        <v>1525</v>
      </c>
      <c r="I684" s="2" t="s">
        <v>7405</v>
      </c>
      <c r="J684" s="2" t="s">
        <v>7111</v>
      </c>
      <c r="K684" s="2" t="s">
        <v>10924</v>
      </c>
      <c r="L684" s="2" t="s">
        <v>2187</v>
      </c>
      <c r="M684" s="2" t="s">
        <v>1058</v>
      </c>
      <c r="N684" s="2" t="s">
        <v>2230</v>
      </c>
      <c r="O684" s="2" t="s">
        <v>3738</v>
      </c>
      <c r="P684" s="2" t="s">
        <v>1058</v>
      </c>
      <c r="Q684" s="8">
        <v>42186</v>
      </c>
      <c r="R684" s="8">
        <v>2958465</v>
      </c>
      <c r="S684" s="9">
        <v>0</v>
      </c>
      <c r="T684" s="9">
        <v>0</v>
      </c>
      <c r="U684" s="10">
        <v>0</v>
      </c>
      <c r="V684" s="10">
        <v>0</v>
      </c>
      <c r="W684" s="11">
        <v>0</v>
      </c>
      <c r="X684" s="11">
        <v>0</v>
      </c>
      <c r="Y684" s="12">
        <v>0</v>
      </c>
      <c r="Z684" s="12">
        <v>0</v>
      </c>
    </row>
    <row r="685" spans="1:26">
      <c r="A685" s="2" t="s">
        <v>5359</v>
      </c>
      <c r="B685" s="2" t="s">
        <v>10935</v>
      </c>
      <c r="C685" s="7" t="s">
        <v>10936</v>
      </c>
      <c r="D685" s="2" t="s">
        <v>10974</v>
      </c>
      <c r="E685" s="2" t="s">
        <v>10975</v>
      </c>
      <c r="F685" s="2" t="s">
        <v>8352</v>
      </c>
      <c r="G685" s="2" t="s">
        <v>1126</v>
      </c>
      <c r="H685" s="2" t="s">
        <v>1081</v>
      </c>
      <c r="I685" s="2" t="s">
        <v>8353</v>
      </c>
      <c r="J685" s="2" t="s">
        <v>7111</v>
      </c>
      <c r="K685" s="2" t="s">
        <v>10924</v>
      </c>
      <c r="L685" s="2" t="s">
        <v>2187</v>
      </c>
      <c r="M685" s="2" t="s">
        <v>1058</v>
      </c>
      <c r="N685" s="2" t="s">
        <v>2230</v>
      </c>
      <c r="O685" s="2" t="s">
        <v>3738</v>
      </c>
      <c r="P685" s="2" t="s">
        <v>1058</v>
      </c>
      <c r="Q685" s="8">
        <v>42186</v>
      </c>
      <c r="R685" s="8">
        <v>2958465</v>
      </c>
      <c r="S685" s="9">
        <v>0</v>
      </c>
      <c r="T685" s="9">
        <v>0</v>
      </c>
      <c r="U685" s="10">
        <v>0</v>
      </c>
      <c r="V685" s="10">
        <v>0</v>
      </c>
      <c r="W685" s="11">
        <v>0</v>
      </c>
      <c r="X685" s="11">
        <v>0</v>
      </c>
      <c r="Y685" s="12">
        <v>0</v>
      </c>
      <c r="Z685" s="12">
        <v>0</v>
      </c>
    </row>
    <row r="686" spans="1:26">
      <c r="A686" s="2" t="s">
        <v>4946</v>
      </c>
      <c r="B686" s="2" t="s">
        <v>10935</v>
      </c>
      <c r="C686" s="7" t="s">
        <v>10936</v>
      </c>
      <c r="D686" s="2" t="s">
        <v>10974</v>
      </c>
      <c r="E686" s="2" t="s">
        <v>10975</v>
      </c>
      <c r="F686" s="2" t="s">
        <v>7327</v>
      </c>
      <c r="G686" s="2" t="s">
        <v>1744</v>
      </c>
      <c r="H686" s="2" t="s">
        <v>7172</v>
      </c>
      <c r="I686" s="2" t="s">
        <v>7871</v>
      </c>
      <c r="J686" s="2" t="s">
        <v>7111</v>
      </c>
      <c r="K686" s="2" t="s">
        <v>10924</v>
      </c>
      <c r="L686" s="2" t="s">
        <v>2187</v>
      </c>
      <c r="M686" s="2" t="s">
        <v>1058</v>
      </c>
      <c r="N686" s="2" t="s">
        <v>2230</v>
      </c>
      <c r="O686" s="2" t="s">
        <v>3738</v>
      </c>
      <c r="P686" s="2" t="s">
        <v>1058</v>
      </c>
      <c r="Q686" s="8">
        <v>42186</v>
      </c>
      <c r="R686" s="8">
        <v>2958465</v>
      </c>
      <c r="S686" s="9">
        <v>0</v>
      </c>
      <c r="T686" s="9">
        <v>0</v>
      </c>
      <c r="U686" s="10">
        <v>0</v>
      </c>
      <c r="V686" s="10">
        <v>0</v>
      </c>
      <c r="W686" s="11">
        <v>0</v>
      </c>
      <c r="X686" s="11">
        <v>0</v>
      </c>
      <c r="Y686" s="12">
        <v>0</v>
      </c>
      <c r="Z686" s="12">
        <v>0</v>
      </c>
    </row>
    <row r="687" spans="1:26">
      <c r="A687" s="2" t="s">
        <v>4851</v>
      </c>
      <c r="B687" s="2" t="s">
        <v>10935</v>
      </c>
      <c r="C687" s="7" t="s">
        <v>10936</v>
      </c>
      <c r="D687" s="2" t="s">
        <v>10974</v>
      </c>
      <c r="E687" s="2" t="s">
        <v>10975</v>
      </c>
      <c r="F687" s="2" t="s">
        <v>7741</v>
      </c>
      <c r="G687" s="2" t="s">
        <v>1126</v>
      </c>
      <c r="H687" s="2" t="s">
        <v>1081</v>
      </c>
      <c r="I687" s="2" t="s">
        <v>7742</v>
      </c>
      <c r="J687" s="2" t="s">
        <v>7111</v>
      </c>
      <c r="K687" s="2" t="s">
        <v>10924</v>
      </c>
      <c r="L687" s="2" t="s">
        <v>2187</v>
      </c>
      <c r="M687" s="2" t="s">
        <v>1058</v>
      </c>
      <c r="N687" s="2" t="s">
        <v>2230</v>
      </c>
      <c r="O687" s="2" t="s">
        <v>3738</v>
      </c>
      <c r="P687" s="2" t="s">
        <v>1058</v>
      </c>
      <c r="Q687" s="8">
        <v>42186</v>
      </c>
      <c r="R687" s="8">
        <v>2958465</v>
      </c>
      <c r="S687" s="9">
        <v>0</v>
      </c>
      <c r="T687" s="9">
        <v>0</v>
      </c>
      <c r="U687" s="10">
        <v>0</v>
      </c>
      <c r="V687" s="10">
        <v>0</v>
      </c>
      <c r="W687" s="11">
        <v>0</v>
      </c>
      <c r="X687" s="11">
        <v>0</v>
      </c>
      <c r="Y687" s="12">
        <v>0</v>
      </c>
      <c r="Z687" s="12">
        <v>0</v>
      </c>
    </row>
    <row r="688" spans="1:26">
      <c r="A688" s="2" t="s">
        <v>4571</v>
      </c>
      <c r="B688" s="2" t="s">
        <v>10935</v>
      </c>
      <c r="C688" s="7" t="s">
        <v>10936</v>
      </c>
      <c r="D688" s="2" t="s">
        <v>10974</v>
      </c>
      <c r="E688" s="2" t="s">
        <v>10975</v>
      </c>
      <c r="F688" s="2" t="s">
        <v>7332</v>
      </c>
      <c r="G688" s="2" t="s">
        <v>1706</v>
      </c>
      <c r="H688" s="2" t="s">
        <v>7333</v>
      </c>
      <c r="I688" s="2" t="s">
        <v>7334</v>
      </c>
      <c r="J688" s="2" t="s">
        <v>7111</v>
      </c>
      <c r="K688" s="2" t="s">
        <v>10924</v>
      </c>
      <c r="L688" s="2" t="s">
        <v>2187</v>
      </c>
      <c r="M688" s="2" t="s">
        <v>1058</v>
      </c>
      <c r="N688" s="2" t="s">
        <v>2230</v>
      </c>
      <c r="O688" s="2" t="s">
        <v>3738</v>
      </c>
      <c r="P688" s="2" t="s">
        <v>1058</v>
      </c>
      <c r="Q688" s="8">
        <v>42186</v>
      </c>
      <c r="R688" s="8">
        <v>2958465</v>
      </c>
      <c r="S688" s="9">
        <v>0</v>
      </c>
      <c r="T688" s="9">
        <v>0</v>
      </c>
      <c r="U688" s="10">
        <v>0</v>
      </c>
      <c r="V688" s="10">
        <v>0</v>
      </c>
      <c r="W688" s="11">
        <v>0</v>
      </c>
      <c r="X688" s="11">
        <v>0</v>
      </c>
      <c r="Y688" s="12">
        <v>0</v>
      </c>
      <c r="Z688" s="12">
        <v>0</v>
      </c>
    </row>
    <row r="689" spans="1:26">
      <c r="A689" s="2" t="s">
        <v>4668</v>
      </c>
      <c r="B689" s="2" t="s">
        <v>10935</v>
      </c>
      <c r="C689" s="7" t="s">
        <v>10936</v>
      </c>
      <c r="D689" s="2" t="s">
        <v>10974</v>
      </c>
      <c r="E689" s="2" t="s">
        <v>10975</v>
      </c>
      <c r="F689" s="2" t="s">
        <v>7499</v>
      </c>
      <c r="G689" s="2" t="s">
        <v>1150</v>
      </c>
      <c r="H689" s="2" t="s">
        <v>7500</v>
      </c>
      <c r="I689" s="2" t="s">
        <v>7501</v>
      </c>
      <c r="J689" s="2" t="s">
        <v>7111</v>
      </c>
      <c r="K689" s="2" t="s">
        <v>10924</v>
      </c>
      <c r="L689" s="2" t="s">
        <v>2187</v>
      </c>
      <c r="M689" s="2" t="s">
        <v>1058</v>
      </c>
      <c r="N689" s="2" t="s">
        <v>2230</v>
      </c>
      <c r="O689" s="2" t="s">
        <v>3738</v>
      </c>
      <c r="P689" s="2" t="s">
        <v>1058</v>
      </c>
      <c r="Q689" s="8">
        <v>42186</v>
      </c>
      <c r="R689" s="8">
        <v>2958465</v>
      </c>
      <c r="S689" s="9">
        <v>0</v>
      </c>
      <c r="T689" s="9">
        <v>0</v>
      </c>
      <c r="U689" s="10">
        <v>0</v>
      </c>
      <c r="V689" s="10">
        <v>0</v>
      </c>
      <c r="W689" s="11">
        <v>0</v>
      </c>
      <c r="X689" s="11">
        <v>0</v>
      </c>
      <c r="Y689" s="12">
        <v>0</v>
      </c>
      <c r="Z689" s="12">
        <v>0</v>
      </c>
    </row>
    <row r="690" spans="1:26">
      <c r="A690" s="2" t="s">
        <v>5300</v>
      </c>
      <c r="B690" s="2" t="s">
        <v>10935</v>
      </c>
      <c r="C690" s="7" t="s">
        <v>10936</v>
      </c>
      <c r="D690" s="2" t="s">
        <v>10974</v>
      </c>
      <c r="E690" s="2" t="s">
        <v>10975</v>
      </c>
      <c r="F690" s="2" t="s">
        <v>8276</v>
      </c>
      <c r="G690" s="2" t="s">
        <v>1120</v>
      </c>
      <c r="H690" s="2" t="s">
        <v>1058</v>
      </c>
      <c r="I690" s="2" t="s">
        <v>8277</v>
      </c>
      <c r="J690" s="2" t="s">
        <v>7111</v>
      </c>
      <c r="K690" s="2" t="s">
        <v>10924</v>
      </c>
      <c r="L690" s="2" t="s">
        <v>2187</v>
      </c>
      <c r="M690" s="2" t="s">
        <v>1058</v>
      </c>
      <c r="N690" s="2" t="s">
        <v>2230</v>
      </c>
      <c r="O690" s="2" t="s">
        <v>3738</v>
      </c>
      <c r="P690" s="2" t="s">
        <v>1058</v>
      </c>
      <c r="Q690" s="8">
        <v>42186</v>
      </c>
      <c r="R690" s="8">
        <v>2958465</v>
      </c>
      <c r="S690" s="9">
        <v>0</v>
      </c>
      <c r="T690" s="9">
        <v>0</v>
      </c>
      <c r="U690" s="10">
        <v>0</v>
      </c>
      <c r="V690" s="10">
        <v>0</v>
      </c>
      <c r="W690" s="11">
        <v>0</v>
      </c>
      <c r="X690" s="11">
        <v>0</v>
      </c>
      <c r="Y690" s="12">
        <v>0</v>
      </c>
      <c r="Z690" s="12">
        <v>0</v>
      </c>
    </row>
    <row r="691" spans="1:26">
      <c r="A691" s="2" t="s">
        <v>4916</v>
      </c>
      <c r="B691" s="2" t="s">
        <v>10935</v>
      </c>
      <c r="C691" s="7" t="s">
        <v>10936</v>
      </c>
      <c r="D691" s="2" t="s">
        <v>10974</v>
      </c>
      <c r="E691" s="2" t="s">
        <v>10975</v>
      </c>
      <c r="F691" s="2" t="s">
        <v>7821</v>
      </c>
      <c r="G691" s="2" t="s">
        <v>1126</v>
      </c>
      <c r="H691" s="2" t="s">
        <v>1081</v>
      </c>
      <c r="I691" s="2" t="s">
        <v>7822</v>
      </c>
      <c r="J691" s="2" t="s">
        <v>7111</v>
      </c>
      <c r="K691" s="2" t="s">
        <v>10924</v>
      </c>
      <c r="L691" s="2" t="s">
        <v>2187</v>
      </c>
      <c r="M691" s="2" t="s">
        <v>1058</v>
      </c>
      <c r="N691" s="2" t="s">
        <v>2230</v>
      </c>
      <c r="O691" s="2" t="s">
        <v>3738</v>
      </c>
      <c r="P691" s="2" t="s">
        <v>1058</v>
      </c>
      <c r="Q691" s="8">
        <v>42186</v>
      </c>
      <c r="R691" s="8">
        <v>2958465</v>
      </c>
      <c r="S691" s="9">
        <v>0</v>
      </c>
      <c r="T691" s="9">
        <v>0</v>
      </c>
      <c r="U691" s="10">
        <v>0</v>
      </c>
      <c r="V691" s="10">
        <v>0</v>
      </c>
      <c r="W691" s="11">
        <v>0</v>
      </c>
      <c r="X691" s="11">
        <v>0</v>
      </c>
      <c r="Y691" s="12">
        <v>0</v>
      </c>
      <c r="Z691" s="12">
        <v>0</v>
      </c>
    </row>
    <row r="692" spans="1:26">
      <c r="A692" s="2" t="s">
        <v>4702</v>
      </c>
      <c r="B692" s="2" t="s">
        <v>10935</v>
      </c>
      <c r="C692" s="7" t="s">
        <v>10936</v>
      </c>
      <c r="D692" s="2" t="s">
        <v>10974</v>
      </c>
      <c r="E692" s="2" t="s">
        <v>10975</v>
      </c>
      <c r="F692" s="2" t="s">
        <v>7553</v>
      </c>
      <c r="G692" s="2" t="s">
        <v>1341</v>
      </c>
      <c r="H692" s="2" t="s">
        <v>7227</v>
      </c>
      <c r="I692" s="2" t="s">
        <v>7554</v>
      </c>
      <c r="J692" s="2" t="s">
        <v>7111</v>
      </c>
      <c r="K692" s="2" t="s">
        <v>10924</v>
      </c>
      <c r="L692" s="2" t="s">
        <v>2187</v>
      </c>
      <c r="M692" s="2" t="s">
        <v>1058</v>
      </c>
      <c r="N692" s="2" t="s">
        <v>2230</v>
      </c>
      <c r="O692" s="2" t="s">
        <v>3738</v>
      </c>
      <c r="P692" s="2" t="s">
        <v>1058</v>
      </c>
      <c r="Q692" s="8">
        <v>42186</v>
      </c>
      <c r="R692" s="8">
        <v>2958465</v>
      </c>
      <c r="S692" s="9">
        <v>0</v>
      </c>
      <c r="T692" s="9">
        <v>0</v>
      </c>
      <c r="U692" s="10">
        <v>0</v>
      </c>
      <c r="V692" s="10">
        <v>0</v>
      </c>
      <c r="W692" s="11">
        <v>0</v>
      </c>
      <c r="X692" s="11">
        <v>0</v>
      </c>
      <c r="Y692" s="12">
        <v>0</v>
      </c>
      <c r="Z692" s="12">
        <v>0</v>
      </c>
    </row>
    <row r="693" spans="1:26">
      <c r="A693" s="2" t="s">
        <v>4513</v>
      </c>
      <c r="B693" s="2" t="s">
        <v>10935</v>
      </c>
      <c r="C693" s="7" t="s">
        <v>10936</v>
      </c>
      <c r="D693" s="2" t="s">
        <v>10974</v>
      </c>
      <c r="E693" s="2" t="s">
        <v>10975</v>
      </c>
      <c r="F693" s="2" t="s">
        <v>7229</v>
      </c>
      <c r="G693" s="2" t="s">
        <v>1126</v>
      </c>
      <c r="H693" s="2" t="s">
        <v>1081</v>
      </c>
      <c r="I693" s="2" t="s">
        <v>7230</v>
      </c>
      <c r="J693" s="2" t="s">
        <v>7111</v>
      </c>
      <c r="K693" s="2" t="s">
        <v>10924</v>
      </c>
      <c r="L693" s="2" t="s">
        <v>2187</v>
      </c>
      <c r="M693" s="2" t="s">
        <v>1058</v>
      </c>
      <c r="N693" s="2" t="s">
        <v>2230</v>
      </c>
      <c r="O693" s="2" t="s">
        <v>3738</v>
      </c>
      <c r="P693" s="2" t="s">
        <v>1058</v>
      </c>
      <c r="Q693" s="8">
        <v>42186</v>
      </c>
      <c r="R693" s="8">
        <v>2958465</v>
      </c>
      <c r="S693" s="9">
        <v>0</v>
      </c>
      <c r="T693" s="9">
        <v>0</v>
      </c>
      <c r="U693" s="10">
        <v>0</v>
      </c>
      <c r="V693" s="10">
        <v>0</v>
      </c>
      <c r="W693" s="11">
        <v>0</v>
      </c>
      <c r="X693" s="11">
        <v>0</v>
      </c>
      <c r="Y693" s="12">
        <v>0</v>
      </c>
      <c r="Z693" s="12">
        <v>0</v>
      </c>
    </row>
    <row r="694" spans="1:26">
      <c r="A694" s="2" t="s">
        <v>5218</v>
      </c>
      <c r="B694" s="2" t="s">
        <v>10935</v>
      </c>
      <c r="C694" s="7" t="s">
        <v>10936</v>
      </c>
      <c r="D694" s="2" t="s">
        <v>10974</v>
      </c>
      <c r="E694" s="2" t="s">
        <v>10975</v>
      </c>
      <c r="F694" s="2" t="s">
        <v>8191</v>
      </c>
      <c r="G694" s="2" t="s">
        <v>1126</v>
      </c>
      <c r="H694" s="2" t="s">
        <v>1081</v>
      </c>
      <c r="I694" s="2" t="s">
        <v>8192</v>
      </c>
      <c r="J694" s="2" t="s">
        <v>7111</v>
      </c>
      <c r="K694" s="2" t="s">
        <v>10924</v>
      </c>
      <c r="L694" s="2" t="s">
        <v>2187</v>
      </c>
      <c r="M694" s="2" t="s">
        <v>1058</v>
      </c>
      <c r="N694" s="2" t="s">
        <v>2230</v>
      </c>
      <c r="O694" s="2" t="s">
        <v>3738</v>
      </c>
      <c r="P694" s="2" t="s">
        <v>1058</v>
      </c>
      <c r="Q694" s="8">
        <v>42186</v>
      </c>
      <c r="R694" s="8">
        <v>2958465</v>
      </c>
      <c r="S694" s="9">
        <v>0</v>
      </c>
      <c r="T694" s="9">
        <v>0</v>
      </c>
      <c r="U694" s="10">
        <v>0</v>
      </c>
      <c r="V694" s="10">
        <v>0</v>
      </c>
      <c r="W694" s="11">
        <v>0</v>
      </c>
      <c r="X694" s="11">
        <v>0</v>
      </c>
      <c r="Y694" s="12">
        <v>0</v>
      </c>
      <c r="Z694" s="12">
        <v>0</v>
      </c>
    </row>
    <row r="695" spans="1:26">
      <c r="A695" s="2" t="s">
        <v>4509</v>
      </c>
      <c r="B695" s="2" t="s">
        <v>10935</v>
      </c>
      <c r="C695" s="7" t="s">
        <v>10936</v>
      </c>
      <c r="D695" s="2" t="s">
        <v>10974</v>
      </c>
      <c r="E695" s="2" t="s">
        <v>10975</v>
      </c>
      <c r="F695" s="2" t="s">
        <v>7221</v>
      </c>
      <c r="G695" s="2" t="s">
        <v>1051</v>
      </c>
      <c r="H695" s="2" t="s">
        <v>7172</v>
      </c>
      <c r="I695" s="2" t="s">
        <v>7222</v>
      </c>
      <c r="J695" s="2" t="s">
        <v>7111</v>
      </c>
      <c r="K695" s="2" t="s">
        <v>10924</v>
      </c>
      <c r="L695" s="2" t="s">
        <v>2187</v>
      </c>
      <c r="M695" s="2" t="s">
        <v>1058</v>
      </c>
      <c r="N695" s="2" t="s">
        <v>2230</v>
      </c>
      <c r="O695" s="2" t="s">
        <v>3738</v>
      </c>
      <c r="P695" s="2" t="s">
        <v>1058</v>
      </c>
      <c r="Q695" s="8">
        <v>42186</v>
      </c>
      <c r="R695" s="8">
        <v>2958465</v>
      </c>
      <c r="S695" s="9">
        <v>0</v>
      </c>
      <c r="T695" s="9">
        <v>0</v>
      </c>
      <c r="U695" s="10">
        <v>0</v>
      </c>
      <c r="V695" s="10">
        <v>0</v>
      </c>
      <c r="W695" s="11">
        <v>0</v>
      </c>
      <c r="X695" s="11">
        <v>0</v>
      </c>
      <c r="Y695" s="12">
        <v>0</v>
      </c>
      <c r="Z695" s="12">
        <v>0</v>
      </c>
    </row>
    <row r="696" spans="1:26">
      <c r="A696" s="2" t="s">
        <v>4699</v>
      </c>
      <c r="B696" s="2" t="s">
        <v>10935</v>
      </c>
      <c r="C696" s="7" t="s">
        <v>10936</v>
      </c>
      <c r="D696" s="2" t="s">
        <v>10974</v>
      </c>
      <c r="E696" s="2" t="s">
        <v>10975</v>
      </c>
      <c r="F696" s="2" t="s">
        <v>7122</v>
      </c>
      <c r="G696" s="2" t="s">
        <v>1126</v>
      </c>
      <c r="H696" s="2" t="s">
        <v>1081</v>
      </c>
      <c r="I696" s="2" t="s">
        <v>7549</v>
      </c>
      <c r="J696" s="2" t="s">
        <v>7111</v>
      </c>
      <c r="K696" s="2" t="s">
        <v>10924</v>
      </c>
      <c r="L696" s="2" t="s">
        <v>2187</v>
      </c>
      <c r="M696" s="2" t="s">
        <v>1058</v>
      </c>
      <c r="N696" s="2" t="s">
        <v>2230</v>
      </c>
      <c r="O696" s="2" t="s">
        <v>3738</v>
      </c>
      <c r="P696" s="2" t="s">
        <v>1058</v>
      </c>
      <c r="Q696" s="8">
        <v>42186</v>
      </c>
      <c r="R696" s="8">
        <v>2958465</v>
      </c>
      <c r="S696" s="9">
        <v>0</v>
      </c>
      <c r="T696" s="9">
        <v>0</v>
      </c>
      <c r="U696" s="10">
        <v>0</v>
      </c>
      <c r="V696" s="10">
        <v>0</v>
      </c>
      <c r="W696" s="11">
        <v>0</v>
      </c>
      <c r="X696" s="11">
        <v>0</v>
      </c>
      <c r="Y696" s="12">
        <v>0</v>
      </c>
      <c r="Z696" s="12">
        <v>0</v>
      </c>
    </row>
    <row r="697" spans="1:26">
      <c r="A697" s="2" t="s">
        <v>5351</v>
      </c>
      <c r="B697" s="2" t="s">
        <v>10935</v>
      </c>
      <c r="C697" s="7" t="s">
        <v>10936</v>
      </c>
      <c r="D697" s="2" t="s">
        <v>10974</v>
      </c>
      <c r="E697" s="2" t="s">
        <v>10975</v>
      </c>
      <c r="F697" s="2" t="s">
        <v>8340</v>
      </c>
      <c r="G697" s="2" t="s">
        <v>1117</v>
      </c>
      <c r="H697" s="2" t="s">
        <v>1081</v>
      </c>
      <c r="I697" s="2" t="s">
        <v>8341</v>
      </c>
      <c r="J697" s="2" t="s">
        <v>7111</v>
      </c>
      <c r="K697" s="2" t="s">
        <v>10924</v>
      </c>
      <c r="L697" s="2" t="s">
        <v>2187</v>
      </c>
      <c r="M697" s="2" t="s">
        <v>1058</v>
      </c>
      <c r="N697" s="2" t="s">
        <v>2230</v>
      </c>
      <c r="O697" s="2" t="s">
        <v>3738</v>
      </c>
      <c r="P697" s="2" t="s">
        <v>1058</v>
      </c>
      <c r="Q697" s="8">
        <v>42186</v>
      </c>
      <c r="R697" s="8">
        <v>2958465</v>
      </c>
      <c r="S697" s="9">
        <v>0</v>
      </c>
      <c r="T697" s="9">
        <v>0</v>
      </c>
      <c r="U697" s="10">
        <v>0</v>
      </c>
      <c r="V697" s="10">
        <v>0</v>
      </c>
      <c r="W697" s="11">
        <v>0</v>
      </c>
      <c r="X697" s="11">
        <v>0</v>
      </c>
      <c r="Y697" s="12">
        <v>0</v>
      </c>
      <c r="Z697" s="12">
        <v>0</v>
      </c>
    </row>
    <row r="698" spans="1:26">
      <c r="A698" s="2" t="s">
        <v>5332</v>
      </c>
      <c r="B698" s="2" t="s">
        <v>10935</v>
      </c>
      <c r="C698" s="7" t="s">
        <v>10936</v>
      </c>
      <c r="D698" s="2" t="s">
        <v>10974</v>
      </c>
      <c r="E698" s="2" t="s">
        <v>10975</v>
      </c>
      <c r="F698" s="2" t="s">
        <v>8315</v>
      </c>
      <c r="G698" s="2" t="s">
        <v>1126</v>
      </c>
      <c r="H698" s="2" t="s">
        <v>1081</v>
      </c>
      <c r="I698" s="2" t="s">
        <v>8316</v>
      </c>
      <c r="J698" s="2" t="s">
        <v>7111</v>
      </c>
      <c r="K698" s="2" t="s">
        <v>10924</v>
      </c>
      <c r="L698" s="2" t="s">
        <v>2187</v>
      </c>
      <c r="M698" s="2" t="s">
        <v>1058</v>
      </c>
      <c r="N698" s="2" t="s">
        <v>2230</v>
      </c>
      <c r="O698" s="2" t="s">
        <v>3738</v>
      </c>
      <c r="P698" s="2" t="s">
        <v>1058</v>
      </c>
      <c r="Q698" s="8">
        <v>42186</v>
      </c>
      <c r="R698" s="8">
        <v>2958465</v>
      </c>
      <c r="S698" s="9">
        <v>0</v>
      </c>
      <c r="T698" s="9">
        <v>0</v>
      </c>
      <c r="U698" s="10">
        <v>0</v>
      </c>
      <c r="V698" s="10">
        <v>0</v>
      </c>
      <c r="W698" s="11">
        <v>0</v>
      </c>
      <c r="X698" s="11">
        <v>0</v>
      </c>
      <c r="Y698" s="12">
        <v>0</v>
      </c>
      <c r="Z698" s="12">
        <v>0</v>
      </c>
    </row>
    <row r="699" spans="1:26">
      <c r="A699" s="2" t="s">
        <v>4700</v>
      </c>
      <c r="B699" s="2" t="s">
        <v>10935</v>
      </c>
      <c r="C699" s="7" t="s">
        <v>10936</v>
      </c>
      <c r="D699" s="2" t="s">
        <v>10974</v>
      </c>
      <c r="E699" s="2" t="s">
        <v>10975</v>
      </c>
      <c r="F699" s="2" t="s">
        <v>7122</v>
      </c>
      <c r="G699" s="2" t="s">
        <v>1634</v>
      </c>
      <c r="H699" s="2" t="s">
        <v>7550</v>
      </c>
      <c r="I699" s="2" t="s">
        <v>7123</v>
      </c>
      <c r="J699" s="2" t="s">
        <v>7111</v>
      </c>
      <c r="K699" s="2" t="s">
        <v>10924</v>
      </c>
      <c r="L699" s="2" t="s">
        <v>2187</v>
      </c>
      <c r="M699" s="2" t="s">
        <v>1058</v>
      </c>
      <c r="N699" s="2" t="s">
        <v>2230</v>
      </c>
      <c r="O699" s="2" t="s">
        <v>3738</v>
      </c>
      <c r="P699" s="2" t="s">
        <v>1058</v>
      </c>
      <c r="Q699" s="8">
        <v>42186</v>
      </c>
      <c r="R699" s="8">
        <v>2958465</v>
      </c>
      <c r="S699" s="9">
        <v>0</v>
      </c>
      <c r="T699" s="9">
        <v>0</v>
      </c>
      <c r="U699" s="10">
        <v>0</v>
      </c>
      <c r="V699" s="10">
        <v>0</v>
      </c>
      <c r="W699" s="11">
        <v>0</v>
      </c>
      <c r="X699" s="11">
        <v>0</v>
      </c>
      <c r="Y699" s="12">
        <v>0</v>
      </c>
      <c r="Z699" s="12">
        <v>0</v>
      </c>
    </row>
    <row r="700" spans="1:26">
      <c r="A700" s="2" t="s">
        <v>4520</v>
      </c>
      <c r="B700" s="2" t="s">
        <v>10935</v>
      </c>
      <c r="C700" s="7" t="s">
        <v>10936</v>
      </c>
      <c r="D700" s="2" t="s">
        <v>10974</v>
      </c>
      <c r="E700" s="2" t="s">
        <v>10975</v>
      </c>
      <c r="F700" s="2" t="s">
        <v>7243</v>
      </c>
      <c r="G700" s="2" t="s">
        <v>1126</v>
      </c>
      <c r="H700" s="2" t="s">
        <v>1253</v>
      </c>
      <c r="I700" s="2" t="s">
        <v>7244</v>
      </c>
      <c r="J700" s="2" t="s">
        <v>7111</v>
      </c>
      <c r="K700" s="2" t="s">
        <v>10924</v>
      </c>
      <c r="L700" s="2" t="s">
        <v>2187</v>
      </c>
      <c r="M700" s="2" t="s">
        <v>1058</v>
      </c>
      <c r="N700" s="2" t="s">
        <v>2230</v>
      </c>
      <c r="O700" s="2" t="s">
        <v>3738</v>
      </c>
      <c r="P700" s="2" t="s">
        <v>1058</v>
      </c>
      <c r="Q700" s="8">
        <v>42186</v>
      </c>
      <c r="R700" s="8">
        <v>2958465</v>
      </c>
      <c r="S700" s="9">
        <v>0</v>
      </c>
      <c r="T700" s="9">
        <v>0</v>
      </c>
      <c r="U700" s="10">
        <v>0</v>
      </c>
      <c r="V700" s="10">
        <v>0</v>
      </c>
      <c r="W700" s="11">
        <v>0</v>
      </c>
      <c r="X700" s="11">
        <v>0</v>
      </c>
      <c r="Y700" s="12">
        <v>0</v>
      </c>
      <c r="Z700" s="12">
        <v>0</v>
      </c>
    </row>
    <row r="701" spans="1:26">
      <c r="A701" s="2" t="s">
        <v>4794</v>
      </c>
      <c r="B701" s="2" t="s">
        <v>10935</v>
      </c>
      <c r="C701" s="7" t="s">
        <v>10936</v>
      </c>
      <c r="D701" s="2" t="s">
        <v>10974</v>
      </c>
      <c r="E701" s="2" t="s">
        <v>10975</v>
      </c>
      <c r="F701" s="2" t="s">
        <v>7122</v>
      </c>
      <c r="G701" s="2" t="s">
        <v>1117</v>
      </c>
      <c r="H701" s="2" t="s">
        <v>1081</v>
      </c>
      <c r="I701" s="2" t="s">
        <v>7123</v>
      </c>
      <c r="J701" s="2" t="s">
        <v>7111</v>
      </c>
      <c r="K701" s="2" t="s">
        <v>10924</v>
      </c>
      <c r="L701" s="2" t="s">
        <v>2187</v>
      </c>
      <c r="M701" s="2" t="s">
        <v>1058</v>
      </c>
      <c r="N701" s="2" t="s">
        <v>2230</v>
      </c>
      <c r="O701" s="2" t="s">
        <v>3738</v>
      </c>
      <c r="P701" s="2" t="s">
        <v>1058</v>
      </c>
      <c r="Q701" s="8">
        <v>42186</v>
      </c>
      <c r="R701" s="8">
        <v>2958465</v>
      </c>
      <c r="S701" s="9">
        <v>0</v>
      </c>
      <c r="T701" s="9">
        <v>0</v>
      </c>
      <c r="U701" s="10">
        <v>0</v>
      </c>
      <c r="V701" s="10">
        <v>0</v>
      </c>
      <c r="W701" s="11">
        <v>0</v>
      </c>
      <c r="X701" s="11">
        <v>0</v>
      </c>
      <c r="Y701" s="12">
        <v>0</v>
      </c>
      <c r="Z701" s="12">
        <v>0</v>
      </c>
    </row>
    <row r="702" spans="1:26">
      <c r="A702" s="2" t="s">
        <v>4505</v>
      </c>
      <c r="B702" s="2" t="s">
        <v>10935</v>
      </c>
      <c r="C702" s="7" t="s">
        <v>10936</v>
      </c>
      <c r="D702" s="2" t="s">
        <v>10974</v>
      </c>
      <c r="E702" s="2" t="s">
        <v>10975</v>
      </c>
      <c r="F702" s="2" t="s">
        <v>7122</v>
      </c>
      <c r="G702" s="2" t="s">
        <v>1752</v>
      </c>
      <c r="H702" s="2" t="s">
        <v>7177</v>
      </c>
      <c r="I702" s="2" t="s">
        <v>7214</v>
      </c>
      <c r="J702" s="2" t="s">
        <v>7111</v>
      </c>
      <c r="K702" s="2" t="s">
        <v>10924</v>
      </c>
      <c r="L702" s="2" t="s">
        <v>2187</v>
      </c>
      <c r="M702" s="2" t="s">
        <v>1058</v>
      </c>
      <c r="N702" s="2" t="s">
        <v>2230</v>
      </c>
      <c r="O702" s="2" t="s">
        <v>3738</v>
      </c>
      <c r="P702" s="2" t="s">
        <v>1058</v>
      </c>
      <c r="Q702" s="8">
        <v>42186</v>
      </c>
      <c r="R702" s="8">
        <v>2958465</v>
      </c>
      <c r="S702" s="9">
        <v>0</v>
      </c>
      <c r="T702" s="9">
        <v>0</v>
      </c>
      <c r="U702" s="10">
        <v>0</v>
      </c>
      <c r="V702" s="10">
        <v>0</v>
      </c>
      <c r="W702" s="11">
        <v>0</v>
      </c>
      <c r="X702" s="11">
        <v>0</v>
      </c>
      <c r="Y702" s="12">
        <v>0</v>
      </c>
      <c r="Z702" s="12">
        <v>0</v>
      </c>
    </row>
    <row r="703" spans="1:26">
      <c r="A703" s="2" t="s">
        <v>4675</v>
      </c>
      <c r="B703" s="2" t="s">
        <v>10935</v>
      </c>
      <c r="C703" s="7" t="s">
        <v>10936</v>
      </c>
      <c r="D703" s="2" t="s">
        <v>10974</v>
      </c>
      <c r="E703" s="2" t="s">
        <v>10975</v>
      </c>
      <c r="F703" s="2" t="s">
        <v>7509</v>
      </c>
      <c r="G703" s="2" t="s">
        <v>1182</v>
      </c>
      <c r="H703" s="2" t="s">
        <v>1058</v>
      </c>
      <c r="I703" s="2" t="s">
        <v>7510</v>
      </c>
      <c r="J703" s="2" t="s">
        <v>7111</v>
      </c>
      <c r="K703" s="2" t="s">
        <v>10924</v>
      </c>
      <c r="L703" s="2" t="s">
        <v>2187</v>
      </c>
      <c r="M703" s="2" t="s">
        <v>1058</v>
      </c>
      <c r="N703" s="2" t="s">
        <v>2230</v>
      </c>
      <c r="O703" s="2" t="s">
        <v>3738</v>
      </c>
      <c r="P703" s="2" t="s">
        <v>1058</v>
      </c>
      <c r="Q703" s="8">
        <v>42186</v>
      </c>
      <c r="R703" s="8">
        <v>2958465</v>
      </c>
      <c r="S703" s="9">
        <v>0</v>
      </c>
      <c r="T703" s="9">
        <v>0</v>
      </c>
      <c r="U703" s="10">
        <v>0</v>
      </c>
      <c r="V703" s="10">
        <v>0</v>
      </c>
      <c r="W703" s="11">
        <v>0</v>
      </c>
      <c r="X703" s="11">
        <v>0</v>
      </c>
      <c r="Y703" s="12">
        <v>0</v>
      </c>
      <c r="Z703" s="12">
        <v>0</v>
      </c>
    </row>
    <row r="704" spans="1:26">
      <c r="A704" s="2" t="s">
        <v>4703</v>
      </c>
      <c r="B704" s="2" t="s">
        <v>10935</v>
      </c>
      <c r="C704" s="7" t="s">
        <v>10936</v>
      </c>
      <c r="D704" s="2" t="s">
        <v>10974</v>
      </c>
      <c r="E704" s="2" t="s">
        <v>10975</v>
      </c>
      <c r="F704" s="2" t="s">
        <v>7153</v>
      </c>
      <c r="G704" s="2" t="s">
        <v>1126</v>
      </c>
      <c r="H704" s="2" t="s">
        <v>7555</v>
      </c>
      <c r="I704" s="2" t="s">
        <v>7556</v>
      </c>
      <c r="J704" s="2" t="s">
        <v>7111</v>
      </c>
      <c r="K704" s="2" t="s">
        <v>10924</v>
      </c>
      <c r="L704" s="2" t="s">
        <v>2187</v>
      </c>
      <c r="M704" s="2" t="s">
        <v>1058</v>
      </c>
      <c r="N704" s="2" t="s">
        <v>2230</v>
      </c>
      <c r="O704" s="2" t="s">
        <v>3738</v>
      </c>
      <c r="P704" s="2" t="s">
        <v>1058</v>
      </c>
      <c r="Q704" s="8">
        <v>42186</v>
      </c>
      <c r="R704" s="8">
        <v>2958465</v>
      </c>
      <c r="S704" s="9">
        <v>0</v>
      </c>
      <c r="T704" s="9">
        <v>0</v>
      </c>
      <c r="U704" s="10">
        <v>0</v>
      </c>
      <c r="V704" s="10">
        <v>0</v>
      </c>
      <c r="W704" s="11">
        <v>0</v>
      </c>
      <c r="X704" s="11">
        <v>0</v>
      </c>
      <c r="Y704" s="12">
        <v>0</v>
      </c>
      <c r="Z704" s="12">
        <v>0</v>
      </c>
    </row>
    <row r="705" spans="1:26">
      <c r="A705" s="2" t="s">
        <v>4973</v>
      </c>
      <c r="B705" s="2" t="s">
        <v>10935</v>
      </c>
      <c r="C705" s="7" t="s">
        <v>10936</v>
      </c>
      <c r="D705" s="2" t="s">
        <v>10974</v>
      </c>
      <c r="E705" s="2" t="s">
        <v>10975</v>
      </c>
      <c r="F705" s="2" t="s">
        <v>7904</v>
      </c>
      <c r="G705" s="2" t="s">
        <v>1117</v>
      </c>
      <c r="H705" s="2" t="s">
        <v>7172</v>
      </c>
      <c r="I705" s="2" t="s">
        <v>7905</v>
      </c>
      <c r="J705" s="2" t="s">
        <v>7111</v>
      </c>
      <c r="K705" s="2" t="s">
        <v>10924</v>
      </c>
      <c r="L705" s="2" t="s">
        <v>2187</v>
      </c>
      <c r="M705" s="2" t="s">
        <v>1058</v>
      </c>
      <c r="N705" s="2" t="s">
        <v>2230</v>
      </c>
      <c r="O705" s="2" t="s">
        <v>3738</v>
      </c>
      <c r="P705" s="2" t="s">
        <v>1058</v>
      </c>
      <c r="Q705" s="8">
        <v>42186</v>
      </c>
      <c r="R705" s="8">
        <v>2958465</v>
      </c>
      <c r="S705" s="9">
        <v>0</v>
      </c>
      <c r="T705" s="9">
        <v>0</v>
      </c>
      <c r="U705" s="10">
        <v>0</v>
      </c>
      <c r="V705" s="10">
        <v>0</v>
      </c>
      <c r="W705" s="11">
        <v>0</v>
      </c>
      <c r="X705" s="11">
        <v>0</v>
      </c>
      <c r="Y705" s="12">
        <v>0</v>
      </c>
      <c r="Z705" s="12">
        <v>0</v>
      </c>
    </row>
    <row r="706" spans="1:26">
      <c r="A706" s="2" t="s">
        <v>5228</v>
      </c>
      <c r="B706" s="2" t="s">
        <v>10935</v>
      </c>
      <c r="C706" s="7" t="s">
        <v>10936</v>
      </c>
      <c r="D706" s="2" t="s">
        <v>10974</v>
      </c>
      <c r="E706" s="2" t="s">
        <v>10975</v>
      </c>
      <c r="F706" s="2" t="s">
        <v>8207</v>
      </c>
      <c r="G706" s="2" t="s">
        <v>1126</v>
      </c>
      <c r="H706" s="2" t="s">
        <v>1081</v>
      </c>
      <c r="I706" s="2" t="s">
        <v>8208</v>
      </c>
      <c r="J706" s="2" t="s">
        <v>7111</v>
      </c>
      <c r="K706" s="2" t="s">
        <v>10924</v>
      </c>
      <c r="L706" s="2" t="s">
        <v>2187</v>
      </c>
      <c r="M706" s="2" t="s">
        <v>1058</v>
      </c>
      <c r="N706" s="2" t="s">
        <v>2230</v>
      </c>
      <c r="O706" s="2" t="s">
        <v>3738</v>
      </c>
      <c r="P706" s="2" t="s">
        <v>1058</v>
      </c>
      <c r="Q706" s="8">
        <v>42186</v>
      </c>
      <c r="R706" s="8">
        <v>2958465</v>
      </c>
      <c r="S706" s="9">
        <v>0</v>
      </c>
      <c r="T706" s="9">
        <v>0</v>
      </c>
      <c r="U706" s="10">
        <v>0</v>
      </c>
      <c r="V706" s="10">
        <v>0</v>
      </c>
      <c r="W706" s="11">
        <v>0</v>
      </c>
      <c r="X706" s="11">
        <v>0</v>
      </c>
      <c r="Y706" s="12">
        <v>0</v>
      </c>
      <c r="Z706" s="12">
        <v>0</v>
      </c>
    </row>
    <row r="707" spans="1:26">
      <c r="A707" s="2" t="s">
        <v>5093</v>
      </c>
      <c r="B707" s="2" t="s">
        <v>10935</v>
      </c>
      <c r="C707" s="7" t="s">
        <v>10936</v>
      </c>
      <c r="D707" s="2" t="s">
        <v>10974</v>
      </c>
      <c r="E707" s="2" t="s">
        <v>10975</v>
      </c>
      <c r="F707" s="2" t="s">
        <v>7149</v>
      </c>
      <c r="G707" s="2" t="s">
        <v>1126</v>
      </c>
      <c r="H707" s="2" t="s">
        <v>1081</v>
      </c>
      <c r="I707" s="2" t="s">
        <v>7150</v>
      </c>
      <c r="J707" s="2" t="s">
        <v>7111</v>
      </c>
      <c r="K707" s="2" t="s">
        <v>10924</v>
      </c>
      <c r="L707" s="2" t="s">
        <v>2187</v>
      </c>
      <c r="M707" s="2" t="s">
        <v>1058</v>
      </c>
      <c r="N707" s="2" t="s">
        <v>2230</v>
      </c>
      <c r="O707" s="2" t="s">
        <v>3738</v>
      </c>
      <c r="P707" s="2" t="s">
        <v>1058</v>
      </c>
      <c r="Q707" s="8">
        <v>42186</v>
      </c>
      <c r="R707" s="8">
        <v>2958465</v>
      </c>
      <c r="S707" s="9">
        <v>0</v>
      </c>
      <c r="T707" s="9">
        <v>0</v>
      </c>
      <c r="U707" s="10">
        <v>0</v>
      </c>
      <c r="V707" s="10">
        <v>0</v>
      </c>
      <c r="W707" s="11">
        <v>0</v>
      </c>
      <c r="X707" s="11">
        <v>0</v>
      </c>
      <c r="Y707" s="12">
        <v>0</v>
      </c>
      <c r="Z707" s="12">
        <v>0</v>
      </c>
    </row>
    <row r="708" spans="1:26">
      <c r="A708" s="2" t="s">
        <v>5246</v>
      </c>
      <c r="B708" s="2" t="s">
        <v>10935</v>
      </c>
      <c r="C708" s="7" t="s">
        <v>10936</v>
      </c>
      <c r="D708" s="2" t="s">
        <v>10974</v>
      </c>
      <c r="E708" s="2" t="s">
        <v>10975</v>
      </c>
      <c r="F708" s="2" t="s">
        <v>8229</v>
      </c>
      <c r="G708" s="2" t="s">
        <v>1673</v>
      </c>
      <c r="H708" s="2" t="s">
        <v>7172</v>
      </c>
      <c r="I708" s="2" t="s">
        <v>8230</v>
      </c>
      <c r="J708" s="2" t="s">
        <v>7111</v>
      </c>
      <c r="K708" s="2" t="s">
        <v>10924</v>
      </c>
      <c r="L708" s="2" t="s">
        <v>2187</v>
      </c>
      <c r="M708" s="2" t="s">
        <v>1058</v>
      </c>
      <c r="N708" s="2" t="s">
        <v>2230</v>
      </c>
      <c r="O708" s="2" t="s">
        <v>3738</v>
      </c>
      <c r="P708" s="2" t="s">
        <v>1058</v>
      </c>
      <c r="Q708" s="8">
        <v>42186</v>
      </c>
      <c r="R708" s="8">
        <v>2958465</v>
      </c>
      <c r="S708" s="9">
        <v>0</v>
      </c>
      <c r="T708" s="9">
        <v>0</v>
      </c>
      <c r="U708" s="10">
        <v>0</v>
      </c>
      <c r="V708" s="10">
        <v>0</v>
      </c>
      <c r="W708" s="11">
        <v>0</v>
      </c>
      <c r="X708" s="11">
        <v>0</v>
      </c>
      <c r="Y708" s="12">
        <v>0</v>
      </c>
      <c r="Z708" s="12">
        <v>0</v>
      </c>
    </row>
    <row r="709" spans="1:26">
      <c r="A709" s="2" t="s">
        <v>4782</v>
      </c>
      <c r="B709" s="2" t="s">
        <v>10935</v>
      </c>
      <c r="C709" s="7" t="s">
        <v>10936</v>
      </c>
      <c r="D709" s="2" t="s">
        <v>10974</v>
      </c>
      <c r="E709" s="2" t="s">
        <v>10975</v>
      </c>
      <c r="F709" s="2" t="s">
        <v>7652</v>
      </c>
      <c r="G709" s="2" t="s">
        <v>1673</v>
      </c>
      <c r="H709" s="2" t="s">
        <v>1058</v>
      </c>
      <c r="I709" s="2" t="s">
        <v>7653</v>
      </c>
      <c r="J709" s="2" t="s">
        <v>7111</v>
      </c>
      <c r="K709" s="2" t="s">
        <v>10924</v>
      </c>
      <c r="L709" s="2" t="s">
        <v>2187</v>
      </c>
      <c r="M709" s="2" t="s">
        <v>1058</v>
      </c>
      <c r="N709" s="2" t="s">
        <v>2230</v>
      </c>
      <c r="O709" s="2" t="s">
        <v>3738</v>
      </c>
      <c r="P709" s="2" t="s">
        <v>1058</v>
      </c>
      <c r="Q709" s="8">
        <v>42186</v>
      </c>
      <c r="R709" s="8">
        <v>2958465</v>
      </c>
      <c r="S709" s="9">
        <v>0</v>
      </c>
      <c r="T709" s="9">
        <v>0</v>
      </c>
      <c r="U709" s="10">
        <v>0</v>
      </c>
      <c r="V709" s="10">
        <v>0</v>
      </c>
      <c r="W709" s="11">
        <v>0</v>
      </c>
      <c r="X709" s="11">
        <v>0</v>
      </c>
      <c r="Y709" s="12">
        <v>0</v>
      </c>
      <c r="Z709" s="12">
        <v>0</v>
      </c>
    </row>
    <row r="710" spans="1:26">
      <c r="A710" s="2" t="s">
        <v>4665</v>
      </c>
      <c r="B710" s="2" t="s">
        <v>10935</v>
      </c>
      <c r="C710" s="7" t="s">
        <v>10936</v>
      </c>
      <c r="D710" s="2" t="s">
        <v>10974</v>
      </c>
      <c r="E710" s="2" t="s">
        <v>10975</v>
      </c>
      <c r="F710" s="2" t="s">
        <v>7494</v>
      </c>
      <c r="G710" s="2" t="s">
        <v>1126</v>
      </c>
      <c r="H710" s="2" t="s">
        <v>7177</v>
      </c>
      <c r="I710" s="2" t="s">
        <v>7495</v>
      </c>
      <c r="J710" s="2" t="s">
        <v>7111</v>
      </c>
      <c r="K710" s="2" t="s">
        <v>10924</v>
      </c>
      <c r="L710" s="2" t="s">
        <v>2187</v>
      </c>
      <c r="M710" s="2" t="s">
        <v>1058</v>
      </c>
      <c r="N710" s="2" t="s">
        <v>2230</v>
      </c>
      <c r="O710" s="2" t="s">
        <v>3738</v>
      </c>
      <c r="P710" s="2" t="s">
        <v>1058</v>
      </c>
      <c r="Q710" s="8">
        <v>42186</v>
      </c>
      <c r="R710" s="8">
        <v>2958465</v>
      </c>
      <c r="S710" s="9">
        <v>0</v>
      </c>
      <c r="T710" s="9">
        <v>0</v>
      </c>
      <c r="U710" s="10">
        <v>0</v>
      </c>
      <c r="V710" s="10">
        <v>0</v>
      </c>
      <c r="W710" s="11">
        <v>0</v>
      </c>
      <c r="X710" s="11">
        <v>0</v>
      </c>
      <c r="Y710" s="12">
        <v>0</v>
      </c>
      <c r="Z710" s="12">
        <v>0</v>
      </c>
    </row>
    <row r="711" spans="1:26">
      <c r="A711" s="2" t="s">
        <v>4824</v>
      </c>
      <c r="B711" s="2" t="s">
        <v>10935</v>
      </c>
      <c r="C711" s="7" t="s">
        <v>10936</v>
      </c>
      <c r="D711" s="2" t="s">
        <v>10974</v>
      </c>
      <c r="E711" s="2" t="s">
        <v>10975</v>
      </c>
      <c r="F711" s="2" t="s">
        <v>7369</v>
      </c>
      <c r="G711" s="2" t="s">
        <v>1126</v>
      </c>
      <c r="H711" s="2" t="s">
        <v>1081</v>
      </c>
      <c r="I711" s="2" t="s">
        <v>7710</v>
      </c>
      <c r="J711" s="2" t="s">
        <v>7111</v>
      </c>
      <c r="K711" s="2" t="s">
        <v>10924</v>
      </c>
      <c r="L711" s="2" t="s">
        <v>2187</v>
      </c>
      <c r="M711" s="2" t="s">
        <v>1058</v>
      </c>
      <c r="N711" s="2" t="s">
        <v>2230</v>
      </c>
      <c r="O711" s="2" t="s">
        <v>3738</v>
      </c>
      <c r="P711" s="2" t="s">
        <v>1058</v>
      </c>
      <c r="Q711" s="8">
        <v>42186</v>
      </c>
      <c r="R711" s="8">
        <v>2958465</v>
      </c>
      <c r="S711" s="9">
        <v>0</v>
      </c>
      <c r="T711" s="9">
        <v>0</v>
      </c>
      <c r="U711" s="10">
        <v>0</v>
      </c>
      <c r="V711" s="10">
        <v>0</v>
      </c>
      <c r="W711" s="11">
        <v>0</v>
      </c>
      <c r="X711" s="11">
        <v>0</v>
      </c>
      <c r="Y711" s="12">
        <v>0</v>
      </c>
      <c r="Z711" s="12">
        <v>0</v>
      </c>
    </row>
    <row r="712" spans="1:26">
      <c r="A712" s="2" t="s">
        <v>4735</v>
      </c>
      <c r="B712" s="2" t="s">
        <v>10935</v>
      </c>
      <c r="C712" s="7" t="s">
        <v>10936</v>
      </c>
      <c r="D712" s="2" t="s">
        <v>10974</v>
      </c>
      <c r="E712" s="2" t="s">
        <v>10975</v>
      </c>
      <c r="F712" s="2" t="s">
        <v>7526</v>
      </c>
      <c r="G712" s="2" t="s">
        <v>1126</v>
      </c>
      <c r="H712" s="2" t="s">
        <v>1081</v>
      </c>
      <c r="I712" s="2" t="s">
        <v>7572</v>
      </c>
      <c r="J712" s="2" t="s">
        <v>7111</v>
      </c>
      <c r="K712" s="2" t="s">
        <v>10924</v>
      </c>
      <c r="L712" s="2" t="s">
        <v>2187</v>
      </c>
      <c r="M712" s="2" t="s">
        <v>1058</v>
      </c>
      <c r="N712" s="2" t="s">
        <v>2230</v>
      </c>
      <c r="O712" s="2" t="s">
        <v>3738</v>
      </c>
      <c r="P712" s="2" t="s">
        <v>1058</v>
      </c>
      <c r="Q712" s="8">
        <v>42186</v>
      </c>
      <c r="R712" s="8">
        <v>2958465</v>
      </c>
      <c r="S712" s="9">
        <v>0</v>
      </c>
      <c r="T712" s="9">
        <v>0</v>
      </c>
      <c r="U712" s="10">
        <v>0</v>
      </c>
      <c r="V712" s="10">
        <v>0</v>
      </c>
      <c r="W712" s="11">
        <v>0</v>
      </c>
      <c r="X712" s="11">
        <v>0</v>
      </c>
      <c r="Y712" s="12">
        <v>0</v>
      </c>
      <c r="Z712" s="12">
        <v>0</v>
      </c>
    </row>
    <row r="713" spans="1:26">
      <c r="A713" s="2" t="s">
        <v>5406</v>
      </c>
      <c r="B713" s="2" t="s">
        <v>10935</v>
      </c>
      <c r="C713" s="7" t="s">
        <v>10936</v>
      </c>
      <c r="D713" s="2" t="s">
        <v>10974</v>
      </c>
      <c r="E713" s="2" t="s">
        <v>10975</v>
      </c>
      <c r="F713" s="2" t="s">
        <v>8072</v>
      </c>
      <c r="G713" s="2" t="s">
        <v>1117</v>
      </c>
      <c r="H713" s="2" t="s">
        <v>1081</v>
      </c>
      <c r="I713" s="2" t="s">
        <v>8073</v>
      </c>
      <c r="J713" s="2" t="s">
        <v>7111</v>
      </c>
      <c r="K713" s="2" t="s">
        <v>10924</v>
      </c>
      <c r="L713" s="2" t="s">
        <v>2187</v>
      </c>
      <c r="M713" s="2" t="s">
        <v>1058</v>
      </c>
      <c r="N713" s="2" t="s">
        <v>2230</v>
      </c>
      <c r="O713" s="2" t="s">
        <v>3738</v>
      </c>
      <c r="P713" s="2" t="s">
        <v>1058</v>
      </c>
      <c r="Q713" s="8">
        <v>42186</v>
      </c>
      <c r="R713" s="8">
        <v>2958465</v>
      </c>
      <c r="S713" s="9">
        <v>0</v>
      </c>
      <c r="T713" s="9">
        <v>0</v>
      </c>
      <c r="U713" s="10">
        <v>0</v>
      </c>
      <c r="V713" s="10">
        <v>0</v>
      </c>
      <c r="W713" s="11">
        <v>0</v>
      </c>
      <c r="X713" s="11">
        <v>0</v>
      </c>
      <c r="Y713" s="12">
        <v>0</v>
      </c>
      <c r="Z713" s="12">
        <v>0</v>
      </c>
    </row>
    <row r="714" spans="1:26">
      <c r="A714" s="2" t="s">
        <v>4512</v>
      </c>
      <c r="B714" s="2" t="s">
        <v>10935</v>
      </c>
      <c r="C714" s="7" t="s">
        <v>10936</v>
      </c>
      <c r="D714" s="2" t="s">
        <v>10974</v>
      </c>
      <c r="E714" s="2" t="s">
        <v>10975</v>
      </c>
      <c r="F714" s="2" t="s">
        <v>7221</v>
      </c>
      <c r="G714" s="2" t="s">
        <v>1308</v>
      </c>
      <c r="H714" s="2" t="s">
        <v>7227</v>
      </c>
      <c r="I714" s="2" t="s">
        <v>7228</v>
      </c>
      <c r="J714" s="2" t="s">
        <v>7111</v>
      </c>
      <c r="K714" s="2" t="s">
        <v>10924</v>
      </c>
      <c r="L714" s="2" t="s">
        <v>2187</v>
      </c>
      <c r="M714" s="2" t="s">
        <v>1058</v>
      </c>
      <c r="N714" s="2" t="s">
        <v>2230</v>
      </c>
      <c r="O714" s="2" t="s">
        <v>3738</v>
      </c>
      <c r="P714" s="2" t="s">
        <v>1058</v>
      </c>
      <c r="Q714" s="8">
        <v>42186</v>
      </c>
      <c r="R714" s="8">
        <v>2958465</v>
      </c>
      <c r="S714" s="9">
        <v>0</v>
      </c>
      <c r="T714" s="9">
        <v>0</v>
      </c>
      <c r="U714" s="10">
        <v>0</v>
      </c>
      <c r="V714" s="10">
        <v>0</v>
      </c>
      <c r="W714" s="11">
        <v>0</v>
      </c>
      <c r="X714" s="11">
        <v>0</v>
      </c>
      <c r="Y714" s="12">
        <v>0</v>
      </c>
      <c r="Z714" s="12">
        <v>0</v>
      </c>
    </row>
    <row r="715" spans="1:26">
      <c r="A715" s="2" t="s">
        <v>4791</v>
      </c>
      <c r="B715" s="2" t="s">
        <v>10935</v>
      </c>
      <c r="C715" s="7" t="s">
        <v>10936</v>
      </c>
      <c r="D715" s="2" t="s">
        <v>10974</v>
      </c>
      <c r="E715" s="2" t="s">
        <v>10975</v>
      </c>
      <c r="F715" s="2" t="s">
        <v>7254</v>
      </c>
      <c r="G715" s="2" t="s">
        <v>1117</v>
      </c>
      <c r="H715" s="2" t="s">
        <v>7172</v>
      </c>
      <c r="I715" s="2" t="s">
        <v>7670</v>
      </c>
      <c r="J715" s="2" t="s">
        <v>7111</v>
      </c>
      <c r="K715" s="2" t="s">
        <v>10924</v>
      </c>
      <c r="L715" s="2" t="s">
        <v>2187</v>
      </c>
      <c r="M715" s="2" t="s">
        <v>1058</v>
      </c>
      <c r="N715" s="2" t="s">
        <v>2230</v>
      </c>
      <c r="O715" s="2" t="s">
        <v>3738</v>
      </c>
      <c r="P715" s="2" t="s">
        <v>1058</v>
      </c>
      <c r="Q715" s="8">
        <v>42186</v>
      </c>
      <c r="R715" s="8">
        <v>2958465</v>
      </c>
      <c r="S715" s="9">
        <v>0</v>
      </c>
      <c r="T715" s="9">
        <v>0</v>
      </c>
      <c r="U715" s="10">
        <v>0</v>
      </c>
      <c r="V715" s="10">
        <v>0</v>
      </c>
      <c r="W715" s="11">
        <v>0</v>
      </c>
      <c r="X715" s="11">
        <v>0</v>
      </c>
      <c r="Y715" s="12">
        <v>0</v>
      </c>
      <c r="Z715" s="12">
        <v>0</v>
      </c>
    </row>
    <row r="716" spans="1:26">
      <c r="A716" s="2" t="s">
        <v>5232</v>
      </c>
      <c r="B716" s="2" t="s">
        <v>10935</v>
      </c>
      <c r="C716" s="7" t="s">
        <v>10936</v>
      </c>
      <c r="D716" s="2" t="s">
        <v>10974</v>
      </c>
      <c r="E716" s="2" t="s">
        <v>10975</v>
      </c>
      <c r="F716" s="2" t="s">
        <v>8214</v>
      </c>
      <c r="G716" s="2" t="s">
        <v>1126</v>
      </c>
      <c r="H716" s="2" t="s">
        <v>1081</v>
      </c>
      <c r="I716" s="2" t="s">
        <v>8215</v>
      </c>
      <c r="J716" s="2" t="s">
        <v>7111</v>
      </c>
      <c r="K716" s="2" t="s">
        <v>10924</v>
      </c>
      <c r="L716" s="2" t="s">
        <v>2187</v>
      </c>
      <c r="M716" s="2" t="s">
        <v>1058</v>
      </c>
      <c r="N716" s="2" t="s">
        <v>2230</v>
      </c>
      <c r="O716" s="2" t="s">
        <v>3738</v>
      </c>
      <c r="P716" s="2" t="s">
        <v>1058</v>
      </c>
      <c r="Q716" s="8">
        <v>42186</v>
      </c>
      <c r="R716" s="8">
        <v>2958465</v>
      </c>
      <c r="S716" s="9">
        <v>0</v>
      </c>
      <c r="T716" s="9">
        <v>0</v>
      </c>
      <c r="U716" s="10">
        <v>0</v>
      </c>
      <c r="V716" s="10">
        <v>0</v>
      </c>
      <c r="W716" s="11">
        <v>0</v>
      </c>
      <c r="X716" s="11">
        <v>0</v>
      </c>
      <c r="Y716" s="12">
        <v>0</v>
      </c>
      <c r="Z716" s="12">
        <v>0</v>
      </c>
    </row>
    <row r="717" spans="1:26">
      <c r="A717" s="2" t="s">
        <v>4832</v>
      </c>
      <c r="B717" s="2" t="s">
        <v>10935</v>
      </c>
      <c r="C717" s="7" t="s">
        <v>10936</v>
      </c>
      <c r="D717" s="2" t="s">
        <v>10974</v>
      </c>
      <c r="E717" s="2" t="s">
        <v>10975</v>
      </c>
      <c r="F717" s="2" t="s">
        <v>7724</v>
      </c>
      <c r="G717" s="2" t="s">
        <v>1117</v>
      </c>
      <c r="H717" s="2" t="s">
        <v>1081</v>
      </c>
      <c r="I717" s="2" t="s">
        <v>7725</v>
      </c>
      <c r="J717" s="2" t="s">
        <v>7111</v>
      </c>
      <c r="K717" s="2" t="s">
        <v>10924</v>
      </c>
      <c r="L717" s="2" t="s">
        <v>2187</v>
      </c>
      <c r="M717" s="2" t="s">
        <v>1058</v>
      </c>
      <c r="N717" s="2" t="s">
        <v>2230</v>
      </c>
      <c r="O717" s="2" t="s">
        <v>3738</v>
      </c>
      <c r="P717" s="2" t="s">
        <v>1058</v>
      </c>
      <c r="Q717" s="8">
        <v>42186</v>
      </c>
      <c r="R717" s="8">
        <v>2958465</v>
      </c>
      <c r="S717" s="9">
        <v>0</v>
      </c>
      <c r="T717" s="9">
        <v>0</v>
      </c>
      <c r="U717" s="10">
        <v>0</v>
      </c>
      <c r="V717" s="10">
        <v>0</v>
      </c>
      <c r="W717" s="11">
        <v>0</v>
      </c>
      <c r="X717" s="11">
        <v>0</v>
      </c>
      <c r="Y717" s="12">
        <v>0</v>
      </c>
      <c r="Z717" s="12">
        <v>0</v>
      </c>
    </row>
    <row r="718" spans="1:26">
      <c r="A718" s="2" t="s">
        <v>5404</v>
      </c>
      <c r="B718" s="2" t="s">
        <v>10935</v>
      </c>
      <c r="C718" s="7" t="s">
        <v>10936</v>
      </c>
      <c r="D718" s="2" t="s">
        <v>10974</v>
      </c>
      <c r="E718" s="2" t="s">
        <v>10975</v>
      </c>
      <c r="F718" s="2" t="s">
        <v>8403</v>
      </c>
      <c r="G718" s="2" t="s">
        <v>1126</v>
      </c>
      <c r="H718" s="2" t="s">
        <v>1081</v>
      </c>
      <c r="I718" s="2" t="s">
        <v>8404</v>
      </c>
      <c r="J718" s="2" t="s">
        <v>7111</v>
      </c>
      <c r="K718" s="2" t="s">
        <v>10924</v>
      </c>
      <c r="L718" s="2" t="s">
        <v>2187</v>
      </c>
      <c r="M718" s="2" t="s">
        <v>1058</v>
      </c>
      <c r="N718" s="2" t="s">
        <v>2230</v>
      </c>
      <c r="O718" s="2" t="s">
        <v>3738</v>
      </c>
      <c r="P718" s="2" t="s">
        <v>1058</v>
      </c>
      <c r="Q718" s="8">
        <v>42186</v>
      </c>
      <c r="R718" s="8">
        <v>2958465</v>
      </c>
      <c r="S718" s="9">
        <v>0</v>
      </c>
      <c r="T718" s="9">
        <v>0</v>
      </c>
      <c r="U718" s="10">
        <v>0</v>
      </c>
      <c r="V718" s="10">
        <v>0</v>
      </c>
      <c r="W718" s="11">
        <v>0</v>
      </c>
      <c r="X718" s="11">
        <v>0</v>
      </c>
      <c r="Y718" s="12">
        <v>0</v>
      </c>
      <c r="Z718" s="12">
        <v>0</v>
      </c>
    </row>
    <row r="719" spans="1:26">
      <c r="A719" s="2" t="s">
        <v>5103</v>
      </c>
      <c r="B719" s="2" t="s">
        <v>10935</v>
      </c>
      <c r="C719" s="7" t="s">
        <v>10936</v>
      </c>
      <c r="D719" s="2" t="s">
        <v>10974</v>
      </c>
      <c r="E719" s="2" t="s">
        <v>10975</v>
      </c>
      <c r="F719" s="2" t="s">
        <v>8058</v>
      </c>
      <c r="G719" s="2" t="s">
        <v>1126</v>
      </c>
      <c r="H719" s="2" t="s">
        <v>7172</v>
      </c>
      <c r="I719" s="2" t="s">
        <v>8059</v>
      </c>
      <c r="J719" s="2" t="s">
        <v>7111</v>
      </c>
      <c r="K719" s="2" t="s">
        <v>10924</v>
      </c>
      <c r="L719" s="2" t="s">
        <v>2187</v>
      </c>
      <c r="M719" s="2" t="s">
        <v>1058</v>
      </c>
      <c r="N719" s="2" t="s">
        <v>2230</v>
      </c>
      <c r="O719" s="2" t="s">
        <v>3738</v>
      </c>
      <c r="P719" s="2" t="s">
        <v>1058</v>
      </c>
      <c r="Q719" s="8">
        <v>42186</v>
      </c>
      <c r="R719" s="8">
        <v>2958465</v>
      </c>
      <c r="S719" s="9">
        <v>0</v>
      </c>
      <c r="T719" s="9">
        <v>0</v>
      </c>
      <c r="U719" s="10">
        <v>0</v>
      </c>
      <c r="V719" s="10">
        <v>0</v>
      </c>
      <c r="W719" s="11">
        <v>0</v>
      </c>
      <c r="X719" s="11">
        <v>0</v>
      </c>
      <c r="Y719" s="12">
        <v>0</v>
      </c>
      <c r="Z719" s="12">
        <v>0</v>
      </c>
    </row>
    <row r="720" spans="1:26">
      <c r="A720" s="2" t="s">
        <v>5347</v>
      </c>
      <c r="B720" s="2" t="s">
        <v>10935</v>
      </c>
      <c r="C720" s="7" t="s">
        <v>10936</v>
      </c>
      <c r="D720" s="2" t="s">
        <v>10974</v>
      </c>
      <c r="E720" s="2" t="s">
        <v>10975</v>
      </c>
      <c r="F720" s="2" t="s">
        <v>7359</v>
      </c>
      <c r="G720" s="2" t="s">
        <v>2045</v>
      </c>
      <c r="H720" s="2" t="s">
        <v>7172</v>
      </c>
      <c r="I720" s="2" t="s">
        <v>8335</v>
      </c>
      <c r="J720" s="2" t="s">
        <v>7111</v>
      </c>
      <c r="K720" s="2" t="s">
        <v>10924</v>
      </c>
      <c r="L720" s="2" t="s">
        <v>2187</v>
      </c>
      <c r="M720" s="2" t="s">
        <v>1058</v>
      </c>
      <c r="N720" s="2" t="s">
        <v>2230</v>
      </c>
      <c r="O720" s="2" t="s">
        <v>3738</v>
      </c>
      <c r="P720" s="2" t="s">
        <v>1058</v>
      </c>
      <c r="Q720" s="8">
        <v>42186</v>
      </c>
      <c r="R720" s="8">
        <v>2958465</v>
      </c>
      <c r="S720" s="9">
        <v>0</v>
      </c>
      <c r="T720" s="9">
        <v>0</v>
      </c>
      <c r="U720" s="10">
        <v>0</v>
      </c>
      <c r="V720" s="10">
        <v>0</v>
      </c>
      <c r="W720" s="11">
        <v>0</v>
      </c>
      <c r="X720" s="11">
        <v>0</v>
      </c>
      <c r="Y720" s="12">
        <v>0</v>
      </c>
      <c r="Z720" s="12">
        <v>0</v>
      </c>
    </row>
    <row r="721" spans="1:26">
      <c r="A721" s="2" t="s">
        <v>5349</v>
      </c>
      <c r="B721" s="2" t="s">
        <v>10935</v>
      </c>
      <c r="C721" s="7" t="s">
        <v>10936</v>
      </c>
      <c r="D721" s="2" t="s">
        <v>10974</v>
      </c>
      <c r="E721" s="2" t="s">
        <v>10975</v>
      </c>
      <c r="F721" s="2" t="s">
        <v>7359</v>
      </c>
      <c r="G721" s="2" t="s">
        <v>1126</v>
      </c>
      <c r="H721" s="2" t="s">
        <v>1081</v>
      </c>
      <c r="I721" s="2" t="s">
        <v>8337</v>
      </c>
      <c r="J721" s="2" t="s">
        <v>7111</v>
      </c>
      <c r="K721" s="2" t="s">
        <v>10924</v>
      </c>
      <c r="L721" s="2" t="s">
        <v>2187</v>
      </c>
      <c r="M721" s="2" t="s">
        <v>1058</v>
      </c>
      <c r="N721" s="2" t="s">
        <v>2230</v>
      </c>
      <c r="O721" s="2" t="s">
        <v>3738</v>
      </c>
      <c r="P721" s="2" t="s">
        <v>1058</v>
      </c>
      <c r="Q721" s="8">
        <v>42186</v>
      </c>
      <c r="R721" s="8">
        <v>2958465</v>
      </c>
      <c r="S721" s="9">
        <v>0</v>
      </c>
      <c r="T721" s="9">
        <v>0</v>
      </c>
      <c r="U721" s="10">
        <v>0</v>
      </c>
      <c r="V721" s="10">
        <v>0</v>
      </c>
      <c r="W721" s="11">
        <v>0</v>
      </c>
      <c r="X721" s="11">
        <v>0</v>
      </c>
      <c r="Y721" s="12">
        <v>0</v>
      </c>
      <c r="Z721" s="12">
        <v>0</v>
      </c>
    </row>
    <row r="722" spans="1:26">
      <c r="A722" s="2" t="s">
        <v>5234</v>
      </c>
      <c r="B722" s="2" t="s">
        <v>10935</v>
      </c>
      <c r="C722" s="7" t="s">
        <v>10936</v>
      </c>
      <c r="D722" s="2" t="s">
        <v>10974</v>
      </c>
      <c r="E722" s="2" t="s">
        <v>10975</v>
      </c>
      <c r="F722" s="2" t="s">
        <v>8214</v>
      </c>
      <c r="G722" s="2" t="s">
        <v>1828</v>
      </c>
      <c r="H722" s="2" t="s">
        <v>7177</v>
      </c>
      <c r="I722" s="2" t="s">
        <v>8216</v>
      </c>
      <c r="J722" s="2" t="s">
        <v>7111</v>
      </c>
      <c r="K722" s="2" t="s">
        <v>10924</v>
      </c>
      <c r="L722" s="2" t="s">
        <v>2187</v>
      </c>
      <c r="M722" s="2" t="s">
        <v>1058</v>
      </c>
      <c r="N722" s="2" t="s">
        <v>2230</v>
      </c>
      <c r="O722" s="2" t="s">
        <v>3738</v>
      </c>
      <c r="P722" s="2" t="s">
        <v>1058</v>
      </c>
      <c r="Q722" s="8">
        <v>42186</v>
      </c>
      <c r="R722" s="8">
        <v>2958465</v>
      </c>
      <c r="S722" s="9">
        <v>0</v>
      </c>
      <c r="T722" s="9">
        <v>0</v>
      </c>
      <c r="U722" s="10">
        <v>0</v>
      </c>
      <c r="V722" s="10">
        <v>0</v>
      </c>
      <c r="W722" s="11">
        <v>0</v>
      </c>
      <c r="X722" s="11">
        <v>0</v>
      </c>
      <c r="Y722" s="12">
        <v>0</v>
      </c>
      <c r="Z722" s="12">
        <v>0</v>
      </c>
    </row>
    <row r="723" spans="1:26">
      <c r="A723" s="2" t="s">
        <v>4796</v>
      </c>
      <c r="B723" s="2" t="s">
        <v>10935</v>
      </c>
      <c r="C723" s="7" t="s">
        <v>10936</v>
      </c>
      <c r="D723" s="2" t="s">
        <v>10974</v>
      </c>
      <c r="E723" s="2" t="s">
        <v>10975</v>
      </c>
      <c r="F723" s="2" t="s">
        <v>7581</v>
      </c>
      <c r="G723" s="2" t="s">
        <v>1126</v>
      </c>
      <c r="H723" s="2" t="s">
        <v>1525</v>
      </c>
      <c r="I723" s="2" t="s">
        <v>7582</v>
      </c>
      <c r="J723" s="2" t="s">
        <v>7111</v>
      </c>
      <c r="K723" s="2" t="s">
        <v>10924</v>
      </c>
      <c r="L723" s="2" t="s">
        <v>2187</v>
      </c>
      <c r="M723" s="2" t="s">
        <v>1058</v>
      </c>
      <c r="N723" s="2" t="s">
        <v>2230</v>
      </c>
      <c r="O723" s="2" t="s">
        <v>3738</v>
      </c>
      <c r="P723" s="2" t="s">
        <v>1058</v>
      </c>
      <c r="Q723" s="8">
        <v>42186</v>
      </c>
      <c r="R723" s="8">
        <v>2958465</v>
      </c>
      <c r="S723" s="9">
        <v>0</v>
      </c>
      <c r="T723" s="9">
        <v>0</v>
      </c>
      <c r="U723" s="10">
        <v>0</v>
      </c>
      <c r="V723" s="10">
        <v>0</v>
      </c>
      <c r="W723" s="11">
        <v>0</v>
      </c>
      <c r="X723" s="11">
        <v>0</v>
      </c>
      <c r="Y723" s="12">
        <v>0</v>
      </c>
      <c r="Z723" s="12">
        <v>0</v>
      </c>
    </row>
    <row r="724" spans="1:26">
      <c r="A724" s="2" t="s">
        <v>5107</v>
      </c>
      <c r="B724" s="2" t="s">
        <v>10935</v>
      </c>
      <c r="C724" s="7" t="s">
        <v>10936</v>
      </c>
      <c r="D724" s="2" t="s">
        <v>10974</v>
      </c>
      <c r="E724" s="2" t="s">
        <v>10975</v>
      </c>
      <c r="F724" s="2" t="s">
        <v>7581</v>
      </c>
      <c r="G724" s="2" t="s">
        <v>1126</v>
      </c>
      <c r="H724" s="2" t="s">
        <v>7537</v>
      </c>
      <c r="I724" s="2" t="s">
        <v>7582</v>
      </c>
      <c r="J724" s="2" t="s">
        <v>7111</v>
      </c>
      <c r="K724" s="2" t="s">
        <v>10924</v>
      </c>
      <c r="L724" s="2" t="s">
        <v>2187</v>
      </c>
      <c r="M724" s="2" t="s">
        <v>1058</v>
      </c>
      <c r="N724" s="2" t="s">
        <v>2230</v>
      </c>
      <c r="O724" s="2" t="s">
        <v>3738</v>
      </c>
      <c r="P724" s="2" t="s">
        <v>1058</v>
      </c>
      <c r="Q724" s="8">
        <v>42186</v>
      </c>
      <c r="R724" s="8">
        <v>2958465</v>
      </c>
      <c r="S724" s="9">
        <v>0</v>
      </c>
      <c r="T724" s="9">
        <v>0</v>
      </c>
      <c r="U724" s="10">
        <v>0</v>
      </c>
      <c r="V724" s="10">
        <v>0</v>
      </c>
      <c r="W724" s="11">
        <v>0</v>
      </c>
      <c r="X724" s="11">
        <v>0</v>
      </c>
      <c r="Y724" s="12">
        <v>0</v>
      </c>
      <c r="Z724" s="12">
        <v>0</v>
      </c>
    </row>
    <row r="725" spans="1:26">
      <c r="A725" s="2" t="s">
        <v>4691</v>
      </c>
      <c r="B725" s="2" t="s">
        <v>10935</v>
      </c>
      <c r="C725" s="7" t="s">
        <v>10936</v>
      </c>
      <c r="D725" s="2" t="s">
        <v>10974</v>
      </c>
      <c r="E725" s="2" t="s">
        <v>10975</v>
      </c>
      <c r="F725" s="2" t="s">
        <v>1649</v>
      </c>
      <c r="G725" s="2" t="s">
        <v>1180</v>
      </c>
      <c r="H725" s="2" t="s">
        <v>1525</v>
      </c>
      <c r="I725" s="2" t="s">
        <v>7156</v>
      </c>
      <c r="J725" s="2" t="s">
        <v>7111</v>
      </c>
      <c r="K725" s="2" t="s">
        <v>10924</v>
      </c>
      <c r="L725" s="2" t="s">
        <v>2187</v>
      </c>
      <c r="M725" s="2" t="s">
        <v>1058</v>
      </c>
      <c r="N725" s="2" t="s">
        <v>2230</v>
      </c>
      <c r="O725" s="2" t="s">
        <v>3738</v>
      </c>
      <c r="P725" s="2" t="s">
        <v>1058</v>
      </c>
      <c r="Q725" s="8">
        <v>42186</v>
      </c>
      <c r="R725" s="8">
        <v>2958465</v>
      </c>
      <c r="S725" s="9">
        <v>0</v>
      </c>
      <c r="T725" s="9">
        <v>0</v>
      </c>
      <c r="U725" s="10">
        <v>0</v>
      </c>
      <c r="V725" s="10">
        <v>0</v>
      </c>
      <c r="W725" s="11">
        <v>0</v>
      </c>
      <c r="X725" s="11">
        <v>0</v>
      </c>
      <c r="Y725" s="12">
        <v>0</v>
      </c>
      <c r="Z725" s="12">
        <v>0</v>
      </c>
    </row>
    <row r="726" spans="1:26">
      <c r="A726" s="2" t="s">
        <v>4804</v>
      </c>
      <c r="B726" s="2" t="s">
        <v>10935</v>
      </c>
      <c r="C726" s="7" t="s">
        <v>10936</v>
      </c>
      <c r="D726" s="2" t="s">
        <v>10974</v>
      </c>
      <c r="E726" s="2" t="s">
        <v>10975</v>
      </c>
      <c r="F726" s="2" t="s">
        <v>7581</v>
      </c>
      <c r="G726" s="2" t="s">
        <v>1126</v>
      </c>
      <c r="H726" s="2" t="s">
        <v>1058</v>
      </c>
      <c r="I726" s="2" t="s">
        <v>7582</v>
      </c>
      <c r="J726" s="2" t="s">
        <v>7111</v>
      </c>
      <c r="K726" s="2" t="s">
        <v>10924</v>
      </c>
      <c r="L726" s="2" t="s">
        <v>2187</v>
      </c>
      <c r="M726" s="2" t="s">
        <v>1058</v>
      </c>
      <c r="N726" s="2" t="s">
        <v>2230</v>
      </c>
      <c r="O726" s="2" t="s">
        <v>3738</v>
      </c>
      <c r="P726" s="2" t="s">
        <v>1058</v>
      </c>
      <c r="Q726" s="8">
        <v>42186</v>
      </c>
      <c r="R726" s="8">
        <v>2958465</v>
      </c>
      <c r="S726" s="9">
        <v>0</v>
      </c>
      <c r="T726" s="9">
        <v>0</v>
      </c>
      <c r="U726" s="10">
        <v>0</v>
      </c>
      <c r="V726" s="10">
        <v>0</v>
      </c>
      <c r="W726" s="11">
        <v>0</v>
      </c>
      <c r="X726" s="11">
        <v>0</v>
      </c>
      <c r="Y726" s="12">
        <v>0</v>
      </c>
      <c r="Z726" s="12">
        <v>0</v>
      </c>
    </row>
    <row r="727" spans="1:26">
      <c r="A727" s="2" t="s">
        <v>5195</v>
      </c>
      <c r="B727" s="2" t="s">
        <v>10935</v>
      </c>
      <c r="C727" s="7" t="s">
        <v>10936</v>
      </c>
      <c r="D727" s="2" t="s">
        <v>10974</v>
      </c>
      <c r="E727" s="2" t="s">
        <v>10975</v>
      </c>
      <c r="F727" s="2" t="s">
        <v>7347</v>
      </c>
      <c r="G727" s="2" t="s">
        <v>1117</v>
      </c>
      <c r="H727" s="2" t="s">
        <v>1837</v>
      </c>
      <c r="I727" s="2" t="s">
        <v>8150</v>
      </c>
      <c r="J727" s="2" t="s">
        <v>7111</v>
      </c>
      <c r="K727" s="2" t="s">
        <v>10924</v>
      </c>
      <c r="L727" s="2" t="s">
        <v>2187</v>
      </c>
      <c r="M727" s="2" t="s">
        <v>1058</v>
      </c>
      <c r="N727" s="2" t="s">
        <v>2230</v>
      </c>
      <c r="O727" s="2" t="s">
        <v>3738</v>
      </c>
      <c r="P727" s="2" t="s">
        <v>1058</v>
      </c>
      <c r="Q727" s="8">
        <v>42186</v>
      </c>
      <c r="R727" s="8">
        <v>2958465</v>
      </c>
      <c r="S727" s="9">
        <v>0</v>
      </c>
      <c r="T727" s="9">
        <v>0</v>
      </c>
      <c r="U727" s="10">
        <v>0</v>
      </c>
      <c r="V727" s="10">
        <v>0</v>
      </c>
      <c r="W727" s="11">
        <v>0</v>
      </c>
      <c r="X727" s="11">
        <v>0</v>
      </c>
      <c r="Y727" s="12">
        <v>0</v>
      </c>
      <c r="Z727" s="12">
        <v>0</v>
      </c>
    </row>
    <row r="728" spans="1:26">
      <c r="A728" s="2" t="s">
        <v>4578</v>
      </c>
      <c r="B728" s="2" t="s">
        <v>10935</v>
      </c>
      <c r="C728" s="7" t="s">
        <v>10936</v>
      </c>
      <c r="D728" s="2" t="s">
        <v>10974</v>
      </c>
      <c r="E728" s="2" t="s">
        <v>10975</v>
      </c>
      <c r="F728" s="2" t="s">
        <v>7344</v>
      </c>
      <c r="G728" s="2" t="s">
        <v>1298</v>
      </c>
      <c r="H728" s="2" t="s">
        <v>7345</v>
      </c>
      <c r="I728" s="2" t="s">
        <v>7346</v>
      </c>
      <c r="J728" s="2" t="s">
        <v>7111</v>
      </c>
      <c r="K728" s="2" t="s">
        <v>10924</v>
      </c>
      <c r="L728" s="2" t="s">
        <v>2187</v>
      </c>
      <c r="M728" s="2" t="s">
        <v>1058</v>
      </c>
      <c r="N728" s="2" t="s">
        <v>2230</v>
      </c>
      <c r="O728" s="2" t="s">
        <v>3738</v>
      </c>
      <c r="P728" s="2" t="s">
        <v>1058</v>
      </c>
      <c r="Q728" s="8">
        <v>42186</v>
      </c>
      <c r="R728" s="8">
        <v>2958465</v>
      </c>
      <c r="S728" s="9">
        <v>0</v>
      </c>
      <c r="T728" s="9">
        <v>0</v>
      </c>
      <c r="U728" s="10">
        <v>0</v>
      </c>
      <c r="V728" s="10">
        <v>0</v>
      </c>
      <c r="W728" s="11">
        <v>0</v>
      </c>
      <c r="X728" s="11">
        <v>0</v>
      </c>
      <c r="Y728" s="12">
        <v>0</v>
      </c>
      <c r="Z728" s="12">
        <v>0</v>
      </c>
    </row>
    <row r="729" spans="1:26">
      <c r="A729" s="2" t="s">
        <v>5212</v>
      </c>
      <c r="B729" s="2" t="s">
        <v>10935</v>
      </c>
      <c r="C729" s="7" t="s">
        <v>10936</v>
      </c>
      <c r="D729" s="2" t="s">
        <v>10974</v>
      </c>
      <c r="E729" s="2" t="s">
        <v>10975</v>
      </c>
      <c r="F729" s="2" t="s">
        <v>7596</v>
      </c>
      <c r="G729" s="2" t="s">
        <v>1126</v>
      </c>
      <c r="H729" s="2" t="s">
        <v>8183</v>
      </c>
      <c r="I729" s="2" t="s">
        <v>7597</v>
      </c>
      <c r="J729" s="2" t="s">
        <v>7111</v>
      </c>
      <c r="K729" s="2" t="s">
        <v>10924</v>
      </c>
      <c r="L729" s="2" t="s">
        <v>2187</v>
      </c>
      <c r="M729" s="2" t="s">
        <v>1058</v>
      </c>
      <c r="N729" s="2" t="s">
        <v>2230</v>
      </c>
      <c r="O729" s="2" t="s">
        <v>3738</v>
      </c>
      <c r="P729" s="2" t="s">
        <v>1058</v>
      </c>
      <c r="Q729" s="8">
        <v>42186</v>
      </c>
      <c r="R729" s="8">
        <v>2958465</v>
      </c>
      <c r="S729" s="9">
        <v>0</v>
      </c>
      <c r="T729" s="9">
        <v>0</v>
      </c>
      <c r="U729" s="10">
        <v>0</v>
      </c>
      <c r="V729" s="10">
        <v>0</v>
      </c>
      <c r="W729" s="11">
        <v>0</v>
      </c>
      <c r="X729" s="11">
        <v>0</v>
      </c>
      <c r="Y729" s="12">
        <v>0</v>
      </c>
      <c r="Z729" s="12">
        <v>0</v>
      </c>
    </row>
    <row r="730" spans="1:26">
      <c r="A730" s="2" t="s">
        <v>4692</v>
      </c>
      <c r="B730" s="2" t="s">
        <v>10935</v>
      </c>
      <c r="C730" s="7" t="s">
        <v>10936</v>
      </c>
      <c r="D730" s="2" t="s">
        <v>10974</v>
      </c>
      <c r="E730" s="2" t="s">
        <v>10975</v>
      </c>
      <c r="F730" s="2" t="s">
        <v>1649</v>
      </c>
      <c r="G730" s="2" t="s">
        <v>1126</v>
      </c>
      <c r="H730" s="2" t="s">
        <v>7537</v>
      </c>
      <c r="I730" s="2" t="s">
        <v>7538</v>
      </c>
      <c r="J730" s="2" t="s">
        <v>7111</v>
      </c>
      <c r="K730" s="2" t="s">
        <v>10924</v>
      </c>
      <c r="L730" s="2" t="s">
        <v>2187</v>
      </c>
      <c r="M730" s="2" t="s">
        <v>1058</v>
      </c>
      <c r="N730" s="2" t="s">
        <v>2230</v>
      </c>
      <c r="O730" s="2" t="s">
        <v>3738</v>
      </c>
      <c r="P730" s="2" t="s">
        <v>1058</v>
      </c>
      <c r="Q730" s="8">
        <v>42186</v>
      </c>
      <c r="R730" s="8">
        <v>2958465</v>
      </c>
      <c r="S730" s="9">
        <v>0</v>
      </c>
      <c r="T730" s="9">
        <v>0</v>
      </c>
      <c r="U730" s="10">
        <v>0</v>
      </c>
      <c r="V730" s="10">
        <v>0</v>
      </c>
      <c r="W730" s="11">
        <v>0</v>
      </c>
      <c r="X730" s="11">
        <v>0</v>
      </c>
      <c r="Y730" s="12">
        <v>0</v>
      </c>
      <c r="Z730" s="12">
        <v>0</v>
      </c>
    </row>
    <row r="731" spans="1:26">
      <c r="A731" s="2" t="s">
        <v>5341</v>
      </c>
      <c r="B731" s="2" t="s">
        <v>10935</v>
      </c>
      <c r="C731" s="7" t="s">
        <v>10936</v>
      </c>
      <c r="D731" s="2" t="s">
        <v>10974</v>
      </c>
      <c r="E731" s="2" t="s">
        <v>10975</v>
      </c>
      <c r="F731" s="2" t="s">
        <v>8049</v>
      </c>
      <c r="G731" s="2" t="s">
        <v>1273</v>
      </c>
      <c r="H731" s="2" t="s">
        <v>1525</v>
      </c>
      <c r="I731" s="2" t="s">
        <v>8051</v>
      </c>
      <c r="J731" s="2" t="s">
        <v>7111</v>
      </c>
      <c r="K731" s="2" t="s">
        <v>10924</v>
      </c>
      <c r="L731" s="2" t="s">
        <v>2187</v>
      </c>
      <c r="M731" s="2" t="s">
        <v>1058</v>
      </c>
      <c r="N731" s="2" t="s">
        <v>2230</v>
      </c>
      <c r="O731" s="2" t="s">
        <v>3738</v>
      </c>
      <c r="P731" s="2" t="s">
        <v>1058</v>
      </c>
      <c r="Q731" s="8">
        <v>42186</v>
      </c>
      <c r="R731" s="8">
        <v>2958465</v>
      </c>
      <c r="S731" s="9">
        <v>0</v>
      </c>
      <c r="T731" s="9">
        <v>0</v>
      </c>
      <c r="U731" s="10">
        <v>0</v>
      </c>
      <c r="V731" s="10">
        <v>0</v>
      </c>
      <c r="W731" s="11">
        <v>0</v>
      </c>
      <c r="X731" s="11">
        <v>0</v>
      </c>
      <c r="Y731" s="12">
        <v>0</v>
      </c>
      <c r="Z731" s="12">
        <v>0</v>
      </c>
    </row>
    <row r="732" spans="1:26">
      <c r="A732" s="2" t="s">
        <v>4801</v>
      </c>
      <c r="B732" s="2" t="s">
        <v>10935</v>
      </c>
      <c r="C732" s="7" t="s">
        <v>10936</v>
      </c>
      <c r="D732" s="2" t="s">
        <v>10974</v>
      </c>
      <c r="E732" s="2" t="s">
        <v>10975</v>
      </c>
      <c r="F732" s="2" t="s">
        <v>7329</v>
      </c>
      <c r="G732" s="2" t="s">
        <v>2071</v>
      </c>
      <c r="H732" s="2" t="s">
        <v>1058</v>
      </c>
      <c r="I732" s="2" t="s">
        <v>7683</v>
      </c>
      <c r="J732" s="2" t="s">
        <v>7111</v>
      </c>
      <c r="K732" s="2" t="s">
        <v>10924</v>
      </c>
      <c r="L732" s="2" t="s">
        <v>2187</v>
      </c>
      <c r="M732" s="2" t="s">
        <v>1058</v>
      </c>
      <c r="N732" s="2" t="s">
        <v>2230</v>
      </c>
      <c r="O732" s="2" t="s">
        <v>3738</v>
      </c>
      <c r="P732" s="2" t="s">
        <v>1058</v>
      </c>
      <c r="Q732" s="8">
        <v>42186</v>
      </c>
      <c r="R732" s="8">
        <v>2958465</v>
      </c>
      <c r="S732" s="9">
        <v>0</v>
      </c>
      <c r="T732" s="9">
        <v>0</v>
      </c>
      <c r="U732" s="10">
        <v>0</v>
      </c>
      <c r="V732" s="10">
        <v>0</v>
      </c>
      <c r="W732" s="11">
        <v>0</v>
      </c>
      <c r="X732" s="11">
        <v>0</v>
      </c>
      <c r="Y732" s="12">
        <v>0</v>
      </c>
      <c r="Z732" s="12">
        <v>0</v>
      </c>
    </row>
    <row r="733" spans="1:26">
      <c r="A733" s="2" t="s">
        <v>4917</v>
      </c>
      <c r="B733" s="2" t="s">
        <v>10935</v>
      </c>
      <c r="C733" s="7" t="s">
        <v>10936</v>
      </c>
      <c r="D733" s="2" t="s">
        <v>10974</v>
      </c>
      <c r="E733" s="2" t="s">
        <v>10975</v>
      </c>
      <c r="F733" s="2" t="s">
        <v>7254</v>
      </c>
      <c r="G733" s="2" t="s">
        <v>1675</v>
      </c>
      <c r="H733" s="2" t="s">
        <v>7345</v>
      </c>
      <c r="I733" s="2" t="s">
        <v>7823</v>
      </c>
      <c r="J733" s="2" t="s">
        <v>7111</v>
      </c>
      <c r="K733" s="2" t="s">
        <v>10924</v>
      </c>
      <c r="L733" s="2" t="s">
        <v>2187</v>
      </c>
      <c r="M733" s="2" t="s">
        <v>1058</v>
      </c>
      <c r="N733" s="2" t="s">
        <v>2230</v>
      </c>
      <c r="O733" s="2" t="s">
        <v>3738</v>
      </c>
      <c r="P733" s="2" t="s">
        <v>1058</v>
      </c>
      <c r="Q733" s="8">
        <v>42186</v>
      </c>
      <c r="R733" s="8">
        <v>2958465</v>
      </c>
      <c r="S733" s="9">
        <v>0</v>
      </c>
      <c r="T733" s="9">
        <v>0</v>
      </c>
      <c r="U733" s="10">
        <v>0</v>
      </c>
      <c r="V733" s="10">
        <v>0</v>
      </c>
      <c r="W733" s="11">
        <v>0</v>
      </c>
      <c r="X733" s="11">
        <v>0</v>
      </c>
      <c r="Y733" s="12">
        <v>0</v>
      </c>
      <c r="Z733" s="12">
        <v>0</v>
      </c>
    </row>
    <row r="734" spans="1:26">
      <c r="A734" s="2" t="s">
        <v>5292</v>
      </c>
      <c r="B734" s="2" t="s">
        <v>10935</v>
      </c>
      <c r="C734" s="7" t="s">
        <v>10936</v>
      </c>
      <c r="D734" s="2" t="s">
        <v>10974</v>
      </c>
      <c r="E734" s="2" t="s">
        <v>10975</v>
      </c>
      <c r="F734" s="2" t="s">
        <v>7137</v>
      </c>
      <c r="G734" s="2" t="s">
        <v>1126</v>
      </c>
      <c r="H734" s="2" t="s">
        <v>1253</v>
      </c>
      <c r="I734" s="2" t="s">
        <v>7139</v>
      </c>
      <c r="J734" s="2" t="s">
        <v>7111</v>
      </c>
      <c r="K734" s="2" t="s">
        <v>10924</v>
      </c>
      <c r="L734" s="2" t="s">
        <v>2187</v>
      </c>
      <c r="M734" s="2" t="s">
        <v>1058</v>
      </c>
      <c r="N734" s="2" t="s">
        <v>2230</v>
      </c>
      <c r="O734" s="2" t="s">
        <v>3738</v>
      </c>
      <c r="P734" s="2" t="s">
        <v>1058</v>
      </c>
      <c r="Q734" s="8">
        <v>42186</v>
      </c>
      <c r="R734" s="8">
        <v>2958465</v>
      </c>
      <c r="S734" s="9">
        <v>0</v>
      </c>
      <c r="T734" s="9">
        <v>0</v>
      </c>
      <c r="U734" s="10">
        <v>0</v>
      </c>
      <c r="V734" s="10">
        <v>0</v>
      </c>
      <c r="W734" s="11">
        <v>0</v>
      </c>
      <c r="X734" s="11">
        <v>0</v>
      </c>
      <c r="Y734" s="12">
        <v>0</v>
      </c>
      <c r="Z734" s="12">
        <v>0</v>
      </c>
    </row>
    <row r="735" spans="1:26">
      <c r="A735" s="2" t="s">
        <v>4706</v>
      </c>
      <c r="B735" s="2" t="s">
        <v>10935</v>
      </c>
      <c r="C735" s="7" t="s">
        <v>10936</v>
      </c>
      <c r="D735" s="2" t="s">
        <v>10974</v>
      </c>
      <c r="E735" s="2" t="s">
        <v>10975</v>
      </c>
      <c r="F735" s="2" t="s">
        <v>7560</v>
      </c>
      <c r="G735" s="2" t="s">
        <v>1126</v>
      </c>
      <c r="H735" s="2" t="s">
        <v>1081</v>
      </c>
      <c r="I735" s="2" t="s">
        <v>7561</v>
      </c>
      <c r="J735" s="2" t="s">
        <v>7111</v>
      </c>
      <c r="K735" s="2" t="s">
        <v>10924</v>
      </c>
      <c r="L735" s="2" t="s">
        <v>2187</v>
      </c>
      <c r="M735" s="2" t="s">
        <v>1058</v>
      </c>
      <c r="N735" s="2" t="s">
        <v>2230</v>
      </c>
      <c r="O735" s="2" t="s">
        <v>3738</v>
      </c>
      <c r="P735" s="2" t="s">
        <v>1058</v>
      </c>
      <c r="Q735" s="8">
        <v>42186</v>
      </c>
      <c r="R735" s="8">
        <v>2958465</v>
      </c>
      <c r="S735" s="9">
        <v>0</v>
      </c>
      <c r="T735" s="9">
        <v>0</v>
      </c>
      <c r="U735" s="10">
        <v>0</v>
      </c>
      <c r="V735" s="10">
        <v>0</v>
      </c>
      <c r="W735" s="11">
        <v>0</v>
      </c>
      <c r="X735" s="11">
        <v>0</v>
      </c>
      <c r="Y735" s="12">
        <v>0</v>
      </c>
      <c r="Z735" s="12">
        <v>0</v>
      </c>
    </row>
    <row r="736" spans="1:26">
      <c r="A736" s="2" t="s">
        <v>4942</v>
      </c>
      <c r="B736" s="2" t="s">
        <v>10935</v>
      </c>
      <c r="C736" s="7" t="s">
        <v>10936</v>
      </c>
      <c r="D736" s="2" t="s">
        <v>10974</v>
      </c>
      <c r="E736" s="2" t="s">
        <v>10975</v>
      </c>
      <c r="F736" s="2" t="s">
        <v>7866</v>
      </c>
      <c r="G736" s="2" t="s">
        <v>1261</v>
      </c>
      <c r="H736" s="2" t="s">
        <v>1058</v>
      </c>
      <c r="I736" s="2" t="s">
        <v>7867</v>
      </c>
      <c r="J736" s="2" t="s">
        <v>7111</v>
      </c>
      <c r="K736" s="2" t="s">
        <v>10924</v>
      </c>
      <c r="L736" s="2" t="s">
        <v>2187</v>
      </c>
      <c r="M736" s="2" t="s">
        <v>1058</v>
      </c>
      <c r="N736" s="2" t="s">
        <v>2230</v>
      </c>
      <c r="O736" s="2" t="s">
        <v>3738</v>
      </c>
      <c r="P736" s="2" t="s">
        <v>1058</v>
      </c>
      <c r="Q736" s="8">
        <v>42186</v>
      </c>
      <c r="R736" s="8">
        <v>2958465</v>
      </c>
      <c r="S736" s="9">
        <v>0</v>
      </c>
      <c r="T736" s="9">
        <v>0</v>
      </c>
      <c r="U736" s="10">
        <v>0</v>
      </c>
      <c r="V736" s="10">
        <v>0</v>
      </c>
      <c r="W736" s="11">
        <v>0</v>
      </c>
      <c r="X736" s="11">
        <v>0</v>
      </c>
      <c r="Y736" s="12">
        <v>0</v>
      </c>
      <c r="Z736" s="12">
        <v>0</v>
      </c>
    </row>
    <row r="737" spans="1:26">
      <c r="A737" s="2" t="s">
        <v>4685</v>
      </c>
      <c r="B737" s="2" t="s">
        <v>10935</v>
      </c>
      <c r="C737" s="7" t="s">
        <v>10936</v>
      </c>
      <c r="D737" s="2" t="s">
        <v>10974</v>
      </c>
      <c r="E737" s="2" t="s">
        <v>10975</v>
      </c>
      <c r="F737" s="2" t="s">
        <v>7529</v>
      </c>
      <c r="G737" s="2" t="s">
        <v>7348</v>
      </c>
      <c r="H737" s="2" t="s">
        <v>1058</v>
      </c>
      <c r="I737" s="2" t="s">
        <v>7530</v>
      </c>
      <c r="J737" s="2" t="s">
        <v>7111</v>
      </c>
      <c r="K737" s="2" t="s">
        <v>10924</v>
      </c>
      <c r="L737" s="2" t="s">
        <v>2187</v>
      </c>
      <c r="M737" s="2" t="s">
        <v>1058</v>
      </c>
      <c r="N737" s="2" t="s">
        <v>2230</v>
      </c>
      <c r="O737" s="2" t="s">
        <v>3738</v>
      </c>
      <c r="P737" s="2" t="s">
        <v>1058</v>
      </c>
      <c r="Q737" s="8">
        <v>42186</v>
      </c>
      <c r="R737" s="8">
        <v>2958465</v>
      </c>
      <c r="S737" s="9">
        <v>0</v>
      </c>
      <c r="T737" s="9">
        <v>0</v>
      </c>
      <c r="U737" s="10">
        <v>0</v>
      </c>
      <c r="V737" s="10">
        <v>0</v>
      </c>
      <c r="W737" s="11">
        <v>0</v>
      </c>
      <c r="X737" s="11">
        <v>0</v>
      </c>
      <c r="Y737" s="12">
        <v>0</v>
      </c>
      <c r="Z737" s="12">
        <v>0</v>
      </c>
    </row>
    <row r="738" spans="1:26">
      <c r="A738" s="2" t="s">
        <v>4490</v>
      </c>
      <c r="B738" s="2" t="s">
        <v>10935</v>
      </c>
      <c r="C738" s="7" t="s">
        <v>10936</v>
      </c>
      <c r="D738" s="2" t="s">
        <v>10974</v>
      </c>
      <c r="E738" s="2" t="s">
        <v>10975</v>
      </c>
      <c r="F738" s="2" t="s">
        <v>7159</v>
      </c>
      <c r="G738" s="2" t="s">
        <v>7186</v>
      </c>
      <c r="H738" s="2" t="s">
        <v>1058</v>
      </c>
      <c r="I738" s="2" t="s">
        <v>7187</v>
      </c>
      <c r="J738" s="2" t="s">
        <v>7111</v>
      </c>
      <c r="K738" s="2" t="s">
        <v>10924</v>
      </c>
      <c r="L738" s="2" t="s">
        <v>2187</v>
      </c>
      <c r="M738" s="2" t="s">
        <v>1058</v>
      </c>
      <c r="N738" s="2" t="s">
        <v>2230</v>
      </c>
      <c r="O738" s="2" t="s">
        <v>3738</v>
      </c>
      <c r="P738" s="2" t="s">
        <v>1058</v>
      </c>
      <c r="Q738" s="8">
        <v>42186</v>
      </c>
      <c r="R738" s="8">
        <v>2958465</v>
      </c>
      <c r="S738" s="9">
        <v>0</v>
      </c>
      <c r="T738" s="9">
        <v>0</v>
      </c>
      <c r="U738" s="10">
        <v>0</v>
      </c>
      <c r="V738" s="10">
        <v>0</v>
      </c>
      <c r="W738" s="11">
        <v>0</v>
      </c>
      <c r="X738" s="11">
        <v>0</v>
      </c>
      <c r="Y738" s="12">
        <v>0</v>
      </c>
      <c r="Z738" s="12">
        <v>0</v>
      </c>
    </row>
    <row r="739" spans="1:26">
      <c r="A739" s="2" t="s">
        <v>5273</v>
      </c>
      <c r="B739" s="2" t="s">
        <v>10935</v>
      </c>
      <c r="C739" s="7" t="s">
        <v>10936</v>
      </c>
      <c r="D739" s="2" t="s">
        <v>10974</v>
      </c>
      <c r="E739" s="2" t="s">
        <v>10975</v>
      </c>
      <c r="F739" s="2" t="s">
        <v>7529</v>
      </c>
      <c r="G739" s="2" t="s">
        <v>1162</v>
      </c>
      <c r="H739" s="2" t="s">
        <v>1058</v>
      </c>
      <c r="I739" s="2" t="s">
        <v>8247</v>
      </c>
      <c r="J739" s="2" t="s">
        <v>7111</v>
      </c>
      <c r="K739" s="2" t="s">
        <v>10924</v>
      </c>
      <c r="L739" s="2" t="s">
        <v>2187</v>
      </c>
      <c r="M739" s="2" t="s">
        <v>1058</v>
      </c>
      <c r="N739" s="2" t="s">
        <v>2230</v>
      </c>
      <c r="O739" s="2" t="s">
        <v>3738</v>
      </c>
      <c r="P739" s="2" t="s">
        <v>1058</v>
      </c>
      <c r="Q739" s="8">
        <v>42186</v>
      </c>
      <c r="R739" s="8">
        <v>2958465</v>
      </c>
      <c r="S739" s="9">
        <v>0</v>
      </c>
      <c r="T739" s="9">
        <v>0</v>
      </c>
      <c r="U739" s="10">
        <v>0</v>
      </c>
      <c r="V739" s="10">
        <v>0</v>
      </c>
      <c r="W739" s="11">
        <v>0</v>
      </c>
      <c r="X739" s="11">
        <v>0</v>
      </c>
      <c r="Y739" s="12">
        <v>0</v>
      </c>
      <c r="Z739" s="12">
        <v>0</v>
      </c>
    </row>
    <row r="740" spans="1:26">
      <c r="A740" s="2" t="s">
        <v>4959</v>
      </c>
      <c r="B740" s="2" t="s">
        <v>10935</v>
      </c>
      <c r="C740" s="7" t="s">
        <v>10936</v>
      </c>
      <c r="D740" s="2" t="s">
        <v>10974</v>
      </c>
      <c r="E740" s="2" t="s">
        <v>10975</v>
      </c>
      <c r="F740" s="2" t="s">
        <v>7885</v>
      </c>
      <c r="G740" s="2" t="s">
        <v>1249</v>
      </c>
      <c r="H740" s="2" t="s">
        <v>7177</v>
      </c>
      <c r="I740" s="2" t="s">
        <v>7886</v>
      </c>
      <c r="J740" s="2" t="s">
        <v>7111</v>
      </c>
      <c r="K740" s="2" t="s">
        <v>10924</v>
      </c>
      <c r="L740" s="2" t="s">
        <v>2187</v>
      </c>
      <c r="M740" s="2" t="s">
        <v>1058</v>
      </c>
      <c r="N740" s="2" t="s">
        <v>2230</v>
      </c>
      <c r="O740" s="2" t="s">
        <v>3738</v>
      </c>
      <c r="P740" s="2" t="s">
        <v>1058</v>
      </c>
      <c r="Q740" s="8">
        <v>42186</v>
      </c>
      <c r="R740" s="8">
        <v>2958465</v>
      </c>
      <c r="S740" s="9">
        <v>0</v>
      </c>
      <c r="T740" s="9">
        <v>0</v>
      </c>
      <c r="U740" s="10">
        <v>0</v>
      </c>
      <c r="V740" s="10">
        <v>0</v>
      </c>
      <c r="W740" s="11">
        <v>0</v>
      </c>
      <c r="X740" s="11">
        <v>0</v>
      </c>
      <c r="Y740" s="12">
        <v>0</v>
      </c>
      <c r="Z740" s="12">
        <v>0</v>
      </c>
    </row>
    <row r="741" spans="1:26">
      <c r="A741" s="2" t="s">
        <v>4573</v>
      </c>
      <c r="B741" s="2" t="s">
        <v>10935</v>
      </c>
      <c r="C741" s="7" t="s">
        <v>10936</v>
      </c>
      <c r="D741" s="2" t="s">
        <v>10974</v>
      </c>
      <c r="E741" s="2" t="s">
        <v>10975</v>
      </c>
      <c r="F741" s="2" t="s">
        <v>7337</v>
      </c>
      <c r="G741" s="2" t="s">
        <v>1126</v>
      </c>
      <c r="H741" s="2" t="s">
        <v>1081</v>
      </c>
      <c r="I741" s="2" t="s">
        <v>7338</v>
      </c>
      <c r="J741" s="2" t="s">
        <v>7111</v>
      </c>
      <c r="K741" s="2" t="s">
        <v>10924</v>
      </c>
      <c r="L741" s="2" t="s">
        <v>2187</v>
      </c>
      <c r="M741" s="2" t="s">
        <v>1058</v>
      </c>
      <c r="N741" s="2" t="s">
        <v>2230</v>
      </c>
      <c r="O741" s="2" t="s">
        <v>3738</v>
      </c>
      <c r="P741" s="2" t="s">
        <v>1058</v>
      </c>
      <c r="Q741" s="8">
        <v>42186</v>
      </c>
      <c r="R741" s="8">
        <v>2958465</v>
      </c>
      <c r="S741" s="9">
        <v>0</v>
      </c>
      <c r="T741" s="9">
        <v>0</v>
      </c>
      <c r="U741" s="10">
        <v>0</v>
      </c>
      <c r="V741" s="10">
        <v>0</v>
      </c>
      <c r="W741" s="11">
        <v>0</v>
      </c>
      <c r="X741" s="11">
        <v>0</v>
      </c>
      <c r="Y741" s="12">
        <v>0</v>
      </c>
      <c r="Z741" s="12">
        <v>0</v>
      </c>
    </row>
    <row r="742" spans="1:26">
      <c r="A742" s="2" t="s">
        <v>5334</v>
      </c>
      <c r="B742" s="2" t="s">
        <v>10935</v>
      </c>
      <c r="C742" s="7" t="s">
        <v>10936</v>
      </c>
      <c r="D742" s="2" t="s">
        <v>10974</v>
      </c>
      <c r="E742" s="2" t="s">
        <v>10975</v>
      </c>
      <c r="F742" s="2" t="s">
        <v>8317</v>
      </c>
      <c r="G742" s="2" t="s">
        <v>1126</v>
      </c>
      <c r="H742" s="2" t="s">
        <v>1081</v>
      </c>
      <c r="I742" s="2" t="s">
        <v>8318</v>
      </c>
      <c r="J742" s="2" t="s">
        <v>7111</v>
      </c>
      <c r="K742" s="2" t="s">
        <v>10924</v>
      </c>
      <c r="L742" s="2" t="s">
        <v>2187</v>
      </c>
      <c r="M742" s="2" t="s">
        <v>1058</v>
      </c>
      <c r="N742" s="2" t="s">
        <v>2230</v>
      </c>
      <c r="O742" s="2" t="s">
        <v>3738</v>
      </c>
      <c r="P742" s="2" t="s">
        <v>1058</v>
      </c>
      <c r="Q742" s="8">
        <v>42186</v>
      </c>
      <c r="R742" s="8">
        <v>2958465</v>
      </c>
      <c r="S742" s="9">
        <v>0</v>
      </c>
      <c r="T742" s="9">
        <v>0</v>
      </c>
      <c r="U742" s="10">
        <v>0</v>
      </c>
      <c r="V742" s="10">
        <v>0</v>
      </c>
      <c r="W742" s="11">
        <v>0</v>
      </c>
      <c r="X742" s="11">
        <v>0</v>
      </c>
      <c r="Y742" s="12">
        <v>0</v>
      </c>
      <c r="Z742" s="12">
        <v>0</v>
      </c>
    </row>
    <row r="743" spans="1:26">
      <c r="A743" s="2" t="s">
        <v>4967</v>
      </c>
      <c r="B743" s="2" t="s">
        <v>10935</v>
      </c>
      <c r="C743" s="7" t="s">
        <v>10936</v>
      </c>
      <c r="D743" s="2" t="s">
        <v>10974</v>
      </c>
      <c r="E743" s="2" t="s">
        <v>10975</v>
      </c>
      <c r="F743" s="2" t="s">
        <v>7347</v>
      </c>
      <c r="G743" s="2" t="s">
        <v>1720</v>
      </c>
      <c r="H743" s="2" t="s">
        <v>1058</v>
      </c>
      <c r="I743" s="2" t="s">
        <v>7349</v>
      </c>
      <c r="J743" s="2" t="s">
        <v>7111</v>
      </c>
      <c r="K743" s="2" t="s">
        <v>10924</v>
      </c>
      <c r="L743" s="2" t="s">
        <v>2187</v>
      </c>
      <c r="M743" s="2" t="s">
        <v>1058</v>
      </c>
      <c r="N743" s="2" t="s">
        <v>2230</v>
      </c>
      <c r="O743" s="2" t="s">
        <v>3738</v>
      </c>
      <c r="P743" s="2" t="s">
        <v>1058</v>
      </c>
      <c r="Q743" s="8">
        <v>42186</v>
      </c>
      <c r="R743" s="8">
        <v>2958465</v>
      </c>
      <c r="S743" s="9">
        <v>0</v>
      </c>
      <c r="T743" s="9">
        <v>0</v>
      </c>
      <c r="U743" s="10">
        <v>0</v>
      </c>
      <c r="V743" s="10">
        <v>0</v>
      </c>
      <c r="W743" s="11">
        <v>0</v>
      </c>
      <c r="X743" s="11">
        <v>0</v>
      </c>
      <c r="Y743" s="12">
        <v>0</v>
      </c>
      <c r="Z743" s="12">
        <v>0</v>
      </c>
    </row>
    <row r="744" spans="1:26">
      <c r="A744" s="2" t="s">
        <v>4979</v>
      </c>
      <c r="B744" s="2" t="s">
        <v>10935</v>
      </c>
      <c r="C744" s="7" t="s">
        <v>10936</v>
      </c>
      <c r="D744" s="2" t="s">
        <v>10974</v>
      </c>
      <c r="E744" s="2" t="s">
        <v>10975</v>
      </c>
      <c r="F744" s="2" t="s">
        <v>7911</v>
      </c>
      <c r="G744" s="2" t="s">
        <v>1126</v>
      </c>
      <c r="H744" s="2" t="s">
        <v>1253</v>
      </c>
      <c r="I744" s="2" t="s">
        <v>7912</v>
      </c>
      <c r="J744" s="2" t="s">
        <v>7111</v>
      </c>
      <c r="K744" s="2" t="s">
        <v>10924</v>
      </c>
      <c r="L744" s="2" t="s">
        <v>2187</v>
      </c>
      <c r="M744" s="2" t="s">
        <v>1058</v>
      </c>
      <c r="N744" s="2" t="s">
        <v>2230</v>
      </c>
      <c r="O744" s="2" t="s">
        <v>3738</v>
      </c>
      <c r="P744" s="2" t="s">
        <v>1058</v>
      </c>
      <c r="Q744" s="8">
        <v>42186</v>
      </c>
      <c r="R744" s="8">
        <v>2958465</v>
      </c>
      <c r="S744" s="9">
        <v>0</v>
      </c>
      <c r="T744" s="9">
        <v>0</v>
      </c>
      <c r="U744" s="10">
        <v>0</v>
      </c>
      <c r="V744" s="10">
        <v>0</v>
      </c>
      <c r="W744" s="11">
        <v>0</v>
      </c>
      <c r="X744" s="11">
        <v>0</v>
      </c>
      <c r="Y744" s="12">
        <v>0</v>
      </c>
      <c r="Z744" s="12">
        <v>0</v>
      </c>
    </row>
    <row r="745" spans="1:26">
      <c r="A745" s="2" t="s">
        <v>4704</v>
      </c>
      <c r="B745" s="2" t="s">
        <v>10935</v>
      </c>
      <c r="C745" s="7" t="s">
        <v>10936</v>
      </c>
      <c r="D745" s="2" t="s">
        <v>10974</v>
      </c>
      <c r="E745" s="2" t="s">
        <v>10975</v>
      </c>
      <c r="F745" s="2" t="s">
        <v>7557</v>
      </c>
      <c r="G745" s="2" t="s">
        <v>1423</v>
      </c>
      <c r="H745" s="2" t="s">
        <v>7345</v>
      </c>
      <c r="I745" s="2" t="s">
        <v>7558</v>
      </c>
      <c r="J745" s="2" t="s">
        <v>7111</v>
      </c>
      <c r="K745" s="2" t="s">
        <v>10924</v>
      </c>
      <c r="L745" s="2" t="s">
        <v>2187</v>
      </c>
      <c r="M745" s="2" t="s">
        <v>1058</v>
      </c>
      <c r="N745" s="2" t="s">
        <v>2230</v>
      </c>
      <c r="O745" s="2" t="s">
        <v>3738</v>
      </c>
      <c r="P745" s="2" t="s">
        <v>1058</v>
      </c>
      <c r="Q745" s="8">
        <v>42186</v>
      </c>
      <c r="R745" s="8">
        <v>2958465</v>
      </c>
      <c r="S745" s="9">
        <v>0</v>
      </c>
      <c r="T745" s="9">
        <v>0</v>
      </c>
      <c r="U745" s="10">
        <v>0</v>
      </c>
      <c r="V745" s="10">
        <v>0</v>
      </c>
      <c r="W745" s="11">
        <v>0</v>
      </c>
      <c r="X745" s="11">
        <v>0</v>
      </c>
      <c r="Y745" s="12">
        <v>0</v>
      </c>
      <c r="Z745" s="12">
        <v>0</v>
      </c>
    </row>
    <row r="746" spans="1:26">
      <c r="A746" s="2" t="s">
        <v>4705</v>
      </c>
      <c r="B746" s="2" t="s">
        <v>10935</v>
      </c>
      <c r="C746" s="7" t="s">
        <v>10936</v>
      </c>
      <c r="D746" s="2" t="s">
        <v>10974</v>
      </c>
      <c r="E746" s="2" t="s">
        <v>10975</v>
      </c>
      <c r="F746" s="2" t="s">
        <v>7557</v>
      </c>
      <c r="G746" s="2" t="s">
        <v>1715</v>
      </c>
      <c r="H746" s="2" t="s">
        <v>7345</v>
      </c>
      <c r="I746" s="2" t="s">
        <v>7559</v>
      </c>
      <c r="J746" s="2" t="s">
        <v>7111</v>
      </c>
      <c r="K746" s="2" t="s">
        <v>10924</v>
      </c>
      <c r="L746" s="2" t="s">
        <v>2187</v>
      </c>
      <c r="M746" s="2" t="s">
        <v>1058</v>
      </c>
      <c r="N746" s="2" t="s">
        <v>2230</v>
      </c>
      <c r="O746" s="2" t="s">
        <v>3738</v>
      </c>
      <c r="P746" s="2" t="s">
        <v>1058</v>
      </c>
      <c r="Q746" s="8">
        <v>42186</v>
      </c>
      <c r="R746" s="8">
        <v>2958465</v>
      </c>
      <c r="S746" s="9">
        <v>0</v>
      </c>
      <c r="T746" s="9">
        <v>0</v>
      </c>
      <c r="U746" s="10">
        <v>0</v>
      </c>
      <c r="V746" s="10">
        <v>0</v>
      </c>
      <c r="W746" s="11">
        <v>0</v>
      </c>
      <c r="X746" s="11">
        <v>0</v>
      </c>
      <c r="Y746" s="12">
        <v>0</v>
      </c>
      <c r="Z746" s="12">
        <v>0</v>
      </c>
    </row>
    <row r="747" spans="1:26">
      <c r="A747" s="2" t="s">
        <v>5129</v>
      </c>
      <c r="B747" s="2" t="s">
        <v>10935</v>
      </c>
      <c r="C747" s="7" t="s">
        <v>10936</v>
      </c>
      <c r="D747" s="2" t="s">
        <v>10974</v>
      </c>
      <c r="E747" s="2" t="s">
        <v>10975</v>
      </c>
      <c r="F747" s="2" t="s">
        <v>8082</v>
      </c>
      <c r="G747" s="2" t="s">
        <v>1126</v>
      </c>
      <c r="H747" s="2" t="s">
        <v>1081</v>
      </c>
      <c r="I747" s="2" t="s">
        <v>8083</v>
      </c>
      <c r="J747" s="2" t="s">
        <v>7111</v>
      </c>
      <c r="K747" s="2" t="s">
        <v>10924</v>
      </c>
      <c r="L747" s="2" t="s">
        <v>2187</v>
      </c>
      <c r="M747" s="2" t="s">
        <v>1058</v>
      </c>
      <c r="N747" s="2" t="s">
        <v>2230</v>
      </c>
      <c r="O747" s="2" t="s">
        <v>3738</v>
      </c>
      <c r="P747" s="2" t="s">
        <v>1058</v>
      </c>
      <c r="Q747" s="8">
        <v>42186</v>
      </c>
      <c r="R747" s="8">
        <v>2958465</v>
      </c>
      <c r="S747" s="9">
        <v>0</v>
      </c>
      <c r="T747" s="9">
        <v>0</v>
      </c>
      <c r="U747" s="10">
        <v>0</v>
      </c>
      <c r="V747" s="10">
        <v>0</v>
      </c>
      <c r="W747" s="11">
        <v>0</v>
      </c>
      <c r="X747" s="11">
        <v>0</v>
      </c>
      <c r="Y747" s="12">
        <v>0</v>
      </c>
      <c r="Z747" s="12">
        <v>0</v>
      </c>
    </row>
    <row r="748" spans="1:26">
      <c r="A748" s="2" t="s">
        <v>4698</v>
      </c>
      <c r="B748" s="2" t="s">
        <v>10935</v>
      </c>
      <c r="C748" s="7" t="s">
        <v>10936</v>
      </c>
      <c r="D748" s="2" t="s">
        <v>10974</v>
      </c>
      <c r="E748" s="2" t="s">
        <v>10975</v>
      </c>
      <c r="F748" s="2" t="s">
        <v>7547</v>
      </c>
      <c r="G748" s="2" t="s">
        <v>1142</v>
      </c>
      <c r="H748" s="2" t="s">
        <v>7172</v>
      </c>
      <c r="I748" s="2" t="s">
        <v>7548</v>
      </c>
      <c r="J748" s="2" t="s">
        <v>7111</v>
      </c>
      <c r="K748" s="2" t="s">
        <v>10924</v>
      </c>
      <c r="L748" s="2" t="s">
        <v>2187</v>
      </c>
      <c r="M748" s="2" t="s">
        <v>1058</v>
      </c>
      <c r="N748" s="2" t="s">
        <v>2230</v>
      </c>
      <c r="O748" s="2" t="s">
        <v>3738</v>
      </c>
      <c r="P748" s="2" t="s">
        <v>1058</v>
      </c>
      <c r="Q748" s="8">
        <v>42186</v>
      </c>
      <c r="R748" s="8">
        <v>2958465</v>
      </c>
      <c r="S748" s="9">
        <v>0</v>
      </c>
      <c r="T748" s="9">
        <v>0</v>
      </c>
      <c r="U748" s="10">
        <v>0</v>
      </c>
      <c r="V748" s="10">
        <v>0</v>
      </c>
      <c r="W748" s="11">
        <v>0</v>
      </c>
      <c r="X748" s="11">
        <v>0</v>
      </c>
      <c r="Y748" s="12">
        <v>0</v>
      </c>
      <c r="Z748" s="12">
        <v>0</v>
      </c>
    </row>
    <row r="749" spans="1:26">
      <c r="A749" s="2" t="s">
        <v>5095</v>
      </c>
      <c r="B749" s="2" t="s">
        <v>10935</v>
      </c>
      <c r="C749" s="7" t="s">
        <v>10936</v>
      </c>
      <c r="D749" s="2" t="s">
        <v>10974</v>
      </c>
      <c r="E749" s="2" t="s">
        <v>10975</v>
      </c>
      <c r="F749" s="2" t="s">
        <v>8042</v>
      </c>
      <c r="G749" s="2" t="s">
        <v>1126</v>
      </c>
      <c r="H749" s="2" t="s">
        <v>1081</v>
      </c>
      <c r="I749" s="2" t="s">
        <v>8043</v>
      </c>
      <c r="J749" s="2" t="s">
        <v>7111</v>
      </c>
      <c r="K749" s="2" t="s">
        <v>10924</v>
      </c>
      <c r="L749" s="2" t="s">
        <v>2187</v>
      </c>
      <c r="M749" s="2" t="s">
        <v>1058</v>
      </c>
      <c r="N749" s="2" t="s">
        <v>2230</v>
      </c>
      <c r="O749" s="2" t="s">
        <v>3738</v>
      </c>
      <c r="P749" s="2" t="s">
        <v>1058</v>
      </c>
      <c r="Q749" s="8">
        <v>42186</v>
      </c>
      <c r="R749" s="8">
        <v>2958465</v>
      </c>
      <c r="S749" s="9">
        <v>0</v>
      </c>
      <c r="T749" s="9">
        <v>0</v>
      </c>
      <c r="U749" s="10">
        <v>0</v>
      </c>
      <c r="V749" s="10">
        <v>0</v>
      </c>
      <c r="W749" s="11">
        <v>0</v>
      </c>
      <c r="X749" s="11">
        <v>0</v>
      </c>
      <c r="Y749" s="12">
        <v>0</v>
      </c>
      <c r="Z749" s="12">
        <v>0</v>
      </c>
    </row>
    <row r="750" spans="1:26">
      <c r="A750" s="2" t="s">
        <v>4484</v>
      </c>
      <c r="B750" s="2" t="s">
        <v>10935</v>
      </c>
      <c r="C750" s="7" t="s">
        <v>10936</v>
      </c>
      <c r="D750" s="2" t="s">
        <v>10974</v>
      </c>
      <c r="E750" s="2" t="s">
        <v>10975</v>
      </c>
      <c r="F750" s="2" t="s">
        <v>7171</v>
      </c>
      <c r="G750" s="2" t="s">
        <v>1249</v>
      </c>
      <c r="H750" s="2" t="s">
        <v>7172</v>
      </c>
      <c r="I750" s="2" t="s">
        <v>7173</v>
      </c>
      <c r="J750" s="2" t="s">
        <v>7111</v>
      </c>
      <c r="K750" s="2" t="s">
        <v>10924</v>
      </c>
      <c r="L750" s="2" t="s">
        <v>2187</v>
      </c>
      <c r="M750" s="2" t="s">
        <v>1058</v>
      </c>
      <c r="N750" s="2" t="s">
        <v>2230</v>
      </c>
      <c r="O750" s="2" t="s">
        <v>3738</v>
      </c>
      <c r="P750" s="2" t="s">
        <v>1058</v>
      </c>
      <c r="Q750" s="8">
        <v>42186</v>
      </c>
      <c r="R750" s="8">
        <v>2958465</v>
      </c>
      <c r="S750" s="9">
        <v>0</v>
      </c>
      <c r="T750" s="9">
        <v>0</v>
      </c>
      <c r="U750" s="10">
        <v>0</v>
      </c>
      <c r="V750" s="10">
        <v>0</v>
      </c>
      <c r="W750" s="11">
        <v>0</v>
      </c>
      <c r="X750" s="11">
        <v>0</v>
      </c>
      <c r="Y750" s="12">
        <v>0</v>
      </c>
      <c r="Z750" s="12">
        <v>0</v>
      </c>
    </row>
    <row r="751" spans="1:26">
      <c r="A751" s="2" t="s">
        <v>4980</v>
      </c>
      <c r="B751" s="2" t="s">
        <v>10935</v>
      </c>
      <c r="C751" s="7" t="s">
        <v>10936</v>
      </c>
      <c r="D751" s="2" t="s">
        <v>10974</v>
      </c>
      <c r="E751" s="2" t="s">
        <v>10975</v>
      </c>
      <c r="F751" s="2" t="s">
        <v>7913</v>
      </c>
      <c r="G751" s="2" t="s">
        <v>1321</v>
      </c>
      <c r="H751" s="2" t="s">
        <v>1525</v>
      </c>
      <c r="I751" s="2" t="s">
        <v>7914</v>
      </c>
      <c r="J751" s="2" t="s">
        <v>7111</v>
      </c>
      <c r="K751" s="2" t="s">
        <v>10924</v>
      </c>
      <c r="L751" s="2" t="s">
        <v>2187</v>
      </c>
      <c r="M751" s="2" t="s">
        <v>1058</v>
      </c>
      <c r="N751" s="2" t="s">
        <v>2230</v>
      </c>
      <c r="O751" s="2" t="s">
        <v>3738</v>
      </c>
      <c r="P751" s="2" t="s">
        <v>1058</v>
      </c>
      <c r="Q751" s="8">
        <v>42186</v>
      </c>
      <c r="R751" s="8">
        <v>2958465</v>
      </c>
      <c r="S751" s="9">
        <v>0</v>
      </c>
      <c r="T751" s="9">
        <v>0</v>
      </c>
      <c r="U751" s="10">
        <v>0</v>
      </c>
      <c r="V751" s="10">
        <v>0</v>
      </c>
      <c r="W751" s="11">
        <v>0</v>
      </c>
      <c r="X751" s="11">
        <v>0</v>
      </c>
      <c r="Y751" s="12">
        <v>0</v>
      </c>
      <c r="Z751" s="12">
        <v>0</v>
      </c>
    </row>
    <row r="752" spans="1:26">
      <c r="A752" s="2" t="s">
        <v>4808</v>
      </c>
      <c r="B752" s="2" t="s">
        <v>10935</v>
      </c>
      <c r="C752" s="7" t="s">
        <v>10936</v>
      </c>
      <c r="D752" s="2" t="s">
        <v>10974</v>
      </c>
      <c r="E752" s="2" t="s">
        <v>10975</v>
      </c>
      <c r="F752" s="2" t="s">
        <v>7689</v>
      </c>
      <c r="G752" s="2" t="s">
        <v>1163</v>
      </c>
      <c r="H752" s="2" t="s">
        <v>7177</v>
      </c>
      <c r="I752" s="2" t="s">
        <v>7690</v>
      </c>
      <c r="J752" s="2" t="s">
        <v>7111</v>
      </c>
      <c r="K752" s="2" t="s">
        <v>10924</v>
      </c>
      <c r="L752" s="2" t="s">
        <v>2187</v>
      </c>
      <c r="M752" s="2" t="s">
        <v>1058</v>
      </c>
      <c r="N752" s="2" t="s">
        <v>2230</v>
      </c>
      <c r="O752" s="2" t="s">
        <v>3738</v>
      </c>
      <c r="P752" s="2" t="s">
        <v>1058</v>
      </c>
      <c r="Q752" s="8">
        <v>42186</v>
      </c>
      <c r="R752" s="8">
        <v>2958465</v>
      </c>
      <c r="S752" s="9">
        <v>0</v>
      </c>
      <c r="T752" s="9">
        <v>0</v>
      </c>
      <c r="U752" s="10">
        <v>0</v>
      </c>
      <c r="V752" s="10">
        <v>0</v>
      </c>
      <c r="W752" s="11">
        <v>0</v>
      </c>
      <c r="X752" s="11">
        <v>0</v>
      </c>
      <c r="Y752" s="12">
        <v>0</v>
      </c>
      <c r="Z752" s="12">
        <v>0</v>
      </c>
    </row>
    <row r="753" spans="1:26">
      <c r="A753" s="2" t="s">
        <v>5354</v>
      </c>
      <c r="B753" s="2" t="s">
        <v>10935</v>
      </c>
      <c r="C753" s="7" t="s">
        <v>10936</v>
      </c>
      <c r="D753" s="2" t="s">
        <v>10974</v>
      </c>
      <c r="E753" s="2" t="s">
        <v>10975</v>
      </c>
      <c r="F753" s="2" t="s">
        <v>8345</v>
      </c>
      <c r="G753" s="2" t="s">
        <v>1117</v>
      </c>
      <c r="H753" s="2" t="s">
        <v>7227</v>
      </c>
      <c r="I753" s="2" t="s">
        <v>8346</v>
      </c>
      <c r="J753" s="2" t="s">
        <v>7111</v>
      </c>
      <c r="K753" s="2" t="s">
        <v>10924</v>
      </c>
      <c r="L753" s="2" t="s">
        <v>2187</v>
      </c>
      <c r="M753" s="2" t="s">
        <v>1058</v>
      </c>
      <c r="N753" s="2" t="s">
        <v>2230</v>
      </c>
      <c r="O753" s="2" t="s">
        <v>3738</v>
      </c>
      <c r="P753" s="2" t="s">
        <v>1058</v>
      </c>
      <c r="Q753" s="8">
        <v>42186</v>
      </c>
      <c r="R753" s="8">
        <v>2958465</v>
      </c>
      <c r="S753" s="9">
        <v>0</v>
      </c>
      <c r="T753" s="9">
        <v>0</v>
      </c>
      <c r="U753" s="10">
        <v>0</v>
      </c>
      <c r="V753" s="10">
        <v>0</v>
      </c>
      <c r="W753" s="11">
        <v>0</v>
      </c>
      <c r="X753" s="11">
        <v>0</v>
      </c>
      <c r="Y753" s="12">
        <v>0</v>
      </c>
      <c r="Z753" s="12">
        <v>0</v>
      </c>
    </row>
    <row r="754" spans="1:26">
      <c r="A754" s="2" t="s">
        <v>4964</v>
      </c>
      <c r="B754" s="2" t="s">
        <v>10935</v>
      </c>
      <c r="C754" s="7" t="s">
        <v>10936</v>
      </c>
      <c r="D754" s="2" t="s">
        <v>10974</v>
      </c>
      <c r="E754" s="2" t="s">
        <v>10975</v>
      </c>
      <c r="F754" s="2" t="s">
        <v>7643</v>
      </c>
      <c r="G754" s="2" t="s">
        <v>1122</v>
      </c>
      <c r="H754" s="2" t="s">
        <v>1525</v>
      </c>
      <c r="I754" s="2" t="s">
        <v>7644</v>
      </c>
      <c r="J754" s="2" t="s">
        <v>7111</v>
      </c>
      <c r="K754" s="2" t="s">
        <v>10924</v>
      </c>
      <c r="L754" s="2" t="s">
        <v>2187</v>
      </c>
      <c r="M754" s="2" t="s">
        <v>1058</v>
      </c>
      <c r="N754" s="2" t="s">
        <v>2230</v>
      </c>
      <c r="O754" s="2" t="s">
        <v>3738</v>
      </c>
      <c r="P754" s="2" t="s">
        <v>1058</v>
      </c>
      <c r="Q754" s="8">
        <v>42186</v>
      </c>
      <c r="R754" s="8">
        <v>2958465</v>
      </c>
      <c r="S754" s="9">
        <v>0</v>
      </c>
      <c r="T754" s="9">
        <v>0</v>
      </c>
      <c r="U754" s="10">
        <v>0</v>
      </c>
      <c r="V754" s="10">
        <v>0</v>
      </c>
      <c r="W754" s="11">
        <v>0</v>
      </c>
      <c r="X754" s="11">
        <v>0</v>
      </c>
      <c r="Y754" s="12">
        <v>0</v>
      </c>
      <c r="Z754" s="12">
        <v>0</v>
      </c>
    </row>
    <row r="755" spans="1:26">
      <c r="A755" s="2" t="s">
        <v>4802</v>
      </c>
      <c r="B755" s="2" t="s">
        <v>10935</v>
      </c>
      <c r="C755" s="7" t="s">
        <v>10936</v>
      </c>
      <c r="D755" s="2" t="s">
        <v>10974</v>
      </c>
      <c r="E755" s="2" t="s">
        <v>10975</v>
      </c>
      <c r="F755" s="2" t="s">
        <v>7329</v>
      </c>
      <c r="G755" s="2" t="s">
        <v>1246</v>
      </c>
      <c r="H755" s="2" t="s">
        <v>1525</v>
      </c>
      <c r="I755" s="2" t="s">
        <v>7684</v>
      </c>
      <c r="J755" s="2" t="s">
        <v>7111</v>
      </c>
      <c r="K755" s="2" t="s">
        <v>10924</v>
      </c>
      <c r="L755" s="2" t="s">
        <v>2187</v>
      </c>
      <c r="M755" s="2" t="s">
        <v>1058</v>
      </c>
      <c r="N755" s="2" t="s">
        <v>2230</v>
      </c>
      <c r="O755" s="2" t="s">
        <v>3738</v>
      </c>
      <c r="P755" s="2" t="s">
        <v>1058</v>
      </c>
      <c r="Q755" s="8">
        <v>42186</v>
      </c>
      <c r="R755" s="8">
        <v>2958465</v>
      </c>
      <c r="S755" s="9">
        <v>0</v>
      </c>
      <c r="T755" s="9">
        <v>0</v>
      </c>
      <c r="U755" s="10">
        <v>0</v>
      </c>
      <c r="V755" s="10">
        <v>0</v>
      </c>
      <c r="W755" s="11">
        <v>0</v>
      </c>
      <c r="X755" s="11">
        <v>0</v>
      </c>
      <c r="Y755" s="12">
        <v>0</v>
      </c>
      <c r="Z755" s="12">
        <v>0</v>
      </c>
    </row>
    <row r="756" spans="1:26">
      <c r="A756" s="2" t="s">
        <v>4601</v>
      </c>
      <c r="B756" s="2" t="s">
        <v>10935</v>
      </c>
      <c r="C756" s="7" t="s">
        <v>10936</v>
      </c>
      <c r="D756" s="2" t="s">
        <v>10974</v>
      </c>
      <c r="E756" s="2" t="s">
        <v>10975</v>
      </c>
      <c r="F756" s="2" t="s">
        <v>7145</v>
      </c>
      <c r="G756" s="2" t="s">
        <v>1126</v>
      </c>
      <c r="H756" s="2" t="s">
        <v>1081</v>
      </c>
      <c r="I756" s="2" t="s">
        <v>7392</v>
      </c>
      <c r="J756" s="2" t="s">
        <v>7111</v>
      </c>
      <c r="K756" s="2" t="s">
        <v>10924</v>
      </c>
      <c r="L756" s="2" t="s">
        <v>2187</v>
      </c>
      <c r="M756" s="2" t="s">
        <v>1058</v>
      </c>
      <c r="N756" s="2" t="s">
        <v>2230</v>
      </c>
      <c r="O756" s="2" t="s">
        <v>3738</v>
      </c>
      <c r="P756" s="2" t="s">
        <v>1058</v>
      </c>
      <c r="Q756" s="8">
        <v>42186</v>
      </c>
      <c r="R756" s="8">
        <v>2958465</v>
      </c>
      <c r="S756" s="9">
        <v>0</v>
      </c>
      <c r="T756" s="9">
        <v>0</v>
      </c>
      <c r="U756" s="10">
        <v>0</v>
      </c>
      <c r="V756" s="10">
        <v>0</v>
      </c>
      <c r="W756" s="11">
        <v>0</v>
      </c>
      <c r="X756" s="11">
        <v>0</v>
      </c>
      <c r="Y756" s="12">
        <v>0</v>
      </c>
      <c r="Z756" s="12">
        <v>0</v>
      </c>
    </row>
    <row r="757" spans="1:26">
      <c r="A757" s="2" t="s">
        <v>4564</v>
      </c>
      <c r="B757" s="2" t="s">
        <v>10935</v>
      </c>
      <c r="C757" s="7" t="s">
        <v>10936</v>
      </c>
      <c r="D757" s="2" t="s">
        <v>10974</v>
      </c>
      <c r="E757" s="2" t="s">
        <v>10975</v>
      </c>
      <c r="F757" s="2" t="s">
        <v>7114</v>
      </c>
      <c r="G757" s="2" t="s">
        <v>1126</v>
      </c>
      <c r="H757" s="2" t="s">
        <v>1081</v>
      </c>
      <c r="I757" s="2" t="s">
        <v>7115</v>
      </c>
      <c r="J757" s="2" t="s">
        <v>7111</v>
      </c>
      <c r="K757" s="2" t="s">
        <v>10924</v>
      </c>
      <c r="L757" s="2" t="s">
        <v>2187</v>
      </c>
      <c r="M757" s="2" t="s">
        <v>1058</v>
      </c>
      <c r="N757" s="2" t="s">
        <v>2230</v>
      </c>
      <c r="O757" s="2" t="s">
        <v>3738</v>
      </c>
      <c r="P757" s="2" t="s">
        <v>1058</v>
      </c>
      <c r="Q757" s="8">
        <v>42186</v>
      </c>
      <c r="R757" s="8">
        <v>2958465</v>
      </c>
      <c r="S757" s="9">
        <v>0</v>
      </c>
      <c r="T757" s="9">
        <v>0</v>
      </c>
      <c r="U757" s="10">
        <v>0</v>
      </c>
      <c r="V757" s="10">
        <v>0</v>
      </c>
      <c r="W757" s="11">
        <v>0</v>
      </c>
      <c r="X757" s="11">
        <v>0</v>
      </c>
      <c r="Y757" s="12">
        <v>0</v>
      </c>
      <c r="Z757" s="12">
        <v>0</v>
      </c>
    </row>
    <row r="758" spans="1:26">
      <c r="A758" s="2" t="s">
        <v>4927</v>
      </c>
      <c r="B758" s="2" t="s">
        <v>10935</v>
      </c>
      <c r="C758" s="7" t="s">
        <v>10936</v>
      </c>
      <c r="D758" s="2" t="s">
        <v>10974</v>
      </c>
      <c r="E758" s="2" t="s">
        <v>10975</v>
      </c>
      <c r="F758" s="2" t="s">
        <v>7839</v>
      </c>
      <c r="G758" s="2" t="s">
        <v>1126</v>
      </c>
      <c r="H758" s="2" t="s">
        <v>1081</v>
      </c>
      <c r="I758" s="2" t="s">
        <v>7840</v>
      </c>
      <c r="J758" s="2" t="s">
        <v>7111</v>
      </c>
      <c r="K758" s="2" t="s">
        <v>10924</v>
      </c>
      <c r="L758" s="2" t="s">
        <v>2187</v>
      </c>
      <c r="M758" s="2" t="s">
        <v>1058</v>
      </c>
      <c r="N758" s="2" t="s">
        <v>2230</v>
      </c>
      <c r="O758" s="2" t="s">
        <v>3738</v>
      </c>
      <c r="P758" s="2" t="s">
        <v>1058</v>
      </c>
      <c r="Q758" s="8">
        <v>42186</v>
      </c>
      <c r="R758" s="8">
        <v>2958465</v>
      </c>
      <c r="S758" s="9">
        <v>0</v>
      </c>
      <c r="T758" s="9">
        <v>0</v>
      </c>
      <c r="U758" s="10">
        <v>0</v>
      </c>
      <c r="V758" s="10">
        <v>0</v>
      </c>
      <c r="W758" s="11">
        <v>0</v>
      </c>
      <c r="X758" s="11">
        <v>0</v>
      </c>
      <c r="Y758" s="12">
        <v>0</v>
      </c>
      <c r="Z758" s="12">
        <v>0</v>
      </c>
    </row>
    <row r="759" spans="1:26">
      <c r="A759" s="2" t="s">
        <v>4790</v>
      </c>
      <c r="B759" s="2" t="s">
        <v>10935</v>
      </c>
      <c r="C759" s="7" t="s">
        <v>10936</v>
      </c>
      <c r="D759" s="2" t="s">
        <v>10974</v>
      </c>
      <c r="E759" s="2" t="s">
        <v>10975</v>
      </c>
      <c r="F759" s="2" t="s">
        <v>7668</v>
      </c>
      <c r="G759" s="2" t="s">
        <v>1126</v>
      </c>
      <c r="H759" s="2" t="s">
        <v>1081</v>
      </c>
      <c r="I759" s="2" t="s">
        <v>7669</v>
      </c>
      <c r="J759" s="2" t="s">
        <v>7111</v>
      </c>
      <c r="K759" s="2" t="s">
        <v>10924</v>
      </c>
      <c r="L759" s="2" t="s">
        <v>2187</v>
      </c>
      <c r="M759" s="2" t="s">
        <v>1058</v>
      </c>
      <c r="N759" s="2" t="s">
        <v>2230</v>
      </c>
      <c r="O759" s="2" t="s">
        <v>3738</v>
      </c>
      <c r="P759" s="2" t="s">
        <v>1058</v>
      </c>
      <c r="Q759" s="8">
        <v>42186</v>
      </c>
      <c r="R759" s="8">
        <v>2958465</v>
      </c>
      <c r="S759" s="9">
        <v>0</v>
      </c>
      <c r="T759" s="9">
        <v>0</v>
      </c>
      <c r="U759" s="10">
        <v>0</v>
      </c>
      <c r="V759" s="10">
        <v>0</v>
      </c>
      <c r="W759" s="11">
        <v>0</v>
      </c>
      <c r="X759" s="11">
        <v>0</v>
      </c>
      <c r="Y759" s="12">
        <v>0</v>
      </c>
      <c r="Z759" s="12">
        <v>0</v>
      </c>
    </row>
    <row r="760" spans="1:26">
      <c r="A760" s="2" t="s">
        <v>5335</v>
      </c>
      <c r="B760" s="2" t="s">
        <v>10935</v>
      </c>
      <c r="C760" s="7" t="s">
        <v>10936</v>
      </c>
      <c r="D760" s="2" t="s">
        <v>10974</v>
      </c>
      <c r="E760" s="2" t="s">
        <v>10975</v>
      </c>
      <c r="F760" s="2" t="s">
        <v>8319</v>
      </c>
      <c r="G760" s="2" t="s">
        <v>1324</v>
      </c>
      <c r="H760" s="2" t="s">
        <v>7345</v>
      </c>
      <c r="I760" s="2" t="s">
        <v>8320</v>
      </c>
      <c r="J760" s="2" t="s">
        <v>7111</v>
      </c>
      <c r="K760" s="2" t="s">
        <v>10924</v>
      </c>
      <c r="L760" s="2" t="s">
        <v>2187</v>
      </c>
      <c r="M760" s="2" t="s">
        <v>1058</v>
      </c>
      <c r="N760" s="2" t="s">
        <v>2230</v>
      </c>
      <c r="O760" s="2" t="s">
        <v>3738</v>
      </c>
      <c r="P760" s="2" t="s">
        <v>1058</v>
      </c>
      <c r="Q760" s="8">
        <v>42186</v>
      </c>
      <c r="R760" s="8">
        <v>2958465</v>
      </c>
      <c r="S760" s="9">
        <v>0</v>
      </c>
      <c r="T760" s="9">
        <v>0</v>
      </c>
      <c r="U760" s="10">
        <v>0</v>
      </c>
      <c r="V760" s="10">
        <v>0</v>
      </c>
      <c r="W760" s="11">
        <v>0</v>
      </c>
      <c r="X760" s="11">
        <v>0</v>
      </c>
      <c r="Y760" s="12">
        <v>0</v>
      </c>
      <c r="Z760" s="12">
        <v>0</v>
      </c>
    </row>
    <row r="761" spans="1:26">
      <c r="A761" s="2" t="s">
        <v>4583</v>
      </c>
      <c r="B761" s="2" t="s">
        <v>10935</v>
      </c>
      <c r="C761" s="7" t="s">
        <v>10936</v>
      </c>
      <c r="D761" s="2" t="s">
        <v>10974</v>
      </c>
      <c r="E761" s="2" t="s">
        <v>10975</v>
      </c>
      <c r="F761" s="2" t="s">
        <v>7357</v>
      </c>
      <c r="G761" s="2" t="s">
        <v>1631</v>
      </c>
      <c r="H761" s="2" t="s">
        <v>7345</v>
      </c>
      <c r="I761" s="2" t="s">
        <v>7358</v>
      </c>
      <c r="J761" s="2" t="s">
        <v>7111</v>
      </c>
      <c r="K761" s="2" t="s">
        <v>10924</v>
      </c>
      <c r="L761" s="2" t="s">
        <v>2187</v>
      </c>
      <c r="M761" s="2" t="s">
        <v>1058</v>
      </c>
      <c r="N761" s="2" t="s">
        <v>2230</v>
      </c>
      <c r="O761" s="2" t="s">
        <v>3738</v>
      </c>
      <c r="P761" s="2" t="s">
        <v>1058</v>
      </c>
      <c r="Q761" s="8">
        <v>42186</v>
      </c>
      <c r="R761" s="8">
        <v>2958465</v>
      </c>
      <c r="S761" s="9">
        <v>0</v>
      </c>
      <c r="T761" s="9">
        <v>0</v>
      </c>
      <c r="U761" s="10">
        <v>0</v>
      </c>
      <c r="V761" s="10">
        <v>0</v>
      </c>
      <c r="W761" s="11">
        <v>0</v>
      </c>
      <c r="X761" s="11">
        <v>0</v>
      </c>
      <c r="Y761" s="12">
        <v>0</v>
      </c>
      <c r="Z761" s="12">
        <v>0</v>
      </c>
    </row>
    <row r="762" spans="1:26">
      <c r="A762" s="2" t="s">
        <v>5402</v>
      </c>
      <c r="B762" s="2" t="s">
        <v>10935</v>
      </c>
      <c r="C762" s="7" t="s">
        <v>10936</v>
      </c>
      <c r="D762" s="2" t="s">
        <v>10974</v>
      </c>
      <c r="E762" s="2" t="s">
        <v>10975</v>
      </c>
      <c r="F762" s="2" t="s">
        <v>8400</v>
      </c>
      <c r="G762" s="2" t="s">
        <v>1293</v>
      </c>
      <c r="H762" s="2" t="s">
        <v>1081</v>
      </c>
      <c r="I762" s="2" t="s">
        <v>8401</v>
      </c>
      <c r="J762" s="2" t="s">
        <v>7111</v>
      </c>
      <c r="K762" s="2" t="s">
        <v>10924</v>
      </c>
      <c r="L762" s="2" t="s">
        <v>2187</v>
      </c>
      <c r="M762" s="2" t="s">
        <v>1058</v>
      </c>
      <c r="N762" s="2" t="s">
        <v>2230</v>
      </c>
      <c r="O762" s="2" t="s">
        <v>3738</v>
      </c>
      <c r="P762" s="2" t="s">
        <v>1058</v>
      </c>
      <c r="Q762" s="8">
        <v>42186</v>
      </c>
      <c r="R762" s="8">
        <v>2958465</v>
      </c>
      <c r="S762" s="9">
        <v>0</v>
      </c>
      <c r="T762" s="9">
        <v>0</v>
      </c>
      <c r="U762" s="10">
        <v>0</v>
      </c>
      <c r="V762" s="10">
        <v>0</v>
      </c>
      <c r="W762" s="11">
        <v>0</v>
      </c>
      <c r="X762" s="11">
        <v>0</v>
      </c>
      <c r="Y762" s="12">
        <v>0</v>
      </c>
      <c r="Z762" s="12">
        <v>0</v>
      </c>
    </row>
    <row r="763" spans="1:26">
      <c r="A763" s="2" t="s">
        <v>4481</v>
      </c>
      <c r="B763" s="2" t="s">
        <v>10935</v>
      </c>
      <c r="C763" s="7" t="s">
        <v>10936</v>
      </c>
      <c r="D763" s="2" t="s">
        <v>10974</v>
      </c>
      <c r="E763" s="2" t="s">
        <v>10975</v>
      </c>
      <c r="F763" s="2" t="s">
        <v>7165</v>
      </c>
      <c r="G763" s="2" t="s">
        <v>1126</v>
      </c>
      <c r="H763" s="2" t="s">
        <v>1081</v>
      </c>
      <c r="I763" s="2" t="s">
        <v>7166</v>
      </c>
      <c r="J763" s="2" t="s">
        <v>7111</v>
      </c>
      <c r="K763" s="2" t="s">
        <v>10924</v>
      </c>
      <c r="L763" s="2" t="s">
        <v>2187</v>
      </c>
      <c r="M763" s="2" t="s">
        <v>1058</v>
      </c>
      <c r="N763" s="2" t="s">
        <v>2230</v>
      </c>
      <c r="O763" s="2" t="s">
        <v>3738</v>
      </c>
      <c r="P763" s="2" t="s">
        <v>1058</v>
      </c>
      <c r="Q763" s="8">
        <v>42186</v>
      </c>
      <c r="R763" s="8">
        <v>2958465</v>
      </c>
      <c r="S763" s="9">
        <v>0</v>
      </c>
      <c r="T763" s="9">
        <v>0</v>
      </c>
      <c r="U763" s="10">
        <v>0</v>
      </c>
      <c r="V763" s="10">
        <v>0</v>
      </c>
      <c r="W763" s="11">
        <v>0</v>
      </c>
      <c r="X763" s="11">
        <v>0</v>
      </c>
      <c r="Y763" s="12">
        <v>0</v>
      </c>
      <c r="Z763" s="12">
        <v>0</v>
      </c>
    </row>
    <row r="764" spans="1:26">
      <c r="A764" s="2" t="s">
        <v>5343</v>
      </c>
      <c r="B764" s="2" t="s">
        <v>10935</v>
      </c>
      <c r="C764" s="7" t="s">
        <v>10936</v>
      </c>
      <c r="D764" s="2" t="s">
        <v>10974</v>
      </c>
      <c r="E764" s="2" t="s">
        <v>10975</v>
      </c>
      <c r="F764" s="2" t="s">
        <v>8331</v>
      </c>
      <c r="G764" s="2" t="s">
        <v>1126</v>
      </c>
      <c r="H764" s="2" t="s">
        <v>1081</v>
      </c>
      <c r="I764" s="2" t="s">
        <v>7472</v>
      </c>
      <c r="J764" s="2" t="s">
        <v>7111</v>
      </c>
      <c r="K764" s="2" t="s">
        <v>10924</v>
      </c>
      <c r="L764" s="2" t="s">
        <v>2187</v>
      </c>
      <c r="M764" s="2" t="s">
        <v>1058</v>
      </c>
      <c r="N764" s="2" t="s">
        <v>2230</v>
      </c>
      <c r="O764" s="2" t="s">
        <v>3738</v>
      </c>
      <c r="P764" s="2" t="s">
        <v>1058</v>
      </c>
      <c r="Q764" s="8">
        <v>42186</v>
      </c>
      <c r="R764" s="8">
        <v>2958465</v>
      </c>
      <c r="S764" s="9">
        <v>0</v>
      </c>
      <c r="T764" s="9">
        <v>0</v>
      </c>
      <c r="U764" s="10">
        <v>0</v>
      </c>
      <c r="V764" s="10">
        <v>0</v>
      </c>
      <c r="W764" s="11">
        <v>0</v>
      </c>
      <c r="X764" s="11">
        <v>0</v>
      </c>
      <c r="Y764" s="12">
        <v>0</v>
      </c>
      <c r="Z764" s="12">
        <v>0</v>
      </c>
    </row>
    <row r="765" spans="1:26">
      <c r="A765" s="2" t="s">
        <v>5125</v>
      </c>
      <c r="B765" s="2" t="s">
        <v>10935</v>
      </c>
      <c r="C765" s="7" t="s">
        <v>10936</v>
      </c>
      <c r="D765" s="2" t="s">
        <v>10974</v>
      </c>
      <c r="E765" s="2" t="s">
        <v>10975</v>
      </c>
      <c r="F765" s="2" t="s">
        <v>8077</v>
      </c>
      <c r="G765" s="2" t="s">
        <v>1126</v>
      </c>
      <c r="H765" s="2" t="s">
        <v>1081</v>
      </c>
      <c r="I765" s="2" t="s">
        <v>8078</v>
      </c>
      <c r="J765" s="2" t="s">
        <v>7111</v>
      </c>
      <c r="K765" s="2" t="s">
        <v>10924</v>
      </c>
      <c r="L765" s="2" t="s">
        <v>2187</v>
      </c>
      <c r="M765" s="2" t="s">
        <v>1058</v>
      </c>
      <c r="N765" s="2" t="s">
        <v>2230</v>
      </c>
      <c r="O765" s="2" t="s">
        <v>3738</v>
      </c>
      <c r="P765" s="2" t="s">
        <v>1058</v>
      </c>
      <c r="Q765" s="8">
        <v>42186</v>
      </c>
      <c r="R765" s="8">
        <v>2958465</v>
      </c>
      <c r="S765" s="9">
        <v>0</v>
      </c>
      <c r="T765" s="9">
        <v>0</v>
      </c>
      <c r="U765" s="10">
        <v>0</v>
      </c>
      <c r="V765" s="10">
        <v>0</v>
      </c>
      <c r="W765" s="11">
        <v>0</v>
      </c>
      <c r="X765" s="11">
        <v>0</v>
      </c>
      <c r="Y765" s="12">
        <v>0</v>
      </c>
      <c r="Z765" s="12">
        <v>0</v>
      </c>
    </row>
    <row r="766" spans="1:26">
      <c r="A766" s="2" t="s">
        <v>5180</v>
      </c>
      <c r="B766" s="2" t="s">
        <v>10935</v>
      </c>
      <c r="C766" s="7" t="s">
        <v>10936</v>
      </c>
      <c r="D766" s="2" t="s">
        <v>10974</v>
      </c>
      <c r="E766" s="2" t="s">
        <v>10975</v>
      </c>
      <c r="F766" s="2" t="s">
        <v>7600</v>
      </c>
      <c r="G766" s="2" t="s">
        <v>1985</v>
      </c>
      <c r="H766" s="2" t="s">
        <v>7227</v>
      </c>
      <c r="I766" s="2" t="s">
        <v>8136</v>
      </c>
      <c r="J766" s="2" t="s">
        <v>7111</v>
      </c>
      <c r="K766" s="2" t="s">
        <v>10924</v>
      </c>
      <c r="L766" s="2" t="s">
        <v>2187</v>
      </c>
      <c r="M766" s="2" t="s">
        <v>1058</v>
      </c>
      <c r="N766" s="2" t="s">
        <v>2230</v>
      </c>
      <c r="O766" s="2" t="s">
        <v>3738</v>
      </c>
      <c r="P766" s="2" t="s">
        <v>1058</v>
      </c>
      <c r="Q766" s="8">
        <v>42186</v>
      </c>
      <c r="R766" s="8">
        <v>2958465</v>
      </c>
      <c r="S766" s="9">
        <v>0</v>
      </c>
      <c r="T766" s="9">
        <v>0</v>
      </c>
      <c r="U766" s="10">
        <v>0</v>
      </c>
      <c r="V766" s="10">
        <v>0</v>
      </c>
      <c r="W766" s="11">
        <v>0</v>
      </c>
      <c r="X766" s="11">
        <v>0</v>
      </c>
      <c r="Y766" s="12">
        <v>0</v>
      </c>
      <c r="Z766" s="12">
        <v>0</v>
      </c>
    </row>
    <row r="767" spans="1:26">
      <c r="A767" s="2" t="s">
        <v>5183</v>
      </c>
      <c r="B767" s="2" t="s">
        <v>10935</v>
      </c>
      <c r="C767" s="7" t="s">
        <v>10936</v>
      </c>
      <c r="D767" s="2" t="s">
        <v>10974</v>
      </c>
      <c r="E767" s="2" t="s">
        <v>10975</v>
      </c>
      <c r="F767" s="2" t="s">
        <v>7600</v>
      </c>
      <c r="G767" s="2" t="s">
        <v>8139</v>
      </c>
      <c r="H767" s="2" t="s">
        <v>7172</v>
      </c>
      <c r="I767" s="2" t="s">
        <v>8136</v>
      </c>
      <c r="J767" s="2" t="s">
        <v>7111</v>
      </c>
      <c r="K767" s="2" t="s">
        <v>10924</v>
      </c>
      <c r="L767" s="2" t="s">
        <v>2187</v>
      </c>
      <c r="M767" s="2" t="s">
        <v>1058</v>
      </c>
      <c r="N767" s="2" t="s">
        <v>2230</v>
      </c>
      <c r="O767" s="2" t="s">
        <v>3738</v>
      </c>
      <c r="P767" s="2" t="s">
        <v>1058</v>
      </c>
      <c r="Q767" s="8">
        <v>42186</v>
      </c>
      <c r="R767" s="8">
        <v>2958465</v>
      </c>
      <c r="S767" s="9">
        <v>0</v>
      </c>
      <c r="T767" s="9">
        <v>0</v>
      </c>
      <c r="U767" s="10">
        <v>0</v>
      </c>
      <c r="V767" s="10">
        <v>0</v>
      </c>
      <c r="W767" s="11">
        <v>0</v>
      </c>
      <c r="X767" s="11">
        <v>0</v>
      </c>
      <c r="Y767" s="12">
        <v>0</v>
      </c>
      <c r="Z767" s="12">
        <v>0</v>
      </c>
    </row>
    <row r="768" spans="1:26">
      <c r="A768" s="2" t="s">
        <v>5258</v>
      </c>
      <c r="B768" s="2" t="s">
        <v>10935</v>
      </c>
      <c r="C768" s="7" t="s">
        <v>10936</v>
      </c>
      <c r="D768" s="2" t="s">
        <v>10974</v>
      </c>
      <c r="E768" s="2" t="s">
        <v>10975</v>
      </c>
      <c r="F768" s="2" t="s">
        <v>8065</v>
      </c>
      <c r="G768" s="2" t="s">
        <v>1126</v>
      </c>
      <c r="H768" s="2" t="s">
        <v>7172</v>
      </c>
      <c r="I768" s="2" t="s">
        <v>8067</v>
      </c>
      <c r="J768" s="2" t="s">
        <v>7111</v>
      </c>
      <c r="K768" s="2" t="s">
        <v>10924</v>
      </c>
      <c r="L768" s="2" t="s">
        <v>2187</v>
      </c>
      <c r="M768" s="2" t="s">
        <v>1058</v>
      </c>
      <c r="N768" s="2" t="s">
        <v>2230</v>
      </c>
      <c r="O768" s="2" t="s">
        <v>3738</v>
      </c>
      <c r="P768" s="2" t="s">
        <v>1058</v>
      </c>
      <c r="Q768" s="8">
        <v>42186</v>
      </c>
      <c r="R768" s="8">
        <v>2958465</v>
      </c>
      <c r="S768" s="9">
        <v>0</v>
      </c>
      <c r="T768" s="9">
        <v>0</v>
      </c>
      <c r="U768" s="10">
        <v>0</v>
      </c>
      <c r="V768" s="10">
        <v>0</v>
      </c>
      <c r="W768" s="11">
        <v>0</v>
      </c>
      <c r="X768" s="11">
        <v>0</v>
      </c>
      <c r="Y768" s="12">
        <v>0</v>
      </c>
      <c r="Z768" s="12">
        <v>0</v>
      </c>
    </row>
    <row r="769" spans="1:26">
      <c r="A769" s="2" t="s">
        <v>4792</v>
      </c>
      <c r="B769" s="2" t="s">
        <v>10935</v>
      </c>
      <c r="C769" s="7" t="s">
        <v>10936</v>
      </c>
      <c r="D769" s="2" t="s">
        <v>10974</v>
      </c>
      <c r="E769" s="2" t="s">
        <v>10975</v>
      </c>
      <c r="F769" s="2" t="s">
        <v>7671</v>
      </c>
      <c r="G769" s="2" t="s">
        <v>1126</v>
      </c>
      <c r="H769" s="2" t="s">
        <v>7172</v>
      </c>
      <c r="I769" s="2" t="s">
        <v>7672</v>
      </c>
      <c r="J769" s="2" t="s">
        <v>7111</v>
      </c>
      <c r="K769" s="2" t="s">
        <v>10924</v>
      </c>
      <c r="L769" s="2" t="s">
        <v>2187</v>
      </c>
      <c r="M769" s="2" t="s">
        <v>1058</v>
      </c>
      <c r="N769" s="2" t="s">
        <v>2230</v>
      </c>
      <c r="O769" s="2" t="s">
        <v>3738</v>
      </c>
      <c r="P769" s="2" t="s">
        <v>1058</v>
      </c>
      <c r="Q769" s="8">
        <v>42186</v>
      </c>
      <c r="R769" s="8">
        <v>2958465</v>
      </c>
      <c r="S769" s="9">
        <v>0</v>
      </c>
      <c r="T769" s="9">
        <v>0</v>
      </c>
      <c r="U769" s="10">
        <v>0</v>
      </c>
      <c r="V769" s="10">
        <v>0</v>
      </c>
      <c r="W769" s="11">
        <v>0</v>
      </c>
      <c r="X769" s="11">
        <v>0</v>
      </c>
      <c r="Y769" s="12">
        <v>0</v>
      </c>
      <c r="Z769" s="12">
        <v>0</v>
      </c>
    </row>
    <row r="770" spans="1:26">
      <c r="A770" s="2" t="s">
        <v>5139</v>
      </c>
      <c r="B770" s="2" t="s">
        <v>10935</v>
      </c>
      <c r="C770" s="7" t="s">
        <v>10936</v>
      </c>
      <c r="D770" s="2" t="s">
        <v>10974</v>
      </c>
      <c r="E770" s="2" t="s">
        <v>10975</v>
      </c>
      <c r="F770" s="2" t="s">
        <v>7434</v>
      </c>
      <c r="G770" s="2" t="s">
        <v>1126</v>
      </c>
      <c r="H770" s="2" t="s">
        <v>1058</v>
      </c>
      <c r="I770" s="2" t="s">
        <v>7436</v>
      </c>
      <c r="J770" s="2" t="s">
        <v>7111</v>
      </c>
      <c r="K770" s="2" t="s">
        <v>10924</v>
      </c>
      <c r="L770" s="2" t="s">
        <v>2187</v>
      </c>
      <c r="M770" s="2" t="s">
        <v>1058</v>
      </c>
      <c r="N770" s="2" t="s">
        <v>2230</v>
      </c>
      <c r="O770" s="2" t="s">
        <v>3738</v>
      </c>
      <c r="P770" s="2" t="s">
        <v>1058</v>
      </c>
      <c r="Q770" s="8">
        <v>42186</v>
      </c>
      <c r="R770" s="8">
        <v>2958465</v>
      </c>
      <c r="S770" s="9">
        <v>0</v>
      </c>
      <c r="T770" s="9">
        <v>0</v>
      </c>
      <c r="U770" s="10">
        <v>0</v>
      </c>
      <c r="V770" s="10">
        <v>0</v>
      </c>
      <c r="W770" s="11">
        <v>0</v>
      </c>
      <c r="X770" s="11">
        <v>0</v>
      </c>
      <c r="Y770" s="12">
        <v>0</v>
      </c>
      <c r="Z770" s="12">
        <v>0</v>
      </c>
    </row>
    <row r="771" spans="1:26">
      <c r="A771" s="2" t="s">
        <v>5344</v>
      </c>
      <c r="B771" s="2" t="s">
        <v>10935</v>
      </c>
      <c r="C771" s="7" t="s">
        <v>10936</v>
      </c>
      <c r="D771" s="2" t="s">
        <v>10974</v>
      </c>
      <c r="E771" s="2" t="s">
        <v>10975</v>
      </c>
      <c r="F771" s="2" t="s">
        <v>1844</v>
      </c>
      <c r="G771" s="2" t="s">
        <v>1126</v>
      </c>
      <c r="H771" s="2" t="s">
        <v>1081</v>
      </c>
      <c r="I771" s="2" t="s">
        <v>8266</v>
      </c>
      <c r="J771" s="2" t="s">
        <v>7111</v>
      </c>
      <c r="K771" s="2" t="s">
        <v>10924</v>
      </c>
      <c r="L771" s="2" t="s">
        <v>2187</v>
      </c>
      <c r="M771" s="2" t="s">
        <v>1058</v>
      </c>
      <c r="N771" s="2" t="s">
        <v>2230</v>
      </c>
      <c r="O771" s="2" t="s">
        <v>3738</v>
      </c>
      <c r="P771" s="2" t="s">
        <v>1058</v>
      </c>
      <c r="Q771" s="8">
        <v>42186</v>
      </c>
      <c r="R771" s="8">
        <v>2958465</v>
      </c>
      <c r="S771" s="9">
        <v>0</v>
      </c>
      <c r="T771" s="9">
        <v>0</v>
      </c>
      <c r="U771" s="10">
        <v>0</v>
      </c>
      <c r="V771" s="10">
        <v>0</v>
      </c>
      <c r="W771" s="11">
        <v>0</v>
      </c>
      <c r="X771" s="11">
        <v>0</v>
      </c>
      <c r="Y771" s="12">
        <v>0</v>
      </c>
      <c r="Z771" s="12">
        <v>0</v>
      </c>
    </row>
    <row r="772" spans="1:26">
      <c r="A772" s="2" t="s">
        <v>5342</v>
      </c>
      <c r="B772" s="2" t="s">
        <v>10935</v>
      </c>
      <c r="C772" s="7" t="s">
        <v>10936</v>
      </c>
      <c r="D772" s="2" t="s">
        <v>10974</v>
      </c>
      <c r="E772" s="2" t="s">
        <v>10975</v>
      </c>
      <c r="F772" s="2" t="s">
        <v>7625</v>
      </c>
      <c r="G772" s="2" t="s">
        <v>1126</v>
      </c>
      <c r="H772" s="2" t="s">
        <v>1081</v>
      </c>
      <c r="I772" s="2" t="s">
        <v>8330</v>
      </c>
      <c r="J772" s="2" t="s">
        <v>7111</v>
      </c>
      <c r="K772" s="2" t="s">
        <v>10924</v>
      </c>
      <c r="L772" s="2" t="s">
        <v>2187</v>
      </c>
      <c r="M772" s="2" t="s">
        <v>1058</v>
      </c>
      <c r="N772" s="2" t="s">
        <v>2230</v>
      </c>
      <c r="O772" s="2" t="s">
        <v>3738</v>
      </c>
      <c r="P772" s="2" t="s">
        <v>1058</v>
      </c>
      <c r="Q772" s="8">
        <v>42186</v>
      </c>
      <c r="R772" s="8">
        <v>2958465</v>
      </c>
      <c r="S772" s="9">
        <v>0</v>
      </c>
      <c r="T772" s="9">
        <v>0</v>
      </c>
      <c r="U772" s="10">
        <v>0</v>
      </c>
      <c r="V772" s="10">
        <v>0</v>
      </c>
      <c r="W772" s="11">
        <v>0</v>
      </c>
      <c r="X772" s="11">
        <v>0</v>
      </c>
      <c r="Y772" s="12">
        <v>0</v>
      </c>
      <c r="Z772" s="12">
        <v>0</v>
      </c>
    </row>
    <row r="773" spans="1:26">
      <c r="A773" s="2" t="s">
        <v>4678</v>
      </c>
      <c r="B773" s="2" t="s">
        <v>10935</v>
      </c>
      <c r="C773" s="7" t="s">
        <v>10936</v>
      </c>
      <c r="D773" s="2" t="s">
        <v>10974</v>
      </c>
      <c r="E773" s="2" t="s">
        <v>10975</v>
      </c>
      <c r="F773" s="2" t="s">
        <v>7517</v>
      </c>
      <c r="G773" s="2" t="s">
        <v>1212</v>
      </c>
      <c r="H773" s="2" t="s">
        <v>7177</v>
      </c>
      <c r="I773" s="2" t="s">
        <v>7518</v>
      </c>
      <c r="J773" s="2" t="s">
        <v>7111</v>
      </c>
      <c r="K773" s="2" t="s">
        <v>10924</v>
      </c>
      <c r="L773" s="2" t="s">
        <v>2187</v>
      </c>
      <c r="M773" s="2" t="s">
        <v>1058</v>
      </c>
      <c r="N773" s="2" t="s">
        <v>2230</v>
      </c>
      <c r="O773" s="2" t="s">
        <v>3738</v>
      </c>
      <c r="P773" s="2" t="s">
        <v>1058</v>
      </c>
      <c r="Q773" s="8">
        <v>42186</v>
      </c>
      <c r="R773" s="8">
        <v>2958465</v>
      </c>
      <c r="S773" s="9">
        <v>0</v>
      </c>
      <c r="T773" s="9">
        <v>0</v>
      </c>
      <c r="U773" s="10">
        <v>0</v>
      </c>
      <c r="V773" s="10">
        <v>0</v>
      </c>
      <c r="W773" s="11">
        <v>0</v>
      </c>
      <c r="X773" s="11">
        <v>0</v>
      </c>
      <c r="Y773" s="12">
        <v>0</v>
      </c>
      <c r="Z773" s="12">
        <v>0</v>
      </c>
    </row>
    <row r="774" spans="1:26">
      <c r="A774" s="2" t="s">
        <v>4720</v>
      </c>
      <c r="B774" s="2" t="s">
        <v>10935</v>
      </c>
      <c r="C774" s="7" t="s">
        <v>10936</v>
      </c>
      <c r="D774" s="2" t="s">
        <v>10974</v>
      </c>
      <c r="E774" s="2" t="s">
        <v>10975</v>
      </c>
      <c r="F774" s="2" t="s">
        <v>7579</v>
      </c>
      <c r="G774" s="2" t="s">
        <v>1126</v>
      </c>
      <c r="H774" s="2" t="s">
        <v>1081</v>
      </c>
      <c r="I774" s="2" t="s">
        <v>7580</v>
      </c>
      <c r="J774" s="2" t="s">
        <v>7111</v>
      </c>
      <c r="K774" s="2" t="s">
        <v>10924</v>
      </c>
      <c r="L774" s="2" t="s">
        <v>2187</v>
      </c>
      <c r="M774" s="2" t="s">
        <v>1058</v>
      </c>
      <c r="N774" s="2" t="s">
        <v>2230</v>
      </c>
      <c r="O774" s="2" t="s">
        <v>3738</v>
      </c>
      <c r="P774" s="2" t="s">
        <v>1058</v>
      </c>
      <c r="Q774" s="8">
        <v>42186</v>
      </c>
      <c r="R774" s="8">
        <v>2958465</v>
      </c>
      <c r="S774" s="9">
        <v>0</v>
      </c>
      <c r="T774" s="9">
        <v>0</v>
      </c>
      <c r="U774" s="10">
        <v>0</v>
      </c>
      <c r="V774" s="10">
        <v>0</v>
      </c>
      <c r="W774" s="11">
        <v>0</v>
      </c>
      <c r="X774" s="11">
        <v>0</v>
      </c>
      <c r="Y774" s="12">
        <v>0</v>
      </c>
      <c r="Z774" s="12">
        <v>0</v>
      </c>
    </row>
    <row r="775" spans="1:26">
      <c r="A775" s="2" t="s">
        <v>4781</v>
      </c>
      <c r="B775" s="2" t="s">
        <v>10935</v>
      </c>
      <c r="C775" s="7" t="s">
        <v>10936</v>
      </c>
      <c r="D775" s="2" t="s">
        <v>10974</v>
      </c>
      <c r="E775" s="2" t="s">
        <v>10975</v>
      </c>
      <c r="F775" s="2" t="s">
        <v>7650</v>
      </c>
      <c r="G775" s="2" t="s">
        <v>1126</v>
      </c>
      <c r="H775" s="2" t="s">
        <v>1081</v>
      </c>
      <c r="I775" s="2" t="s">
        <v>7651</v>
      </c>
      <c r="J775" s="2" t="s">
        <v>7111</v>
      </c>
      <c r="K775" s="2" t="s">
        <v>10924</v>
      </c>
      <c r="L775" s="2" t="s">
        <v>2187</v>
      </c>
      <c r="M775" s="2" t="s">
        <v>1058</v>
      </c>
      <c r="N775" s="2" t="s">
        <v>2230</v>
      </c>
      <c r="O775" s="2" t="s">
        <v>3738</v>
      </c>
      <c r="P775" s="2" t="s">
        <v>1058</v>
      </c>
      <c r="Q775" s="8">
        <v>42186</v>
      </c>
      <c r="R775" s="8">
        <v>2958465</v>
      </c>
      <c r="S775" s="9">
        <v>0</v>
      </c>
      <c r="T775" s="9">
        <v>0</v>
      </c>
      <c r="U775" s="10">
        <v>0</v>
      </c>
      <c r="V775" s="10">
        <v>0</v>
      </c>
      <c r="W775" s="11">
        <v>0</v>
      </c>
      <c r="X775" s="11">
        <v>0</v>
      </c>
      <c r="Y775" s="12">
        <v>0</v>
      </c>
      <c r="Z775" s="12">
        <v>0</v>
      </c>
    </row>
    <row r="776" spans="1:26">
      <c r="A776" s="2" t="s">
        <v>5239</v>
      </c>
      <c r="B776" s="2" t="s">
        <v>10935</v>
      </c>
      <c r="C776" s="7" t="s">
        <v>10936</v>
      </c>
      <c r="D776" s="2" t="s">
        <v>10974</v>
      </c>
      <c r="E776" s="2" t="s">
        <v>10975</v>
      </c>
      <c r="F776" s="2" t="s">
        <v>8222</v>
      </c>
      <c r="G776" s="2" t="s">
        <v>1242</v>
      </c>
      <c r="H776" s="2" t="s">
        <v>7555</v>
      </c>
      <c r="I776" s="2" t="s">
        <v>8223</v>
      </c>
      <c r="J776" s="2" t="s">
        <v>7111</v>
      </c>
      <c r="K776" s="2" t="s">
        <v>10924</v>
      </c>
      <c r="L776" s="2" t="s">
        <v>2187</v>
      </c>
      <c r="M776" s="2" t="s">
        <v>1058</v>
      </c>
      <c r="N776" s="2" t="s">
        <v>2230</v>
      </c>
      <c r="O776" s="2" t="s">
        <v>3738</v>
      </c>
      <c r="P776" s="2" t="s">
        <v>1058</v>
      </c>
      <c r="Q776" s="8">
        <v>42186</v>
      </c>
      <c r="R776" s="8">
        <v>2958465</v>
      </c>
      <c r="S776" s="9">
        <v>0</v>
      </c>
      <c r="T776" s="9">
        <v>0</v>
      </c>
      <c r="U776" s="10">
        <v>0</v>
      </c>
      <c r="V776" s="10">
        <v>0</v>
      </c>
      <c r="W776" s="11">
        <v>0</v>
      </c>
      <c r="X776" s="11">
        <v>0</v>
      </c>
      <c r="Y776" s="12">
        <v>0</v>
      </c>
      <c r="Z776" s="12">
        <v>0</v>
      </c>
    </row>
    <row r="777" spans="1:26">
      <c r="A777" s="2" t="s">
        <v>5333</v>
      </c>
      <c r="B777" s="2" t="s">
        <v>10935</v>
      </c>
      <c r="C777" s="7" t="s">
        <v>10936</v>
      </c>
      <c r="D777" s="2" t="s">
        <v>10974</v>
      </c>
      <c r="E777" s="2" t="s">
        <v>10975</v>
      </c>
      <c r="F777" s="2" t="s">
        <v>7836</v>
      </c>
      <c r="G777" s="2" t="s">
        <v>1046</v>
      </c>
      <c r="H777" s="2" t="s">
        <v>7182</v>
      </c>
      <c r="I777" s="2" t="s">
        <v>7838</v>
      </c>
      <c r="J777" s="2" t="s">
        <v>7111</v>
      </c>
      <c r="K777" s="2" t="s">
        <v>10924</v>
      </c>
      <c r="L777" s="2" t="s">
        <v>2187</v>
      </c>
      <c r="M777" s="2" t="s">
        <v>1058</v>
      </c>
      <c r="N777" s="2" t="s">
        <v>2230</v>
      </c>
      <c r="O777" s="2" t="s">
        <v>3738</v>
      </c>
      <c r="P777" s="2" t="s">
        <v>1058</v>
      </c>
      <c r="Q777" s="8">
        <v>42186</v>
      </c>
      <c r="R777" s="8">
        <v>2958465</v>
      </c>
      <c r="S777" s="9">
        <v>0</v>
      </c>
      <c r="T777" s="9">
        <v>0</v>
      </c>
      <c r="U777" s="10">
        <v>0</v>
      </c>
      <c r="V777" s="10">
        <v>0</v>
      </c>
      <c r="W777" s="11">
        <v>0</v>
      </c>
      <c r="X777" s="11">
        <v>0</v>
      </c>
      <c r="Y777" s="12">
        <v>0</v>
      </c>
      <c r="Z777" s="12">
        <v>0</v>
      </c>
    </row>
    <row r="778" spans="1:26">
      <c r="A778" s="2" t="s">
        <v>4707</v>
      </c>
      <c r="B778" s="2" t="s">
        <v>10935</v>
      </c>
      <c r="C778" s="7" t="s">
        <v>10936</v>
      </c>
      <c r="D778" s="2" t="s">
        <v>10974</v>
      </c>
      <c r="E778" s="2" t="s">
        <v>10975</v>
      </c>
      <c r="F778" s="2" t="s">
        <v>7174</v>
      </c>
      <c r="G778" s="2" t="s">
        <v>1117</v>
      </c>
      <c r="H778" s="2" t="s">
        <v>1525</v>
      </c>
      <c r="I778" s="2" t="s">
        <v>7175</v>
      </c>
      <c r="J778" s="2" t="s">
        <v>7111</v>
      </c>
      <c r="K778" s="2" t="s">
        <v>10924</v>
      </c>
      <c r="L778" s="2" t="s">
        <v>2187</v>
      </c>
      <c r="M778" s="2" t="s">
        <v>1058</v>
      </c>
      <c r="N778" s="2" t="s">
        <v>2230</v>
      </c>
      <c r="O778" s="2" t="s">
        <v>3738</v>
      </c>
      <c r="P778" s="2" t="s">
        <v>1058</v>
      </c>
      <c r="Q778" s="8">
        <v>42186</v>
      </c>
      <c r="R778" s="8">
        <v>2958465</v>
      </c>
      <c r="S778" s="9">
        <v>0</v>
      </c>
      <c r="T778" s="9">
        <v>0</v>
      </c>
      <c r="U778" s="10">
        <v>0</v>
      </c>
      <c r="V778" s="10">
        <v>0</v>
      </c>
      <c r="W778" s="11">
        <v>0</v>
      </c>
      <c r="X778" s="11">
        <v>0</v>
      </c>
      <c r="Y778" s="12">
        <v>0</v>
      </c>
      <c r="Z778" s="12">
        <v>0</v>
      </c>
    </row>
    <row r="779" spans="1:26">
      <c r="A779" s="2" t="s">
        <v>5096</v>
      </c>
      <c r="B779" s="2" t="s">
        <v>10935</v>
      </c>
      <c r="C779" s="7" t="s">
        <v>10936</v>
      </c>
      <c r="D779" s="2" t="s">
        <v>10974</v>
      </c>
      <c r="E779" s="2" t="s">
        <v>10975</v>
      </c>
      <c r="F779" s="2" t="s">
        <v>7654</v>
      </c>
      <c r="G779" s="2" t="s">
        <v>1126</v>
      </c>
      <c r="H779" s="2" t="s">
        <v>1081</v>
      </c>
      <c r="I779" s="2" t="s">
        <v>8044</v>
      </c>
      <c r="J779" s="2" t="s">
        <v>7111</v>
      </c>
      <c r="K779" s="2" t="s">
        <v>10924</v>
      </c>
      <c r="L779" s="2" t="s">
        <v>2187</v>
      </c>
      <c r="M779" s="2" t="s">
        <v>1058</v>
      </c>
      <c r="N779" s="2" t="s">
        <v>2230</v>
      </c>
      <c r="O779" s="2" t="s">
        <v>3738</v>
      </c>
      <c r="P779" s="2" t="s">
        <v>1058</v>
      </c>
      <c r="Q779" s="8">
        <v>42186</v>
      </c>
      <c r="R779" s="8">
        <v>2958465</v>
      </c>
      <c r="S779" s="9">
        <v>0</v>
      </c>
      <c r="T779" s="9">
        <v>0</v>
      </c>
      <c r="U779" s="10">
        <v>0</v>
      </c>
      <c r="V779" s="10">
        <v>0</v>
      </c>
      <c r="W779" s="11">
        <v>0</v>
      </c>
      <c r="X779" s="11">
        <v>0</v>
      </c>
      <c r="Y779" s="12">
        <v>0</v>
      </c>
      <c r="Z779" s="12">
        <v>0</v>
      </c>
    </row>
    <row r="780" spans="1:26">
      <c r="A780" s="2" t="s">
        <v>4728</v>
      </c>
      <c r="B780" s="2" t="s">
        <v>10935</v>
      </c>
      <c r="C780" s="7" t="s">
        <v>10936</v>
      </c>
      <c r="D780" s="2" t="s">
        <v>10974</v>
      </c>
      <c r="E780" s="2" t="s">
        <v>10975</v>
      </c>
      <c r="F780" s="2" t="s">
        <v>7592</v>
      </c>
      <c r="G780" s="2" t="s">
        <v>1126</v>
      </c>
      <c r="H780" s="2" t="s">
        <v>1081</v>
      </c>
      <c r="I780" s="2" t="s">
        <v>7593</v>
      </c>
      <c r="J780" s="2" t="s">
        <v>7111</v>
      </c>
      <c r="K780" s="2" t="s">
        <v>10924</v>
      </c>
      <c r="L780" s="2" t="s">
        <v>2187</v>
      </c>
      <c r="M780" s="2" t="s">
        <v>1058</v>
      </c>
      <c r="N780" s="2" t="s">
        <v>2230</v>
      </c>
      <c r="O780" s="2" t="s">
        <v>3738</v>
      </c>
      <c r="P780" s="2" t="s">
        <v>1058</v>
      </c>
      <c r="Q780" s="8">
        <v>42186</v>
      </c>
      <c r="R780" s="8">
        <v>2958465</v>
      </c>
      <c r="S780" s="9">
        <v>0</v>
      </c>
      <c r="T780" s="9">
        <v>0</v>
      </c>
      <c r="U780" s="10">
        <v>0</v>
      </c>
      <c r="V780" s="10">
        <v>0</v>
      </c>
      <c r="W780" s="11">
        <v>0</v>
      </c>
      <c r="X780" s="11">
        <v>0</v>
      </c>
      <c r="Y780" s="12">
        <v>0</v>
      </c>
      <c r="Z780" s="12">
        <v>0</v>
      </c>
    </row>
    <row r="781" spans="1:26">
      <c r="A781" s="2" t="s">
        <v>5185</v>
      </c>
      <c r="B781" s="2" t="s">
        <v>10935</v>
      </c>
      <c r="C781" s="7" t="s">
        <v>10936</v>
      </c>
      <c r="D781" s="2" t="s">
        <v>10974</v>
      </c>
      <c r="E781" s="2" t="s">
        <v>10975</v>
      </c>
      <c r="F781" s="2" t="s">
        <v>7600</v>
      </c>
      <c r="G781" s="2" t="s">
        <v>1126</v>
      </c>
      <c r="H781" s="2" t="s">
        <v>1081</v>
      </c>
      <c r="I781" s="2" t="s">
        <v>8140</v>
      </c>
      <c r="J781" s="2" t="s">
        <v>7111</v>
      </c>
      <c r="K781" s="2" t="s">
        <v>10924</v>
      </c>
      <c r="L781" s="2" t="s">
        <v>2187</v>
      </c>
      <c r="M781" s="2" t="s">
        <v>1058</v>
      </c>
      <c r="N781" s="2" t="s">
        <v>2230</v>
      </c>
      <c r="O781" s="2" t="s">
        <v>3738</v>
      </c>
      <c r="P781" s="2" t="s">
        <v>1058</v>
      </c>
      <c r="Q781" s="8">
        <v>42186</v>
      </c>
      <c r="R781" s="8">
        <v>2958465</v>
      </c>
      <c r="S781" s="9">
        <v>0</v>
      </c>
      <c r="T781" s="9">
        <v>0</v>
      </c>
      <c r="U781" s="10">
        <v>0</v>
      </c>
      <c r="V781" s="10">
        <v>0</v>
      </c>
      <c r="W781" s="11">
        <v>0</v>
      </c>
      <c r="X781" s="11">
        <v>0</v>
      </c>
      <c r="Y781" s="12">
        <v>0</v>
      </c>
      <c r="Z781" s="12">
        <v>0</v>
      </c>
    </row>
    <row r="782" spans="1:26">
      <c r="A782" s="2" t="s">
        <v>5136</v>
      </c>
      <c r="B782" s="2" t="s">
        <v>10935</v>
      </c>
      <c r="C782" s="7" t="s">
        <v>10936</v>
      </c>
      <c r="D782" s="2" t="s">
        <v>10974</v>
      </c>
      <c r="E782" s="2" t="s">
        <v>10975</v>
      </c>
      <c r="F782" s="2" t="s">
        <v>8092</v>
      </c>
      <c r="G782" s="2" t="s">
        <v>1126</v>
      </c>
      <c r="H782" s="2" t="s">
        <v>1081</v>
      </c>
      <c r="I782" s="2" t="s">
        <v>8093</v>
      </c>
      <c r="J782" s="2" t="s">
        <v>7111</v>
      </c>
      <c r="K782" s="2" t="s">
        <v>10924</v>
      </c>
      <c r="L782" s="2" t="s">
        <v>2187</v>
      </c>
      <c r="M782" s="2" t="s">
        <v>1058</v>
      </c>
      <c r="N782" s="2" t="s">
        <v>2230</v>
      </c>
      <c r="O782" s="2" t="s">
        <v>3738</v>
      </c>
      <c r="P782" s="2" t="s">
        <v>1058</v>
      </c>
      <c r="Q782" s="8">
        <v>42186</v>
      </c>
      <c r="R782" s="8">
        <v>2958465</v>
      </c>
      <c r="S782" s="9">
        <v>0</v>
      </c>
      <c r="T782" s="9">
        <v>0</v>
      </c>
      <c r="U782" s="10">
        <v>0</v>
      </c>
      <c r="V782" s="10">
        <v>0</v>
      </c>
      <c r="W782" s="11">
        <v>0</v>
      </c>
      <c r="X782" s="11">
        <v>0</v>
      </c>
      <c r="Y782" s="12">
        <v>0</v>
      </c>
      <c r="Z782" s="12">
        <v>0</v>
      </c>
    </row>
    <row r="783" spans="1:26">
      <c r="A783" s="2" t="s">
        <v>5400</v>
      </c>
      <c r="B783" s="2" t="s">
        <v>10935</v>
      </c>
      <c r="C783" s="7" t="s">
        <v>10936</v>
      </c>
      <c r="D783" s="2" t="s">
        <v>10974</v>
      </c>
      <c r="E783" s="2" t="s">
        <v>10975</v>
      </c>
      <c r="F783" s="2" t="s">
        <v>8396</v>
      </c>
      <c r="G783" s="2" t="s">
        <v>1163</v>
      </c>
      <c r="H783" s="2" t="s">
        <v>7177</v>
      </c>
      <c r="I783" s="2" t="s">
        <v>8397</v>
      </c>
      <c r="J783" s="2" t="s">
        <v>7111</v>
      </c>
      <c r="K783" s="2" t="s">
        <v>10924</v>
      </c>
      <c r="L783" s="2" t="s">
        <v>2187</v>
      </c>
      <c r="M783" s="2" t="s">
        <v>1058</v>
      </c>
      <c r="N783" s="2" t="s">
        <v>2230</v>
      </c>
      <c r="O783" s="2" t="s">
        <v>3738</v>
      </c>
      <c r="P783" s="2" t="s">
        <v>1058</v>
      </c>
      <c r="Q783" s="8">
        <v>42186</v>
      </c>
      <c r="R783" s="8">
        <v>2958465</v>
      </c>
      <c r="S783" s="9">
        <v>0</v>
      </c>
      <c r="T783" s="9">
        <v>0</v>
      </c>
      <c r="U783" s="10">
        <v>0</v>
      </c>
      <c r="V783" s="10">
        <v>0</v>
      </c>
      <c r="W783" s="11">
        <v>0</v>
      </c>
      <c r="X783" s="11">
        <v>0</v>
      </c>
      <c r="Y783" s="12">
        <v>0</v>
      </c>
      <c r="Z783" s="12">
        <v>0</v>
      </c>
    </row>
    <row r="784" spans="1:26">
      <c r="A784" s="2" t="s">
        <v>4516</v>
      </c>
      <c r="B784" s="2" t="s">
        <v>10935</v>
      </c>
      <c r="C784" s="7" t="s">
        <v>10936</v>
      </c>
      <c r="D784" s="2" t="s">
        <v>10974</v>
      </c>
      <c r="E784" s="2" t="s">
        <v>10975</v>
      </c>
      <c r="F784" s="2" t="s">
        <v>7235</v>
      </c>
      <c r="G784" s="2" t="s">
        <v>1114</v>
      </c>
      <c r="H784" s="2" t="s">
        <v>1058</v>
      </c>
      <c r="I784" s="2" t="s">
        <v>7236</v>
      </c>
      <c r="J784" s="2" t="s">
        <v>7111</v>
      </c>
      <c r="K784" s="2" t="s">
        <v>10924</v>
      </c>
      <c r="L784" s="2" t="s">
        <v>2187</v>
      </c>
      <c r="M784" s="2" t="s">
        <v>1058</v>
      </c>
      <c r="N784" s="2" t="s">
        <v>2230</v>
      </c>
      <c r="O784" s="2" t="s">
        <v>3738</v>
      </c>
      <c r="P784" s="2" t="s">
        <v>1058</v>
      </c>
      <c r="Q784" s="8">
        <v>42186</v>
      </c>
      <c r="R784" s="8">
        <v>2958465</v>
      </c>
      <c r="S784" s="9">
        <v>0</v>
      </c>
      <c r="T784" s="9">
        <v>0</v>
      </c>
      <c r="U784" s="10">
        <v>0</v>
      </c>
      <c r="V784" s="10">
        <v>0</v>
      </c>
      <c r="W784" s="11">
        <v>0</v>
      </c>
      <c r="X784" s="11">
        <v>0</v>
      </c>
      <c r="Y784" s="12">
        <v>0</v>
      </c>
      <c r="Z784" s="12">
        <v>0</v>
      </c>
    </row>
    <row r="785" spans="1:26">
      <c r="A785" s="2" t="s">
        <v>4974</v>
      </c>
      <c r="B785" s="2" t="s">
        <v>10935</v>
      </c>
      <c r="C785" s="7" t="s">
        <v>10936</v>
      </c>
      <c r="D785" s="2" t="s">
        <v>10974</v>
      </c>
      <c r="E785" s="2" t="s">
        <v>10975</v>
      </c>
      <c r="F785" s="2" t="s">
        <v>7906</v>
      </c>
      <c r="G785" s="2" t="s">
        <v>1703</v>
      </c>
      <c r="H785" s="2" t="s">
        <v>7345</v>
      </c>
      <c r="I785" s="2" t="s">
        <v>7907</v>
      </c>
      <c r="J785" s="2" t="s">
        <v>7111</v>
      </c>
      <c r="K785" s="2" t="s">
        <v>10924</v>
      </c>
      <c r="L785" s="2" t="s">
        <v>2187</v>
      </c>
      <c r="M785" s="2" t="s">
        <v>1058</v>
      </c>
      <c r="N785" s="2" t="s">
        <v>2230</v>
      </c>
      <c r="O785" s="2" t="s">
        <v>3738</v>
      </c>
      <c r="P785" s="2" t="s">
        <v>1058</v>
      </c>
      <c r="Q785" s="8">
        <v>42186</v>
      </c>
      <c r="R785" s="8">
        <v>2958465</v>
      </c>
      <c r="S785" s="9">
        <v>0</v>
      </c>
      <c r="T785" s="9">
        <v>0</v>
      </c>
      <c r="U785" s="10">
        <v>0</v>
      </c>
      <c r="V785" s="10">
        <v>0</v>
      </c>
      <c r="W785" s="11">
        <v>0</v>
      </c>
      <c r="X785" s="11">
        <v>0</v>
      </c>
      <c r="Y785" s="12">
        <v>0</v>
      </c>
      <c r="Z785" s="12">
        <v>0</v>
      </c>
    </row>
    <row r="786" spans="1:26">
      <c r="A786" s="2" t="s">
        <v>5221</v>
      </c>
      <c r="B786" s="2" t="s">
        <v>10935</v>
      </c>
      <c r="C786" s="7" t="s">
        <v>10936</v>
      </c>
      <c r="D786" s="2" t="s">
        <v>10974</v>
      </c>
      <c r="E786" s="2" t="s">
        <v>10975</v>
      </c>
      <c r="F786" s="2" t="s">
        <v>8195</v>
      </c>
      <c r="G786" s="2" t="s">
        <v>1126</v>
      </c>
      <c r="H786" s="2" t="s">
        <v>1081</v>
      </c>
      <c r="I786" s="2" t="s">
        <v>8196</v>
      </c>
      <c r="J786" s="2" t="s">
        <v>7111</v>
      </c>
      <c r="K786" s="2" t="s">
        <v>10924</v>
      </c>
      <c r="L786" s="2" t="s">
        <v>2187</v>
      </c>
      <c r="M786" s="2" t="s">
        <v>1058</v>
      </c>
      <c r="N786" s="2" t="s">
        <v>2230</v>
      </c>
      <c r="O786" s="2" t="s">
        <v>3738</v>
      </c>
      <c r="P786" s="2" t="s">
        <v>1058</v>
      </c>
      <c r="Q786" s="8">
        <v>42186</v>
      </c>
      <c r="R786" s="8">
        <v>2958465</v>
      </c>
      <c r="S786" s="9">
        <v>0</v>
      </c>
      <c r="T786" s="9">
        <v>0</v>
      </c>
      <c r="U786" s="10">
        <v>0</v>
      </c>
      <c r="V786" s="10">
        <v>0</v>
      </c>
      <c r="W786" s="11">
        <v>0</v>
      </c>
      <c r="X786" s="11">
        <v>0</v>
      </c>
      <c r="Y786" s="12">
        <v>0</v>
      </c>
      <c r="Z786" s="12">
        <v>0</v>
      </c>
    </row>
    <row r="787" spans="1:26">
      <c r="A787" s="2" t="s">
        <v>5052</v>
      </c>
      <c r="B787" s="2" t="s">
        <v>10935</v>
      </c>
      <c r="C787" s="7" t="s">
        <v>10936</v>
      </c>
      <c r="D787" s="2" t="s">
        <v>10974</v>
      </c>
      <c r="E787" s="2" t="s">
        <v>10975</v>
      </c>
      <c r="F787" s="2" t="s">
        <v>7352</v>
      </c>
      <c r="G787" s="2" t="s">
        <v>1126</v>
      </c>
      <c r="H787" s="2" t="s">
        <v>1081</v>
      </c>
      <c r="I787" s="2" t="s">
        <v>7353</v>
      </c>
      <c r="J787" s="2" t="s">
        <v>7111</v>
      </c>
      <c r="K787" s="2" t="s">
        <v>10924</v>
      </c>
      <c r="L787" s="2" t="s">
        <v>2187</v>
      </c>
      <c r="M787" s="2" t="s">
        <v>1058</v>
      </c>
      <c r="N787" s="2" t="s">
        <v>2230</v>
      </c>
      <c r="O787" s="2" t="s">
        <v>3738</v>
      </c>
      <c r="P787" s="2" t="s">
        <v>1058</v>
      </c>
      <c r="Q787" s="8">
        <v>42186</v>
      </c>
      <c r="R787" s="8">
        <v>2958465</v>
      </c>
      <c r="S787" s="9">
        <v>0</v>
      </c>
      <c r="T787" s="9">
        <v>0</v>
      </c>
      <c r="U787" s="10">
        <v>0</v>
      </c>
      <c r="V787" s="10">
        <v>0</v>
      </c>
      <c r="W787" s="11">
        <v>0</v>
      </c>
      <c r="X787" s="11">
        <v>0</v>
      </c>
      <c r="Y787" s="12">
        <v>0</v>
      </c>
      <c r="Z787" s="12">
        <v>0</v>
      </c>
    </row>
    <row r="788" spans="1:26">
      <c r="A788" s="2" t="s">
        <v>5229</v>
      </c>
      <c r="B788" s="2" t="s">
        <v>10935</v>
      </c>
      <c r="C788" s="7" t="s">
        <v>10936</v>
      </c>
      <c r="D788" s="2" t="s">
        <v>10974</v>
      </c>
      <c r="E788" s="2" t="s">
        <v>10975</v>
      </c>
      <c r="F788" s="2" t="s">
        <v>8209</v>
      </c>
      <c r="G788" s="2" t="s">
        <v>1126</v>
      </c>
      <c r="H788" s="2" t="s">
        <v>1081</v>
      </c>
      <c r="I788" s="2" t="s">
        <v>8210</v>
      </c>
      <c r="J788" s="2" t="s">
        <v>7111</v>
      </c>
      <c r="K788" s="2" t="s">
        <v>10924</v>
      </c>
      <c r="L788" s="2" t="s">
        <v>2187</v>
      </c>
      <c r="M788" s="2" t="s">
        <v>1058</v>
      </c>
      <c r="N788" s="2" t="s">
        <v>2230</v>
      </c>
      <c r="O788" s="2" t="s">
        <v>3738</v>
      </c>
      <c r="P788" s="2" t="s">
        <v>1058</v>
      </c>
      <c r="Q788" s="8">
        <v>42186</v>
      </c>
      <c r="R788" s="8">
        <v>2958465</v>
      </c>
      <c r="S788" s="9">
        <v>0</v>
      </c>
      <c r="T788" s="9">
        <v>0</v>
      </c>
      <c r="U788" s="10">
        <v>0</v>
      </c>
      <c r="V788" s="10">
        <v>0</v>
      </c>
      <c r="W788" s="11">
        <v>0</v>
      </c>
      <c r="X788" s="11">
        <v>0</v>
      </c>
      <c r="Y788" s="12">
        <v>0</v>
      </c>
      <c r="Z788" s="12">
        <v>0</v>
      </c>
    </row>
    <row r="789" spans="1:26">
      <c r="A789" s="2" t="s">
        <v>4776</v>
      </c>
      <c r="B789" s="2" t="s">
        <v>10935</v>
      </c>
      <c r="C789" s="7" t="s">
        <v>10936</v>
      </c>
      <c r="D789" s="2" t="s">
        <v>10974</v>
      </c>
      <c r="E789" s="2" t="s">
        <v>10975</v>
      </c>
      <c r="F789" s="2" t="s">
        <v>7639</v>
      </c>
      <c r="G789" s="2" t="s">
        <v>1117</v>
      </c>
      <c r="H789" s="2" t="s">
        <v>1081</v>
      </c>
      <c r="I789" s="2" t="s">
        <v>7640</v>
      </c>
      <c r="J789" s="2" t="s">
        <v>7111</v>
      </c>
      <c r="K789" s="2" t="s">
        <v>10924</v>
      </c>
      <c r="L789" s="2" t="s">
        <v>2187</v>
      </c>
      <c r="M789" s="2" t="s">
        <v>1058</v>
      </c>
      <c r="N789" s="2" t="s">
        <v>2230</v>
      </c>
      <c r="O789" s="2" t="s">
        <v>3738</v>
      </c>
      <c r="P789" s="2" t="s">
        <v>1058</v>
      </c>
      <c r="Q789" s="8">
        <v>42186</v>
      </c>
      <c r="R789" s="8">
        <v>2958465</v>
      </c>
      <c r="S789" s="9">
        <v>0</v>
      </c>
      <c r="T789" s="9">
        <v>0</v>
      </c>
      <c r="U789" s="10">
        <v>0</v>
      </c>
      <c r="V789" s="10">
        <v>0</v>
      </c>
      <c r="W789" s="11">
        <v>0</v>
      </c>
      <c r="X789" s="11">
        <v>0</v>
      </c>
      <c r="Y789" s="12">
        <v>0</v>
      </c>
      <c r="Z789" s="12">
        <v>0</v>
      </c>
    </row>
    <row r="790" spans="1:26">
      <c r="A790" s="2" t="s">
        <v>4487</v>
      </c>
      <c r="B790" s="2" t="s">
        <v>10935</v>
      </c>
      <c r="C790" s="7" t="s">
        <v>10936</v>
      </c>
      <c r="D790" s="2" t="s">
        <v>10974</v>
      </c>
      <c r="E790" s="2" t="s">
        <v>10975</v>
      </c>
      <c r="F790" s="2" t="s">
        <v>7179</v>
      </c>
      <c r="G790" s="2" t="s">
        <v>1126</v>
      </c>
      <c r="H790" s="2" t="s">
        <v>1081</v>
      </c>
      <c r="I790" s="2" t="s">
        <v>7180</v>
      </c>
      <c r="J790" s="2" t="s">
        <v>7111</v>
      </c>
      <c r="K790" s="2" t="s">
        <v>10924</v>
      </c>
      <c r="L790" s="2" t="s">
        <v>2187</v>
      </c>
      <c r="M790" s="2" t="s">
        <v>1058</v>
      </c>
      <c r="N790" s="2" t="s">
        <v>2230</v>
      </c>
      <c r="O790" s="2" t="s">
        <v>3738</v>
      </c>
      <c r="P790" s="2" t="s">
        <v>1058</v>
      </c>
      <c r="Q790" s="8">
        <v>42186</v>
      </c>
      <c r="R790" s="8">
        <v>2958465</v>
      </c>
      <c r="S790" s="9">
        <v>0</v>
      </c>
      <c r="T790" s="9">
        <v>0</v>
      </c>
      <c r="U790" s="10">
        <v>0</v>
      </c>
      <c r="V790" s="10">
        <v>0</v>
      </c>
      <c r="W790" s="11">
        <v>0</v>
      </c>
      <c r="X790" s="11">
        <v>0</v>
      </c>
      <c r="Y790" s="12">
        <v>0</v>
      </c>
      <c r="Z790" s="12">
        <v>0</v>
      </c>
    </row>
    <row r="791" spans="1:26">
      <c r="A791" s="2" t="s">
        <v>4778</v>
      </c>
      <c r="B791" s="2" t="s">
        <v>10935</v>
      </c>
      <c r="C791" s="7" t="s">
        <v>10936</v>
      </c>
      <c r="D791" s="2" t="s">
        <v>10974</v>
      </c>
      <c r="E791" s="2" t="s">
        <v>10975</v>
      </c>
      <c r="F791" s="2" t="s">
        <v>7643</v>
      </c>
      <c r="G791" s="2" t="s">
        <v>1126</v>
      </c>
      <c r="H791" s="2" t="s">
        <v>1081</v>
      </c>
      <c r="I791" s="2" t="s">
        <v>7644</v>
      </c>
      <c r="J791" s="2" t="s">
        <v>7111</v>
      </c>
      <c r="K791" s="2" t="s">
        <v>10924</v>
      </c>
      <c r="L791" s="2" t="s">
        <v>2187</v>
      </c>
      <c r="M791" s="2" t="s">
        <v>1058</v>
      </c>
      <c r="N791" s="2" t="s">
        <v>2230</v>
      </c>
      <c r="O791" s="2" t="s">
        <v>3738</v>
      </c>
      <c r="P791" s="2" t="s">
        <v>1058</v>
      </c>
      <c r="Q791" s="8">
        <v>42186</v>
      </c>
      <c r="R791" s="8">
        <v>2958465</v>
      </c>
      <c r="S791" s="9">
        <v>0</v>
      </c>
      <c r="T791" s="9">
        <v>0</v>
      </c>
      <c r="U791" s="10">
        <v>0</v>
      </c>
      <c r="V791" s="10">
        <v>0</v>
      </c>
      <c r="W791" s="11">
        <v>0</v>
      </c>
      <c r="X791" s="11">
        <v>0</v>
      </c>
      <c r="Y791" s="12">
        <v>0</v>
      </c>
      <c r="Z791" s="12">
        <v>0</v>
      </c>
    </row>
    <row r="792" spans="1:26">
      <c r="A792" s="2" t="s">
        <v>4485</v>
      </c>
      <c r="B792" s="2" t="s">
        <v>10935</v>
      </c>
      <c r="C792" s="7" t="s">
        <v>10936</v>
      </c>
      <c r="D792" s="2" t="s">
        <v>10974</v>
      </c>
      <c r="E792" s="2" t="s">
        <v>10975</v>
      </c>
      <c r="F792" s="2" t="s">
        <v>7174</v>
      </c>
      <c r="G792" s="2" t="s">
        <v>1117</v>
      </c>
      <c r="H792" s="2" t="s">
        <v>1081</v>
      </c>
      <c r="I792" s="2" t="s">
        <v>7175</v>
      </c>
      <c r="J792" s="2" t="s">
        <v>7111</v>
      </c>
      <c r="K792" s="2" t="s">
        <v>10924</v>
      </c>
      <c r="L792" s="2" t="s">
        <v>2187</v>
      </c>
      <c r="M792" s="2" t="s">
        <v>1058</v>
      </c>
      <c r="N792" s="2" t="s">
        <v>2230</v>
      </c>
      <c r="O792" s="2" t="s">
        <v>3738</v>
      </c>
      <c r="P792" s="2" t="s">
        <v>1058</v>
      </c>
      <c r="Q792" s="8">
        <v>42186</v>
      </c>
      <c r="R792" s="8">
        <v>2958465</v>
      </c>
      <c r="S792" s="9">
        <v>0</v>
      </c>
      <c r="T792" s="9">
        <v>0</v>
      </c>
      <c r="U792" s="10">
        <v>0</v>
      </c>
      <c r="V792" s="10">
        <v>0</v>
      </c>
      <c r="W792" s="11">
        <v>0</v>
      </c>
      <c r="X792" s="11">
        <v>0</v>
      </c>
      <c r="Y792" s="12">
        <v>0</v>
      </c>
      <c r="Z792" s="12">
        <v>0</v>
      </c>
    </row>
    <row r="793" spans="1:26">
      <c r="A793" s="2" t="s">
        <v>4799</v>
      </c>
      <c r="B793" s="2" t="s">
        <v>10935</v>
      </c>
      <c r="C793" s="7" t="s">
        <v>10936</v>
      </c>
      <c r="D793" s="2" t="s">
        <v>10974</v>
      </c>
      <c r="E793" s="2" t="s">
        <v>10975</v>
      </c>
      <c r="F793" s="2" t="s">
        <v>7681</v>
      </c>
      <c r="G793" s="2" t="s">
        <v>1126</v>
      </c>
      <c r="H793" s="2" t="s">
        <v>1081</v>
      </c>
      <c r="I793" s="2" t="s">
        <v>7682</v>
      </c>
      <c r="J793" s="2" t="s">
        <v>7111</v>
      </c>
      <c r="K793" s="2" t="s">
        <v>10924</v>
      </c>
      <c r="L793" s="2" t="s">
        <v>2187</v>
      </c>
      <c r="M793" s="2" t="s">
        <v>1058</v>
      </c>
      <c r="N793" s="2" t="s">
        <v>2230</v>
      </c>
      <c r="O793" s="2" t="s">
        <v>3738</v>
      </c>
      <c r="P793" s="2" t="s">
        <v>1058</v>
      </c>
      <c r="Q793" s="8">
        <v>42186</v>
      </c>
      <c r="R793" s="8">
        <v>2958465</v>
      </c>
      <c r="S793" s="9">
        <v>0</v>
      </c>
      <c r="T793" s="9">
        <v>0</v>
      </c>
      <c r="U793" s="10">
        <v>0</v>
      </c>
      <c r="V793" s="10">
        <v>0</v>
      </c>
      <c r="W793" s="11">
        <v>0</v>
      </c>
      <c r="X793" s="11">
        <v>0</v>
      </c>
      <c r="Y793" s="12">
        <v>0</v>
      </c>
      <c r="Z793" s="12">
        <v>0</v>
      </c>
    </row>
    <row r="794" spans="1:26">
      <c r="A794" s="2" t="s">
        <v>4786</v>
      </c>
      <c r="B794" s="2" t="s">
        <v>10935</v>
      </c>
      <c r="C794" s="7" t="s">
        <v>10936</v>
      </c>
      <c r="D794" s="2" t="s">
        <v>10974</v>
      </c>
      <c r="E794" s="2" t="s">
        <v>10975</v>
      </c>
      <c r="F794" s="2" t="s">
        <v>7659</v>
      </c>
      <c r="G794" s="2" t="s">
        <v>1126</v>
      </c>
      <c r="H794" s="2" t="s">
        <v>1081</v>
      </c>
      <c r="I794" s="2" t="s">
        <v>7660</v>
      </c>
      <c r="J794" s="2" t="s">
        <v>7111</v>
      </c>
      <c r="K794" s="2" t="s">
        <v>10924</v>
      </c>
      <c r="L794" s="2" t="s">
        <v>2187</v>
      </c>
      <c r="M794" s="2" t="s">
        <v>1058</v>
      </c>
      <c r="N794" s="2" t="s">
        <v>2230</v>
      </c>
      <c r="O794" s="2" t="s">
        <v>3738</v>
      </c>
      <c r="P794" s="2" t="s">
        <v>1058</v>
      </c>
      <c r="Q794" s="8">
        <v>42186</v>
      </c>
      <c r="R794" s="8">
        <v>2958465</v>
      </c>
      <c r="S794" s="9">
        <v>0</v>
      </c>
      <c r="T794" s="9">
        <v>0</v>
      </c>
      <c r="U794" s="10">
        <v>0</v>
      </c>
      <c r="V794" s="10">
        <v>0</v>
      </c>
      <c r="W794" s="11">
        <v>0</v>
      </c>
      <c r="X794" s="11">
        <v>0</v>
      </c>
      <c r="Y794" s="12">
        <v>0</v>
      </c>
      <c r="Z794" s="12">
        <v>0</v>
      </c>
    </row>
    <row r="795" spans="1:26">
      <c r="A795" s="2" t="s">
        <v>5214</v>
      </c>
      <c r="B795" s="2" t="s">
        <v>10935</v>
      </c>
      <c r="C795" s="7" t="s">
        <v>10936</v>
      </c>
      <c r="D795" s="2" t="s">
        <v>10974</v>
      </c>
      <c r="E795" s="2" t="s">
        <v>10975</v>
      </c>
      <c r="F795" s="2" t="s">
        <v>8186</v>
      </c>
      <c r="G795" s="2" t="s">
        <v>1117</v>
      </c>
      <c r="H795" s="2" t="s">
        <v>1525</v>
      </c>
      <c r="I795" s="2" t="s">
        <v>8187</v>
      </c>
      <c r="J795" s="2" t="s">
        <v>7111</v>
      </c>
      <c r="K795" s="2" t="s">
        <v>10924</v>
      </c>
      <c r="L795" s="2" t="s">
        <v>2187</v>
      </c>
      <c r="M795" s="2" t="s">
        <v>1058</v>
      </c>
      <c r="N795" s="2" t="s">
        <v>2230</v>
      </c>
      <c r="O795" s="2" t="s">
        <v>3738</v>
      </c>
      <c r="P795" s="2" t="s">
        <v>1058</v>
      </c>
      <c r="Q795" s="8">
        <v>42186</v>
      </c>
      <c r="R795" s="8">
        <v>2958465</v>
      </c>
      <c r="S795" s="9">
        <v>0</v>
      </c>
      <c r="T795" s="9">
        <v>0</v>
      </c>
      <c r="U795" s="10">
        <v>0</v>
      </c>
      <c r="V795" s="10">
        <v>0</v>
      </c>
      <c r="W795" s="11">
        <v>0</v>
      </c>
      <c r="X795" s="11">
        <v>0</v>
      </c>
      <c r="Y795" s="12">
        <v>0</v>
      </c>
      <c r="Z795" s="12">
        <v>0</v>
      </c>
    </row>
    <row r="796" spans="1:26">
      <c r="A796" s="2" t="s">
        <v>5054</v>
      </c>
      <c r="B796" s="2" t="s">
        <v>10935</v>
      </c>
      <c r="C796" s="7" t="s">
        <v>10936</v>
      </c>
      <c r="D796" s="2" t="s">
        <v>10974</v>
      </c>
      <c r="E796" s="2" t="s">
        <v>10975</v>
      </c>
      <c r="F796" s="2" t="s">
        <v>7484</v>
      </c>
      <c r="G796" s="2" t="s">
        <v>1324</v>
      </c>
      <c r="H796" s="2" t="s">
        <v>7345</v>
      </c>
      <c r="I796" s="2" t="s">
        <v>7486</v>
      </c>
      <c r="J796" s="2" t="s">
        <v>7111</v>
      </c>
      <c r="K796" s="2" t="s">
        <v>10924</v>
      </c>
      <c r="L796" s="2" t="s">
        <v>2187</v>
      </c>
      <c r="M796" s="2" t="s">
        <v>9895</v>
      </c>
      <c r="N796" s="2" t="s">
        <v>2219</v>
      </c>
      <c r="O796" s="2" t="s">
        <v>2231</v>
      </c>
      <c r="P796" s="2" t="s">
        <v>2204</v>
      </c>
      <c r="Q796" s="8">
        <v>42186</v>
      </c>
      <c r="R796" s="8">
        <v>2958465</v>
      </c>
      <c r="S796" s="9">
        <v>1701</v>
      </c>
      <c r="T796" s="9">
        <v>0</v>
      </c>
      <c r="U796" s="10">
        <v>1.7010000000000001</v>
      </c>
      <c r="V796" s="10">
        <v>0</v>
      </c>
      <c r="W796" s="11">
        <v>1.7010000000000001</v>
      </c>
      <c r="X796" s="11">
        <v>0</v>
      </c>
      <c r="Y796" s="12">
        <v>1.7010000000000001</v>
      </c>
      <c r="Z796" s="12">
        <v>0</v>
      </c>
    </row>
    <row r="797" spans="1:26">
      <c r="A797" s="2" t="s">
        <v>4659</v>
      </c>
      <c r="B797" s="2" t="s">
        <v>10935</v>
      </c>
      <c r="C797" s="7" t="s">
        <v>10936</v>
      </c>
      <c r="D797" s="2" t="s">
        <v>10974</v>
      </c>
      <c r="E797" s="2" t="s">
        <v>10975</v>
      </c>
      <c r="F797" s="2" t="s">
        <v>7482</v>
      </c>
      <c r="G797" s="2" t="s">
        <v>1126</v>
      </c>
      <c r="H797" s="2" t="s">
        <v>1081</v>
      </c>
      <c r="I797" s="2" t="s">
        <v>7483</v>
      </c>
      <c r="J797" s="2" t="s">
        <v>7111</v>
      </c>
      <c r="K797" s="2" t="s">
        <v>10924</v>
      </c>
      <c r="L797" s="2" t="s">
        <v>2187</v>
      </c>
      <c r="M797" s="2" t="s">
        <v>1058</v>
      </c>
      <c r="N797" s="2" t="s">
        <v>2230</v>
      </c>
      <c r="O797" s="2" t="s">
        <v>3738</v>
      </c>
      <c r="P797" s="2" t="s">
        <v>1058</v>
      </c>
      <c r="Q797" s="8">
        <v>42186</v>
      </c>
      <c r="R797" s="8">
        <v>2958465</v>
      </c>
      <c r="S797" s="9">
        <v>0</v>
      </c>
      <c r="T797" s="9">
        <v>0</v>
      </c>
      <c r="U797" s="10">
        <v>0</v>
      </c>
      <c r="V797" s="10">
        <v>0</v>
      </c>
      <c r="W797" s="11">
        <v>0</v>
      </c>
      <c r="X797" s="11">
        <v>0</v>
      </c>
      <c r="Y797" s="12">
        <v>0</v>
      </c>
      <c r="Z797" s="12">
        <v>0</v>
      </c>
    </row>
    <row r="798" spans="1:26">
      <c r="A798" s="2" t="s">
        <v>4833</v>
      </c>
      <c r="B798" s="2" t="s">
        <v>10935</v>
      </c>
      <c r="C798" s="7" t="s">
        <v>10936</v>
      </c>
      <c r="D798" s="2" t="s">
        <v>10974</v>
      </c>
      <c r="E798" s="2" t="s">
        <v>10975</v>
      </c>
      <c r="F798" s="2" t="s">
        <v>7726</v>
      </c>
      <c r="G798" s="2" t="s">
        <v>1117</v>
      </c>
      <c r="H798" s="2" t="s">
        <v>1081</v>
      </c>
      <c r="I798" s="2" t="s">
        <v>7727</v>
      </c>
      <c r="J798" s="2" t="s">
        <v>7111</v>
      </c>
      <c r="K798" s="2" t="s">
        <v>10924</v>
      </c>
      <c r="L798" s="2" t="s">
        <v>2187</v>
      </c>
      <c r="M798" s="2" t="s">
        <v>1058</v>
      </c>
      <c r="N798" s="2" t="s">
        <v>2230</v>
      </c>
      <c r="O798" s="2" t="s">
        <v>3738</v>
      </c>
      <c r="P798" s="2" t="s">
        <v>1058</v>
      </c>
      <c r="Q798" s="8">
        <v>42186</v>
      </c>
      <c r="R798" s="8">
        <v>2958465</v>
      </c>
      <c r="S798" s="9">
        <v>0</v>
      </c>
      <c r="T798" s="9">
        <v>0</v>
      </c>
      <c r="U798" s="10">
        <v>0</v>
      </c>
      <c r="V798" s="10">
        <v>0</v>
      </c>
      <c r="W798" s="11">
        <v>0</v>
      </c>
      <c r="X798" s="11">
        <v>0</v>
      </c>
      <c r="Y798" s="12">
        <v>0</v>
      </c>
      <c r="Z798" s="12">
        <v>0</v>
      </c>
    </row>
    <row r="799" spans="1:26">
      <c r="A799" s="2" t="s">
        <v>5211</v>
      </c>
      <c r="B799" s="2" t="s">
        <v>10935</v>
      </c>
      <c r="C799" s="7" t="s">
        <v>10936</v>
      </c>
      <c r="D799" s="2" t="s">
        <v>10974</v>
      </c>
      <c r="E799" s="2" t="s">
        <v>10975</v>
      </c>
      <c r="F799" s="2" t="s">
        <v>8181</v>
      </c>
      <c r="G799" s="2" t="s">
        <v>1126</v>
      </c>
      <c r="H799" s="2" t="s">
        <v>1081</v>
      </c>
      <c r="I799" s="2" t="s">
        <v>8182</v>
      </c>
      <c r="J799" s="2" t="s">
        <v>7111</v>
      </c>
      <c r="K799" s="2" t="s">
        <v>10924</v>
      </c>
      <c r="L799" s="2" t="s">
        <v>2187</v>
      </c>
      <c r="M799" s="2" t="s">
        <v>1058</v>
      </c>
      <c r="N799" s="2" t="s">
        <v>2230</v>
      </c>
      <c r="O799" s="2" t="s">
        <v>3738</v>
      </c>
      <c r="P799" s="2" t="s">
        <v>1058</v>
      </c>
      <c r="Q799" s="8">
        <v>42186</v>
      </c>
      <c r="R799" s="8">
        <v>2958465</v>
      </c>
      <c r="S799" s="9">
        <v>0</v>
      </c>
      <c r="T799" s="9">
        <v>0</v>
      </c>
      <c r="U799" s="10">
        <v>0</v>
      </c>
      <c r="V799" s="10">
        <v>0</v>
      </c>
      <c r="W799" s="11">
        <v>0</v>
      </c>
      <c r="X799" s="11">
        <v>0</v>
      </c>
      <c r="Y799" s="12">
        <v>0</v>
      </c>
      <c r="Z799" s="12">
        <v>0</v>
      </c>
    </row>
    <row r="800" spans="1:26">
      <c r="A800" s="2" t="s">
        <v>4968</v>
      </c>
      <c r="B800" s="2" t="s">
        <v>10935</v>
      </c>
      <c r="C800" s="7" t="s">
        <v>10936</v>
      </c>
      <c r="D800" s="2" t="s">
        <v>10974</v>
      </c>
      <c r="E800" s="2" t="s">
        <v>10975</v>
      </c>
      <c r="F800" s="2" t="s">
        <v>7897</v>
      </c>
      <c r="G800" s="2" t="s">
        <v>1305</v>
      </c>
      <c r="H800" s="2" t="s">
        <v>1934</v>
      </c>
      <c r="I800" s="2" t="s">
        <v>7898</v>
      </c>
      <c r="J800" s="2" t="s">
        <v>7111</v>
      </c>
      <c r="K800" s="2" t="s">
        <v>10924</v>
      </c>
      <c r="L800" s="2" t="s">
        <v>2187</v>
      </c>
      <c r="M800" s="2" t="s">
        <v>1058</v>
      </c>
      <c r="N800" s="2" t="s">
        <v>2230</v>
      </c>
      <c r="O800" s="2" t="s">
        <v>3738</v>
      </c>
      <c r="P800" s="2" t="s">
        <v>1058</v>
      </c>
      <c r="Q800" s="8">
        <v>42186</v>
      </c>
      <c r="R800" s="8">
        <v>2958465</v>
      </c>
      <c r="S800" s="9">
        <v>0</v>
      </c>
      <c r="T800" s="9">
        <v>0</v>
      </c>
      <c r="U800" s="10">
        <v>0</v>
      </c>
      <c r="V800" s="10">
        <v>0</v>
      </c>
      <c r="W800" s="11">
        <v>0</v>
      </c>
      <c r="X800" s="11">
        <v>0</v>
      </c>
      <c r="Y800" s="12">
        <v>0</v>
      </c>
      <c r="Z800" s="12">
        <v>0</v>
      </c>
    </row>
    <row r="801" spans="1:26">
      <c r="A801" s="2" t="s">
        <v>4662</v>
      </c>
      <c r="B801" s="2" t="s">
        <v>10935</v>
      </c>
      <c r="C801" s="7" t="s">
        <v>10936</v>
      </c>
      <c r="D801" s="2" t="s">
        <v>10974</v>
      </c>
      <c r="E801" s="2" t="s">
        <v>10975</v>
      </c>
      <c r="F801" s="2" t="s">
        <v>7489</v>
      </c>
      <c r="G801" s="2" t="s">
        <v>1263</v>
      </c>
      <c r="H801" s="2" t="s">
        <v>7345</v>
      </c>
      <c r="I801" s="2" t="s">
        <v>7490</v>
      </c>
      <c r="J801" s="2" t="s">
        <v>7111</v>
      </c>
      <c r="K801" s="2" t="s">
        <v>10924</v>
      </c>
      <c r="L801" s="2" t="s">
        <v>2187</v>
      </c>
      <c r="M801" s="2" t="s">
        <v>1058</v>
      </c>
      <c r="N801" s="2" t="s">
        <v>2230</v>
      </c>
      <c r="O801" s="2" t="s">
        <v>3738</v>
      </c>
      <c r="P801" s="2" t="s">
        <v>1058</v>
      </c>
      <c r="Q801" s="8">
        <v>42186</v>
      </c>
      <c r="R801" s="8">
        <v>2958465</v>
      </c>
      <c r="S801" s="9">
        <v>0</v>
      </c>
      <c r="T801" s="9">
        <v>0</v>
      </c>
      <c r="U801" s="10">
        <v>0</v>
      </c>
      <c r="V801" s="10">
        <v>0</v>
      </c>
      <c r="W801" s="11">
        <v>0</v>
      </c>
      <c r="X801" s="11">
        <v>0</v>
      </c>
      <c r="Y801" s="12">
        <v>0</v>
      </c>
      <c r="Z801" s="12">
        <v>0</v>
      </c>
    </row>
    <row r="802" spans="1:26">
      <c r="A802" s="2" t="s">
        <v>5231</v>
      </c>
      <c r="B802" s="2" t="s">
        <v>10935</v>
      </c>
      <c r="C802" s="7" t="s">
        <v>10936</v>
      </c>
      <c r="D802" s="2" t="s">
        <v>10974</v>
      </c>
      <c r="E802" s="2" t="s">
        <v>10975</v>
      </c>
      <c r="F802" s="2" t="s">
        <v>8209</v>
      </c>
      <c r="G802" s="2" t="s">
        <v>3231</v>
      </c>
      <c r="H802" s="2" t="s">
        <v>7345</v>
      </c>
      <c r="I802" s="2" t="s">
        <v>8213</v>
      </c>
      <c r="J802" s="2" t="s">
        <v>7111</v>
      </c>
      <c r="K802" s="2" t="s">
        <v>10924</v>
      </c>
      <c r="L802" s="2" t="s">
        <v>2187</v>
      </c>
      <c r="M802" s="2" t="s">
        <v>1058</v>
      </c>
      <c r="N802" s="2" t="s">
        <v>2230</v>
      </c>
      <c r="O802" s="2" t="s">
        <v>3738</v>
      </c>
      <c r="P802" s="2" t="s">
        <v>1058</v>
      </c>
      <c r="Q802" s="8">
        <v>42186</v>
      </c>
      <c r="R802" s="8">
        <v>2958465</v>
      </c>
      <c r="S802" s="9">
        <v>0</v>
      </c>
      <c r="T802" s="9">
        <v>0</v>
      </c>
      <c r="U802" s="10">
        <v>0</v>
      </c>
      <c r="V802" s="10">
        <v>0</v>
      </c>
      <c r="W802" s="11">
        <v>0</v>
      </c>
      <c r="X802" s="11">
        <v>0</v>
      </c>
      <c r="Y802" s="12">
        <v>0</v>
      </c>
      <c r="Z802" s="12">
        <v>0</v>
      </c>
    </row>
    <row r="803" spans="1:26">
      <c r="A803" s="2" t="s">
        <v>5278</v>
      </c>
      <c r="B803" s="2" t="s">
        <v>10935</v>
      </c>
      <c r="C803" s="7" t="s">
        <v>10936</v>
      </c>
      <c r="D803" s="2" t="s">
        <v>10974</v>
      </c>
      <c r="E803" s="2" t="s">
        <v>10975</v>
      </c>
      <c r="F803" s="2" t="s">
        <v>8249</v>
      </c>
      <c r="G803" s="2" t="s">
        <v>1324</v>
      </c>
      <c r="H803" s="2" t="s">
        <v>7345</v>
      </c>
      <c r="I803" s="2" t="s">
        <v>8250</v>
      </c>
      <c r="J803" s="2" t="s">
        <v>7111</v>
      </c>
      <c r="K803" s="2" t="s">
        <v>10924</v>
      </c>
      <c r="L803" s="2" t="s">
        <v>2187</v>
      </c>
      <c r="M803" s="2" t="s">
        <v>1058</v>
      </c>
      <c r="N803" s="2" t="s">
        <v>2230</v>
      </c>
      <c r="O803" s="2" t="s">
        <v>3738</v>
      </c>
      <c r="P803" s="2" t="s">
        <v>1058</v>
      </c>
      <c r="Q803" s="8">
        <v>42186</v>
      </c>
      <c r="R803" s="8">
        <v>2958465</v>
      </c>
      <c r="S803" s="9">
        <v>0</v>
      </c>
      <c r="T803" s="9">
        <v>0</v>
      </c>
      <c r="U803" s="10">
        <v>0</v>
      </c>
      <c r="V803" s="10">
        <v>0</v>
      </c>
      <c r="W803" s="11">
        <v>0</v>
      </c>
      <c r="X803" s="11">
        <v>0</v>
      </c>
      <c r="Y803" s="12">
        <v>0</v>
      </c>
      <c r="Z803" s="12">
        <v>0</v>
      </c>
    </row>
    <row r="804" spans="1:26">
      <c r="A804" s="2" t="s">
        <v>4722</v>
      </c>
      <c r="B804" s="2" t="s">
        <v>10935</v>
      </c>
      <c r="C804" s="7" t="s">
        <v>10936</v>
      </c>
      <c r="D804" s="2" t="s">
        <v>10974</v>
      </c>
      <c r="E804" s="2" t="s">
        <v>10975</v>
      </c>
      <c r="F804" s="2" t="s">
        <v>7583</v>
      </c>
      <c r="G804" s="2" t="s">
        <v>1126</v>
      </c>
      <c r="H804" s="2" t="s">
        <v>1081</v>
      </c>
      <c r="I804" s="2" t="s">
        <v>7584</v>
      </c>
      <c r="J804" s="2" t="s">
        <v>7111</v>
      </c>
      <c r="K804" s="2" t="s">
        <v>10924</v>
      </c>
      <c r="L804" s="2" t="s">
        <v>2187</v>
      </c>
      <c r="M804" s="2" t="s">
        <v>1058</v>
      </c>
      <c r="N804" s="2" t="s">
        <v>2230</v>
      </c>
      <c r="O804" s="2" t="s">
        <v>3738</v>
      </c>
      <c r="P804" s="2" t="s">
        <v>1058</v>
      </c>
      <c r="Q804" s="8">
        <v>42186</v>
      </c>
      <c r="R804" s="8">
        <v>2958465</v>
      </c>
      <c r="S804" s="9">
        <v>0</v>
      </c>
      <c r="T804" s="9">
        <v>0</v>
      </c>
      <c r="U804" s="10">
        <v>0</v>
      </c>
      <c r="V804" s="10">
        <v>0</v>
      </c>
      <c r="W804" s="11">
        <v>0</v>
      </c>
      <c r="X804" s="11">
        <v>0</v>
      </c>
      <c r="Y804" s="12">
        <v>0</v>
      </c>
      <c r="Z804" s="12">
        <v>0</v>
      </c>
    </row>
    <row r="805" spans="1:26">
      <c r="A805" s="2" t="s">
        <v>5169</v>
      </c>
      <c r="B805" s="2" t="s">
        <v>10935</v>
      </c>
      <c r="C805" s="7" t="s">
        <v>10936</v>
      </c>
      <c r="D805" s="2" t="s">
        <v>10974</v>
      </c>
      <c r="E805" s="2" t="s">
        <v>10975</v>
      </c>
      <c r="F805" s="2" t="s">
        <v>8124</v>
      </c>
      <c r="G805" s="2" t="s">
        <v>1126</v>
      </c>
      <c r="H805" s="2" t="s">
        <v>1081</v>
      </c>
      <c r="I805" s="2" t="s">
        <v>8125</v>
      </c>
      <c r="J805" s="2" t="s">
        <v>7111</v>
      </c>
      <c r="K805" s="2" t="s">
        <v>10924</v>
      </c>
      <c r="L805" s="2" t="s">
        <v>2187</v>
      </c>
      <c r="M805" s="2" t="s">
        <v>1058</v>
      </c>
      <c r="N805" s="2" t="s">
        <v>2230</v>
      </c>
      <c r="O805" s="2" t="s">
        <v>3738</v>
      </c>
      <c r="P805" s="2" t="s">
        <v>1058</v>
      </c>
      <c r="Q805" s="8">
        <v>42186</v>
      </c>
      <c r="R805" s="8">
        <v>2958465</v>
      </c>
      <c r="S805" s="9">
        <v>0</v>
      </c>
      <c r="T805" s="9">
        <v>0</v>
      </c>
      <c r="U805" s="10">
        <v>0</v>
      </c>
      <c r="V805" s="10">
        <v>0</v>
      </c>
      <c r="W805" s="11">
        <v>0</v>
      </c>
      <c r="X805" s="11">
        <v>0</v>
      </c>
      <c r="Y805" s="12">
        <v>0</v>
      </c>
      <c r="Z805" s="12">
        <v>0</v>
      </c>
    </row>
    <row r="806" spans="1:26">
      <c r="A806" s="2" t="s">
        <v>4921</v>
      </c>
      <c r="B806" s="2" t="s">
        <v>10935</v>
      </c>
      <c r="C806" s="7" t="s">
        <v>10936</v>
      </c>
      <c r="D806" s="2" t="s">
        <v>10974</v>
      </c>
      <c r="E806" s="2" t="s">
        <v>10975</v>
      </c>
      <c r="F806" s="2" t="s">
        <v>7828</v>
      </c>
      <c r="G806" s="2" t="s">
        <v>1126</v>
      </c>
      <c r="H806" s="2" t="s">
        <v>1081</v>
      </c>
      <c r="I806" s="2" t="s">
        <v>7829</v>
      </c>
      <c r="J806" s="2" t="s">
        <v>7111</v>
      </c>
      <c r="K806" s="2" t="s">
        <v>10924</v>
      </c>
      <c r="L806" s="2" t="s">
        <v>2187</v>
      </c>
      <c r="M806" s="2" t="s">
        <v>1058</v>
      </c>
      <c r="N806" s="2" t="s">
        <v>2230</v>
      </c>
      <c r="O806" s="2" t="s">
        <v>3738</v>
      </c>
      <c r="P806" s="2" t="s">
        <v>1058</v>
      </c>
      <c r="Q806" s="8">
        <v>42186</v>
      </c>
      <c r="R806" s="8">
        <v>2958465</v>
      </c>
      <c r="S806" s="9">
        <v>0</v>
      </c>
      <c r="T806" s="9">
        <v>0</v>
      </c>
      <c r="U806" s="10">
        <v>0</v>
      </c>
      <c r="V806" s="10">
        <v>0</v>
      </c>
      <c r="W806" s="11">
        <v>0</v>
      </c>
      <c r="X806" s="11">
        <v>0</v>
      </c>
      <c r="Y806" s="12">
        <v>0</v>
      </c>
      <c r="Z806" s="12">
        <v>0</v>
      </c>
    </row>
    <row r="807" spans="1:26">
      <c r="A807" s="2" t="s">
        <v>4977</v>
      </c>
      <c r="B807" s="2" t="s">
        <v>10935</v>
      </c>
      <c r="C807" s="7" t="s">
        <v>10936</v>
      </c>
      <c r="D807" s="2" t="s">
        <v>10974</v>
      </c>
      <c r="E807" s="2" t="s">
        <v>10975</v>
      </c>
      <c r="F807" s="2" t="s">
        <v>1962</v>
      </c>
      <c r="G807" s="2" t="s">
        <v>1126</v>
      </c>
      <c r="H807" s="2" t="s">
        <v>1081</v>
      </c>
      <c r="I807" s="2" t="s">
        <v>7508</v>
      </c>
      <c r="J807" s="2" t="s">
        <v>7111</v>
      </c>
      <c r="K807" s="2" t="s">
        <v>10924</v>
      </c>
      <c r="L807" s="2" t="s">
        <v>2187</v>
      </c>
      <c r="M807" s="2" t="s">
        <v>1058</v>
      </c>
      <c r="N807" s="2" t="s">
        <v>2230</v>
      </c>
      <c r="O807" s="2" t="s">
        <v>3738</v>
      </c>
      <c r="P807" s="2" t="s">
        <v>1058</v>
      </c>
      <c r="Q807" s="8">
        <v>42186</v>
      </c>
      <c r="R807" s="8">
        <v>2958465</v>
      </c>
      <c r="S807" s="9">
        <v>0</v>
      </c>
      <c r="T807" s="9">
        <v>0</v>
      </c>
      <c r="U807" s="10">
        <v>0</v>
      </c>
      <c r="V807" s="10">
        <v>0</v>
      </c>
      <c r="W807" s="11">
        <v>0</v>
      </c>
      <c r="X807" s="11">
        <v>0</v>
      </c>
      <c r="Y807" s="12">
        <v>0</v>
      </c>
      <c r="Z807" s="12">
        <v>0</v>
      </c>
    </row>
    <row r="808" spans="1:26">
      <c r="A808" s="2" t="s">
        <v>5210</v>
      </c>
      <c r="B808" s="2" t="s">
        <v>10935</v>
      </c>
      <c r="C808" s="7" t="s">
        <v>10936</v>
      </c>
      <c r="D808" s="2" t="s">
        <v>10974</v>
      </c>
      <c r="E808" s="2" t="s">
        <v>10975</v>
      </c>
      <c r="F808" s="2" t="s">
        <v>8179</v>
      </c>
      <c r="G808" s="2" t="s">
        <v>6745</v>
      </c>
      <c r="H808" s="2" t="s">
        <v>1525</v>
      </c>
      <c r="I808" s="2" t="s">
        <v>8180</v>
      </c>
      <c r="J808" s="2" t="s">
        <v>7111</v>
      </c>
      <c r="K808" s="2" t="s">
        <v>10924</v>
      </c>
      <c r="L808" s="2" t="s">
        <v>2187</v>
      </c>
      <c r="M808" s="2" t="s">
        <v>1058</v>
      </c>
      <c r="N808" s="2" t="s">
        <v>2230</v>
      </c>
      <c r="O808" s="2" t="s">
        <v>3738</v>
      </c>
      <c r="P808" s="2" t="s">
        <v>1058</v>
      </c>
      <c r="Q808" s="8">
        <v>42186</v>
      </c>
      <c r="R808" s="8">
        <v>2958465</v>
      </c>
      <c r="S808" s="9">
        <v>0</v>
      </c>
      <c r="T808" s="9">
        <v>0</v>
      </c>
      <c r="U808" s="10">
        <v>0</v>
      </c>
      <c r="V808" s="10">
        <v>0</v>
      </c>
      <c r="W808" s="11">
        <v>0</v>
      </c>
      <c r="X808" s="11">
        <v>0</v>
      </c>
      <c r="Y808" s="12">
        <v>0</v>
      </c>
      <c r="Z808" s="12">
        <v>0</v>
      </c>
    </row>
    <row r="809" spans="1:26">
      <c r="A809" s="2" t="s">
        <v>4975</v>
      </c>
      <c r="B809" s="2" t="s">
        <v>10935</v>
      </c>
      <c r="C809" s="7" t="s">
        <v>10936</v>
      </c>
      <c r="D809" s="2" t="s">
        <v>10974</v>
      </c>
      <c r="E809" s="2" t="s">
        <v>10975</v>
      </c>
      <c r="F809" s="2" t="s">
        <v>7906</v>
      </c>
      <c r="G809" s="2" t="s">
        <v>1126</v>
      </c>
      <c r="H809" s="2" t="s">
        <v>1081</v>
      </c>
      <c r="I809" s="2" t="s">
        <v>7908</v>
      </c>
      <c r="J809" s="2" t="s">
        <v>7111</v>
      </c>
      <c r="K809" s="2" t="s">
        <v>10924</v>
      </c>
      <c r="L809" s="2" t="s">
        <v>2187</v>
      </c>
      <c r="M809" s="2" t="s">
        <v>1058</v>
      </c>
      <c r="N809" s="2" t="s">
        <v>2230</v>
      </c>
      <c r="O809" s="2" t="s">
        <v>3738</v>
      </c>
      <c r="P809" s="2" t="s">
        <v>1058</v>
      </c>
      <c r="Q809" s="8">
        <v>42186</v>
      </c>
      <c r="R809" s="8">
        <v>2958465</v>
      </c>
      <c r="S809" s="9">
        <v>0</v>
      </c>
      <c r="T809" s="9">
        <v>0</v>
      </c>
      <c r="U809" s="10">
        <v>0</v>
      </c>
      <c r="V809" s="10">
        <v>0</v>
      </c>
      <c r="W809" s="11">
        <v>0</v>
      </c>
      <c r="X809" s="11">
        <v>0</v>
      </c>
      <c r="Y809" s="12">
        <v>0</v>
      </c>
      <c r="Z809" s="12">
        <v>0</v>
      </c>
    </row>
    <row r="810" spans="1:26">
      <c r="A810" s="2" t="s">
        <v>5092</v>
      </c>
      <c r="B810" s="2" t="s">
        <v>10935</v>
      </c>
      <c r="C810" s="7" t="s">
        <v>10936</v>
      </c>
      <c r="D810" s="2" t="s">
        <v>10974</v>
      </c>
      <c r="E810" s="2" t="s">
        <v>10975</v>
      </c>
      <c r="F810" s="2" t="s">
        <v>7273</v>
      </c>
      <c r="G810" s="2" t="s">
        <v>1117</v>
      </c>
      <c r="H810" s="2" t="s">
        <v>1081</v>
      </c>
      <c r="I810" s="2" t="s">
        <v>7274</v>
      </c>
      <c r="J810" s="2" t="s">
        <v>7111</v>
      </c>
      <c r="K810" s="2" t="s">
        <v>10924</v>
      </c>
      <c r="L810" s="2" t="s">
        <v>2187</v>
      </c>
      <c r="M810" s="2" t="s">
        <v>1058</v>
      </c>
      <c r="N810" s="2" t="s">
        <v>2230</v>
      </c>
      <c r="O810" s="2" t="s">
        <v>3738</v>
      </c>
      <c r="P810" s="2" t="s">
        <v>1058</v>
      </c>
      <c r="Q810" s="8">
        <v>42186</v>
      </c>
      <c r="R810" s="8">
        <v>2958465</v>
      </c>
      <c r="S810" s="9">
        <v>0</v>
      </c>
      <c r="T810" s="9">
        <v>0</v>
      </c>
      <c r="U810" s="10">
        <v>0</v>
      </c>
      <c r="V810" s="10">
        <v>0</v>
      </c>
      <c r="W810" s="11">
        <v>0</v>
      </c>
      <c r="X810" s="11">
        <v>0</v>
      </c>
      <c r="Y810" s="12">
        <v>0</v>
      </c>
      <c r="Z810" s="12">
        <v>0</v>
      </c>
    </row>
    <row r="811" spans="1:26">
      <c r="A811" s="2" t="s">
        <v>4775</v>
      </c>
      <c r="B811" s="2" t="s">
        <v>10935</v>
      </c>
      <c r="C811" s="7" t="s">
        <v>10936</v>
      </c>
      <c r="D811" s="2" t="s">
        <v>10974</v>
      </c>
      <c r="E811" s="2" t="s">
        <v>10975</v>
      </c>
      <c r="F811" s="2" t="s">
        <v>7637</v>
      </c>
      <c r="G811" s="2" t="s">
        <v>1126</v>
      </c>
      <c r="H811" s="2" t="s">
        <v>1081</v>
      </c>
      <c r="I811" s="2" t="s">
        <v>7638</v>
      </c>
      <c r="J811" s="2" t="s">
        <v>7111</v>
      </c>
      <c r="K811" s="2" t="s">
        <v>10924</v>
      </c>
      <c r="L811" s="2" t="s">
        <v>2187</v>
      </c>
      <c r="M811" s="2" t="s">
        <v>1058</v>
      </c>
      <c r="N811" s="2" t="s">
        <v>2230</v>
      </c>
      <c r="O811" s="2" t="s">
        <v>3738</v>
      </c>
      <c r="P811" s="2" t="s">
        <v>1058</v>
      </c>
      <c r="Q811" s="8">
        <v>42186</v>
      </c>
      <c r="R811" s="8">
        <v>2958465</v>
      </c>
      <c r="S811" s="9">
        <v>0</v>
      </c>
      <c r="T811" s="9">
        <v>0</v>
      </c>
      <c r="U811" s="10">
        <v>0</v>
      </c>
      <c r="V811" s="10">
        <v>0</v>
      </c>
      <c r="W811" s="11">
        <v>0</v>
      </c>
      <c r="X811" s="11">
        <v>0</v>
      </c>
      <c r="Y811" s="12">
        <v>0</v>
      </c>
      <c r="Z811" s="12">
        <v>0</v>
      </c>
    </row>
    <row r="812" spans="1:26">
      <c r="A812" s="2" t="s">
        <v>4663</v>
      </c>
      <c r="B812" s="2" t="s">
        <v>10935</v>
      </c>
      <c r="C812" s="7" t="s">
        <v>10936</v>
      </c>
      <c r="D812" s="2" t="s">
        <v>10974</v>
      </c>
      <c r="E812" s="2" t="s">
        <v>10975</v>
      </c>
      <c r="F812" s="2" t="s">
        <v>7489</v>
      </c>
      <c r="G812" s="2" t="s">
        <v>1117</v>
      </c>
      <c r="H812" s="2" t="s">
        <v>1525</v>
      </c>
      <c r="I812" s="2" t="s">
        <v>7491</v>
      </c>
      <c r="J812" s="2" t="s">
        <v>7111</v>
      </c>
      <c r="K812" s="2" t="s">
        <v>10924</v>
      </c>
      <c r="L812" s="2" t="s">
        <v>2187</v>
      </c>
      <c r="M812" s="2" t="s">
        <v>1058</v>
      </c>
      <c r="N812" s="2" t="s">
        <v>2230</v>
      </c>
      <c r="O812" s="2" t="s">
        <v>3738</v>
      </c>
      <c r="P812" s="2" t="s">
        <v>1058</v>
      </c>
      <c r="Q812" s="8">
        <v>42186</v>
      </c>
      <c r="R812" s="8">
        <v>2958465</v>
      </c>
      <c r="S812" s="9">
        <v>0</v>
      </c>
      <c r="T812" s="9">
        <v>0</v>
      </c>
      <c r="U812" s="10">
        <v>0</v>
      </c>
      <c r="V812" s="10">
        <v>0</v>
      </c>
      <c r="W812" s="11">
        <v>0</v>
      </c>
      <c r="X812" s="11">
        <v>0</v>
      </c>
      <c r="Y812" s="12">
        <v>0</v>
      </c>
      <c r="Z812" s="12">
        <v>0</v>
      </c>
    </row>
    <row r="813" spans="1:26">
      <c r="A813" s="2" t="s">
        <v>4518</v>
      </c>
      <c r="B813" s="2" t="s">
        <v>10935</v>
      </c>
      <c r="C813" s="7" t="s">
        <v>10936</v>
      </c>
      <c r="D813" s="2" t="s">
        <v>10974</v>
      </c>
      <c r="E813" s="2" t="s">
        <v>10975</v>
      </c>
      <c r="F813" s="2" t="s">
        <v>7239</v>
      </c>
      <c r="G813" s="2" t="s">
        <v>1126</v>
      </c>
      <c r="H813" s="2" t="s">
        <v>1081</v>
      </c>
      <c r="I813" s="2" t="s">
        <v>7240</v>
      </c>
      <c r="J813" s="2" t="s">
        <v>7111</v>
      </c>
      <c r="K813" s="2" t="s">
        <v>10924</v>
      </c>
      <c r="L813" s="2" t="s">
        <v>2187</v>
      </c>
      <c r="M813" s="2" t="s">
        <v>1058</v>
      </c>
      <c r="N813" s="2" t="s">
        <v>2230</v>
      </c>
      <c r="O813" s="2" t="s">
        <v>3738</v>
      </c>
      <c r="P813" s="2" t="s">
        <v>1058</v>
      </c>
      <c r="Q813" s="8">
        <v>42186</v>
      </c>
      <c r="R813" s="8">
        <v>2958465</v>
      </c>
      <c r="S813" s="9">
        <v>0</v>
      </c>
      <c r="T813" s="9">
        <v>0</v>
      </c>
      <c r="U813" s="10">
        <v>0</v>
      </c>
      <c r="V813" s="10">
        <v>0</v>
      </c>
      <c r="W813" s="11">
        <v>0</v>
      </c>
      <c r="X813" s="11">
        <v>0</v>
      </c>
      <c r="Y813" s="12">
        <v>0</v>
      </c>
      <c r="Z813" s="12">
        <v>0</v>
      </c>
    </row>
    <row r="814" spans="1:26">
      <c r="A814" s="2" t="s">
        <v>4730</v>
      </c>
      <c r="B814" s="2" t="s">
        <v>10935</v>
      </c>
      <c r="C814" s="7" t="s">
        <v>10936</v>
      </c>
      <c r="D814" s="2" t="s">
        <v>10974</v>
      </c>
      <c r="E814" s="2" t="s">
        <v>10975</v>
      </c>
      <c r="F814" s="2" t="s">
        <v>7592</v>
      </c>
      <c r="G814" s="2" t="s">
        <v>1845</v>
      </c>
      <c r="H814" s="2" t="s">
        <v>7345</v>
      </c>
      <c r="I814" s="2" t="s">
        <v>7593</v>
      </c>
      <c r="J814" s="2" t="s">
        <v>7111</v>
      </c>
      <c r="K814" s="2" t="s">
        <v>10924</v>
      </c>
      <c r="L814" s="2" t="s">
        <v>2187</v>
      </c>
      <c r="M814" s="2" t="s">
        <v>1058</v>
      </c>
      <c r="N814" s="2" t="s">
        <v>2230</v>
      </c>
      <c r="O814" s="2" t="s">
        <v>3738</v>
      </c>
      <c r="P814" s="2" t="s">
        <v>1058</v>
      </c>
      <c r="Q814" s="8">
        <v>42186</v>
      </c>
      <c r="R814" s="8">
        <v>2958465</v>
      </c>
      <c r="S814" s="9">
        <v>0</v>
      </c>
      <c r="T814" s="9">
        <v>0</v>
      </c>
      <c r="U814" s="10">
        <v>0</v>
      </c>
      <c r="V814" s="10">
        <v>0</v>
      </c>
      <c r="W814" s="11">
        <v>0</v>
      </c>
      <c r="X814" s="11">
        <v>0</v>
      </c>
      <c r="Y814" s="12">
        <v>0</v>
      </c>
      <c r="Z814" s="12">
        <v>0</v>
      </c>
    </row>
    <row r="815" spans="1:26">
      <c r="A815" s="2" t="s">
        <v>4593</v>
      </c>
      <c r="B815" s="2" t="s">
        <v>10935</v>
      </c>
      <c r="C815" s="7" t="s">
        <v>10936</v>
      </c>
      <c r="D815" s="2" t="s">
        <v>10974</v>
      </c>
      <c r="E815" s="2" t="s">
        <v>10975</v>
      </c>
      <c r="F815" s="2" t="s">
        <v>7378</v>
      </c>
      <c r="G815" s="2" t="s">
        <v>1276</v>
      </c>
      <c r="H815" s="2" t="s">
        <v>1184</v>
      </c>
      <c r="I815" s="2" t="s">
        <v>7379</v>
      </c>
      <c r="J815" s="2" t="s">
        <v>7111</v>
      </c>
      <c r="K815" s="2" t="s">
        <v>10924</v>
      </c>
      <c r="L815" s="2" t="s">
        <v>2187</v>
      </c>
      <c r="M815" s="2" t="s">
        <v>1058</v>
      </c>
      <c r="N815" s="2" t="s">
        <v>2230</v>
      </c>
      <c r="O815" s="2" t="s">
        <v>3738</v>
      </c>
      <c r="P815" s="2" t="s">
        <v>1058</v>
      </c>
      <c r="Q815" s="8">
        <v>42186</v>
      </c>
      <c r="R815" s="8">
        <v>2958465</v>
      </c>
      <c r="S815" s="9">
        <v>0</v>
      </c>
      <c r="T815" s="9">
        <v>0</v>
      </c>
      <c r="U815" s="10">
        <v>0</v>
      </c>
      <c r="V815" s="10">
        <v>0</v>
      </c>
      <c r="W815" s="11">
        <v>0</v>
      </c>
      <c r="X815" s="11">
        <v>0</v>
      </c>
      <c r="Y815" s="12">
        <v>0</v>
      </c>
      <c r="Z815" s="12">
        <v>0</v>
      </c>
    </row>
    <row r="816" spans="1:26">
      <c r="A816" s="2" t="s">
        <v>4947</v>
      </c>
      <c r="B816" s="2" t="s">
        <v>10935</v>
      </c>
      <c r="C816" s="7" t="s">
        <v>10936</v>
      </c>
      <c r="D816" s="2" t="s">
        <v>10974</v>
      </c>
      <c r="E816" s="2" t="s">
        <v>10975</v>
      </c>
      <c r="F816" s="2" t="s">
        <v>7397</v>
      </c>
      <c r="G816" s="2" t="s">
        <v>1126</v>
      </c>
      <c r="H816" s="2" t="s">
        <v>1081</v>
      </c>
      <c r="I816" s="2" t="s">
        <v>7398</v>
      </c>
      <c r="J816" s="2" t="s">
        <v>7111</v>
      </c>
      <c r="K816" s="2" t="s">
        <v>10924</v>
      </c>
      <c r="L816" s="2" t="s">
        <v>2187</v>
      </c>
      <c r="M816" s="2" t="s">
        <v>1058</v>
      </c>
      <c r="N816" s="2" t="s">
        <v>2230</v>
      </c>
      <c r="O816" s="2" t="s">
        <v>3738</v>
      </c>
      <c r="P816" s="2" t="s">
        <v>1058</v>
      </c>
      <c r="Q816" s="8">
        <v>42186</v>
      </c>
      <c r="R816" s="8">
        <v>2958465</v>
      </c>
      <c r="S816" s="9">
        <v>0</v>
      </c>
      <c r="T816" s="9">
        <v>0</v>
      </c>
      <c r="U816" s="10">
        <v>0</v>
      </c>
      <c r="V816" s="10">
        <v>0</v>
      </c>
      <c r="W816" s="11">
        <v>0</v>
      </c>
      <c r="X816" s="11">
        <v>0</v>
      </c>
      <c r="Y816" s="12">
        <v>0</v>
      </c>
      <c r="Z816" s="12">
        <v>0</v>
      </c>
    </row>
    <row r="817" spans="1:26">
      <c r="A817" s="2" t="s">
        <v>5302</v>
      </c>
      <c r="B817" s="2" t="s">
        <v>10935</v>
      </c>
      <c r="C817" s="7" t="s">
        <v>10936</v>
      </c>
      <c r="D817" s="2" t="s">
        <v>10974</v>
      </c>
      <c r="E817" s="2" t="s">
        <v>10975</v>
      </c>
      <c r="F817" s="2" t="s">
        <v>7373</v>
      </c>
      <c r="G817" s="2" t="s">
        <v>1126</v>
      </c>
      <c r="H817" s="2" t="s">
        <v>1081</v>
      </c>
      <c r="I817" s="2" t="s">
        <v>8280</v>
      </c>
      <c r="J817" s="2" t="s">
        <v>7111</v>
      </c>
      <c r="K817" s="2" t="s">
        <v>10924</v>
      </c>
      <c r="L817" s="2" t="s">
        <v>2187</v>
      </c>
      <c r="M817" s="2" t="s">
        <v>1058</v>
      </c>
      <c r="N817" s="2" t="s">
        <v>2230</v>
      </c>
      <c r="O817" s="2" t="s">
        <v>3738</v>
      </c>
      <c r="P817" s="2" t="s">
        <v>1058</v>
      </c>
      <c r="Q817" s="8">
        <v>42186</v>
      </c>
      <c r="R817" s="8">
        <v>2958465</v>
      </c>
      <c r="S817" s="9">
        <v>0</v>
      </c>
      <c r="T817" s="9">
        <v>0</v>
      </c>
      <c r="U817" s="10">
        <v>0</v>
      </c>
      <c r="V817" s="10">
        <v>0</v>
      </c>
      <c r="W817" s="11">
        <v>0</v>
      </c>
      <c r="X817" s="11">
        <v>0</v>
      </c>
      <c r="Y817" s="12">
        <v>0</v>
      </c>
      <c r="Z817" s="12">
        <v>0</v>
      </c>
    </row>
    <row r="818" spans="1:26">
      <c r="A818" s="2" t="s">
        <v>4727</v>
      </c>
      <c r="B818" s="2" t="s">
        <v>10935</v>
      </c>
      <c r="C818" s="7" t="s">
        <v>10936</v>
      </c>
      <c r="D818" s="2" t="s">
        <v>10974</v>
      </c>
      <c r="E818" s="2" t="s">
        <v>10975</v>
      </c>
      <c r="F818" s="2" t="s">
        <v>7590</v>
      </c>
      <c r="G818" s="2" t="s">
        <v>1180</v>
      </c>
      <c r="H818" s="2" t="s">
        <v>7177</v>
      </c>
      <c r="I818" s="2" t="s">
        <v>7591</v>
      </c>
      <c r="J818" s="2" t="s">
        <v>7111</v>
      </c>
      <c r="K818" s="2" t="s">
        <v>10924</v>
      </c>
      <c r="L818" s="2" t="s">
        <v>2187</v>
      </c>
      <c r="M818" s="2" t="s">
        <v>1058</v>
      </c>
      <c r="N818" s="2" t="s">
        <v>2230</v>
      </c>
      <c r="O818" s="2" t="s">
        <v>3738</v>
      </c>
      <c r="P818" s="2" t="s">
        <v>1058</v>
      </c>
      <c r="Q818" s="8">
        <v>42186</v>
      </c>
      <c r="R818" s="8">
        <v>2958465</v>
      </c>
      <c r="S818" s="9">
        <v>0</v>
      </c>
      <c r="T818" s="9">
        <v>0</v>
      </c>
      <c r="U818" s="10">
        <v>0</v>
      </c>
      <c r="V818" s="10">
        <v>0</v>
      </c>
      <c r="W818" s="11">
        <v>0</v>
      </c>
      <c r="X818" s="11">
        <v>0</v>
      </c>
      <c r="Y818" s="12">
        <v>0</v>
      </c>
      <c r="Z818" s="12">
        <v>0</v>
      </c>
    </row>
    <row r="819" spans="1:26">
      <c r="A819" s="2" t="s">
        <v>4585</v>
      </c>
      <c r="B819" s="2" t="s">
        <v>10935</v>
      </c>
      <c r="C819" s="7" t="s">
        <v>10936</v>
      </c>
      <c r="D819" s="2" t="s">
        <v>10974</v>
      </c>
      <c r="E819" s="2" t="s">
        <v>10975</v>
      </c>
      <c r="F819" s="2" t="s">
        <v>7361</v>
      </c>
      <c r="G819" s="2" t="s">
        <v>1178</v>
      </c>
      <c r="H819" s="2" t="s">
        <v>7177</v>
      </c>
      <c r="I819" s="2" t="s">
        <v>7362</v>
      </c>
      <c r="J819" s="2" t="s">
        <v>7111</v>
      </c>
      <c r="K819" s="2" t="s">
        <v>10924</v>
      </c>
      <c r="L819" s="2" t="s">
        <v>2187</v>
      </c>
      <c r="M819" s="2" t="s">
        <v>1058</v>
      </c>
      <c r="N819" s="2" t="s">
        <v>2230</v>
      </c>
      <c r="O819" s="2" t="s">
        <v>3738</v>
      </c>
      <c r="P819" s="2" t="s">
        <v>1058</v>
      </c>
      <c r="Q819" s="8">
        <v>42186</v>
      </c>
      <c r="R819" s="8">
        <v>2958465</v>
      </c>
      <c r="S819" s="9">
        <v>0</v>
      </c>
      <c r="T819" s="9">
        <v>0</v>
      </c>
      <c r="U819" s="10">
        <v>0</v>
      </c>
      <c r="V819" s="10">
        <v>0</v>
      </c>
      <c r="W819" s="11">
        <v>0</v>
      </c>
      <c r="X819" s="11">
        <v>0</v>
      </c>
      <c r="Y819" s="12">
        <v>0</v>
      </c>
      <c r="Z819" s="12">
        <v>0</v>
      </c>
    </row>
    <row r="820" spans="1:26">
      <c r="A820" s="2" t="s">
        <v>5248</v>
      </c>
      <c r="B820" s="2" t="s">
        <v>10935</v>
      </c>
      <c r="C820" s="7" t="s">
        <v>10936</v>
      </c>
      <c r="D820" s="2" t="s">
        <v>10974</v>
      </c>
      <c r="E820" s="2" t="s">
        <v>10975</v>
      </c>
      <c r="F820" s="2" t="s">
        <v>7504</v>
      </c>
      <c r="G820" s="2" t="s">
        <v>1126</v>
      </c>
      <c r="H820" s="2" t="s">
        <v>1058</v>
      </c>
      <c r="I820" s="2" t="s">
        <v>7506</v>
      </c>
      <c r="J820" s="2" t="s">
        <v>7111</v>
      </c>
      <c r="K820" s="2" t="s">
        <v>10924</v>
      </c>
      <c r="L820" s="2" t="s">
        <v>2187</v>
      </c>
      <c r="M820" s="2" t="s">
        <v>1058</v>
      </c>
      <c r="N820" s="2" t="s">
        <v>2230</v>
      </c>
      <c r="O820" s="2" t="s">
        <v>3738</v>
      </c>
      <c r="P820" s="2" t="s">
        <v>1058</v>
      </c>
      <c r="Q820" s="8">
        <v>42186</v>
      </c>
      <c r="R820" s="8">
        <v>2958465</v>
      </c>
      <c r="S820" s="9">
        <v>0</v>
      </c>
      <c r="T820" s="9">
        <v>0</v>
      </c>
      <c r="U820" s="10">
        <v>0</v>
      </c>
      <c r="V820" s="10">
        <v>0</v>
      </c>
      <c r="W820" s="11">
        <v>0</v>
      </c>
      <c r="X820" s="11">
        <v>0</v>
      </c>
      <c r="Y820" s="12">
        <v>0</v>
      </c>
      <c r="Z820" s="12">
        <v>0</v>
      </c>
    </row>
    <row r="821" spans="1:26">
      <c r="A821" s="2" t="s">
        <v>4656</v>
      </c>
      <c r="B821" s="2" t="s">
        <v>10935</v>
      </c>
      <c r="C821" s="7" t="s">
        <v>10936</v>
      </c>
      <c r="D821" s="2" t="s">
        <v>10974</v>
      </c>
      <c r="E821" s="2" t="s">
        <v>10975</v>
      </c>
      <c r="F821" s="2" t="s">
        <v>7477</v>
      </c>
      <c r="G821" s="2" t="s">
        <v>1126</v>
      </c>
      <c r="H821" s="2" t="s">
        <v>1081</v>
      </c>
      <c r="I821" s="2" t="s">
        <v>7478</v>
      </c>
      <c r="J821" s="2" t="s">
        <v>7111</v>
      </c>
      <c r="K821" s="2" t="s">
        <v>10924</v>
      </c>
      <c r="L821" s="2" t="s">
        <v>2187</v>
      </c>
      <c r="M821" s="2" t="s">
        <v>1058</v>
      </c>
      <c r="N821" s="2" t="s">
        <v>2230</v>
      </c>
      <c r="O821" s="2" t="s">
        <v>3738</v>
      </c>
      <c r="P821" s="2" t="s">
        <v>1058</v>
      </c>
      <c r="Q821" s="8">
        <v>42186</v>
      </c>
      <c r="R821" s="8">
        <v>2958465</v>
      </c>
      <c r="S821" s="9">
        <v>0</v>
      </c>
      <c r="T821" s="9">
        <v>0</v>
      </c>
      <c r="U821" s="10">
        <v>0</v>
      </c>
      <c r="V821" s="10">
        <v>0</v>
      </c>
      <c r="W821" s="11">
        <v>0</v>
      </c>
      <c r="X821" s="11">
        <v>0</v>
      </c>
      <c r="Y821" s="12">
        <v>0</v>
      </c>
      <c r="Z821" s="12">
        <v>0</v>
      </c>
    </row>
    <row r="822" spans="1:26">
      <c r="A822" s="2" t="s">
        <v>4589</v>
      </c>
      <c r="B822" s="2" t="s">
        <v>10935</v>
      </c>
      <c r="C822" s="7" t="s">
        <v>10936</v>
      </c>
      <c r="D822" s="2" t="s">
        <v>10974</v>
      </c>
      <c r="E822" s="2" t="s">
        <v>10975</v>
      </c>
      <c r="F822" s="2" t="s">
        <v>7373</v>
      </c>
      <c r="G822" s="2" t="s">
        <v>1117</v>
      </c>
      <c r="H822" s="2" t="s">
        <v>1081</v>
      </c>
      <c r="I822" s="2" t="s">
        <v>7374</v>
      </c>
      <c r="J822" s="2" t="s">
        <v>7111</v>
      </c>
      <c r="K822" s="2" t="s">
        <v>10924</v>
      </c>
      <c r="L822" s="2" t="s">
        <v>2187</v>
      </c>
      <c r="M822" s="2" t="s">
        <v>1058</v>
      </c>
      <c r="N822" s="2" t="s">
        <v>2230</v>
      </c>
      <c r="O822" s="2" t="s">
        <v>3738</v>
      </c>
      <c r="P822" s="2" t="s">
        <v>1058</v>
      </c>
      <c r="Q822" s="8">
        <v>42186</v>
      </c>
      <c r="R822" s="8">
        <v>2958465</v>
      </c>
      <c r="S822" s="9">
        <v>0</v>
      </c>
      <c r="T822" s="9">
        <v>0</v>
      </c>
      <c r="U822" s="10">
        <v>0</v>
      </c>
      <c r="V822" s="10">
        <v>0</v>
      </c>
      <c r="W822" s="11">
        <v>0</v>
      </c>
      <c r="X822" s="11">
        <v>0</v>
      </c>
      <c r="Y822" s="12">
        <v>0</v>
      </c>
      <c r="Z822" s="12">
        <v>0</v>
      </c>
    </row>
    <row r="823" spans="1:26">
      <c r="A823" s="2" t="s">
        <v>5337</v>
      </c>
      <c r="B823" s="2" t="s">
        <v>10935</v>
      </c>
      <c r="C823" s="7" t="s">
        <v>10936</v>
      </c>
      <c r="D823" s="2" t="s">
        <v>10974</v>
      </c>
      <c r="E823" s="2" t="s">
        <v>10975</v>
      </c>
      <c r="F823" s="2" t="s">
        <v>8323</v>
      </c>
      <c r="G823" s="2" t="s">
        <v>1117</v>
      </c>
      <c r="H823" s="2" t="s">
        <v>1081</v>
      </c>
      <c r="I823" s="2" t="s">
        <v>8324</v>
      </c>
      <c r="J823" s="2" t="s">
        <v>7111</v>
      </c>
      <c r="K823" s="2" t="s">
        <v>10924</v>
      </c>
      <c r="L823" s="2" t="s">
        <v>2187</v>
      </c>
      <c r="M823" s="2" t="s">
        <v>1058</v>
      </c>
      <c r="N823" s="2" t="s">
        <v>2230</v>
      </c>
      <c r="O823" s="2" t="s">
        <v>3738</v>
      </c>
      <c r="P823" s="2" t="s">
        <v>1058</v>
      </c>
      <c r="Q823" s="8">
        <v>42186</v>
      </c>
      <c r="R823" s="8">
        <v>2958465</v>
      </c>
      <c r="S823" s="9">
        <v>0</v>
      </c>
      <c r="T823" s="9">
        <v>0</v>
      </c>
      <c r="U823" s="10">
        <v>0</v>
      </c>
      <c r="V823" s="10">
        <v>0</v>
      </c>
      <c r="W823" s="11">
        <v>0</v>
      </c>
      <c r="X823" s="11">
        <v>0</v>
      </c>
      <c r="Y823" s="12">
        <v>0</v>
      </c>
      <c r="Z823" s="12">
        <v>0</v>
      </c>
    </row>
    <row r="824" spans="1:26">
      <c r="A824" s="2" t="s">
        <v>5242</v>
      </c>
      <c r="B824" s="2" t="s">
        <v>10935</v>
      </c>
      <c r="C824" s="7" t="s">
        <v>10936</v>
      </c>
      <c r="D824" s="2" t="s">
        <v>10974</v>
      </c>
      <c r="E824" s="2" t="s">
        <v>10975</v>
      </c>
      <c r="F824" s="2" t="s">
        <v>7151</v>
      </c>
      <c r="G824" s="2" t="s">
        <v>1126</v>
      </c>
      <c r="H824" s="2" t="s">
        <v>1081</v>
      </c>
      <c r="I824" s="2" t="s">
        <v>7152</v>
      </c>
      <c r="J824" s="2" t="s">
        <v>7111</v>
      </c>
      <c r="K824" s="2" t="s">
        <v>10924</v>
      </c>
      <c r="L824" s="2" t="s">
        <v>2187</v>
      </c>
      <c r="M824" s="2" t="s">
        <v>1058</v>
      </c>
      <c r="N824" s="2" t="s">
        <v>2230</v>
      </c>
      <c r="O824" s="2" t="s">
        <v>3738</v>
      </c>
      <c r="P824" s="2" t="s">
        <v>1058</v>
      </c>
      <c r="Q824" s="8">
        <v>42186</v>
      </c>
      <c r="R824" s="8">
        <v>2958465</v>
      </c>
      <c r="S824" s="9">
        <v>0</v>
      </c>
      <c r="T824" s="9">
        <v>0</v>
      </c>
      <c r="U824" s="10">
        <v>0</v>
      </c>
      <c r="V824" s="10">
        <v>0</v>
      </c>
      <c r="W824" s="11">
        <v>0</v>
      </c>
      <c r="X824" s="11">
        <v>0</v>
      </c>
      <c r="Y824" s="12">
        <v>0</v>
      </c>
      <c r="Z824" s="12">
        <v>0</v>
      </c>
    </row>
    <row r="825" spans="1:26">
      <c r="A825" s="2" t="s">
        <v>5340</v>
      </c>
      <c r="B825" s="2" t="s">
        <v>10935</v>
      </c>
      <c r="C825" s="7" t="s">
        <v>10936</v>
      </c>
      <c r="D825" s="2" t="s">
        <v>10974</v>
      </c>
      <c r="E825" s="2" t="s">
        <v>10975</v>
      </c>
      <c r="F825" s="2" t="s">
        <v>7109</v>
      </c>
      <c r="G825" s="2" t="s">
        <v>1180</v>
      </c>
      <c r="H825" s="2" t="s">
        <v>7172</v>
      </c>
      <c r="I825" s="2" t="s">
        <v>8329</v>
      </c>
      <c r="J825" s="2" t="s">
        <v>7111</v>
      </c>
      <c r="K825" s="2" t="s">
        <v>10924</v>
      </c>
      <c r="L825" s="2" t="s">
        <v>2187</v>
      </c>
      <c r="M825" s="2" t="s">
        <v>1058</v>
      </c>
      <c r="N825" s="2" t="s">
        <v>2230</v>
      </c>
      <c r="O825" s="2" t="s">
        <v>3738</v>
      </c>
      <c r="P825" s="2" t="s">
        <v>1058</v>
      </c>
      <c r="Q825" s="8">
        <v>42186</v>
      </c>
      <c r="R825" s="8">
        <v>2958465</v>
      </c>
      <c r="S825" s="9">
        <v>0</v>
      </c>
      <c r="T825" s="9">
        <v>0</v>
      </c>
      <c r="U825" s="10">
        <v>0</v>
      </c>
      <c r="V825" s="10">
        <v>0</v>
      </c>
      <c r="W825" s="11">
        <v>0</v>
      </c>
      <c r="X825" s="11">
        <v>0</v>
      </c>
      <c r="Y825" s="12">
        <v>0</v>
      </c>
      <c r="Z825" s="12">
        <v>0</v>
      </c>
    </row>
    <row r="826" spans="1:26">
      <c r="A826" s="2" t="s">
        <v>4594</v>
      </c>
      <c r="B826" s="2" t="s">
        <v>10935</v>
      </c>
      <c r="C826" s="7" t="s">
        <v>10936</v>
      </c>
      <c r="D826" s="2" t="s">
        <v>10974</v>
      </c>
      <c r="E826" s="2" t="s">
        <v>10975</v>
      </c>
      <c r="F826" s="2" t="s">
        <v>7380</v>
      </c>
      <c r="G826" s="2" t="s">
        <v>1126</v>
      </c>
      <c r="H826" s="2" t="s">
        <v>1081</v>
      </c>
      <c r="I826" s="2" t="s">
        <v>7381</v>
      </c>
      <c r="J826" s="2" t="s">
        <v>7111</v>
      </c>
      <c r="K826" s="2" t="s">
        <v>10924</v>
      </c>
      <c r="L826" s="2" t="s">
        <v>2187</v>
      </c>
      <c r="M826" s="2" t="s">
        <v>1058</v>
      </c>
      <c r="N826" s="2" t="s">
        <v>2230</v>
      </c>
      <c r="O826" s="2" t="s">
        <v>3738</v>
      </c>
      <c r="P826" s="2" t="s">
        <v>1058</v>
      </c>
      <c r="Q826" s="8">
        <v>42186</v>
      </c>
      <c r="R826" s="8">
        <v>2958465</v>
      </c>
      <c r="S826" s="9">
        <v>0</v>
      </c>
      <c r="T826" s="9">
        <v>0</v>
      </c>
      <c r="U826" s="10">
        <v>0</v>
      </c>
      <c r="V826" s="10">
        <v>0</v>
      </c>
      <c r="W826" s="11">
        <v>0</v>
      </c>
      <c r="X826" s="11">
        <v>0</v>
      </c>
      <c r="Y826" s="12">
        <v>0</v>
      </c>
      <c r="Z826" s="12">
        <v>0</v>
      </c>
    </row>
    <row r="827" spans="1:26">
      <c r="A827" s="2" t="s">
        <v>5441</v>
      </c>
      <c r="B827" s="2" t="s">
        <v>10935</v>
      </c>
      <c r="C827" s="7" t="s">
        <v>10936</v>
      </c>
      <c r="D827" s="2" t="s">
        <v>10974</v>
      </c>
      <c r="E827" s="2" t="s">
        <v>10975</v>
      </c>
      <c r="F827" s="2" t="s">
        <v>8441</v>
      </c>
      <c r="G827" s="2" t="s">
        <v>1126</v>
      </c>
      <c r="H827" s="2" t="s">
        <v>1081</v>
      </c>
      <c r="I827" s="2" t="s">
        <v>8442</v>
      </c>
      <c r="J827" s="2" t="s">
        <v>7111</v>
      </c>
      <c r="K827" s="2" t="s">
        <v>10924</v>
      </c>
      <c r="L827" s="2" t="s">
        <v>2187</v>
      </c>
      <c r="M827" s="2" t="s">
        <v>1058</v>
      </c>
      <c r="N827" s="2" t="s">
        <v>2230</v>
      </c>
      <c r="O827" s="2" t="s">
        <v>3738</v>
      </c>
      <c r="P827" s="2" t="s">
        <v>1058</v>
      </c>
      <c r="Q827" s="8">
        <v>42186</v>
      </c>
      <c r="R827" s="8">
        <v>2958465</v>
      </c>
      <c r="S827" s="9">
        <v>0</v>
      </c>
      <c r="T827" s="9">
        <v>0</v>
      </c>
      <c r="U827" s="10">
        <v>0</v>
      </c>
      <c r="V827" s="10">
        <v>0</v>
      </c>
      <c r="W827" s="11">
        <v>0</v>
      </c>
      <c r="X827" s="11">
        <v>0</v>
      </c>
      <c r="Y827" s="12">
        <v>0</v>
      </c>
      <c r="Z827" s="12">
        <v>0</v>
      </c>
    </row>
    <row r="828" spans="1:26">
      <c r="A828" s="2" t="s">
        <v>4960</v>
      </c>
      <c r="B828" s="2" t="s">
        <v>10935</v>
      </c>
      <c r="C828" s="7" t="s">
        <v>10936</v>
      </c>
      <c r="D828" s="2" t="s">
        <v>10974</v>
      </c>
      <c r="E828" s="2" t="s">
        <v>10975</v>
      </c>
      <c r="F828" s="2" t="s">
        <v>7887</v>
      </c>
      <c r="G828" s="2" t="s">
        <v>1126</v>
      </c>
      <c r="H828" s="2" t="s">
        <v>1081</v>
      </c>
      <c r="I828" s="2" t="s">
        <v>7888</v>
      </c>
      <c r="J828" s="2" t="s">
        <v>7111</v>
      </c>
      <c r="K828" s="2" t="s">
        <v>10924</v>
      </c>
      <c r="L828" s="2" t="s">
        <v>2187</v>
      </c>
      <c r="M828" s="2" t="s">
        <v>1058</v>
      </c>
      <c r="N828" s="2" t="s">
        <v>2230</v>
      </c>
      <c r="O828" s="2" t="s">
        <v>3738</v>
      </c>
      <c r="P828" s="2" t="s">
        <v>1058</v>
      </c>
      <c r="Q828" s="8">
        <v>42186</v>
      </c>
      <c r="R828" s="8">
        <v>2958465</v>
      </c>
      <c r="S828" s="9">
        <v>0</v>
      </c>
      <c r="T828" s="9">
        <v>0</v>
      </c>
      <c r="U828" s="10">
        <v>0</v>
      </c>
      <c r="V828" s="10">
        <v>0</v>
      </c>
      <c r="W828" s="11">
        <v>0</v>
      </c>
      <c r="X828" s="11">
        <v>0</v>
      </c>
      <c r="Y828" s="12">
        <v>0</v>
      </c>
      <c r="Z828" s="12">
        <v>0</v>
      </c>
    </row>
    <row r="829" spans="1:26">
      <c r="A829" s="2" t="s">
        <v>4938</v>
      </c>
      <c r="B829" s="2" t="s">
        <v>10935</v>
      </c>
      <c r="C829" s="7" t="s">
        <v>10936</v>
      </c>
      <c r="D829" s="2" t="s">
        <v>10974</v>
      </c>
      <c r="E829" s="2" t="s">
        <v>10975</v>
      </c>
      <c r="F829" s="2" t="s">
        <v>7733</v>
      </c>
      <c r="G829" s="2" t="s">
        <v>1126</v>
      </c>
      <c r="H829" s="2" t="s">
        <v>1058</v>
      </c>
      <c r="I829" s="2" t="s">
        <v>7859</v>
      </c>
      <c r="J829" s="2" t="s">
        <v>7111</v>
      </c>
      <c r="K829" s="2" t="s">
        <v>10924</v>
      </c>
      <c r="L829" s="2" t="s">
        <v>2187</v>
      </c>
      <c r="M829" s="2" t="s">
        <v>1058</v>
      </c>
      <c r="N829" s="2" t="s">
        <v>2230</v>
      </c>
      <c r="O829" s="2" t="s">
        <v>3738</v>
      </c>
      <c r="P829" s="2" t="s">
        <v>1058</v>
      </c>
      <c r="Q829" s="8">
        <v>42186</v>
      </c>
      <c r="R829" s="8">
        <v>2958465</v>
      </c>
      <c r="S829" s="9">
        <v>0</v>
      </c>
      <c r="T829" s="9">
        <v>0</v>
      </c>
      <c r="U829" s="10">
        <v>0</v>
      </c>
      <c r="V829" s="10">
        <v>0</v>
      </c>
      <c r="W829" s="11">
        <v>0</v>
      </c>
      <c r="X829" s="11">
        <v>0</v>
      </c>
      <c r="Y829" s="12">
        <v>0</v>
      </c>
      <c r="Z829" s="12">
        <v>0</v>
      </c>
    </row>
    <row r="830" spans="1:26">
      <c r="A830" s="2" t="s">
        <v>5244</v>
      </c>
      <c r="B830" s="2" t="s">
        <v>10935</v>
      </c>
      <c r="C830" s="7" t="s">
        <v>10936</v>
      </c>
      <c r="D830" s="2" t="s">
        <v>10974</v>
      </c>
      <c r="E830" s="2" t="s">
        <v>10975</v>
      </c>
      <c r="F830" s="2" t="s">
        <v>8227</v>
      </c>
      <c r="G830" s="2" t="s">
        <v>1126</v>
      </c>
      <c r="H830" s="2" t="s">
        <v>1081</v>
      </c>
      <c r="I830" s="2" t="s">
        <v>8228</v>
      </c>
      <c r="J830" s="2" t="s">
        <v>7111</v>
      </c>
      <c r="K830" s="2" t="s">
        <v>10924</v>
      </c>
      <c r="L830" s="2" t="s">
        <v>2187</v>
      </c>
      <c r="M830" s="2" t="s">
        <v>1058</v>
      </c>
      <c r="N830" s="2" t="s">
        <v>2230</v>
      </c>
      <c r="O830" s="2" t="s">
        <v>3738</v>
      </c>
      <c r="P830" s="2" t="s">
        <v>1058</v>
      </c>
      <c r="Q830" s="8">
        <v>42186</v>
      </c>
      <c r="R830" s="8">
        <v>2958465</v>
      </c>
      <c r="S830" s="9">
        <v>0</v>
      </c>
      <c r="T830" s="9">
        <v>0</v>
      </c>
      <c r="U830" s="10">
        <v>0</v>
      </c>
      <c r="V830" s="10">
        <v>0</v>
      </c>
      <c r="W830" s="11">
        <v>0</v>
      </c>
      <c r="X830" s="11">
        <v>0</v>
      </c>
      <c r="Y830" s="12">
        <v>0</v>
      </c>
      <c r="Z830" s="12">
        <v>0</v>
      </c>
    </row>
    <row r="831" spans="1:26">
      <c r="A831" s="2" t="s">
        <v>4688</v>
      </c>
      <c r="B831" s="2" t="s">
        <v>10935</v>
      </c>
      <c r="C831" s="7" t="s">
        <v>10936</v>
      </c>
      <c r="D831" s="2" t="s">
        <v>10974</v>
      </c>
      <c r="E831" s="2" t="s">
        <v>10975</v>
      </c>
      <c r="F831" s="2" t="s">
        <v>7496</v>
      </c>
      <c r="G831" s="2" t="s">
        <v>1126</v>
      </c>
      <c r="H831" s="2" t="s">
        <v>1081</v>
      </c>
      <c r="I831" s="2" t="s">
        <v>7534</v>
      </c>
      <c r="J831" s="2" t="s">
        <v>7111</v>
      </c>
      <c r="K831" s="2" t="s">
        <v>10924</v>
      </c>
      <c r="L831" s="2" t="s">
        <v>2187</v>
      </c>
      <c r="M831" s="2" t="s">
        <v>1058</v>
      </c>
      <c r="N831" s="2" t="s">
        <v>2230</v>
      </c>
      <c r="O831" s="2" t="s">
        <v>3738</v>
      </c>
      <c r="P831" s="2" t="s">
        <v>1058</v>
      </c>
      <c r="Q831" s="8">
        <v>42186</v>
      </c>
      <c r="R831" s="8">
        <v>2958465</v>
      </c>
      <c r="S831" s="9">
        <v>0</v>
      </c>
      <c r="T831" s="9">
        <v>0</v>
      </c>
      <c r="U831" s="10">
        <v>0</v>
      </c>
      <c r="V831" s="10">
        <v>0</v>
      </c>
      <c r="W831" s="11">
        <v>0</v>
      </c>
      <c r="X831" s="11">
        <v>0</v>
      </c>
      <c r="Y831" s="12">
        <v>0</v>
      </c>
      <c r="Z831" s="12">
        <v>0</v>
      </c>
    </row>
    <row r="832" spans="1:26">
      <c r="A832" s="2" t="s">
        <v>4949</v>
      </c>
      <c r="B832" s="2" t="s">
        <v>10935</v>
      </c>
      <c r="C832" s="7" t="s">
        <v>10936</v>
      </c>
      <c r="D832" s="2" t="s">
        <v>10974</v>
      </c>
      <c r="E832" s="2" t="s">
        <v>10975</v>
      </c>
      <c r="F832" s="2" t="s">
        <v>7397</v>
      </c>
      <c r="G832" s="2" t="s">
        <v>1117</v>
      </c>
      <c r="H832" s="2" t="s">
        <v>1081</v>
      </c>
      <c r="I832" s="2" t="s">
        <v>7398</v>
      </c>
      <c r="J832" s="2" t="s">
        <v>7111</v>
      </c>
      <c r="K832" s="2" t="s">
        <v>10924</v>
      </c>
      <c r="L832" s="2" t="s">
        <v>2187</v>
      </c>
      <c r="M832" s="2" t="s">
        <v>1058</v>
      </c>
      <c r="N832" s="2" t="s">
        <v>2230</v>
      </c>
      <c r="O832" s="2" t="s">
        <v>3738</v>
      </c>
      <c r="P832" s="2" t="s">
        <v>1058</v>
      </c>
      <c r="Q832" s="8">
        <v>42186</v>
      </c>
      <c r="R832" s="8">
        <v>2958465</v>
      </c>
      <c r="S832" s="9">
        <v>0</v>
      </c>
      <c r="T832" s="9">
        <v>0</v>
      </c>
      <c r="U832" s="10">
        <v>0</v>
      </c>
      <c r="V832" s="10">
        <v>0</v>
      </c>
      <c r="W832" s="11">
        <v>0</v>
      </c>
      <c r="X832" s="11">
        <v>0</v>
      </c>
      <c r="Y832" s="12">
        <v>0</v>
      </c>
      <c r="Z832" s="12">
        <v>0</v>
      </c>
    </row>
    <row r="833" spans="1:26">
      <c r="A833" s="2" t="s">
        <v>5220</v>
      </c>
      <c r="B833" s="2" t="s">
        <v>10935</v>
      </c>
      <c r="C833" s="7" t="s">
        <v>10936</v>
      </c>
      <c r="D833" s="2" t="s">
        <v>10974</v>
      </c>
      <c r="E833" s="2" t="s">
        <v>10975</v>
      </c>
      <c r="F833" s="2" t="s">
        <v>7724</v>
      </c>
      <c r="G833" s="2" t="s">
        <v>1126</v>
      </c>
      <c r="H833" s="2" t="s">
        <v>1081</v>
      </c>
      <c r="I833" s="2" t="s">
        <v>7725</v>
      </c>
      <c r="J833" s="2" t="s">
        <v>7111</v>
      </c>
      <c r="K833" s="2" t="s">
        <v>10924</v>
      </c>
      <c r="L833" s="2" t="s">
        <v>2187</v>
      </c>
      <c r="M833" s="2" t="s">
        <v>1058</v>
      </c>
      <c r="N833" s="2" t="s">
        <v>2230</v>
      </c>
      <c r="O833" s="2" t="s">
        <v>3738</v>
      </c>
      <c r="P833" s="2" t="s">
        <v>1058</v>
      </c>
      <c r="Q833" s="8">
        <v>42186</v>
      </c>
      <c r="R833" s="8">
        <v>2958465</v>
      </c>
      <c r="S833" s="9">
        <v>0</v>
      </c>
      <c r="T833" s="9">
        <v>0</v>
      </c>
      <c r="U833" s="10">
        <v>0</v>
      </c>
      <c r="V833" s="10">
        <v>0</v>
      </c>
      <c r="W833" s="11">
        <v>0</v>
      </c>
      <c r="X833" s="11">
        <v>0</v>
      </c>
      <c r="Y833" s="12">
        <v>0</v>
      </c>
      <c r="Z833" s="12">
        <v>0</v>
      </c>
    </row>
    <row r="834" spans="1:26">
      <c r="A834" s="2" t="s">
        <v>5094</v>
      </c>
      <c r="B834" s="2" t="s">
        <v>10935</v>
      </c>
      <c r="C834" s="7" t="s">
        <v>10936</v>
      </c>
      <c r="D834" s="2" t="s">
        <v>10974</v>
      </c>
      <c r="E834" s="2" t="s">
        <v>10975</v>
      </c>
      <c r="F834" s="2" t="s">
        <v>8040</v>
      </c>
      <c r="G834" s="2" t="s">
        <v>1438</v>
      </c>
      <c r="H834" s="2" t="s">
        <v>1058</v>
      </c>
      <c r="I834" s="2" t="s">
        <v>8041</v>
      </c>
      <c r="J834" s="2" t="s">
        <v>7111</v>
      </c>
      <c r="K834" s="2" t="s">
        <v>10924</v>
      </c>
      <c r="L834" s="2" t="s">
        <v>2187</v>
      </c>
      <c r="M834" s="2" t="s">
        <v>1058</v>
      </c>
      <c r="N834" s="2" t="s">
        <v>2230</v>
      </c>
      <c r="O834" s="2" t="s">
        <v>3738</v>
      </c>
      <c r="P834" s="2" t="s">
        <v>1058</v>
      </c>
      <c r="Q834" s="8">
        <v>42186</v>
      </c>
      <c r="R834" s="8">
        <v>2958465</v>
      </c>
      <c r="S834" s="9">
        <v>0</v>
      </c>
      <c r="T834" s="9">
        <v>0</v>
      </c>
      <c r="U834" s="10">
        <v>0</v>
      </c>
      <c r="V834" s="10">
        <v>0</v>
      </c>
      <c r="W834" s="11">
        <v>0</v>
      </c>
      <c r="X834" s="11">
        <v>0</v>
      </c>
      <c r="Y834" s="12">
        <v>0</v>
      </c>
      <c r="Z834" s="12">
        <v>0</v>
      </c>
    </row>
    <row r="835" spans="1:26">
      <c r="A835" s="2" t="s">
        <v>4803</v>
      </c>
      <c r="B835" s="2" t="s">
        <v>10935</v>
      </c>
      <c r="C835" s="7" t="s">
        <v>10936</v>
      </c>
      <c r="D835" s="2" t="s">
        <v>10974</v>
      </c>
      <c r="E835" s="2" t="s">
        <v>10975</v>
      </c>
      <c r="F835" s="2" t="s">
        <v>7675</v>
      </c>
      <c r="G835" s="2" t="s">
        <v>1126</v>
      </c>
      <c r="H835" s="2" t="s">
        <v>1081</v>
      </c>
      <c r="I835" s="2" t="s">
        <v>7676</v>
      </c>
      <c r="J835" s="2" t="s">
        <v>7111</v>
      </c>
      <c r="K835" s="2" t="s">
        <v>10924</v>
      </c>
      <c r="L835" s="2" t="s">
        <v>2187</v>
      </c>
      <c r="M835" s="2" t="s">
        <v>1058</v>
      </c>
      <c r="N835" s="2" t="s">
        <v>2230</v>
      </c>
      <c r="O835" s="2" t="s">
        <v>3738</v>
      </c>
      <c r="P835" s="2" t="s">
        <v>1058</v>
      </c>
      <c r="Q835" s="8">
        <v>42186</v>
      </c>
      <c r="R835" s="8">
        <v>2958465</v>
      </c>
      <c r="S835" s="9">
        <v>0</v>
      </c>
      <c r="T835" s="9">
        <v>0</v>
      </c>
      <c r="U835" s="10">
        <v>0</v>
      </c>
      <c r="V835" s="10">
        <v>0</v>
      </c>
      <c r="W835" s="11">
        <v>0</v>
      </c>
      <c r="X835" s="11">
        <v>0</v>
      </c>
      <c r="Y835" s="12">
        <v>0</v>
      </c>
      <c r="Z835" s="12">
        <v>0</v>
      </c>
    </row>
    <row r="836" spans="1:26">
      <c r="A836" s="2" t="s">
        <v>4963</v>
      </c>
      <c r="B836" s="2" t="s">
        <v>10935</v>
      </c>
      <c r="C836" s="7" t="s">
        <v>10936</v>
      </c>
      <c r="D836" s="2" t="s">
        <v>10974</v>
      </c>
      <c r="E836" s="2" t="s">
        <v>10975</v>
      </c>
      <c r="F836" s="2" t="s">
        <v>7892</v>
      </c>
      <c r="G836" s="2" t="s">
        <v>7893</v>
      </c>
      <c r="H836" s="2" t="s">
        <v>7172</v>
      </c>
      <c r="I836" s="2" t="s">
        <v>7894</v>
      </c>
      <c r="J836" s="2" t="s">
        <v>7111</v>
      </c>
      <c r="K836" s="2" t="s">
        <v>10924</v>
      </c>
      <c r="L836" s="2" t="s">
        <v>2187</v>
      </c>
      <c r="M836" s="2" t="s">
        <v>1058</v>
      </c>
      <c r="N836" s="2" t="s">
        <v>2230</v>
      </c>
      <c r="O836" s="2" t="s">
        <v>3738</v>
      </c>
      <c r="P836" s="2" t="s">
        <v>1058</v>
      </c>
      <c r="Q836" s="8">
        <v>42186</v>
      </c>
      <c r="R836" s="8">
        <v>2958465</v>
      </c>
      <c r="S836" s="9">
        <v>0</v>
      </c>
      <c r="T836" s="9">
        <v>0</v>
      </c>
      <c r="U836" s="10">
        <v>0</v>
      </c>
      <c r="V836" s="10">
        <v>0</v>
      </c>
      <c r="W836" s="11">
        <v>0</v>
      </c>
      <c r="X836" s="11">
        <v>0</v>
      </c>
      <c r="Y836" s="12">
        <v>0</v>
      </c>
      <c r="Z836" s="12">
        <v>0</v>
      </c>
    </row>
    <row r="837" spans="1:26">
      <c r="A837" s="2" t="s">
        <v>5101</v>
      </c>
      <c r="B837" s="2" t="s">
        <v>10935</v>
      </c>
      <c r="C837" s="7" t="s">
        <v>10936</v>
      </c>
      <c r="D837" s="2" t="s">
        <v>10974</v>
      </c>
      <c r="E837" s="2" t="s">
        <v>10975</v>
      </c>
      <c r="F837" s="2" t="s">
        <v>8054</v>
      </c>
      <c r="G837" s="2" t="s">
        <v>1126</v>
      </c>
      <c r="H837" s="2" t="s">
        <v>1058</v>
      </c>
      <c r="I837" s="2" t="s">
        <v>8055</v>
      </c>
      <c r="J837" s="2" t="s">
        <v>7111</v>
      </c>
      <c r="K837" s="2" t="s">
        <v>10924</v>
      </c>
      <c r="L837" s="2" t="s">
        <v>2187</v>
      </c>
      <c r="M837" s="2" t="s">
        <v>1058</v>
      </c>
      <c r="N837" s="2" t="s">
        <v>2230</v>
      </c>
      <c r="O837" s="2" t="s">
        <v>3738</v>
      </c>
      <c r="P837" s="2" t="s">
        <v>1058</v>
      </c>
      <c r="Q837" s="8">
        <v>42186</v>
      </c>
      <c r="R837" s="8">
        <v>2958465</v>
      </c>
      <c r="S837" s="9">
        <v>0</v>
      </c>
      <c r="T837" s="9">
        <v>0</v>
      </c>
      <c r="U837" s="10">
        <v>0</v>
      </c>
      <c r="V837" s="10">
        <v>0</v>
      </c>
      <c r="W837" s="11">
        <v>0</v>
      </c>
      <c r="X837" s="11">
        <v>0</v>
      </c>
      <c r="Y837" s="12">
        <v>0</v>
      </c>
      <c r="Z837" s="12">
        <v>0</v>
      </c>
    </row>
    <row r="838" spans="1:26">
      <c r="A838" s="2" t="s">
        <v>4538</v>
      </c>
      <c r="B838" s="2" t="s">
        <v>10935</v>
      </c>
      <c r="C838" s="7" t="s">
        <v>10936</v>
      </c>
      <c r="D838" s="2" t="s">
        <v>10974</v>
      </c>
      <c r="E838" s="2" t="s">
        <v>10975</v>
      </c>
      <c r="F838" s="2" t="s">
        <v>7275</v>
      </c>
      <c r="G838" s="2" t="s">
        <v>1126</v>
      </c>
      <c r="H838" s="2" t="s">
        <v>1081</v>
      </c>
      <c r="I838" s="2" t="s">
        <v>7276</v>
      </c>
      <c r="J838" s="2" t="s">
        <v>7111</v>
      </c>
      <c r="K838" s="2" t="s">
        <v>10924</v>
      </c>
      <c r="L838" s="2" t="s">
        <v>2187</v>
      </c>
      <c r="M838" s="2" t="s">
        <v>1058</v>
      </c>
      <c r="N838" s="2" t="s">
        <v>2230</v>
      </c>
      <c r="O838" s="2" t="s">
        <v>3738</v>
      </c>
      <c r="P838" s="2" t="s">
        <v>1058</v>
      </c>
      <c r="Q838" s="8">
        <v>42186</v>
      </c>
      <c r="R838" s="8">
        <v>2958465</v>
      </c>
      <c r="S838" s="9">
        <v>0</v>
      </c>
      <c r="T838" s="9">
        <v>0</v>
      </c>
      <c r="U838" s="10">
        <v>0</v>
      </c>
      <c r="V838" s="10">
        <v>0</v>
      </c>
      <c r="W838" s="11">
        <v>0</v>
      </c>
      <c r="X838" s="11">
        <v>0</v>
      </c>
      <c r="Y838" s="12">
        <v>0</v>
      </c>
      <c r="Z838" s="12">
        <v>0</v>
      </c>
    </row>
    <row r="839" spans="1:26">
      <c r="A839" s="2" t="s">
        <v>5222</v>
      </c>
      <c r="B839" s="2" t="s">
        <v>10935</v>
      </c>
      <c r="C839" s="7" t="s">
        <v>10936</v>
      </c>
      <c r="D839" s="2" t="s">
        <v>10974</v>
      </c>
      <c r="E839" s="2" t="s">
        <v>10975</v>
      </c>
      <c r="F839" s="2" t="s">
        <v>8197</v>
      </c>
      <c r="G839" s="2" t="s">
        <v>2100</v>
      </c>
      <c r="H839" s="2" t="s">
        <v>7555</v>
      </c>
      <c r="I839" s="2" t="s">
        <v>8198</v>
      </c>
      <c r="J839" s="2" t="s">
        <v>7111</v>
      </c>
      <c r="K839" s="2" t="s">
        <v>10924</v>
      </c>
      <c r="L839" s="2" t="s">
        <v>2187</v>
      </c>
      <c r="M839" s="2" t="s">
        <v>1058</v>
      </c>
      <c r="N839" s="2" t="s">
        <v>2230</v>
      </c>
      <c r="O839" s="2" t="s">
        <v>3738</v>
      </c>
      <c r="P839" s="2" t="s">
        <v>1058</v>
      </c>
      <c r="Q839" s="8">
        <v>42186</v>
      </c>
      <c r="R839" s="8">
        <v>2958465</v>
      </c>
      <c r="S839" s="9">
        <v>0</v>
      </c>
      <c r="T839" s="9">
        <v>0</v>
      </c>
      <c r="U839" s="10">
        <v>0</v>
      </c>
      <c r="V839" s="10">
        <v>0</v>
      </c>
      <c r="W839" s="11">
        <v>0</v>
      </c>
      <c r="X839" s="11">
        <v>0</v>
      </c>
      <c r="Y839" s="12">
        <v>0</v>
      </c>
      <c r="Z839" s="12">
        <v>0</v>
      </c>
    </row>
    <row r="840" spans="1:26">
      <c r="A840" s="2" t="s">
        <v>4829</v>
      </c>
      <c r="B840" s="2" t="s">
        <v>10935</v>
      </c>
      <c r="C840" s="7" t="s">
        <v>10936</v>
      </c>
      <c r="D840" s="2" t="s">
        <v>10974</v>
      </c>
      <c r="E840" s="2" t="s">
        <v>10975</v>
      </c>
      <c r="F840" s="2" t="s">
        <v>7387</v>
      </c>
      <c r="G840" s="2" t="s">
        <v>1117</v>
      </c>
      <c r="H840" s="2" t="s">
        <v>1081</v>
      </c>
      <c r="I840" s="2" t="s">
        <v>7719</v>
      </c>
      <c r="J840" s="2" t="s">
        <v>7111</v>
      </c>
      <c r="K840" s="2" t="s">
        <v>10924</v>
      </c>
      <c r="L840" s="2" t="s">
        <v>2187</v>
      </c>
      <c r="M840" s="2" t="s">
        <v>1058</v>
      </c>
      <c r="N840" s="2" t="s">
        <v>2230</v>
      </c>
      <c r="O840" s="2" t="s">
        <v>3738</v>
      </c>
      <c r="P840" s="2" t="s">
        <v>1058</v>
      </c>
      <c r="Q840" s="8">
        <v>42186</v>
      </c>
      <c r="R840" s="8">
        <v>2958465</v>
      </c>
      <c r="S840" s="9">
        <v>0</v>
      </c>
      <c r="T840" s="9">
        <v>0</v>
      </c>
      <c r="U840" s="10">
        <v>0</v>
      </c>
      <c r="V840" s="10">
        <v>0</v>
      </c>
      <c r="W840" s="11">
        <v>0</v>
      </c>
      <c r="X840" s="11">
        <v>0</v>
      </c>
      <c r="Y840" s="12">
        <v>0</v>
      </c>
      <c r="Z840" s="12">
        <v>0</v>
      </c>
    </row>
    <row r="841" spans="1:26">
      <c r="A841" s="2" t="s">
        <v>4489</v>
      </c>
      <c r="B841" s="2" t="s">
        <v>10935</v>
      </c>
      <c r="C841" s="7" t="s">
        <v>10936</v>
      </c>
      <c r="D841" s="2" t="s">
        <v>10974</v>
      </c>
      <c r="E841" s="2" t="s">
        <v>10975</v>
      </c>
      <c r="F841" s="2" t="s">
        <v>7184</v>
      </c>
      <c r="G841" s="2" t="s">
        <v>1117</v>
      </c>
      <c r="H841" s="2" t="s">
        <v>1081</v>
      </c>
      <c r="I841" s="2" t="s">
        <v>7185</v>
      </c>
      <c r="J841" s="2" t="s">
        <v>7111</v>
      </c>
      <c r="K841" s="2" t="s">
        <v>10924</v>
      </c>
      <c r="L841" s="2" t="s">
        <v>2187</v>
      </c>
      <c r="M841" s="2" t="s">
        <v>1058</v>
      </c>
      <c r="N841" s="2" t="s">
        <v>2230</v>
      </c>
      <c r="O841" s="2" t="s">
        <v>3738</v>
      </c>
      <c r="P841" s="2" t="s">
        <v>1058</v>
      </c>
      <c r="Q841" s="8">
        <v>42186</v>
      </c>
      <c r="R841" s="8">
        <v>2958465</v>
      </c>
      <c r="S841" s="9">
        <v>0</v>
      </c>
      <c r="T841" s="9">
        <v>0</v>
      </c>
      <c r="U841" s="10">
        <v>0</v>
      </c>
      <c r="V841" s="10">
        <v>0</v>
      </c>
      <c r="W841" s="11">
        <v>0</v>
      </c>
      <c r="X841" s="11">
        <v>0</v>
      </c>
      <c r="Y841" s="12">
        <v>0</v>
      </c>
      <c r="Z841" s="12">
        <v>0</v>
      </c>
    </row>
    <row r="842" spans="1:26">
      <c r="A842" s="2" t="s">
        <v>5237</v>
      </c>
      <c r="B842" s="2" t="s">
        <v>10935</v>
      </c>
      <c r="C842" s="7" t="s">
        <v>10936</v>
      </c>
      <c r="D842" s="2" t="s">
        <v>10974</v>
      </c>
      <c r="E842" s="2" t="s">
        <v>10975</v>
      </c>
      <c r="F842" s="2" t="s">
        <v>8218</v>
      </c>
      <c r="G842" s="2" t="s">
        <v>1113</v>
      </c>
      <c r="H842" s="2" t="s">
        <v>7177</v>
      </c>
      <c r="I842" s="2" t="s">
        <v>8219</v>
      </c>
      <c r="J842" s="2" t="s">
        <v>7111</v>
      </c>
      <c r="K842" s="2" t="s">
        <v>10924</v>
      </c>
      <c r="L842" s="2" t="s">
        <v>2187</v>
      </c>
      <c r="M842" s="2" t="s">
        <v>1058</v>
      </c>
      <c r="N842" s="2" t="s">
        <v>2230</v>
      </c>
      <c r="O842" s="2" t="s">
        <v>3738</v>
      </c>
      <c r="P842" s="2" t="s">
        <v>1058</v>
      </c>
      <c r="Q842" s="8">
        <v>42186</v>
      </c>
      <c r="R842" s="8">
        <v>2958465</v>
      </c>
      <c r="S842" s="9">
        <v>0</v>
      </c>
      <c r="T842" s="9">
        <v>0</v>
      </c>
      <c r="U842" s="10">
        <v>0</v>
      </c>
      <c r="V842" s="10">
        <v>0</v>
      </c>
      <c r="W842" s="11">
        <v>0</v>
      </c>
      <c r="X842" s="11">
        <v>0</v>
      </c>
      <c r="Y842" s="12">
        <v>0</v>
      </c>
      <c r="Z842" s="12">
        <v>0</v>
      </c>
    </row>
    <row r="843" spans="1:26">
      <c r="A843" s="2" t="s">
        <v>5097</v>
      </c>
      <c r="B843" s="2" t="s">
        <v>10935</v>
      </c>
      <c r="C843" s="7" t="s">
        <v>10936</v>
      </c>
      <c r="D843" s="2" t="s">
        <v>10974</v>
      </c>
      <c r="E843" s="2" t="s">
        <v>10975</v>
      </c>
      <c r="F843" s="2" t="s">
        <v>8045</v>
      </c>
      <c r="G843" s="2" t="s">
        <v>1126</v>
      </c>
      <c r="H843" s="2" t="s">
        <v>1081</v>
      </c>
      <c r="I843" s="2" t="s">
        <v>8046</v>
      </c>
      <c r="J843" s="2" t="s">
        <v>7111</v>
      </c>
      <c r="K843" s="2" t="s">
        <v>10924</v>
      </c>
      <c r="L843" s="2" t="s">
        <v>2187</v>
      </c>
      <c r="M843" s="2" t="s">
        <v>1058</v>
      </c>
      <c r="N843" s="2" t="s">
        <v>2230</v>
      </c>
      <c r="O843" s="2" t="s">
        <v>3738</v>
      </c>
      <c r="P843" s="2" t="s">
        <v>1058</v>
      </c>
      <c r="Q843" s="8">
        <v>42186</v>
      </c>
      <c r="R843" s="8">
        <v>2958465</v>
      </c>
      <c r="S843" s="9">
        <v>0</v>
      </c>
      <c r="T843" s="9">
        <v>0</v>
      </c>
      <c r="U843" s="10">
        <v>0</v>
      </c>
      <c r="V843" s="10">
        <v>0</v>
      </c>
      <c r="W843" s="11">
        <v>0</v>
      </c>
      <c r="X843" s="11">
        <v>0</v>
      </c>
      <c r="Y843" s="12">
        <v>0</v>
      </c>
      <c r="Z843" s="12">
        <v>0</v>
      </c>
    </row>
    <row r="844" spans="1:26">
      <c r="A844" s="2" t="s">
        <v>4934</v>
      </c>
      <c r="B844" s="2" t="s">
        <v>10935</v>
      </c>
      <c r="C844" s="7" t="s">
        <v>10936</v>
      </c>
      <c r="D844" s="2" t="s">
        <v>10974</v>
      </c>
      <c r="E844" s="2" t="s">
        <v>10975</v>
      </c>
      <c r="F844" s="2" t="s">
        <v>7852</v>
      </c>
      <c r="G844" s="2" t="s">
        <v>1126</v>
      </c>
      <c r="H844" s="2" t="s">
        <v>1081</v>
      </c>
      <c r="I844" s="2" t="s">
        <v>7853</v>
      </c>
      <c r="J844" s="2" t="s">
        <v>7111</v>
      </c>
      <c r="K844" s="2" t="s">
        <v>10924</v>
      </c>
      <c r="L844" s="2" t="s">
        <v>2187</v>
      </c>
      <c r="M844" s="2" t="s">
        <v>1058</v>
      </c>
      <c r="N844" s="2" t="s">
        <v>2230</v>
      </c>
      <c r="O844" s="2" t="s">
        <v>3738</v>
      </c>
      <c r="P844" s="2" t="s">
        <v>1058</v>
      </c>
      <c r="Q844" s="8">
        <v>42186</v>
      </c>
      <c r="R844" s="8">
        <v>2958465</v>
      </c>
      <c r="S844" s="9">
        <v>0</v>
      </c>
      <c r="T844" s="9">
        <v>0</v>
      </c>
      <c r="U844" s="10">
        <v>0</v>
      </c>
      <c r="V844" s="10">
        <v>0</v>
      </c>
      <c r="W844" s="11">
        <v>0</v>
      </c>
      <c r="X844" s="11">
        <v>0</v>
      </c>
      <c r="Y844" s="12">
        <v>0</v>
      </c>
      <c r="Z844" s="12">
        <v>0</v>
      </c>
    </row>
    <row r="845" spans="1:26">
      <c r="A845" s="2" t="s">
        <v>4950</v>
      </c>
      <c r="B845" s="2" t="s">
        <v>10935</v>
      </c>
      <c r="C845" s="7" t="s">
        <v>10936</v>
      </c>
      <c r="D845" s="2" t="s">
        <v>10974</v>
      </c>
      <c r="E845" s="2" t="s">
        <v>10975</v>
      </c>
      <c r="F845" s="2" t="s">
        <v>7397</v>
      </c>
      <c r="G845" s="2" t="s">
        <v>1242</v>
      </c>
      <c r="H845" s="2" t="s">
        <v>1081</v>
      </c>
      <c r="I845" s="2" t="s">
        <v>7398</v>
      </c>
      <c r="J845" s="2" t="s">
        <v>7111</v>
      </c>
      <c r="K845" s="2" t="s">
        <v>10924</v>
      </c>
      <c r="L845" s="2" t="s">
        <v>2187</v>
      </c>
      <c r="M845" s="2" t="s">
        <v>1058</v>
      </c>
      <c r="N845" s="2" t="s">
        <v>2230</v>
      </c>
      <c r="O845" s="2" t="s">
        <v>3738</v>
      </c>
      <c r="P845" s="2" t="s">
        <v>1058</v>
      </c>
      <c r="Q845" s="8">
        <v>42186</v>
      </c>
      <c r="R845" s="8">
        <v>2958465</v>
      </c>
      <c r="S845" s="9">
        <v>0</v>
      </c>
      <c r="T845" s="9">
        <v>0</v>
      </c>
      <c r="U845" s="10">
        <v>0</v>
      </c>
      <c r="V845" s="10">
        <v>0</v>
      </c>
      <c r="W845" s="11">
        <v>0</v>
      </c>
      <c r="X845" s="11">
        <v>0</v>
      </c>
      <c r="Y845" s="12">
        <v>0</v>
      </c>
      <c r="Z845" s="12">
        <v>0</v>
      </c>
    </row>
    <row r="846" spans="1:26">
      <c r="A846" s="2" t="s">
        <v>5336</v>
      </c>
      <c r="B846" s="2" t="s">
        <v>10935</v>
      </c>
      <c r="C846" s="7" t="s">
        <v>10936</v>
      </c>
      <c r="D846" s="2" t="s">
        <v>10974</v>
      </c>
      <c r="E846" s="2" t="s">
        <v>10975</v>
      </c>
      <c r="F846" s="2" t="s">
        <v>8321</v>
      </c>
      <c r="G846" s="2" t="s">
        <v>1266</v>
      </c>
      <c r="H846" s="2" t="s">
        <v>7177</v>
      </c>
      <c r="I846" s="2" t="s">
        <v>8322</v>
      </c>
      <c r="J846" s="2" t="s">
        <v>7111</v>
      </c>
      <c r="K846" s="2" t="s">
        <v>10924</v>
      </c>
      <c r="L846" s="2" t="s">
        <v>2187</v>
      </c>
      <c r="M846" s="2" t="s">
        <v>1058</v>
      </c>
      <c r="N846" s="2" t="s">
        <v>2230</v>
      </c>
      <c r="O846" s="2" t="s">
        <v>3738</v>
      </c>
      <c r="P846" s="2" t="s">
        <v>1058</v>
      </c>
      <c r="Q846" s="8">
        <v>42186</v>
      </c>
      <c r="R846" s="8">
        <v>2958465</v>
      </c>
      <c r="S846" s="9">
        <v>0</v>
      </c>
      <c r="T846" s="9">
        <v>0</v>
      </c>
      <c r="U846" s="10">
        <v>0</v>
      </c>
      <c r="V846" s="10">
        <v>0</v>
      </c>
      <c r="W846" s="11">
        <v>0</v>
      </c>
      <c r="X846" s="11">
        <v>0</v>
      </c>
      <c r="Y846" s="12">
        <v>0</v>
      </c>
      <c r="Z846" s="12">
        <v>0</v>
      </c>
    </row>
    <row r="847" spans="1:26">
      <c r="A847" s="2" t="s">
        <v>5440</v>
      </c>
      <c r="B847" s="2" t="s">
        <v>10935</v>
      </c>
      <c r="C847" s="7" t="s">
        <v>10936</v>
      </c>
      <c r="D847" s="2" t="s">
        <v>10974</v>
      </c>
      <c r="E847" s="2" t="s">
        <v>10975</v>
      </c>
      <c r="F847" s="2" t="s">
        <v>8439</v>
      </c>
      <c r="G847" s="2" t="s">
        <v>1298</v>
      </c>
      <c r="H847" s="2" t="s">
        <v>7172</v>
      </c>
      <c r="I847" s="2" t="s">
        <v>8440</v>
      </c>
      <c r="J847" s="2" t="s">
        <v>7111</v>
      </c>
      <c r="K847" s="2" t="s">
        <v>10924</v>
      </c>
      <c r="L847" s="2" t="s">
        <v>2187</v>
      </c>
      <c r="M847" s="2" t="s">
        <v>1058</v>
      </c>
      <c r="N847" s="2" t="s">
        <v>2230</v>
      </c>
      <c r="O847" s="2" t="s">
        <v>3738</v>
      </c>
      <c r="P847" s="2" t="s">
        <v>1058</v>
      </c>
      <c r="Q847" s="8">
        <v>42186</v>
      </c>
      <c r="R847" s="8">
        <v>2958465</v>
      </c>
      <c r="S847" s="9">
        <v>0</v>
      </c>
      <c r="T847" s="9">
        <v>0</v>
      </c>
      <c r="U847" s="10">
        <v>0</v>
      </c>
      <c r="V847" s="10">
        <v>0</v>
      </c>
      <c r="W847" s="11">
        <v>0</v>
      </c>
      <c r="X847" s="11">
        <v>0</v>
      </c>
      <c r="Y847" s="12">
        <v>0</v>
      </c>
      <c r="Z847" s="12">
        <v>0</v>
      </c>
    </row>
    <row r="848" spans="1:26">
      <c r="A848" s="2" t="s">
        <v>4953</v>
      </c>
      <c r="B848" s="2" t="s">
        <v>10935</v>
      </c>
      <c r="C848" s="7" t="s">
        <v>10936</v>
      </c>
      <c r="D848" s="2" t="s">
        <v>10974</v>
      </c>
      <c r="E848" s="2" t="s">
        <v>10975</v>
      </c>
      <c r="F848" s="2" t="s">
        <v>7876</v>
      </c>
      <c r="G848" s="2" t="s">
        <v>1053</v>
      </c>
      <c r="H848" s="2" t="s">
        <v>1058</v>
      </c>
      <c r="I848" s="2" t="s">
        <v>7877</v>
      </c>
      <c r="J848" s="2" t="s">
        <v>7111</v>
      </c>
      <c r="K848" s="2" t="s">
        <v>10924</v>
      </c>
      <c r="L848" s="2" t="s">
        <v>2187</v>
      </c>
      <c r="M848" s="2" t="s">
        <v>1058</v>
      </c>
      <c r="N848" s="2" t="s">
        <v>2230</v>
      </c>
      <c r="O848" s="2" t="s">
        <v>3738</v>
      </c>
      <c r="P848" s="2" t="s">
        <v>1058</v>
      </c>
      <c r="Q848" s="8">
        <v>42186</v>
      </c>
      <c r="R848" s="8">
        <v>2958465</v>
      </c>
      <c r="S848" s="9">
        <v>0</v>
      </c>
      <c r="T848" s="9">
        <v>0</v>
      </c>
      <c r="U848" s="10">
        <v>0</v>
      </c>
      <c r="V848" s="10">
        <v>0</v>
      </c>
      <c r="W848" s="11">
        <v>0</v>
      </c>
      <c r="X848" s="11">
        <v>0</v>
      </c>
      <c r="Y848" s="12">
        <v>0</v>
      </c>
      <c r="Z848" s="12">
        <v>0</v>
      </c>
    </row>
    <row r="849" spans="1:26">
      <c r="A849" s="2" t="s">
        <v>4909</v>
      </c>
      <c r="B849" s="2" t="s">
        <v>10935</v>
      </c>
      <c r="C849" s="7" t="s">
        <v>10936</v>
      </c>
      <c r="D849" s="2" t="s">
        <v>10974</v>
      </c>
      <c r="E849" s="2" t="s">
        <v>10975</v>
      </c>
      <c r="F849" s="2" t="s">
        <v>7813</v>
      </c>
      <c r="G849" s="2" t="s">
        <v>1117</v>
      </c>
      <c r="H849" s="2" t="s">
        <v>1081</v>
      </c>
      <c r="I849" s="2" t="s">
        <v>7814</v>
      </c>
      <c r="J849" s="2" t="s">
        <v>7111</v>
      </c>
      <c r="K849" s="2" t="s">
        <v>10924</v>
      </c>
      <c r="L849" s="2" t="s">
        <v>2187</v>
      </c>
      <c r="M849" s="2" t="s">
        <v>1058</v>
      </c>
      <c r="N849" s="2" t="s">
        <v>2230</v>
      </c>
      <c r="O849" s="2" t="s">
        <v>3738</v>
      </c>
      <c r="P849" s="2" t="s">
        <v>1058</v>
      </c>
      <c r="Q849" s="8">
        <v>42186</v>
      </c>
      <c r="R849" s="8">
        <v>2958465</v>
      </c>
      <c r="S849" s="9">
        <v>0</v>
      </c>
      <c r="T849" s="9">
        <v>0</v>
      </c>
      <c r="U849" s="10">
        <v>0</v>
      </c>
      <c r="V849" s="10">
        <v>0</v>
      </c>
      <c r="W849" s="11">
        <v>0</v>
      </c>
      <c r="X849" s="11">
        <v>0</v>
      </c>
      <c r="Y849" s="12">
        <v>0</v>
      </c>
      <c r="Z849" s="12">
        <v>0</v>
      </c>
    </row>
    <row r="850" spans="1:26">
      <c r="A850" s="2" t="s">
        <v>5215</v>
      </c>
      <c r="B850" s="2" t="s">
        <v>10935</v>
      </c>
      <c r="C850" s="7" t="s">
        <v>10936</v>
      </c>
      <c r="D850" s="2" t="s">
        <v>10974</v>
      </c>
      <c r="E850" s="2" t="s">
        <v>10975</v>
      </c>
      <c r="F850" s="2" t="s">
        <v>7163</v>
      </c>
      <c r="G850" s="2" t="s">
        <v>1126</v>
      </c>
      <c r="H850" s="2" t="s">
        <v>8188</v>
      </c>
      <c r="I850" s="2" t="s">
        <v>7164</v>
      </c>
      <c r="J850" s="2" t="s">
        <v>7111</v>
      </c>
      <c r="K850" s="2" t="s">
        <v>10924</v>
      </c>
      <c r="L850" s="2" t="s">
        <v>2187</v>
      </c>
      <c r="M850" s="2" t="s">
        <v>1058</v>
      </c>
      <c r="N850" s="2" t="s">
        <v>2230</v>
      </c>
      <c r="O850" s="2" t="s">
        <v>3738</v>
      </c>
      <c r="P850" s="2" t="s">
        <v>1058</v>
      </c>
      <c r="Q850" s="8">
        <v>42186</v>
      </c>
      <c r="R850" s="8">
        <v>2958465</v>
      </c>
      <c r="S850" s="9">
        <v>0</v>
      </c>
      <c r="T850" s="9">
        <v>0</v>
      </c>
      <c r="U850" s="10">
        <v>0</v>
      </c>
      <c r="V850" s="10">
        <v>0</v>
      </c>
      <c r="W850" s="11">
        <v>0</v>
      </c>
      <c r="X850" s="11">
        <v>0</v>
      </c>
      <c r="Y850" s="12">
        <v>0</v>
      </c>
      <c r="Z850" s="12">
        <v>0</v>
      </c>
    </row>
    <row r="851" spans="1:26">
      <c r="A851" s="2" t="s">
        <v>4673</v>
      </c>
      <c r="B851" s="2" t="s">
        <v>10935</v>
      </c>
      <c r="C851" s="7" t="s">
        <v>10936</v>
      </c>
      <c r="D851" s="2" t="s">
        <v>10974</v>
      </c>
      <c r="E851" s="2" t="s">
        <v>10975</v>
      </c>
      <c r="F851" s="2" t="s">
        <v>7413</v>
      </c>
      <c r="G851" s="2" t="s">
        <v>1126</v>
      </c>
      <c r="H851" s="2" t="s">
        <v>1081</v>
      </c>
      <c r="I851" s="2" t="s">
        <v>7415</v>
      </c>
      <c r="J851" s="2" t="s">
        <v>7111</v>
      </c>
      <c r="K851" s="2" t="s">
        <v>10924</v>
      </c>
      <c r="L851" s="2" t="s">
        <v>2187</v>
      </c>
      <c r="M851" s="2" t="s">
        <v>1058</v>
      </c>
      <c r="N851" s="2" t="s">
        <v>2230</v>
      </c>
      <c r="O851" s="2" t="s">
        <v>3738</v>
      </c>
      <c r="P851" s="2" t="s">
        <v>1058</v>
      </c>
      <c r="Q851" s="8">
        <v>42186</v>
      </c>
      <c r="R851" s="8">
        <v>2958465</v>
      </c>
      <c r="S851" s="9">
        <v>0</v>
      </c>
      <c r="T851" s="9">
        <v>0</v>
      </c>
      <c r="U851" s="10">
        <v>0</v>
      </c>
      <c r="V851" s="10">
        <v>0</v>
      </c>
      <c r="W851" s="11">
        <v>0</v>
      </c>
      <c r="X851" s="11">
        <v>0</v>
      </c>
      <c r="Y851" s="12">
        <v>0</v>
      </c>
      <c r="Z851" s="12">
        <v>0</v>
      </c>
    </row>
    <row r="852" spans="1:26">
      <c r="A852" s="2" t="s">
        <v>5361</v>
      </c>
      <c r="B852" s="2" t="s">
        <v>10935</v>
      </c>
      <c r="C852" s="7" t="s">
        <v>10936</v>
      </c>
      <c r="D852" s="2" t="s">
        <v>10974</v>
      </c>
      <c r="E852" s="2" t="s">
        <v>10975</v>
      </c>
      <c r="F852" s="2" t="s">
        <v>8356</v>
      </c>
      <c r="G852" s="2" t="s">
        <v>1126</v>
      </c>
      <c r="H852" s="2" t="s">
        <v>1081</v>
      </c>
      <c r="I852" s="2" t="s">
        <v>8357</v>
      </c>
      <c r="J852" s="2" t="s">
        <v>7111</v>
      </c>
      <c r="K852" s="2" t="s">
        <v>10924</v>
      </c>
      <c r="L852" s="2" t="s">
        <v>2187</v>
      </c>
      <c r="M852" s="2" t="s">
        <v>1058</v>
      </c>
      <c r="N852" s="2" t="s">
        <v>2230</v>
      </c>
      <c r="O852" s="2" t="s">
        <v>3738</v>
      </c>
      <c r="P852" s="2" t="s">
        <v>1058</v>
      </c>
      <c r="Q852" s="8">
        <v>42186</v>
      </c>
      <c r="R852" s="8">
        <v>2958465</v>
      </c>
      <c r="S852" s="9">
        <v>0</v>
      </c>
      <c r="T852" s="9">
        <v>0</v>
      </c>
      <c r="U852" s="10">
        <v>0</v>
      </c>
      <c r="V852" s="10">
        <v>0</v>
      </c>
      <c r="W852" s="11">
        <v>0</v>
      </c>
      <c r="X852" s="11">
        <v>0</v>
      </c>
      <c r="Y852" s="12">
        <v>0</v>
      </c>
      <c r="Z852" s="12">
        <v>0</v>
      </c>
    </row>
    <row r="853" spans="1:26">
      <c r="A853" s="2" t="s">
        <v>4694</v>
      </c>
      <c r="B853" s="2" t="s">
        <v>10935</v>
      </c>
      <c r="C853" s="7" t="s">
        <v>10936</v>
      </c>
      <c r="D853" s="2" t="s">
        <v>10974</v>
      </c>
      <c r="E853" s="2" t="s">
        <v>10975</v>
      </c>
      <c r="F853" s="2" t="s">
        <v>7542</v>
      </c>
      <c r="G853" s="2" t="s">
        <v>1227</v>
      </c>
      <c r="H853" s="2" t="s">
        <v>7227</v>
      </c>
      <c r="I853" s="2" t="s">
        <v>7543</v>
      </c>
      <c r="J853" s="2" t="s">
        <v>7111</v>
      </c>
      <c r="K853" s="2" t="s">
        <v>10924</v>
      </c>
      <c r="L853" s="2" t="s">
        <v>2187</v>
      </c>
      <c r="M853" s="2" t="s">
        <v>1058</v>
      </c>
      <c r="N853" s="2" t="s">
        <v>2230</v>
      </c>
      <c r="O853" s="2" t="s">
        <v>3738</v>
      </c>
      <c r="P853" s="2" t="s">
        <v>1058</v>
      </c>
      <c r="Q853" s="8">
        <v>42186</v>
      </c>
      <c r="R853" s="8">
        <v>2958465</v>
      </c>
      <c r="S853" s="9">
        <v>0</v>
      </c>
      <c r="T853" s="9">
        <v>0</v>
      </c>
      <c r="U853" s="10">
        <v>0</v>
      </c>
      <c r="V853" s="10">
        <v>0</v>
      </c>
      <c r="W853" s="11">
        <v>0</v>
      </c>
      <c r="X853" s="11">
        <v>0</v>
      </c>
      <c r="Y853" s="12">
        <v>0</v>
      </c>
      <c r="Z853" s="12">
        <v>0</v>
      </c>
    </row>
    <row r="854" spans="1:26">
      <c r="A854" s="2" t="s">
        <v>4488</v>
      </c>
      <c r="B854" s="2" t="s">
        <v>10935</v>
      </c>
      <c r="C854" s="7" t="s">
        <v>10936</v>
      </c>
      <c r="D854" s="2" t="s">
        <v>10974</v>
      </c>
      <c r="E854" s="2" t="s">
        <v>10975</v>
      </c>
      <c r="F854" s="2" t="s">
        <v>7181</v>
      </c>
      <c r="G854" s="2" t="s">
        <v>1263</v>
      </c>
      <c r="H854" s="2" t="s">
        <v>7182</v>
      </c>
      <c r="I854" s="2" t="s">
        <v>7183</v>
      </c>
      <c r="J854" s="2" t="s">
        <v>7111</v>
      </c>
      <c r="K854" s="2" t="s">
        <v>10924</v>
      </c>
      <c r="L854" s="2" t="s">
        <v>2187</v>
      </c>
      <c r="M854" s="2" t="s">
        <v>1058</v>
      </c>
      <c r="N854" s="2" t="s">
        <v>2230</v>
      </c>
      <c r="O854" s="2" t="s">
        <v>3738</v>
      </c>
      <c r="P854" s="2" t="s">
        <v>1058</v>
      </c>
      <c r="Q854" s="8">
        <v>42186</v>
      </c>
      <c r="R854" s="8">
        <v>2958465</v>
      </c>
      <c r="S854" s="9">
        <v>0</v>
      </c>
      <c r="T854" s="9">
        <v>0</v>
      </c>
      <c r="U854" s="10">
        <v>0</v>
      </c>
      <c r="V854" s="10">
        <v>0</v>
      </c>
      <c r="W854" s="11">
        <v>0</v>
      </c>
      <c r="X854" s="11">
        <v>0</v>
      </c>
      <c r="Y854" s="12">
        <v>0</v>
      </c>
      <c r="Z854" s="12">
        <v>0</v>
      </c>
    </row>
    <row r="855" spans="1:26">
      <c r="A855" s="2" t="s">
        <v>5247</v>
      </c>
      <c r="B855" s="2" t="s">
        <v>10935</v>
      </c>
      <c r="C855" s="7" t="s">
        <v>10936</v>
      </c>
      <c r="D855" s="2" t="s">
        <v>10974</v>
      </c>
      <c r="E855" s="2" t="s">
        <v>10975</v>
      </c>
      <c r="F855" s="2" t="s">
        <v>8231</v>
      </c>
      <c r="G855" s="2" t="s">
        <v>1126</v>
      </c>
      <c r="H855" s="2" t="s">
        <v>1081</v>
      </c>
      <c r="I855" s="2" t="s">
        <v>8232</v>
      </c>
      <c r="J855" s="2" t="s">
        <v>7111</v>
      </c>
      <c r="K855" s="2" t="s">
        <v>10924</v>
      </c>
      <c r="L855" s="2" t="s">
        <v>2187</v>
      </c>
      <c r="M855" s="2" t="s">
        <v>1058</v>
      </c>
      <c r="N855" s="2" t="s">
        <v>2230</v>
      </c>
      <c r="O855" s="2" t="s">
        <v>3738</v>
      </c>
      <c r="P855" s="2" t="s">
        <v>1058</v>
      </c>
      <c r="Q855" s="8">
        <v>42186</v>
      </c>
      <c r="R855" s="8">
        <v>2958465</v>
      </c>
      <c r="S855" s="9">
        <v>0</v>
      </c>
      <c r="T855" s="9">
        <v>0</v>
      </c>
      <c r="U855" s="10">
        <v>0</v>
      </c>
      <c r="V855" s="10">
        <v>0</v>
      </c>
      <c r="W855" s="11">
        <v>0</v>
      </c>
      <c r="X855" s="11">
        <v>0</v>
      </c>
      <c r="Y855" s="12">
        <v>0</v>
      </c>
      <c r="Z855" s="12">
        <v>0</v>
      </c>
    </row>
    <row r="856" spans="1:26">
      <c r="A856" s="2" t="s">
        <v>5355</v>
      </c>
      <c r="B856" s="2" t="s">
        <v>10935</v>
      </c>
      <c r="C856" s="7" t="s">
        <v>10936</v>
      </c>
      <c r="D856" s="2" t="s">
        <v>10974</v>
      </c>
      <c r="E856" s="2" t="s">
        <v>10975</v>
      </c>
      <c r="F856" s="2" t="s">
        <v>8347</v>
      </c>
      <c r="G856" s="2" t="s">
        <v>1132</v>
      </c>
      <c r="H856" s="2" t="s">
        <v>1253</v>
      </c>
      <c r="I856" s="2" t="s">
        <v>8348</v>
      </c>
      <c r="J856" s="2" t="s">
        <v>7111</v>
      </c>
      <c r="K856" s="2" t="s">
        <v>10924</v>
      </c>
      <c r="L856" s="2" t="s">
        <v>2187</v>
      </c>
      <c r="M856" s="2" t="s">
        <v>1058</v>
      </c>
      <c r="N856" s="2" t="s">
        <v>2230</v>
      </c>
      <c r="O856" s="2" t="s">
        <v>3738</v>
      </c>
      <c r="P856" s="2" t="s">
        <v>1058</v>
      </c>
      <c r="Q856" s="8">
        <v>42186</v>
      </c>
      <c r="R856" s="8">
        <v>2958465</v>
      </c>
      <c r="S856" s="9">
        <v>0</v>
      </c>
      <c r="T856" s="9">
        <v>0</v>
      </c>
      <c r="U856" s="10">
        <v>0</v>
      </c>
      <c r="V856" s="10">
        <v>0</v>
      </c>
      <c r="W856" s="11">
        <v>0</v>
      </c>
      <c r="X856" s="11">
        <v>0</v>
      </c>
      <c r="Y856" s="12">
        <v>0</v>
      </c>
      <c r="Z856" s="12">
        <v>0</v>
      </c>
    </row>
    <row r="857" spans="1:26">
      <c r="A857" s="2" t="s">
        <v>4795</v>
      </c>
      <c r="B857" s="2" t="s">
        <v>10935</v>
      </c>
      <c r="C857" s="7" t="s">
        <v>10936</v>
      </c>
      <c r="D857" s="2" t="s">
        <v>10974</v>
      </c>
      <c r="E857" s="2" t="s">
        <v>10975</v>
      </c>
      <c r="F857" s="2" t="s">
        <v>7675</v>
      </c>
      <c r="G857" s="2" t="s">
        <v>1126</v>
      </c>
      <c r="H857" s="2" t="s">
        <v>7345</v>
      </c>
      <c r="I857" s="2" t="s">
        <v>7676</v>
      </c>
      <c r="J857" s="2" t="s">
        <v>7111</v>
      </c>
      <c r="K857" s="2" t="s">
        <v>10924</v>
      </c>
      <c r="L857" s="2" t="s">
        <v>2187</v>
      </c>
      <c r="M857" s="2" t="s">
        <v>1058</v>
      </c>
      <c r="N857" s="2" t="s">
        <v>2230</v>
      </c>
      <c r="O857" s="2" t="s">
        <v>3738</v>
      </c>
      <c r="P857" s="2" t="s">
        <v>1058</v>
      </c>
      <c r="Q857" s="8">
        <v>42186</v>
      </c>
      <c r="R857" s="8">
        <v>2958465</v>
      </c>
      <c r="S857" s="9">
        <v>0</v>
      </c>
      <c r="T857" s="9">
        <v>0</v>
      </c>
      <c r="U857" s="10">
        <v>0</v>
      </c>
      <c r="V857" s="10">
        <v>0</v>
      </c>
      <c r="W857" s="11">
        <v>0</v>
      </c>
      <c r="X857" s="11">
        <v>0</v>
      </c>
      <c r="Y857" s="12">
        <v>0</v>
      </c>
      <c r="Z857" s="12">
        <v>0</v>
      </c>
    </row>
    <row r="858" spans="1:26">
      <c r="A858" s="2" t="s">
        <v>4830</v>
      </c>
      <c r="B858" s="2" t="s">
        <v>10935</v>
      </c>
      <c r="C858" s="7" t="s">
        <v>10936</v>
      </c>
      <c r="D858" s="2" t="s">
        <v>10974</v>
      </c>
      <c r="E858" s="2" t="s">
        <v>10975</v>
      </c>
      <c r="F858" s="2" t="s">
        <v>7720</v>
      </c>
      <c r="G858" s="2" t="s">
        <v>1126</v>
      </c>
      <c r="H858" s="2" t="s">
        <v>1081</v>
      </c>
      <c r="I858" s="2" t="s">
        <v>7721</v>
      </c>
      <c r="J858" s="2" t="s">
        <v>7111</v>
      </c>
      <c r="K858" s="2" t="s">
        <v>10924</v>
      </c>
      <c r="L858" s="2" t="s">
        <v>2187</v>
      </c>
      <c r="M858" s="2" t="s">
        <v>1058</v>
      </c>
      <c r="N858" s="2" t="s">
        <v>2230</v>
      </c>
      <c r="O858" s="2" t="s">
        <v>3738</v>
      </c>
      <c r="P858" s="2" t="s">
        <v>1058</v>
      </c>
      <c r="Q858" s="8">
        <v>42186</v>
      </c>
      <c r="R858" s="8">
        <v>2958465</v>
      </c>
      <c r="S858" s="9">
        <v>0</v>
      </c>
      <c r="T858" s="9">
        <v>0</v>
      </c>
      <c r="U858" s="10">
        <v>0</v>
      </c>
      <c r="V858" s="10">
        <v>0</v>
      </c>
      <c r="W858" s="11">
        <v>0</v>
      </c>
      <c r="X858" s="11">
        <v>0</v>
      </c>
      <c r="Y858" s="12">
        <v>0</v>
      </c>
      <c r="Z858" s="12">
        <v>0</v>
      </c>
    </row>
    <row r="859" spans="1:26">
      <c r="A859" s="2" t="s">
        <v>5206</v>
      </c>
      <c r="B859" s="2" t="s">
        <v>10935</v>
      </c>
      <c r="C859" s="7" t="s">
        <v>10936</v>
      </c>
      <c r="D859" s="2" t="s">
        <v>10974</v>
      </c>
      <c r="E859" s="2" t="s">
        <v>10975</v>
      </c>
      <c r="F859" s="2" t="s">
        <v>7363</v>
      </c>
      <c r="G859" s="2" t="s">
        <v>8171</v>
      </c>
      <c r="H859" s="2" t="s">
        <v>7555</v>
      </c>
      <c r="I859" s="2" t="s">
        <v>8172</v>
      </c>
      <c r="J859" s="2" t="s">
        <v>7111</v>
      </c>
      <c r="K859" s="2" t="s">
        <v>10924</v>
      </c>
      <c r="L859" s="2" t="s">
        <v>2187</v>
      </c>
      <c r="M859" s="2" t="s">
        <v>1058</v>
      </c>
      <c r="N859" s="2" t="s">
        <v>2230</v>
      </c>
      <c r="O859" s="2" t="s">
        <v>3738</v>
      </c>
      <c r="P859" s="2" t="s">
        <v>1058</v>
      </c>
      <c r="Q859" s="8">
        <v>42186</v>
      </c>
      <c r="R859" s="8">
        <v>2958465</v>
      </c>
      <c r="S859" s="9">
        <v>0</v>
      </c>
      <c r="T859" s="9">
        <v>0</v>
      </c>
      <c r="U859" s="10">
        <v>0</v>
      </c>
      <c r="V859" s="10">
        <v>0</v>
      </c>
      <c r="W859" s="11">
        <v>0</v>
      </c>
      <c r="X859" s="11">
        <v>0</v>
      </c>
      <c r="Y859" s="12">
        <v>0</v>
      </c>
      <c r="Z859" s="12">
        <v>0</v>
      </c>
    </row>
    <row r="860" spans="1:26">
      <c r="A860" s="2" t="s">
        <v>4577</v>
      </c>
      <c r="B860" s="2" t="s">
        <v>10935</v>
      </c>
      <c r="C860" s="7" t="s">
        <v>10936</v>
      </c>
      <c r="D860" s="2" t="s">
        <v>10974</v>
      </c>
      <c r="E860" s="2" t="s">
        <v>10975</v>
      </c>
      <c r="F860" s="2" t="s">
        <v>7342</v>
      </c>
      <c r="G860" s="2" t="s">
        <v>1126</v>
      </c>
      <c r="H860" s="2" t="s">
        <v>1081</v>
      </c>
      <c r="I860" s="2" t="s">
        <v>7343</v>
      </c>
      <c r="J860" s="2" t="s">
        <v>7111</v>
      </c>
      <c r="K860" s="2" t="s">
        <v>10924</v>
      </c>
      <c r="L860" s="2" t="s">
        <v>2187</v>
      </c>
      <c r="M860" s="2" t="s">
        <v>1058</v>
      </c>
      <c r="N860" s="2" t="s">
        <v>2230</v>
      </c>
      <c r="O860" s="2" t="s">
        <v>3738</v>
      </c>
      <c r="P860" s="2" t="s">
        <v>1058</v>
      </c>
      <c r="Q860" s="8">
        <v>42186</v>
      </c>
      <c r="R860" s="8">
        <v>2958465</v>
      </c>
      <c r="S860" s="9">
        <v>0</v>
      </c>
      <c r="T860" s="9">
        <v>0</v>
      </c>
      <c r="U860" s="10">
        <v>0</v>
      </c>
      <c r="V860" s="10">
        <v>0</v>
      </c>
      <c r="W860" s="11">
        <v>0</v>
      </c>
      <c r="X860" s="11">
        <v>0</v>
      </c>
      <c r="Y860" s="12">
        <v>0</v>
      </c>
      <c r="Z860" s="12">
        <v>0</v>
      </c>
    </row>
    <row r="861" spans="1:26">
      <c r="A861" s="2" t="s">
        <v>4697</v>
      </c>
      <c r="B861" s="2" t="s">
        <v>10935</v>
      </c>
      <c r="C861" s="7" t="s">
        <v>10936</v>
      </c>
      <c r="D861" s="2" t="s">
        <v>10974</v>
      </c>
      <c r="E861" s="2" t="s">
        <v>10975</v>
      </c>
      <c r="F861" s="2" t="s">
        <v>7545</v>
      </c>
      <c r="G861" s="2" t="s">
        <v>1126</v>
      </c>
      <c r="H861" s="2" t="s">
        <v>1081</v>
      </c>
      <c r="I861" s="2" t="s">
        <v>7546</v>
      </c>
      <c r="J861" s="2" t="s">
        <v>7111</v>
      </c>
      <c r="K861" s="2" t="s">
        <v>10924</v>
      </c>
      <c r="L861" s="2" t="s">
        <v>2187</v>
      </c>
      <c r="M861" s="2" t="s">
        <v>1058</v>
      </c>
      <c r="N861" s="2" t="s">
        <v>2230</v>
      </c>
      <c r="O861" s="2" t="s">
        <v>3738</v>
      </c>
      <c r="P861" s="2" t="s">
        <v>1058</v>
      </c>
      <c r="Q861" s="8">
        <v>42186</v>
      </c>
      <c r="R861" s="8">
        <v>2958465</v>
      </c>
      <c r="S861" s="9">
        <v>0</v>
      </c>
      <c r="T861" s="9">
        <v>0</v>
      </c>
      <c r="U861" s="10">
        <v>0</v>
      </c>
      <c r="V861" s="10">
        <v>0</v>
      </c>
      <c r="W861" s="11">
        <v>0</v>
      </c>
      <c r="X861" s="11">
        <v>0</v>
      </c>
      <c r="Y861" s="12">
        <v>0</v>
      </c>
      <c r="Z861" s="12">
        <v>0</v>
      </c>
    </row>
    <row r="862" spans="1:26">
      <c r="A862" s="2" t="s">
        <v>4789</v>
      </c>
      <c r="B862" s="2" t="s">
        <v>10935</v>
      </c>
      <c r="C862" s="7" t="s">
        <v>10936</v>
      </c>
      <c r="D862" s="2" t="s">
        <v>10974</v>
      </c>
      <c r="E862" s="2" t="s">
        <v>10975</v>
      </c>
      <c r="F862" s="2" t="s">
        <v>7666</v>
      </c>
      <c r="G862" s="2" t="s">
        <v>1162</v>
      </c>
      <c r="H862" s="2" t="s">
        <v>7172</v>
      </c>
      <c r="I862" s="2" t="s">
        <v>7667</v>
      </c>
      <c r="J862" s="2" t="s">
        <v>7111</v>
      </c>
      <c r="K862" s="2" t="s">
        <v>10924</v>
      </c>
      <c r="L862" s="2" t="s">
        <v>2187</v>
      </c>
      <c r="M862" s="2" t="s">
        <v>1058</v>
      </c>
      <c r="N862" s="2" t="s">
        <v>2230</v>
      </c>
      <c r="O862" s="2" t="s">
        <v>3738</v>
      </c>
      <c r="P862" s="2" t="s">
        <v>1058</v>
      </c>
      <c r="Q862" s="8">
        <v>42186</v>
      </c>
      <c r="R862" s="8">
        <v>2958465</v>
      </c>
      <c r="S862" s="9">
        <v>0</v>
      </c>
      <c r="T862" s="9">
        <v>0</v>
      </c>
      <c r="U862" s="10">
        <v>0</v>
      </c>
      <c r="V862" s="10">
        <v>0</v>
      </c>
      <c r="W862" s="11">
        <v>0</v>
      </c>
      <c r="X862" s="11">
        <v>0</v>
      </c>
      <c r="Y862" s="12">
        <v>0</v>
      </c>
      <c r="Z862" s="12">
        <v>0</v>
      </c>
    </row>
    <row r="863" spans="1:26">
      <c r="A863" s="2" t="s">
        <v>5357</v>
      </c>
      <c r="B863" s="2" t="s">
        <v>10935</v>
      </c>
      <c r="C863" s="7" t="s">
        <v>10936</v>
      </c>
      <c r="D863" s="2" t="s">
        <v>10974</v>
      </c>
      <c r="E863" s="2" t="s">
        <v>10975</v>
      </c>
      <c r="F863" s="2" t="s">
        <v>1876</v>
      </c>
      <c r="G863" s="2" t="s">
        <v>1324</v>
      </c>
      <c r="H863" s="2" t="s">
        <v>7345</v>
      </c>
      <c r="I863" s="2" t="s">
        <v>8350</v>
      </c>
      <c r="J863" s="2" t="s">
        <v>7111</v>
      </c>
      <c r="K863" s="2" t="s">
        <v>10924</v>
      </c>
      <c r="L863" s="2" t="s">
        <v>2187</v>
      </c>
      <c r="M863" s="2" t="s">
        <v>1058</v>
      </c>
      <c r="N863" s="2" t="s">
        <v>2230</v>
      </c>
      <c r="O863" s="2" t="s">
        <v>3738</v>
      </c>
      <c r="P863" s="2" t="s">
        <v>1058</v>
      </c>
      <c r="Q863" s="8">
        <v>42186</v>
      </c>
      <c r="R863" s="8">
        <v>2958465</v>
      </c>
      <c r="S863" s="9">
        <v>0</v>
      </c>
      <c r="T863" s="9">
        <v>0</v>
      </c>
      <c r="U863" s="10">
        <v>0</v>
      </c>
      <c r="V863" s="10">
        <v>0</v>
      </c>
      <c r="W863" s="11">
        <v>0</v>
      </c>
      <c r="X863" s="11">
        <v>0</v>
      </c>
      <c r="Y863" s="12">
        <v>0</v>
      </c>
      <c r="Z863" s="12">
        <v>0</v>
      </c>
    </row>
    <row r="864" spans="1:26">
      <c r="A864" s="2" t="s">
        <v>5405</v>
      </c>
      <c r="B864" s="2" t="s">
        <v>10935</v>
      </c>
      <c r="C864" s="7" t="s">
        <v>10936</v>
      </c>
      <c r="D864" s="2" t="s">
        <v>10974</v>
      </c>
      <c r="E864" s="2" t="s">
        <v>10975</v>
      </c>
      <c r="F864" s="2" t="s">
        <v>8382</v>
      </c>
      <c r="G864" s="2" t="s">
        <v>1126</v>
      </c>
      <c r="H864" s="2" t="s">
        <v>1058</v>
      </c>
      <c r="I864" s="2" t="s">
        <v>8405</v>
      </c>
      <c r="J864" s="2" t="s">
        <v>7111</v>
      </c>
      <c r="K864" s="2" t="s">
        <v>10924</v>
      </c>
      <c r="L864" s="2" t="s">
        <v>2187</v>
      </c>
      <c r="M864" s="2" t="s">
        <v>1058</v>
      </c>
      <c r="N864" s="2" t="s">
        <v>2230</v>
      </c>
      <c r="O864" s="2" t="s">
        <v>3738</v>
      </c>
      <c r="P864" s="2" t="s">
        <v>1058</v>
      </c>
      <c r="Q864" s="8">
        <v>42186</v>
      </c>
      <c r="R864" s="8">
        <v>2958465</v>
      </c>
      <c r="S864" s="9">
        <v>0</v>
      </c>
      <c r="T864" s="9">
        <v>0</v>
      </c>
      <c r="U864" s="10">
        <v>0</v>
      </c>
      <c r="V864" s="10">
        <v>0</v>
      </c>
      <c r="W864" s="11">
        <v>0</v>
      </c>
      <c r="X864" s="11">
        <v>0</v>
      </c>
      <c r="Y864" s="12">
        <v>0</v>
      </c>
      <c r="Z864" s="12">
        <v>0</v>
      </c>
    </row>
    <row r="865" spans="1:26">
      <c r="A865" s="2" t="s">
        <v>4936</v>
      </c>
      <c r="B865" s="2" t="s">
        <v>10935</v>
      </c>
      <c r="C865" s="7" t="s">
        <v>10936</v>
      </c>
      <c r="D865" s="2" t="s">
        <v>10974</v>
      </c>
      <c r="E865" s="2" t="s">
        <v>10975</v>
      </c>
      <c r="F865" s="2" t="s">
        <v>7855</v>
      </c>
      <c r="G865" s="2" t="s">
        <v>1126</v>
      </c>
      <c r="H865" s="2" t="s">
        <v>1081</v>
      </c>
      <c r="I865" s="2" t="s">
        <v>7856</v>
      </c>
      <c r="J865" s="2" t="s">
        <v>7111</v>
      </c>
      <c r="K865" s="2" t="s">
        <v>10924</v>
      </c>
      <c r="L865" s="2" t="s">
        <v>2187</v>
      </c>
      <c r="M865" s="2" t="s">
        <v>1058</v>
      </c>
      <c r="N865" s="2" t="s">
        <v>2230</v>
      </c>
      <c r="O865" s="2" t="s">
        <v>3738</v>
      </c>
      <c r="P865" s="2" t="s">
        <v>1058</v>
      </c>
      <c r="Q865" s="8">
        <v>42186</v>
      </c>
      <c r="R865" s="8">
        <v>2958465</v>
      </c>
      <c r="S865" s="9">
        <v>0</v>
      </c>
      <c r="T865" s="9">
        <v>0</v>
      </c>
      <c r="U865" s="10">
        <v>0</v>
      </c>
      <c r="V865" s="10">
        <v>0</v>
      </c>
      <c r="W865" s="11">
        <v>0</v>
      </c>
      <c r="X865" s="11">
        <v>0</v>
      </c>
      <c r="Y865" s="12">
        <v>0</v>
      </c>
      <c r="Z865" s="12">
        <v>0</v>
      </c>
    </row>
    <row r="866" spans="1:26">
      <c r="A866" s="2" t="s">
        <v>5409</v>
      </c>
      <c r="B866" s="2" t="s">
        <v>10935</v>
      </c>
      <c r="C866" s="7" t="s">
        <v>10936</v>
      </c>
      <c r="D866" s="2" t="s">
        <v>10974</v>
      </c>
      <c r="E866" s="2" t="s">
        <v>10975</v>
      </c>
      <c r="F866" s="2" t="s">
        <v>8127</v>
      </c>
      <c r="G866" s="2" t="s">
        <v>1791</v>
      </c>
      <c r="H866" s="2" t="s">
        <v>7345</v>
      </c>
      <c r="I866" s="2" t="s">
        <v>7846</v>
      </c>
      <c r="J866" s="2" t="s">
        <v>7111</v>
      </c>
      <c r="K866" s="2" t="s">
        <v>10924</v>
      </c>
      <c r="L866" s="2" t="s">
        <v>2187</v>
      </c>
      <c r="M866" s="2" t="s">
        <v>1058</v>
      </c>
      <c r="N866" s="2" t="s">
        <v>2230</v>
      </c>
      <c r="O866" s="2" t="s">
        <v>3738</v>
      </c>
      <c r="P866" s="2" t="s">
        <v>1058</v>
      </c>
      <c r="Q866" s="8">
        <v>42186</v>
      </c>
      <c r="R866" s="8">
        <v>2958465</v>
      </c>
      <c r="S866" s="9">
        <v>0</v>
      </c>
      <c r="T866" s="9">
        <v>0</v>
      </c>
      <c r="U866" s="10">
        <v>0</v>
      </c>
      <c r="V866" s="10">
        <v>0</v>
      </c>
      <c r="W866" s="11">
        <v>0</v>
      </c>
      <c r="X866" s="11">
        <v>0</v>
      </c>
      <c r="Y866" s="12">
        <v>0</v>
      </c>
      <c r="Z866" s="12">
        <v>0</v>
      </c>
    </row>
    <row r="867" spans="1:26">
      <c r="A867" s="2" t="s">
        <v>5410</v>
      </c>
      <c r="B867" s="2" t="s">
        <v>10935</v>
      </c>
      <c r="C867" s="7" t="s">
        <v>10936</v>
      </c>
      <c r="D867" s="2" t="s">
        <v>10974</v>
      </c>
      <c r="E867" s="2" t="s">
        <v>10975</v>
      </c>
      <c r="F867" s="2" t="s">
        <v>8127</v>
      </c>
      <c r="G867" s="2" t="s">
        <v>1126</v>
      </c>
      <c r="H867" s="2" t="s">
        <v>1081</v>
      </c>
      <c r="I867" s="2" t="s">
        <v>7846</v>
      </c>
      <c r="J867" s="2" t="s">
        <v>7111</v>
      </c>
      <c r="K867" s="2" t="s">
        <v>10924</v>
      </c>
      <c r="L867" s="2" t="s">
        <v>2187</v>
      </c>
      <c r="M867" s="2" t="s">
        <v>1058</v>
      </c>
      <c r="N867" s="2" t="s">
        <v>2230</v>
      </c>
      <c r="O867" s="2" t="s">
        <v>3738</v>
      </c>
      <c r="P867" s="2" t="s">
        <v>1058</v>
      </c>
      <c r="Q867" s="8">
        <v>42186</v>
      </c>
      <c r="R867" s="8">
        <v>2958465</v>
      </c>
      <c r="S867" s="9">
        <v>0</v>
      </c>
      <c r="T867" s="9">
        <v>0</v>
      </c>
      <c r="U867" s="10">
        <v>0</v>
      </c>
      <c r="V867" s="10">
        <v>0</v>
      </c>
      <c r="W867" s="11">
        <v>0</v>
      </c>
      <c r="X867" s="11">
        <v>0</v>
      </c>
      <c r="Y867" s="12">
        <v>0</v>
      </c>
      <c r="Z867" s="12">
        <v>0</v>
      </c>
    </row>
    <row r="868" spans="1:26">
      <c r="A868" s="2" t="s">
        <v>4483</v>
      </c>
      <c r="B868" s="2" t="s">
        <v>10935</v>
      </c>
      <c r="C868" s="7" t="s">
        <v>10936</v>
      </c>
      <c r="D868" s="2" t="s">
        <v>10974</v>
      </c>
      <c r="E868" s="2" t="s">
        <v>10975</v>
      </c>
      <c r="F868" s="2" t="s">
        <v>7169</v>
      </c>
      <c r="G868" s="2" t="s">
        <v>1126</v>
      </c>
      <c r="H868" s="2" t="s">
        <v>1081</v>
      </c>
      <c r="I868" s="2" t="s">
        <v>7170</v>
      </c>
      <c r="J868" s="2" t="s">
        <v>7111</v>
      </c>
      <c r="K868" s="2" t="s">
        <v>10924</v>
      </c>
      <c r="L868" s="2" t="s">
        <v>2187</v>
      </c>
      <c r="M868" s="2" t="s">
        <v>1058</v>
      </c>
      <c r="N868" s="2" t="s">
        <v>2230</v>
      </c>
      <c r="O868" s="2" t="s">
        <v>3738</v>
      </c>
      <c r="P868" s="2" t="s">
        <v>1058</v>
      </c>
      <c r="Q868" s="8">
        <v>42186</v>
      </c>
      <c r="R868" s="8">
        <v>2958465</v>
      </c>
      <c r="S868" s="9">
        <v>0</v>
      </c>
      <c r="T868" s="9">
        <v>0</v>
      </c>
      <c r="U868" s="10">
        <v>0</v>
      </c>
      <c r="V868" s="10">
        <v>0</v>
      </c>
      <c r="W868" s="11">
        <v>0</v>
      </c>
      <c r="X868" s="11">
        <v>0</v>
      </c>
      <c r="Y868" s="12">
        <v>0</v>
      </c>
      <c r="Z868" s="12">
        <v>0</v>
      </c>
    </row>
    <row r="869" spans="1:26">
      <c r="A869" s="2" t="s">
        <v>4906</v>
      </c>
      <c r="B869" s="2" t="s">
        <v>10935</v>
      </c>
      <c r="C869" s="7" t="s">
        <v>10936</v>
      </c>
      <c r="D869" s="2" t="s">
        <v>10974</v>
      </c>
      <c r="E869" s="2" t="s">
        <v>10975</v>
      </c>
      <c r="F869" s="2" t="s">
        <v>7806</v>
      </c>
      <c r="G869" s="2" t="s">
        <v>1126</v>
      </c>
      <c r="H869" s="2" t="s">
        <v>1081</v>
      </c>
      <c r="I869" s="2" t="s">
        <v>7807</v>
      </c>
      <c r="J869" s="2" t="s">
        <v>7111</v>
      </c>
      <c r="K869" s="2" t="s">
        <v>10924</v>
      </c>
      <c r="L869" s="2" t="s">
        <v>2187</v>
      </c>
      <c r="M869" s="2" t="s">
        <v>1058</v>
      </c>
      <c r="N869" s="2" t="s">
        <v>2230</v>
      </c>
      <c r="O869" s="2" t="s">
        <v>3738</v>
      </c>
      <c r="P869" s="2" t="s">
        <v>1058</v>
      </c>
      <c r="Q869" s="8">
        <v>42186</v>
      </c>
      <c r="R869" s="8">
        <v>2958465</v>
      </c>
      <c r="S869" s="9">
        <v>0</v>
      </c>
      <c r="T869" s="9">
        <v>0</v>
      </c>
      <c r="U869" s="10">
        <v>0</v>
      </c>
      <c r="V869" s="10">
        <v>0</v>
      </c>
      <c r="W869" s="11">
        <v>0</v>
      </c>
      <c r="X869" s="11">
        <v>0</v>
      </c>
      <c r="Y869" s="12">
        <v>0</v>
      </c>
      <c r="Z869" s="12">
        <v>0</v>
      </c>
    </row>
    <row r="870" spans="1:26">
      <c r="A870" s="2" t="s">
        <v>5399</v>
      </c>
      <c r="B870" s="2" t="s">
        <v>10935</v>
      </c>
      <c r="C870" s="7" t="s">
        <v>10936</v>
      </c>
      <c r="D870" s="2" t="s">
        <v>10974</v>
      </c>
      <c r="E870" s="2" t="s">
        <v>10975</v>
      </c>
      <c r="F870" s="2" t="s">
        <v>7442</v>
      </c>
      <c r="G870" s="2" t="s">
        <v>1126</v>
      </c>
      <c r="H870" s="2" t="s">
        <v>1081</v>
      </c>
      <c r="I870" s="2" t="s">
        <v>8395</v>
      </c>
      <c r="J870" s="2" t="s">
        <v>7111</v>
      </c>
      <c r="K870" s="2" t="s">
        <v>10924</v>
      </c>
      <c r="L870" s="2" t="s">
        <v>2187</v>
      </c>
      <c r="M870" s="2" t="s">
        <v>1058</v>
      </c>
      <c r="N870" s="2" t="s">
        <v>2230</v>
      </c>
      <c r="O870" s="2" t="s">
        <v>3738</v>
      </c>
      <c r="P870" s="2" t="s">
        <v>1058</v>
      </c>
      <c r="Q870" s="8">
        <v>42186</v>
      </c>
      <c r="R870" s="8">
        <v>2958465</v>
      </c>
      <c r="S870" s="9">
        <v>0</v>
      </c>
      <c r="T870" s="9">
        <v>0</v>
      </c>
      <c r="U870" s="10">
        <v>0</v>
      </c>
      <c r="V870" s="10">
        <v>0</v>
      </c>
      <c r="W870" s="11">
        <v>0</v>
      </c>
      <c r="X870" s="11">
        <v>0</v>
      </c>
      <c r="Y870" s="12">
        <v>0</v>
      </c>
      <c r="Z870" s="12">
        <v>0</v>
      </c>
    </row>
    <row r="871" spans="1:26">
      <c r="A871" s="2" t="s">
        <v>4591</v>
      </c>
      <c r="B871" s="2" t="s">
        <v>10935</v>
      </c>
      <c r="C871" s="7" t="s">
        <v>10936</v>
      </c>
      <c r="D871" s="2" t="s">
        <v>10974</v>
      </c>
      <c r="E871" s="2" t="s">
        <v>10975</v>
      </c>
      <c r="F871" s="2" t="s">
        <v>7373</v>
      </c>
      <c r="G871" s="2" t="s">
        <v>1242</v>
      </c>
      <c r="H871" s="2" t="s">
        <v>1081</v>
      </c>
      <c r="I871" s="2" t="s">
        <v>7377</v>
      </c>
      <c r="J871" s="2" t="s">
        <v>7111</v>
      </c>
      <c r="K871" s="2" t="s">
        <v>10924</v>
      </c>
      <c r="L871" s="2" t="s">
        <v>2187</v>
      </c>
      <c r="M871" s="2" t="s">
        <v>1058</v>
      </c>
      <c r="N871" s="2" t="s">
        <v>2230</v>
      </c>
      <c r="O871" s="2" t="s">
        <v>3738</v>
      </c>
      <c r="P871" s="2" t="s">
        <v>1058</v>
      </c>
      <c r="Q871" s="8">
        <v>42186</v>
      </c>
      <c r="R871" s="8">
        <v>2958465</v>
      </c>
      <c r="S871" s="9">
        <v>0</v>
      </c>
      <c r="T871" s="9">
        <v>0</v>
      </c>
      <c r="U871" s="10">
        <v>0</v>
      </c>
      <c r="V871" s="10">
        <v>0</v>
      </c>
      <c r="W871" s="11">
        <v>0</v>
      </c>
      <c r="X871" s="11">
        <v>0</v>
      </c>
      <c r="Y871" s="12">
        <v>0</v>
      </c>
      <c r="Z871" s="12">
        <v>0</v>
      </c>
    </row>
    <row r="872" spans="1:26">
      <c r="A872" s="2" t="s">
        <v>5407</v>
      </c>
      <c r="B872" s="2" t="s">
        <v>10935</v>
      </c>
      <c r="C872" s="7" t="s">
        <v>10936</v>
      </c>
      <c r="D872" s="2" t="s">
        <v>10974</v>
      </c>
      <c r="E872" s="2" t="s">
        <v>10975</v>
      </c>
      <c r="F872" s="2" t="s">
        <v>7612</v>
      </c>
      <c r="G872" s="2" t="s">
        <v>1117</v>
      </c>
      <c r="H872" s="2" t="s">
        <v>7555</v>
      </c>
      <c r="I872" s="2" t="s">
        <v>7614</v>
      </c>
      <c r="J872" s="2" t="s">
        <v>7111</v>
      </c>
      <c r="K872" s="2" t="s">
        <v>10924</v>
      </c>
      <c r="L872" s="2" t="s">
        <v>2187</v>
      </c>
      <c r="M872" s="2" t="s">
        <v>1058</v>
      </c>
      <c r="N872" s="2" t="s">
        <v>2230</v>
      </c>
      <c r="O872" s="2" t="s">
        <v>3738</v>
      </c>
      <c r="P872" s="2" t="s">
        <v>1058</v>
      </c>
      <c r="Q872" s="8">
        <v>42186</v>
      </c>
      <c r="R872" s="8">
        <v>2958465</v>
      </c>
      <c r="S872" s="9">
        <v>0</v>
      </c>
      <c r="T872" s="9">
        <v>0</v>
      </c>
      <c r="U872" s="10">
        <v>0</v>
      </c>
      <c r="V872" s="10">
        <v>0</v>
      </c>
      <c r="W872" s="11">
        <v>0</v>
      </c>
      <c r="X872" s="11">
        <v>0</v>
      </c>
      <c r="Y872" s="12">
        <v>0</v>
      </c>
      <c r="Z872" s="12">
        <v>0</v>
      </c>
    </row>
    <row r="873" spans="1:26">
      <c r="A873" s="2" t="s">
        <v>4482</v>
      </c>
      <c r="B873" s="2" t="s">
        <v>10935</v>
      </c>
      <c r="C873" s="7" t="s">
        <v>10936</v>
      </c>
      <c r="D873" s="2" t="s">
        <v>10974</v>
      </c>
      <c r="E873" s="2" t="s">
        <v>10975</v>
      </c>
      <c r="F873" s="2" t="s">
        <v>7167</v>
      </c>
      <c r="G873" s="2" t="s">
        <v>1126</v>
      </c>
      <c r="H873" s="2" t="s">
        <v>1081</v>
      </c>
      <c r="I873" s="2" t="s">
        <v>7168</v>
      </c>
      <c r="J873" s="2" t="s">
        <v>7111</v>
      </c>
      <c r="K873" s="2" t="s">
        <v>10924</v>
      </c>
      <c r="L873" s="2" t="s">
        <v>2187</v>
      </c>
      <c r="M873" s="2" t="s">
        <v>1058</v>
      </c>
      <c r="N873" s="2" t="s">
        <v>2230</v>
      </c>
      <c r="O873" s="2" t="s">
        <v>3738</v>
      </c>
      <c r="P873" s="2" t="s">
        <v>1058</v>
      </c>
      <c r="Q873" s="8">
        <v>42186</v>
      </c>
      <c r="R873" s="8">
        <v>2958465</v>
      </c>
      <c r="S873" s="9">
        <v>0</v>
      </c>
      <c r="T873" s="9">
        <v>0</v>
      </c>
      <c r="U873" s="10">
        <v>0</v>
      </c>
      <c r="V873" s="10">
        <v>0</v>
      </c>
      <c r="W873" s="11">
        <v>0</v>
      </c>
      <c r="X873" s="11">
        <v>0</v>
      </c>
      <c r="Y873" s="12">
        <v>0</v>
      </c>
      <c r="Z873" s="12">
        <v>0</v>
      </c>
    </row>
    <row r="874" spans="1:26">
      <c r="A874" s="2" t="s">
        <v>4586</v>
      </c>
      <c r="B874" s="2" t="s">
        <v>10935</v>
      </c>
      <c r="C874" s="7" t="s">
        <v>10936</v>
      </c>
      <c r="D874" s="2" t="s">
        <v>10974</v>
      </c>
      <c r="E874" s="2" t="s">
        <v>10975</v>
      </c>
      <c r="F874" s="2" t="s">
        <v>7363</v>
      </c>
      <c r="G874" s="2" t="s">
        <v>7364</v>
      </c>
      <c r="H874" s="2" t="s">
        <v>1058</v>
      </c>
      <c r="I874" s="2" t="s">
        <v>7365</v>
      </c>
      <c r="J874" s="2" t="s">
        <v>7111</v>
      </c>
      <c r="K874" s="2" t="s">
        <v>10924</v>
      </c>
      <c r="L874" s="2" t="s">
        <v>2187</v>
      </c>
      <c r="M874" s="2" t="s">
        <v>1058</v>
      </c>
      <c r="N874" s="2" t="s">
        <v>2230</v>
      </c>
      <c r="O874" s="2" t="s">
        <v>3738</v>
      </c>
      <c r="P874" s="2" t="s">
        <v>1058</v>
      </c>
      <c r="Q874" s="8">
        <v>42186</v>
      </c>
      <c r="R874" s="8">
        <v>2958465</v>
      </c>
      <c r="S874" s="9">
        <v>0</v>
      </c>
      <c r="T874" s="9">
        <v>0</v>
      </c>
      <c r="U874" s="10">
        <v>0</v>
      </c>
      <c r="V874" s="10">
        <v>0</v>
      </c>
      <c r="W874" s="11">
        <v>0</v>
      </c>
      <c r="X874" s="11">
        <v>0</v>
      </c>
      <c r="Y874" s="12">
        <v>0</v>
      </c>
      <c r="Z874" s="12">
        <v>0</v>
      </c>
    </row>
    <row r="875" spans="1:26">
      <c r="A875" s="2" t="s">
        <v>5191</v>
      </c>
      <c r="B875" s="2" t="s">
        <v>10935</v>
      </c>
      <c r="C875" s="7" t="s">
        <v>10936</v>
      </c>
      <c r="D875" s="2" t="s">
        <v>10974</v>
      </c>
      <c r="E875" s="2" t="s">
        <v>10975</v>
      </c>
      <c r="F875" s="2" t="s">
        <v>8143</v>
      </c>
      <c r="G875" s="2" t="s">
        <v>1410</v>
      </c>
      <c r="H875" s="2" t="s">
        <v>7555</v>
      </c>
      <c r="I875" s="2" t="s">
        <v>8144</v>
      </c>
      <c r="J875" s="2" t="s">
        <v>7111</v>
      </c>
      <c r="K875" s="2" t="s">
        <v>10924</v>
      </c>
      <c r="L875" s="2" t="s">
        <v>2187</v>
      </c>
      <c r="M875" s="2" t="s">
        <v>1058</v>
      </c>
      <c r="N875" s="2" t="s">
        <v>2230</v>
      </c>
      <c r="O875" s="2" t="s">
        <v>3738</v>
      </c>
      <c r="P875" s="2" t="s">
        <v>1058</v>
      </c>
      <c r="Q875" s="8">
        <v>42186</v>
      </c>
      <c r="R875" s="8">
        <v>2958465</v>
      </c>
      <c r="S875" s="9">
        <v>0</v>
      </c>
      <c r="T875" s="9">
        <v>0</v>
      </c>
      <c r="U875" s="10">
        <v>0</v>
      </c>
      <c r="V875" s="10">
        <v>0</v>
      </c>
      <c r="W875" s="11">
        <v>0</v>
      </c>
      <c r="X875" s="11">
        <v>0</v>
      </c>
      <c r="Y875" s="12">
        <v>0</v>
      </c>
      <c r="Z875" s="12">
        <v>0</v>
      </c>
    </row>
    <row r="876" spans="1:26">
      <c r="A876" s="2" t="s">
        <v>4522</v>
      </c>
      <c r="B876" s="2" t="s">
        <v>10935</v>
      </c>
      <c r="C876" s="7" t="s">
        <v>10936</v>
      </c>
      <c r="D876" s="2" t="s">
        <v>10974</v>
      </c>
      <c r="E876" s="2" t="s">
        <v>10975</v>
      </c>
      <c r="F876" s="2" t="s">
        <v>1994</v>
      </c>
      <c r="G876" s="2" t="s">
        <v>1117</v>
      </c>
      <c r="H876" s="2" t="s">
        <v>1081</v>
      </c>
      <c r="I876" s="2" t="s">
        <v>7247</v>
      </c>
      <c r="J876" s="2" t="s">
        <v>7111</v>
      </c>
      <c r="K876" s="2" t="s">
        <v>10924</v>
      </c>
      <c r="L876" s="2" t="s">
        <v>2187</v>
      </c>
      <c r="M876" s="2" t="s">
        <v>1058</v>
      </c>
      <c r="N876" s="2" t="s">
        <v>2230</v>
      </c>
      <c r="O876" s="2" t="s">
        <v>3738</v>
      </c>
      <c r="P876" s="2" t="s">
        <v>1058</v>
      </c>
      <c r="Q876" s="8">
        <v>42186</v>
      </c>
      <c r="R876" s="8">
        <v>2958465</v>
      </c>
      <c r="S876" s="9">
        <v>0</v>
      </c>
      <c r="T876" s="9">
        <v>0</v>
      </c>
      <c r="U876" s="10">
        <v>0</v>
      </c>
      <c r="V876" s="10">
        <v>0</v>
      </c>
      <c r="W876" s="11">
        <v>0</v>
      </c>
      <c r="X876" s="11">
        <v>0</v>
      </c>
      <c r="Y876" s="12">
        <v>0</v>
      </c>
      <c r="Z876" s="12">
        <v>0</v>
      </c>
    </row>
    <row r="877" spans="1:26">
      <c r="A877" s="2" t="s">
        <v>4580</v>
      </c>
      <c r="B877" s="2" t="s">
        <v>10935</v>
      </c>
      <c r="C877" s="7" t="s">
        <v>10936</v>
      </c>
      <c r="D877" s="2" t="s">
        <v>10974</v>
      </c>
      <c r="E877" s="2" t="s">
        <v>10975</v>
      </c>
      <c r="F877" s="2" t="s">
        <v>7350</v>
      </c>
      <c r="G877" s="2" t="s">
        <v>1242</v>
      </c>
      <c r="H877" s="2" t="s">
        <v>7177</v>
      </c>
      <c r="I877" s="2" t="s">
        <v>7351</v>
      </c>
      <c r="J877" s="2" t="s">
        <v>7111</v>
      </c>
      <c r="K877" s="2" t="s">
        <v>10924</v>
      </c>
      <c r="L877" s="2" t="s">
        <v>2187</v>
      </c>
      <c r="M877" s="2" t="s">
        <v>1058</v>
      </c>
      <c r="N877" s="2" t="s">
        <v>2230</v>
      </c>
      <c r="O877" s="2" t="s">
        <v>3738</v>
      </c>
      <c r="P877" s="2" t="s">
        <v>1058</v>
      </c>
      <c r="Q877" s="8">
        <v>42186</v>
      </c>
      <c r="R877" s="8">
        <v>2958465</v>
      </c>
      <c r="S877" s="9">
        <v>0</v>
      </c>
      <c r="T877" s="9">
        <v>0</v>
      </c>
      <c r="U877" s="10">
        <v>0</v>
      </c>
      <c r="V877" s="10">
        <v>0</v>
      </c>
      <c r="W877" s="11">
        <v>0</v>
      </c>
      <c r="X877" s="11">
        <v>0</v>
      </c>
      <c r="Y877" s="12">
        <v>0</v>
      </c>
      <c r="Z877" s="12">
        <v>0</v>
      </c>
    </row>
    <row r="878" spans="1:26">
      <c r="A878" s="2" t="s">
        <v>4962</v>
      </c>
      <c r="B878" s="2" t="s">
        <v>10935</v>
      </c>
      <c r="C878" s="7" t="s">
        <v>10936</v>
      </c>
      <c r="D878" s="2" t="s">
        <v>10974</v>
      </c>
      <c r="E878" s="2" t="s">
        <v>10975</v>
      </c>
      <c r="F878" s="2" t="s">
        <v>7890</v>
      </c>
      <c r="G878" s="2" t="s">
        <v>1126</v>
      </c>
      <c r="H878" s="2" t="s">
        <v>1081</v>
      </c>
      <c r="I878" s="2" t="s">
        <v>7891</v>
      </c>
      <c r="J878" s="2" t="s">
        <v>7111</v>
      </c>
      <c r="K878" s="2" t="s">
        <v>10924</v>
      </c>
      <c r="L878" s="2" t="s">
        <v>2187</v>
      </c>
      <c r="M878" s="2" t="s">
        <v>1058</v>
      </c>
      <c r="N878" s="2" t="s">
        <v>2230</v>
      </c>
      <c r="O878" s="2" t="s">
        <v>3738</v>
      </c>
      <c r="P878" s="2" t="s">
        <v>1058</v>
      </c>
      <c r="Q878" s="8">
        <v>42186</v>
      </c>
      <c r="R878" s="8">
        <v>2958465</v>
      </c>
      <c r="S878" s="9">
        <v>0</v>
      </c>
      <c r="T878" s="9">
        <v>0</v>
      </c>
      <c r="U878" s="10">
        <v>0</v>
      </c>
      <c r="V878" s="10">
        <v>0</v>
      </c>
      <c r="W878" s="11">
        <v>0</v>
      </c>
      <c r="X878" s="11">
        <v>0</v>
      </c>
      <c r="Y878" s="12">
        <v>0</v>
      </c>
      <c r="Z878" s="12">
        <v>0</v>
      </c>
    </row>
    <row r="879" spans="1:26">
      <c r="A879" s="2" t="s">
        <v>4696</v>
      </c>
      <c r="B879" s="2" t="s">
        <v>10935</v>
      </c>
      <c r="C879" s="7" t="s">
        <v>10936</v>
      </c>
      <c r="D879" s="2" t="s">
        <v>10974</v>
      </c>
      <c r="E879" s="2" t="s">
        <v>10975</v>
      </c>
      <c r="F879" s="2" t="s">
        <v>7257</v>
      </c>
      <c r="G879" s="2" t="s">
        <v>1126</v>
      </c>
      <c r="H879" s="2" t="s">
        <v>1058</v>
      </c>
      <c r="I879" s="2" t="s">
        <v>7258</v>
      </c>
      <c r="J879" s="2" t="s">
        <v>7111</v>
      </c>
      <c r="K879" s="2" t="s">
        <v>10924</v>
      </c>
      <c r="L879" s="2" t="s">
        <v>2187</v>
      </c>
      <c r="M879" s="2" t="s">
        <v>1058</v>
      </c>
      <c r="N879" s="2" t="s">
        <v>2230</v>
      </c>
      <c r="O879" s="2" t="s">
        <v>3738</v>
      </c>
      <c r="P879" s="2" t="s">
        <v>1058</v>
      </c>
      <c r="Q879" s="8">
        <v>42186</v>
      </c>
      <c r="R879" s="8">
        <v>2958465</v>
      </c>
      <c r="S879" s="9">
        <v>0</v>
      </c>
      <c r="T879" s="9">
        <v>0</v>
      </c>
      <c r="U879" s="10">
        <v>0</v>
      </c>
      <c r="V879" s="10">
        <v>0</v>
      </c>
      <c r="W879" s="11">
        <v>0</v>
      </c>
      <c r="X879" s="11">
        <v>0</v>
      </c>
      <c r="Y879" s="12">
        <v>0</v>
      </c>
      <c r="Z879" s="12">
        <v>0</v>
      </c>
    </row>
    <row r="880" spans="1:26">
      <c r="A880" s="2" t="s">
        <v>5050</v>
      </c>
      <c r="B880" s="2" t="s">
        <v>10935</v>
      </c>
      <c r="C880" s="7" t="s">
        <v>10936</v>
      </c>
      <c r="D880" s="2" t="s">
        <v>10974</v>
      </c>
      <c r="E880" s="2" t="s">
        <v>10975</v>
      </c>
      <c r="F880" s="2" t="s">
        <v>7395</v>
      </c>
      <c r="G880" s="2" t="s">
        <v>1126</v>
      </c>
      <c r="H880" s="2" t="s">
        <v>1058</v>
      </c>
      <c r="I880" s="2" t="s">
        <v>7994</v>
      </c>
      <c r="J880" s="2" t="s">
        <v>7111</v>
      </c>
      <c r="K880" s="2" t="s">
        <v>10924</v>
      </c>
      <c r="L880" s="2" t="s">
        <v>2187</v>
      </c>
      <c r="M880" s="2" t="s">
        <v>1058</v>
      </c>
      <c r="N880" s="2" t="s">
        <v>2230</v>
      </c>
      <c r="O880" s="2" t="s">
        <v>3738</v>
      </c>
      <c r="P880" s="2" t="s">
        <v>1058</v>
      </c>
      <c r="Q880" s="8">
        <v>42186</v>
      </c>
      <c r="R880" s="8">
        <v>2958465</v>
      </c>
      <c r="S880" s="9">
        <v>0</v>
      </c>
      <c r="T880" s="9">
        <v>0</v>
      </c>
      <c r="U880" s="10">
        <v>0</v>
      </c>
      <c r="V880" s="10">
        <v>0</v>
      </c>
      <c r="W880" s="11">
        <v>0</v>
      </c>
      <c r="X880" s="11">
        <v>0</v>
      </c>
      <c r="Y880" s="12">
        <v>0</v>
      </c>
      <c r="Z880" s="12">
        <v>0</v>
      </c>
    </row>
    <row r="881" spans="1:26">
      <c r="A881" s="2" t="s">
        <v>4822</v>
      </c>
      <c r="B881" s="2" t="s">
        <v>10935</v>
      </c>
      <c r="C881" s="7" t="s">
        <v>10936</v>
      </c>
      <c r="D881" s="2" t="s">
        <v>10974</v>
      </c>
      <c r="E881" s="2" t="s">
        <v>10975</v>
      </c>
      <c r="F881" s="2" t="s">
        <v>7706</v>
      </c>
      <c r="G881" s="2" t="s">
        <v>1126</v>
      </c>
      <c r="H881" s="2" t="s">
        <v>1081</v>
      </c>
      <c r="I881" s="2" t="s">
        <v>7707</v>
      </c>
      <c r="J881" s="2" t="s">
        <v>7111</v>
      </c>
      <c r="K881" s="2" t="s">
        <v>10924</v>
      </c>
      <c r="L881" s="2" t="s">
        <v>2187</v>
      </c>
      <c r="M881" s="2" t="s">
        <v>1058</v>
      </c>
      <c r="N881" s="2" t="s">
        <v>2230</v>
      </c>
      <c r="O881" s="2" t="s">
        <v>3738</v>
      </c>
      <c r="P881" s="2" t="s">
        <v>1058</v>
      </c>
      <c r="Q881" s="8">
        <v>42186</v>
      </c>
      <c r="R881" s="8">
        <v>2958465</v>
      </c>
      <c r="S881" s="9">
        <v>0</v>
      </c>
      <c r="T881" s="9">
        <v>0</v>
      </c>
      <c r="U881" s="10">
        <v>0</v>
      </c>
      <c r="V881" s="10">
        <v>0</v>
      </c>
      <c r="W881" s="11">
        <v>0</v>
      </c>
      <c r="X881" s="11">
        <v>0</v>
      </c>
      <c r="Y881" s="12">
        <v>0</v>
      </c>
      <c r="Z881" s="12">
        <v>0</v>
      </c>
    </row>
    <row r="882" spans="1:26">
      <c r="A882" s="2" t="s">
        <v>4981</v>
      </c>
      <c r="B882" s="2" t="s">
        <v>10935</v>
      </c>
      <c r="C882" s="7" t="s">
        <v>10936</v>
      </c>
      <c r="D882" s="2" t="s">
        <v>10974</v>
      </c>
      <c r="E882" s="2" t="s">
        <v>10975</v>
      </c>
      <c r="F882" s="2" t="s">
        <v>7462</v>
      </c>
      <c r="G882" s="2" t="s">
        <v>1126</v>
      </c>
      <c r="H882" s="2" t="s">
        <v>1081</v>
      </c>
      <c r="I882" s="2" t="s">
        <v>7915</v>
      </c>
      <c r="J882" s="2" t="s">
        <v>7111</v>
      </c>
      <c r="K882" s="2" t="s">
        <v>10924</v>
      </c>
      <c r="L882" s="2" t="s">
        <v>2187</v>
      </c>
      <c r="M882" s="2" t="s">
        <v>1058</v>
      </c>
      <c r="N882" s="2" t="s">
        <v>2230</v>
      </c>
      <c r="O882" s="2" t="s">
        <v>3738</v>
      </c>
      <c r="P882" s="2" t="s">
        <v>1058</v>
      </c>
      <c r="Q882" s="8">
        <v>42186</v>
      </c>
      <c r="R882" s="8">
        <v>2958465</v>
      </c>
      <c r="S882" s="9">
        <v>0</v>
      </c>
      <c r="T882" s="9">
        <v>0</v>
      </c>
      <c r="U882" s="10">
        <v>0</v>
      </c>
      <c r="V882" s="10">
        <v>0</v>
      </c>
      <c r="W882" s="11">
        <v>0</v>
      </c>
      <c r="X882" s="11">
        <v>0</v>
      </c>
      <c r="Y882" s="12">
        <v>0</v>
      </c>
      <c r="Z882" s="12">
        <v>0</v>
      </c>
    </row>
    <row r="883" spans="1:26">
      <c r="A883" s="2" t="s">
        <v>5360</v>
      </c>
      <c r="B883" s="2" t="s">
        <v>10935</v>
      </c>
      <c r="C883" s="7" t="s">
        <v>10936</v>
      </c>
      <c r="D883" s="2" t="s">
        <v>10974</v>
      </c>
      <c r="E883" s="2" t="s">
        <v>10975</v>
      </c>
      <c r="F883" s="2" t="s">
        <v>8354</v>
      </c>
      <c r="G883" s="2" t="s">
        <v>1117</v>
      </c>
      <c r="H883" s="2" t="s">
        <v>1081</v>
      </c>
      <c r="I883" s="2" t="s">
        <v>8355</v>
      </c>
      <c r="J883" s="2" t="s">
        <v>7111</v>
      </c>
      <c r="K883" s="2" t="s">
        <v>10924</v>
      </c>
      <c r="L883" s="2" t="s">
        <v>2187</v>
      </c>
      <c r="M883" s="2" t="s">
        <v>1058</v>
      </c>
      <c r="N883" s="2" t="s">
        <v>2230</v>
      </c>
      <c r="O883" s="2" t="s">
        <v>3738</v>
      </c>
      <c r="P883" s="2" t="s">
        <v>1058</v>
      </c>
      <c r="Q883" s="8">
        <v>42186</v>
      </c>
      <c r="R883" s="8">
        <v>2958465</v>
      </c>
      <c r="S883" s="9">
        <v>0</v>
      </c>
      <c r="T883" s="9">
        <v>0</v>
      </c>
      <c r="U883" s="10">
        <v>0</v>
      </c>
      <c r="V883" s="10">
        <v>0</v>
      </c>
      <c r="W883" s="11">
        <v>0</v>
      </c>
      <c r="X883" s="11">
        <v>0</v>
      </c>
      <c r="Y883" s="12">
        <v>0</v>
      </c>
      <c r="Z883" s="12">
        <v>0</v>
      </c>
    </row>
    <row r="884" spans="1:26">
      <c r="A884" s="2" t="s">
        <v>5298</v>
      </c>
      <c r="B884" s="2" t="s">
        <v>10935</v>
      </c>
      <c r="C884" s="7" t="s">
        <v>10936</v>
      </c>
      <c r="D884" s="2" t="s">
        <v>10974</v>
      </c>
      <c r="E884" s="2" t="s">
        <v>10975</v>
      </c>
      <c r="F884" s="2" t="s">
        <v>8272</v>
      </c>
      <c r="G884" s="2" t="s">
        <v>1126</v>
      </c>
      <c r="H884" s="2" t="s">
        <v>1081</v>
      </c>
      <c r="I884" s="2" t="s">
        <v>8273</v>
      </c>
      <c r="J884" s="2" t="s">
        <v>7111</v>
      </c>
      <c r="K884" s="2" t="s">
        <v>10924</v>
      </c>
      <c r="L884" s="2" t="s">
        <v>2187</v>
      </c>
      <c r="M884" s="2" t="s">
        <v>1058</v>
      </c>
      <c r="N884" s="2" t="s">
        <v>2230</v>
      </c>
      <c r="O884" s="2" t="s">
        <v>3738</v>
      </c>
      <c r="P884" s="2" t="s">
        <v>1058</v>
      </c>
      <c r="Q884" s="8">
        <v>42186</v>
      </c>
      <c r="R884" s="8">
        <v>2958465</v>
      </c>
      <c r="S884" s="9">
        <v>0</v>
      </c>
      <c r="T884" s="9">
        <v>0</v>
      </c>
      <c r="U884" s="10">
        <v>0</v>
      </c>
      <c r="V884" s="10">
        <v>0</v>
      </c>
      <c r="W884" s="11">
        <v>0</v>
      </c>
      <c r="X884" s="11">
        <v>0</v>
      </c>
      <c r="Y884" s="12">
        <v>0</v>
      </c>
      <c r="Z884" s="12">
        <v>0</v>
      </c>
    </row>
    <row r="885" spans="1:26">
      <c r="A885" s="2" t="s">
        <v>4983</v>
      </c>
      <c r="B885" s="2" t="s">
        <v>10935</v>
      </c>
      <c r="C885" s="7" t="s">
        <v>10936</v>
      </c>
      <c r="D885" s="2" t="s">
        <v>10974</v>
      </c>
      <c r="E885" s="2" t="s">
        <v>10975</v>
      </c>
      <c r="F885" s="2" t="s">
        <v>7917</v>
      </c>
      <c r="G885" s="2" t="s">
        <v>1126</v>
      </c>
      <c r="H885" s="2" t="s">
        <v>1081</v>
      </c>
      <c r="I885" s="2" t="s">
        <v>7918</v>
      </c>
      <c r="J885" s="2" t="s">
        <v>7111</v>
      </c>
      <c r="K885" s="2" t="s">
        <v>10924</v>
      </c>
      <c r="L885" s="2" t="s">
        <v>2187</v>
      </c>
      <c r="M885" s="2" t="s">
        <v>1058</v>
      </c>
      <c r="N885" s="2" t="s">
        <v>2230</v>
      </c>
      <c r="O885" s="2" t="s">
        <v>3738</v>
      </c>
      <c r="P885" s="2" t="s">
        <v>1058</v>
      </c>
      <c r="Q885" s="8">
        <v>42186</v>
      </c>
      <c r="R885" s="8">
        <v>2958465</v>
      </c>
      <c r="S885" s="9">
        <v>0</v>
      </c>
      <c r="T885" s="9">
        <v>0</v>
      </c>
      <c r="U885" s="10">
        <v>0</v>
      </c>
      <c r="V885" s="10">
        <v>0</v>
      </c>
      <c r="W885" s="11">
        <v>0</v>
      </c>
      <c r="X885" s="11">
        <v>0</v>
      </c>
      <c r="Y885" s="12">
        <v>0</v>
      </c>
      <c r="Z885" s="12">
        <v>0</v>
      </c>
    </row>
    <row r="886" spans="1:26">
      <c r="A886" s="2" t="s">
        <v>5356</v>
      </c>
      <c r="B886" s="2" t="s">
        <v>10935</v>
      </c>
      <c r="C886" s="7" t="s">
        <v>10936</v>
      </c>
      <c r="D886" s="2" t="s">
        <v>10974</v>
      </c>
      <c r="E886" s="2" t="s">
        <v>10975</v>
      </c>
      <c r="F886" s="2" t="s">
        <v>7157</v>
      </c>
      <c r="G886" s="2" t="s">
        <v>1126</v>
      </c>
      <c r="H886" s="2" t="s">
        <v>1081</v>
      </c>
      <c r="I886" s="2" t="s">
        <v>8349</v>
      </c>
      <c r="J886" s="2" t="s">
        <v>7111</v>
      </c>
      <c r="K886" s="2" t="s">
        <v>10924</v>
      </c>
      <c r="L886" s="2" t="s">
        <v>2187</v>
      </c>
      <c r="M886" s="2" t="s">
        <v>1058</v>
      </c>
      <c r="N886" s="2" t="s">
        <v>2230</v>
      </c>
      <c r="O886" s="2" t="s">
        <v>3738</v>
      </c>
      <c r="P886" s="2" t="s">
        <v>1058</v>
      </c>
      <c r="Q886" s="8">
        <v>42186</v>
      </c>
      <c r="R886" s="8">
        <v>2958465</v>
      </c>
      <c r="S886" s="9">
        <v>0</v>
      </c>
      <c r="T886" s="9">
        <v>0</v>
      </c>
      <c r="U886" s="10">
        <v>0</v>
      </c>
      <c r="V886" s="10">
        <v>0</v>
      </c>
      <c r="W886" s="11">
        <v>0</v>
      </c>
      <c r="X886" s="11">
        <v>0</v>
      </c>
      <c r="Y886" s="12">
        <v>0</v>
      </c>
      <c r="Z886" s="12">
        <v>0</v>
      </c>
    </row>
    <row r="887" spans="1:26">
      <c r="A887" s="2" t="s">
        <v>4726</v>
      </c>
      <c r="B887" s="2" t="s">
        <v>10935</v>
      </c>
      <c r="C887" s="7" t="s">
        <v>10936</v>
      </c>
      <c r="D887" s="2" t="s">
        <v>10974</v>
      </c>
      <c r="E887" s="2" t="s">
        <v>10975</v>
      </c>
      <c r="F887" s="2" t="s">
        <v>7588</v>
      </c>
      <c r="G887" s="2" t="s">
        <v>1126</v>
      </c>
      <c r="H887" s="2" t="s">
        <v>1081</v>
      </c>
      <c r="I887" s="2" t="s">
        <v>7589</v>
      </c>
      <c r="J887" s="2" t="s">
        <v>7111</v>
      </c>
      <c r="K887" s="2" t="s">
        <v>10924</v>
      </c>
      <c r="L887" s="2" t="s">
        <v>2187</v>
      </c>
      <c r="M887" s="2" t="s">
        <v>1058</v>
      </c>
      <c r="N887" s="2" t="s">
        <v>2230</v>
      </c>
      <c r="O887" s="2" t="s">
        <v>3738</v>
      </c>
      <c r="P887" s="2" t="s">
        <v>1058</v>
      </c>
      <c r="Q887" s="8">
        <v>42186</v>
      </c>
      <c r="R887" s="8">
        <v>2958465</v>
      </c>
      <c r="S887" s="9">
        <v>0</v>
      </c>
      <c r="T887" s="9">
        <v>0</v>
      </c>
      <c r="U887" s="10">
        <v>0</v>
      </c>
      <c r="V887" s="10">
        <v>0</v>
      </c>
      <c r="W887" s="11">
        <v>0</v>
      </c>
      <c r="X887" s="11">
        <v>0</v>
      </c>
      <c r="Y887" s="12">
        <v>0</v>
      </c>
      <c r="Z887" s="12">
        <v>0</v>
      </c>
    </row>
    <row r="888" spans="1:26">
      <c r="A888" s="2" t="s">
        <v>5295</v>
      </c>
      <c r="B888" s="2" t="s">
        <v>10935</v>
      </c>
      <c r="C888" s="7" t="s">
        <v>10936</v>
      </c>
      <c r="D888" s="2" t="s">
        <v>10974</v>
      </c>
      <c r="E888" s="2" t="s">
        <v>10975</v>
      </c>
      <c r="F888" s="2" t="s">
        <v>7363</v>
      </c>
      <c r="G888" s="2" t="s">
        <v>1577</v>
      </c>
      <c r="H888" s="2" t="s">
        <v>7345</v>
      </c>
      <c r="I888" s="2" t="s">
        <v>8269</v>
      </c>
      <c r="J888" s="2" t="s">
        <v>7111</v>
      </c>
      <c r="K888" s="2" t="s">
        <v>10924</v>
      </c>
      <c r="L888" s="2" t="s">
        <v>2187</v>
      </c>
      <c r="M888" s="2" t="s">
        <v>1058</v>
      </c>
      <c r="N888" s="2" t="s">
        <v>2230</v>
      </c>
      <c r="O888" s="2" t="s">
        <v>3738</v>
      </c>
      <c r="P888" s="2" t="s">
        <v>1058</v>
      </c>
      <c r="Q888" s="8">
        <v>42186</v>
      </c>
      <c r="R888" s="8">
        <v>2958465</v>
      </c>
      <c r="S888" s="9">
        <v>0</v>
      </c>
      <c r="T888" s="9">
        <v>0</v>
      </c>
      <c r="U888" s="10">
        <v>0</v>
      </c>
      <c r="V888" s="10">
        <v>0</v>
      </c>
      <c r="W888" s="11">
        <v>0</v>
      </c>
      <c r="X888" s="11">
        <v>0</v>
      </c>
      <c r="Y888" s="12">
        <v>0</v>
      </c>
      <c r="Z888" s="12">
        <v>0</v>
      </c>
    </row>
    <row r="889" spans="1:26">
      <c r="A889" s="2" t="s">
        <v>5296</v>
      </c>
      <c r="B889" s="2" t="s">
        <v>10935</v>
      </c>
      <c r="C889" s="7" t="s">
        <v>10936</v>
      </c>
      <c r="D889" s="2" t="s">
        <v>10974</v>
      </c>
      <c r="E889" s="2" t="s">
        <v>10975</v>
      </c>
      <c r="F889" s="2" t="s">
        <v>7363</v>
      </c>
      <c r="G889" s="2" t="s">
        <v>1126</v>
      </c>
      <c r="H889" s="2" t="s">
        <v>1081</v>
      </c>
      <c r="I889" s="2" t="s">
        <v>8270</v>
      </c>
      <c r="J889" s="2" t="s">
        <v>7111</v>
      </c>
      <c r="K889" s="2" t="s">
        <v>10924</v>
      </c>
      <c r="L889" s="2" t="s">
        <v>2187</v>
      </c>
      <c r="M889" s="2" t="s">
        <v>1058</v>
      </c>
      <c r="N889" s="2" t="s">
        <v>2230</v>
      </c>
      <c r="O889" s="2" t="s">
        <v>3738</v>
      </c>
      <c r="P889" s="2" t="s">
        <v>1058</v>
      </c>
      <c r="Q889" s="8">
        <v>42186</v>
      </c>
      <c r="R889" s="8">
        <v>2958465</v>
      </c>
      <c r="S889" s="9">
        <v>0</v>
      </c>
      <c r="T889" s="9">
        <v>0</v>
      </c>
      <c r="U889" s="10">
        <v>0</v>
      </c>
      <c r="V889" s="10">
        <v>0</v>
      </c>
      <c r="W889" s="11">
        <v>0</v>
      </c>
      <c r="X889" s="11">
        <v>0</v>
      </c>
      <c r="Y889" s="12">
        <v>0</v>
      </c>
      <c r="Z889" s="12">
        <v>0</v>
      </c>
    </row>
    <row r="890" spans="1:26">
      <c r="A890" s="2" t="s">
        <v>4695</v>
      </c>
      <c r="B890" s="2" t="s">
        <v>10935</v>
      </c>
      <c r="C890" s="7" t="s">
        <v>10936</v>
      </c>
      <c r="D890" s="2" t="s">
        <v>10974</v>
      </c>
      <c r="E890" s="2" t="s">
        <v>10975</v>
      </c>
      <c r="F890" s="2" t="s">
        <v>7542</v>
      </c>
      <c r="G890" s="2" t="s">
        <v>1126</v>
      </c>
      <c r="H890" s="2" t="s">
        <v>1081</v>
      </c>
      <c r="I890" s="2" t="s">
        <v>7544</v>
      </c>
      <c r="J890" s="2" t="s">
        <v>7111</v>
      </c>
      <c r="K890" s="2" t="s">
        <v>10924</v>
      </c>
      <c r="L890" s="2" t="s">
        <v>2187</v>
      </c>
      <c r="M890" s="2" t="s">
        <v>1058</v>
      </c>
      <c r="N890" s="2" t="s">
        <v>2230</v>
      </c>
      <c r="O890" s="2" t="s">
        <v>3738</v>
      </c>
      <c r="P890" s="2" t="s">
        <v>1058</v>
      </c>
      <c r="Q890" s="8">
        <v>42186</v>
      </c>
      <c r="R890" s="8">
        <v>2958465</v>
      </c>
      <c r="S890" s="9">
        <v>0</v>
      </c>
      <c r="T890" s="9">
        <v>0</v>
      </c>
      <c r="U890" s="10">
        <v>0</v>
      </c>
      <c r="V890" s="10">
        <v>0</v>
      </c>
      <c r="W890" s="11">
        <v>0</v>
      </c>
      <c r="X890" s="11">
        <v>0</v>
      </c>
      <c r="Y890" s="12">
        <v>0</v>
      </c>
      <c r="Z890" s="12">
        <v>0</v>
      </c>
    </row>
    <row r="891" spans="1:26">
      <c r="A891" s="2" t="s">
        <v>4504</v>
      </c>
      <c r="B891" s="2" t="s">
        <v>10935</v>
      </c>
      <c r="C891" s="7" t="s">
        <v>10936</v>
      </c>
      <c r="D891" s="2" t="s">
        <v>10974</v>
      </c>
      <c r="E891" s="2" t="s">
        <v>10975</v>
      </c>
      <c r="F891" s="2" t="s">
        <v>7212</v>
      </c>
      <c r="G891" s="2" t="s">
        <v>1126</v>
      </c>
      <c r="H891" s="2" t="s">
        <v>1081</v>
      </c>
      <c r="I891" s="2" t="s">
        <v>7213</v>
      </c>
      <c r="J891" s="2" t="s">
        <v>7111</v>
      </c>
      <c r="K891" s="2" t="s">
        <v>10924</v>
      </c>
      <c r="L891" s="2" t="s">
        <v>2187</v>
      </c>
      <c r="M891" s="2" t="s">
        <v>1058</v>
      </c>
      <c r="N891" s="2" t="s">
        <v>2230</v>
      </c>
      <c r="O891" s="2" t="s">
        <v>3738</v>
      </c>
      <c r="P891" s="2" t="s">
        <v>1058</v>
      </c>
      <c r="Q891" s="8">
        <v>42186</v>
      </c>
      <c r="R891" s="8">
        <v>2958465</v>
      </c>
      <c r="S891" s="9">
        <v>0</v>
      </c>
      <c r="T891" s="9">
        <v>0</v>
      </c>
      <c r="U891" s="10">
        <v>0</v>
      </c>
      <c r="V891" s="10">
        <v>0</v>
      </c>
      <c r="W891" s="11">
        <v>0</v>
      </c>
      <c r="X891" s="11">
        <v>0</v>
      </c>
      <c r="Y891" s="12">
        <v>0</v>
      </c>
      <c r="Z891" s="12">
        <v>0</v>
      </c>
    </row>
    <row r="892" spans="1:26">
      <c r="A892" s="2" t="s">
        <v>4657</v>
      </c>
      <c r="B892" s="2" t="s">
        <v>10935</v>
      </c>
      <c r="C892" s="7" t="s">
        <v>10936</v>
      </c>
      <c r="D892" s="2" t="s">
        <v>10974</v>
      </c>
      <c r="E892" s="2" t="s">
        <v>10975</v>
      </c>
      <c r="F892" s="2" t="s">
        <v>7479</v>
      </c>
      <c r="G892" s="2" t="s">
        <v>1126</v>
      </c>
      <c r="H892" s="2" t="s">
        <v>1081</v>
      </c>
      <c r="I892" s="2" t="s">
        <v>7480</v>
      </c>
      <c r="J892" s="2" t="s">
        <v>7111</v>
      </c>
      <c r="K892" s="2" t="s">
        <v>10924</v>
      </c>
      <c r="L892" s="2" t="s">
        <v>2187</v>
      </c>
      <c r="M892" s="2" t="s">
        <v>1058</v>
      </c>
      <c r="N892" s="2" t="s">
        <v>2230</v>
      </c>
      <c r="O892" s="2" t="s">
        <v>3738</v>
      </c>
      <c r="P892" s="2" t="s">
        <v>1058</v>
      </c>
      <c r="Q892" s="8">
        <v>42186</v>
      </c>
      <c r="R892" s="8">
        <v>2958465</v>
      </c>
      <c r="S892" s="9">
        <v>0</v>
      </c>
      <c r="T892" s="9">
        <v>0</v>
      </c>
      <c r="U892" s="10">
        <v>0</v>
      </c>
      <c r="V892" s="10">
        <v>0</v>
      </c>
      <c r="W892" s="11">
        <v>0</v>
      </c>
      <c r="X892" s="11">
        <v>0</v>
      </c>
      <c r="Y892" s="12">
        <v>0</v>
      </c>
      <c r="Z892" s="12">
        <v>0</v>
      </c>
    </row>
    <row r="893" spans="1:26">
      <c r="A893" s="2" t="s">
        <v>5058</v>
      </c>
      <c r="B893" s="2" t="s">
        <v>10935</v>
      </c>
      <c r="C893" s="7" t="s">
        <v>10936</v>
      </c>
      <c r="D893" s="2" t="s">
        <v>10974</v>
      </c>
      <c r="E893" s="2" t="s">
        <v>10975</v>
      </c>
      <c r="F893" s="2" t="s">
        <v>7998</v>
      </c>
      <c r="G893" s="2" t="s">
        <v>1126</v>
      </c>
      <c r="H893" s="2" t="s">
        <v>1081</v>
      </c>
      <c r="I893" s="2" t="s">
        <v>7246</v>
      </c>
      <c r="J893" s="2" t="s">
        <v>7111</v>
      </c>
      <c r="K893" s="2" t="s">
        <v>10924</v>
      </c>
      <c r="L893" s="2" t="s">
        <v>2187</v>
      </c>
      <c r="M893" s="2" t="s">
        <v>1058</v>
      </c>
      <c r="N893" s="2" t="s">
        <v>2230</v>
      </c>
      <c r="O893" s="2" t="s">
        <v>3738</v>
      </c>
      <c r="P893" s="2" t="s">
        <v>1058</v>
      </c>
      <c r="Q893" s="8">
        <v>42186</v>
      </c>
      <c r="R893" s="8">
        <v>2958465</v>
      </c>
      <c r="S893" s="9">
        <v>0</v>
      </c>
      <c r="T893" s="9">
        <v>0</v>
      </c>
      <c r="U893" s="10">
        <v>0</v>
      </c>
      <c r="V893" s="10">
        <v>0</v>
      </c>
      <c r="W893" s="11">
        <v>0</v>
      </c>
      <c r="X893" s="11">
        <v>0</v>
      </c>
      <c r="Y893" s="12">
        <v>0</v>
      </c>
      <c r="Z893" s="12">
        <v>0</v>
      </c>
    </row>
    <row r="894" spans="1:26">
      <c r="A894" s="2" t="s">
        <v>4780</v>
      </c>
      <c r="B894" s="2" t="s">
        <v>10935</v>
      </c>
      <c r="C894" s="7" t="s">
        <v>10936</v>
      </c>
      <c r="D894" s="2" t="s">
        <v>10974</v>
      </c>
      <c r="E894" s="2" t="s">
        <v>10975</v>
      </c>
      <c r="F894" s="2" t="s">
        <v>7648</v>
      </c>
      <c r="G894" s="2" t="s">
        <v>1126</v>
      </c>
      <c r="H894" s="2" t="s">
        <v>1081</v>
      </c>
      <c r="I894" s="2" t="s">
        <v>7649</v>
      </c>
      <c r="J894" s="2" t="s">
        <v>7111</v>
      </c>
      <c r="K894" s="2" t="s">
        <v>10924</v>
      </c>
      <c r="L894" s="2" t="s">
        <v>2187</v>
      </c>
      <c r="M894" s="2" t="s">
        <v>1058</v>
      </c>
      <c r="N894" s="2" t="s">
        <v>2230</v>
      </c>
      <c r="O894" s="2" t="s">
        <v>3738</v>
      </c>
      <c r="P894" s="2" t="s">
        <v>1058</v>
      </c>
      <c r="Q894" s="8">
        <v>42186</v>
      </c>
      <c r="R894" s="8">
        <v>2958465</v>
      </c>
      <c r="S894" s="9">
        <v>0</v>
      </c>
      <c r="T894" s="9">
        <v>0</v>
      </c>
      <c r="U894" s="10">
        <v>0</v>
      </c>
      <c r="V894" s="10">
        <v>0</v>
      </c>
      <c r="W894" s="11">
        <v>0</v>
      </c>
      <c r="X894" s="11">
        <v>0</v>
      </c>
      <c r="Y894" s="12">
        <v>0</v>
      </c>
      <c r="Z894" s="12">
        <v>0</v>
      </c>
    </row>
    <row r="895" spans="1:26">
      <c r="A895" s="2" t="s">
        <v>4831</v>
      </c>
      <c r="B895" s="2" t="s">
        <v>10935</v>
      </c>
      <c r="C895" s="7" t="s">
        <v>10936</v>
      </c>
      <c r="D895" s="2" t="s">
        <v>10974</v>
      </c>
      <c r="E895" s="2" t="s">
        <v>10975</v>
      </c>
      <c r="F895" s="2" t="s">
        <v>7722</v>
      </c>
      <c r="G895" s="2" t="s">
        <v>1126</v>
      </c>
      <c r="H895" s="2" t="s">
        <v>1081</v>
      </c>
      <c r="I895" s="2" t="s">
        <v>7723</v>
      </c>
      <c r="J895" s="2" t="s">
        <v>7111</v>
      </c>
      <c r="K895" s="2" t="s">
        <v>10924</v>
      </c>
      <c r="L895" s="2" t="s">
        <v>2187</v>
      </c>
      <c r="M895" s="2" t="s">
        <v>1058</v>
      </c>
      <c r="N895" s="2" t="s">
        <v>2230</v>
      </c>
      <c r="O895" s="2" t="s">
        <v>3738</v>
      </c>
      <c r="P895" s="2" t="s">
        <v>1058</v>
      </c>
      <c r="Q895" s="8">
        <v>42186</v>
      </c>
      <c r="R895" s="8">
        <v>2958465</v>
      </c>
      <c r="S895" s="9">
        <v>0</v>
      </c>
      <c r="T895" s="9">
        <v>0</v>
      </c>
      <c r="U895" s="10">
        <v>0</v>
      </c>
      <c r="V895" s="10">
        <v>0</v>
      </c>
      <c r="W895" s="11">
        <v>0</v>
      </c>
      <c r="X895" s="11">
        <v>0</v>
      </c>
      <c r="Y895" s="12">
        <v>0</v>
      </c>
      <c r="Z895" s="12">
        <v>0</v>
      </c>
    </row>
    <row r="896" spans="1:26">
      <c r="A896" s="2" t="s">
        <v>4976</v>
      </c>
      <c r="B896" s="2" t="s">
        <v>10935</v>
      </c>
      <c r="C896" s="7" t="s">
        <v>10936</v>
      </c>
      <c r="D896" s="2" t="s">
        <v>10974</v>
      </c>
      <c r="E896" s="2" t="s">
        <v>10975</v>
      </c>
      <c r="F896" s="2" t="s">
        <v>7909</v>
      </c>
      <c r="G896" s="2" t="s">
        <v>1126</v>
      </c>
      <c r="H896" s="2" t="s">
        <v>1081</v>
      </c>
      <c r="I896" s="2" t="s">
        <v>7910</v>
      </c>
      <c r="J896" s="2" t="s">
        <v>7111</v>
      </c>
      <c r="K896" s="2" t="s">
        <v>10924</v>
      </c>
      <c r="L896" s="2" t="s">
        <v>2187</v>
      </c>
      <c r="M896" s="2" t="s">
        <v>1058</v>
      </c>
      <c r="N896" s="2" t="s">
        <v>2230</v>
      </c>
      <c r="O896" s="2" t="s">
        <v>3738</v>
      </c>
      <c r="P896" s="2" t="s">
        <v>1058</v>
      </c>
      <c r="Q896" s="8">
        <v>42186</v>
      </c>
      <c r="R896" s="8">
        <v>2958465</v>
      </c>
      <c r="S896" s="9">
        <v>0</v>
      </c>
      <c r="T896" s="9">
        <v>0</v>
      </c>
      <c r="U896" s="10">
        <v>0</v>
      </c>
      <c r="V896" s="10">
        <v>0</v>
      </c>
      <c r="W896" s="11">
        <v>0</v>
      </c>
      <c r="X896" s="11">
        <v>0</v>
      </c>
      <c r="Y896" s="12">
        <v>0</v>
      </c>
      <c r="Z896" s="12">
        <v>0</v>
      </c>
    </row>
    <row r="897" spans="1:26">
      <c r="A897" s="2" t="s">
        <v>4928</v>
      </c>
      <c r="B897" s="2" t="s">
        <v>10935</v>
      </c>
      <c r="C897" s="7" t="s">
        <v>10936</v>
      </c>
      <c r="D897" s="2" t="s">
        <v>10974</v>
      </c>
      <c r="E897" s="2" t="s">
        <v>10975</v>
      </c>
      <c r="F897" s="2" t="s">
        <v>7841</v>
      </c>
      <c r="G897" s="2" t="s">
        <v>1117</v>
      </c>
      <c r="H897" s="2" t="s">
        <v>1081</v>
      </c>
      <c r="I897" s="2" t="s">
        <v>7842</v>
      </c>
      <c r="J897" s="2" t="s">
        <v>7111</v>
      </c>
      <c r="K897" s="2" t="s">
        <v>10924</v>
      </c>
      <c r="L897" s="2" t="s">
        <v>2187</v>
      </c>
      <c r="M897" s="2" t="s">
        <v>1058</v>
      </c>
      <c r="N897" s="2" t="s">
        <v>2230</v>
      </c>
      <c r="O897" s="2" t="s">
        <v>3738</v>
      </c>
      <c r="P897" s="2" t="s">
        <v>1058</v>
      </c>
      <c r="Q897" s="8">
        <v>42186</v>
      </c>
      <c r="R897" s="8">
        <v>2958465</v>
      </c>
      <c r="S897" s="9">
        <v>0</v>
      </c>
      <c r="T897" s="9">
        <v>0</v>
      </c>
      <c r="U897" s="10">
        <v>0</v>
      </c>
      <c r="V897" s="10">
        <v>0</v>
      </c>
      <c r="W897" s="11">
        <v>0</v>
      </c>
      <c r="X897" s="11">
        <v>0</v>
      </c>
      <c r="Y897" s="12">
        <v>0</v>
      </c>
      <c r="Z897" s="12">
        <v>0</v>
      </c>
    </row>
    <row r="898" spans="1:26">
      <c r="A898" s="2" t="s">
        <v>4948</v>
      </c>
      <c r="B898" s="2" t="s">
        <v>10935</v>
      </c>
      <c r="C898" s="7" t="s">
        <v>10936</v>
      </c>
      <c r="D898" s="2" t="s">
        <v>10974</v>
      </c>
      <c r="E898" s="2" t="s">
        <v>10975</v>
      </c>
      <c r="F898" s="2" t="s">
        <v>7715</v>
      </c>
      <c r="G898" s="2" t="s">
        <v>6816</v>
      </c>
      <c r="H898" s="2" t="s">
        <v>7172</v>
      </c>
      <c r="I898" s="2" t="s">
        <v>7872</v>
      </c>
      <c r="J898" s="2" t="s">
        <v>7111</v>
      </c>
      <c r="K898" s="2" t="s">
        <v>10924</v>
      </c>
      <c r="L898" s="2" t="s">
        <v>2187</v>
      </c>
      <c r="M898" s="2" t="s">
        <v>1058</v>
      </c>
      <c r="N898" s="2" t="s">
        <v>2230</v>
      </c>
      <c r="O898" s="2" t="s">
        <v>3738</v>
      </c>
      <c r="P898" s="2" t="s">
        <v>1058</v>
      </c>
      <c r="Q898" s="8">
        <v>42186</v>
      </c>
      <c r="R898" s="8">
        <v>2958465</v>
      </c>
      <c r="S898" s="9">
        <v>0</v>
      </c>
      <c r="T898" s="9">
        <v>0</v>
      </c>
      <c r="U898" s="10">
        <v>0</v>
      </c>
      <c r="V898" s="10">
        <v>0</v>
      </c>
      <c r="W898" s="11">
        <v>0</v>
      </c>
      <c r="X898" s="11">
        <v>0</v>
      </c>
      <c r="Y898" s="12">
        <v>0</v>
      </c>
      <c r="Z898" s="12">
        <v>0</v>
      </c>
    </row>
    <row r="899" spans="1:26">
      <c r="A899" s="2" t="s">
        <v>4827</v>
      </c>
      <c r="B899" s="2" t="s">
        <v>10935</v>
      </c>
      <c r="C899" s="7" t="s">
        <v>10936</v>
      </c>
      <c r="D899" s="2" t="s">
        <v>10974</v>
      </c>
      <c r="E899" s="2" t="s">
        <v>10975</v>
      </c>
      <c r="F899" s="2" t="s">
        <v>7715</v>
      </c>
      <c r="G899" s="2" t="s">
        <v>1055</v>
      </c>
      <c r="H899" s="2" t="s">
        <v>7172</v>
      </c>
      <c r="I899" s="2" t="s">
        <v>7716</v>
      </c>
      <c r="J899" s="2" t="s">
        <v>7111</v>
      </c>
      <c r="K899" s="2" t="s">
        <v>10924</v>
      </c>
      <c r="L899" s="2" t="s">
        <v>2187</v>
      </c>
      <c r="M899" s="2" t="s">
        <v>1058</v>
      </c>
      <c r="N899" s="2" t="s">
        <v>2230</v>
      </c>
      <c r="O899" s="2" t="s">
        <v>3738</v>
      </c>
      <c r="P899" s="2" t="s">
        <v>1058</v>
      </c>
      <c r="Q899" s="8">
        <v>42186</v>
      </c>
      <c r="R899" s="8">
        <v>2958465</v>
      </c>
      <c r="S899" s="9">
        <v>0</v>
      </c>
      <c r="T899" s="9">
        <v>0</v>
      </c>
      <c r="U899" s="10">
        <v>0</v>
      </c>
      <c r="V899" s="10">
        <v>0</v>
      </c>
      <c r="W899" s="11">
        <v>0</v>
      </c>
      <c r="X899" s="11">
        <v>0</v>
      </c>
      <c r="Y899" s="12">
        <v>0</v>
      </c>
      <c r="Z899" s="12">
        <v>0</v>
      </c>
    </row>
    <row r="900" spans="1:26">
      <c r="A900" s="2" t="s">
        <v>4823</v>
      </c>
      <c r="B900" s="2" t="s">
        <v>10935</v>
      </c>
      <c r="C900" s="7" t="s">
        <v>10936</v>
      </c>
      <c r="D900" s="2" t="s">
        <v>10974</v>
      </c>
      <c r="E900" s="2" t="s">
        <v>10975</v>
      </c>
      <c r="F900" s="2" t="s">
        <v>7708</v>
      </c>
      <c r="G900" s="2" t="s">
        <v>1126</v>
      </c>
      <c r="H900" s="2" t="s">
        <v>1081</v>
      </c>
      <c r="I900" s="2" t="s">
        <v>7709</v>
      </c>
      <c r="J900" s="2" t="s">
        <v>7111</v>
      </c>
      <c r="K900" s="2" t="s">
        <v>10924</v>
      </c>
      <c r="L900" s="2" t="s">
        <v>2187</v>
      </c>
      <c r="M900" s="2" t="s">
        <v>1058</v>
      </c>
      <c r="N900" s="2" t="s">
        <v>2230</v>
      </c>
      <c r="O900" s="2" t="s">
        <v>3738</v>
      </c>
      <c r="P900" s="2" t="s">
        <v>1058</v>
      </c>
      <c r="Q900" s="8">
        <v>42186</v>
      </c>
      <c r="R900" s="8">
        <v>2958465</v>
      </c>
      <c r="S900" s="9">
        <v>0</v>
      </c>
      <c r="T900" s="9">
        <v>0</v>
      </c>
      <c r="U900" s="10">
        <v>0</v>
      </c>
      <c r="V900" s="10">
        <v>0</v>
      </c>
      <c r="W900" s="11">
        <v>0</v>
      </c>
      <c r="X900" s="11">
        <v>0</v>
      </c>
      <c r="Y900" s="12">
        <v>0</v>
      </c>
      <c r="Z900" s="12">
        <v>0</v>
      </c>
    </row>
    <row r="901" spans="1:26">
      <c r="A901" s="2" t="s">
        <v>4821</v>
      </c>
      <c r="B901" s="2" t="s">
        <v>10935</v>
      </c>
      <c r="C901" s="7" t="s">
        <v>10936</v>
      </c>
      <c r="D901" s="2" t="s">
        <v>10974</v>
      </c>
      <c r="E901" s="2" t="s">
        <v>10975</v>
      </c>
      <c r="F901" s="2" t="s">
        <v>7704</v>
      </c>
      <c r="G901" s="2" t="s">
        <v>1117</v>
      </c>
      <c r="H901" s="2" t="s">
        <v>1081</v>
      </c>
      <c r="I901" s="2" t="s">
        <v>7705</v>
      </c>
      <c r="J901" s="2" t="s">
        <v>7111</v>
      </c>
      <c r="K901" s="2" t="s">
        <v>10924</v>
      </c>
      <c r="L901" s="2" t="s">
        <v>2187</v>
      </c>
      <c r="M901" s="2" t="s">
        <v>1058</v>
      </c>
      <c r="N901" s="2" t="s">
        <v>2230</v>
      </c>
      <c r="O901" s="2" t="s">
        <v>3738</v>
      </c>
      <c r="P901" s="2" t="s">
        <v>1058</v>
      </c>
      <c r="Q901" s="8">
        <v>42186</v>
      </c>
      <c r="R901" s="8">
        <v>2958465</v>
      </c>
      <c r="S901" s="9">
        <v>0</v>
      </c>
      <c r="T901" s="9">
        <v>0</v>
      </c>
      <c r="U901" s="10">
        <v>0</v>
      </c>
      <c r="V901" s="10">
        <v>0</v>
      </c>
      <c r="W901" s="11">
        <v>0</v>
      </c>
      <c r="X901" s="11">
        <v>0</v>
      </c>
      <c r="Y901" s="12">
        <v>0</v>
      </c>
      <c r="Z901" s="12">
        <v>0</v>
      </c>
    </row>
    <row r="902" spans="1:26">
      <c r="A902" s="2" t="s">
        <v>4912</v>
      </c>
      <c r="B902" s="2" t="s">
        <v>10935</v>
      </c>
      <c r="C902" s="7" t="s">
        <v>10936</v>
      </c>
      <c r="D902" s="2" t="s">
        <v>10974</v>
      </c>
      <c r="E902" s="2" t="s">
        <v>10975</v>
      </c>
      <c r="F902" s="2" t="s">
        <v>7819</v>
      </c>
      <c r="G902" s="2" t="s">
        <v>1126</v>
      </c>
      <c r="H902" s="2" t="s">
        <v>1081</v>
      </c>
      <c r="I902" s="2" t="s">
        <v>7820</v>
      </c>
      <c r="J902" s="2" t="s">
        <v>7111</v>
      </c>
      <c r="K902" s="2" t="s">
        <v>10924</v>
      </c>
      <c r="L902" s="2" t="s">
        <v>2187</v>
      </c>
      <c r="M902" s="2" t="s">
        <v>1058</v>
      </c>
      <c r="N902" s="2" t="s">
        <v>2230</v>
      </c>
      <c r="O902" s="2" t="s">
        <v>3738</v>
      </c>
      <c r="P902" s="2" t="s">
        <v>1058</v>
      </c>
      <c r="Q902" s="8">
        <v>42186</v>
      </c>
      <c r="R902" s="8">
        <v>2958465</v>
      </c>
      <c r="S902" s="9">
        <v>0</v>
      </c>
      <c r="T902" s="9">
        <v>0</v>
      </c>
      <c r="U902" s="10">
        <v>0</v>
      </c>
      <c r="V902" s="10">
        <v>0</v>
      </c>
      <c r="W902" s="11">
        <v>0</v>
      </c>
      <c r="X902" s="11">
        <v>0</v>
      </c>
      <c r="Y902" s="12">
        <v>0</v>
      </c>
      <c r="Z902" s="12">
        <v>0</v>
      </c>
    </row>
    <row r="903" spans="1:26">
      <c r="A903" s="2" t="s">
        <v>4565</v>
      </c>
      <c r="B903" s="2" t="s">
        <v>10935</v>
      </c>
      <c r="C903" s="7" t="s">
        <v>10936</v>
      </c>
      <c r="D903" s="2" t="s">
        <v>10974</v>
      </c>
      <c r="E903" s="2" t="s">
        <v>10975</v>
      </c>
      <c r="F903" s="2" t="s">
        <v>7317</v>
      </c>
      <c r="G903" s="2" t="s">
        <v>1126</v>
      </c>
      <c r="H903" s="2" t="s">
        <v>1081</v>
      </c>
      <c r="I903" s="2" t="s">
        <v>7318</v>
      </c>
      <c r="J903" s="2" t="s">
        <v>7111</v>
      </c>
      <c r="K903" s="2" t="s">
        <v>10924</v>
      </c>
      <c r="L903" s="2" t="s">
        <v>2187</v>
      </c>
      <c r="M903" s="2" t="s">
        <v>1058</v>
      </c>
      <c r="N903" s="2" t="s">
        <v>2230</v>
      </c>
      <c r="O903" s="2" t="s">
        <v>3738</v>
      </c>
      <c r="P903" s="2" t="s">
        <v>1058</v>
      </c>
      <c r="Q903" s="8">
        <v>42186</v>
      </c>
      <c r="R903" s="8">
        <v>2958465</v>
      </c>
      <c r="S903" s="9">
        <v>0</v>
      </c>
      <c r="T903" s="9">
        <v>0</v>
      </c>
      <c r="U903" s="10">
        <v>0</v>
      </c>
      <c r="V903" s="10">
        <v>0</v>
      </c>
      <c r="W903" s="11">
        <v>0</v>
      </c>
      <c r="X903" s="11">
        <v>0</v>
      </c>
      <c r="Y903" s="12">
        <v>0</v>
      </c>
      <c r="Z903" s="12">
        <v>0</v>
      </c>
    </row>
    <row r="904" spans="1:26">
      <c r="A904" s="2" t="s">
        <v>4944</v>
      </c>
      <c r="B904" s="2" t="s">
        <v>10935</v>
      </c>
      <c r="C904" s="7" t="s">
        <v>10936</v>
      </c>
      <c r="D904" s="2" t="s">
        <v>10974</v>
      </c>
      <c r="E904" s="2" t="s">
        <v>10975</v>
      </c>
      <c r="F904" s="2" t="s">
        <v>7869</v>
      </c>
      <c r="G904" s="2" t="s">
        <v>6865</v>
      </c>
      <c r="H904" s="2" t="s">
        <v>1081</v>
      </c>
      <c r="I904" s="2" t="s">
        <v>7870</v>
      </c>
      <c r="J904" s="2" t="s">
        <v>7111</v>
      </c>
      <c r="K904" s="2" t="s">
        <v>10924</v>
      </c>
      <c r="L904" s="2" t="s">
        <v>2187</v>
      </c>
      <c r="M904" s="2" t="s">
        <v>1058</v>
      </c>
      <c r="N904" s="2" t="s">
        <v>2230</v>
      </c>
      <c r="O904" s="2" t="s">
        <v>3738</v>
      </c>
      <c r="P904" s="2" t="s">
        <v>1058</v>
      </c>
      <c r="Q904" s="8">
        <v>42186</v>
      </c>
      <c r="R904" s="8">
        <v>2958465</v>
      </c>
      <c r="S904" s="9">
        <v>0</v>
      </c>
      <c r="T904" s="9">
        <v>0</v>
      </c>
      <c r="U904" s="10">
        <v>0</v>
      </c>
      <c r="V904" s="10">
        <v>0</v>
      </c>
      <c r="W904" s="11">
        <v>0</v>
      </c>
      <c r="X904" s="11">
        <v>0</v>
      </c>
      <c r="Y904" s="12">
        <v>0</v>
      </c>
      <c r="Z904" s="12">
        <v>0</v>
      </c>
    </row>
    <row r="905" spans="1:26">
      <c r="A905" s="2" t="s">
        <v>5338</v>
      </c>
      <c r="B905" s="2" t="s">
        <v>10935</v>
      </c>
      <c r="C905" s="7" t="s">
        <v>10936</v>
      </c>
      <c r="D905" s="2" t="s">
        <v>10974</v>
      </c>
      <c r="E905" s="2" t="s">
        <v>10975</v>
      </c>
      <c r="F905" s="2" t="s">
        <v>8325</v>
      </c>
      <c r="G905" s="2" t="s">
        <v>1126</v>
      </c>
      <c r="H905" s="2" t="s">
        <v>1081</v>
      </c>
      <c r="I905" s="2" t="s">
        <v>8326</v>
      </c>
      <c r="J905" s="2" t="s">
        <v>7111</v>
      </c>
      <c r="K905" s="2" t="s">
        <v>10924</v>
      </c>
      <c r="L905" s="2" t="s">
        <v>2187</v>
      </c>
      <c r="M905" s="2" t="s">
        <v>1058</v>
      </c>
      <c r="N905" s="2" t="s">
        <v>2230</v>
      </c>
      <c r="O905" s="2" t="s">
        <v>3738</v>
      </c>
      <c r="P905" s="2" t="s">
        <v>1058</v>
      </c>
      <c r="Q905" s="8">
        <v>42186</v>
      </c>
      <c r="R905" s="8">
        <v>2958465</v>
      </c>
      <c r="S905" s="9">
        <v>0</v>
      </c>
      <c r="T905" s="9">
        <v>0</v>
      </c>
      <c r="U905" s="10">
        <v>0</v>
      </c>
      <c r="V905" s="10">
        <v>0</v>
      </c>
      <c r="W905" s="11">
        <v>0</v>
      </c>
      <c r="X905" s="11">
        <v>0</v>
      </c>
      <c r="Y905" s="12">
        <v>0</v>
      </c>
      <c r="Z905" s="12">
        <v>0</v>
      </c>
    </row>
    <row r="906" spans="1:26">
      <c r="A906" s="2" t="s">
        <v>4645</v>
      </c>
      <c r="B906" s="2" t="s">
        <v>10935</v>
      </c>
      <c r="C906" s="7" t="s">
        <v>10936</v>
      </c>
      <c r="D906" s="2" t="s">
        <v>10974</v>
      </c>
      <c r="E906" s="2" t="s">
        <v>10975</v>
      </c>
      <c r="F906" s="2" t="s">
        <v>7457</v>
      </c>
      <c r="G906" s="2" t="s">
        <v>1117</v>
      </c>
      <c r="H906" s="2" t="s">
        <v>1081</v>
      </c>
      <c r="I906" s="2" t="s">
        <v>7458</v>
      </c>
      <c r="J906" s="2" t="s">
        <v>7111</v>
      </c>
      <c r="K906" s="2" t="s">
        <v>10924</v>
      </c>
      <c r="L906" s="2" t="s">
        <v>2187</v>
      </c>
      <c r="M906" s="2" t="s">
        <v>1058</v>
      </c>
      <c r="N906" s="2" t="s">
        <v>2230</v>
      </c>
      <c r="O906" s="2" t="s">
        <v>3738</v>
      </c>
      <c r="P906" s="2" t="s">
        <v>1058</v>
      </c>
      <c r="Q906" s="8">
        <v>42186</v>
      </c>
      <c r="R906" s="8">
        <v>2958465</v>
      </c>
      <c r="S906" s="9">
        <v>0</v>
      </c>
      <c r="T906" s="9">
        <v>0</v>
      </c>
      <c r="U906" s="10">
        <v>0</v>
      </c>
      <c r="V906" s="10">
        <v>0</v>
      </c>
      <c r="W906" s="11">
        <v>0</v>
      </c>
      <c r="X906" s="11">
        <v>0</v>
      </c>
      <c r="Y906" s="12">
        <v>0</v>
      </c>
      <c r="Z906" s="12">
        <v>0</v>
      </c>
    </row>
    <row r="907" spans="1:26">
      <c r="A907" s="2" t="s">
        <v>4648</v>
      </c>
      <c r="B907" s="2" t="s">
        <v>10935</v>
      </c>
      <c r="C907" s="7" t="s">
        <v>10936</v>
      </c>
      <c r="D907" s="2" t="s">
        <v>10974</v>
      </c>
      <c r="E907" s="2" t="s">
        <v>10975</v>
      </c>
      <c r="F907" s="2" t="s">
        <v>7457</v>
      </c>
      <c r="G907" s="2" t="s">
        <v>1242</v>
      </c>
      <c r="H907" s="2" t="s">
        <v>1081</v>
      </c>
      <c r="I907" s="2" t="s">
        <v>7458</v>
      </c>
      <c r="J907" s="2" t="s">
        <v>7111</v>
      </c>
      <c r="K907" s="2" t="s">
        <v>10924</v>
      </c>
      <c r="L907" s="2" t="s">
        <v>2187</v>
      </c>
      <c r="M907" s="2" t="s">
        <v>1058</v>
      </c>
      <c r="N907" s="2" t="s">
        <v>2230</v>
      </c>
      <c r="O907" s="2" t="s">
        <v>3738</v>
      </c>
      <c r="P907" s="2" t="s">
        <v>1058</v>
      </c>
      <c r="Q907" s="8">
        <v>42186</v>
      </c>
      <c r="R907" s="8">
        <v>2958465</v>
      </c>
      <c r="S907" s="9">
        <v>0</v>
      </c>
      <c r="T907" s="9">
        <v>0</v>
      </c>
      <c r="U907" s="10">
        <v>0</v>
      </c>
      <c r="V907" s="10">
        <v>0</v>
      </c>
      <c r="W907" s="11">
        <v>0</v>
      </c>
      <c r="X907" s="11">
        <v>0</v>
      </c>
      <c r="Y907" s="12">
        <v>0</v>
      </c>
      <c r="Z907" s="12">
        <v>0</v>
      </c>
    </row>
    <row r="908" spans="1:26">
      <c r="A908" s="2" t="s">
        <v>4521</v>
      </c>
      <c r="B908" s="2" t="s">
        <v>10935</v>
      </c>
      <c r="C908" s="7" t="s">
        <v>10936</v>
      </c>
      <c r="D908" s="2" t="s">
        <v>10974</v>
      </c>
      <c r="E908" s="2" t="s">
        <v>10975</v>
      </c>
      <c r="F908" s="2" t="s">
        <v>7245</v>
      </c>
      <c r="G908" s="2" t="s">
        <v>1126</v>
      </c>
      <c r="H908" s="2" t="s">
        <v>1081</v>
      </c>
      <c r="I908" s="2" t="s">
        <v>7246</v>
      </c>
      <c r="J908" s="2" t="s">
        <v>7111</v>
      </c>
      <c r="K908" s="2" t="s">
        <v>10924</v>
      </c>
      <c r="L908" s="2" t="s">
        <v>2187</v>
      </c>
      <c r="M908" s="2" t="s">
        <v>1058</v>
      </c>
      <c r="N908" s="2" t="s">
        <v>2230</v>
      </c>
      <c r="O908" s="2" t="s">
        <v>3738</v>
      </c>
      <c r="P908" s="2" t="s">
        <v>1058</v>
      </c>
      <c r="Q908" s="8">
        <v>42186</v>
      </c>
      <c r="R908" s="8">
        <v>2958465</v>
      </c>
      <c r="S908" s="9">
        <v>0</v>
      </c>
      <c r="T908" s="9">
        <v>0</v>
      </c>
      <c r="U908" s="10">
        <v>0</v>
      </c>
      <c r="V908" s="10">
        <v>0</v>
      </c>
      <c r="W908" s="11">
        <v>0</v>
      </c>
      <c r="X908" s="11">
        <v>0</v>
      </c>
      <c r="Y908" s="12">
        <v>0</v>
      </c>
      <c r="Z908" s="12">
        <v>0</v>
      </c>
    </row>
    <row r="909" spans="1:26">
      <c r="A909" s="2" t="s">
        <v>4592</v>
      </c>
      <c r="B909" s="2" t="s">
        <v>10935</v>
      </c>
      <c r="C909" s="7" t="s">
        <v>10936</v>
      </c>
      <c r="D909" s="2" t="s">
        <v>10974</v>
      </c>
      <c r="E909" s="2" t="s">
        <v>10975</v>
      </c>
      <c r="F909" s="2" t="s">
        <v>7373</v>
      </c>
      <c r="G909" s="2" t="s">
        <v>1126</v>
      </c>
      <c r="H909" s="2" t="s">
        <v>1081</v>
      </c>
      <c r="I909" s="2" t="s">
        <v>7246</v>
      </c>
      <c r="J909" s="2" t="s">
        <v>7111</v>
      </c>
      <c r="K909" s="2" t="s">
        <v>10924</v>
      </c>
      <c r="L909" s="2" t="s">
        <v>2187</v>
      </c>
      <c r="M909" s="2" t="s">
        <v>1058</v>
      </c>
      <c r="N909" s="2" t="s">
        <v>2230</v>
      </c>
      <c r="O909" s="2" t="s">
        <v>3738</v>
      </c>
      <c r="P909" s="2" t="s">
        <v>1058</v>
      </c>
      <c r="Q909" s="8">
        <v>42186</v>
      </c>
      <c r="R909" s="8">
        <v>2958465</v>
      </c>
      <c r="S909" s="9">
        <v>0</v>
      </c>
      <c r="T909" s="9">
        <v>0</v>
      </c>
      <c r="U909" s="10">
        <v>0</v>
      </c>
      <c r="V909" s="10">
        <v>0</v>
      </c>
      <c r="W909" s="11">
        <v>0</v>
      </c>
      <c r="X909" s="11">
        <v>0</v>
      </c>
      <c r="Y909" s="12">
        <v>0</v>
      </c>
      <c r="Z909" s="12">
        <v>0</v>
      </c>
    </row>
    <row r="910" spans="1:26">
      <c r="A910" s="2" t="s">
        <v>5353</v>
      </c>
      <c r="B910" s="2" t="s">
        <v>10935</v>
      </c>
      <c r="C910" s="7" t="s">
        <v>10936</v>
      </c>
      <c r="D910" s="2" t="s">
        <v>10974</v>
      </c>
      <c r="E910" s="2" t="s">
        <v>10975</v>
      </c>
      <c r="F910" s="2" t="s">
        <v>8343</v>
      </c>
      <c r="G910" s="2" t="s">
        <v>1126</v>
      </c>
      <c r="H910" s="2" t="s">
        <v>1081</v>
      </c>
      <c r="I910" s="2" t="s">
        <v>8344</v>
      </c>
      <c r="J910" s="2" t="s">
        <v>7111</v>
      </c>
      <c r="K910" s="2" t="s">
        <v>10924</v>
      </c>
      <c r="L910" s="2" t="s">
        <v>2187</v>
      </c>
      <c r="M910" s="2" t="s">
        <v>1058</v>
      </c>
      <c r="N910" s="2" t="s">
        <v>2230</v>
      </c>
      <c r="O910" s="2" t="s">
        <v>3738</v>
      </c>
      <c r="P910" s="2" t="s">
        <v>1058</v>
      </c>
      <c r="Q910" s="8">
        <v>42186</v>
      </c>
      <c r="R910" s="8">
        <v>2958465</v>
      </c>
      <c r="S910" s="9">
        <v>0</v>
      </c>
      <c r="T910" s="9">
        <v>0</v>
      </c>
      <c r="U910" s="10">
        <v>0</v>
      </c>
      <c r="V910" s="10">
        <v>0</v>
      </c>
      <c r="W910" s="11">
        <v>0</v>
      </c>
      <c r="X910" s="11">
        <v>0</v>
      </c>
      <c r="Y910" s="12">
        <v>0</v>
      </c>
      <c r="Z910" s="12">
        <v>0</v>
      </c>
    </row>
    <row r="911" spans="1:26">
      <c r="A911" s="2" t="s">
        <v>4732</v>
      </c>
      <c r="B911" s="2" t="s">
        <v>10935</v>
      </c>
      <c r="C911" s="7" t="s">
        <v>10936</v>
      </c>
      <c r="D911" s="2" t="s">
        <v>10974</v>
      </c>
      <c r="E911" s="2" t="s">
        <v>10975</v>
      </c>
      <c r="F911" s="2" t="s">
        <v>7132</v>
      </c>
      <c r="G911" s="2" t="s">
        <v>1242</v>
      </c>
      <c r="H911" s="2" t="s">
        <v>7172</v>
      </c>
      <c r="I911" s="2" t="s">
        <v>7277</v>
      </c>
      <c r="J911" s="2" t="s">
        <v>7111</v>
      </c>
      <c r="K911" s="2" t="s">
        <v>10924</v>
      </c>
      <c r="L911" s="2" t="s">
        <v>2187</v>
      </c>
      <c r="M911" s="2" t="s">
        <v>1058</v>
      </c>
      <c r="N911" s="2" t="s">
        <v>2230</v>
      </c>
      <c r="O911" s="2" t="s">
        <v>3738</v>
      </c>
      <c r="P911" s="2" t="s">
        <v>1058</v>
      </c>
      <c r="Q911" s="8">
        <v>42186</v>
      </c>
      <c r="R911" s="8">
        <v>2958465</v>
      </c>
      <c r="S911" s="9">
        <v>0</v>
      </c>
      <c r="T911" s="9">
        <v>0</v>
      </c>
      <c r="U911" s="10">
        <v>0</v>
      </c>
      <c r="V911" s="10">
        <v>0</v>
      </c>
      <c r="W911" s="11">
        <v>0</v>
      </c>
      <c r="X911" s="11">
        <v>0</v>
      </c>
      <c r="Y911" s="12">
        <v>0</v>
      </c>
      <c r="Z911" s="12">
        <v>0</v>
      </c>
    </row>
    <row r="912" spans="1:26">
      <c r="A912" s="2" t="s">
        <v>5249</v>
      </c>
      <c r="B912" s="2" t="s">
        <v>10935</v>
      </c>
      <c r="C912" s="7" t="s">
        <v>10936</v>
      </c>
      <c r="D912" s="2" t="s">
        <v>10974</v>
      </c>
      <c r="E912" s="2" t="s">
        <v>10975</v>
      </c>
      <c r="F912" s="2" t="s">
        <v>7132</v>
      </c>
      <c r="G912" s="2" t="s">
        <v>1235</v>
      </c>
      <c r="H912" s="2" t="s">
        <v>7345</v>
      </c>
      <c r="I912" s="2" t="s">
        <v>7433</v>
      </c>
      <c r="J912" s="2" t="s">
        <v>7111</v>
      </c>
      <c r="K912" s="2" t="s">
        <v>10924</v>
      </c>
      <c r="L912" s="2" t="s">
        <v>2187</v>
      </c>
      <c r="M912" s="2" t="s">
        <v>1058</v>
      </c>
      <c r="N912" s="2" t="s">
        <v>2230</v>
      </c>
      <c r="O912" s="2" t="s">
        <v>3738</v>
      </c>
      <c r="P912" s="2" t="s">
        <v>1058</v>
      </c>
      <c r="Q912" s="8">
        <v>42186</v>
      </c>
      <c r="R912" s="8">
        <v>2958465</v>
      </c>
      <c r="S912" s="9">
        <v>0</v>
      </c>
      <c r="T912" s="9">
        <v>0</v>
      </c>
      <c r="U912" s="10">
        <v>0</v>
      </c>
      <c r="V912" s="10">
        <v>0</v>
      </c>
      <c r="W912" s="11">
        <v>0</v>
      </c>
      <c r="X912" s="11">
        <v>0</v>
      </c>
      <c r="Y912" s="12">
        <v>0</v>
      </c>
      <c r="Z912" s="12">
        <v>0</v>
      </c>
    </row>
    <row r="913" spans="1:26">
      <c r="A913" s="2" t="s">
        <v>5252</v>
      </c>
      <c r="B913" s="2" t="s">
        <v>10935</v>
      </c>
      <c r="C913" s="7" t="s">
        <v>10936</v>
      </c>
      <c r="D913" s="2" t="s">
        <v>10974</v>
      </c>
      <c r="E913" s="2" t="s">
        <v>10975</v>
      </c>
      <c r="F913" s="2" t="s">
        <v>7132</v>
      </c>
      <c r="G913" s="2" t="s">
        <v>1163</v>
      </c>
      <c r="H913" s="2" t="s">
        <v>7172</v>
      </c>
      <c r="I913" s="2" t="s">
        <v>8235</v>
      </c>
      <c r="J913" s="2" t="s">
        <v>7111</v>
      </c>
      <c r="K913" s="2" t="s">
        <v>10924</v>
      </c>
      <c r="L913" s="2" t="s">
        <v>2187</v>
      </c>
      <c r="M913" s="2" t="s">
        <v>1058</v>
      </c>
      <c r="N913" s="2" t="s">
        <v>2230</v>
      </c>
      <c r="O913" s="2" t="s">
        <v>3738</v>
      </c>
      <c r="P913" s="2" t="s">
        <v>1058</v>
      </c>
      <c r="Q913" s="8">
        <v>42186</v>
      </c>
      <c r="R913" s="8">
        <v>2958465</v>
      </c>
      <c r="S913" s="9">
        <v>0</v>
      </c>
      <c r="T913" s="9">
        <v>0</v>
      </c>
      <c r="U913" s="10">
        <v>0</v>
      </c>
      <c r="V913" s="10">
        <v>0</v>
      </c>
      <c r="W913" s="11">
        <v>0</v>
      </c>
      <c r="X913" s="11">
        <v>0</v>
      </c>
      <c r="Y913" s="12">
        <v>0</v>
      </c>
      <c r="Z913" s="12">
        <v>0</v>
      </c>
    </row>
    <row r="914" spans="1:26">
      <c r="A914" s="2" t="s">
        <v>5090</v>
      </c>
      <c r="B914" s="2" t="s">
        <v>10935</v>
      </c>
      <c r="C914" s="7" t="s">
        <v>10936</v>
      </c>
      <c r="D914" s="2" t="s">
        <v>10974</v>
      </c>
      <c r="E914" s="2" t="s">
        <v>10975</v>
      </c>
      <c r="F914" s="2" t="s">
        <v>7132</v>
      </c>
      <c r="G914" s="2" t="s">
        <v>1410</v>
      </c>
      <c r="H914" s="2" t="s">
        <v>1525</v>
      </c>
      <c r="I914" s="2" t="s">
        <v>7133</v>
      </c>
      <c r="J914" s="2" t="s">
        <v>7111</v>
      </c>
      <c r="K914" s="2" t="s">
        <v>10924</v>
      </c>
      <c r="L914" s="2" t="s">
        <v>2187</v>
      </c>
      <c r="M914" s="2" t="s">
        <v>1058</v>
      </c>
      <c r="N914" s="2" t="s">
        <v>2230</v>
      </c>
      <c r="O914" s="2" t="s">
        <v>3738</v>
      </c>
      <c r="P914" s="2" t="s">
        <v>1058</v>
      </c>
      <c r="Q914" s="8">
        <v>42186</v>
      </c>
      <c r="R914" s="8">
        <v>2958465</v>
      </c>
      <c r="S914" s="9">
        <v>0</v>
      </c>
      <c r="T914" s="9">
        <v>0</v>
      </c>
      <c r="U914" s="10">
        <v>0</v>
      </c>
      <c r="V914" s="10">
        <v>0</v>
      </c>
      <c r="W914" s="11">
        <v>0</v>
      </c>
      <c r="X914" s="11">
        <v>0</v>
      </c>
      <c r="Y914" s="12">
        <v>0</v>
      </c>
      <c r="Z914" s="12">
        <v>0</v>
      </c>
    </row>
    <row r="915" spans="1:26">
      <c r="A915" s="2" t="s">
        <v>4181</v>
      </c>
      <c r="B915" s="2" t="s">
        <v>10945</v>
      </c>
      <c r="C915" s="7" t="s">
        <v>10946</v>
      </c>
      <c r="D915" s="2" t="s">
        <v>11020</v>
      </c>
      <c r="E915" s="2" t="s">
        <v>11021</v>
      </c>
      <c r="F915" s="2" t="s">
        <v>6756</v>
      </c>
      <c r="G915" s="2" t="s">
        <v>1167</v>
      </c>
      <c r="H915" s="2" t="s">
        <v>1184</v>
      </c>
      <c r="I915" s="2" t="s">
        <v>6757</v>
      </c>
      <c r="J915" s="2" t="s">
        <v>6747</v>
      </c>
      <c r="K915" s="2" t="s">
        <v>10924</v>
      </c>
      <c r="L915" s="2" t="s">
        <v>2187</v>
      </c>
      <c r="M915" s="2" t="s">
        <v>1058</v>
      </c>
      <c r="N915" s="2" t="s">
        <v>2198</v>
      </c>
      <c r="O915" s="2" t="s">
        <v>2199</v>
      </c>
      <c r="P915" s="2" t="s">
        <v>1058</v>
      </c>
      <c r="Q915" s="8">
        <v>42736</v>
      </c>
      <c r="R915" s="8">
        <v>2958465</v>
      </c>
      <c r="S915" s="9">
        <v>0</v>
      </c>
      <c r="T915" s="9">
        <v>0</v>
      </c>
      <c r="U915" s="10">
        <v>0</v>
      </c>
      <c r="V915" s="10">
        <v>0</v>
      </c>
      <c r="W915" s="11">
        <v>0</v>
      </c>
      <c r="X915" s="11">
        <v>0</v>
      </c>
      <c r="Y915" s="12">
        <v>0</v>
      </c>
      <c r="Z915" s="12">
        <v>0</v>
      </c>
    </row>
    <row r="916" spans="1:26">
      <c r="A916" s="2" t="s">
        <v>4884</v>
      </c>
      <c r="B916" s="2" t="s">
        <v>10935</v>
      </c>
      <c r="C916" s="7" t="s">
        <v>10936</v>
      </c>
      <c r="D916" s="2" t="s">
        <v>10956</v>
      </c>
      <c r="E916" s="2" t="s">
        <v>10957</v>
      </c>
      <c r="F916" s="2" t="s">
        <v>7151</v>
      </c>
      <c r="G916" s="2" t="s">
        <v>2046</v>
      </c>
      <c r="H916" s="2" t="s">
        <v>7018</v>
      </c>
      <c r="I916" s="2" t="s">
        <v>7785</v>
      </c>
      <c r="J916" s="2" t="s">
        <v>7111</v>
      </c>
      <c r="K916" s="2" t="s">
        <v>10924</v>
      </c>
      <c r="L916" s="2" t="s">
        <v>2187</v>
      </c>
      <c r="M916" s="2" t="s">
        <v>9807</v>
      </c>
      <c r="N916" s="2" t="s">
        <v>2198</v>
      </c>
      <c r="O916" s="2" t="s">
        <v>2231</v>
      </c>
      <c r="P916" s="2" t="s">
        <v>2204</v>
      </c>
      <c r="Q916" s="8">
        <v>42005</v>
      </c>
      <c r="R916" s="8">
        <v>2958465</v>
      </c>
      <c r="S916" s="9">
        <v>9147</v>
      </c>
      <c r="T916" s="9">
        <v>0</v>
      </c>
      <c r="U916" s="10">
        <v>9.1470000000000002</v>
      </c>
      <c r="V916" s="10">
        <v>0</v>
      </c>
      <c r="W916" s="11">
        <v>9.1470000000000002</v>
      </c>
      <c r="X916" s="11">
        <v>0</v>
      </c>
      <c r="Y916" s="12">
        <v>9.1470000000000002</v>
      </c>
      <c r="Z916" s="12">
        <v>0</v>
      </c>
    </row>
    <row r="917" spans="1:26">
      <c r="A917" s="2" t="s">
        <v>4579</v>
      </c>
      <c r="B917" s="2" t="s">
        <v>10935</v>
      </c>
      <c r="C917" s="7" t="s">
        <v>10936</v>
      </c>
      <c r="D917" s="2" t="s">
        <v>10960</v>
      </c>
      <c r="E917" s="2" t="s">
        <v>10961</v>
      </c>
      <c r="F917" s="2" t="s">
        <v>7347</v>
      </c>
      <c r="G917" s="2" t="s">
        <v>7348</v>
      </c>
      <c r="H917" s="2" t="s">
        <v>1756</v>
      </c>
      <c r="I917" s="2" t="s">
        <v>7349</v>
      </c>
      <c r="J917" s="2" t="s">
        <v>7111</v>
      </c>
      <c r="K917" s="2" t="s">
        <v>10924</v>
      </c>
      <c r="L917" s="2" t="s">
        <v>2187</v>
      </c>
      <c r="M917" s="2" t="s">
        <v>9654</v>
      </c>
      <c r="N917" s="2" t="s">
        <v>2198</v>
      </c>
      <c r="O917" s="2" t="s">
        <v>2231</v>
      </c>
      <c r="P917" s="2" t="s">
        <v>2204</v>
      </c>
      <c r="Q917" s="8">
        <v>42186</v>
      </c>
      <c r="R917" s="8">
        <v>2958465</v>
      </c>
      <c r="S917" s="9">
        <v>1007</v>
      </c>
      <c r="T917" s="9">
        <v>0</v>
      </c>
      <c r="U917" s="10">
        <v>1.0069999999999999</v>
      </c>
      <c r="V917" s="10">
        <v>0</v>
      </c>
      <c r="W917" s="11">
        <v>1.0069999999999999</v>
      </c>
      <c r="X917" s="11">
        <v>0</v>
      </c>
      <c r="Y917" s="12">
        <v>1.0069999999999999</v>
      </c>
      <c r="Z917" s="12">
        <v>0</v>
      </c>
    </row>
    <row r="918" spans="1:26">
      <c r="A918" s="2" t="s">
        <v>4840</v>
      </c>
      <c r="B918" s="2" t="s">
        <v>10935</v>
      </c>
      <c r="C918" s="7" t="s">
        <v>10936</v>
      </c>
      <c r="D918" s="2" t="s">
        <v>10976</v>
      </c>
      <c r="E918" s="2" t="s">
        <v>10977</v>
      </c>
      <c r="F918" s="2" t="s">
        <v>7574</v>
      </c>
      <c r="G918" s="2" t="s">
        <v>1328</v>
      </c>
      <c r="H918" s="2" t="s">
        <v>1058</v>
      </c>
      <c r="I918" s="2" t="s">
        <v>7736</v>
      </c>
      <c r="J918" s="2" t="s">
        <v>7111</v>
      </c>
      <c r="K918" s="2" t="s">
        <v>10924</v>
      </c>
      <c r="L918" s="2" t="s">
        <v>2187</v>
      </c>
      <c r="M918" s="2" t="s">
        <v>9790</v>
      </c>
      <c r="N918" s="2" t="s">
        <v>2219</v>
      </c>
      <c r="O918" s="2" t="s">
        <v>2231</v>
      </c>
      <c r="P918" s="2" t="s">
        <v>2204</v>
      </c>
      <c r="Q918" s="8">
        <v>42186</v>
      </c>
      <c r="R918" s="8">
        <v>2958465</v>
      </c>
      <c r="S918" s="9">
        <v>1636</v>
      </c>
      <c r="T918" s="9">
        <v>0</v>
      </c>
      <c r="U918" s="10">
        <v>1.6359999999999999</v>
      </c>
      <c r="V918" s="10">
        <v>0</v>
      </c>
      <c r="W918" s="11">
        <v>1.6359999999999999</v>
      </c>
      <c r="X918" s="11">
        <v>0</v>
      </c>
      <c r="Y918" s="12">
        <v>1.6359999999999999</v>
      </c>
      <c r="Z918" s="12">
        <v>0</v>
      </c>
    </row>
    <row r="919" spans="1:26">
      <c r="A919" s="2" t="s">
        <v>5209</v>
      </c>
      <c r="B919" s="2" t="s">
        <v>10935</v>
      </c>
      <c r="C919" s="7" t="s">
        <v>10936</v>
      </c>
      <c r="D919" s="2" t="s">
        <v>10974</v>
      </c>
      <c r="E919" s="2" t="s">
        <v>10975</v>
      </c>
      <c r="F919" s="2" t="s">
        <v>8177</v>
      </c>
      <c r="G919" s="2" t="s">
        <v>1273</v>
      </c>
      <c r="H919" s="2" t="s">
        <v>7172</v>
      </c>
      <c r="I919" s="2" t="s">
        <v>8178</v>
      </c>
      <c r="J919" s="2" t="s">
        <v>7111</v>
      </c>
      <c r="K919" s="2" t="s">
        <v>10924</v>
      </c>
      <c r="L919" s="2" t="s">
        <v>2187</v>
      </c>
      <c r="M919" s="2" t="s">
        <v>1058</v>
      </c>
      <c r="N919" s="2" t="s">
        <v>2230</v>
      </c>
      <c r="O919" s="2" t="s">
        <v>3738</v>
      </c>
      <c r="P919" s="2" t="s">
        <v>1058</v>
      </c>
      <c r="Q919" s="8">
        <v>42186</v>
      </c>
      <c r="R919" s="8">
        <v>2958465</v>
      </c>
      <c r="S919" s="9">
        <v>0</v>
      </c>
      <c r="T919" s="9">
        <v>0</v>
      </c>
      <c r="U919" s="10">
        <v>0</v>
      </c>
      <c r="V919" s="10">
        <v>0</v>
      </c>
      <c r="W919" s="11">
        <v>0</v>
      </c>
      <c r="X919" s="11">
        <v>0</v>
      </c>
      <c r="Y919" s="12">
        <v>0</v>
      </c>
      <c r="Z919" s="12">
        <v>0</v>
      </c>
    </row>
    <row r="920" spans="1:26">
      <c r="A920" s="2" t="s">
        <v>5352</v>
      </c>
      <c r="B920" s="2" t="s">
        <v>10935</v>
      </c>
      <c r="C920" s="7" t="s">
        <v>10936</v>
      </c>
      <c r="D920" s="2" t="s">
        <v>10974</v>
      </c>
      <c r="E920" s="2" t="s">
        <v>10975</v>
      </c>
      <c r="F920" s="2" t="s">
        <v>7504</v>
      </c>
      <c r="G920" s="2" t="s">
        <v>2045</v>
      </c>
      <c r="H920" s="2" t="s">
        <v>7182</v>
      </c>
      <c r="I920" s="2" t="s">
        <v>8342</v>
      </c>
      <c r="J920" s="2" t="s">
        <v>7111</v>
      </c>
      <c r="K920" s="2" t="s">
        <v>10924</v>
      </c>
      <c r="L920" s="2" t="s">
        <v>2187</v>
      </c>
      <c r="M920" s="2" t="s">
        <v>1058</v>
      </c>
      <c r="N920" s="2" t="s">
        <v>2230</v>
      </c>
      <c r="O920" s="2" t="s">
        <v>3738</v>
      </c>
      <c r="P920" s="2" t="s">
        <v>1058</v>
      </c>
      <c r="Q920" s="8">
        <v>42186</v>
      </c>
      <c r="R920" s="8">
        <v>2958465</v>
      </c>
      <c r="S920" s="9">
        <v>0</v>
      </c>
      <c r="T920" s="9">
        <v>0</v>
      </c>
      <c r="U920" s="10">
        <v>0</v>
      </c>
      <c r="V920" s="10">
        <v>0</v>
      </c>
      <c r="W920" s="11">
        <v>0</v>
      </c>
      <c r="X920" s="11">
        <v>0</v>
      </c>
      <c r="Y920" s="12">
        <v>0</v>
      </c>
      <c r="Z920" s="12">
        <v>0</v>
      </c>
    </row>
    <row r="921" spans="1:26">
      <c r="A921" s="2" t="s">
        <v>5111</v>
      </c>
      <c r="B921" s="2" t="s">
        <v>10935</v>
      </c>
      <c r="C921" s="7" t="s">
        <v>10936</v>
      </c>
      <c r="D921" s="2" t="s">
        <v>10974</v>
      </c>
      <c r="E921" s="2" t="s">
        <v>10975</v>
      </c>
      <c r="F921" s="2" t="s">
        <v>7245</v>
      </c>
      <c r="G921" s="2" t="s">
        <v>1126</v>
      </c>
      <c r="H921" s="2" t="s">
        <v>1081</v>
      </c>
      <c r="I921" s="2" t="s">
        <v>7246</v>
      </c>
      <c r="J921" s="2" t="s">
        <v>7111</v>
      </c>
      <c r="K921" s="2" t="s">
        <v>10924</v>
      </c>
      <c r="L921" s="2" t="s">
        <v>2187</v>
      </c>
      <c r="M921" s="2" t="s">
        <v>1058</v>
      </c>
      <c r="N921" s="2" t="s">
        <v>2230</v>
      </c>
      <c r="O921" s="2" t="s">
        <v>3738</v>
      </c>
      <c r="P921" s="2" t="s">
        <v>1058</v>
      </c>
      <c r="Q921" s="8">
        <v>42186</v>
      </c>
      <c r="R921" s="8">
        <v>2958465</v>
      </c>
      <c r="S921" s="9">
        <v>0</v>
      </c>
      <c r="T921" s="9">
        <v>0</v>
      </c>
      <c r="U921" s="10">
        <v>0</v>
      </c>
      <c r="V921" s="10">
        <v>0</v>
      </c>
      <c r="W921" s="11">
        <v>0</v>
      </c>
      <c r="X921" s="11">
        <v>0</v>
      </c>
      <c r="Y921" s="12">
        <v>0</v>
      </c>
      <c r="Z921" s="12">
        <v>0</v>
      </c>
    </row>
    <row r="922" spans="1:26">
      <c r="A922" s="2" t="s">
        <v>4679</v>
      </c>
      <c r="B922" s="2" t="s">
        <v>10935</v>
      </c>
      <c r="C922" s="7" t="s">
        <v>10936</v>
      </c>
      <c r="D922" s="2" t="s">
        <v>10974</v>
      </c>
      <c r="E922" s="2" t="s">
        <v>10975</v>
      </c>
      <c r="F922" s="2" t="s">
        <v>7231</v>
      </c>
      <c r="G922" s="2" t="s">
        <v>1126</v>
      </c>
      <c r="H922" s="2" t="s">
        <v>1081</v>
      </c>
      <c r="I922" s="2" t="s">
        <v>7233</v>
      </c>
      <c r="J922" s="2" t="s">
        <v>7111</v>
      </c>
      <c r="K922" s="2" t="s">
        <v>10924</v>
      </c>
      <c r="L922" s="2" t="s">
        <v>2187</v>
      </c>
      <c r="M922" s="2" t="s">
        <v>9721</v>
      </c>
      <c r="N922" s="2" t="s">
        <v>2230</v>
      </c>
      <c r="O922" s="2" t="s">
        <v>2203</v>
      </c>
      <c r="P922" s="2" t="s">
        <v>2204</v>
      </c>
      <c r="Q922" s="8">
        <v>42186</v>
      </c>
      <c r="R922" s="8">
        <v>2958465</v>
      </c>
      <c r="S922" s="9">
        <v>968444</v>
      </c>
      <c r="T922" s="9">
        <v>3215204</v>
      </c>
      <c r="U922" s="10">
        <v>968.44399999999996</v>
      </c>
      <c r="V922" s="10">
        <v>3215.2040000000002</v>
      </c>
      <c r="W922" s="11">
        <v>1005.675</v>
      </c>
      <c r="X922" s="11">
        <v>3451.5250000000001</v>
      </c>
      <c r="Y922" s="12">
        <v>1128.422</v>
      </c>
      <c r="Z922" s="12">
        <v>3531.569</v>
      </c>
    </row>
    <row r="923" spans="1:26">
      <c r="A923" s="2" t="s">
        <v>6427</v>
      </c>
      <c r="B923" s="2" t="s">
        <v>10927</v>
      </c>
      <c r="C923" s="7" t="s">
        <v>10928</v>
      </c>
      <c r="D923" s="2" t="s">
        <v>10929</v>
      </c>
      <c r="E923" s="2" t="s">
        <v>10930</v>
      </c>
      <c r="F923" s="2" t="s">
        <v>8237</v>
      </c>
      <c r="G923" s="2" t="s">
        <v>1140</v>
      </c>
      <c r="H923" s="2" t="s">
        <v>1986</v>
      </c>
      <c r="I923" s="2" t="s">
        <v>9468</v>
      </c>
      <c r="J923" s="2" t="s">
        <v>6484</v>
      </c>
      <c r="K923" s="2" t="s">
        <v>10924</v>
      </c>
      <c r="L923" s="2" t="s">
        <v>2187</v>
      </c>
      <c r="M923" s="2" t="s">
        <v>1058</v>
      </c>
      <c r="N923" s="2" t="s">
        <v>2198</v>
      </c>
      <c r="O923" s="2" t="s">
        <v>2199</v>
      </c>
      <c r="P923" s="2" t="s">
        <v>1058</v>
      </c>
      <c r="Q923" s="8">
        <v>42690</v>
      </c>
      <c r="R923" s="8">
        <v>2958465</v>
      </c>
      <c r="S923" s="9">
        <v>18029</v>
      </c>
      <c r="T923" s="9">
        <v>0</v>
      </c>
      <c r="U923" s="10">
        <v>18.029</v>
      </c>
      <c r="V923" s="10">
        <v>0</v>
      </c>
      <c r="W923" s="11">
        <v>18.029</v>
      </c>
      <c r="X923" s="11">
        <v>0</v>
      </c>
      <c r="Y923" s="12">
        <v>18.029</v>
      </c>
      <c r="Z923" s="12">
        <v>0</v>
      </c>
    </row>
    <row r="924" spans="1:26">
      <c r="A924" s="2" t="s">
        <v>4269</v>
      </c>
      <c r="B924" s="2" t="s">
        <v>10980</v>
      </c>
      <c r="C924" s="7" t="s">
        <v>10981</v>
      </c>
      <c r="D924" s="2" t="s">
        <v>10984</v>
      </c>
      <c r="E924" s="2" t="s">
        <v>2164</v>
      </c>
      <c r="F924" s="2" t="s">
        <v>6887</v>
      </c>
      <c r="G924" s="2" t="s">
        <v>1046</v>
      </c>
      <c r="H924" s="2" t="s">
        <v>1058</v>
      </c>
      <c r="I924" s="2" t="s">
        <v>6888</v>
      </c>
      <c r="J924" s="2" t="s">
        <v>6720</v>
      </c>
      <c r="K924" s="2" t="s">
        <v>10924</v>
      </c>
      <c r="L924" s="2" t="s">
        <v>2187</v>
      </c>
      <c r="M924" s="2" t="s">
        <v>1058</v>
      </c>
      <c r="N924" s="2" t="s">
        <v>2189</v>
      </c>
      <c r="O924" s="2" t="s">
        <v>2190</v>
      </c>
      <c r="P924" s="2" t="s">
        <v>1058</v>
      </c>
      <c r="Q924" s="8">
        <v>42005</v>
      </c>
      <c r="R924" s="8">
        <v>2958465</v>
      </c>
      <c r="S924" s="9">
        <v>6951</v>
      </c>
      <c r="T924" s="9">
        <v>0</v>
      </c>
      <c r="U924" s="10">
        <v>6.9509999999999996</v>
      </c>
      <c r="V924" s="10">
        <v>0</v>
      </c>
      <c r="W924" s="11">
        <v>6.9509999999999996</v>
      </c>
      <c r="X924" s="11">
        <v>0</v>
      </c>
      <c r="Y924" s="12">
        <v>6.9509999999999996</v>
      </c>
      <c r="Z924" s="12">
        <v>0</v>
      </c>
    </row>
    <row r="925" spans="1:26">
      <c r="A925" s="2" t="s">
        <v>4252</v>
      </c>
      <c r="B925" s="2" t="s">
        <v>10980</v>
      </c>
      <c r="C925" s="7" t="s">
        <v>10981</v>
      </c>
      <c r="D925" s="2" t="s">
        <v>10984</v>
      </c>
      <c r="E925" s="2" t="s">
        <v>2164</v>
      </c>
      <c r="F925" s="2" t="s">
        <v>6859</v>
      </c>
      <c r="G925" s="2" t="s">
        <v>1126</v>
      </c>
      <c r="H925" s="2" t="s">
        <v>1058</v>
      </c>
      <c r="I925" s="2" t="s">
        <v>6860</v>
      </c>
      <c r="J925" s="2" t="s">
        <v>6720</v>
      </c>
      <c r="K925" s="2" t="s">
        <v>10924</v>
      </c>
      <c r="L925" s="2" t="s">
        <v>2187</v>
      </c>
      <c r="M925" s="2" t="s">
        <v>1058</v>
      </c>
      <c r="N925" s="2" t="s">
        <v>2198</v>
      </c>
      <c r="O925" s="2" t="s">
        <v>2199</v>
      </c>
      <c r="P925" s="2" t="s">
        <v>1058</v>
      </c>
      <c r="Q925" s="8">
        <v>42005</v>
      </c>
      <c r="R925" s="8">
        <v>2958465</v>
      </c>
      <c r="S925" s="9">
        <v>821</v>
      </c>
      <c r="T925" s="9">
        <v>0</v>
      </c>
      <c r="U925" s="10">
        <v>0.82099999999999995</v>
      </c>
      <c r="V925" s="10">
        <v>0</v>
      </c>
      <c r="W925" s="11">
        <v>0.82099999999999995</v>
      </c>
      <c r="X925" s="11">
        <v>0</v>
      </c>
      <c r="Y925" s="12">
        <v>0.82099999999999995</v>
      </c>
      <c r="Z925" s="12">
        <v>0</v>
      </c>
    </row>
    <row r="926" spans="1:26">
      <c r="A926" s="2" t="s">
        <v>4251</v>
      </c>
      <c r="B926" s="2" t="s">
        <v>10980</v>
      </c>
      <c r="C926" s="7" t="s">
        <v>10981</v>
      </c>
      <c r="D926" s="2" t="s">
        <v>10984</v>
      </c>
      <c r="E926" s="2" t="s">
        <v>2164</v>
      </c>
      <c r="F926" s="2" t="s">
        <v>6857</v>
      </c>
      <c r="G926" s="2" t="s">
        <v>1117</v>
      </c>
      <c r="H926" s="2" t="s">
        <v>1058</v>
      </c>
      <c r="I926" s="2" t="s">
        <v>6858</v>
      </c>
      <c r="J926" s="2" t="s">
        <v>6720</v>
      </c>
      <c r="K926" s="2" t="s">
        <v>10924</v>
      </c>
      <c r="L926" s="2" t="s">
        <v>2187</v>
      </c>
      <c r="M926" s="2" t="s">
        <v>1058</v>
      </c>
      <c r="N926" s="2" t="s">
        <v>2198</v>
      </c>
      <c r="O926" s="2" t="s">
        <v>2199</v>
      </c>
      <c r="P926" s="2" t="s">
        <v>1058</v>
      </c>
      <c r="Q926" s="8">
        <v>42005</v>
      </c>
      <c r="R926" s="8">
        <v>2958465</v>
      </c>
      <c r="S926" s="9">
        <v>743</v>
      </c>
      <c r="T926" s="9">
        <v>0</v>
      </c>
      <c r="U926" s="10">
        <v>0.74299999999999999</v>
      </c>
      <c r="V926" s="10">
        <v>0</v>
      </c>
      <c r="W926" s="11">
        <v>0.74299999999999999</v>
      </c>
      <c r="X926" s="11">
        <v>0</v>
      </c>
      <c r="Y926" s="12">
        <v>0.74299999999999999</v>
      </c>
      <c r="Z926" s="12">
        <v>0</v>
      </c>
    </row>
    <row r="927" spans="1:26">
      <c r="A927" s="2" t="s">
        <v>4177</v>
      </c>
      <c r="B927" s="2" t="s">
        <v>10945</v>
      </c>
      <c r="C927" s="7" t="s">
        <v>10946</v>
      </c>
      <c r="D927" s="2" t="s">
        <v>11035</v>
      </c>
      <c r="E927" s="2" t="s">
        <v>11036</v>
      </c>
      <c r="F927" s="2" t="s">
        <v>6744</v>
      </c>
      <c r="G927" s="2" t="s">
        <v>6745</v>
      </c>
      <c r="H927" s="2" t="s">
        <v>1653</v>
      </c>
      <c r="I927" s="2" t="s">
        <v>6746</v>
      </c>
      <c r="J927" s="2" t="s">
        <v>6747</v>
      </c>
      <c r="K927" s="2" t="s">
        <v>10924</v>
      </c>
      <c r="L927" s="2" t="s">
        <v>2187</v>
      </c>
      <c r="M927" s="2" t="s">
        <v>9520</v>
      </c>
      <c r="N927" s="2" t="s">
        <v>2198</v>
      </c>
      <c r="O927" s="2" t="s">
        <v>2199</v>
      </c>
      <c r="P927" s="2" t="s">
        <v>2192</v>
      </c>
      <c r="Q927" s="8">
        <v>42005</v>
      </c>
      <c r="R927" s="8">
        <v>2958465</v>
      </c>
      <c r="S927" s="9">
        <v>259</v>
      </c>
      <c r="T927" s="9">
        <v>119</v>
      </c>
      <c r="U927" s="10">
        <v>0.25900000000000001</v>
      </c>
      <c r="V927" s="10">
        <v>0.11899999999999999</v>
      </c>
      <c r="W927" s="11">
        <v>0.85099999999999998</v>
      </c>
      <c r="X927" s="11">
        <v>0.66300000000000003</v>
      </c>
      <c r="Y927" s="12">
        <v>0.26</v>
      </c>
      <c r="Z927" s="12">
        <v>0.11899999999999999</v>
      </c>
    </row>
    <row r="928" spans="1:26">
      <c r="A928" s="2" t="s">
        <v>4754</v>
      </c>
      <c r="B928" s="2" t="s">
        <v>10935</v>
      </c>
      <c r="C928" s="7" t="s">
        <v>10936</v>
      </c>
      <c r="D928" s="2" t="s">
        <v>10960</v>
      </c>
      <c r="E928" s="2" t="s">
        <v>10961</v>
      </c>
      <c r="F928" s="2" t="s">
        <v>7132</v>
      </c>
      <c r="G928" s="2" t="s">
        <v>1648</v>
      </c>
      <c r="H928" s="2" t="s">
        <v>6751</v>
      </c>
      <c r="I928" s="2" t="s">
        <v>7611</v>
      </c>
      <c r="J928" s="2" t="s">
        <v>7111</v>
      </c>
      <c r="K928" s="2" t="s">
        <v>10924</v>
      </c>
      <c r="L928" s="2" t="s">
        <v>2187</v>
      </c>
      <c r="M928" s="2" t="s">
        <v>9750</v>
      </c>
      <c r="N928" s="2" t="s">
        <v>2198</v>
      </c>
      <c r="O928" s="2" t="s">
        <v>2231</v>
      </c>
      <c r="P928" s="2" t="s">
        <v>2204</v>
      </c>
      <c r="Q928" s="8">
        <v>42186</v>
      </c>
      <c r="R928" s="8">
        <v>2958465</v>
      </c>
      <c r="S928" s="9">
        <v>186</v>
      </c>
      <c r="T928" s="9">
        <v>0</v>
      </c>
      <c r="U928" s="10">
        <v>0.186</v>
      </c>
      <c r="V928" s="10">
        <v>0</v>
      </c>
      <c r="W928" s="11">
        <v>0.186</v>
      </c>
      <c r="X928" s="11">
        <v>0</v>
      </c>
      <c r="Y928" s="12">
        <v>0.186</v>
      </c>
      <c r="Z928" s="12">
        <v>0</v>
      </c>
    </row>
    <row r="929" spans="1:26">
      <c r="A929" s="2" t="s">
        <v>4818</v>
      </c>
      <c r="B929" s="2" t="s">
        <v>10935</v>
      </c>
      <c r="C929" s="7" t="s">
        <v>10936</v>
      </c>
      <c r="D929" s="2" t="s">
        <v>10960</v>
      </c>
      <c r="E929" s="2" t="s">
        <v>10961</v>
      </c>
      <c r="F929" s="2" t="s">
        <v>7132</v>
      </c>
      <c r="G929" s="2" t="s">
        <v>1937</v>
      </c>
      <c r="H929" s="2" t="s">
        <v>1653</v>
      </c>
      <c r="I929" s="2" t="s">
        <v>7611</v>
      </c>
      <c r="J929" s="2" t="s">
        <v>7111</v>
      </c>
      <c r="K929" s="2" t="s">
        <v>10924</v>
      </c>
      <c r="L929" s="2" t="s">
        <v>2187</v>
      </c>
      <c r="M929" s="2" t="s">
        <v>9781</v>
      </c>
      <c r="N929" s="2" t="s">
        <v>2198</v>
      </c>
      <c r="O929" s="2" t="s">
        <v>2231</v>
      </c>
      <c r="P929" s="2" t="s">
        <v>2204</v>
      </c>
      <c r="Q929" s="8">
        <v>42186</v>
      </c>
      <c r="R929" s="8">
        <v>2958465</v>
      </c>
      <c r="S929" s="9">
        <v>469</v>
      </c>
      <c r="T929" s="9">
        <v>0</v>
      </c>
      <c r="U929" s="10">
        <v>0.46899999999999997</v>
      </c>
      <c r="V929" s="10">
        <v>0</v>
      </c>
      <c r="W929" s="11">
        <v>0.46899999999999997</v>
      </c>
      <c r="X929" s="11">
        <v>0</v>
      </c>
      <c r="Y929" s="12">
        <v>0.46899999999999997</v>
      </c>
      <c r="Z929" s="12">
        <v>0</v>
      </c>
    </row>
    <row r="930" spans="1:26">
      <c r="A930" s="2" t="s">
        <v>664</v>
      </c>
      <c r="B930" s="2" t="s">
        <v>10943</v>
      </c>
      <c r="C930" s="7" t="s">
        <v>10944</v>
      </c>
      <c r="D930" s="2" t="s">
        <v>2998</v>
      </c>
      <c r="E930" s="2" t="s">
        <v>2999</v>
      </c>
      <c r="F930" s="2" t="s">
        <v>3014</v>
      </c>
      <c r="G930" s="2" t="s">
        <v>1219</v>
      </c>
      <c r="H930" s="2" t="s">
        <v>1058</v>
      </c>
      <c r="I930" s="2" t="s">
        <v>3015</v>
      </c>
      <c r="J930" s="2" t="s">
        <v>1838</v>
      </c>
      <c r="K930" s="2" t="s">
        <v>10924</v>
      </c>
      <c r="L930" s="2" t="s">
        <v>2187</v>
      </c>
      <c r="M930" s="2" t="s">
        <v>1058</v>
      </c>
      <c r="N930" s="2" t="s">
        <v>1058</v>
      </c>
      <c r="O930" s="2" t="s">
        <v>2642</v>
      </c>
      <c r="P930" s="2" t="s">
        <v>1058</v>
      </c>
      <c r="Q930" s="8">
        <v>42737</v>
      </c>
      <c r="R930" s="8">
        <v>2958465</v>
      </c>
      <c r="S930" s="9">
        <v>5331</v>
      </c>
      <c r="T930" s="9">
        <v>7847</v>
      </c>
      <c r="U930" s="10">
        <v>5.3310000000000004</v>
      </c>
      <c r="V930" s="10">
        <v>7.8470000000000004</v>
      </c>
      <c r="W930" s="11">
        <v>4.4939999999999998</v>
      </c>
      <c r="X930" s="11">
        <v>6.9279999999999999</v>
      </c>
      <c r="Y930" s="12">
        <v>5.2869999999999999</v>
      </c>
      <c r="Z930" s="12">
        <v>7.8579999999999997</v>
      </c>
    </row>
    <row r="931" spans="1:26">
      <c r="A931" s="2" t="s">
        <v>4199</v>
      </c>
      <c r="B931" s="2" t="s">
        <v>10945</v>
      </c>
      <c r="C931" s="7" t="s">
        <v>10946</v>
      </c>
      <c r="D931" s="2" t="s">
        <v>10989</v>
      </c>
      <c r="E931" s="2" t="s">
        <v>10990</v>
      </c>
      <c r="F931" s="2" t="s">
        <v>1216</v>
      </c>
      <c r="G931" s="2" t="s">
        <v>1126</v>
      </c>
      <c r="H931" s="2" t="s">
        <v>1184</v>
      </c>
      <c r="I931" s="2" t="s">
        <v>6786</v>
      </c>
      <c r="J931" s="2" t="s">
        <v>6747</v>
      </c>
      <c r="K931" s="2" t="s">
        <v>10924</v>
      </c>
      <c r="L931" s="2" t="s">
        <v>2187</v>
      </c>
      <c r="M931" s="2" t="s">
        <v>1058</v>
      </c>
      <c r="N931" s="2" t="s">
        <v>2230</v>
      </c>
      <c r="O931" s="2" t="s">
        <v>2203</v>
      </c>
      <c r="P931" s="2" t="s">
        <v>1058</v>
      </c>
      <c r="Q931" s="8">
        <v>42736</v>
      </c>
      <c r="R931" s="8">
        <v>2958465</v>
      </c>
      <c r="S931" s="9">
        <v>10874</v>
      </c>
      <c r="T931" s="9">
        <v>34904</v>
      </c>
      <c r="U931" s="10">
        <v>10.874000000000001</v>
      </c>
      <c r="V931" s="10">
        <v>34.904000000000003</v>
      </c>
      <c r="W931" s="11">
        <v>10.916</v>
      </c>
      <c r="X931" s="11">
        <v>34.308999999999997</v>
      </c>
      <c r="Y931" s="12">
        <v>11.132999999999999</v>
      </c>
      <c r="Z931" s="12">
        <v>35.244999999999997</v>
      </c>
    </row>
    <row r="932" spans="1:26">
      <c r="A932" s="2" t="s">
        <v>4197</v>
      </c>
      <c r="B932" s="2" t="s">
        <v>10945</v>
      </c>
      <c r="C932" s="7" t="s">
        <v>10946</v>
      </c>
      <c r="D932" s="2" t="s">
        <v>10989</v>
      </c>
      <c r="E932" s="2" t="s">
        <v>10990</v>
      </c>
      <c r="F932" s="2" t="s">
        <v>6782</v>
      </c>
      <c r="G932" s="2" t="s">
        <v>2087</v>
      </c>
      <c r="H932" s="2" t="s">
        <v>1525</v>
      </c>
      <c r="I932" s="2" t="s">
        <v>6783</v>
      </c>
      <c r="J932" s="2" t="s">
        <v>6747</v>
      </c>
      <c r="K932" s="2" t="s">
        <v>10924</v>
      </c>
      <c r="L932" s="2" t="s">
        <v>2187</v>
      </c>
      <c r="M932" s="2" t="s">
        <v>1058</v>
      </c>
      <c r="N932" s="2" t="s">
        <v>2230</v>
      </c>
      <c r="O932" s="2" t="s">
        <v>2203</v>
      </c>
      <c r="P932" s="2" t="s">
        <v>1058</v>
      </c>
      <c r="Q932" s="8">
        <v>42736</v>
      </c>
      <c r="R932" s="8">
        <v>2958465</v>
      </c>
      <c r="S932" s="9">
        <v>19837</v>
      </c>
      <c r="T932" s="9">
        <v>61690</v>
      </c>
      <c r="U932" s="10">
        <v>19.837</v>
      </c>
      <c r="V932" s="10">
        <v>61.69</v>
      </c>
      <c r="W932" s="11">
        <v>18.992999999999999</v>
      </c>
      <c r="X932" s="11">
        <v>59.436</v>
      </c>
      <c r="Y932" s="12">
        <v>20.048999999999999</v>
      </c>
      <c r="Z932" s="12">
        <v>61.856999999999999</v>
      </c>
    </row>
    <row r="933" spans="1:26">
      <c r="A933" s="2" t="s">
        <v>4198</v>
      </c>
      <c r="B933" s="2" t="s">
        <v>10945</v>
      </c>
      <c r="C933" s="7" t="s">
        <v>10946</v>
      </c>
      <c r="D933" s="2" t="s">
        <v>10989</v>
      </c>
      <c r="E933" s="2" t="s">
        <v>10990</v>
      </c>
      <c r="F933" s="2" t="s">
        <v>6784</v>
      </c>
      <c r="G933" s="2" t="s">
        <v>1117</v>
      </c>
      <c r="H933" s="2" t="s">
        <v>2001</v>
      </c>
      <c r="I933" s="2" t="s">
        <v>6785</v>
      </c>
      <c r="J933" s="2" t="s">
        <v>6747</v>
      </c>
      <c r="K933" s="2" t="s">
        <v>10924</v>
      </c>
      <c r="L933" s="2" t="s">
        <v>2187</v>
      </c>
      <c r="M933" s="2" t="s">
        <v>1058</v>
      </c>
      <c r="N933" s="2" t="s">
        <v>2230</v>
      </c>
      <c r="O933" s="2" t="s">
        <v>2203</v>
      </c>
      <c r="P933" s="2" t="s">
        <v>1058</v>
      </c>
      <c r="Q933" s="8">
        <v>42736</v>
      </c>
      <c r="R933" s="8">
        <v>2958465</v>
      </c>
      <c r="S933" s="9">
        <v>1588</v>
      </c>
      <c r="T933" s="9">
        <v>5778</v>
      </c>
      <c r="U933" s="10">
        <v>1.5880000000000001</v>
      </c>
      <c r="V933" s="10">
        <v>5.7779999999999996</v>
      </c>
      <c r="W933" s="11">
        <v>7.5270000000000001</v>
      </c>
      <c r="X933" s="11">
        <v>23.643000000000001</v>
      </c>
      <c r="Y933" s="12">
        <v>3.1890000000000001</v>
      </c>
      <c r="Z933" s="12">
        <v>9.3819999999999997</v>
      </c>
    </row>
    <row r="934" spans="1:26">
      <c r="A934" s="2" t="s">
        <v>4200</v>
      </c>
      <c r="B934" s="2" t="s">
        <v>10945</v>
      </c>
      <c r="C934" s="7" t="s">
        <v>10946</v>
      </c>
      <c r="D934" s="2" t="s">
        <v>10989</v>
      </c>
      <c r="E934" s="2" t="s">
        <v>10990</v>
      </c>
      <c r="F934" s="2" t="s">
        <v>6787</v>
      </c>
      <c r="G934" s="2" t="s">
        <v>1126</v>
      </c>
      <c r="H934" s="2" t="s">
        <v>1058</v>
      </c>
      <c r="I934" s="2" t="s">
        <v>6788</v>
      </c>
      <c r="J934" s="2" t="s">
        <v>6747</v>
      </c>
      <c r="K934" s="2" t="s">
        <v>10924</v>
      </c>
      <c r="L934" s="2" t="s">
        <v>2187</v>
      </c>
      <c r="M934" s="2" t="s">
        <v>1058</v>
      </c>
      <c r="N934" s="2" t="s">
        <v>2230</v>
      </c>
      <c r="O934" s="2" t="s">
        <v>2203</v>
      </c>
      <c r="P934" s="2" t="s">
        <v>1058</v>
      </c>
      <c r="Q934" s="8">
        <v>42736</v>
      </c>
      <c r="R934" s="8">
        <v>2958465</v>
      </c>
      <c r="S934" s="9">
        <v>10953</v>
      </c>
      <c r="T934" s="9">
        <v>34781</v>
      </c>
      <c r="U934" s="10">
        <v>10.952999999999999</v>
      </c>
      <c r="V934" s="10">
        <v>34.780999999999999</v>
      </c>
      <c r="W934" s="11">
        <v>10.831</v>
      </c>
      <c r="X934" s="11">
        <v>34.167000000000002</v>
      </c>
      <c r="Y934" s="12">
        <v>11.096</v>
      </c>
      <c r="Z934" s="12">
        <v>34.892000000000003</v>
      </c>
    </row>
    <row r="935" spans="1:26">
      <c r="A935" s="2" t="s">
        <v>4634</v>
      </c>
      <c r="B935" s="2" t="s">
        <v>10935</v>
      </c>
      <c r="C935" s="7" t="s">
        <v>10936</v>
      </c>
      <c r="D935" s="2" t="s">
        <v>10964</v>
      </c>
      <c r="E935" s="2" t="s">
        <v>10965</v>
      </c>
      <c r="F935" s="2" t="s">
        <v>7442</v>
      </c>
      <c r="G935" s="2" t="s">
        <v>1222</v>
      </c>
      <c r="H935" s="2" t="s">
        <v>1653</v>
      </c>
      <c r="I935" s="2" t="s">
        <v>7443</v>
      </c>
      <c r="J935" s="2" t="s">
        <v>7111</v>
      </c>
      <c r="K935" s="2" t="s">
        <v>10924</v>
      </c>
      <c r="L935" s="2" t="s">
        <v>2187</v>
      </c>
      <c r="M935" s="2" t="s">
        <v>9695</v>
      </c>
      <c r="N935" s="2" t="s">
        <v>2236</v>
      </c>
      <c r="O935" s="2" t="s">
        <v>2231</v>
      </c>
      <c r="P935" s="2" t="s">
        <v>2204</v>
      </c>
      <c r="Q935" s="8">
        <v>42186</v>
      </c>
      <c r="R935" s="8">
        <v>2958465</v>
      </c>
      <c r="S935" s="9">
        <v>0</v>
      </c>
      <c r="T935" s="9">
        <v>0</v>
      </c>
      <c r="U935" s="10">
        <v>0</v>
      </c>
      <c r="V935" s="10">
        <v>0</v>
      </c>
      <c r="W935" s="11">
        <v>0</v>
      </c>
      <c r="X935" s="11">
        <v>0</v>
      </c>
      <c r="Y935" s="12">
        <v>0</v>
      </c>
      <c r="Z935" s="12">
        <v>0</v>
      </c>
    </row>
    <row r="936" spans="1:26">
      <c r="A936" s="2" t="s">
        <v>5236</v>
      </c>
      <c r="B936" s="2" t="s">
        <v>10935</v>
      </c>
      <c r="C936" s="7" t="s">
        <v>10936</v>
      </c>
      <c r="D936" s="2" t="s">
        <v>10976</v>
      </c>
      <c r="E936" s="2" t="s">
        <v>10977</v>
      </c>
      <c r="F936" s="2" t="s">
        <v>7612</v>
      </c>
      <c r="G936" s="2" t="s">
        <v>1126</v>
      </c>
      <c r="H936" s="2" t="s">
        <v>1151</v>
      </c>
      <c r="I936" s="2" t="s">
        <v>7614</v>
      </c>
      <c r="J936" s="2" t="s">
        <v>7111</v>
      </c>
      <c r="K936" s="2" t="s">
        <v>10924</v>
      </c>
      <c r="L936" s="2" t="s">
        <v>2187</v>
      </c>
      <c r="M936" s="2" t="s">
        <v>9980</v>
      </c>
      <c r="N936" s="2" t="s">
        <v>2236</v>
      </c>
      <c r="O936" s="2" t="s">
        <v>2231</v>
      </c>
      <c r="P936" s="2" t="s">
        <v>2204</v>
      </c>
      <c r="Q936" s="8">
        <v>42186</v>
      </c>
      <c r="R936" s="8">
        <v>2958465</v>
      </c>
      <c r="S936" s="9">
        <v>2</v>
      </c>
      <c r="T936" s="9">
        <v>0</v>
      </c>
      <c r="U936" s="10">
        <v>2E-3</v>
      </c>
      <c r="V936" s="10">
        <v>0</v>
      </c>
      <c r="W936" s="11">
        <v>2E-3</v>
      </c>
      <c r="X936" s="11">
        <v>0</v>
      </c>
      <c r="Y936" s="12">
        <v>2E-3</v>
      </c>
      <c r="Z936" s="12">
        <v>0</v>
      </c>
    </row>
    <row r="937" spans="1:26">
      <c r="A937" s="2" t="s">
        <v>4954</v>
      </c>
      <c r="B937" s="2" t="s">
        <v>10935</v>
      </c>
      <c r="C937" s="7" t="s">
        <v>10936</v>
      </c>
      <c r="D937" s="2" t="s">
        <v>10964</v>
      </c>
      <c r="E937" s="2" t="s">
        <v>10965</v>
      </c>
      <c r="F937" s="2" t="s">
        <v>7612</v>
      </c>
      <c r="G937" s="2" t="s">
        <v>1126</v>
      </c>
      <c r="H937" s="2" t="s">
        <v>7878</v>
      </c>
      <c r="I937" s="2" t="s">
        <v>7614</v>
      </c>
      <c r="J937" s="2" t="s">
        <v>7111</v>
      </c>
      <c r="K937" s="2" t="s">
        <v>10924</v>
      </c>
      <c r="L937" s="2" t="s">
        <v>2187</v>
      </c>
      <c r="M937" s="2" t="s">
        <v>9851</v>
      </c>
      <c r="N937" s="2" t="s">
        <v>2236</v>
      </c>
      <c r="O937" s="2" t="s">
        <v>2231</v>
      </c>
      <c r="P937" s="2" t="s">
        <v>2204</v>
      </c>
      <c r="Q937" s="8">
        <v>42186</v>
      </c>
      <c r="R937" s="8">
        <v>2958465</v>
      </c>
      <c r="S937" s="9">
        <v>6</v>
      </c>
      <c r="T937" s="9">
        <v>0</v>
      </c>
      <c r="U937" s="10">
        <v>6.0000000000000001E-3</v>
      </c>
      <c r="V937" s="10">
        <v>0</v>
      </c>
      <c r="W937" s="11">
        <v>6.0000000000000001E-3</v>
      </c>
      <c r="X937" s="11">
        <v>0</v>
      </c>
      <c r="Y937" s="12">
        <v>6.0000000000000001E-3</v>
      </c>
      <c r="Z937" s="12">
        <v>0</v>
      </c>
    </row>
    <row r="938" spans="1:26">
      <c r="A938" s="2" t="s">
        <v>4848</v>
      </c>
      <c r="B938" s="2" t="s">
        <v>10935</v>
      </c>
      <c r="C938" s="7" t="s">
        <v>10936</v>
      </c>
      <c r="D938" s="2" t="s">
        <v>11018</v>
      </c>
      <c r="E938" s="2" t="s">
        <v>11019</v>
      </c>
      <c r="F938" s="2" t="s">
        <v>7612</v>
      </c>
      <c r="G938" s="2" t="s">
        <v>1126</v>
      </c>
      <c r="H938" s="2" t="s">
        <v>1653</v>
      </c>
      <c r="I938" s="2" t="s">
        <v>7614</v>
      </c>
      <c r="J938" s="2" t="s">
        <v>7111</v>
      </c>
      <c r="K938" s="2" t="s">
        <v>10924</v>
      </c>
      <c r="L938" s="2" t="s">
        <v>2187</v>
      </c>
      <c r="M938" s="2" t="s">
        <v>9798</v>
      </c>
      <c r="N938" s="2" t="s">
        <v>2236</v>
      </c>
      <c r="O938" s="2" t="s">
        <v>2231</v>
      </c>
      <c r="P938" s="2" t="s">
        <v>2204</v>
      </c>
      <c r="Q938" s="8">
        <v>42736</v>
      </c>
      <c r="R938" s="8">
        <v>2958465</v>
      </c>
      <c r="S938" s="9">
        <v>0</v>
      </c>
      <c r="T938" s="9">
        <v>0</v>
      </c>
      <c r="U938" s="10">
        <v>0</v>
      </c>
      <c r="V938" s="10">
        <v>0</v>
      </c>
      <c r="W938" s="11">
        <v>0</v>
      </c>
      <c r="X938" s="11">
        <v>0</v>
      </c>
      <c r="Y938" s="12">
        <v>0</v>
      </c>
      <c r="Z938" s="12">
        <v>0</v>
      </c>
    </row>
    <row r="939" spans="1:26">
      <c r="A939" s="2" t="s">
        <v>5128</v>
      </c>
      <c r="B939" s="2" t="s">
        <v>10935</v>
      </c>
      <c r="C939" s="7" t="s">
        <v>10936</v>
      </c>
      <c r="D939" s="2" t="s">
        <v>10976</v>
      </c>
      <c r="E939" s="2" t="s">
        <v>10977</v>
      </c>
      <c r="F939" s="2" t="s">
        <v>7612</v>
      </c>
      <c r="G939" s="2" t="s">
        <v>1246</v>
      </c>
      <c r="H939" s="2" t="s">
        <v>1151</v>
      </c>
      <c r="I939" s="2" t="s">
        <v>7614</v>
      </c>
      <c r="J939" s="2" t="s">
        <v>7111</v>
      </c>
      <c r="K939" s="2" t="s">
        <v>10924</v>
      </c>
      <c r="L939" s="2" t="s">
        <v>2187</v>
      </c>
      <c r="M939" s="2" t="s">
        <v>9932</v>
      </c>
      <c r="N939" s="2" t="s">
        <v>2236</v>
      </c>
      <c r="O939" s="2" t="s">
        <v>2231</v>
      </c>
      <c r="P939" s="2" t="s">
        <v>2204</v>
      </c>
      <c r="Q939" s="8">
        <v>42186</v>
      </c>
      <c r="R939" s="8">
        <v>2958465</v>
      </c>
      <c r="S939" s="9">
        <v>0</v>
      </c>
      <c r="T939" s="9">
        <v>0</v>
      </c>
      <c r="U939" s="10">
        <v>0</v>
      </c>
      <c r="V939" s="10">
        <v>0</v>
      </c>
      <c r="W939" s="11">
        <v>0</v>
      </c>
      <c r="X939" s="11">
        <v>0</v>
      </c>
      <c r="Y939" s="12">
        <v>0</v>
      </c>
      <c r="Z939" s="12">
        <v>0</v>
      </c>
    </row>
    <row r="940" spans="1:26">
      <c r="A940" s="2" t="s">
        <v>5259</v>
      </c>
      <c r="B940" s="2" t="s">
        <v>10935</v>
      </c>
      <c r="C940" s="7" t="s">
        <v>10936</v>
      </c>
      <c r="D940" s="2" t="s">
        <v>10976</v>
      </c>
      <c r="E940" s="2" t="s">
        <v>10977</v>
      </c>
      <c r="F940" s="2" t="s">
        <v>7612</v>
      </c>
      <c r="G940" s="2" t="s">
        <v>1246</v>
      </c>
      <c r="H940" s="2" t="s">
        <v>1653</v>
      </c>
      <c r="I940" s="2" t="s">
        <v>7614</v>
      </c>
      <c r="J940" s="2" t="s">
        <v>7111</v>
      </c>
      <c r="K940" s="2" t="s">
        <v>10924</v>
      </c>
      <c r="L940" s="2" t="s">
        <v>2187</v>
      </c>
      <c r="M940" s="2" t="s">
        <v>9991</v>
      </c>
      <c r="N940" s="2" t="s">
        <v>2236</v>
      </c>
      <c r="O940" s="2" t="s">
        <v>2231</v>
      </c>
      <c r="P940" s="2" t="s">
        <v>2204</v>
      </c>
      <c r="Q940" s="8">
        <v>42186</v>
      </c>
      <c r="R940" s="8">
        <v>2958465</v>
      </c>
      <c r="S940" s="9">
        <v>3506</v>
      </c>
      <c r="T940" s="9">
        <v>0</v>
      </c>
      <c r="U940" s="10">
        <v>3.5059999999999998</v>
      </c>
      <c r="V940" s="10">
        <v>0</v>
      </c>
      <c r="W940" s="11">
        <v>3.5059999999999998</v>
      </c>
      <c r="X940" s="11">
        <v>0</v>
      </c>
      <c r="Y940" s="12">
        <v>3.5059999999999998</v>
      </c>
      <c r="Z940" s="12">
        <v>0</v>
      </c>
    </row>
    <row r="941" spans="1:26">
      <c r="A941" s="2" t="s">
        <v>5309</v>
      </c>
      <c r="B941" s="2" t="s">
        <v>10935</v>
      </c>
      <c r="C941" s="7" t="s">
        <v>10936</v>
      </c>
      <c r="D941" s="2" t="s">
        <v>11018</v>
      </c>
      <c r="E941" s="2" t="s">
        <v>11019</v>
      </c>
      <c r="F941" s="2" t="s">
        <v>7612</v>
      </c>
      <c r="G941" s="2" t="s">
        <v>1324</v>
      </c>
      <c r="H941" s="2" t="s">
        <v>1653</v>
      </c>
      <c r="I941" s="2" t="s">
        <v>7614</v>
      </c>
      <c r="J941" s="2" t="s">
        <v>7111</v>
      </c>
      <c r="K941" s="2" t="s">
        <v>10924</v>
      </c>
      <c r="L941" s="2" t="s">
        <v>2187</v>
      </c>
      <c r="M941" s="2" t="s">
        <v>10012</v>
      </c>
      <c r="N941" s="2" t="s">
        <v>2236</v>
      </c>
      <c r="O941" s="2" t="s">
        <v>2231</v>
      </c>
      <c r="P941" s="2" t="s">
        <v>2204</v>
      </c>
      <c r="Q941" s="8">
        <v>42736</v>
      </c>
      <c r="R941" s="8">
        <v>2958465</v>
      </c>
      <c r="S941" s="9">
        <v>0</v>
      </c>
      <c r="T941" s="9">
        <v>0</v>
      </c>
      <c r="U941" s="10">
        <v>0</v>
      </c>
      <c r="V941" s="10">
        <v>0</v>
      </c>
      <c r="W941" s="11">
        <v>0</v>
      </c>
      <c r="X941" s="11">
        <v>0</v>
      </c>
      <c r="Y941" s="12">
        <v>0</v>
      </c>
      <c r="Z941" s="12">
        <v>0</v>
      </c>
    </row>
    <row r="942" spans="1:26">
      <c r="A942" s="2" t="s">
        <v>5148</v>
      </c>
      <c r="B942" s="2" t="s">
        <v>10935</v>
      </c>
      <c r="C942" s="7" t="s">
        <v>10936</v>
      </c>
      <c r="D942" s="2" t="s">
        <v>10964</v>
      </c>
      <c r="E942" s="2" t="s">
        <v>10965</v>
      </c>
      <c r="F942" s="2" t="s">
        <v>8102</v>
      </c>
      <c r="G942" s="2" t="s">
        <v>1324</v>
      </c>
      <c r="H942" s="2" t="s">
        <v>1653</v>
      </c>
      <c r="I942" s="2" t="s">
        <v>8103</v>
      </c>
      <c r="J942" s="2" t="s">
        <v>7111</v>
      </c>
      <c r="K942" s="2" t="s">
        <v>10924</v>
      </c>
      <c r="L942" s="2" t="s">
        <v>2187</v>
      </c>
      <c r="M942" s="2" t="s">
        <v>9946</v>
      </c>
      <c r="N942" s="2" t="s">
        <v>2236</v>
      </c>
      <c r="O942" s="2" t="s">
        <v>2231</v>
      </c>
      <c r="P942" s="2" t="s">
        <v>2204</v>
      </c>
      <c r="Q942" s="8">
        <v>42186</v>
      </c>
      <c r="R942" s="8">
        <v>2958465</v>
      </c>
      <c r="S942" s="9">
        <v>0</v>
      </c>
      <c r="T942" s="9">
        <v>0</v>
      </c>
      <c r="U942" s="10">
        <v>0</v>
      </c>
      <c r="V942" s="10">
        <v>0</v>
      </c>
      <c r="W942" s="11">
        <v>0</v>
      </c>
      <c r="X942" s="11">
        <v>0</v>
      </c>
      <c r="Y942" s="12">
        <v>0</v>
      </c>
      <c r="Z942" s="12">
        <v>0</v>
      </c>
    </row>
    <row r="943" spans="1:26">
      <c r="A943" s="2" t="s">
        <v>5224</v>
      </c>
      <c r="B943" s="2" t="s">
        <v>10935</v>
      </c>
      <c r="C943" s="7" t="s">
        <v>10936</v>
      </c>
      <c r="D943" s="2" t="s">
        <v>10976</v>
      </c>
      <c r="E943" s="2" t="s">
        <v>10977</v>
      </c>
      <c r="F943" s="2" t="s">
        <v>8202</v>
      </c>
      <c r="G943" s="2" t="s">
        <v>1126</v>
      </c>
      <c r="H943" s="2" t="s">
        <v>1151</v>
      </c>
      <c r="I943" s="2" t="s">
        <v>8203</v>
      </c>
      <c r="J943" s="2" t="s">
        <v>7111</v>
      </c>
      <c r="K943" s="2" t="s">
        <v>10924</v>
      </c>
      <c r="L943" s="2" t="s">
        <v>2187</v>
      </c>
      <c r="M943" s="2" t="s">
        <v>9974</v>
      </c>
      <c r="N943" s="2" t="s">
        <v>2236</v>
      </c>
      <c r="O943" s="2" t="s">
        <v>2231</v>
      </c>
      <c r="P943" s="2" t="s">
        <v>2204</v>
      </c>
      <c r="Q943" s="8">
        <v>42186</v>
      </c>
      <c r="R943" s="8">
        <v>2958465</v>
      </c>
      <c r="S943" s="9">
        <v>480</v>
      </c>
      <c r="T943" s="9">
        <v>0</v>
      </c>
      <c r="U943" s="10">
        <v>0.48</v>
      </c>
      <c r="V943" s="10">
        <v>0</v>
      </c>
      <c r="W943" s="11">
        <v>0.48</v>
      </c>
      <c r="X943" s="11">
        <v>0</v>
      </c>
      <c r="Y943" s="12">
        <v>0.48</v>
      </c>
      <c r="Z943" s="12">
        <v>0</v>
      </c>
    </row>
    <row r="944" spans="1:26">
      <c r="A944" s="2" t="s">
        <v>5270</v>
      </c>
      <c r="B944" s="2" t="s">
        <v>10935</v>
      </c>
      <c r="C944" s="7" t="s">
        <v>10936</v>
      </c>
      <c r="D944" s="2" t="s">
        <v>10964</v>
      </c>
      <c r="E944" s="2" t="s">
        <v>10965</v>
      </c>
      <c r="F944" s="2" t="s">
        <v>7691</v>
      </c>
      <c r="G944" s="2" t="s">
        <v>1239</v>
      </c>
      <c r="H944" s="2" t="s">
        <v>1151</v>
      </c>
      <c r="I944" s="2" t="s">
        <v>7692</v>
      </c>
      <c r="J944" s="2" t="s">
        <v>7111</v>
      </c>
      <c r="K944" s="2" t="s">
        <v>10924</v>
      </c>
      <c r="L944" s="2" t="s">
        <v>2187</v>
      </c>
      <c r="M944" s="2" t="s">
        <v>9992</v>
      </c>
      <c r="N944" s="2" t="s">
        <v>2236</v>
      </c>
      <c r="O944" s="2" t="s">
        <v>2231</v>
      </c>
      <c r="P944" s="2" t="s">
        <v>2204</v>
      </c>
      <c r="Q944" s="8">
        <v>42186</v>
      </c>
      <c r="R944" s="8">
        <v>2958465</v>
      </c>
      <c r="S944" s="9">
        <v>52</v>
      </c>
      <c r="T944" s="9">
        <v>0</v>
      </c>
      <c r="U944" s="10">
        <v>5.1999999999999998E-2</v>
      </c>
      <c r="V944" s="10">
        <v>0</v>
      </c>
      <c r="W944" s="11">
        <v>5.1999999999999998E-2</v>
      </c>
      <c r="X944" s="11">
        <v>0</v>
      </c>
      <c r="Y944" s="12">
        <v>5.1999999999999998E-2</v>
      </c>
      <c r="Z944" s="12">
        <v>0</v>
      </c>
    </row>
    <row r="945" spans="1:26">
      <c r="A945" s="2" t="s">
        <v>4812</v>
      </c>
      <c r="B945" s="2" t="s">
        <v>10935</v>
      </c>
      <c r="C945" s="7" t="s">
        <v>10936</v>
      </c>
      <c r="D945" s="2" t="s">
        <v>10976</v>
      </c>
      <c r="E945" s="2" t="s">
        <v>10977</v>
      </c>
      <c r="F945" s="2" t="s">
        <v>7691</v>
      </c>
      <c r="G945" s="2" t="s">
        <v>1239</v>
      </c>
      <c r="H945" s="2" t="s">
        <v>1653</v>
      </c>
      <c r="I945" s="2" t="s">
        <v>7692</v>
      </c>
      <c r="J945" s="2" t="s">
        <v>7111</v>
      </c>
      <c r="K945" s="2" t="s">
        <v>10924</v>
      </c>
      <c r="L945" s="2" t="s">
        <v>2187</v>
      </c>
      <c r="M945" s="2" t="s">
        <v>9775</v>
      </c>
      <c r="N945" s="2" t="s">
        <v>2236</v>
      </c>
      <c r="O945" s="2" t="s">
        <v>2231</v>
      </c>
      <c r="P945" s="2" t="s">
        <v>2204</v>
      </c>
      <c r="Q945" s="8">
        <v>42186</v>
      </c>
      <c r="R945" s="8">
        <v>2958465</v>
      </c>
      <c r="S945" s="9">
        <v>21</v>
      </c>
      <c r="T945" s="9">
        <v>0</v>
      </c>
      <c r="U945" s="10">
        <v>2.1000000000000001E-2</v>
      </c>
      <c r="V945" s="10">
        <v>0</v>
      </c>
      <c r="W945" s="11">
        <v>2.1000000000000001E-2</v>
      </c>
      <c r="X945" s="11">
        <v>0</v>
      </c>
      <c r="Y945" s="12">
        <v>2.1000000000000001E-2</v>
      </c>
      <c r="Z945" s="12">
        <v>0</v>
      </c>
    </row>
    <row r="946" spans="1:26">
      <c r="A946" s="2" t="s">
        <v>4955</v>
      </c>
      <c r="B946" s="2" t="s">
        <v>10935</v>
      </c>
      <c r="C946" s="7" t="s">
        <v>10936</v>
      </c>
      <c r="D946" s="2" t="s">
        <v>10964</v>
      </c>
      <c r="E946" s="2" t="s">
        <v>10965</v>
      </c>
      <c r="F946" s="2" t="s">
        <v>7879</v>
      </c>
      <c r="G946" s="2" t="s">
        <v>1157</v>
      </c>
      <c r="H946" s="2" t="s">
        <v>1653</v>
      </c>
      <c r="I946" s="2" t="s">
        <v>7880</v>
      </c>
      <c r="J946" s="2" t="s">
        <v>7111</v>
      </c>
      <c r="K946" s="2" t="s">
        <v>10924</v>
      </c>
      <c r="L946" s="2" t="s">
        <v>2187</v>
      </c>
      <c r="M946" s="2" t="s">
        <v>9852</v>
      </c>
      <c r="N946" s="2" t="s">
        <v>2236</v>
      </c>
      <c r="O946" s="2" t="s">
        <v>2231</v>
      </c>
      <c r="P946" s="2" t="s">
        <v>2204</v>
      </c>
      <c r="Q946" s="8">
        <v>42186</v>
      </c>
      <c r="R946" s="8">
        <v>2958465</v>
      </c>
      <c r="S946" s="9">
        <v>4</v>
      </c>
      <c r="T946" s="9">
        <v>0</v>
      </c>
      <c r="U946" s="10">
        <v>4.0000000000000001E-3</v>
      </c>
      <c r="V946" s="10">
        <v>0</v>
      </c>
      <c r="W946" s="11">
        <v>4.0000000000000001E-3</v>
      </c>
      <c r="X946" s="11">
        <v>0</v>
      </c>
      <c r="Y946" s="12">
        <v>4.0000000000000001E-3</v>
      </c>
      <c r="Z946" s="12">
        <v>0</v>
      </c>
    </row>
    <row r="947" spans="1:26">
      <c r="A947" s="2" t="s">
        <v>4911</v>
      </c>
      <c r="B947" s="2" t="s">
        <v>10935</v>
      </c>
      <c r="C947" s="7" t="s">
        <v>10936</v>
      </c>
      <c r="D947" s="2" t="s">
        <v>10964</v>
      </c>
      <c r="E947" s="2" t="s">
        <v>10965</v>
      </c>
      <c r="F947" s="2" t="s">
        <v>7817</v>
      </c>
      <c r="G947" s="2" t="s">
        <v>1324</v>
      </c>
      <c r="H947" s="2" t="s">
        <v>1653</v>
      </c>
      <c r="I947" s="2" t="s">
        <v>7818</v>
      </c>
      <c r="J947" s="2" t="s">
        <v>7111</v>
      </c>
      <c r="K947" s="2" t="s">
        <v>10924</v>
      </c>
      <c r="L947" s="2" t="s">
        <v>2187</v>
      </c>
      <c r="M947" s="2" t="s">
        <v>9831</v>
      </c>
      <c r="N947" s="2" t="s">
        <v>2236</v>
      </c>
      <c r="O947" s="2" t="s">
        <v>2231</v>
      </c>
      <c r="P947" s="2" t="s">
        <v>2204</v>
      </c>
      <c r="Q947" s="8">
        <v>42186</v>
      </c>
      <c r="R947" s="8">
        <v>2958465</v>
      </c>
      <c r="S947" s="9">
        <v>2</v>
      </c>
      <c r="T947" s="9">
        <v>0</v>
      </c>
      <c r="U947" s="10">
        <v>2E-3</v>
      </c>
      <c r="V947" s="10">
        <v>0</v>
      </c>
      <c r="W947" s="11">
        <v>2E-3</v>
      </c>
      <c r="X947" s="11">
        <v>0</v>
      </c>
      <c r="Y947" s="12">
        <v>2E-3</v>
      </c>
      <c r="Z947" s="12">
        <v>0</v>
      </c>
    </row>
    <row r="948" spans="1:26">
      <c r="A948" s="2" t="s">
        <v>4178</v>
      </c>
      <c r="B948" s="2" t="s">
        <v>10945</v>
      </c>
      <c r="C948" s="7" t="s">
        <v>10946</v>
      </c>
      <c r="D948" s="2" t="s">
        <v>11020</v>
      </c>
      <c r="E948" s="2" t="s">
        <v>11021</v>
      </c>
      <c r="F948" s="2" t="s">
        <v>6748</v>
      </c>
      <c r="G948" s="2" t="s">
        <v>1117</v>
      </c>
      <c r="H948" s="2" t="s">
        <v>1058</v>
      </c>
      <c r="I948" s="2" t="s">
        <v>6749</v>
      </c>
      <c r="J948" s="2" t="s">
        <v>6747</v>
      </c>
      <c r="K948" s="2" t="s">
        <v>10924</v>
      </c>
      <c r="L948" s="2" t="s">
        <v>2187</v>
      </c>
      <c r="M948" s="2" t="s">
        <v>1058</v>
      </c>
      <c r="N948" s="2" t="s">
        <v>2198</v>
      </c>
      <c r="O948" s="2" t="s">
        <v>2199</v>
      </c>
      <c r="P948" s="2" t="s">
        <v>1058</v>
      </c>
      <c r="Q948" s="8">
        <v>42736</v>
      </c>
      <c r="R948" s="8">
        <v>2958465</v>
      </c>
      <c r="S948" s="9">
        <v>26</v>
      </c>
      <c r="T948" s="9">
        <v>27</v>
      </c>
      <c r="U948" s="10">
        <v>2.5999999999999999E-2</v>
      </c>
      <c r="V948" s="10">
        <v>2.7E-2</v>
      </c>
      <c r="W948" s="11">
        <v>2.1000000000000001E-2</v>
      </c>
      <c r="X948" s="11">
        <v>2.1000000000000001E-2</v>
      </c>
      <c r="Y948" s="12">
        <v>2.4E-2</v>
      </c>
      <c r="Z948" s="12">
        <v>2.4E-2</v>
      </c>
    </row>
    <row r="949" spans="1:26">
      <c r="A949" s="2" t="s">
        <v>5494</v>
      </c>
      <c r="B949" s="2" t="s">
        <v>10921</v>
      </c>
      <c r="C949" s="7" t="s">
        <v>10922</v>
      </c>
      <c r="D949" s="2" t="s">
        <v>10985</v>
      </c>
      <c r="E949" s="2" t="s">
        <v>10986</v>
      </c>
      <c r="F949" s="2" t="s">
        <v>6711</v>
      </c>
      <c r="G949" s="2" t="s">
        <v>1673</v>
      </c>
      <c r="H949" s="2" t="s">
        <v>8498</v>
      </c>
      <c r="I949" s="2" t="s">
        <v>6713</v>
      </c>
      <c r="J949" s="2" t="s">
        <v>6714</v>
      </c>
      <c r="K949" s="2" t="s">
        <v>10924</v>
      </c>
      <c r="L949" s="2" t="s">
        <v>2187</v>
      </c>
      <c r="M949" s="2" t="s">
        <v>10098</v>
      </c>
      <c r="N949" s="2" t="s">
        <v>3207</v>
      </c>
      <c r="O949" s="2" t="s">
        <v>3018</v>
      </c>
      <c r="P949" s="2" t="s">
        <v>2204</v>
      </c>
      <c r="Q949" s="8">
        <v>42307</v>
      </c>
      <c r="R949" s="8">
        <v>2958465</v>
      </c>
      <c r="S949" s="9">
        <v>241</v>
      </c>
      <c r="T949" s="9">
        <v>0</v>
      </c>
      <c r="U949" s="10">
        <v>0.24099999999999999</v>
      </c>
      <c r="V949" s="10">
        <v>0</v>
      </c>
      <c r="W949" s="11">
        <v>0.24099999999999999</v>
      </c>
      <c r="X949" s="11">
        <v>0</v>
      </c>
      <c r="Y949" s="12">
        <v>0.24099999999999999</v>
      </c>
      <c r="Z949" s="12">
        <v>0</v>
      </c>
    </row>
    <row r="950" spans="1:26">
      <c r="A950" s="2" t="s">
        <v>4461</v>
      </c>
      <c r="B950" s="2" t="s">
        <v>10935</v>
      </c>
      <c r="C950" s="7" t="s">
        <v>10936</v>
      </c>
      <c r="D950" s="2" t="s">
        <v>10970</v>
      </c>
      <c r="E950" s="2" t="s">
        <v>10971</v>
      </c>
      <c r="F950" s="2" t="s">
        <v>7126</v>
      </c>
      <c r="G950" s="2" t="s">
        <v>1142</v>
      </c>
      <c r="H950" s="2" t="s">
        <v>1151</v>
      </c>
      <c r="I950" s="2" t="s">
        <v>7127</v>
      </c>
      <c r="J950" s="2" t="s">
        <v>7111</v>
      </c>
      <c r="K950" s="2" t="s">
        <v>10924</v>
      </c>
      <c r="L950" s="2" t="s">
        <v>2187</v>
      </c>
      <c r="M950" s="2" t="s">
        <v>9599</v>
      </c>
      <c r="N950" s="2" t="s">
        <v>3207</v>
      </c>
      <c r="O950" s="2" t="s">
        <v>3018</v>
      </c>
      <c r="P950" s="2" t="s">
        <v>2204</v>
      </c>
      <c r="Q950" s="8">
        <v>42005</v>
      </c>
      <c r="R950" s="8">
        <v>2958465</v>
      </c>
      <c r="S950" s="9">
        <v>189387</v>
      </c>
      <c r="T950" s="9">
        <v>0</v>
      </c>
      <c r="U950" s="10">
        <v>189.387</v>
      </c>
      <c r="V950" s="10">
        <v>0</v>
      </c>
      <c r="W950" s="11">
        <v>189.387</v>
      </c>
      <c r="X950" s="11">
        <v>0</v>
      </c>
      <c r="Y950" s="12">
        <v>189.387</v>
      </c>
      <c r="Z950" s="12">
        <v>0</v>
      </c>
    </row>
    <row r="951" spans="1:26">
      <c r="A951" s="2" t="s">
        <v>5322</v>
      </c>
      <c r="B951" s="2" t="s">
        <v>10935</v>
      </c>
      <c r="C951" s="7" t="s">
        <v>10936</v>
      </c>
      <c r="D951" s="2" t="s">
        <v>10960</v>
      </c>
      <c r="E951" s="2" t="s">
        <v>10961</v>
      </c>
      <c r="F951" s="2" t="s">
        <v>8305</v>
      </c>
      <c r="G951" s="2" t="s">
        <v>1212</v>
      </c>
      <c r="H951" s="2" t="s">
        <v>1058</v>
      </c>
      <c r="I951" s="2" t="s">
        <v>8306</v>
      </c>
      <c r="J951" s="2" t="s">
        <v>7111</v>
      </c>
      <c r="K951" s="2" t="s">
        <v>10924</v>
      </c>
      <c r="L951" s="2" t="s">
        <v>2187</v>
      </c>
      <c r="M951" s="2" t="s">
        <v>10024</v>
      </c>
      <c r="N951" s="2" t="s">
        <v>2189</v>
      </c>
      <c r="O951" s="2" t="s">
        <v>3018</v>
      </c>
      <c r="P951" s="2" t="s">
        <v>2204</v>
      </c>
      <c r="Q951" s="8">
        <v>42186</v>
      </c>
      <c r="R951" s="8">
        <v>2958465</v>
      </c>
      <c r="S951" s="9">
        <v>274</v>
      </c>
      <c r="T951" s="9">
        <v>0</v>
      </c>
      <c r="U951" s="10">
        <v>0.27400000000000002</v>
      </c>
      <c r="V951" s="10">
        <v>0</v>
      </c>
      <c r="W951" s="11">
        <v>0.27400000000000002</v>
      </c>
      <c r="X951" s="11">
        <v>0</v>
      </c>
      <c r="Y951" s="12">
        <v>0.27400000000000002</v>
      </c>
      <c r="Z951" s="12">
        <v>0</v>
      </c>
    </row>
    <row r="952" spans="1:26">
      <c r="A952" s="2" t="s">
        <v>4435</v>
      </c>
      <c r="B952" s="2" t="s">
        <v>10927</v>
      </c>
      <c r="C952" s="7" t="s">
        <v>10928</v>
      </c>
      <c r="D952" s="2" t="s">
        <v>10929</v>
      </c>
      <c r="E952" s="2" t="s">
        <v>10930</v>
      </c>
      <c r="F952" s="2" t="s">
        <v>7058</v>
      </c>
      <c r="G952" s="2" t="s">
        <v>1162</v>
      </c>
      <c r="H952" s="2" t="s">
        <v>1652</v>
      </c>
      <c r="I952" s="2" t="s">
        <v>7079</v>
      </c>
      <c r="J952" s="2" t="s">
        <v>6484</v>
      </c>
      <c r="K952" s="2" t="s">
        <v>10924</v>
      </c>
      <c r="L952" s="2" t="s">
        <v>2187</v>
      </c>
      <c r="M952" s="2" t="s">
        <v>1058</v>
      </c>
      <c r="N952" s="2" t="s">
        <v>2198</v>
      </c>
      <c r="O952" s="2" t="s">
        <v>2231</v>
      </c>
      <c r="P952" s="2" t="s">
        <v>1058</v>
      </c>
      <c r="Q952" s="8">
        <v>42005</v>
      </c>
      <c r="R952" s="8">
        <v>2958465</v>
      </c>
      <c r="S952" s="9">
        <v>391</v>
      </c>
      <c r="T952" s="9">
        <v>0</v>
      </c>
      <c r="U952" s="10">
        <v>0.39100000000000001</v>
      </c>
      <c r="V952" s="10">
        <v>0</v>
      </c>
      <c r="W952" s="11">
        <v>0.39100000000000001</v>
      </c>
      <c r="X952" s="11">
        <v>0</v>
      </c>
      <c r="Y952" s="12">
        <v>0.39100000000000001</v>
      </c>
      <c r="Z952" s="12">
        <v>0</v>
      </c>
    </row>
    <row r="953" spans="1:26">
      <c r="A953" s="2" t="s">
        <v>5080</v>
      </c>
      <c r="B953" s="2" t="s">
        <v>10921</v>
      </c>
      <c r="C953" s="7" t="s">
        <v>10922</v>
      </c>
      <c r="D953" s="2" t="s">
        <v>10925</v>
      </c>
      <c r="E953" s="2" t="s">
        <v>10926</v>
      </c>
      <c r="F953" s="2" t="s">
        <v>6928</v>
      </c>
      <c r="G953" s="2" t="s">
        <v>1242</v>
      </c>
      <c r="H953" s="2" t="s">
        <v>7298</v>
      </c>
      <c r="I953" s="2" t="s">
        <v>6930</v>
      </c>
      <c r="J953" s="2" t="s">
        <v>6714</v>
      </c>
      <c r="K953" s="2" t="s">
        <v>10924</v>
      </c>
      <c r="L953" s="2" t="s">
        <v>2187</v>
      </c>
      <c r="M953" s="2" t="s">
        <v>9906</v>
      </c>
      <c r="N953" s="2" t="s">
        <v>2219</v>
      </c>
      <c r="O953" s="2" t="s">
        <v>2231</v>
      </c>
      <c r="P953" s="2" t="s">
        <v>2204</v>
      </c>
      <c r="Q953" s="8">
        <v>42005</v>
      </c>
      <c r="R953" s="8">
        <v>2958465</v>
      </c>
      <c r="S953" s="9">
        <v>20</v>
      </c>
      <c r="T953" s="9">
        <v>0</v>
      </c>
      <c r="U953" s="10">
        <v>0.02</v>
      </c>
      <c r="V953" s="10">
        <v>0</v>
      </c>
      <c r="W953" s="11">
        <v>0.02</v>
      </c>
      <c r="X953" s="11">
        <v>0</v>
      </c>
      <c r="Y953" s="12">
        <v>0.02</v>
      </c>
      <c r="Z953" s="12">
        <v>0</v>
      </c>
    </row>
    <row r="954" spans="1:26">
      <c r="A954" s="2" t="s">
        <v>4312</v>
      </c>
      <c r="B954" s="2" t="s">
        <v>10921</v>
      </c>
      <c r="C954" s="7" t="s">
        <v>10922</v>
      </c>
      <c r="D954" s="2" t="s">
        <v>10925</v>
      </c>
      <c r="E954" s="2" t="s">
        <v>10926</v>
      </c>
      <c r="F954" s="2" t="s">
        <v>6928</v>
      </c>
      <c r="G954" s="2" t="s">
        <v>1242</v>
      </c>
      <c r="H954" s="2" t="s">
        <v>6929</v>
      </c>
      <c r="I954" s="2" t="s">
        <v>6930</v>
      </c>
      <c r="J954" s="2" t="s">
        <v>6714</v>
      </c>
      <c r="K954" s="2" t="s">
        <v>10924</v>
      </c>
      <c r="L954" s="2" t="s">
        <v>2187</v>
      </c>
      <c r="M954" s="2" t="s">
        <v>9555</v>
      </c>
      <c r="N954" s="2" t="s">
        <v>2198</v>
      </c>
      <c r="O954" s="2" t="s">
        <v>2231</v>
      </c>
      <c r="P954" s="2" t="s">
        <v>2204</v>
      </c>
      <c r="Q954" s="8">
        <v>42005</v>
      </c>
      <c r="R954" s="8">
        <v>2958465</v>
      </c>
      <c r="S954" s="9">
        <v>10010</v>
      </c>
      <c r="T954" s="9">
        <v>0</v>
      </c>
      <c r="U954" s="10">
        <v>10.01</v>
      </c>
      <c r="V954" s="10">
        <v>0</v>
      </c>
      <c r="W954" s="11">
        <v>10.01</v>
      </c>
      <c r="X954" s="11">
        <v>0</v>
      </c>
      <c r="Y954" s="12">
        <v>10.01</v>
      </c>
      <c r="Z954" s="12">
        <v>0</v>
      </c>
    </row>
    <row r="955" spans="1:26">
      <c r="A955" s="2" t="s">
        <v>4389</v>
      </c>
      <c r="B955" s="2" t="s">
        <v>10921</v>
      </c>
      <c r="C955" s="7" t="s">
        <v>10922</v>
      </c>
      <c r="D955" s="2" t="s">
        <v>10925</v>
      </c>
      <c r="E955" s="2" t="s">
        <v>10926</v>
      </c>
      <c r="F955" s="2" t="s">
        <v>6928</v>
      </c>
      <c r="G955" s="2" t="s">
        <v>1242</v>
      </c>
      <c r="H955" s="2" t="s">
        <v>7018</v>
      </c>
      <c r="I955" s="2" t="s">
        <v>6930</v>
      </c>
      <c r="J955" s="2" t="s">
        <v>6714</v>
      </c>
      <c r="K955" s="2" t="s">
        <v>10924</v>
      </c>
      <c r="L955" s="2" t="s">
        <v>2187</v>
      </c>
      <c r="M955" s="2" t="s">
        <v>9583</v>
      </c>
      <c r="N955" s="2" t="s">
        <v>2219</v>
      </c>
      <c r="O955" s="2" t="s">
        <v>2231</v>
      </c>
      <c r="P955" s="2" t="s">
        <v>2204</v>
      </c>
      <c r="Q955" s="8">
        <v>42005</v>
      </c>
      <c r="R955" s="8">
        <v>2958465</v>
      </c>
      <c r="S955" s="9">
        <v>231</v>
      </c>
      <c r="T955" s="9">
        <v>0</v>
      </c>
      <c r="U955" s="10">
        <v>0.23100000000000001</v>
      </c>
      <c r="V955" s="10">
        <v>0</v>
      </c>
      <c r="W955" s="11">
        <v>0.23100000000000001</v>
      </c>
      <c r="X955" s="11">
        <v>0</v>
      </c>
      <c r="Y955" s="12">
        <v>0.23100000000000001</v>
      </c>
      <c r="Z955" s="12">
        <v>0</v>
      </c>
    </row>
    <row r="956" spans="1:26">
      <c r="A956" s="2" t="s">
        <v>4442</v>
      </c>
      <c r="B956" s="2" t="s">
        <v>10921</v>
      </c>
      <c r="C956" s="7" t="s">
        <v>10922</v>
      </c>
      <c r="D956" s="2" t="s">
        <v>10925</v>
      </c>
      <c r="E956" s="2" t="s">
        <v>10926</v>
      </c>
      <c r="F956" s="2" t="s">
        <v>6928</v>
      </c>
      <c r="G956" s="2" t="s">
        <v>1242</v>
      </c>
      <c r="H956" s="2" t="s">
        <v>7087</v>
      </c>
      <c r="I956" s="2" t="s">
        <v>6930</v>
      </c>
      <c r="J956" s="2" t="s">
        <v>6714</v>
      </c>
      <c r="K956" s="2" t="s">
        <v>10924</v>
      </c>
      <c r="L956" s="2" t="s">
        <v>2187</v>
      </c>
      <c r="M956" s="2" t="s">
        <v>9591</v>
      </c>
      <c r="N956" s="2" t="s">
        <v>2219</v>
      </c>
      <c r="O956" s="2" t="s">
        <v>2231</v>
      </c>
      <c r="P956" s="2" t="s">
        <v>2204</v>
      </c>
      <c r="Q956" s="8">
        <v>42005</v>
      </c>
      <c r="R956" s="8">
        <v>2958465</v>
      </c>
      <c r="S956" s="9">
        <v>388</v>
      </c>
      <c r="T956" s="9">
        <v>0</v>
      </c>
      <c r="U956" s="10">
        <v>0.38800000000000001</v>
      </c>
      <c r="V956" s="10">
        <v>0</v>
      </c>
      <c r="W956" s="11">
        <v>0.38800000000000001</v>
      </c>
      <c r="X956" s="11">
        <v>0</v>
      </c>
      <c r="Y956" s="12">
        <v>0.38800000000000001</v>
      </c>
      <c r="Z956" s="12">
        <v>0</v>
      </c>
    </row>
    <row r="957" spans="1:26">
      <c r="A957" s="2" t="s">
        <v>4163</v>
      </c>
      <c r="B957" s="2" t="s">
        <v>10980</v>
      </c>
      <c r="C957" s="7" t="s">
        <v>10981</v>
      </c>
      <c r="D957" s="2" t="s">
        <v>11034</v>
      </c>
      <c r="E957" s="2" t="s">
        <v>1081</v>
      </c>
      <c r="F957" s="2" t="s">
        <v>6717</v>
      </c>
      <c r="G957" s="2" t="s">
        <v>6718</v>
      </c>
      <c r="H957" s="2" t="s">
        <v>1058</v>
      </c>
      <c r="I957" s="2" t="s">
        <v>6719</v>
      </c>
      <c r="J957" s="2" t="s">
        <v>6720</v>
      </c>
      <c r="K957" s="2" t="s">
        <v>10924</v>
      </c>
      <c r="L957" s="2" t="s">
        <v>2187</v>
      </c>
      <c r="M957" s="2" t="s">
        <v>1058</v>
      </c>
      <c r="N957" s="2" t="s">
        <v>2198</v>
      </c>
      <c r="O957" s="2" t="s">
        <v>2203</v>
      </c>
      <c r="P957" s="2" t="s">
        <v>1058</v>
      </c>
      <c r="Q957" s="8">
        <v>42005</v>
      </c>
      <c r="R957" s="8">
        <v>2958465</v>
      </c>
      <c r="S957" s="9">
        <v>4943</v>
      </c>
      <c r="T957" s="9">
        <v>0</v>
      </c>
      <c r="U957" s="10">
        <v>4.9429999999999996</v>
      </c>
      <c r="V957" s="10">
        <v>0</v>
      </c>
      <c r="W957" s="11">
        <v>5.0010000000000003</v>
      </c>
      <c r="X957" s="11">
        <v>0</v>
      </c>
      <c r="Y957" s="12">
        <v>5.0010000000000003</v>
      </c>
      <c r="Z957" s="12">
        <v>0</v>
      </c>
    </row>
    <row r="958" spans="1:26">
      <c r="A958" s="2" t="s">
        <v>4090</v>
      </c>
      <c r="B958" s="2" t="s">
        <v>10927</v>
      </c>
      <c r="C958" s="7" t="s">
        <v>10928</v>
      </c>
      <c r="D958" s="2" t="s">
        <v>10929</v>
      </c>
      <c r="E958" s="2" t="s">
        <v>10930</v>
      </c>
      <c r="F958" s="2" t="s">
        <v>6598</v>
      </c>
      <c r="G958" s="2" t="s">
        <v>1126</v>
      </c>
      <c r="H958" s="2" t="s">
        <v>1171</v>
      </c>
      <c r="I958" s="2" t="s">
        <v>6599</v>
      </c>
      <c r="J958" s="2" t="s">
        <v>6484</v>
      </c>
      <c r="K958" s="2" t="s">
        <v>10924</v>
      </c>
      <c r="L958" s="2" t="s">
        <v>2187</v>
      </c>
      <c r="M958" s="2" t="s">
        <v>1058</v>
      </c>
      <c r="N958" s="2" t="s">
        <v>2230</v>
      </c>
      <c r="O958" s="2" t="s">
        <v>2203</v>
      </c>
      <c r="P958" s="2" t="s">
        <v>1058</v>
      </c>
      <c r="Q958" s="8">
        <v>42005</v>
      </c>
      <c r="R958" s="8">
        <v>2958465</v>
      </c>
      <c r="S958" s="9">
        <v>5005</v>
      </c>
      <c r="T958" s="9">
        <v>16157</v>
      </c>
      <c r="U958" s="10">
        <v>5.0049999999999999</v>
      </c>
      <c r="V958" s="10">
        <v>16.157</v>
      </c>
      <c r="W958" s="11">
        <v>5.3769999999999998</v>
      </c>
      <c r="X958" s="11">
        <v>16.559000000000001</v>
      </c>
      <c r="Y958" s="12">
        <v>5.94</v>
      </c>
      <c r="Z958" s="12">
        <v>18.295999999999999</v>
      </c>
    </row>
    <row r="959" spans="1:26">
      <c r="A959" s="2" t="s">
        <v>4419</v>
      </c>
      <c r="B959" s="2" t="s">
        <v>10927</v>
      </c>
      <c r="C959" s="7" t="s">
        <v>10928</v>
      </c>
      <c r="D959" s="2" t="s">
        <v>10929</v>
      </c>
      <c r="E959" s="2" t="s">
        <v>10930</v>
      </c>
      <c r="F959" s="2" t="s">
        <v>7058</v>
      </c>
      <c r="G959" s="2" t="s">
        <v>2051</v>
      </c>
      <c r="H959" s="2" t="s">
        <v>1044</v>
      </c>
      <c r="I959" s="2" t="s">
        <v>7059</v>
      </c>
      <c r="J959" s="2" t="s">
        <v>6484</v>
      </c>
      <c r="K959" s="2" t="s">
        <v>10924</v>
      </c>
      <c r="L959" s="2" t="s">
        <v>2187</v>
      </c>
      <c r="M959" s="2" t="s">
        <v>1058</v>
      </c>
      <c r="N959" s="2" t="s">
        <v>2230</v>
      </c>
      <c r="O959" s="2" t="s">
        <v>2203</v>
      </c>
      <c r="P959" s="2" t="s">
        <v>1058</v>
      </c>
      <c r="Q959" s="8">
        <v>42005</v>
      </c>
      <c r="R959" s="8">
        <v>2958465</v>
      </c>
      <c r="S959" s="9">
        <v>1416</v>
      </c>
      <c r="T959" s="9">
        <v>4372</v>
      </c>
      <c r="U959" s="10">
        <v>1.4159999999999999</v>
      </c>
      <c r="V959" s="10">
        <v>4.3719999999999999</v>
      </c>
      <c r="W959" s="11">
        <v>1.52</v>
      </c>
      <c r="X959" s="11">
        <v>4.4800000000000004</v>
      </c>
      <c r="Y959" s="12">
        <v>1.681</v>
      </c>
      <c r="Z959" s="12">
        <v>4.9509999999999996</v>
      </c>
    </row>
    <row r="960" spans="1:26">
      <c r="A960" s="2" t="s">
        <v>4165</v>
      </c>
      <c r="B960" s="2" t="s">
        <v>10927</v>
      </c>
      <c r="C960" s="7" t="s">
        <v>10928</v>
      </c>
      <c r="D960" s="2" t="s">
        <v>10929</v>
      </c>
      <c r="E960" s="2" t="s">
        <v>10930</v>
      </c>
      <c r="F960" s="2" t="s">
        <v>6562</v>
      </c>
      <c r="G960" s="2" t="s">
        <v>1126</v>
      </c>
      <c r="H960" s="2" t="s">
        <v>1044</v>
      </c>
      <c r="I960" s="2" t="s">
        <v>6489</v>
      </c>
      <c r="J960" s="2" t="s">
        <v>6484</v>
      </c>
      <c r="K960" s="2" t="s">
        <v>10924</v>
      </c>
      <c r="L960" s="2" t="s">
        <v>2187</v>
      </c>
      <c r="M960" s="2" t="s">
        <v>1058</v>
      </c>
      <c r="N960" s="2" t="s">
        <v>2198</v>
      </c>
      <c r="O960" s="2" t="s">
        <v>2203</v>
      </c>
      <c r="P960" s="2" t="s">
        <v>1058</v>
      </c>
      <c r="Q960" s="8">
        <v>42005</v>
      </c>
      <c r="R960" s="8">
        <v>2958465</v>
      </c>
      <c r="S960" s="9">
        <v>5473</v>
      </c>
      <c r="T960" s="9">
        <v>12220</v>
      </c>
      <c r="U960" s="10">
        <v>5.4729999999999999</v>
      </c>
      <c r="V960" s="10">
        <v>12.22</v>
      </c>
      <c r="W960" s="11">
        <v>5.88</v>
      </c>
      <c r="X960" s="11">
        <v>12.523</v>
      </c>
      <c r="Y960" s="12">
        <v>6.4960000000000004</v>
      </c>
      <c r="Z960" s="12">
        <v>13.836</v>
      </c>
    </row>
    <row r="961" spans="1:26">
      <c r="A961" s="2" t="s">
        <v>4157</v>
      </c>
      <c r="B961" s="2" t="s">
        <v>10927</v>
      </c>
      <c r="C961" s="7" t="s">
        <v>10928</v>
      </c>
      <c r="D961" s="2" t="s">
        <v>10929</v>
      </c>
      <c r="E961" s="2" t="s">
        <v>10930</v>
      </c>
      <c r="F961" s="2" t="s">
        <v>6512</v>
      </c>
      <c r="G961" s="2" t="s">
        <v>1298</v>
      </c>
      <c r="H961" s="2" t="s">
        <v>1044</v>
      </c>
      <c r="I961" s="2" t="s">
        <v>6708</v>
      </c>
      <c r="J961" s="2" t="s">
        <v>6487</v>
      </c>
      <c r="K961" s="2" t="s">
        <v>10924</v>
      </c>
      <c r="L961" s="2" t="s">
        <v>2187</v>
      </c>
      <c r="M961" s="2" t="s">
        <v>1058</v>
      </c>
      <c r="N961" s="2" t="s">
        <v>2219</v>
      </c>
      <c r="O961" s="2" t="s">
        <v>2203</v>
      </c>
      <c r="P961" s="2" t="s">
        <v>1058</v>
      </c>
      <c r="Q961" s="8">
        <v>42005</v>
      </c>
      <c r="R961" s="8">
        <v>2958465</v>
      </c>
      <c r="S961" s="9">
        <v>2928</v>
      </c>
      <c r="T961" s="9">
        <v>7599</v>
      </c>
      <c r="U961" s="10">
        <v>2.9279999999999999</v>
      </c>
      <c r="V961" s="10">
        <v>7.5990000000000002</v>
      </c>
      <c r="W961" s="11">
        <v>3.145</v>
      </c>
      <c r="X961" s="11">
        <v>7.7869999999999999</v>
      </c>
      <c r="Y961" s="12">
        <v>3.4769999999999999</v>
      </c>
      <c r="Z961" s="12">
        <v>8.6050000000000004</v>
      </c>
    </row>
    <row r="962" spans="1:26">
      <c r="A962" s="2" t="s">
        <v>4158</v>
      </c>
      <c r="B962" s="2" t="s">
        <v>10927</v>
      </c>
      <c r="C962" s="7" t="s">
        <v>10928</v>
      </c>
      <c r="D962" s="2" t="s">
        <v>10929</v>
      </c>
      <c r="E962" s="2" t="s">
        <v>10930</v>
      </c>
      <c r="F962" s="2" t="s">
        <v>6709</v>
      </c>
      <c r="G962" s="2" t="s">
        <v>1298</v>
      </c>
      <c r="H962" s="2" t="s">
        <v>1123</v>
      </c>
      <c r="I962" s="2" t="s">
        <v>6710</v>
      </c>
      <c r="J962" s="2" t="s">
        <v>6487</v>
      </c>
      <c r="K962" s="2" t="s">
        <v>10924</v>
      </c>
      <c r="L962" s="2" t="s">
        <v>2187</v>
      </c>
      <c r="M962" s="2" t="s">
        <v>1058</v>
      </c>
      <c r="N962" s="2" t="s">
        <v>2198</v>
      </c>
      <c r="O962" s="2" t="s">
        <v>2203</v>
      </c>
      <c r="P962" s="2" t="s">
        <v>1058</v>
      </c>
      <c r="Q962" s="8">
        <v>42005</v>
      </c>
      <c r="R962" s="8">
        <v>2958465</v>
      </c>
      <c r="S962" s="9">
        <v>0</v>
      </c>
      <c r="T962" s="9">
        <v>0</v>
      </c>
      <c r="U962" s="10">
        <v>0</v>
      </c>
      <c r="V962" s="10">
        <v>0</v>
      </c>
      <c r="W962" s="11">
        <v>0</v>
      </c>
      <c r="X962" s="11">
        <v>0</v>
      </c>
      <c r="Y962" s="12">
        <v>0</v>
      </c>
      <c r="Z962" s="12">
        <v>0</v>
      </c>
    </row>
    <row r="963" spans="1:26">
      <c r="A963" s="2" t="s">
        <v>4352</v>
      </c>
      <c r="B963" s="2" t="s">
        <v>10927</v>
      </c>
      <c r="C963" s="7" t="s">
        <v>10928</v>
      </c>
      <c r="D963" s="2" t="s">
        <v>10929</v>
      </c>
      <c r="E963" s="2" t="s">
        <v>10930</v>
      </c>
      <c r="F963" s="2" t="s">
        <v>6580</v>
      </c>
      <c r="G963" s="2" t="s">
        <v>1126</v>
      </c>
      <c r="H963" s="2" t="s">
        <v>1044</v>
      </c>
      <c r="I963" s="2" t="s">
        <v>6581</v>
      </c>
      <c r="J963" s="2" t="s">
        <v>6484</v>
      </c>
      <c r="K963" s="2" t="s">
        <v>10924</v>
      </c>
      <c r="L963" s="2" t="s">
        <v>2187</v>
      </c>
      <c r="M963" s="2" t="s">
        <v>1058</v>
      </c>
      <c r="N963" s="2" t="s">
        <v>2198</v>
      </c>
      <c r="O963" s="2" t="s">
        <v>2203</v>
      </c>
      <c r="P963" s="2" t="s">
        <v>1058</v>
      </c>
      <c r="Q963" s="8">
        <v>42005</v>
      </c>
      <c r="R963" s="8">
        <v>2958465</v>
      </c>
      <c r="S963" s="9">
        <v>315</v>
      </c>
      <c r="T963" s="9">
        <v>1062</v>
      </c>
      <c r="U963" s="10">
        <v>0.315</v>
      </c>
      <c r="V963" s="10">
        <v>1.0620000000000001</v>
      </c>
      <c r="W963" s="11">
        <v>0.33800000000000002</v>
      </c>
      <c r="X963" s="11">
        <v>1.0880000000000001</v>
      </c>
      <c r="Y963" s="12">
        <v>0.375</v>
      </c>
      <c r="Z963" s="12">
        <v>1.2030000000000001</v>
      </c>
    </row>
    <row r="964" spans="1:26">
      <c r="A964" s="2" t="s">
        <v>4166</v>
      </c>
      <c r="B964" s="2" t="s">
        <v>10927</v>
      </c>
      <c r="C964" s="7" t="s">
        <v>10928</v>
      </c>
      <c r="D964" s="2" t="s">
        <v>10929</v>
      </c>
      <c r="E964" s="2" t="s">
        <v>10930</v>
      </c>
      <c r="F964" s="2" t="s">
        <v>6562</v>
      </c>
      <c r="G964" s="2" t="s">
        <v>1126</v>
      </c>
      <c r="H964" s="2" t="s">
        <v>6721</v>
      </c>
      <c r="I964" s="2" t="s">
        <v>6489</v>
      </c>
      <c r="J964" s="2" t="s">
        <v>6484</v>
      </c>
      <c r="K964" s="2" t="s">
        <v>10924</v>
      </c>
      <c r="L964" s="2" t="s">
        <v>2187</v>
      </c>
      <c r="M964" s="2" t="s">
        <v>1058</v>
      </c>
      <c r="N964" s="2" t="s">
        <v>2198</v>
      </c>
      <c r="O964" s="2" t="s">
        <v>2203</v>
      </c>
      <c r="P964" s="2" t="s">
        <v>1058</v>
      </c>
      <c r="Q964" s="8">
        <v>42005</v>
      </c>
      <c r="R964" s="8">
        <v>2958465</v>
      </c>
      <c r="S964" s="9">
        <v>1673</v>
      </c>
      <c r="T964" s="9">
        <v>5928</v>
      </c>
      <c r="U964" s="10">
        <v>1.673</v>
      </c>
      <c r="V964" s="10">
        <v>5.9279999999999999</v>
      </c>
      <c r="W964" s="11">
        <v>1.7969999999999999</v>
      </c>
      <c r="X964" s="11">
        <v>6.0750000000000002</v>
      </c>
      <c r="Y964" s="12">
        <v>1.986</v>
      </c>
      <c r="Z964" s="12">
        <v>6.7140000000000004</v>
      </c>
    </row>
    <row r="965" spans="1:26">
      <c r="A965" s="2" t="s">
        <v>4155</v>
      </c>
      <c r="B965" s="2" t="s">
        <v>10927</v>
      </c>
      <c r="C965" s="7" t="s">
        <v>10928</v>
      </c>
      <c r="D965" s="2" t="s">
        <v>10929</v>
      </c>
      <c r="E965" s="2" t="s">
        <v>10930</v>
      </c>
      <c r="F965" s="2" t="s">
        <v>6704</v>
      </c>
      <c r="G965" s="2" t="s">
        <v>1198</v>
      </c>
      <c r="H965" s="2" t="s">
        <v>1044</v>
      </c>
      <c r="I965" s="2" t="s">
        <v>6705</v>
      </c>
      <c r="J965" s="2" t="s">
        <v>6484</v>
      </c>
      <c r="K965" s="2" t="s">
        <v>10924</v>
      </c>
      <c r="L965" s="2" t="s">
        <v>2187</v>
      </c>
      <c r="M965" s="2" t="s">
        <v>1058</v>
      </c>
      <c r="N965" s="2" t="s">
        <v>2198</v>
      </c>
      <c r="O965" s="2" t="s">
        <v>2203</v>
      </c>
      <c r="P965" s="2" t="s">
        <v>1058</v>
      </c>
      <c r="Q965" s="8">
        <v>42005</v>
      </c>
      <c r="R965" s="8">
        <v>2958465</v>
      </c>
      <c r="S965" s="9">
        <v>2846</v>
      </c>
      <c r="T965" s="9">
        <v>9160</v>
      </c>
      <c r="U965" s="10">
        <v>2.8460000000000001</v>
      </c>
      <c r="V965" s="10">
        <v>9.16</v>
      </c>
      <c r="W965" s="11">
        <v>3.0569999999999999</v>
      </c>
      <c r="X965" s="11">
        <v>9.39</v>
      </c>
      <c r="Y965" s="12">
        <v>3.3780000000000001</v>
      </c>
      <c r="Z965" s="12">
        <v>10.372999999999999</v>
      </c>
    </row>
    <row r="966" spans="1:26">
      <c r="A966" s="2" t="s">
        <v>4164</v>
      </c>
      <c r="B966" s="2" t="s">
        <v>10927</v>
      </c>
      <c r="C966" s="7" t="s">
        <v>10928</v>
      </c>
      <c r="D966" s="2" t="s">
        <v>10929</v>
      </c>
      <c r="E966" s="2" t="s">
        <v>10930</v>
      </c>
      <c r="F966" s="2" t="s">
        <v>6604</v>
      </c>
      <c r="G966" s="2" t="s">
        <v>1249</v>
      </c>
      <c r="H966" s="2" t="s">
        <v>1044</v>
      </c>
      <c r="I966" s="2" t="s">
        <v>6605</v>
      </c>
      <c r="J966" s="2" t="s">
        <v>6487</v>
      </c>
      <c r="K966" s="2" t="s">
        <v>10924</v>
      </c>
      <c r="L966" s="2" t="s">
        <v>2187</v>
      </c>
      <c r="M966" s="2" t="s">
        <v>1058</v>
      </c>
      <c r="N966" s="2" t="s">
        <v>2198</v>
      </c>
      <c r="O966" s="2" t="s">
        <v>2203</v>
      </c>
      <c r="P966" s="2" t="s">
        <v>1058</v>
      </c>
      <c r="Q966" s="8">
        <v>42005</v>
      </c>
      <c r="R966" s="8">
        <v>2958465</v>
      </c>
      <c r="S966" s="9">
        <v>6</v>
      </c>
      <c r="T966" s="9">
        <v>506</v>
      </c>
      <c r="U966" s="10">
        <v>6.0000000000000001E-3</v>
      </c>
      <c r="V966" s="10">
        <v>0.50600000000000001</v>
      </c>
      <c r="W966" s="11">
        <v>6.0000000000000001E-3</v>
      </c>
      <c r="X966" s="11">
        <v>0.51700000000000002</v>
      </c>
      <c r="Y966" s="12">
        <v>8.0000000000000002E-3</v>
      </c>
      <c r="Z966" s="12">
        <v>0.57299999999999995</v>
      </c>
    </row>
    <row r="967" spans="1:26">
      <c r="A967" s="2" t="s">
        <v>4156</v>
      </c>
      <c r="B967" s="2" t="s">
        <v>10927</v>
      </c>
      <c r="C967" s="7" t="s">
        <v>10928</v>
      </c>
      <c r="D967" s="2" t="s">
        <v>10929</v>
      </c>
      <c r="E967" s="2" t="s">
        <v>10930</v>
      </c>
      <c r="F967" s="2" t="s">
        <v>6706</v>
      </c>
      <c r="G967" s="2" t="s">
        <v>1117</v>
      </c>
      <c r="H967" s="2" t="s">
        <v>1044</v>
      </c>
      <c r="I967" s="2" t="s">
        <v>6707</v>
      </c>
      <c r="J967" s="2" t="s">
        <v>6487</v>
      </c>
      <c r="K967" s="2" t="s">
        <v>10924</v>
      </c>
      <c r="L967" s="2" t="s">
        <v>2187</v>
      </c>
      <c r="M967" s="2" t="s">
        <v>1058</v>
      </c>
      <c r="N967" s="2" t="s">
        <v>2198</v>
      </c>
      <c r="O967" s="2" t="s">
        <v>2203</v>
      </c>
      <c r="P967" s="2" t="s">
        <v>1058</v>
      </c>
      <c r="Q967" s="8">
        <v>42005</v>
      </c>
      <c r="R967" s="8">
        <v>2958465</v>
      </c>
      <c r="S967" s="9">
        <v>1048</v>
      </c>
      <c r="T967" s="9">
        <v>3429</v>
      </c>
      <c r="U967" s="10">
        <v>1.048</v>
      </c>
      <c r="V967" s="10">
        <v>3.4289999999999998</v>
      </c>
      <c r="W967" s="11">
        <v>1.125</v>
      </c>
      <c r="X967" s="11">
        <v>3.5129999999999999</v>
      </c>
      <c r="Y967" s="12">
        <v>1.244</v>
      </c>
      <c r="Z967" s="12">
        <v>3.8839999999999999</v>
      </c>
    </row>
    <row r="968" spans="1:26">
      <c r="A968" s="2" t="s">
        <v>4154</v>
      </c>
      <c r="B968" s="2" t="s">
        <v>10927</v>
      </c>
      <c r="C968" s="7" t="s">
        <v>10928</v>
      </c>
      <c r="D968" s="2" t="s">
        <v>10929</v>
      </c>
      <c r="E968" s="2" t="s">
        <v>10930</v>
      </c>
      <c r="F968" s="2" t="s">
        <v>6702</v>
      </c>
      <c r="G968" s="2" t="s">
        <v>1132</v>
      </c>
      <c r="H968" s="2" t="s">
        <v>1044</v>
      </c>
      <c r="I968" s="2" t="s">
        <v>6703</v>
      </c>
      <c r="J968" s="2" t="s">
        <v>6484</v>
      </c>
      <c r="K968" s="2" t="s">
        <v>10924</v>
      </c>
      <c r="L968" s="2" t="s">
        <v>2187</v>
      </c>
      <c r="M968" s="2" t="s">
        <v>1058</v>
      </c>
      <c r="N968" s="2" t="s">
        <v>2198</v>
      </c>
      <c r="O968" s="2" t="s">
        <v>2203</v>
      </c>
      <c r="P968" s="2" t="s">
        <v>1058</v>
      </c>
      <c r="Q968" s="8">
        <v>42005</v>
      </c>
      <c r="R968" s="8">
        <v>2958465</v>
      </c>
      <c r="S968" s="9">
        <v>8237</v>
      </c>
      <c r="T968" s="9">
        <v>26055</v>
      </c>
      <c r="U968" s="10">
        <v>8.2370000000000001</v>
      </c>
      <c r="V968" s="10">
        <v>26.055</v>
      </c>
      <c r="W968" s="11">
        <v>8.8490000000000002</v>
      </c>
      <c r="X968" s="11">
        <v>26.702999999999999</v>
      </c>
      <c r="Y968" s="12">
        <v>9.7789999999999999</v>
      </c>
      <c r="Z968" s="12">
        <v>29.504000000000001</v>
      </c>
    </row>
    <row r="969" spans="1:26">
      <c r="A969" s="2" t="s">
        <v>4457</v>
      </c>
      <c r="B969" s="2" t="s">
        <v>10935</v>
      </c>
      <c r="C969" s="7" t="s">
        <v>10936</v>
      </c>
      <c r="D969" s="2" t="s">
        <v>10939</v>
      </c>
      <c r="E969" s="2" t="s">
        <v>10940</v>
      </c>
      <c r="F969" s="2" t="s">
        <v>7118</v>
      </c>
      <c r="G969" s="2" t="s">
        <v>1120</v>
      </c>
      <c r="H969" s="2" t="s">
        <v>1058</v>
      </c>
      <c r="I969" s="2" t="s">
        <v>7119</v>
      </c>
      <c r="J969" s="2" t="s">
        <v>7111</v>
      </c>
      <c r="K969" s="2" t="s">
        <v>10924</v>
      </c>
      <c r="L969" s="2" t="s">
        <v>2187</v>
      </c>
      <c r="M969" s="2" t="s">
        <v>1058</v>
      </c>
      <c r="N969" s="2" t="s">
        <v>1058</v>
      </c>
      <c r="O969" s="2" t="s">
        <v>3036</v>
      </c>
      <c r="P969" s="2" t="s">
        <v>1058</v>
      </c>
      <c r="Q969" s="8">
        <v>42005</v>
      </c>
      <c r="R969" s="8">
        <v>2958465</v>
      </c>
      <c r="S969" s="9">
        <v>120718</v>
      </c>
      <c r="T969" s="9">
        <v>126227</v>
      </c>
      <c r="U969" s="10">
        <v>120.718</v>
      </c>
      <c r="V969" s="10">
        <v>126.227</v>
      </c>
      <c r="W969" s="11">
        <v>116.923</v>
      </c>
      <c r="X969" s="11">
        <v>132.815</v>
      </c>
      <c r="Y969" s="12">
        <v>116.923</v>
      </c>
      <c r="Z969" s="12">
        <v>133.90799999999999</v>
      </c>
    </row>
    <row r="970" spans="1:26">
      <c r="A970" s="2" t="s">
        <v>4899</v>
      </c>
      <c r="B970" s="2" t="s">
        <v>10935</v>
      </c>
      <c r="C970" s="7" t="s">
        <v>10936</v>
      </c>
      <c r="D970" s="2" t="s">
        <v>10976</v>
      </c>
      <c r="E970" s="2" t="s">
        <v>10977</v>
      </c>
      <c r="F970" s="2" t="s">
        <v>7122</v>
      </c>
      <c r="G970" s="2" t="s">
        <v>1300</v>
      </c>
      <c r="H970" s="2" t="s">
        <v>7797</v>
      </c>
      <c r="I970" s="2" t="s">
        <v>7123</v>
      </c>
      <c r="J970" s="2" t="s">
        <v>7111</v>
      </c>
      <c r="K970" s="2" t="s">
        <v>10924</v>
      </c>
      <c r="L970" s="2" t="s">
        <v>2187</v>
      </c>
      <c r="M970" s="2" t="s">
        <v>9822</v>
      </c>
      <c r="N970" s="2" t="s">
        <v>2219</v>
      </c>
      <c r="O970" s="2" t="s">
        <v>2231</v>
      </c>
      <c r="P970" s="2" t="s">
        <v>2204</v>
      </c>
      <c r="Q970" s="8">
        <v>42186</v>
      </c>
      <c r="R970" s="8">
        <v>2958465</v>
      </c>
      <c r="S970" s="9">
        <v>2776</v>
      </c>
      <c r="T970" s="9">
        <v>0</v>
      </c>
      <c r="U970" s="10">
        <v>2.7759999999999998</v>
      </c>
      <c r="V970" s="10">
        <v>0</v>
      </c>
      <c r="W970" s="11">
        <v>2.7759999999999998</v>
      </c>
      <c r="X970" s="11">
        <v>0</v>
      </c>
      <c r="Y970" s="12">
        <v>2.7759999999999998</v>
      </c>
      <c r="Z970" s="12">
        <v>0</v>
      </c>
    </row>
    <row r="971" spans="1:26">
      <c r="A971" s="2" t="s">
        <v>4666</v>
      </c>
      <c r="B971" s="2" t="s">
        <v>10935</v>
      </c>
      <c r="C971" s="7" t="s">
        <v>10936</v>
      </c>
      <c r="D971" s="2" t="s">
        <v>10976</v>
      </c>
      <c r="E971" s="2" t="s">
        <v>10977</v>
      </c>
      <c r="F971" s="2" t="s">
        <v>7496</v>
      </c>
      <c r="G971" s="2" t="s">
        <v>1239</v>
      </c>
      <c r="H971" s="2" t="s">
        <v>7497</v>
      </c>
      <c r="I971" s="2" t="s">
        <v>7498</v>
      </c>
      <c r="J971" s="2" t="s">
        <v>7111</v>
      </c>
      <c r="K971" s="2" t="s">
        <v>10924</v>
      </c>
      <c r="L971" s="2" t="s">
        <v>2187</v>
      </c>
      <c r="M971" s="2" t="s">
        <v>9715</v>
      </c>
      <c r="N971" s="2" t="s">
        <v>2236</v>
      </c>
      <c r="O971" s="2" t="s">
        <v>2231</v>
      </c>
      <c r="P971" s="2" t="s">
        <v>2204</v>
      </c>
      <c r="Q971" s="8">
        <v>42186</v>
      </c>
      <c r="R971" s="8">
        <v>2958465</v>
      </c>
      <c r="S971" s="9">
        <v>2954</v>
      </c>
      <c r="T971" s="9">
        <v>0</v>
      </c>
      <c r="U971" s="10">
        <v>2.9540000000000002</v>
      </c>
      <c r="V971" s="10">
        <v>0</v>
      </c>
      <c r="W971" s="11">
        <v>2.9540000000000002</v>
      </c>
      <c r="X971" s="11">
        <v>0</v>
      </c>
      <c r="Y971" s="12">
        <v>2.9540000000000002</v>
      </c>
      <c r="Z971" s="12">
        <v>0</v>
      </c>
    </row>
    <row r="972" spans="1:26">
      <c r="A972" s="2" t="s">
        <v>5389</v>
      </c>
      <c r="B972" s="2" t="s">
        <v>10935</v>
      </c>
      <c r="C972" s="7" t="s">
        <v>10936</v>
      </c>
      <c r="D972" s="2" t="s">
        <v>10976</v>
      </c>
      <c r="E972" s="2" t="s">
        <v>10977</v>
      </c>
      <c r="F972" s="2" t="s">
        <v>8382</v>
      </c>
      <c r="G972" s="2" t="s">
        <v>1650</v>
      </c>
      <c r="H972" s="2" t="s">
        <v>1058</v>
      </c>
      <c r="I972" s="2" t="s">
        <v>8383</v>
      </c>
      <c r="J972" s="2" t="s">
        <v>7111</v>
      </c>
      <c r="K972" s="2" t="s">
        <v>10924</v>
      </c>
      <c r="L972" s="2" t="s">
        <v>2187</v>
      </c>
      <c r="M972" s="2" t="s">
        <v>10051</v>
      </c>
      <c r="N972" s="2" t="s">
        <v>2236</v>
      </c>
      <c r="O972" s="2" t="s">
        <v>2231</v>
      </c>
      <c r="P972" s="2" t="s">
        <v>2204</v>
      </c>
      <c r="Q972" s="8">
        <v>42186</v>
      </c>
      <c r="R972" s="8">
        <v>2958465</v>
      </c>
      <c r="S972" s="9">
        <v>915</v>
      </c>
      <c r="T972" s="9">
        <v>0</v>
      </c>
      <c r="U972" s="10">
        <v>0.91500000000000004</v>
      </c>
      <c r="V972" s="10">
        <v>0</v>
      </c>
      <c r="W972" s="11">
        <v>0.91500000000000004</v>
      </c>
      <c r="X972" s="11">
        <v>0</v>
      </c>
      <c r="Y972" s="12">
        <v>0.91500000000000004</v>
      </c>
      <c r="Z972" s="12">
        <v>0</v>
      </c>
    </row>
    <row r="973" spans="1:26">
      <c r="A973" s="2" t="s">
        <v>5133</v>
      </c>
      <c r="B973" s="2" t="s">
        <v>10935</v>
      </c>
      <c r="C973" s="7" t="s">
        <v>10936</v>
      </c>
      <c r="D973" s="2" t="s">
        <v>10976</v>
      </c>
      <c r="E973" s="2" t="s">
        <v>10977</v>
      </c>
      <c r="F973" s="2" t="s">
        <v>7489</v>
      </c>
      <c r="G973" s="2" t="s">
        <v>1263</v>
      </c>
      <c r="H973" s="2" t="s">
        <v>8087</v>
      </c>
      <c r="I973" s="2" t="s">
        <v>7490</v>
      </c>
      <c r="J973" s="2" t="s">
        <v>7111</v>
      </c>
      <c r="K973" s="2" t="s">
        <v>10924</v>
      </c>
      <c r="L973" s="2" t="s">
        <v>2187</v>
      </c>
      <c r="M973" s="2" t="s">
        <v>9936</v>
      </c>
      <c r="N973" s="2" t="s">
        <v>2236</v>
      </c>
      <c r="O973" s="2" t="s">
        <v>2231</v>
      </c>
      <c r="P973" s="2" t="s">
        <v>2204</v>
      </c>
      <c r="Q973" s="8">
        <v>42186</v>
      </c>
      <c r="R973" s="8">
        <v>2958465</v>
      </c>
      <c r="S973" s="9">
        <v>13186</v>
      </c>
      <c r="T973" s="9">
        <v>0</v>
      </c>
      <c r="U973" s="10">
        <v>13.186</v>
      </c>
      <c r="V973" s="10">
        <v>0</v>
      </c>
      <c r="W973" s="11">
        <v>13.186</v>
      </c>
      <c r="X973" s="11">
        <v>0</v>
      </c>
      <c r="Y973" s="12">
        <v>13.186</v>
      </c>
      <c r="Z973" s="12">
        <v>0</v>
      </c>
    </row>
    <row r="974" spans="1:26">
      <c r="A974" s="2" t="s">
        <v>4660</v>
      </c>
      <c r="B974" s="2" t="s">
        <v>10935</v>
      </c>
      <c r="C974" s="7" t="s">
        <v>10936</v>
      </c>
      <c r="D974" s="2" t="s">
        <v>10976</v>
      </c>
      <c r="E974" s="2" t="s">
        <v>10977</v>
      </c>
      <c r="F974" s="2" t="s">
        <v>7484</v>
      </c>
      <c r="G974" s="2" t="s">
        <v>1324</v>
      </c>
      <c r="H974" s="2" t="s">
        <v>7485</v>
      </c>
      <c r="I974" s="2" t="s">
        <v>7486</v>
      </c>
      <c r="J974" s="2" t="s">
        <v>7111</v>
      </c>
      <c r="K974" s="2" t="s">
        <v>10924</v>
      </c>
      <c r="L974" s="2" t="s">
        <v>2187</v>
      </c>
      <c r="M974" s="2" t="s">
        <v>9712</v>
      </c>
      <c r="N974" s="2" t="s">
        <v>2236</v>
      </c>
      <c r="O974" s="2" t="s">
        <v>2231</v>
      </c>
      <c r="P974" s="2" t="s">
        <v>2204</v>
      </c>
      <c r="Q974" s="8">
        <v>42186</v>
      </c>
      <c r="R974" s="8">
        <v>2958465</v>
      </c>
      <c r="S974" s="9">
        <v>2709</v>
      </c>
      <c r="T974" s="9">
        <v>0</v>
      </c>
      <c r="U974" s="10">
        <v>2.7090000000000001</v>
      </c>
      <c r="V974" s="10">
        <v>0</v>
      </c>
      <c r="W974" s="11">
        <v>2.7090000000000001</v>
      </c>
      <c r="X974" s="11">
        <v>0</v>
      </c>
      <c r="Y974" s="12">
        <v>2.7090000000000001</v>
      </c>
      <c r="Z974" s="12">
        <v>0</v>
      </c>
    </row>
    <row r="975" spans="1:26">
      <c r="A975" s="2" t="s">
        <v>4575</v>
      </c>
      <c r="B975" s="2" t="s">
        <v>10935</v>
      </c>
      <c r="C975" s="7" t="s">
        <v>10936</v>
      </c>
      <c r="D975" s="2" t="s">
        <v>10976</v>
      </c>
      <c r="E975" s="2" t="s">
        <v>10977</v>
      </c>
      <c r="F975" s="2" t="s">
        <v>7339</v>
      </c>
      <c r="G975" s="2" t="s">
        <v>1126</v>
      </c>
      <c r="H975" s="2" t="s">
        <v>7340</v>
      </c>
      <c r="I975" s="2" t="s">
        <v>7341</v>
      </c>
      <c r="J975" s="2" t="s">
        <v>7111</v>
      </c>
      <c r="K975" s="2" t="s">
        <v>10924</v>
      </c>
      <c r="L975" s="2" t="s">
        <v>2187</v>
      </c>
      <c r="M975" s="2" t="s">
        <v>9652</v>
      </c>
      <c r="N975" s="2" t="s">
        <v>2236</v>
      </c>
      <c r="O975" s="2" t="s">
        <v>2231</v>
      </c>
      <c r="P975" s="2" t="s">
        <v>2204</v>
      </c>
      <c r="Q975" s="8">
        <v>42186</v>
      </c>
      <c r="R975" s="8">
        <v>2958465</v>
      </c>
      <c r="S975" s="9">
        <v>3525</v>
      </c>
      <c r="T975" s="9">
        <v>0</v>
      </c>
      <c r="U975" s="10">
        <v>3.5249999999999999</v>
      </c>
      <c r="V975" s="10">
        <v>0</v>
      </c>
      <c r="W975" s="11">
        <v>3.5249999999999999</v>
      </c>
      <c r="X975" s="11">
        <v>0</v>
      </c>
      <c r="Y975" s="12">
        <v>3.5249999999999999</v>
      </c>
      <c r="Z975" s="12">
        <v>0</v>
      </c>
    </row>
    <row r="976" spans="1:26">
      <c r="A976" s="2" t="s">
        <v>5329</v>
      </c>
      <c r="B976" s="2" t="s">
        <v>10935</v>
      </c>
      <c r="C976" s="7" t="s">
        <v>10936</v>
      </c>
      <c r="D976" s="2" t="s">
        <v>10976</v>
      </c>
      <c r="E976" s="2" t="s">
        <v>10977</v>
      </c>
      <c r="F976" s="2" t="s">
        <v>7897</v>
      </c>
      <c r="G976" s="2" t="s">
        <v>1167</v>
      </c>
      <c r="H976" s="2" t="s">
        <v>8310</v>
      </c>
      <c r="I976" s="2" t="s">
        <v>8311</v>
      </c>
      <c r="J976" s="2" t="s">
        <v>7111</v>
      </c>
      <c r="K976" s="2" t="s">
        <v>10924</v>
      </c>
      <c r="L976" s="2" t="s">
        <v>2187</v>
      </c>
      <c r="M976" s="2" t="s">
        <v>10031</v>
      </c>
      <c r="N976" s="2" t="s">
        <v>2219</v>
      </c>
      <c r="O976" s="2" t="s">
        <v>2199</v>
      </c>
      <c r="P976" s="2" t="s">
        <v>2192</v>
      </c>
      <c r="Q976" s="8">
        <v>42186</v>
      </c>
      <c r="R976" s="8">
        <v>2958465</v>
      </c>
      <c r="S976" s="9">
        <v>992</v>
      </c>
      <c r="T976" s="9">
        <v>753</v>
      </c>
      <c r="U976" s="10">
        <v>0.99199999999999999</v>
      </c>
      <c r="V976" s="10">
        <v>0.753</v>
      </c>
      <c r="W976" s="11">
        <v>0.99199999999999999</v>
      </c>
      <c r="X976" s="11">
        <v>0.753</v>
      </c>
      <c r="Y976" s="12">
        <v>0.99199999999999999</v>
      </c>
      <c r="Z976" s="12">
        <v>0.753</v>
      </c>
    </row>
    <row r="977" spans="1:26">
      <c r="A977" s="2" t="s">
        <v>5106</v>
      </c>
      <c r="B977" s="2" t="s">
        <v>10935</v>
      </c>
      <c r="C977" s="7" t="s">
        <v>10936</v>
      </c>
      <c r="D977" s="2" t="s">
        <v>10976</v>
      </c>
      <c r="E977" s="2" t="s">
        <v>10977</v>
      </c>
      <c r="F977" s="2" t="s">
        <v>7897</v>
      </c>
      <c r="G977" s="2" t="s">
        <v>1305</v>
      </c>
      <c r="H977" s="2" t="s">
        <v>8060</v>
      </c>
      <c r="I977" s="2" t="s">
        <v>7898</v>
      </c>
      <c r="J977" s="2" t="s">
        <v>7111</v>
      </c>
      <c r="K977" s="2" t="s">
        <v>10924</v>
      </c>
      <c r="L977" s="2" t="s">
        <v>2187</v>
      </c>
      <c r="M977" s="2" t="s">
        <v>9916</v>
      </c>
      <c r="N977" s="2" t="s">
        <v>2236</v>
      </c>
      <c r="O977" s="2" t="s">
        <v>2231</v>
      </c>
      <c r="P977" s="2" t="s">
        <v>2204</v>
      </c>
      <c r="Q977" s="8">
        <v>42186</v>
      </c>
      <c r="R977" s="8">
        <v>2958465</v>
      </c>
      <c r="S977" s="9">
        <v>11626</v>
      </c>
      <c r="T977" s="9">
        <v>0</v>
      </c>
      <c r="U977" s="10">
        <v>11.625999999999999</v>
      </c>
      <c r="V977" s="10">
        <v>0</v>
      </c>
      <c r="W977" s="11">
        <v>11.625999999999999</v>
      </c>
      <c r="X977" s="11">
        <v>0</v>
      </c>
      <c r="Y977" s="12">
        <v>11.625999999999999</v>
      </c>
      <c r="Z977" s="12">
        <v>0</v>
      </c>
    </row>
    <row r="978" spans="1:26">
      <c r="A978" s="2" t="s">
        <v>4651</v>
      </c>
      <c r="B978" s="2" t="s">
        <v>10935</v>
      </c>
      <c r="C978" s="7" t="s">
        <v>10936</v>
      </c>
      <c r="D978" s="2" t="s">
        <v>10976</v>
      </c>
      <c r="E978" s="2" t="s">
        <v>10977</v>
      </c>
      <c r="F978" s="2" t="s">
        <v>7404</v>
      </c>
      <c r="G978" s="2" t="s">
        <v>6865</v>
      </c>
      <c r="H978" s="2" t="s">
        <v>7468</v>
      </c>
      <c r="I978" s="2" t="s">
        <v>7469</v>
      </c>
      <c r="J978" s="2" t="s">
        <v>7111</v>
      </c>
      <c r="K978" s="2" t="s">
        <v>10924</v>
      </c>
      <c r="L978" s="2" t="s">
        <v>2187</v>
      </c>
      <c r="M978" s="2" t="s">
        <v>9707</v>
      </c>
      <c r="N978" s="2" t="s">
        <v>2236</v>
      </c>
      <c r="O978" s="2" t="s">
        <v>2231</v>
      </c>
      <c r="P978" s="2" t="s">
        <v>2204</v>
      </c>
      <c r="Q978" s="8">
        <v>42186</v>
      </c>
      <c r="R978" s="8">
        <v>2958465</v>
      </c>
      <c r="S978" s="9">
        <v>4155</v>
      </c>
      <c r="T978" s="9">
        <v>0</v>
      </c>
      <c r="U978" s="10">
        <v>4.1550000000000002</v>
      </c>
      <c r="V978" s="10">
        <v>0</v>
      </c>
      <c r="W978" s="11">
        <v>4.1550000000000002</v>
      </c>
      <c r="X978" s="11">
        <v>0</v>
      </c>
      <c r="Y978" s="12">
        <v>4.1550000000000002</v>
      </c>
      <c r="Z978" s="12">
        <v>0</v>
      </c>
    </row>
    <row r="979" spans="1:26">
      <c r="A979" s="2" t="s">
        <v>5327</v>
      </c>
      <c r="B979" s="2" t="s">
        <v>10935</v>
      </c>
      <c r="C979" s="7" t="s">
        <v>10936</v>
      </c>
      <c r="D979" s="2" t="s">
        <v>10976</v>
      </c>
      <c r="E979" s="2" t="s">
        <v>10977</v>
      </c>
      <c r="F979" s="2" t="s">
        <v>7404</v>
      </c>
      <c r="G979" s="2" t="s">
        <v>1224</v>
      </c>
      <c r="H979" s="2" t="s">
        <v>8309</v>
      </c>
      <c r="I979" s="2" t="s">
        <v>7595</v>
      </c>
      <c r="J979" s="2" t="s">
        <v>7111</v>
      </c>
      <c r="K979" s="2" t="s">
        <v>10924</v>
      </c>
      <c r="L979" s="2" t="s">
        <v>2187</v>
      </c>
      <c r="M979" s="2" t="s">
        <v>10029</v>
      </c>
      <c r="N979" s="2" t="s">
        <v>2236</v>
      </c>
      <c r="O979" s="2" t="s">
        <v>2231</v>
      </c>
      <c r="P979" s="2" t="s">
        <v>2204</v>
      </c>
      <c r="Q979" s="8">
        <v>42186</v>
      </c>
      <c r="R979" s="8">
        <v>2958465</v>
      </c>
      <c r="S979" s="9">
        <v>2838</v>
      </c>
      <c r="T979" s="9">
        <v>0</v>
      </c>
      <c r="U979" s="10">
        <v>2.8380000000000001</v>
      </c>
      <c r="V979" s="10">
        <v>0</v>
      </c>
      <c r="W979" s="11">
        <v>2.8380000000000001</v>
      </c>
      <c r="X979" s="11">
        <v>0</v>
      </c>
      <c r="Y979" s="12">
        <v>2.8380000000000001</v>
      </c>
      <c r="Z979" s="12">
        <v>0</v>
      </c>
    </row>
    <row r="980" spans="1:26">
      <c r="A980" s="2" t="s">
        <v>5055</v>
      </c>
      <c r="B980" s="2" t="s">
        <v>10935</v>
      </c>
      <c r="C980" s="7" t="s">
        <v>10936</v>
      </c>
      <c r="D980" s="2" t="s">
        <v>10976</v>
      </c>
      <c r="E980" s="2" t="s">
        <v>10977</v>
      </c>
      <c r="F980" s="2" t="s">
        <v>7184</v>
      </c>
      <c r="G980" s="2" t="s">
        <v>1631</v>
      </c>
      <c r="H980" s="2" t="s">
        <v>1058</v>
      </c>
      <c r="I980" s="2" t="s">
        <v>7418</v>
      </c>
      <c r="J980" s="2" t="s">
        <v>7111</v>
      </c>
      <c r="K980" s="2" t="s">
        <v>10924</v>
      </c>
      <c r="L980" s="2" t="s">
        <v>2187</v>
      </c>
      <c r="M980" s="2" t="s">
        <v>9896</v>
      </c>
      <c r="N980" s="2" t="s">
        <v>2236</v>
      </c>
      <c r="O980" s="2" t="s">
        <v>2199</v>
      </c>
      <c r="P980" s="2" t="s">
        <v>2192</v>
      </c>
      <c r="Q980" s="8">
        <v>42186</v>
      </c>
      <c r="R980" s="8">
        <v>2958465</v>
      </c>
      <c r="S980" s="9">
        <v>3709</v>
      </c>
      <c r="T980" s="9">
        <v>3261</v>
      </c>
      <c r="U980" s="10">
        <v>3.7090000000000001</v>
      </c>
      <c r="V980" s="10">
        <v>3.2610000000000001</v>
      </c>
      <c r="W980" s="11">
        <v>3.7090000000000001</v>
      </c>
      <c r="X980" s="11">
        <v>3.2610000000000001</v>
      </c>
      <c r="Y980" s="12">
        <v>3.7090000000000001</v>
      </c>
      <c r="Z980" s="12">
        <v>3.2610000000000001</v>
      </c>
    </row>
    <row r="981" spans="1:26">
      <c r="A981" s="2" t="s">
        <v>4897</v>
      </c>
      <c r="B981" s="2" t="s">
        <v>10935</v>
      </c>
      <c r="C981" s="7" t="s">
        <v>10936</v>
      </c>
      <c r="D981" s="2" t="s">
        <v>10976</v>
      </c>
      <c r="E981" s="2" t="s">
        <v>10977</v>
      </c>
      <c r="F981" s="2" t="s">
        <v>7359</v>
      </c>
      <c r="G981" s="2" t="s">
        <v>1239</v>
      </c>
      <c r="H981" s="2" t="s">
        <v>7794</v>
      </c>
      <c r="I981" s="2" t="s">
        <v>7737</v>
      </c>
      <c r="J981" s="2" t="s">
        <v>7111</v>
      </c>
      <c r="K981" s="2" t="s">
        <v>10924</v>
      </c>
      <c r="L981" s="2" t="s">
        <v>2187</v>
      </c>
      <c r="M981" s="2" t="s">
        <v>9820</v>
      </c>
      <c r="N981" s="2" t="s">
        <v>2236</v>
      </c>
      <c r="O981" s="2" t="s">
        <v>2231</v>
      </c>
      <c r="P981" s="2" t="s">
        <v>2204</v>
      </c>
      <c r="Q981" s="8">
        <v>42186</v>
      </c>
      <c r="R981" s="8">
        <v>2958465</v>
      </c>
      <c r="S981" s="9">
        <v>3456</v>
      </c>
      <c r="T981" s="9">
        <v>0</v>
      </c>
      <c r="U981" s="10">
        <v>3.456</v>
      </c>
      <c r="V981" s="10">
        <v>0</v>
      </c>
      <c r="W981" s="11">
        <v>3.456</v>
      </c>
      <c r="X981" s="11">
        <v>0</v>
      </c>
      <c r="Y981" s="12">
        <v>3.456</v>
      </c>
      <c r="Z981" s="12">
        <v>0</v>
      </c>
    </row>
    <row r="982" spans="1:26">
      <c r="A982" s="2" t="s">
        <v>4587</v>
      </c>
      <c r="B982" s="2" t="s">
        <v>10935</v>
      </c>
      <c r="C982" s="7" t="s">
        <v>10936</v>
      </c>
      <c r="D982" s="2" t="s">
        <v>10976</v>
      </c>
      <c r="E982" s="2" t="s">
        <v>10977</v>
      </c>
      <c r="F982" s="2" t="s">
        <v>7366</v>
      </c>
      <c r="G982" s="2" t="s">
        <v>1051</v>
      </c>
      <c r="H982" s="2" t="s">
        <v>7367</v>
      </c>
      <c r="I982" s="2" t="s">
        <v>7368</v>
      </c>
      <c r="J982" s="2" t="s">
        <v>7111</v>
      </c>
      <c r="K982" s="2" t="s">
        <v>10924</v>
      </c>
      <c r="L982" s="2" t="s">
        <v>2187</v>
      </c>
      <c r="M982" s="2" t="s">
        <v>9656</v>
      </c>
      <c r="N982" s="2" t="s">
        <v>2219</v>
      </c>
      <c r="O982" s="2" t="s">
        <v>2231</v>
      </c>
      <c r="P982" s="2" t="s">
        <v>2204</v>
      </c>
      <c r="Q982" s="8">
        <v>42186</v>
      </c>
      <c r="R982" s="8">
        <v>2958465</v>
      </c>
      <c r="S982" s="9">
        <v>3904</v>
      </c>
      <c r="T982" s="9">
        <v>0</v>
      </c>
      <c r="U982" s="10">
        <v>3.9039999999999999</v>
      </c>
      <c r="V982" s="10">
        <v>0</v>
      </c>
      <c r="W982" s="11">
        <v>3.9039999999999999</v>
      </c>
      <c r="X982" s="11">
        <v>0</v>
      </c>
      <c r="Y982" s="12">
        <v>3.9039999999999999</v>
      </c>
      <c r="Z982" s="12">
        <v>0</v>
      </c>
    </row>
    <row r="983" spans="1:26">
      <c r="A983" s="2" t="s">
        <v>4907</v>
      </c>
      <c r="B983" s="2" t="s">
        <v>10935</v>
      </c>
      <c r="C983" s="7" t="s">
        <v>10936</v>
      </c>
      <c r="D983" s="2" t="s">
        <v>10976</v>
      </c>
      <c r="E983" s="2" t="s">
        <v>10977</v>
      </c>
      <c r="F983" s="2" t="s">
        <v>6750</v>
      </c>
      <c r="G983" s="2" t="s">
        <v>1117</v>
      </c>
      <c r="H983" s="2" t="s">
        <v>7808</v>
      </c>
      <c r="I983" s="2" t="s">
        <v>7809</v>
      </c>
      <c r="J983" s="2" t="s">
        <v>7111</v>
      </c>
      <c r="K983" s="2" t="s">
        <v>10924</v>
      </c>
      <c r="L983" s="2" t="s">
        <v>2187</v>
      </c>
      <c r="M983" s="2" t="s">
        <v>9828</v>
      </c>
      <c r="N983" s="2" t="s">
        <v>2219</v>
      </c>
      <c r="O983" s="2" t="s">
        <v>2231</v>
      </c>
      <c r="P983" s="2" t="s">
        <v>2204</v>
      </c>
      <c r="Q983" s="8">
        <v>42186</v>
      </c>
      <c r="R983" s="8">
        <v>2958465</v>
      </c>
      <c r="S983" s="9">
        <v>2433</v>
      </c>
      <c r="T983" s="9">
        <v>0</v>
      </c>
      <c r="U983" s="10">
        <v>2.4329999999999998</v>
      </c>
      <c r="V983" s="10">
        <v>0</v>
      </c>
      <c r="W983" s="11">
        <v>2.4329999999999998</v>
      </c>
      <c r="X983" s="11">
        <v>0</v>
      </c>
      <c r="Y983" s="12">
        <v>2.4329999999999998</v>
      </c>
      <c r="Z983" s="12">
        <v>0</v>
      </c>
    </row>
    <row r="984" spans="1:26">
      <c r="A984" s="2" t="s">
        <v>4606</v>
      </c>
      <c r="B984" s="2" t="s">
        <v>10935</v>
      </c>
      <c r="C984" s="7" t="s">
        <v>10936</v>
      </c>
      <c r="D984" s="2" t="s">
        <v>10976</v>
      </c>
      <c r="E984" s="2" t="s">
        <v>10977</v>
      </c>
      <c r="F984" s="2" t="s">
        <v>6750</v>
      </c>
      <c r="G984" s="2" t="s">
        <v>1381</v>
      </c>
      <c r="H984" s="2" t="s">
        <v>7399</v>
      </c>
      <c r="I984" s="2" t="s">
        <v>7400</v>
      </c>
      <c r="J984" s="2" t="s">
        <v>7111</v>
      </c>
      <c r="K984" s="2" t="s">
        <v>10924</v>
      </c>
      <c r="L984" s="2" t="s">
        <v>2187</v>
      </c>
      <c r="M984" s="2" t="s">
        <v>9668</v>
      </c>
      <c r="N984" s="2" t="s">
        <v>2236</v>
      </c>
      <c r="O984" s="2" t="s">
        <v>2231</v>
      </c>
      <c r="P984" s="2" t="s">
        <v>2204</v>
      </c>
      <c r="Q984" s="8">
        <v>42186</v>
      </c>
      <c r="R984" s="8">
        <v>2958465</v>
      </c>
      <c r="S984" s="9">
        <v>1802</v>
      </c>
      <c r="T984" s="9">
        <v>0</v>
      </c>
      <c r="U984" s="10">
        <v>1.802</v>
      </c>
      <c r="V984" s="10">
        <v>0</v>
      </c>
      <c r="W984" s="11">
        <v>1.802</v>
      </c>
      <c r="X984" s="11">
        <v>0</v>
      </c>
      <c r="Y984" s="12">
        <v>1.802</v>
      </c>
      <c r="Z984" s="12">
        <v>0</v>
      </c>
    </row>
    <row r="985" spans="1:26">
      <c r="A985" s="2" t="s">
        <v>4590</v>
      </c>
      <c r="B985" s="2" t="s">
        <v>10935</v>
      </c>
      <c r="C985" s="7" t="s">
        <v>10936</v>
      </c>
      <c r="D985" s="2" t="s">
        <v>10976</v>
      </c>
      <c r="E985" s="2" t="s">
        <v>10977</v>
      </c>
      <c r="F985" s="2" t="s">
        <v>7375</v>
      </c>
      <c r="G985" s="2" t="s">
        <v>1126</v>
      </c>
      <c r="H985" s="2" t="s">
        <v>7376</v>
      </c>
      <c r="I985" s="2" t="s">
        <v>7356</v>
      </c>
      <c r="J985" s="2" t="s">
        <v>7111</v>
      </c>
      <c r="K985" s="2" t="s">
        <v>10924</v>
      </c>
      <c r="L985" s="2" t="s">
        <v>2187</v>
      </c>
      <c r="M985" s="2" t="s">
        <v>9658</v>
      </c>
      <c r="N985" s="2" t="s">
        <v>2219</v>
      </c>
      <c r="O985" s="2" t="s">
        <v>2231</v>
      </c>
      <c r="P985" s="2" t="s">
        <v>2204</v>
      </c>
      <c r="Q985" s="8">
        <v>42186</v>
      </c>
      <c r="R985" s="8">
        <v>2958465</v>
      </c>
      <c r="S985" s="9">
        <v>7846</v>
      </c>
      <c r="T985" s="9">
        <v>0</v>
      </c>
      <c r="U985" s="10">
        <v>7.8460000000000001</v>
      </c>
      <c r="V985" s="10">
        <v>0</v>
      </c>
      <c r="W985" s="11">
        <v>7.8460000000000001</v>
      </c>
      <c r="X985" s="11">
        <v>0</v>
      </c>
      <c r="Y985" s="12">
        <v>7.8460000000000001</v>
      </c>
      <c r="Z985" s="12">
        <v>0</v>
      </c>
    </row>
    <row r="986" spans="1:26">
      <c r="A986" s="2" t="s">
        <v>4642</v>
      </c>
      <c r="B986" s="2" t="s">
        <v>10935</v>
      </c>
      <c r="C986" s="7" t="s">
        <v>10936</v>
      </c>
      <c r="D986" s="2" t="s">
        <v>10976</v>
      </c>
      <c r="E986" s="2" t="s">
        <v>10977</v>
      </c>
      <c r="F986" s="2" t="s">
        <v>7163</v>
      </c>
      <c r="G986" s="2" t="s">
        <v>1126</v>
      </c>
      <c r="H986" s="2" t="s">
        <v>7452</v>
      </c>
      <c r="I986" s="2" t="s">
        <v>7164</v>
      </c>
      <c r="J986" s="2" t="s">
        <v>7111</v>
      </c>
      <c r="K986" s="2" t="s">
        <v>10924</v>
      </c>
      <c r="L986" s="2" t="s">
        <v>2187</v>
      </c>
      <c r="M986" s="2" t="s">
        <v>9701</v>
      </c>
      <c r="N986" s="2" t="s">
        <v>2236</v>
      </c>
      <c r="O986" s="2" t="s">
        <v>2231</v>
      </c>
      <c r="P986" s="2" t="s">
        <v>2204</v>
      </c>
      <c r="Q986" s="8">
        <v>42186</v>
      </c>
      <c r="R986" s="8">
        <v>2958465</v>
      </c>
      <c r="S986" s="9">
        <v>6503</v>
      </c>
      <c r="T986" s="9">
        <v>0</v>
      </c>
      <c r="U986" s="10">
        <v>6.5030000000000001</v>
      </c>
      <c r="V986" s="10">
        <v>0</v>
      </c>
      <c r="W986" s="11">
        <v>6.5030000000000001</v>
      </c>
      <c r="X986" s="11">
        <v>0</v>
      </c>
      <c r="Y986" s="12">
        <v>6.5030000000000001</v>
      </c>
      <c r="Z986" s="12">
        <v>0</v>
      </c>
    </row>
    <row r="987" spans="1:26">
      <c r="A987" s="2" t="s">
        <v>4506</v>
      </c>
      <c r="B987" s="2" t="s">
        <v>10935</v>
      </c>
      <c r="C987" s="7" t="s">
        <v>10936</v>
      </c>
      <c r="D987" s="2" t="s">
        <v>10976</v>
      </c>
      <c r="E987" s="2" t="s">
        <v>10977</v>
      </c>
      <c r="F987" s="2" t="s">
        <v>7163</v>
      </c>
      <c r="G987" s="2" t="s">
        <v>1126</v>
      </c>
      <c r="H987" s="2" t="s">
        <v>7215</v>
      </c>
      <c r="I987" s="2" t="s">
        <v>7164</v>
      </c>
      <c r="J987" s="2" t="s">
        <v>7111</v>
      </c>
      <c r="K987" s="2" t="s">
        <v>10924</v>
      </c>
      <c r="L987" s="2" t="s">
        <v>2187</v>
      </c>
      <c r="M987" s="2" t="s">
        <v>9621</v>
      </c>
      <c r="N987" s="2" t="s">
        <v>2236</v>
      </c>
      <c r="O987" s="2" t="s">
        <v>2231</v>
      </c>
      <c r="P987" s="2" t="s">
        <v>2204</v>
      </c>
      <c r="Q987" s="8">
        <v>42186</v>
      </c>
      <c r="R987" s="8">
        <v>2958465</v>
      </c>
      <c r="S987" s="9">
        <v>5834</v>
      </c>
      <c r="T987" s="9">
        <v>0</v>
      </c>
      <c r="U987" s="10">
        <v>5.8339999999999996</v>
      </c>
      <c r="V987" s="10">
        <v>0</v>
      </c>
      <c r="W987" s="11">
        <v>5.8339999999999996</v>
      </c>
      <c r="X987" s="11">
        <v>0</v>
      </c>
      <c r="Y987" s="12">
        <v>5.8339999999999996</v>
      </c>
      <c r="Z987" s="12">
        <v>0</v>
      </c>
    </row>
    <row r="988" spans="1:26">
      <c r="A988" s="2" t="s">
        <v>4684</v>
      </c>
      <c r="B988" s="2" t="s">
        <v>10935</v>
      </c>
      <c r="C988" s="7" t="s">
        <v>10936</v>
      </c>
      <c r="D988" s="2" t="s">
        <v>10976</v>
      </c>
      <c r="E988" s="2" t="s">
        <v>10977</v>
      </c>
      <c r="F988" s="2" t="s">
        <v>7526</v>
      </c>
      <c r="G988" s="2" t="s">
        <v>2046</v>
      </c>
      <c r="H988" s="2" t="s">
        <v>7527</v>
      </c>
      <c r="I988" s="2" t="s">
        <v>7528</v>
      </c>
      <c r="J988" s="2" t="s">
        <v>7111</v>
      </c>
      <c r="K988" s="2" t="s">
        <v>10924</v>
      </c>
      <c r="L988" s="2" t="s">
        <v>2187</v>
      </c>
      <c r="M988" s="2" t="s">
        <v>9725</v>
      </c>
      <c r="N988" s="2" t="s">
        <v>2219</v>
      </c>
      <c r="O988" s="2" t="s">
        <v>2199</v>
      </c>
      <c r="P988" s="2" t="s">
        <v>2204</v>
      </c>
      <c r="Q988" s="8">
        <v>42186</v>
      </c>
      <c r="R988" s="8">
        <v>2958465</v>
      </c>
      <c r="S988" s="9">
        <v>2399</v>
      </c>
      <c r="T988" s="9">
        <v>2126</v>
      </c>
      <c r="U988" s="10">
        <v>2.399</v>
      </c>
      <c r="V988" s="10">
        <v>2.1259999999999999</v>
      </c>
      <c r="W988" s="11">
        <v>2.5150000000000001</v>
      </c>
      <c r="X988" s="11">
        <v>2.4359999999999999</v>
      </c>
      <c r="Y988" s="12">
        <v>2.61</v>
      </c>
      <c r="Z988" s="12">
        <v>2.5110000000000001</v>
      </c>
    </row>
    <row r="989" spans="1:26">
      <c r="A989" s="2" t="s">
        <v>5395</v>
      </c>
      <c r="B989" s="2" t="s">
        <v>10935</v>
      </c>
      <c r="C989" s="7" t="s">
        <v>10936</v>
      </c>
      <c r="D989" s="2" t="s">
        <v>10976</v>
      </c>
      <c r="E989" s="2" t="s">
        <v>10977</v>
      </c>
      <c r="F989" s="2" t="s">
        <v>7598</v>
      </c>
      <c r="G989" s="2" t="s">
        <v>1709</v>
      </c>
      <c r="H989" s="2" t="s">
        <v>8390</v>
      </c>
      <c r="I989" s="2" t="s">
        <v>8391</v>
      </c>
      <c r="J989" s="2" t="s">
        <v>7111</v>
      </c>
      <c r="K989" s="2" t="s">
        <v>10924</v>
      </c>
      <c r="L989" s="2" t="s">
        <v>2187</v>
      </c>
      <c r="M989" s="2" t="s">
        <v>10057</v>
      </c>
      <c r="N989" s="2" t="s">
        <v>2219</v>
      </c>
      <c r="O989" s="2" t="s">
        <v>2231</v>
      </c>
      <c r="P989" s="2" t="s">
        <v>2204</v>
      </c>
      <c r="Q989" s="8">
        <v>42186</v>
      </c>
      <c r="R989" s="8">
        <v>2958465</v>
      </c>
      <c r="S989" s="9">
        <v>4143</v>
      </c>
      <c r="T989" s="9">
        <v>0</v>
      </c>
      <c r="U989" s="10">
        <v>4.1429999999999998</v>
      </c>
      <c r="V989" s="10">
        <v>0</v>
      </c>
      <c r="W989" s="11">
        <v>4.1429999999999998</v>
      </c>
      <c r="X989" s="11">
        <v>0</v>
      </c>
      <c r="Y989" s="12">
        <v>4.1429999999999998</v>
      </c>
      <c r="Z989" s="12">
        <v>0</v>
      </c>
    </row>
    <row r="990" spans="1:26">
      <c r="A990" s="2" t="s">
        <v>4779</v>
      </c>
      <c r="B990" s="2" t="s">
        <v>10935</v>
      </c>
      <c r="C990" s="7" t="s">
        <v>10936</v>
      </c>
      <c r="D990" s="2" t="s">
        <v>10976</v>
      </c>
      <c r="E990" s="2" t="s">
        <v>10977</v>
      </c>
      <c r="F990" s="2" t="s">
        <v>7645</v>
      </c>
      <c r="G990" s="2" t="s">
        <v>1298</v>
      </c>
      <c r="H990" s="2" t="s">
        <v>7646</v>
      </c>
      <c r="I990" s="2" t="s">
        <v>7647</v>
      </c>
      <c r="J990" s="2" t="s">
        <v>7111</v>
      </c>
      <c r="K990" s="2" t="s">
        <v>10924</v>
      </c>
      <c r="L990" s="2" t="s">
        <v>2187</v>
      </c>
      <c r="M990" s="2" t="s">
        <v>9769</v>
      </c>
      <c r="N990" s="2" t="s">
        <v>2236</v>
      </c>
      <c r="O990" s="2" t="s">
        <v>2199</v>
      </c>
      <c r="P990" s="2" t="s">
        <v>2192</v>
      </c>
      <c r="Q990" s="8">
        <v>42186</v>
      </c>
      <c r="R990" s="8">
        <v>2958465</v>
      </c>
      <c r="S990" s="9">
        <v>1861</v>
      </c>
      <c r="T990" s="9">
        <v>1802</v>
      </c>
      <c r="U990" s="10">
        <v>1.861</v>
      </c>
      <c r="V990" s="10">
        <v>1.802</v>
      </c>
      <c r="W990" s="11">
        <v>1.861</v>
      </c>
      <c r="X990" s="11">
        <v>1.802</v>
      </c>
      <c r="Y990" s="12">
        <v>1.861</v>
      </c>
      <c r="Z990" s="12">
        <v>1.802</v>
      </c>
    </row>
    <row r="991" spans="1:26">
      <c r="A991" s="2" t="s">
        <v>4672</v>
      </c>
      <c r="B991" s="2" t="s">
        <v>10935</v>
      </c>
      <c r="C991" s="7" t="s">
        <v>10936</v>
      </c>
      <c r="D991" s="2" t="s">
        <v>10976</v>
      </c>
      <c r="E991" s="2" t="s">
        <v>10977</v>
      </c>
      <c r="F991" s="2" t="s">
        <v>7504</v>
      </c>
      <c r="G991" s="2" t="s">
        <v>1126</v>
      </c>
      <c r="H991" s="2" t="s">
        <v>7505</v>
      </c>
      <c r="I991" s="2" t="s">
        <v>7506</v>
      </c>
      <c r="J991" s="2" t="s">
        <v>7111</v>
      </c>
      <c r="K991" s="2" t="s">
        <v>10924</v>
      </c>
      <c r="L991" s="2" t="s">
        <v>2187</v>
      </c>
      <c r="M991" s="2" t="s">
        <v>9717</v>
      </c>
      <c r="N991" s="2" t="s">
        <v>2219</v>
      </c>
      <c r="O991" s="2" t="s">
        <v>2231</v>
      </c>
      <c r="P991" s="2" t="s">
        <v>2204</v>
      </c>
      <c r="Q991" s="8">
        <v>42186</v>
      </c>
      <c r="R991" s="8">
        <v>2958465</v>
      </c>
      <c r="S991" s="9">
        <v>5788</v>
      </c>
      <c r="T991" s="9">
        <v>0</v>
      </c>
      <c r="U991" s="10">
        <v>5.7880000000000003</v>
      </c>
      <c r="V991" s="10">
        <v>0</v>
      </c>
      <c r="W991" s="11">
        <v>5.7880000000000003</v>
      </c>
      <c r="X991" s="11">
        <v>0</v>
      </c>
      <c r="Y991" s="12">
        <v>5.7880000000000003</v>
      </c>
      <c r="Z991" s="12">
        <v>0</v>
      </c>
    </row>
    <row r="992" spans="1:26">
      <c r="A992" s="2" t="s">
        <v>4624</v>
      </c>
      <c r="B992" s="2" t="s">
        <v>10935</v>
      </c>
      <c r="C992" s="7" t="s">
        <v>10936</v>
      </c>
      <c r="D992" s="2" t="s">
        <v>10976</v>
      </c>
      <c r="E992" s="2" t="s">
        <v>10977</v>
      </c>
      <c r="F992" s="2" t="s">
        <v>7425</v>
      </c>
      <c r="G992" s="2" t="s">
        <v>1113</v>
      </c>
      <c r="H992" s="2" t="s">
        <v>7426</v>
      </c>
      <c r="I992" s="2" t="s">
        <v>7427</v>
      </c>
      <c r="J992" s="2" t="s">
        <v>7111</v>
      </c>
      <c r="K992" s="2" t="s">
        <v>10924</v>
      </c>
      <c r="L992" s="2" t="s">
        <v>2187</v>
      </c>
      <c r="M992" s="2" t="s">
        <v>9685</v>
      </c>
      <c r="N992" s="2" t="s">
        <v>2236</v>
      </c>
      <c r="O992" s="2" t="s">
        <v>2231</v>
      </c>
      <c r="P992" s="2" t="s">
        <v>2204</v>
      </c>
      <c r="Q992" s="8">
        <v>42186</v>
      </c>
      <c r="R992" s="8">
        <v>2958465</v>
      </c>
      <c r="S992" s="9">
        <v>3539</v>
      </c>
      <c r="T992" s="9">
        <v>0</v>
      </c>
      <c r="U992" s="10">
        <v>3.5390000000000001</v>
      </c>
      <c r="V992" s="10">
        <v>0</v>
      </c>
      <c r="W992" s="11">
        <v>3.5390000000000001</v>
      </c>
      <c r="X992" s="11">
        <v>0</v>
      </c>
      <c r="Y992" s="12">
        <v>3.5390000000000001</v>
      </c>
      <c r="Z992" s="12">
        <v>0</v>
      </c>
    </row>
    <row r="993" spans="1:26">
      <c r="A993" s="2" t="s">
        <v>4664</v>
      </c>
      <c r="B993" s="2" t="s">
        <v>10935</v>
      </c>
      <c r="C993" s="7" t="s">
        <v>10936</v>
      </c>
      <c r="D993" s="2" t="s">
        <v>10976</v>
      </c>
      <c r="E993" s="2" t="s">
        <v>10977</v>
      </c>
      <c r="F993" s="2" t="s">
        <v>7369</v>
      </c>
      <c r="G993" s="2" t="s">
        <v>7492</v>
      </c>
      <c r="H993" s="2" t="s">
        <v>7493</v>
      </c>
      <c r="I993" s="2" t="s">
        <v>7423</v>
      </c>
      <c r="J993" s="2" t="s">
        <v>7111</v>
      </c>
      <c r="K993" s="2" t="s">
        <v>10924</v>
      </c>
      <c r="L993" s="2" t="s">
        <v>2187</v>
      </c>
      <c r="M993" s="2" t="s">
        <v>9714</v>
      </c>
      <c r="N993" s="2" t="s">
        <v>2219</v>
      </c>
      <c r="O993" s="2" t="s">
        <v>2231</v>
      </c>
      <c r="P993" s="2" t="s">
        <v>2204</v>
      </c>
      <c r="Q993" s="8">
        <v>42186</v>
      </c>
      <c r="R993" s="8">
        <v>2958465</v>
      </c>
      <c r="S993" s="9">
        <v>3056</v>
      </c>
      <c r="T993" s="9">
        <v>0</v>
      </c>
      <c r="U993" s="10">
        <v>3.056</v>
      </c>
      <c r="V993" s="10">
        <v>0</v>
      </c>
      <c r="W993" s="11">
        <v>3.056</v>
      </c>
      <c r="X993" s="11">
        <v>0</v>
      </c>
      <c r="Y993" s="12">
        <v>3.056</v>
      </c>
      <c r="Z993" s="12">
        <v>0</v>
      </c>
    </row>
    <row r="994" spans="1:26">
      <c r="A994" s="2" t="s">
        <v>5116</v>
      </c>
      <c r="B994" s="2" t="s">
        <v>10935</v>
      </c>
      <c r="C994" s="7" t="s">
        <v>10936</v>
      </c>
      <c r="D994" s="2" t="s">
        <v>10976</v>
      </c>
      <c r="E994" s="2" t="s">
        <v>10977</v>
      </c>
      <c r="F994" s="2" t="s">
        <v>8065</v>
      </c>
      <c r="G994" s="2" t="s">
        <v>1117</v>
      </c>
      <c r="H994" s="2" t="s">
        <v>8066</v>
      </c>
      <c r="I994" s="2" t="s">
        <v>8067</v>
      </c>
      <c r="J994" s="2" t="s">
        <v>7111</v>
      </c>
      <c r="K994" s="2" t="s">
        <v>10924</v>
      </c>
      <c r="L994" s="2" t="s">
        <v>2187</v>
      </c>
      <c r="M994" s="2" t="s">
        <v>9922</v>
      </c>
      <c r="N994" s="2" t="s">
        <v>2236</v>
      </c>
      <c r="O994" s="2" t="s">
        <v>2231</v>
      </c>
      <c r="P994" s="2" t="s">
        <v>2204</v>
      </c>
      <c r="Q994" s="8">
        <v>42186</v>
      </c>
      <c r="R994" s="8">
        <v>2958465</v>
      </c>
      <c r="S994" s="9">
        <v>16329</v>
      </c>
      <c r="T994" s="9">
        <v>0</v>
      </c>
      <c r="U994" s="10">
        <v>16.329000000000001</v>
      </c>
      <c r="V994" s="10">
        <v>0</v>
      </c>
      <c r="W994" s="11">
        <v>16.329000000000001</v>
      </c>
      <c r="X994" s="11">
        <v>0</v>
      </c>
      <c r="Y994" s="12">
        <v>16.329000000000001</v>
      </c>
      <c r="Z994" s="12">
        <v>0</v>
      </c>
    </row>
    <row r="995" spans="1:26">
      <c r="A995" s="2" t="s">
        <v>4625</v>
      </c>
      <c r="B995" s="2" t="s">
        <v>10935</v>
      </c>
      <c r="C995" s="7" t="s">
        <v>10936</v>
      </c>
      <c r="D995" s="2" t="s">
        <v>10976</v>
      </c>
      <c r="E995" s="2" t="s">
        <v>10977</v>
      </c>
      <c r="F995" s="2" t="s">
        <v>7387</v>
      </c>
      <c r="G995" s="2" t="s">
        <v>1266</v>
      </c>
      <c r="H995" s="2" t="s">
        <v>7428</v>
      </c>
      <c r="I995" s="2" t="s">
        <v>7429</v>
      </c>
      <c r="J995" s="2" t="s">
        <v>7111</v>
      </c>
      <c r="K995" s="2" t="s">
        <v>10924</v>
      </c>
      <c r="L995" s="2" t="s">
        <v>2187</v>
      </c>
      <c r="M995" s="2" t="s">
        <v>9686</v>
      </c>
      <c r="N995" s="2" t="s">
        <v>2219</v>
      </c>
      <c r="O995" s="2" t="s">
        <v>2231</v>
      </c>
      <c r="P995" s="2" t="s">
        <v>2204</v>
      </c>
      <c r="Q995" s="8">
        <v>42186</v>
      </c>
      <c r="R995" s="8">
        <v>2958465</v>
      </c>
      <c r="S995" s="9">
        <v>3863</v>
      </c>
      <c r="T995" s="9">
        <v>0</v>
      </c>
      <c r="U995" s="10">
        <v>3.863</v>
      </c>
      <c r="V995" s="10">
        <v>0</v>
      </c>
      <c r="W995" s="11">
        <v>3.863</v>
      </c>
      <c r="X995" s="11">
        <v>0</v>
      </c>
      <c r="Y995" s="12">
        <v>3.863</v>
      </c>
      <c r="Z995" s="12">
        <v>0</v>
      </c>
    </row>
    <row r="996" spans="1:26">
      <c r="A996" s="2" t="s">
        <v>5398</v>
      </c>
      <c r="B996" s="2" t="s">
        <v>10935</v>
      </c>
      <c r="C996" s="7" t="s">
        <v>10936</v>
      </c>
      <c r="D996" s="2" t="s">
        <v>10976</v>
      </c>
      <c r="E996" s="2" t="s">
        <v>10977</v>
      </c>
      <c r="F996" s="2" t="s">
        <v>7387</v>
      </c>
      <c r="G996" s="2" t="s">
        <v>7313</v>
      </c>
      <c r="H996" s="2" t="s">
        <v>8394</v>
      </c>
      <c r="I996" s="2" t="s">
        <v>7390</v>
      </c>
      <c r="J996" s="2" t="s">
        <v>7111</v>
      </c>
      <c r="K996" s="2" t="s">
        <v>10924</v>
      </c>
      <c r="L996" s="2" t="s">
        <v>2187</v>
      </c>
      <c r="M996" s="2" t="s">
        <v>10060</v>
      </c>
      <c r="N996" s="2" t="s">
        <v>2236</v>
      </c>
      <c r="O996" s="2" t="s">
        <v>2231</v>
      </c>
      <c r="P996" s="2" t="s">
        <v>2204</v>
      </c>
      <c r="Q996" s="8">
        <v>42186</v>
      </c>
      <c r="R996" s="8">
        <v>2958465</v>
      </c>
      <c r="S996" s="9">
        <v>4120</v>
      </c>
      <c r="T996" s="9">
        <v>0</v>
      </c>
      <c r="U996" s="10">
        <v>4.12</v>
      </c>
      <c r="V996" s="10">
        <v>0</v>
      </c>
      <c r="W996" s="11">
        <v>4.12</v>
      </c>
      <c r="X996" s="11">
        <v>0</v>
      </c>
      <c r="Y996" s="12">
        <v>4.12</v>
      </c>
      <c r="Z996" s="12">
        <v>0</v>
      </c>
    </row>
    <row r="997" spans="1:26">
      <c r="A997" s="2" t="s">
        <v>4599</v>
      </c>
      <c r="B997" s="2" t="s">
        <v>10935</v>
      </c>
      <c r="C997" s="7" t="s">
        <v>10936</v>
      </c>
      <c r="D997" s="2" t="s">
        <v>10976</v>
      </c>
      <c r="E997" s="2" t="s">
        <v>10977</v>
      </c>
      <c r="F997" s="2" t="s">
        <v>7387</v>
      </c>
      <c r="G997" s="2" t="s">
        <v>7388</v>
      </c>
      <c r="H997" s="2" t="s">
        <v>7389</v>
      </c>
      <c r="I997" s="2" t="s">
        <v>7390</v>
      </c>
      <c r="J997" s="2" t="s">
        <v>7111</v>
      </c>
      <c r="K997" s="2" t="s">
        <v>10924</v>
      </c>
      <c r="L997" s="2" t="s">
        <v>2187</v>
      </c>
      <c r="M997" s="2" t="s">
        <v>9662</v>
      </c>
      <c r="N997" s="2" t="s">
        <v>2236</v>
      </c>
      <c r="O997" s="2" t="s">
        <v>2231</v>
      </c>
      <c r="P997" s="2" t="s">
        <v>2204</v>
      </c>
      <c r="Q997" s="8">
        <v>42186</v>
      </c>
      <c r="R997" s="8">
        <v>2958465</v>
      </c>
      <c r="S997" s="9">
        <v>4783</v>
      </c>
      <c r="T997" s="9">
        <v>0</v>
      </c>
      <c r="U997" s="10">
        <v>4.7830000000000004</v>
      </c>
      <c r="V997" s="10">
        <v>0</v>
      </c>
      <c r="W997" s="11">
        <v>4.7830000000000004</v>
      </c>
      <c r="X997" s="11">
        <v>0</v>
      </c>
      <c r="Y997" s="12">
        <v>4.7830000000000004</v>
      </c>
      <c r="Z997" s="12">
        <v>0</v>
      </c>
    </row>
    <row r="998" spans="1:26">
      <c r="A998" s="2" t="s">
        <v>4633</v>
      </c>
      <c r="B998" s="2" t="s">
        <v>10935</v>
      </c>
      <c r="C998" s="7" t="s">
        <v>10936</v>
      </c>
      <c r="D998" s="2" t="s">
        <v>10976</v>
      </c>
      <c r="E998" s="2" t="s">
        <v>10977</v>
      </c>
      <c r="F998" s="2" t="s">
        <v>7439</v>
      </c>
      <c r="G998" s="2" t="s">
        <v>1126</v>
      </c>
      <c r="H998" s="2" t="s">
        <v>7440</v>
      </c>
      <c r="I998" s="2" t="s">
        <v>7441</v>
      </c>
      <c r="J998" s="2" t="s">
        <v>7111</v>
      </c>
      <c r="K998" s="2" t="s">
        <v>10924</v>
      </c>
      <c r="L998" s="2" t="s">
        <v>2187</v>
      </c>
      <c r="M998" s="2" t="s">
        <v>9694</v>
      </c>
      <c r="N998" s="2" t="s">
        <v>2236</v>
      </c>
      <c r="O998" s="2" t="s">
        <v>2199</v>
      </c>
      <c r="P998" s="2" t="s">
        <v>2192</v>
      </c>
      <c r="Q998" s="8">
        <v>42186</v>
      </c>
      <c r="R998" s="8">
        <v>2958465</v>
      </c>
      <c r="S998" s="9">
        <v>1507</v>
      </c>
      <c r="T998" s="9">
        <v>1583</v>
      </c>
      <c r="U998" s="10">
        <v>1.5069999999999999</v>
      </c>
      <c r="V998" s="10">
        <v>1.583</v>
      </c>
      <c r="W998" s="11">
        <v>1.5069999999999999</v>
      </c>
      <c r="X998" s="11">
        <v>1.583</v>
      </c>
      <c r="Y998" s="12">
        <v>1.5069999999999999</v>
      </c>
      <c r="Z998" s="12">
        <v>1.583</v>
      </c>
    </row>
    <row r="999" spans="1:26">
      <c r="A999" s="2" t="s">
        <v>4582</v>
      </c>
      <c r="B999" s="2" t="s">
        <v>10935</v>
      </c>
      <c r="C999" s="7" t="s">
        <v>10936</v>
      </c>
      <c r="D999" s="2" t="s">
        <v>10976</v>
      </c>
      <c r="E999" s="2" t="s">
        <v>10977</v>
      </c>
      <c r="F999" s="2" t="s">
        <v>7354</v>
      </c>
      <c r="G999" s="2" t="s">
        <v>1046</v>
      </c>
      <c r="H999" s="2" t="s">
        <v>7355</v>
      </c>
      <c r="I999" s="2" t="s">
        <v>7356</v>
      </c>
      <c r="J999" s="2" t="s">
        <v>7111</v>
      </c>
      <c r="K999" s="2" t="s">
        <v>10924</v>
      </c>
      <c r="L999" s="2" t="s">
        <v>2187</v>
      </c>
      <c r="M999" s="2" t="s">
        <v>9655</v>
      </c>
      <c r="N999" s="2" t="s">
        <v>2236</v>
      </c>
      <c r="O999" s="2" t="s">
        <v>2199</v>
      </c>
      <c r="P999" s="2" t="s">
        <v>2192</v>
      </c>
      <c r="Q999" s="8">
        <v>42186</v>
      </c>
      <c r="R999" s="8">
        <v>2958465</v>
      </c>
      <c r="S999" s="9">
        <v>3812</v>
      </c>
      <c r="T999" s="9">
        <v>3276</v>
      </c>
      <c r="U999" s="10">
        <v>3.8119999999999998</v>
      </c>
      <c r="V999" s="10">
        <v>3.2759999999999998</v>
      </c>
      <c r="W999" s="11">
        <v>3.5510000000000002</v>
      </c>
      <c r="X999" s="11">
        <v>2.9550000000000001</v>
      </c>
      <c r="Y999" s="12">
        <v>3.8279999999999998</v>
      </c>
      <c r="Z999" s="12">
        <v>3.28</v>
      </c>
    </row>
    <row r="1000" spans="1:26">
      <c r="A1000" s="2" t="s">
        <v>4631</v>
      </c>
      <c r="B1000" s="2" t="s">
        <v>10935</v>
      </c>
      <c r="C1000" s="7" t="s">
        <v>10936</v>
      </c>
      <c r="D1000" s="2" t="s">
        <v>10976</v>
      </c>
      <c r="E1000" s="2" t="s">
        <v>10977</v>
      </c>
      <c r="F1000" s="2" t="s">
        <v>7434</v>
      </c>
      <c r="G1000" s="2" t="s">
        <v>1246</v>
      </c>
      <c r="H1000" s="2" t="s">
        <v>7435</v>
      </c>
      <c r="I1000" s="2" t="s">
        <v>7436</v>
      </c>
      <c r="J1000" s="2" t="s">
        <v>7111</v>
      </c>
      <c r="K1000" s="2" t="s">
        <v>10924</v>
      </c>
      <c r="L1000" s="2" t="s">
        <v>2187</v>
      </c>
      <c r="M1000" s="2" t="s">
        <v>9692</v>
      </c>
      <c r="N1000" s="2" t="s">
        <v>2236</v>
      </c>
      <c r="O1000" s="2" t="s">
        <v>2231</v>
      </c>
      <c r="P1000" s="2" t="s">
        <v>2204</v>
      </c>
      <c r="Q1000" s="8">
        <v>42186</v>
      </c>
      <c r="R1000" s="8">
        <v>2958465</v>
      </c>
      <c r="S1000" s="9">
        <v>7095</v>
      </c>
      <c r="T1000" s="9">
        <v>0</v>
      </c>
      <c r="U1000" s="10">
        <v>7.0949999999999998</v>
      </c>
      <c r="V1000" s="10">
        <v>0</v>
      </c>
      <c r="W1000" s="11">
        <v>7.0949999999999998</v>
      </c>
      <c r="X1000" s="11">
        <v>0</v>
      </c>
      <c r="Y1000" s="12">
        <v>7.0949999999999998</v>
      </c>
      <c r="Z1000" s="12">
        <v>0</v>
      </c>
    </row>
    <row r="1001" spans="1:26">
      <c r="A1001" s="2" t="s">
        <v>4514</v>
      </c>
      <c r="B1001" s="2" t="s">
        <v>10935</v>
      </c>
      <c r="C1001" s="7" t="s">
        <v>10936</v>
      </c>
      <c r="D1001" s="2" t="s">
        <v>10976</v>
      </c>
      <c r="E1001" s="2" t="s">
        <v>10977</v>
      </c>
      <c r="F1001" s="2" t="s">
        <v>7231</v>
      </c>
      <c r="G1001" s="2" t="s">
        <v>1117</v>
      </c>
      <c r="H1001" s="2" t="s">
        <v>7232</v>
      </c>
      <c r="I1001" s="2" t="s">
        <v>7233</v>
      </c>
      <c r="J1001" s="2" t="s">
        <v>7111</v>
      </c>
      <c r="K1001" s="2" t="s">
        <v>10924</v>
      </c>
      <c r="L1001" s="2" t="s">
        <v>2187</v>
      </c>
      <c r="M1001" s="2" t="s">
        <v>9624</v>
      </c>
      <c r="N1001" s="2" t="s">
        <v>2219</v>
      </c>
      <c r="O1001" s="2" t="s">
        <v>2231</v>
      </c>
      <c r="P1001" s="2" t="s">
        <v>2204</v>
      </c>
      <c r="Q1001" s="8">
        <v>42186</v>
      </c>
      <c r="R1001" s="8">
        <v>2958465</v>
      </c>
      <c r="S1001" s="9">
        <v>9562</v>
      </c>
      <c r="T1001" s="9">
        <v>0</v>
      </c>
      <c r="U1001" s="10">
        <v>9.5619999999999994</v>
      </c>
      <c r="V1001" s="10">
        <v>0</v>
      </c>
      <c r="W1001" s="11">
        <v>9.5619999999999994</v>
      </c>
      <c r="X1001" s="11">
        <v>0</v>
      </c>
      <c r="Y1001" s="12">
        <v>9.5619999999999994</v>
      </c>
      <c r="Z1001" s="12">
        <v>0</v>
      </c>
    </row>
    <row r="1002" spans="1:26">
      <c r="A1002" s="2" t="s">
        <v>4843</v>
      </c>
      <c r="B1002" s="2" t="s">
        <v>10935</v>
      </c>
      <c r="C1002" s="7" t="s">
        <v>10936</v>
      </c>
      <c r="D1002" s="2" t="s">
        <v>10976</v>
      </c>
      <c r="E1002" s="2" t="s">
        <v>10977</v>
      </c>
      <c r="F1002" s="2" t="s">
        <v>7557</v>
      </c>
      <c r="G1002" s="2" t="s">
        <v>7738</v>
      </c>
      <c r="H1002" s="2" t="s">
        <v>1058</v>
      </c>
      <c r="I1002" s="2" t="s">
        <v>7739</v>
      </c>
      <c r="J1002" s="2" t="s">
        <v>7111</v>
      </c>
      <c r="K1002" s="2" t="s">
        <v>10924</v>
      </c>
      <c r="L1002" s="2" t="s">
        <v>2187</v>
      </c>
      <c r="M1002" s="2" t="s">
        <v>9793</v>
      </c>
      <c r="N1002" s="2" t="s">
        <v>2236</v>
      </c>
      <c r="O1002" s="2" t="s">
        <v>2199</v>
      </c>
      <c r="P1002" s="2" t="s">
        <v>2192</v>
      </c>
      <c r="Q1002" s="8">
        <v>42186</v>
      </c>
      <c r="R1002" s="8">
        <v>2958465</v>
      </c>
      <c r="S1002" s="9">
        <v>1111</v>
      </c>
      <c r="T1002" s="9">
        <v>976</v>
      </c>
      <c r="U1002" s="10">
        <v>1.111</v>
      </c>
      <c r="V1002" s="10">
        <v>0.97599999999999998</v>
      </c>
      <c r="W1002" s="11">
        <v>1.111</v>
      </c>
      <c r="X1002" s="11">
        <v>0.97599999999999998</v>
      </c>
      <c r="Y1002" s="12">
        <v>1.111</v>
      </c>
      <c r="Z1002" s="12">
        <v>0.97599999999999998</v>
      </c>
    </row>
    <row r="1003" spans="1:26">
      <c r="A1003" s="2" t="s">
        <v>5001</v>
      </c>
      <c r="B1003" s="2" t="s">
        <v>10935</v>
      </c>
      <c r="C1003" s="7" t="s">
        <v>10936</v>
      </c>
      <c r="D1003" s="2" t="s">
        <v>10976</v>
      </c>
      <c r="E1003" s="2" t="s">
        <v>10977</v>
      </c>
      <c r="F1003" s="2" t="s">
        <v>7292</v>
      </c>
      <c r="G1003" s="2" t="s">
        <v>1117</v>
      </c>
      <c r="H1003" s="2" t="s">
        <v>7936</v>
      </c>
      <c r="I1003" s="2" t="s">
        <v>7293</v>
      </c>
      <c r="J1003" s="2" t="s">
        <v>7111</v>
      </c>
      <c r="K1003" s="2" t="s">
        <v>10924</v>
      </c>
      <c r="L1003" s="2" t="s">
        <v>2187</v>
      </c>
      <c r="M1003" s="2" t="s">
        <v>9880</v>
      </c>
      <c r="N1003" s="2" t="s">
        <v>2236</v>
      </c>
      <c r="O1003" s="2" t="s">
        <v>2231</v>
      </c>
      <c r="P1003" s="2" t="s">
        <v>2204</v>
      </c>
      <c r="Q1003" s="8">
        <v>42186</v>
      </c>
      <c r="R1003" s="8">
        <v>2958465</v>
      </c>
      <c r="S1003" s="9">
        <v>5900</v>
      </c>
      <c r="T1003" s="9">
        <v>0</v>
      </c>
      <c r="U1003" s="10">
        <v>5.9</v>
      </c>
      <c r="V1003" s="10">
        <v>0</v>
      </c>
      <c r="W1003" s="11">
        <v>5.9</v>
      </c>
      <c r="X1003" s="11">
        <v>0</v>
      </c>
      <c r="Y1003" s="12">
        <v>5.9</v>
      </c>
      <c r="Z1003" s="12">
        <v>0</v>
      </c>
    </row>
    <row r="1004" spans="1:26">
      <c r="A1004" s="2" t="s">
        <v>5250</v>
      </c>
      <c r="B1004" s="2" t="s">
        <v>10935</v>
      </c>
      <c r="C1004" s="7" t="s">
        <v>10936</v>
      </c>
      <c r="D1004" s="2" t="s">
        <v>10976</v>
      </c>
      <c r="E1004" s="2" t="s">
        <v>10977</v>
      </c>
      <c r="F1004" s="2" t="s">
        <v>7292</v>
      </c>
      <c r="G1004" s="2" t="s">
        <v>1120</v>
      </c>
      <c r="H1004" s="2" t="s">
        <v>8233</v>
      </c>
      <c r="I1004" s="2" t="s">
        <v>7293</v>
      </c>
      <c r="J1004" s="2" t="s">
        <v>7111</v>
      </c>
      <c r="K1004" s="2" t="s">
        <v>10924</v>
      </c>
      <c r="L1004" s="2" t="s">
        <v>2187</v>
      </c>
      <c r="M1004" s="2" t="s">
        <v>9986</v>
      </c>
      <c r="N1004" s="2" t="s">
        <v>2236</v>
      </c>
      <c r="O1004" s="2" t="s">
        <v>2231</v>
      </c>
      <c r="P1004" s="2" t="s">
        <v>2204</v>
      </c>
      <c r="Q1004" s="8">
        <v>42186</v>
      </c>
      <c r="R1004" s="8">
        <v>2958465</v>
      </c>
      <c r="S1004" s="9">
        <v>2931</v>
      </c>
      <c r="T1004" s="9">
        <v>0</v>
      </c>
      <c r="U1004" s="10">
        <v>2.931</v>
      </c>
      <c r="V1004" s="10">
        <v>0</v>
      </c>
      <c r="W1004" s="11">
        <v>2.931</v>
      </c>
      <c r="X1004" s="11">
        <v>0</v>
      </c>
      <c r="Y1004" s="12">
        <v>2.931</v>
      </c>
      <c r="Z1004" s="12">
        <v>0</v>
      </c>
    </row>
    <row r="1005" spans="1:26">
      <c r="A1005" s="2" t="s">
        <v>4430</v>
      </c>
      <c r="B1005" s="2" t="s">
        <v>10927</v>
      </c>
      <c r="C1005" s="7" t="s">
        <v>10928</v>
      </c>
      <c r="D1005" s="2" t="s">
        <v>10929</v>
      </c>
      <c r="E1005" s="2" t="s">
        <v>10930</v>
      </c>
      <c r="F1005" s="2" t="s">
        <v>7077</v>
      </c>
      <c r="G1005" s="2" t="s">
        <v>1937</v>
      </c>
      <c r="H1005" s="2" t="s">
        <v>1653</v>
      </c>
      <c r="I1005" s="2" t="s">
        <v>7078</v>
      </c>
      <c r="J1005" s="2" t="s">
        <v>6484</v>
      </c>
      <c r="K1005" s="2" t="s">
        <v>10924</v>
      </c>
      <c r="L1005" s="2" t="s">
        <v>2187</v>
      </c>
      <c r="M1005" s="2" t="s">
        <v>1058</v>
      </c>
      <c r="N1005" s="2" t="s">
        <v>2198</v>
      </c>
      <c r="O1005" s="2" t="s">
        <v>2231</v>
      </c>
      <c r="P1005" s="2" t="s">
        <v>1058</v>
      </c>
      <c r="Q1005" s="8">
        <v>42005</v>
      </c>
      <c r="R1005" s="8">
        <v>2958465</v>
      </c>
      <c r="S1005" s="9">
        <v>129</v>
      </c>
      <c r="T1005" s="9">
        <v>0</v>
      </c>
      <c r="U1005" s="10">
        <v>0.129</v>
      </c>
      <c r="V1005" s="10">
        <v>0</v>
      </c>
      <c r="W1005" s="11">
        <v>0.129</v>
      </c>
      <c r="X1005" s="11">
        <v>0</v>
      </c>
      <c r="Y1005" s="12">
        <v>0.129</v>
      </c>
      <c r="Z1005" s="12">
        <v>0</v>
      </c>
    </row>
    <row r="1006" spans="1:26">
      <c r="A1006" s="2" t="s">
        <v>4440</v>
      </c>
      <c r="B1006" s="2" t="s">
        <v>10927</v>
      </c>
      <c r="C1006" s="7" t="s">
        <v>10928</v>
      </c>
      <c r="D1006" s="2" t="s">
        <v>10929</v>
      </c>
      <c r="E1006" s="2" t="s">
        <v>10930</v>
      </c>
      <c r="F1006" s="2" t="s">
        <v>6562</v>
      </c>
      <c r="G1006" s="2" t="s">
        <v>1650</v>
      </c>
      <c r="H1006" s="2" t="s">
        <v>1653</v>
      </c>
      <c r="I1006" s="2" t="s">
        <v>6563</v>
      </c>
      <c r="J1006" s="2" t="s">
        <v>6484</v>
      </c>
      <c r="K1006" s="2" t="s">
        <v>10924</v>
      </c>
      <c r="L1006" s="2" t="s">
        <v>2187</v>
      </c>
      <c r="M1006" s="2" t="s">
        <v>1058</v>
      </c>
      <c r="N1006" s="2" t="s">
        <v>2198</v>
      </c>
      <c r="O1006" s="2" t="s">
        <v>2231</v>
      </c>
      <c r="P1006" s="2" t="s">
        <v>1058</v>
      </c>
      <c r="Q1006" s="8">
        <v>42005</v>
      </c>
      <c r="R1006" s="8">
        <v>2958465</v>
      </c>
      <c r="S1006" s="9">
        <v>4967</v>
      </c>
      <c r="T1006" s="9">
        <v>0</v>
      </c>
      <c r="U1006" s="10">
        <v>4.9669999999999996</v>
      </c>
      <c r="V1006" s="10">
        <v>0</v>
      </c>
      <c r="W1006" s="11">
        <v>4.9669999999999996</v>
      </c>
      <c r="X1006" s="11">
        <v>0</v>
      </c>
      <c r="Y1006" s="12">
        <v>4.9669999999999996</v>
      </c>
      <c r="Z1006" s="12">
        <v>0</v>
      </c>
    </row>
    <row r="1007" spans="1:26">
      <c r="A1007" s="2" t="s">
        <v>4475</v>
      </c>
      <c r="B1007" s="2" t="s">
        <v>10935</v>
      </c>
      <c r="C1007" s="7" t="s">
        <v>10936</v>
      </c>
      <c r="D1007" s="2" t="s">
        <v>10976</v>
      </c>
      <c r="E1007" s="2" t="s">
        <v>10977</v>
      </c>
      <c r="F1007" s="2" t="s">
        <v>1649</v>
      </c>
      <c r="G1007" s="2" t="s">
        <v>1117</v>
      </c>
      <c r="H1007" s="2" t="s">
        <v>1058</v>
      </c>
      <c r="I1007" s="2" t="s">
        <v>7156</v>
      </c>
      <c r="J1007" s="2" t="s">
        <v>7111</v>
      </c>
      <c r="K1007" s="2" t="s">
        <v>10924</v>
      </c>
      <c r="L1007" s="2" t="s">
        <v>2187</v>
      </c>
      <c r="M1007" s="2" t="s">
        <v>9612</v>
      </c>
      <c r="N1007" s="2" t="s">
        <v>2219</v>
      </c>
      <c r="O1007" s="2" t="s">
        <v>2199</v>
      </c>
      <c r="P1007" s="2" t="s">
        <v>2192</v>
      </c>
      <c r="Q1007" s="8">
        <v>42186</v>
      </c>
      <c r="R1007" s="8">
        <v>2958465</v>
      </c>
      <c r="S1007" s="9">
        <v>2655</v>
      </c>
      <c r="T1007" s="9">
        <v>2325</v>
      </c>
      <c r="U1007" s="10">
        <v>2.6549999999999998</v>
      </c>
      <c r="V1007" s="10">
        <v>2.3250000000000002</v>
      </c>
      <c r="W1007" s="11">
        <v>2.6549999999999998</v>
      </c>
      <c r="X1007" s="11">
        <v>2.3250000000000002</v>
      </c>
      <c r="Y1007" s="12">
        <v>2.6549999999999998</v>
      </c>
      <c r="Z1007" s="12">
        <v>2.3250000000000002</v>
      </c>
    </row>
    <row r="1008" spans="1:26">
      <c r="A1008" s="2" t="s">
        <v>4605</v>
      </c>
      <c r="B1008" s="2" t="s">
        <v>10935</v>
      </c>
      <c r="C1008" s="7" t="s">
        <v>10936</v>
      </c>
      <c r="D1008" s="2" t="s">
        <v>10976</v>
      </c>
      <c r="E1008" s="2" t="s">
        <v>10977</v>
      </c>
      <c r="F1008" s="2" t="s">
        <v>7397</v>
      </c>
      <c r="G1008" s="2" t="s">
        <v>1242</v>
      </c>
      <c r="H1008" s="2" t="s">
        <v>1058</v>
      </c>
      <c r="I1008" s="2" t="s">
        <v>7398</v>
      </c>
      <c r="J1008" s="2" t="s">
        <v>7111</v>
      </c>
      <c r="K1008" s="2" t="s">
        <v>10924</v>
      </c>
      <c r="L1008" s="2" t="s">
        <v>2187</v>
      </c>
      <c r="M1008" s="2" t="s">
        <v>9667</v>
      </c>
      <c r="N1008" s="2" t="s">
        <v>2236</v>
      </c>
      <c r="O1008" s="2" t="s">
        <v>2199</v>
      </c>
      <c r="P1008" s="2" t="s">
        <v>2192</v>
      </c>
      <c r="Q1008" s="8">
        <v>42186</v>
      </c>
      <c r="R1008" s="8">
        <v>2958465</v>
      </c>
      <c r="S1008" s="9">
        <v>5380</v>
      </c>
      <c r="T1008" s="9">
        <v>4731</v>
      </c>
      <c r="U1008" s="10">
        <v>5.38</v>
      </c>
      <c r="V1008" s="10">
        <v>4.7309999999999999</v>
      </c>
      <c r="W1008" s="11">
        <v>5.38</v>
      </c>
      <c r="X1008" s="11">
        <v>4.7309999999999999</v>
      </c>
      <c r="Y1008" s="12">
        <v>5.38</v>
      </c>
      <c r="Z1008" s="12">
        <v>4.7309999999999999</v>
      </c>
    </row>
    <row r="1009" spans="1:26">
      <c r="A1009" s="2" t="s">
        <v>4677</v>
      </c>
      <c r="B1009" s="2" t="s">
        <v>10935</v>
      </c>
      <c r="C1009" s="7" t="s">
        <v>10936</v>
      </c>
      <c r="D1009" s="2" t="s">
        <v>10976</v>
      </c>
      <c r="E1009" s="2" t="s">
        <v>10977</v>
      </c>
      <c r="F1009" s="2" t="s">
        <v>7514</v>
      </c>
      <c r="G1009" s="2" t="s">
        <v>1709</v>
      </c>
      <c r="H1009" s="2" t="s">
        <v>7515</v>
      </c>
      <c r="I1009" s="2" t="s">
        <v>7516</v>
      </c>
      <c r="J1009" s="2" t="s">
        <v>7111</v>
      </c>
      <c r="K1009" s="2" t="s">
        <v>10924</v>
      </c>
      <c r="L1009" s="2" t="s">
        <v>2187</v>
      </c>
      <c r="M1009" s="2" t="s">
        <v>9720</v>
      </c>
      <c r="N1009" s="2" t="s">
        <v>2236</v>
      </c>
      <c r="O1009" s="2" t="s">
        <v>2199</v>
      </c>
      <c r="P1009" s="2" t="s">
        <v>2192</v>
      </c>
      <c r="Q1009" s="8">
        <v>42186</v>
      </c>
      <c r="R1009" s="8">
        <v>2958465</v>
      </c>
      <c r="S1009" s="9">
        <v>0</v>
      </c>
      <c r="T1009" s="9">
        <v>0</v>
      </c>
      <c r="U1009" s="10">
        <v>0</v>
      </c>
      <c r="V1009" s="10">
        <v>0</v>
      </c>
      <c r="W1009" s="11">
        <v>0</v>
      </c>
      <c r="X1009" s="11">
        <v>0</v>
      </c>
      <c r="Y1009" s="12">
        <v>0</v>
      </c>
      <c r="Z1009" s="12">
        <v>0</v>
      </c>
    </row>
    <row r="1010" spans="1:26">
      <c r="A1010" s="2" t="s">
        <v>4614</v>
      </c>
      <c r="B1010" s="2" t="s">
        <v>10935</v>
      </c>
      <c r="C1010" s="7" t="s">
        <v>10936</v>
      </c>
      <c r="D1010" s="2" t="s">
        <v>10976</v>
      </c>
      <c r="E1010" s="2" t="s">
        <v>10977</v>
      </c>
      <c r="F1010" s="2" t="s">
        <v>7413</v>
      </c>
      <c r="G1010" s="2" t="s">
        <v>1126</v>
      </c>
      <c r="H1010" s="2" t="s">
        <v>7414</v>
      </c>
      <c r="I1010" s="2" t="s">
        <v>7415</v>
      </c>
      <c r="J1010" s="2" t="s">
        <v>7111</v>
      </c>
      <c r="K1010" s="2" t="s">
        <v>10924</v>
      </c>
      <c r="L1010" s="2" t="s">
        <v>2187</v>
      </c>
      <c r="M1010" s="2" t="s">
        <v>9675</v>
      </c>
      <c r="N1010" s="2" t="s">
        <v>2236</v>
      </c>
      <c r="O1010" s="2" t="s">
        <v>2231</v>
      </c>
      <c r="P1010" s="2" t="s">
        <v>2204</v>
      </c>
      <c r="Q1010" s="8">
        <v>42186</v>
      </c>
      <c r="R1010" s="8">
        <v>2958465</v>
      </c>
      <c r="S1010" s="9">
        <v>19942</v>
      </c>
      <c r="T1010" s="9">
        <v>0</v>
      </c>
      <c r="U1010" s="10">
        <v>19.942</v>
      </c>
      <c r="V1010" s="10">
        <v>0</v>
      </c>
      <c r="W1010" s="11">
        <v>19.942</v>
      </c>
      <c r="X1010" s="11">
        <v>0</v>
      </c>
      <c r="Y1010" s="12">
        <v>19.942</v>
      </c>
      <c r="Z1010" s="12">
        <v>0</v>
      </c>
    </row>
    <row r="1011" spans="1:26">
      <c r="A1011" s="2" t="s">
        <v>5127</v>
      </c>
      <c r="B1011" s="2" t="s">
        <v>10935</v>
      </c>
      <c r="C1011" s="7" t="s">
        <v>10936</v>
      </c>
      <c r="D1011" s="2" t="s">
        <v>10976</v>
      </c>
      <c r="E1011" s="2" t="s">
        <v>10977</v>
      </c>
      <c r="F1011" s="2" t="s">
        <v>8079</v>
      </c>
      <c r="G1011" s="2" t="s">
        <v>1801</v>
      </c>
      <c r="H1011" s="2" t="s">
        <v>8080</v>
      </c>
      <c r="I1011" s="2" t="s">
        <v>8081</v>
      </c>
      <c r="J1011" s="2" t="s">
        <v>7111</v>
      </c>
      <c r="K1011" s="2" t="s">
        <v>10924</v>
      </c>
      <c r="L1011" s="2" t="s">
        <v>2187</v>
      </c>
      <c r="M1011" s="2" t="s">
        <v>9931</v>
      </c>
      <c r="N1011" s="2" t="s">
        <v>2236</v>
      </c>
      <c r="O1011" s="2" t="s">
        <v>2231</v>
      </c>
      <c r="P1011" s="2" t="s">
        <v>2204</v>
      </c>
      <c r="Q1011" s="8">
        <v>42186</v>
      </c>
      <c r="R1011" s="8">
        <v>2958465</v>
      </c>
      <c r="S1011" s="9">
        <v>7323</v>
      </c>
      <c r="T1011" s="9">
        <v>0</v>
      </c>
      <c r="U1011" s="10">
        <v>7.3230000000000004</v>
      </c>
      <c r="V1011" s="10">
        <v>0</v>
      </c>
      <c r="W1011" s="11">
        <v>7.3230000000000004</v>
      </c>
      <c r="X1011" s="11">
        <v>0</v>
      </c>
      <c r="Y1011" s="12">
        <v>7.3230000000000004</v>
      </c>
      <c r="Z1011" s="12">
        <v>0</v>
      </c>
    </row>
    <row r="1012" spans="1:26">
      <c r="A1012" s="2" t="s">
        <v>4893</v>
      </c>
      <c r="B1012" s="2" t="s">
        <v>10935</v>
      </c>
      <c r="C1012" s="7" t="s">
        <v>10936</v>
      </c>
      <c r="D1012" s="2" t="s">
        <v>10976</v>
      </c>
      <c r="E1012" s="2" t="s">
        <v>10977</v>
      </c>
      <c r="F1012" s="2" t="s">
        <v>7496</v>
      </c>
      <c r="G1012" s="2" t="s">
        <v>1266</v>
      </c>
      <c r="H1012" s="2" t="s">
        <v>7791</v>
      </c>
      <c r="I1012" s="2" t="s">
        <v>7498</v>
      </c>
      <c r="J1012" s="2" t="s">
        <v>7111</v>
      </c>
      <c r="K1012" s="2" t="s">
        <v>10924</v>
      </c>
      <c r="L1012" s="2" t="s">
        <v>2187</v>
      </c>
      <c r="M1012" s="2" t="s">
        <v>9816</v>
      </c>
      <c r="N1012" s="2" t="s">
        <v>2236</v>
      </c>
      <c r="O1012" s="2" t="s">
        <v>2231</v>
      </c>
      <c r="P1012" s="2" t="s">
        <v>2204</v>
      </c>
      <c r="Q1012" s="8">
        <v>42186</v>
      </c>
      <c r="R1012" s="8">
        <v>2958465</v>
      </c>
      <c r="S1012" s="9">
        <v>5001</v>
      </c>
      <c r="T1012" s="9">
        <v>0</v>
      </c>
      <c r="U1012" s="10">
        <v>5.0010000000000003</v>
      </c>
      <c r="V1012" s="10">
        <v>0</v>
      </c>
      <c r="W1012" s="11">
        <v>5.0010000000000003</v>
      </c>
      <c r="X1012" s="11">
        <v>0</v>
      </c>
      <c r="Y1012" s="12">
        <v>5.0010000000000003</v>
      </c>
      <c r="Z1012" s="12">
        <v>0</v>
      </c>
    </row>
    <row r="1013" spans="1:26">
      <c r="A1013" s="2" t="s">
        <v>5124</v>
      </c>
      <c r="B1013" s="2" t="s">
        <v>10935</v>
      </c>
      <c r="C1013" s="7" t="s">
        <v>10936</v>
      </c>
      <c r="D1013" s="2" t="s">
        <v>10976</v>
      </c>
      <c r="E1013" s="2" t="s">
        <v>10977</v>
      </c>
      <c r="F1013" s="2" t="s">
        <v>7600</v>
      </c>
      <c r="G1013" s="2" t="s">
        <v>8074</v>
      </c>
      <c r="H1013" s="2" t="s">
        <v>8075</v>
      </c>
      <c r="I1013" s="2" t="s">
        <v>8076</v>
      </c>
      <c r="J1013" s="2" t="s">
        <v>7111</v>
      </c>
      <c r="K1013" s="2" t="s">
        <v>10924</v>
      </c>
      <c r="L1013" s="2" t="s">
        <v>2187</v>
      </c>
      <c r="M1013" s="2" t="s">
        <v>9929</v>
      </c>
      <c r="N1013" s="2" t="s">
        <v>2236</v>
      </c>
      <c r="O1013" s="2" t="s">
        <v>2231</v>
      </c>
      <c r="P1013" s="2" t="s">
        <v>2204</v>
      </c>
      <c r="Q1013" s="8">
        <v>42186</v>
      </c>
      <c r="R1013" s="8">
        <v>2958465</v>
      </c>
      <c r="S1013" s="9">
        <v>3027</v>
      </c>
      <c r="T1013" s="9">
        <v>0</v>
      </c>
      <c r="U1013" s="10">
        <v>3.0270000000000001</v>
      </c>
      <c r="V1013" s="10">
        <v>0</v>
      </c>
      <c r="W1013" s="11">
        <v>3.0270000000000001</v>
      </c>
      <c r="X1013" s="11">
        <v>0</v>
      </c>
      <c r="Y1013" s="12">
        <v>3.0270000000000001</v>
      </c>
      <c r="Z1013" s="12">
        <v>0</v>
      </c>
    </row>
    <row r="1014" spans="1:26">
      <c r="A1014" s="2" t="s">
        <v>4646</v>
      </c>
      <c r="B1014" s="2" t="s">
        <v>10935</v>
      </c>
      <c r="C1014" s="7" t="s">
        <v>10936</v>
      </c>
      <c r="D1014" s="2" t="s">
        <v>10976</v>
      </c>
      <c r="E1014" s="2" t="s">
        <v>10977</v>
      </c>
      <c r="F1014" s="2" t="s">
        <v>7212</v>
      </c>
      <c r="G1014" s="2" t="s">
        <v>1126</v>
      </c>
      <c r="H1014" s="2" t="s">
        <v>7459</v>
      </c>
      <c r="I1014" s="2" t="s">
        <v>7213</v>
      </c>
      <c r="J1014" s="2" t="s">
        <v>7111</v>
      </c>
      <c r="K1014" s="2" t="s">
        <v>10924</v>
      </c>
      <c r="L1014" s="2" t="s">
        <v>2187</v>
      </c>
      <c r="M1014" s="2" t="s">
        <v>9703</v>
      </c>
      <c r="N1014" s="2" t="s">
        <v>2236</v>
      </c>
      <c r="O1014" s="2" t="s">
        <v>2231</v>
      </c>
      <c r="P1014" s="2" t="s">
        <v>2204</v>
      </c>
      <c r="Q1014" s="8">
        <v>42186</v>
      </c>
      <c r="R1014" s="8">
        <v>2958465</v>
      </c>
      <c r="S1014" s="9">
        <v>3506</v>
      </c>
      <c r="T1014" s="9">
        <v>0</v>
      </c>
      <c r="U1014" s="10">
        <v>3.5059999999999998</v>
      </c>
      <c r="V1014" s="10">
        <v>0</v>
      </c>
      <c r="W1014" s="11">
        <v>3.5059999999999998</v>
      </c>
      <c r="X1014" s="11">
        <v>0</v>
      </c>
      <c r="Y1014" s="12">
        <v>3.5059999999999998</v>
      </c>
      <c r="Z1014" s="12">
        <v>0</v>
      </c>
    </row>
    <row r="1015" spans="1:26">
      <c r="A1015" s="2" t="s">
        <v>5117</v>
      </c>
      <c r="B1015" s="2" t="s">
        <v>10935</v>
      </c>
      <c r="C1015" s="7" t="s">
        <v>10936</v>
      </c>
      <c r="D1015" s="2" t="s">
        <v>10976</v>
      </c>
      <c r="E1015" s="2" t="s">
        <v>10977</v>
      </c>
      <c r="F1015" s="2" t="s">
        <v>8068</v>
      </c>
      <c r="G1015" s="2" t="s">
        <v>1324</v>
      </c>
      <c r="H1015" s="2" t="s">
        <v>8069</v>
      </c>
      <c r="I1015" s="2" t="s">
        <v>8070</v>
      </c>
      <c r="J1015" s="2" t="s">
        <v>7111</v>
      </c>
      <c r="K1015" s="2" t="s">
        <v>10924</v>
      </c>
      <c r="L1015" s="2" t="s">
        <v>2187</v>
      </c>
      <c r="M1015" s="2" t="s">
        <v>9923</v>
      </c>
      <c r="N1015" s="2" t="s">
        <v>2236</v>
      </c>
      <c r="O1015" s="2" t="s">
        <v>2231</v>
      </c>
      <c r="P1015" s="2" t="s">
        <v>2204</v>
      </c>
      <c r="Q1015" s="8">
        <v>42186</v>
      </c>
      <c r="R1015" s="8">
        <v>2958465</v>
      </c>
      <c r="S1015" s="9">
        <v>4707</v>
      </c>
      <c r="T1015" s="9">
        <v>0</v>
      </c>
      <c r="U1015" s="10">
        <v>4.7069999999999999</v>
      </c>
      <c r="V1015" s="10">
        <v>0</v>
      </c>
      <c r="W1015" s="11">
        <v>4.7069999999999999</v>
      </c>
      <c r="X1015" s="11">
        <v>0</v>
      </c>
      <c r="Y1015" s="12">
        <v>4.7069999999999999</v>
      </c>
      <c r="Z1015" s="12">
        <v>0</v>
      </c>
    </row>
    <row r="1016" spans="1:26">
      <c r="A1016" s="2" t="s">
        <v>4474</v>
      </c>
      <c r="B1016" s="2" t="s">
        <v>10935</v>
      </c>
      <c r="C1016" s="7" t="s">
        <v>10936</v>
      </c>
      <c r="D1016" s="2" t="s">
        <v>10976</v>
      </c>
      <c r="E1016" s="2" t="s">
        <v>10977</v>
      </c>
      <c r="F1016" s="2" t="s">
        <v>7153</v>
      </c>
      <c r="G1016" s="2" t="s">
        <v>1117</v>
      </c>
      <c r="H1016" s="2" t="s">
        <v>7154</v>
      </c>
      <c r="I1016" s="2" t="s">
        <v>7155</v>
      </c>
      <c r="J1016" s="2" t="s">
        <v>7111</v>
      </c>
      <c r="K1016" s="2" t="s">
        <v>10924</v>
      </c>
      <c r="L1016" s="2" t="s">
        <v>2187</v>
      </c>
      <c r="M1016" s="2" t="s">
        <v>9611</v>
      </c>
      <c r="N1016" s="2" t="s">
        <v>2236</v>
      </c>
      <c r="O1016" s="2" t="s">
        <v>2231</v>
      </c>
      <c r="P1016" s="2" t="s">
        <v>2204</v>
      </c>
      <c r="Q1016" s="8">
        <v>42186</v>
      </c>
      <c r="R1016" s="8">
        <v>2958465</v>
      </c>
      <c r="S1016" s="9">
        <v>9317</v>
      </c>
      <c r="T1016" s="9">
        <v>0</v>
      </c>
      <c r="U1016" s="10">
        <v>9.3170000000000002</v>
      </c>
      <c r="V1016" s="10">
        <v>0</v>
      </c>
      <c r="W1016" s="11">
        <v>9.3170000000000002</v>
      </c>
      <c r="X1016" s="11">
        <v>0</v>
      </c>
      <c r="Y1016" s="12">
        <v>9.3170000000000002</v>
      </c>
      <c r="Z1016" s="12">
        <v>0</v>
      </c>
    </row>
    <row r="1017" spans="1:26">
      <c r="A1017" s="2" t="s">
        <v>4658</v>
      </c>
      <c r="B1017" s="2" t="s">
        <v>10935</v>
      </c>
      <c r="C1017" s="7" t="s">
        <v>10936</v>
      </c>
      <c r="D1017" s="2" t="s">
        <v>10976</v>
      </c>
      <c r="E1017" s="2" t="s">
        <v>10977</v>
      </c>
      <c r="F1017" s="2" t="s">
        <v>7404</v>
      </c>
      <c r="G1017" s="2" t="s">
        <v>1126</v>
      </c>
      <c r="H1017" s="2" t="s">
        <v>7481</v>
      </c>
      <c r="I1017" s="2" t="s">
        <v>7405</v>
      </c>
      <c r="J1017" s="2" t="s">
        <v>7111</v>
      </c>
      <c r="K1017" s="2" t="s">
        <v>10924</v>
      </c>
      <c r="L1017" s="2" t="s">
        <v>2187</v>
      </c>
      <c r="M1017" s="2" t="s">
        <v>9711</v>
      </c>
      <c r="N1017" s="2" t="s">
        <v>2236</v>
      </c>
      <c r="O1017" s="2" t="s">
        <v>2231</v>
      </c>
      <c r="P1017" s="2" t="s">
        <v>2204</v>
      </c>
      <c r="Q1017" s="8">
        <v>42186</v>
      </c>
      <c r="R1017" s="8">
        <v>2958465</v>
      </c>
      <c r="S1017" s="9">
        <v>7024</v>
      </c>
      <c r="T1017" s="9">
        <v>0</v>
      </c>
      <c r="U1017" s="10">
        <v>7.024</v>
      </c>
      <c r="V1017" s="10">
        <v>0</v>
      </c>
      <c r="W1017" s="11">
        <v>7.024</v>
      </c>
      <c r="X1017" s="11">
        <v>0</v>
      </c>
      <c r="Y1017" s="12">
        <v>7.024</v>
      </c>
      <c r="Z1017" s="12">
        <v>0</v>
      </c>
    </row>
    <row r="1018" spans="1:26">
      <c r="A1018" s="2" t="s">
        <v>4526</v>
      </c>
      <c r="B1018" s="2" t="s">
        <v>10935</v>
      </c>
      <c r="C1018" s="7" t="s">
        <v>10936</v>
      </c>
      <c r="D1018" s="2" t="s">
        <v>10976</v>
      </c>
      <c r="E1018" s="2" t="s">
        <v>10977</v>
      </c>
      <c r="F1018" s="2" t="s">
        <v>7254</v>
      </c>
      <c r="G1018" s="2" t="s">
        <v>1049</v>
      </c>
      <c r="H1018" s="2" t="s">
        <v>7255</v>
      </c>
      <c r="I1018" s="2" t="s">
        <v>7256</v>
      </c>
      <c r="J1018" s="2" t="s">
        <v>7111</v>
      </c>
      <c r="K1018" s="2" t="s">
        <v>10924</v>
      </c>
      <c r="L1018" s="2" t="s">
        <v>2187</v>
      </c>
      <c r="M1018" s="2" t="s">
        <v>9627</v>
      </c>
      <c r="N1018" s="2" t="s">
        <v>2219</v>
      </c>
      <c r="O1018" s="2" t="s">
        <v>2231</v>
      </c>
      <c r="P1018" s="2" t="s">
        <v>2204</v>
      </c>
      <c r="Q1018" s="8">
        <v>42186</v>
      </c>
      <c r="R1018" s="8">
        <v>2958465</v>
      </c>
      <c r="S1018" s="9">
        <v>2401</v>
      </c>
      <c r="T1018" s="9">
        <v>0</v>
      </c>
      <c r="U1018" s="10">
        <v>2.4009999999999998</v>
      </c>
      <c r="V1018" s="10">
        <v>0</v>
      </c>
      <c r="W1018" s="11">
        <v>2.4009999999999998</v>
      </c>
      <c r="X1018" s="11">
        <v>0</v>
      </c>
      <c r="Y1018" s="12">
        <v>2.4009999999999998</v>
      </c>
      <c r="Z1018" s="12">
        <v>0</v>
      </c>
    </row>
    <row r="1019" spans="1:26">
      <c r="A1019" s="2" t="s">
        <v>4607</v>
      </c>
      <c r="B1019" s="2" t="s">
        <v>10935</v>
      </c>
      <c r="C1019" s="7" t="s">
        <v>10936</v>
      </c>
      <c r="D1019" s="2" t="s">
        <v>10976</v>
      </c>
      <c r="E1019" s="2" t="s">
        <v>10977</v>
      </c>
      <c r="F1019" s="2" t="s">
        <v>7174</v>
      </c>
      <c r="G1019" s="2" t="s">
        <v>1117</v>
      </c>
      <c r="H1019" s="2" t="s">
        <v>7401</v>
      </c>
      <c r="I1019" s="2" t="s">
        <v>7175</v>
      </c>
      <c r="J1019" s="2" t="s">
        <v>7111</v>
      </c>
      <c r="K1019" s="2" t="s">
        <v>10924</v>
      </c>
      <c r="L1019" s="2" t="s">
        <v>2187</v>
      </c>
      <c r="M1019" s="2" t="s">
        <v>9669</v>
      </c>
      <c r="N1019" s="2" t="s">
        <v>2236</v>
      </c>
      <c r="O1019" s="2" t="s">
        <v>2231</v>
      </c>
      <c r="P1019" s="2" t="s">
        <v>2204</v>
      </c>
      <c r="Q1019" s="8">
        <v>42186</v>
      </c>
      <c r="R1019" s="8">
        <v>2958465</v>
      </c>
      <c r="S1019" s="9">
        <v>1604</v>
      </c>
      <c r="T1019" s="9">
        <v>0</v>
      </c>
      <c r="U1019" s="10">
        <v>1.6040000000000001</v>
      </c>
      <c r="V1019" s="10">
        <v>0</v>
      </c>
      <c r="W1019" s="11">
        <v>1.6040000000000001</v>
      </c>
      <c r="X1019" s="11">
        <v>0</v>
      </c>
      <c r="Y1019" s="12">
        <v>1.6040000000000001</v>
      </c>
      <c r="Z1019" s="12">
        <v>0</v>
      </c>
    </row>
    <row r="1020" spans="1:26">
      <c r="A1020" s="2" t="s">
        <v>5061</v>
      </c>
      <c r="B1020" s="2" t="s">
        <v>10935</v>
      </c>
      <c r="C1020" s="7" t="s">
        <v>10936</v>
      </c>
      <c r="D1020" s="2" t="s">
        <v>10976</v>
      </c>
      <c r="E1020" s="2" t="s">
        <v>10977</v>
      </c>
      <c r="F1020" s="2" t="s">
        <v>8003</v>
      </c>
      <c r="G1020" s="2" t="s">
        <v>1155</v>
      </c>
      <c r="H1020" s="2" t="s">
        <v>8004</v>
      </c>
      <c r="I1020" s="2" t="s">
        <v>8005</v>
      </c>
      <c r="J1020" s="2" t="s">
        <v>7111</v>
      </c>
      <c r="K1020" s="2" t="s">
        <v>10924</v>
      </c>
      <c r="L1020" s="2" t="s">
        <v>2187</v>
      </c>
      <c r="M1020" s="2" t="s">
        <v>9901</v>
      </c>
      <c r="N1020" s="2" t="s">
        <v>2219</v>
      </c>
      <c r="O1020" s="2" t="s">
        <v>2231</v>
      </c>
      <c r="P1020" s="2" t="s">
        <v>2204</v>
      </c>
      <c r="Q1020" s="8">
        <v>42186</v>
      </c>
      <c r="R1020" s="8">
        <v>2958465</v>
      </c>
      <c r="S1020" s="9">
        <v>6004</v>
      </c>
      <c r="T1020" s="9">
        <v>0</v>
      </c>
      <c r="U1020" s="10">
        <v>6.0039999999999996</v>
      </c>
      <c r="V1020" s="10">
        <v>0</v>
      </c>
      <c r="W1020" s="11">
        <v>6.0039999999999996</v>
      </c>
      <c r="X1020" s="11">
        <v>0</v>
      </c>
      <c r="Y1020" s="12">
        <v>6.0039999999999996</v>
      </c>
      <c r="Z1020" s="12">
        <v>0</v>
      </c>
    </row>
    <row r="1021" spans="1:26">
      <c r="A1021" s="2" t="s">
        <v>5059</v>
      </c>
      <c r="B1021" s="2" t="s">
        <v>10935</v>
      </c>
      <c r="C1021" s="7" t="s">
        <v>10936</v>
      </c>
      <c r="D1021" s="2" t="s">
        <v>10976</v>
      </c>
      <c r="E1021" s="2" t="s">
        <v>10977</v>
      </c>
      <c r="F1021" s="2" t="s">
        <v>7828</v>
      </c>
      <c r="G1021" s="2" t="s">
        <v>1041</v>
      </c>
      <c r="H1021" s="2" t="s">
        <v>7999</v>
      </c>
      <c r="I1021" s="2" t="s">
        <v>8000</v>
      </c>
      <c r="J1021" s="2" t="s">
        <v>7111</v>
      </c>
      <c r="K1021" s="2" t="s">
        <v>10924</v>
      </c>
      <c r="L1021" s="2" t="s">
        <v>2187</v>
      </c>
      <c r="M1021" s="2" t="s">
        <v>9899</v>
      </c>
      <c r="N1021" s="2" t="s">
        <v>2219</v>
      </c>
      <c r="O1021" s="2" t="s">
        <v>2231</v>
      </c>
      <c r="P1021" s="2" t="s">
        <v>2204</v>
      </c>
      <c r="Q1021" s="8">
        <v>42186</v>
      </c>
      <c r="R1021" s="8">
        <v>2958465</v>
      </c>
      <c r="S1021" s="9">
        <v>4702</v>
      </c>
      <c r="T1021" s="9">
        <v>0</v>
      </c>
      <c r="U1021" s="10">
        <v>4.702</v>
      </c>
      <c r="V1021" s="10">
        <v>0</v>
      </c>
      <c r="W1021" s="11">
        <v>4.702</v>
      </c>
      <c r="X1021" s="11">
        <v>0</v>
      </c>
      <c r="Y1021" s="12">
        <v>4.702</v>
      </c>
      <c r="Z1021" s="12">
        <v>0</v>
      </c>
    </row>
    <row r="1022" spans="1:26">
      <c r="A1022" s="2" t="s">
        <v>4926</v>
      </c>
      <c r="B1022" s="2" t="s">
        <v>10935</v>
      </c>
      <c r="C1022" s="7" t="s">
        <v>10936</v>
      </c>
      <c r="D1022" s="2" t="s">
        <v>10976</v>
      </c>
      <c r="E1022" s="2" t="s">
        <v>10977</v>
      </c>
      <c r="F1022" s="2" t="s">
        <v>7836</v>
      </c>
      <c r="G1022" s="2" t="s">
        <v>1117</v>
      </c>
      <c r="H1022" s="2" t="s">
        <v>7837</v>
      </c>
      <c r="I1022" s="2" t="s">
        <v>7838</v>
      </c>
      <c r="J1022" s="2" t="s">
        <v>7111</v>
      </c>
      <c r="K1022" s="2" t="s">
        <v>10924</v>
      </c>
      <c r="L1022" s="2" t="s">
        <v>2187</v>
      </c>
      <c r="M1022" s="2" t="s">
        <v>9841</v>
      </c>
      <c r="N1022" s="2" t="s">
        <v>2236</v>
      </c>
      <c r="O1022" s="2" t="s">
        <v>2231</v>
      </c>
      <c r="P1022" s="2" t="s">
        <v>2204</v>
      </c>
      <c r="Q1022" s="8">
        <v>42186</v>
      </c>
      <c r="R1022" s="8">
        <v>2958465</v>
      </c>
      <c r="S1022" s="9">
        <v>1859</v>
      </c>
      <c r="T1022" s="9">
        <v>0</v>
      </c>
      <c r="U1022" s="10">
        <v>1.859</v>
      </c>
      <c r="V1022" s="10">
        <v>0</v>
      </c>
      <c r="W1022" s="11">
        <v>1.859</v>
      </c>
      <c r="X1022" s="11">
        <v>0</v>
      </c>
      <c r="Y1022" s="12">
        <v>1.859</v>
      </c>
      <c r="Z1022" s="12">
        <v>0</v>
      </c>
    </row>
    <row r="1023" spans="1:26">
      <c r="A1023" s="2" t="s">
        <v>5099</v>
      </c>
      <c r="B1023" s="2" t="s">
        <v>10935</v>
      </c>
      <c r="C1023" s="7" t="s">
        <v>10936</v>
      </c>
      <c r="D1023" s="2" t="s">
        <v>10976</v>
      </c>
      <c r="E1023" s="2" t="s">
        <v>10977</v>
      </c>
      <c r="F1023" s="2" t="s">
        <v>8049</v>
      </c>
      <c r="G1023" s="2" t="s">
        <v>1273</v>
      </c>
      <c r="H1023" s="2" t="s">
        <v>8050</v>
      </c>
      <c r="I1023" s="2" t="s">
        <v>8051</v>
      </c>
      <c r="J1023" s="2" t="s">
        <v>7111</v>
      </c>
      <c r="K1023" s="2" t="s">
        <v>10924</v>
      </c>
      <c r="L1023" s="2" t="s">
        <v>2187</v>
      </c>
      <c r="M1023" s="2" t="s">
        <v>9912</v>
      </c>
      <c r="N1023" s="2" t="s">
        <v>2219</v>
      </c>
      <c r="O1023" s="2" t="s">
        <v>2231</v>
      </c>
      <c r="P1023" s="2" t="s">
        <v>2204</v>
      </c>
      <c r="Q1023" s="8">
        <v>42186</v>
      </c>
      <c r="R1023" s="8">
        <v>2958465</v>
      </c>
      <c r="S1023" s="9">
        <v>6056</v>
      </c>
      <c r="T1023" s="9">
        <v>0</v>
      </c>
      <c r="U1023" s="10">
        <v>6.056</v>
      </c>
      <c r="V1023" s="10">
        <v>0</v>
      </c>
      <c r="W1023" s="11">
        <v>6.056</v>
      </c>
      <c r="X1023" s="11">
        <v>0</v>
      </c>
      <c r="Y1023" s="12">
        <v>6.056</v>
      </c>
      <c r="Z1023" s="12">
        <v>0</v>
      </c>
    </row>
    <row r="1024" spans="1:26">
      <c r="A1024" s="2" t="s">
        <v>5109</v>
      </c>
      <c r="B1024" s="2" t="s">
        <v>10935</v>
      </c>
      <c r="C1024" s="7" t="s">
        <v>10936</v>
      </c>
      <c r="D1024" s="2" t="s">
        <v>10976</v>
      </c>
      <c r="E1024" s="2" t="s">
        <v>10977</v>
      </c>
      <c r="F1024" s="2" t="s">
        <v>7122</v>
      </c>
      <c r="G1024" s="2" t="s">
        <v>1249</v>
      </c>
      <c r="H1024" s="2" t="s">
        <v>8061</v>
      </c>
      <c r="I1024" s="2" t="s">
        <v>7549</v>
      </c>
      <c r="J1024" s="2" t="s">
        <v>7111</v>
      </c>
      <c r="K1024" s="2" t="s">
        <v>10924</v>
      </c>
      <c r="L1024" s="2" t="s">
        <v>2187</v>
      </c>
      <c r="M1024" s="2" t="s">
        <v>9918</v>
      </c>
      <c r="N1024" s="2" t="s">
        <v>2219</v>
      </c>
      <c r="O1024" s="2" t="s">
        <v>2231</v>
      </c>
      <c r="P1024" s="2" t="s">
        <v>2204</v>
      </c>
      <c r="Q1024" s="8">
        <v>42186</v>
      </c>
      <c r="R1024" s="8">
        <v>2958465</v>
      </c>
      <c r="S1024" s="9">
        <v>8232</v>
      </c>
      <c r="T1024" s="9">
        <v>0</v>
      </c>
      <c r="U1024" s="10">
        <v>8.2319999999999993</v>
      </c>
      <c r="V1024" s="10">
        <v>0</v>
      </c>
      <c r="W1024" s="11">
        <v>8.2319999999999993</v>
      </c>
      <c r="X1024" s="11">
        <v>0</v>
      </c>
      <c r="Y1024" s="12">
        <v>8.2319999999999993</v>
      </c>
      <c r="Z1024" s="12">
        <v>0</v>
      </c>
    </row>
    <row r="1025" spans="1:26">
      <c r="A1025" s="2" t="s">
        <v>4653</v>
      </c>
      <c r="B1025" s="2" t="s">
        <v>10935</v>
      </c>
      <c r="C1025" s="7" t="s">
        <v>10936</v>
      </c>
      <c r="D1025" s="2" t="s">
        <v>10976</v>
      </c>
      <c r="E1025" s="2" t="s">
        <v>10977</v>
      </c>
      <c r="F1025" s="2" t="s">
        <v>6750</v>
      </c>
      <c r="G1025" s="2" t="s">
        <v>7471</v>
      </c>
      <c r="H1025" s="2" t="s">
        <v>1058</v>
      </c>
      <c r="I1025" s="2" t="s">
        <v>7472</v>
      </c>
      <c r="J1025" s="2" t="s">
        <v>7111</v>
      </c>
      <c r="K1025" s="2" t="s">
        <v>10924</v>
      </c>
      <c r="L1025" s="2" t="s">
        <v>2187</v>
      </c>
      <c r="M1025" s="2" t="s">
        <v>9709</v>
      </c>
      <c r="N1025" s="2" t="s">
        <v>2219</v>
      </c>
      <c r="O1025" s="2" t="s">
        <v>2199</v>
      </c>
      <c r="P1025" s="2" t="s">
        <v>2192</v>
      </c>
      <c r="Q1025" s="8">
        <v>42186</v>
      </c>
      <c r="R1025" s="8">
        <v>2958465</v>
      </c>
      <c r="S1025" s="9">
        <v>4209</v>
      </c>
      <c r="T1025" s="9">
        <v>3686</v>
      </c>
      <c r="U1025" s="10">
        <v>4.2089999999999996</v>
      </c>
      <c r="V1025" s="10">
        <v>3.6859999999999999</v>
      </c>
      <c r="W1025" s="11">
        <v>4.2089999999999996</v>
      </c>
      <c r="X1025" s="11">
        <v>3.6859999999999999</v>
      </c>
      <c r="Y1025" s="12">
        <v>4.2089999999999996</v>
      </c>
      <c r="Z1025" s="12">
        <v>3.6859999999999999</v>
      </c>
    </row>
    <row r="1026" spans="1:26">
      <c r="A1026" s="2" t="s">
        <v>5414</v>
      </c>
      <c r="B1026" s="2" t="s">
        <v>10935</v>
      </c>
      <c r="C1026" s="7" t="s">
        <v>10936</v>
      </c>
      <c r="D1026" s="2" t="s">
        <v>10976</v>
      </c>
      <c r="E1026" s="2" t="s">
        <v>10977</v>
      </c>
      <c r="F1026" s="2" t="s">
        <v>6750</v>
      </c>
      <c r="G1026" s="2" t="s">
        <v>8408</v>
      </c>
      <c r="H1026" s="2" t="s">
        <v>8409</v>
      </c>
      <c r="I1026" s="2" t="s">
        <v>8410</v>
      </c>
      <c r="J1026" s="2" t="s">
        <v>7111</v>
      </c>
      <c r="K1026" s="2" t="s">
        <v>10924</v>
      </c>
      <c r="L1026" s="2" t="s">
        <v>2187</v>
      </c>
      <c r="M1026" s="2" t="s">
        <v>10062</v>
      </c>
      <c r="N1026" s="2" t="s">
        <v>2236</v>
      </c>
      <c r="O1026" s="2" t="s">
        <v>2199</v>
      </c>
      <c r="P1026" s="2" t="s">
        <v>2192</v>
      </c>
      <c r="Q1026" s="8">
        <v>42186</v>
      </c>
      <c r="R1026" s="8">
        <v>2958465</v>
      </c>
      <c r="S1026" s="9">
        <v>3544</v>
      </c>
      <c r="T1026" s="9">
        <v>3696</v>
      </c>
      <c r="U1026" s="10">
        <v>3.544</v>
      </c>
      <c r="V1026" s="10">
        <v>3.6960000000000002</v>
      </c>
      <c r="W1026" s="11">
        <v>3.1320000000000001</v>
      </c>
      <c r="X1026" s="11">
        <v>3.157</v>
      </c>
      <c r="Y1026" s="12">
        <v>3.5590000000000002</v>
      </c>
      <c r="Z1026" s="12">
        <v>3.7010000000000001</v>
      </c>
    </row>
    <row r="1027" spans="1:26">
      <c r="A1027" s="2" t="s">
        <v>5060</v>
      </c>
      <c r="B1027" s="2" t="s">
        <v>10935</v>
      </c>
      <c r="C1027" s="7" t="s">
        <v>10936</v>
      </c>
      <c r="D1027" s="2" t="s">
        <v>10976</v>
      </c>
      <c r="E1027" s="2" t="s">
        <v>10977</v>
      </c>
      <c r="F1027" s="2" t="s">
        <v>6884</v>
      </c>
      <c r="G1027" s="2" t="s">
        <v>1114</v>
      </c>
      <c r="H1027" s="2" t="s">
        <v>8001</v>
      </c>
      <c r="I1027" s="2" t="s">
        <v>8002</v>
      </c>
      <c r="J1027" s="2" t="s">
        <v>7111</v>
      </c>
      <c r="K1027" s="2" t="s">
        <v>10924</v>
      </c>
      <c r="L1027" s="2" t="s">
        <v>2187</v>
      </c>
      <c r="M1027" s="2" t="s">
        <v>9900</v>
      </c>
      <c r="N1027" s="2" t="s">
        <v>2236</v>
      </c>
      <c r="O1027" s="2" t="s">
        <v>2231</v>
      </c>
      <c r="P1027" s="2" t="s">
        <v>2204</v>
      </c>
      <c r="Q1027" s="8">
        <v>42186</v>
      </c>
      <c r="R1027" s="8">
        <v>2958465</v>
      </c>
      <c r="S1027" s="9">
        <v>11762</v>
      </c>
      <c r="T1027" s="9">
        <v>0</v>
      </c>
      <c r="U1027" s="10">
        <v>11.762</v>
      </c>
      <c r="V1027" s="10">
        <v>0</v>
      </c>
      <c r="W1027" s="11">
        <v>11.762</v>
      </c>
      <c r="X1027" s="11">
        <v>0</v>
      </c>
      <c r="Y1027" s="12">
        <v>11.762</v>
      </c>
      <c r="Z1027" s="12">
        <v>0</v>
      </c>
    </row>
    <row r="1028" spans="1:26">
      <c r="A1028" s="2" t="s">
        <v>4661</v>
      </c>
      <c r="B1028" s="2" t="s">
        <v>10935</v>
      </c>
      <c r="C1028" s="7" t="s">
        <v>10936</v>
      </c>
      <c r="D1028" s="2" t="s">
        <v>10976</v>
      </c>
      <c r="E1028" s="2" t="s">
        <v>10977</v>
      </c>
      <c r="F1028" s="2" t="s">
        <v>6884</v>
      </c>
      <c r="G1028" s="2" t="s">
        <v>1439</v>
      </c>
      <c r="H1028" s="2" t="s">
        <v>7487</v>
      </c>
      <c r="I1028" s="2" t="s">
        <v>7488</v>
      </c>
      <c r="J1028" s="2" t="s">
        <v>7111</v>
      </c>
      <c r="K1028" s="2" t="s">
        <v>10924</v>
      </c>
      <c r="L1028" s="2" t="s">
        <v>2187</v>
      </c>
      <c r="M1028" s="2" t="s">
        <v>9713</v>
      </c>
      <c r="N1028" s="2" t="s">
        <v>2219</v>
      </c>
      <c r="O1028" s="2" t="s">
        <v>2231</v>
      </c>
      <c r="P1028" s="2" t="s">
        <v>2204</v>
      </c>
      <c r="Q1028" s="8">
        <v>42186</v>
      </c>
      <c r="R1028" s="8">
        <v>2958465</v>
      </c>
      <c r="S1028" s="9">
        <v>2327</v>
      </c>
      <c r="T1028" s="9">
        <v>0</v>
      </c>
      <c r="U1028" s="10">
        <v>2.327</v>
      </c>
      <c r="V1028" s="10">
        <v>0</v>
      </c>
      <c r="W1028" s="11">
        <v>2.327</v>
      </c>
      <c r="X1028" s="11">
        <v>0</v>
      </c>
      <c r="Y1028" s="12">
        <v>2.327</v>
      </c>
      <c r="Z1028" s="12">
        <v>0</v>
      </c>
    </row>
    <row r="1029" spans="1:26">
      <c r="A1029" s="2" t="s">
        <v>5223</v>
      </c>
      <c r="B1029" s="2" t="s">
        <v>10935</v>
      </c>
      <c r="C1029" s="7" t="s">
        <v>10936</v>
      </c>
      <c r="D1029" s="2" t="s">
        <v>10976</v>
      </c>
      <c r="E1029" s="2" t="s">
        <v>10977</v>
      </c>
      <c r="F1029" s="2" t="s">
        <v>6884</v>
      </c>
      <c r="G1029" s="2" t="s">
        <v>8199</v>
      </c>
      <c r="H1029" s="2" t="s">
        <v>8200</v>
      </c>
      <c r="I1029" s="2" t="s">
        <v>8201</v>
      </c>
      <c r="J1029" s="2" t="s">
        <v>7111</v>
      </c>
      <c r="K1029" s="2" t="s">
        <v>10924</v>
      </c>
      <c r="L1029" s="2" t="s">
        <v>2187</v>
      </c>
      <c r="M1029" s="2" t="s">
        <v>9973</v>
      </c>
      <c r="N1029" s="2" t="s">
        <v>2219</v>
      </c>
      <c r="O1029" s="2" t="s">
        <v>2231</v>
      </c>
      <c r="P1029" s="2" t="s">
        <v>2204</v>
      </c>
      <c r="Q1029" s="8">
        <v>42186</v>
      </c>
      <c r="R1029" s="8">
        <v>2958465</v>
      </c>
      <c r="S1029" s="9">
        <v>4653</v>
      </c>
      <c r="T1029" s="9">
        <v>0</v>
      </c>
      <c r="U1029" s="10">
        <v>4.6529999999999996</v>
      </c>
      <c r="V1029" s="10">
        <v>0</v>
      </c>
      <c r="W1029" s="11">
        <v>4.6529999999999996</v>
      </c>
      <c r="X1029" s="11">
        <v>0</v>
      </c>
      <c r="Y1029" s="12">
        <v>4.6529999999999996</v>
      </c>
      <c r="Z1029" s="12">
        <v>0</v>
      </c>
    </row>
    <row r="1030" spans="1:26">
      <c r="A1030" s="2" t="s">
        <v>4524</v>
      </c>
      <c r="B1030" s="2" t="s">
        <v>10935</v>
      </c>
      <c r="C1030" s="7" t="s">
        <v>10936</v>
      </c>
      <c r="D1030" s="2" t="s">
        <v>10976</v>
      </c>
      <c r="E1030" s="2" t="s">
        <v>10977</v>
      </c>
      <c r="F1030" s="2" t="s">
        <v>6884</v>
      </c>
      <c r="G1030" s="2" t="s">
        <v>7250</v>
      </c>
      <c r="H1030" s="2" t="s">
        <v>7251</v>
      </c>
      <c r="I1030" s="2" t="s">
        <v>7252</v>
      </c>
      <c r="J1030" s="2" t="s">
        <v>7111</v>
      </c>
      <c r="K1030" s="2" t="s">
        <v>10924</v>
      </c>
      <c r="L1030" s="2" t="s">
        <v>2187</v>
      </c>
      <c r="M1030" s="2" t="s">
        <v>9626</v>
      </c>
      <c r="N1030" s="2" t="s">
        <v>2236</v>
      </c>
      <c r="O1030" s="2" t="s">
        <v>2231</v>
      </c>
      <c r="P1030" s="2" t="s">
        <v>2204</v>
      </c>
      <c r="Q1030" s="8">
        <v>42186</v>
      </c>
      <c r="R1030" s="8">
        <v>2958465</v>
      </c>
      <c r="S1030" s="9">
        <v>4714</v>
      </c>
      <c r="T1030" s="9">
        <v>0</v>
      </c>
      <c r="U1030" s="10">
        <v>4.7140000000000004</v>
      </c>
      <c r="V1030" s="10">
        <v>0</v>
      </c>
      <c r="W1030" s="11">
        <v>4.7140000000000004</v>
      </c>
      <c r="X1030" s="11">
        <v>0</v>
      </c>
      <c r="Y1030" s="12">
        <v>4.7140000000000004</v>
      </c>
      <c r="Z1030" s="12">
        <v>0</v>
      </c>
    </row>
    <row r="1031" spans="1:26">
      <c r="A1031" s="2" t="s">
        <v>4920</v>
      </c>
      <c r="B1031" s="2" t="s">
        <v>10935</v>
      </c>
      <c r="C1031" s="7" t="s">
        <v>10936</v>
      </c>
      <c r="D1031" s="2" t="s">
        <v>10976</v>
      </c>
      <c r="E1031" s="2" t="s">
        <v>10977</v>
      </c>
      <c r="F1031" s="2" t="s">
        <v>6884</v>
      </c>
      <c r="G1031" s="2" t="s">
        <v>1071</v>
      </c>
      <c r="H1031" s="2" t="s">
        <v>7826</v>
      </c>
      <c r="I1031" s="2" t="s">
        <v>7827</v>
      </c>
      <c r="J1031" s="2" t="s">
        <v>7111</v>
      </c>
      <c r="K1031" s="2" t="s">
        <v>10924</v>
      </c>
      <c r="L1031" s="2" t="s">
        <v>2187</v>
      </c>
      <c r="M1031" s="2" t="s">
        <v>9837</v>
      </c>
      <c r="N1031" s="2" t="s">
        <v>2219</v>
      </c>
      <c r="O1031" s="2" t="s">
        <v>2231</v>
      </c>
      <c r="P1031" s="2" t="s">
        <v>2204</v>
      </c>
      <c r="Q1031" s="8">
        <v>42186</v>
      </c>
      <c r="R1031" s="8">
        <v>2958465</v>
      </c>
      <c r="S1031" s="9">
        <v>3898</v>
      </c>
      <c r="T1031" s="9">
        <v>0</v>
      </c>
      <c r="U1031" s="10">
        <v>3.8980000000000001</v>
      </c>
      <c r="V1031" s="10">
        <v>0</v>
      </c>
      <c r="W1031" s="11">
        <v>3.8980000000000001</v>
      </c>
      <c r="X1031" s="11">
        <v>0</v>
      </c>
      <c r="Y1031" s="12">
        <v>3.8980000000000001</v>
      </c>
      <c r="Z1031" s="12">
        <v>0</v>
      </c>
    </row>
    <row r="1032" spans="1:26">
      <c r="A1032" s="2" t="s">
        <v>5386</v>
      </c>
      <c r="B1032" s="2" t="s">
        <v>10935</v>
      </c>
      <c r="C1032" s="7" t="s">
        <v>10936</v>
      </c>
      <c r="D1032" s="2" t="s">
        <v>10976</v>
      </c>
      <c r="E1032" s="2" t="s">
        <v>10977</v>
      </c>
      <c r="F1032" s="2" t="s">
        <v>6884</v>
      </c>
      <c r="G1032" s="2" t="s">
        <v>8377</v>
      </c>
      <c r="H1032" s="2" t="s">
        <v>8378</v>
      </c>
      <c r="I1032" s="2" t="s">
        <v>8379</v>
      </c>
      <c r="J1032" s="2" t="s">
        <v>7111</v>
      </c>
      <c r="K1032" s="2" t="s">
        <v>10924</v>
      </c>
      <c r="L1032" s="2" t="s">
        <v>2187</v>
      </c>
      <c r="M1032" s="2" t="s">
        <v>10048</v>
      </c>
      <c r="N1032" s="2" t="s">
        <v>2236</v>
      </c>
      <c r="O1032" s="2" t="s">
        <v>2231</v>
      </c>
      <c r="P1032" s="2" t="s">
        <v>2204</v>
      </c>
      <c r="Q1032" s="8">
        <v>42186</v>
      </c>
      <c r="R1032" s="8">
        <v>2958465</v>
      </c>
      <c r="S1032" s="9">
        <v>3514</v>
      </c>
      <c r="T1032" s="9">
        <v>0</v>
      </c>
      <c r="U1032" s="10">
        <v>3.5139999999999998</v>
      </c>
      <c r="V1032" s="10">
        <v>0</v>
      </c>
      <c r="W1032" s="11">
        <v>3.5139999999999998</v>
      </c>
      <c r="X1032" s="11">
        <v>0</v>
      </c>
      <c r="Y1032" s="12">
        <v>3.5139999999999998</v>
      </c>
      <c r="Z1032" s="12">
        <v>0</v>
      </c>
    </row>
    <row r="1033" spans="1:26">
      <c r="A1033" s="2" t="s">
        <v>4930</v>
      </c>
      <c r="B1033" s="2" t="s">
        <v>10935</v>
      </c>
      <c r="C1033" s="7" t="s">
        <v>10936</v>
      </c>
      <c r="D1033" s="2" t="s">
        <v>10976</v>
      </c>
      <c r="E1033" s="2" t="s">
        <v>10977</v>
      </c>
      <c r="F1033" s="2" t="s">
        <v>7844</v>
      </c>
      <c r="G1033" s="2" t="s">
        <v>1150</v>
      </c>
      <c r="H1033" s="2" t="s">
        <v>7845</v>
      </c>
      <c r="I1033" s="2" t="s">
        <v>7846</v>
      </c>
      <c r="J1033" s="2" t="s">
        <v>7111</v>
      </c>
      <c r="K1033" s="2" t="s">
        <v>10924</v>
      </c>
      <c r="L1033" s="2" t="s">
        <v>2187</v>
      </c>
      <c r="M1033" s="2" t="s">
        <v>9842</v>
      </c>
      <c r="N1033" s="2" t="s">
        <v>2236</v>
      </c>
      <c r="O1033" s="2" t="s">
        <v>2231</v>
      </c>
      <c r="P1033" s="2" t="s">
        <v>2204</v>
      </c>
      <c r="Q1033" s="8">
        <v>42186</v>
      </c>
      <c r="R1033" s="8">
        <v>2958465</v>
      </c>
      <c r="S1033" s="9">
        <v>4633</v>
      </c>
      <c r="T1033" s="9">
        <v>0</v>
      </c>
      <c r="U1033" s="10">
        <v>4.633</v>
      </c>
      <c r="V1033" s="10">
        <v>0</v>
      </c>
      <c r="W1033" s="11">
        <v>4.633</v>
      </c>
      <c r="X1033" s="11">
        <v>0</v>
      </c>
      <c r="Y1033" s="12">
        <v>4.633</v>
      </c>
      <c r="Z1033" s="12">
        <v>0</v>
      </c>
    </row>
    <row r="1034" spans="1:26">
      <c r="A1034" s="2" t="s">
        <v>5098</v>
      </c>
      <c r="B1034" s="2" t="s">
        <v>10935</v>
      </c>
      <c r="C1034" s="7" t="s">
        <v>10936</v>
      </c>
      <c r="D1034" s="2" t="s">
        <v>10976</v>
      </c>
      <c r="E1034" s="2" t="s">
        <v>10977</v>
      </c>
      <c r="F1034" s="2" t="s">
        <v>7539</v>
      </c>
      <c r="G1034" s="2" t="s">
        <v>1980</v>
      </c>
      <c r="H1034" s="2" t="s">
        <v>8047</v>
      </c>
      <c r="I1034" s="2" t="s">
        <v>8048</v>
      </c>
      <c r="J1034" s="2" t="s">
        <v>7111</v>
      </c>
      <c r="K1034" s="2" t="s">
        <v>10924</v>
      </c>
      <c r="L1034" s="2" t="s">
        <v>2187</v>
      </c>
      <c r="M1034" s="2" t="s">
        <v>9911</v>
      </c>
      <c r="N1034" s="2" t="s">
        <v>2236</v>
      </c>
      <c r="O1034" s="2" t="s">
        <v>2231</v>
      </c>
      <c r="P1034" s="2" t="s">
        <v>2204</v>
      </c>
      <c r="Q1034" s="8">
        <v>42186</v>
      </c>
      <c r="R1034" s="8">
        <v>2958465</v>
      </c>
      <c r="S1034" s="9">
        <v>3099</v>
      </c>
      <c r="T1034" s="9">
        <v>0</v>
      </c>
      <c r="U1034" s="10">
        <v>3.0990000000000002</v>
      </c>
      <c r="V1034" s="10">
        <v>0</v>
      </c>
      <c r="W1034" s="11">
        <v>3.0990000000000002</v>
      </c>
      <c r="X1034" s="11">
        <v>0</v>
      </c>
      <c r="Y1034" s="12">
        <v>3.0990000000000002</v>
      </c>
      <c r="Z1034" s="12">
        <v>0</v>
      </c>
    </row>
    <row r="1035" spans="1:26">
      <c r="A1035" s="2" t="s">
        <v>4674</v>
      </c>
      <c r="B1035" s="2" t="s">
        <v>10935</v>
      </c>
      <c r="C1035" s="7" t="s">
        <v>10936</v>
      </c>
      <c r="D1035" s="2" t="s">
        <v>10976</v>
      </c>
      <c r="E1035" s="2" t="s">
        <v>10977</v>
      </c>
      <c r="F1035" s="2" t="s">
        <v>1962</v>
      </c>
      <c r="G1035" s="2" t="s">
        <v>1126</v>
      </c>
      <c r="H1035" s="2" t="s">
        <v>7507</v>
      </c>
      <c r="I1035" s="2" t="s">
        <v>7508</v>
      </c>
      <c r="J1035" s="2" t="s">
        <v>7111</v>
      </c>
      <c r="K1035" s="2" t="s">
        <v>10924</v>
      </c>
      <c r="L1035" s="2" t="s">
        <v>2187</v>
      </c>
      <c r="M1035" s="2" t="s">
        <v>9718</v>
      </c>
      <c r="N1035" s="2" t="s">
        <v>2236</v>
      </c>
      <c r="O1035" s="2" t="s">
        <v>2231</v>
      </c>
      <c r="P1035" s="2" t="s">
        <v>2204</v>
      </c>
      <c r="Q1035" s="8">
        <v>42186</v>
      </c>
      <c r="R1035" s="8">
        <v>2958465</v>
      </c>
      <c r="S1035" s="9">
        <v>5361</v>
      </c>
      <c r="T1035" s="9">
        <v>0</v>
      </c>
      <c r="U1035" s="10">
        <v>5.3609999999999998</v>
      </c>
      <c r="V1035" s="10">
        <v>0</v>
      </c>
      <c r="W1035" s="11">
        <v>5.3609999999999998</v>
      </c>
      <c r="X1035" s="11">
        <v>0</v>
      </c>
      <c r="Y1035" s="12">
        <v>5.3609999999999998</v>
      </c>
      <c r="Z1035" s="12">
        <v>0</v>
      </c>
    </row>
    <row r="1036" spans="1:26">
      <c r="A1036" s="2" t="s">
        <v>4566</v>
      </c>
      <c r="B1036" s="2" t="s">
        <v>10935</v>
      </c>
      <c r="C1036" s="7" t="s">
        <v>10936</v>
      </c>
      <c r="D1036" s="2" t="s">
        <v>10976</v>
      </c>
      <c r="E1036" s="2" t="s">
        <v>10977</v>
      </c>
      <c r="F1036" s="2" t="s">
        <v>7319</v>
      </c>
      <c r="G1036" s="2" t="s">
        <v>1341</v>
      </c>
      <c r="H1036" s="2" t="s">
        <v>7320</v>
      </c>
      <c r="I1036" s="2" t="s">
        <v>7321</v>
      </c>
      <c r="J1036" s="2" t="s">
        <v>7111</v>
      </c>
      <c r="K1036" s="2" t="s">
        <v>10924</v>
      </c>
      <c r="L1036" s="2" t="s">
        <v>2187</v>
      </c>
      <c r="M1036" s="2" t="s">
        <v>9648</v>
      </c>
      <c r="N1036" s="2" t="s">
        <v>2219</v>
      </c>
      <c r="O1036" s="2" t="s">
        <v>2231</v>
      </c>
      <c r="P1036" s="2" t="s">
        <v>2204</v>
      </c>
      <c r="Q1036" s="8">
        <v>42186</v>
      </c>
      <c r="R1036" s="8">
        <v>2958465</v>
      </c>
      <c r="S1036" s="9">
        <v>16167</v>
      </c>
      <c r="T1036" s="9">
        <v>0</v>
      </c>
      <c r="U1036" s="10">
        <v>16.167000000000002</v>
      </c>
      <c r="V1036" s="10">
        <v>0</v>
      </c>
      <c r="W1036" s="11">
        <v>16.167000000000002</v>
      </c>
      <c r="X1036" s="11">
        <v>0</v>
      </c>
      <c r="Y1036" s="12">
        <v>16.167000000000002</v>
      </c>
      <c r="Z1036" s="12">
        <v>0</v>
      </c>
    </row>
    <row r="1037" spans="1:26">
      <c r="A1037" s="2" t="s">
        <v>5091</v>
      </c>
      <c r="B1037" s="2" t="s">
        <v>10935</v>
      </c>
      <c r="C1037" s="7" t="s">
        <v>10936</v>
      </c>
      <c r="D1037" s="2" t="s">
        <v>10976</v>
      </c>
      <c r="E1037" s="2" t="s">
        <v>10977</v>
      </c>
      <c r="F1037" s="2" t="s">
        <v>7149</v>
      </c>
      <c r="G1037" s="2" t="s">
        <v>1117</v>
      </c>
      <c r="H1037" s="2" t="s">
        <v>8039</v>
      </c>
      <c r="I1037" s="2" t="s">
        <v>7253</v>
      </c>
      <c r="J1037" s="2" t="s">
        <v>7111</v>
      </c>
      <c r="K1037" s="2" t="s">
        <v>10924</v>
      </c>
      <c r="L1037" s="2" t="s">
        <v>2187</v>
      </c>
      <c r="M1037" s="2" t="s">
        <v>9910</v>
      </c>
      <c r="N1037" s="2" t="s">
        <v>2236</v>
      </c>
      <c r="O1037" s="2" t="s">
        <v>2231</v>
      </c>
      <c r="P1037" s="2" t="s">
        <v>2204</v>
      </c>
      <c r="Q1037" s="8">
        <v>42186</v>
      </c>
      <c r="R1037" s="8">
        <v>2958465</v>
      </c>
      <c r="S1037" s="9">
        <v>10695</v>
      </c>
      <c r="T1037" s="9">
        <v>0</v>
      </c>
      <c r="U1037" s="10">
        <v>10.695</v>
      </c>
      <c r="V1037" s="10">
        <v>0</v>
      </c>
      <c r="W1037" s="11">
        <v>10.695</v>
      </c>
      <c r="X1037" s="11">
        <v>0</v>
      </c>
      <c r="Y1037" s="12">
        <v>10.695</v>
      </c>
      <c r="Z1037" s="12">
        <v>0</v>
      </c>
    </row>
    <row r="1038" spans="1:26">
      <c r="A1038" s="2" t="s">
        <v>5112</v>
      </c>
      <c r="B1038" s="2" t="s">
        <v>10935</v>
      </c>
      <c r="C1038" s="7" t="s">
        <v>10936</v>
      </c>
      <c r="D1038" s="2" t="s">
        <v>10976</v>
      </c>
      <c r="E1038" s="2" t="s">
        <v>10977</v>
      </c>
      <c r="F1038" s="2" t="s">
        <v>7588</v>
      </c>
      <c r="G1038" s="2" t="s">
        <v>1126</v>
      </c>
      <c r="H1038" s="2" t="s">
        <v>8062</v>
      </c>
      <c r="I1038" s="2" t="s">
        <v>7589</v>
      </c>
      <c r="J1038" s="2" t="s">
        <v>7111</v>
      </c>
      <c r="K1038" s="2" t="s">
        <v>10924</v>
      </c>
      <c r="L1038" s="2" t="s">
        <v>2187</v>
      </c>
      <c r="M1038" s="2" t="s">
        <v>9920</v>
      </c>
      <c r="N1038" s="2" t="s">
        <v>2219</v>
      </c>
      <c r="O1038" s="2" t="s">
        <v>2231</v>
      </c>
      <c r="P1038" s="2" t="s">
        <v>2204</v>
      </c>
      <c r="Q1038" s="8">
        <v>42186</v>
      </c>
      <c r="R1038" s="8">
        <v>2958465</v>
      </c>
      <c r="S1038" s="9">
        <v>3410</v>
      </c>
      <c r="T1038" s="9">
        <v>0</v>
      </c>
      <c r="U1038" s="10">
        <v>3.41</v>
      </c>
      <c r="V1038" s="10">
        <v>0</v>
      </c>
      <c r="W1038" s="11">
        <v>3.41</v>
      </c>
      <c r="X1038" s="11">
        <v>0</v>
      </c>
      <c r="Y1038" s="12">
        <v>3.41</v>
      </c>
      <c r="Z1038" s="12">
        <v>0</v>
      </c>
    </row>
    <row r="1039" spans="1:26">
      <c r="A1039" s="2" t="s">
        <v>5397</v>
      </c>
      <c r="B1039" s="2" t="s">
        <v>10935</v>
      </c>
      <c r="C1039" s="7" t="s">
        <v>10936</v>
      </c>
      <c r="D1039" s="2" t="s">
        <v>10976</v>
      </c>
      <c r="E1039" s="2" t="s">
        <v>10977</v>
      </c>
      <c r="F1039" s="2" t="s">
        <v>8006</v>
      </c>
      <c r="G1039" s="2" t="s">
        <v>1117</v>
      </c>
      <c r="H1039" s="2" t="s">
        <v>8393</v>
      </c>
      <c r="I1039" s="2" t="s">
        <v>8007</v>
      </c>
      <c r="J1039" s="2" t="s">
        <v>7111</v>
      </c>
      <c r="K1039" s="2" t="s">
        <v>10924</v>
      </c>
      <c r="L1039" s="2" t="s">
        <v>2187</v>
      </c>
      <c r="M1039" s="2" t="s">
        <v>10059</v>
      </c>
      <c r="N1039" s="2" t="s">
        <v>2219</v>
      </c>
      <c r="O1039" s="2" t="s">
        <v>2231</v>
      </c>
      <c r="P1039" s="2" t="s">
        <v>2204</v>
      </c>
      <c r="Q1039" s="8">
        <v>42186</v>
      </c>
      <c r="R1039" s="8">
        <v>2958465</v>
      </c>
      <c r="S1039" s="9">
        <v>19020</v>
      </c>
      <c r="T1039" s="9">
        <v>0</v>
      </c>
      <c r="U1039" s="10">
        <v>19.02</v>
      </c>
      <c r="V1039" s="10">
        <v>0</v>
      </c>
      <c r="W1039" s="11">
        <v>19.02</v>
      </c>
      <c r="X1039" s="11">
        <v>0</v>
      </c>
      <c r="Y1039" s="12">
        <v>19.02</v>
      </c>
      <c r="Z1039" s="12">
        <v>0</v>
      </c>
    </row>
    <row r="1040" spans="1:26">
      <c r="A1040" s="2" t="s">
        <v>4568</v>
      </c>
      <c r="B1040" s="2" t="s">
        <v>10935</v>
      </c>
      <c r="C1040" s="7" t="s">
        <v>10936</v>
      </c>
      <c r="D1040" s="2" t="s">
        <v>10976</v>
      </c>
      <c r="E1040" s="2" t="s">
        <v>10977</v>
      </c>
      <c r="F1040" s="2" t="s">
        <v>7324</v>
      </c>
      <c r="G1040" s="2" t="s">
        <v>1874</v>
      </c>
      <c r="H1040" s="2" t="s">
        <v>7325</v>
      </c>
      <c r="I1040" s="2" t="s">
        <v>7326</v>
      </c>
      <c r="J1040" s="2" t="s">
        <v>7111</v>
      </c>
      <c r="K1040" s="2" t="s">
        <v>10924</v>
      </c>
      <c r="L1040" s="2" t="s">
        <v>2187</v>
      </c>
      <c r="M1040" s="2" t="s">
        <v>9649</v>
      </c>
      <c r="N1040" s="2" t="s">
        <v>2236</v>
      </c>
      <c r="O1040" s="2" t="s">
        <v>2199</v>
      </c>
      <c r="P1040" s="2" t="s">
        <v>2204</v>
      </c>
      <c r="Q1040" s="8">
        <v>42186</v>
      </c>
      <c r="R1040" s="8">
        <v>2958465</v>
      </c>
      <c r="S1040" s="9">
        <v>7520</v>
      </c>
      <c r="T1040" s="9">
        <v>0</v>
      </c>
      <c r="U1040" s="10">
        <v>7.52</v>
      </c>
      <c r="V1040" s="10">
        <v>0</v>
      </c>
      <c r="W1040" s="11">
        <v>7.3289999999999997</v>
      </c>
      <c r="X1040" s="11">
        <v>0</v>
      </c>
      <c r="Y1040" s="12">
        <v>7.5810000000000004</v>
      </c>
      <c r="Z1040" s="12">
        <v>0</v>
      </c>
    </row>
    <row r="1041" spans="1:26">
      <c r="A1041" s="2" t="s">
        <v>4681</v>
      </c>
      <c r="B1041" s="2" t="s">
        <v>10935</v>
      </c>
      <c r="C1041" s="7" t="s">
        <v>10936</v>
      </c>
      <c r="D1041" s="2" t="s">
        <v>10976</v>
      </c>
      <c r="E1041" s="2" t="s">
        <v>10977</v>
      </c>
      <c r="F1041" s="2" t="s">
        <v>7521</v>
      </c>
      <c r="G1041" s="2" t="s">
        <v>1438</v>
      </c>
      <c r="H1041" s="2" t="s">
        <v>7522</v>
      </c>
      <c r="I1041" s="2" t="s">
        <v>7523</v>
      </c>
      <c r="J1041" s="2" t="s">
        <v>7111</v>
      </c>
      <c r="K1041" s="2" t="s">
        <v>10924</v>
      </c>
      <c r="L1041" s="2" t="s">
        <v>2187</v>
      </c>
      <c r="M1041" s="2" t="s">
        <v>9723</v>
      </c>
      <c r="N1041" s="2" t="s">
        <v>2219</v>
      </c>
      <c r="O1041" s="2" t="s">
        <v>2231</v>
      </c>
      <c r="P1041" s="2" t="s">
        <v>2204</v>
      </c>
      <c r="Q1041" s="8">
        <v>42186</v>
      </c>
      <c r="R1041" s="8">
        <v>2958465</v>
      </c>
      <c r="S1041" s="9">
        <v>17424</v>
      </c>
      <c r="T1041" s="9">
        <v>0</v>
      </c>
      <c r="U1041" s="10">
        <v>17.423999999999999</v>
      </c>
      <c r="V1041" s="10">
        <v>0</v>
      </c>
      <c r="W1041" s="11">
        <v>17.423999999999999</v>
      </c>
      <c r="X1041" s="11">
        <v>0</v>
      </c>
      <c r="Y1041" s="12">
        <v>17.423999999999999</v>
      </c>
      <c r="Z1041" s="12">
        <v>0</v>
      </c>
    </row>
    <row r="1042" spans="1:26">
      <c r="A1042" s="2" t="s">
        <v>4919</v>
      </c>
      <c r="B1042" s="2" t="s">
        <v>10935</v>
      </c>
      <c r="C1042" s="7" t="s">
        <v>10936</v>
      </c>
      <c r="D1042" s="2" t="s">
        <v>10976</v>
      </c>
      <c r="E1042" s="2" t="s">
        <v>10977</v>
      </c>
      <c r="F1042" s="2" t="s">
        <v>7511</v>
      </c>
      <c r="G1042" s="2" t="s">
        <v>7512</v>
      </c>
      <c r="H1042" s="2" t="s">
        <v>1653</v>
      </c>
      <c r="I1042" s="2" t="s">
        <v>7513</v>
      </c>
      <c r="J1042" s="2" t="s">
        <v>7111</v>
      </c>
      <c r="K1042" s="2" t="s">
        <v>10924</v>
      </c>
      <c r="L1042" s="2" t="s">
        <v>2187</v>
      </c>
      <c r="M1042" s="2" t="s">
        <v>9836</v>
      </c>
      <c r="N1042" s="2" t="s">
        <v>2236</v>
      </c>
      <c r="O1042" s="2" t="s">
        <v>2231</v>
      </c>
      <c r="P1042" s="2" t="s">
        <v>2204</v>
      </c>
      <c r="Q1042" s="8">
        <v>42186</v>
      </c>
      <c r="R1042" s="8">
        <v>2958465</v>
      </c>
      <c r="S1042" s="9">
        <v>17857</v>
      </c>
      <c r="T1042" s="9">
        <v>0</v>
      </c>
      <c r="U1042" s="10">
        <v>17.856999999999999</v>
      </c>
      <c r="V1042" s="10">
        <v>0</v>
      </c>
      <c r="W1042" s="11">
        <v>17.856999999999999</v>
      </c>
      <c r="X1042" s="11">
        <v>0</v>
      </c>
      <c r="Y1042" s="12">
        <v>17.856999999999999</v>
      </c>
      <c r="Z1042" s="12">
        <v>0</v>
      </c>
    </row>
    <row r="1043" spans="1:26">
      <c r="A1043" s="2" t="s">
        <v>5320</v>
      </c>
      <c r="B1043" s="2" t="s">
        <v>10935</v>
      </c>
      <c r="C1043" s="7" t="s">
        <v>10936</v>
      </c>
      <c r="D1043" s="2" t="s">
        <v>10976</v>
      </c>
      <c r="E1043" s="2" t="s">
        <v>10977</v>
      </c>
      <c r="F1043" s="2" t="s">
        <v>8302</v>
      </c>
      <c r="G1043" s="2" t="s">
        <v>1730</v>
      </c>
      <c r="H1043" s="2" t="s">
        <v>8303</v>
      </c>
      <c r="I1043" s="2" t="s">
        <v>8304</v>
      </c>
      <c r="J1043" s="2" t="s">
        <v>7111</v>
      </c>
      <c r="K1043" s="2" t="s">
        <v>10924</v>
      </c>
      <c r="L1043" s="2" t="s">
        <v>2187</v>
      </c>
      <c r="M1043" s="2" t="s">
        <v>10023</v>
      </c>
      <c r="N1043" s="2" t="s">
        <v>2236</v>
      </c>
      <c r="O1043" s="2" t="s">
        <v>2199</v>
      </c>
      <c r="P1043" s="2" t="s">
        <v>2192</v>
      </c>
      <c r="Q1043" s="8">
        <v>42186</v>
      </c>
      <c r="R1043" s="8">
        <v>2958465</v>
      </c>
      <c r="S1043" s="9">
        <v>1784</v>
      </c>
      <c r="T1043" s="9">
        <v>1727</v>
      </c>
      <c r="U1043" s="10">
        <v>1.784</v>
      </c>
      <c r="V1043" s="10">
        <v>1.7270000000000001</v>
      </c>
      <c r="W1043" s="11">
        <v>1.5840000000000001</v>
      </c>
      <c r="X1043" s="11">
        <v>1.484</v>
      </c>
      <c r="Y1043" s="12">
        <v>1.7909999999999999</v>
      </c>
      <c r="Z1043" s="12">
        <v>1.7290000000000001</v>
      </c>
    </row>
    <row r="1044" spans="1:26">
      <c r="A1044" s="2" t="s">
        <v>4436</v>
      </c>
      <c r="B1044" s="2" t="s">
        <v>10927</v>
      </c>
      <c r="C1044" s="7" t="s">
        <v>10928</v>
      </c>
      <c r="D1044" s="2" t="s">
        <v>10929</v>
      </c>
      <c r="E1044" s="2" t="s">
        <v>10930</v>
      </c>
      <c r="F1044" s="2" t="s">
        <v>6560</v>
      </c>
      <c r="G1044" s="2" t="s">
        <v>1324</v>
      </c>
      <c r="H1044" s="2" t="s">
        <v>1652</v>
      </c>
      <c r="I1044" s="2" t="s">
        <v>7080</v>
      </c>
      <c r="J1044" s="2" t="s">
        <v>6484</v>
      </c>
      <c r="K1044" s="2" t="s">
        <v>10924</v>
      </c>
      <c r="L1044" s="2" t="s">
        <v>2187</v>
      </c>
      <c r="M1044" s="2" t="s">
        <v>1058</v>
      </c>
      <c r="N1044" s="2" t="s">
        <v>2198</v>
      </c>
      <c r="O1044" s="2" t="s">
        <v>2231</v>
      </c>
      <c r="P1044" s="2" t="s">
        <v>1058</v>
      </c>
      <c r="Q1044" s="8">
        <v>42005</v>
      </c>
      <c r="R1044" s="8">
        <v>2958465</v>
      </c>
      <c r="S1044" s="9">
        <v>680</v>
      </c>
      <c r="T1044" s="9">
        <v>0</v>
      </c>
      <c r="U1044" s="10">
        <v>0.68</v>
      </c>
      <c r="V1044" s="10">
        <v>0</v>
      </c>
      <c r="W1044" s="11">
        <v>0.68</v>
      </c>
      <c r="X1044" s="11">
        <v>0</v>
      </c>
      <c r="Y1044" s="12">
        <v>0.68</v>
      </c>
      <c r="Z1044" s="12">
        <v>0</v>
      </c>
    </row>
    <row r="1045" spans="1:26">
      <c r="A1045" s="2" t="s">
        <v>4984</v>
      </c>
      <c r="B1045" s="2" t="s">
        <v>10935</v>
      </c>
      <c r="C1045" s="7" t="s">
        <v>10936</v>
      </c>
      <c r="D1045" s="2" t="s">
        <v>10960</v>
      </c>
      <c r="E1045" s="2" t="s">
        <v>10961</v>
      </c>
      <c r="F1045" s="2" t="s">
        <v>7132</v>
      </c>
      <c r="G1045" s="2" t="s">
        <v>1257</v>
      </c>
      <c r="H1045" s="2" t="s">
        <v>1756</v>
      </c>
      <c r="I1045" s="2" t="s">
        <v>7277</v>
      </c>
      <c r="J1045" s="2" t="s">
        <v>7111</v>
      </c>
      <c r="K1045" s="2" t="s">
        <v>10924</v>
      </c>
      <c r="L1045" s="2" t="s">
        <v>2187</v>
      </c>
      <c r="M1045" s="2" t="s">
        <v>9864</v>
      </c>
      <c r="N1045" s="2" t="s">
        <v>2189</v>
      </c>
      <c r="O1045" s="2" t="s">
        <v>3018</v>
      </c>
      <c r="P1045" s="2" t="s">
        <v>2204</v>
      </c>
      <c r="Q1045" s="8">
        <v>42186</v>
      </c>
      <c r="R1045" s="8">
        <v>2958465</v>
      </c>
      <c r="S1045" s="9">
        <v>620</v>
      </c>
      <c r="T1045" s="9">
        <v>0</v>
      </c>
      <c r="U1045" s="10">
        <v>0.62</v>
      </c>
      <c r="V1045" s="10">
        <v>0</v>
      </c>
      <c r="W1045" s="11">
        <v>0.62</v>
      </c>
      <c r="X1045" s="11">
        <v>0</v>
      </c>
      <c r="Y1045" s="12">
        <v>0.62</v>
      </c>
      <c r="Z1045" s="12">
        <v>0</v>
      </c>
    </row>
    <row r="1046" spans="1:26">
      <c r="A1046" s="2" t="s">
        <v>4806</v>
      </c>
      <c r="B1046" s="2" t="s">
        <v>10935</v>
      </c>
      <c r="C1046" s="7" t="s">
        <v>10936</v>
      </c>
      <c r="D1046" s="2" t="s">
        <v>10974</v>
      </c>
      <c r="E1046" s="2" t="s">
        <v>10975</v>
      </c>
      <c r="F1046" s="2" t="s">
        <v>7473</v>
      </c>
      <c r="G1046" s="2" t="s">
        <v>1150</v>
      </c>
      <c r="H1046" s="2" t="s">
        <v>6532</v>
      </c>
      <c r="I1046" s="2" t="s">
        <v>7686</v>
      </c>
      <c r="J1046" s="2" t="s">
        <v>7111</v>
      </c>
      <c r="K1046" s="2" t="s">
        <v>10924</v>
      </c>
      <c r="L1046" s="2" t="s">
        <v>2187</v>
      </c>
      <c r="M1046" s="2" t="s">
        <v>1058</v>
      </c>
      <c r="N1046" s="2" t="s">
        <v>2236</v>
      </c>
      <c r="O1046" s="2" t="s">
        <v>2231</v>
      </c>
      <c r="P1046" s="2" t="s">
        <v>1058</v>
      </c>
      <c r="Q1046" s="8">
        <v>42552</v>
      </c>
      <c r="R1046" s="8">
        <v>2958465</v>
      </c>
      <c r="S1046" s="9">
        <v>4242</v>
      </c>
      <c r="T1046" s="9">
        <v>0</v>
      </c>
      <c r="U1046" s="10">
        <v>4.242</v>
      </c>
      <c r="V1046" s="10">
        <v>0</v>
      </c>
      <c r="W1046" s="11">
        <v>4.242</v>
      </c>
      <c r="X1046" s="11">
        <v>0</v>
      </c>
      <c r="Y1046" s="12">
        <v>4.242</v>
      </c>
      <c r="Z1046" s="12">
        <v>0</v>
      </c>
    </row>
    <row r="1047" spans="1:26">
      <c r="A1047" s="2" t="s">
        <v>4446</v>
      </c>
      <c r="B1047" s="2" t="s">
        <v>10931</v>
      </c>
      <c r="C1047" s="7" t="s">
        <v>10932</v>
      </c>
      <c r="D1047" s="2" t="s">
        <v>11037</v>
      </c>
      <c r="E1047" s="2" t="s">
        <v>11038</v>
      </c>
      <c r="F1047" s="2" t="s">
        <v>1882</v>
      </c>
      <c r="G1047" s="2" t="s">
        <v>1126</v>
      </c>
      <c r="H1047" s="2" t="s">
        <v>7095</v>
      </c>
      <c r="I1047" s="2" t="s">
        <v>6743</v>
      </c>
      <c r="J1047" s="2" t="s">
        <v>6726</v>
      </c>
      <c r="K1047" s="2" t="s">
        <v>10924</v>
      </c>
      <c r="L1047" s="2" t="s">
        <v>2187</v>
      </c>
      <c r="M1047" s="2" t="s">
        <v>9595</v>
      </c>
      <c r="N1047" s="2" t="s">
        <v>2211</v>
      </c>
      <c r="O1047" s="2" t="s">
        <v>3018</v>
      </c>
      <c r="P1047" s="2" t="s">
        <v>2204</v>
      </c>
      <c r="Q1047" s="8">
        <v>42005</v>
      </c>
      <c r="R1047" s="8">
        <v>2958465</v>
      </c>
      <c r="S1047" s="9">
        <v>5870</v>
      </c>
      <c r="T1047" s="9">
        <v>0</v>
      </c>
      <c r="U1047" s="10">
        <v>5.87</v>
      </c>
      <c r="V1047" s="10">
        <v>0</v>
      </c>
      <c r="W1047" s="11">
        <v>5.87</v>
      </c>
      <c r="X1047" s="11">
        <v>0</v>
      </c>
      <c r="Y1047" s="12">
        <v>5.87</v>
      </c>
      <c r="Z1047" s="12">
        <v>0</v>
      </c>
    </row>
    <row r="1048" spans="1:26">
      <c r="A1048" s="2" t="s">
        <v>4451</v>
      </c>
      <c r="B1048" s="2" t="s">
        <v>10927</v>
      </c>
      <c r="C1048" s="7" t="s">
        <v>10928</v>
      </c>
      <c r="D1048" s="2" t="s">
        <v>10929</v>
      </c>
      <c r="E1048" s="2" t="s">
        <v>10930</v>
      </c>
      <c r="F1048" s="2" t="s">
        <v>7104</v>
      </c>
      <c r="G1048" s="2" t="s">
        <v>1182</v>
      </c>
      <c r="H1048" s="2" t="s">
        <v>1058</v>
      </c>
      <c r="I1048" s="2" t="s">
        <v>7105</v>
      </c>
      <c r="J1048" s="2" t="s">
        <v>6484</v>
      </c>
      <c r="K1048" s="2" t="s">
        <v>10924</v>
      </c>
      <c r="L1048" s="2" t="s">
        <v>2187</v>
      </c>
      <c r="M1048" s="2" t="s">
        <v>1058</v>
      </c>
      <c r="N1048" s="2" t="s">
        <v>2198</v>
      </c>
      <c r="O1048" s="2" t="s">
        <v>2231</v>
      </c>
      <c r="P1048" s="2" t="s">
        <v>1058</v>
      </c>
      <c r="Q1048" s="8">
        <v>42005</v>
      </c>
      <c r="R1048" s="8">
        <v>2958465</v>
      </c>
      <c r="S1048" s="9">
        <v>81</v>
      </c>
      <c r="T1048" s="9">
        <v>0</v>
      </c>
      <c r="U1048" s="10">
        <v>8.1000000000000003E-2</v>
      </c>
      <c r="V1048" s="10">
        <v>0</v>
      </c>
      <c r="W1048" s="11">
        <v>8.1000000000000003E-2</v>
      </c>
      <c r="X1048" s="11">
        <v>0</v>
      </c>
      <c r="Y1048" s="12">
        <v>8.1000000000000003E-2</v>
      </c>
      <c r="Z1048" s="12">
        <v>0</v>
      </c>
    </row>
    <row r="1049" spans="1:26">
      <c r="A1049" s="2" t="s">
        <v>5464</v>
      </c>
      <c r="B1049" s="2" t="s">
        <v>10927</v>
      </c>
      <c r="C1049" s="7" t="s">
        <v>10928</v>
      </c>
      <c r="D1049" s="2" t="s">
        <v>10929</v>
      </c>
      <c r="E1049" s="2" t="s">
        <v>10930</v>
      </c>
      <c r="F1049" s="2" t="s">
        <v>7104</v>
      </c>
      <c r="G1049" s="2" t="s">
        <v>1182</v>
      </c>
      <c r="H1049" s="2" t="s">
        <v>1058</v>
      </c>
      <c r="I1049" s="2" t="s">
        <v>7105</v>
      </c>
      <c r="J1049" s="2" t="s">
        <v>6484</v>
      </c>
      <c r="K1049" s="2" t="s">
        <v>10924</v>
      </c>
      <c r="L1049" s="2" t="s">
        <v>2187</v>
      </c>
      <c r="M1049" s="2" t="s">
        <v>1058</v>
      </c>
      <c r="N1049" s="2" t="s">
        <v>2198</v>
      </c>
      <c r="O1049" s="2" t="s">
        <v>2203</v>
      </c>
      <c r="P1049" s="2" t="s">
        <v>1058</v>
      </c>
      <c r="Q1049" s="8">
        <v>42005</v>
      </c>
      <c r="R1049" s="8">
        <v>2958465</v>
      </c>
      <c r="S1049" s="9">
        <v>1594</v>
      </c>
      <c r="T1049" s="9">
        <v>4799</v>
      </c>
      <c r="U1049" s="10">
        <v>1.5940000000000001</v>
      </c>
      <c r="V1049" s="10">
        <v>4.7990000000000004</v>
      </c>
      <c r="W1049" s="11">
        <v>1.532</v>
      </c>
      <c r="X1049" s="11">
        <v>4.4279999999999999</v>
      </c>
      <c r="Y1049" s="12">
        <v>2.5750000000000002</v>
      </c>
      <c r="Z1049" s="12">
        <v>7.2969999999999997</v>
      </c>
    </row>
    <row r="1050" spans="1:26">
      <c r="A1050" s="2" t="s">
        <v>4179</v>
      </c>
      <c r="B1050" s="2" t="s">
        <v>10945</v>
      </c>
      <c r="C1050" s="7" t="s">
        <v>10946</v>
      </c>
      <c r="D1050" s="2" t="s">
        <v>11020</v>
      </c>
      <c r="E1050" s="2" t="s">
        <v>11021</v>
      </c>
      <c r="F1050" s="2" t="s">
        <v>6750</v>
      </c>
      <c r="G1050" s="2" t="s">
        <v>1117</v>
      </c>
      <c r="H1050" s="2" t="s">
        <v>6751</v>
      </c>
      <c r="I1050" s="2" t="s">
        <v>6752</v>
      </c>
      <c r="J1050" s="2" t="s">
        <v>6747</v>
      </c>
      <c r="K1050" s="2" t="s">
        <v>10924</v>
      </c>
      <c r="L1050" s="2" t="s">
        <v>2187</v>
      </c>
      <c r="M1050" s="2" t="s">
        <v>1058</v>
      </c>
      <c r="N1050" s="2" t="s">
        <v>2198</v>
      </c>
      <c r="O1050" s="2" t="s">
        <v>2199</v>
      </c>
      <c r="P1050" s="2" t="s">
        <v>1058</v>
      </c>
      <c r="Q1050" s="8">
        <v>42736</v>
      </c>
      <c r="R1050" s="8">
        <v>2958465</v>
      </c>
      <c r="S1050" s="9">
        <v>4235</v>
      </c>
      <c r="T1050" s="9">
        <v>4581</v>
      </c>
      <c r="U1050" s="10">
        <v>4.2350000000000003</v>
      </c>
      <c r="V1050" s="10">
        <v>4.5810000000000004</v>
      </c>
      <c r="W1050" s="11">
        <v>4.9989999999999997</v>
      </c>
      <c r="X1050" s="11">
        <v>5.3369999999999997</v>
      </c>
      <c r="Y1050" s="12">
        <v>4.4139999999999997</v>
      </c>
      <c r="Z1050" s="12">
        <v>4.8739999999999997</v>
      </c>
    </row>
    <row r="1051" spans="1:26">
      <c r="A1051" s="2" t="s">
        <v>5062</v>
      </c>
      <c r="B1051" s="2" t="s">
        <v>10935</v>
      </c>
      <c r="C1051" s="7" t="s">
        <v>10936</v>
      </c>
      <c r="D1051" s="2" t="s">
        <v>10960</v>
      </c>
      <c r="E1051" s="2" t="s">
        <v>10961</v>
      </c>
      <c r="F1051" s="2" t="s">
        <v>8006</v>
      </c>
      <c r="G1051" s="2" t="s">
        <v>1117</v>
      </c>
      <c r="H1051" s="2" t="s">
        <v>1209</v>
      </c>
      <c r="I1051" s="2" t="s">
        <v>8007</v>
      </c>
      <c r="J1051" s="2" t="s">
        <v>7111</v>
      </c>
      <c r="K1051" s="2" t="s">
        <v>10924</v>
      </c>
      <c r="L1051" s="2" t="s">
        <v>2187</v>
      </c>
      <c r="M1051" s="2" t="s">
        <v>9902</v>
      </c>
      <c r="N1051" s="2" t="s">
        <v>3207</v>
      </c>
      <c r="O1051" s="2" t="s">
        <v>3018</v>
      </c>
      <c r="P1051" s="2" t="s">
        <v>2204</v>
      </c>
      <c r="Q1051" s="8">
        <v>42186</v>
      </c>
      <c r="R1051" s="8">
        <v>2958465</v>
      </c>
      <c r="S1051" s="9">
        <v>3875</v>
      </c>
      <c r="T1051" s="9">
        <v>0</v>
      </c>
      <c r="U1051" s="10">
        <v>3.875</v>
      </c>
      <c r="V1051" s="10">
        <v>0</v>
      </c>
      <c r="W1051" s="11">
        <v>3.875</v>
      </c>
      <c r="X1051" s="11">
        <v>0</v>
      </c>
      <c r="Y1051" s="12">
        <v>3.875</v>
      </c>
      <c r="Z1051" s="12">
        <v>0</v>
      </c>
    </row>
    <row r="1052" spans="1:26">
      <c r="A1052" s="2" t="s">
        <v>4805</v>
      </c>
      <c r="B1052" s="2" t="s">
        <v>10935</v>
      </c>
      <c r="C1052" s="7" t="s">
        <v>10936</v>
      </c>
      <c r="D1052" s="2" t="s">
        <v>10976</v>
      </c>
      <c r="E1052" s="2" t="s">
        <v>10977</v>
      </c>
      <c r="F1052" s="2" t="s">
        <v>7132</v>
      </c>
      <c r="G1052" s="2" t="s">
        <v>1271</v>
      </c>
      <c r="H1052" s="2" t="s">
        <v>7685</v>
      </c>
      <c r="I1052" s="2" t="s">
        <v>7133</v>
      </c>
      <c r="J1052" s="2" t="s">
        <v>7111</v>
      </c>
      <c r="K1052" s="2" t="s">
        <v>10924</v>
      </c>
      <c r="L1052" s="2" t="s">
        <v>2187</v>
      </c>
      <c r="M1052" s="2" t="s">
        <v>9771</v>
      </c>
      <c r="N1052" s="2" t="s">
        <v>2219</v>
      </c>
      <c r="O1052" s="2" t="s">
        <v>2231</v>
      </c>
      <c r="P1052" s="2" t="s">
        <v>2204</v>
      </c>
      <c r="Q1052" s="8">
        <v>42186</v>
      </c>
      <c r="R1052" s="8">
        <v>2958465</v>
      </c>
      <c r="S1052" s="9">
        <v>151</v>
      </c>
      <c r="T1052" s="9">
        <v>0</v>
      </c>
      <c r="U1052" s="10">
        <v>0.151</v>
      </c>
      <c r="V1052" s="10">
        <v>0</v>
      </c>
      <c r="W1052" s="11">
        <v>0.151</v>
      </c>
      <c r="X1052" s="11">
        <v>0</v>
      </c>
      <c r="Y1052" s="12">
        <v>0.151</v>
      </c>
      <c r="Z1052" s="12">
        <v>0</v>
      </c>
    </row>
    <row r="1053" spans="1:26">
      <c r="A1053" s="2" t="s">
        <v>5255</v>
      </c>
      <c r="B1053" s="2" t="s">
        <v>10935</v>
      </c>
      <c r="C1053" s="7" t="s">
        <v>10936</v>
      </c>
      <c r="D1053" s="2" t="s">
        <v>10976</v>
      </c>
      <c r="E1053" s="2" t="s">
        <v>10977</v>
      </c>
      <c r="F1053" s="2" t="s">
        <v>7118</v>
      </c>
      <c r="G1053" s="2" t="s">
        <v>1235</v>
      </c>
      <c r="H1053" s="2" t="s">
        <v>2001</v>
      </c>
      <c r="I1053" s="2" t="s">
        <v>7119</v>
      </c>
      <c r="J1053" s="2" t="s">
        <v>7111</v>
      </c>
      <c r="K1053" s="2" t="s">
        <v>10924</v>
      </c>
      <c r="L1053" s="2" t="s">
        <v>2187</v>
      </c>
      <c r="M1053" s="2" t="s">
        <v>9989</v>
      </c>
      <c r="N1053" s="2" t="s">
        <v>2236</v>
      </c>
      <c r="O1053" s="2" t="s">
        <v>2231</v>
      </c>
      <c r="P1053" s="2" t="s">
        <v>2204</v>
      </c>
      <c r="Q1053" s="8">
        <v>42186</v>
      </c>
      <c r="R1053" s="8">
        <v>2958465</v>
      </c>
      <c r="S1053" s="9">
        <v>2085</v>
      </c>
      <c r="T1053" s="9">
        <v>0</v>
      </c>
      <c r="U1053" s="10">
        <v>2.085</v>
      </c>
      <c r="V1053" s="10">
        <v>0</v>
      </c>
      <c r="W1053" s="11">
        <v>2.085</v>
      </c>
      <c r="X1053" s="11">
        <v>0</v>
      </c>
      <c r="Y1053" s="12">
        <v>2.085</v>
      </c>
      <c r="Z1053" s="12">
        <v>0</v>
      </c>
    </row>
    <row r="1054" spans="1:26">
      <c r="A1054" s="2" t="s">
        <v>5316</v>
      </c>
      <c r="B1054" s="2" t="s">
        <v>10935</v>
      </c>
      <c r="C1054" s="7" t="s">
        <v>10936</v>
      </c>
      <c r="D1054" s="2" t="s">
        <v>10976</v>
      </c>
      <c r="E1054" s="2" t="s">
        <v>10977</v>
      </c>
      <c r="F1054" s="2" t="s">
        <v>8298</v>
      </c>
      <c r="G1054" s="2" t="s">
        <v>1126</v>
      </c>
      <c r="H1054" s="2" t="s">
        <v>1653</v>
      </c>
      <c r="I1054" s="2" t="s">
        <v>8299</v>
      </c>
      <c r="J1054" s="2" t="s">
        <v>7111</v>
      </c>
      <c r="K1054" s="2" t="s">
        <v>10924</v>
      </c>
      <c r="L1054" s="2" t="s">
        <v>2187</v>
      </c>
      <c r="M1054" s="2" t="s">
        <v>10019</v>
      </c>
      <c r="N1054" s="2" t="s">
        <v>2236</v>
      </c>
      <c r="O1054" s="2" t="s">
        <v>2231</v>
      </c>
      <c r="P1054" s="2" t="s">
        <v>2204</v>
      </c>
      <c r="Q1054" s="8">
        <v>42186</v>
      </c>
      <c r="R1054" s="8">
        <v>2958465</v>
      </c>
      <c r="S1054" s="9">
        <v>2260</v>
      </c>
      <c r="T1054" s="9">
        <v>0</v>
      </c>
      <c r="U1054" s="10">
        <v>2.2599999999999998</v>
      </c>
      <c r="V1054" s="10">
        <v>0</v>
      </c>
      <c r="W1054" s="11">
        <v>2.2599999999999998</v>
      </c>
      <c r="X1054" s="11">
        <v>0</v>
      </c>
      <c r="Y1054" s="12">
        <v>2.2599999999999998</v>
      </c>
      <c r="Z1054" s="12">
        <v>0</v>
      </c>
    </row>
    <row r="1055" spans="1:26">
      <c r="A1055" s="2" t="s">
        <v>5056</v>
      </c>
      <c r="B1055" s="2" t="s">
        <v>10935</v>
      </c>
      <c r="C1055" s="7" t="s">
        <v>10936</v>
      </c>
      <c r="D1055" s="2" t="s">
        <v>10976</v>
      </c>
      <c r="E1055" s="2" t="s">
        <v>10977</v>
      </c>
      <c r="F1055" s="2" t="s">
        <v>7165</v>
      </c>
      <c r="G1055" s="2" t="s">
        <v>1051</v>
      </c>
      <c r="H1055" s="2" t="s">
        <v>1184</v>
      </c>
      <c r="I1055" s="2" t="s">
        <v>7416</v>
      </c>
      <c r="J1055" s="2" t="s">
        <v>7111</v>
      </c>
      <c r="K1055" s="2" t="s">
        <v>10924</v>
      </c>
      <c r="L1055" s="2" t="s">
        <v>2187</v>
      </c>
      <c r="M1055" s="2" t="s">
        <v>9897</v>
      </c>
      <c r="N1055" s="2" t="s">
        <v>2219</v>
      </c>
      <c r="O1055" s="2" t="s">
        <v>2231</v>
      </c>
      <c r="P1055" s="2" t="s">
        <v>2204</v>
      </c>
      <c r="Q1055" s="8">
        <v>42186</v>
      </c>
      <c r="R1055" s="8">
        <v>2958465</v>
      </c>
      <c r="S1055" s="9">
        <v>1354</v>
      </c>
      <c r="T1055" s="9">
        <v>0</v>
      </c>
      <c r="U1055" s="10">
        <v>1.3540000000000001</v>
      </c>
      <c r="V1055" s="10">
        <v>0</v>
      </c>
      <c r="W1055" s="11">
        <v>1.3540000000000001</v>
      </c>
      <c r="X1055" s="11">
        <v>0</v>
      </c>
      <c r="Y1055" s="12">
        <v>1.3540000000000001</v>
      </c>
      <c r="Z1055" s="12">
        <v>0</v>
      </c>
    </row>
    <row r="1056" spans="1:26">
      <c r="A1056" s="2" t="s">
        <v>4615</v>
      </c>
      <c r="B1056" s="2" t="s">
        <v>10935</v>
      </c>
      <c r="C1056" s="7" t="s">
        <v>10936</v>
      </c>
      <c r="D1056" s="2" t="s">
        <v>10976</v>
      </c>
      <c r="E1056" s="2" t="s">
        <v>10977</v>
      </c>
      <c r="F1056" s="2" t="s">
        <v>7165</v>
      </c>
      <c r="G1056" s="2" t="s">
        <v>1410</v>
      </c>
      <c r="H1056" s="2" t="s">
        <v>1184</v>
      </c>
      <c r="I1056" s="2" t="s">
        <v>7416</v>
      </c>
      <c r="J1056" s="2" t="s">
        <v>7111</v>
      </c>
      <c r="K1056" s="2" t="s">
        <v>10924</v>
      </c>
      <c r="L1056" s="2" t="s">
        <v>2187</v>
      </c>
      <c r="M1056" s="2" t="s">
        <v>9676</v>
      </c>
      <c r="N1056" s="2" t="s">
        <v>2219</v>
      </c>
      <c r="O1056" s="2" t="s">
        <v>2231</v>
      </c>
      <c r="P1056" s="2" t="s">
        <v>2204</v>
      </c>
      <c r="Q1056" s="8">
        <v>42186</v>
      </c>
      <c r="R1056" s="8">
        <v>2958465</v>
      </c>
      <c r="S1056" s="9">
        <v>1373</v>
      </c>
      <c r="T1056" s="9">
        <v>0</v>
      </c>
      <c r="U1056" s="10">
        <v>1.373</v>
      </c>
      <c r="V1056" s="10">
        <v>0</v>
      </c>
      <c r="W1056" s="11">
        <v>1.373</v>
      </c>
      <c r="X1056" s="11">
        <v>0</v>
      </c>
      <c r="Y1056" s="12">
        <v>1.373</v>
      </c>
      <c r="Z1056" s="12">
        <v>0</v>
      </c>
    </row>
    <row r="1057" spans="1:26">
      <c r="A1057" s="2" t="s">
        <v>4466</v>
      </c>
      <c r="B1057" s="2" t="s">
        <v>10935</v>
      </c>
      <c r="C1057" s="7" t="s">
        <v>10936</v>
      </c>
      <c r="D1057" s="2" t="s">
        <v>10974</v>
      </c>
      <c r="E1057" s="2" t="s">
        <v>10975</v>
      </c>
      <c r="F1057" s="2" t="s">
        <v>7135</v>
      </c>
      <c r="G1057" s="2" t="s">
        <v>1242</v>
      </c>
      <c r="H1057" s="2" t="s">
        <v>1058</v>
      </c>
      <c r="I1057" s="2" t="s">
        <v>7136</v>
      </c>
      <c r="J1057" s="2" t="s">
        <v>7111</v>
      </c>
      <c r="K1057" s="2" t="s">
        <v>10924</v>
      </c>
      <c r="L1057" s="2" t="s">
        <v>2187</v>
      </c>
      <c r="M1057" s="2" t="s">
        <v>9604</v>
      </c>
      <c r="N1057" s="2" t="s">
        <v>2198</v>
      </c>
      <c r="O1057" s="2" t="s">
        <v>2231</v>
      </c>
      <c r="P1057" s="2" t="s">
        <v>2204</v>
      </c>
      <c r="Q1057" s="8">
        <v>42552</v>
      </c>
      <c r="R1057" s="8">
        <v>2958465</v>
      </c>
      <c r="S1057" s="9">
        <v>95</v>
      </c>
      <c r="T1057" s="9">
        <v>0</v>
      </c>
      <c r="U1057" s="10">
        <v>9.5000000000000001E-2</v>
      </c>
      <c r="V1057" s="10">
        <v>0</v>
      </c>
      <c r="W1057" s="11">
        <v>9.5000000000000001E-2</v>
      </c>
      <c r="X1057" s="11">
        <v>0</v>
      </c>
      <c r="Y1057" s="12">
        <v>9.5000000000000001E-2</v>
      </c>
      <c r="Z1057" s="12">
        <v>0</v>
      </c>
    </row>
    <row r="1058" spans="1:26">
      <c r="A1058" s="2" t="s">
        <v>5381</v>
      </c>
      <c r="B1058" s="2" t="s">
        <v>10935</v>
      </c>
      <c r="C1058" s="7" t="s">
        <v>10936</v>
      </c>
      <c r="D1058" s="2" t="s">
        <v>10974</v>
      </c>
      <c r="E1058" s="2" t="s">
        <v>10975</v>
      </c>
      <c r="F1058" s="2" t="s">
        <v>7264</v>
      </c>
      <c r="G1058" s="2" t="s">
        <v>1252</v>
      </c>
      <c r="H1058" s="2" t="s">
        <v>1058</v>
      </c>
      <c r="I1058" s="2" t="s">
        <v>8374</v>
      </c>
      <c r="J1058" s="2" t="s">
        <v>7111</v>
      </c>
      <c r="K1058" s="2" t="s">
        <v>10924</v>
      </c>
      <c r="L1058" s="2" t="s">
        <v>2187</v>
      </c>
      <c r="M1058" s="2" t="s">
        <v>10043</v>
      </c>
      <c r="N1058" s="2" t="s">
        <v>2198</v>
      </c>
      <c r="O1058" s="2" t="s">
        <v>2231</v>
      </c>
      <c r="P1058" s="2" t="s">
        <v>2204</v>
      </c>
      <c r="Q1058" s="8">
        <v>42552</v>
      </c>
      <c r="R1058" s="8">
        <v>2958465</v>
      </c>
      <c r="S1058" s="9">
        <v>657</v>
      </c>
      <c r="T1058" s="9">
        <v>0</v>
      </c>
      <c r="U1058" s="10">
        <v>0.65700000000000003</v>
      </c>
      <c r="V1058" s="10">
        <v>0</v>
      </c>
      <c r="W1058" s="11">
        <v>0.65700000000000003</v>
      </c>
      <c r="X1058" s="11">
        <v>0</v>
      </c>
      <c r="Y1058" s="12">
        <v>0.65700000000000003</v>
      </c>
      <c r="Z1058" s="12">
        <v>0</v>
      </c>
    </row>
    <row r="1059" spans="1:26">
      <c r="A1059" s="2" t="s">
        <v>4549</v>
      </c>
      <c r="B1059" s="2" t="s">
        <v>10935</v>
      </c>
      <c r="C1059" s="7" t="s">
        <v>10936</v>
      </c>
      <c r="D1059" s="2" t="s">
        <v>10974</v>
      </c>
      <c r="E1059" s="2" t="s">
        <v>10975</v>
      </c>
      <c r="F1059" s="2" t="s">
        <v>7294</v>
      </c>
      <c r="G1059" s="2" t="s">
        <v>1126</v>
      </c>
      <c r="H1059" s="2" t="s">
        <v>7182</v>
      </c>
      <c r="I1059" s="2" t="s">
        <v>7295</v>
      </c>
      <c r="J1059" s="2" t="s">
        <v>7111</v>
      </c>
      <c r="K1059" s="2" t="s">
        <v>10924</v>
      </c>
      <c r="L1059" s="2" t="s">
        <v>2187</v>
      </c>
      <c r="M1059" s="2" t="s">
        <v>9641</v>
      </c>
      <c r="N1059" s="2" t="s">
        <v>2198</v>
      </c>
      <c r="O1059" s="2" t="s">
        <v>2231</v>
      </c>
      <c r="P1059" s="2" t="s">
        <v>2204</v>
      </c>
      <c r="Q1059" s="8">
        <v>42552</v>
      </c>
      <c r="R1059" s="8">
        <v>2958465</v>
      </c>
      <c r="S1059" s="9">
        <v>91</v>
      </c>
      <c r="T1059" s="9">
        <v>0</v>
      </c>
      <c r="U1059" s="10">
        <v>9.0999999999999998E-2</v>
      </c>
      <c r="V1059" s="10">
        <v>0</v>
      </c>
      <c r="W1059" s="11">
        <v>9.0999999999999998E-2</v>
      </c>
      <c r="X1059" s="11">
        <v>0</v>
      </c>
      <c r="Y1059" s="12">
        <v>9.0999999999999998E-2</v>
      </c>
      <c r="Z1059" s="12">
        <v>0</v>
      </c>
    </row>
    <row r="1060" spans="1:26">
      <c r="A1060" s="2" t="s">
        <v>4465</v>
      </c>
      <c r="B1060" s="2" t="s">
        <v>10935</v>
      </c>
      <c r="C1060" s="7" t="s">
        <v>10936</v>
      </c>
      <c r="D1060" s="2" t="s">
        <v>10974</v>
      </c>
      <c r="E1060" s="2" t="s">
        <v>10975</v>
      </c>
      <c r="F1060" s="2" t="s">
        <v>1624</v>
      </c>
      <c r="G1060" s="2" t="s">
        <v>6718</v>
      </c>
      <c r="H1060" s="2" t="s">
        <v>1058</v>
      </c>
      <c r="I1060" s="2" t="s">
        <v>7134</v>
      </c>
      <c r="J1060" s="2" t="s">
        <v>7111</v>
      </c>
      <c r="K1060" s="2" t="s">
        <v>10924</v>
      </c>
      <c r="L1060" s="2" t="s">
        <v>2187</v>
      </c>
      <c r="M1060" s="2" t="s">
        <v>9603</v>
      </c>
      <c r="N1060" s="2" t="s">
        <v>2198</v>
      </c>
      <c r="O1060" s="2" t="s">
        <v>2231</v>
      </c>
      <c r="P1060" s="2" t="s">
        <v>2204</v>
      </c>
      <c r="Q1060" s="8">
        <v>42186</v>
      </c>
      <c r="R1060" s="8">
        <v>2958465</v>
      </c>
      <c r="S1060" s="9">
        <v>58</v>
      </c>
      <c r="T1060" s="9">
        <v>0</v>
      </c>
      <c r="U1060" s="10">
        <v>5.8000000000000003E-2</v>
      </c>
      <c r="V1060" s="10">
        <v>0</v>
      </c>
      <c r="W1060" s="11">
        <v>5.8000000000000003E-2</v>
      </c>
      <c r="X1060" s="11">
        <v>0</v>
      </c>
      <c r="Y1060" s="12">
        <v>5.8000000000000003E-2</v>
      </c>
      <c r="Z1060" s="12">
        <v>0</v>
      </c>
    </row>
    <row r="1061" spans="1:26">
      <c r="A1061" s="2" t="s">
        <v>4547</v>
      </c>
      <c r="B1061" s="2" t="s">
        <v>10935</v>
      </c>
      <c r="C1061" s="7" t="s">
        <v>10936</v>
      </c>
      <c r="D1061" s="2" t="s">
        <v>10974</v>
      </c>
      <c r="E1061" s="2" t="s">
        <v>10975</v>
      </c>
      <c r="F1061" s="2" t="s">
        <v>7290</v>
      </c>
      <c r="G1061" s="2" t="s">
        <v>6718</v>
      </c>
      <c r="H1061" s="2" t="s">
        <v>1058</v>
      </c>
      <c r="I1061" s="2" t="s">
        <v>7291</v>
      </c>
      <c r="J1061" s="2" t="s">
        <v>7111</v>
      </c>
      <c r="K1061" s="2" t="s">
        <v>10924</v>
      </c>
      <c r="L1061" s="2" t="s">
        <v>2187</v>
      </c>
      <c r="M1061" s="2" t="s">
        <v>9640</v>
      </c>
      <c r="N1061" s="2" t="s">
        <v>2198</v>
      </c>
      <c r="O1061" s="2" t="s">
        <v>2231</v>
      </c>
      <c r="P1061" s="2" t="s">
        <v>2204</v>
      </c>
      <c r="Q1061" s="8">
        <v>42552</v>
      </c>
      <c r="R1061" s="8">
        <v>2958465</v>
      </c>
      <c r="S1061" s="9">
        <v>144</v>
      </c>
      <c r="T1061" s="9">
        <v>0</v>
      </c>
      <c r="U1061" s="10">
        <v>0.14399999999999999</v>
      </c>
      <c r="V1061" s="10">
        <v>0</v>
      </c>
      <c r="W1061" s="11">
        <v>0.14399999999999999</v>
      </c>
      <c r="X1061" s="11">
        <v>0</v>
      </c>
      <c r="Y1061" s="12">
        <v>0.14399999999999999</v>
      </c>
      <c r="Z1061" s="12">
        <v>0</v>
      </c>
    </row>
    <row r="1062" spans="1:26">
      <c r="A1062" s="2" t="s">
        <v>4629</v>
      </c>
      <c r="B1062" s="2" t="s">
        <v>10935</v>
      </c>
      <c r="C1062" s="7" t="s">
        <v>10936</v>
      </c>
      <c r="D1062" s="2" t="s">
        <v>10974</v>
      </c>
      <c r="E1062" s="2" t="s">
        <v>10975</v>
      </c>
      <c r="F1062" s="2" t="s">
        <v>7264</v>
      </c>
      <c r="G1062" s="2" t="s">
        <v>1650</v>
      </c>
      <c r="H1062" s="2" t="s">
        <v>1058</v>
      </c>
      <c r="I1062" s="2" t="s">
        <v>7432</v>
      </c>
      <c r="J1062" s="2" t="s">
        <v>7111</v>
      </c>
      <c r="K1062" s="2" t="s">
        <v>10924</v>
      </c>
      <c r="L1062" s="2" t="s">
        <v>2187</v>
      </c>
      <c r="M1062" s="2" t="s">
        <v>9690</v>
      </c>
      <c r="N1062" s="2" t="s">
        <v>2198</v>
      </c>
      <c r="O1062" s="2" t="s">
        <v>2231</v>
      </c>
      <c r="P1062" s="2" t="s">
        <v>2204</v>
      </c>
      <c r="Q1062" s="8">
        <v>42552</v>
      </c>
      <c r="R1062" s="8">
        <v>2958465</v>
      </c>
      <c r="S1062" s="9">
        <v>133</v>
      </c>
      <c r="T1062" s="9">
        <v>0</v>
      </c>
      <c r="U1062" s="10">
        <v>0.13300000000000001</v>
      </c>
      <c r="V1062" s="10">
        <v>0</v>
      </c>
      <c r="W1062" s="11">
        <v>0.13300000000000001</v>
      </c>
      <c r="X1062" s="11">
        <v>0</v>
      </c>
      <c r="Y1062" s="12">
        <v>0.13300000000000001</v>
      </c>
      <c r="Z1062" s="12">
        <v>0</v>
      </c>
    </row>
    <row r="1063" spans="1:26">
      <c r="A1063" s="2" t="s">
        <v>4626</v>
      </c>
      <c r="B1063" s="2" t="s">
        <v>10935</v>
      </c>
      <c r="C1063" s="7" t="s">
        <v>10936</v>
      </c>
      <c r="D1063" s="2" t="s">
        <v>10974</v>
      </c>
      <c r="E1063" s="2" t="s">
        <v>10975</v>
      </c>
      <c r="F1063" s="2" t="s">
        <v>7430</v>
      </c>
      <c r="G1063" s="2" t="s">
        <v>1117</v>
      </c>
      <c r="H1063" s="2" t="s">
        <v>1058</v>
      </c>
      <c r="I1063" s="2" t="s">
        <v>7431</v>
      </c>
      <c r="J1063" s="2" t="s">
        <v>7111</v>
      </c>
      <c r="K1063" s="2" t="s">
        <v>10924</v>
      </c>
      <c r="L1063" s="2" t="s">
        <v>2187</v>
      </c>
      <c r="M1063" s="2" t="s">
        <v>9687</v>
      </c>
      <c r="N1063" s="2" t="s">
        <v>2198</v>
      </c>
      <c r="O1063" s="2" t="s">
        <v>2231</v>
      </c>
      <c r="P1063" s="2" t="s">
        <v>2204</v>
      </c>
      <c r="Q1063" s="8">
        <v>42552</v>
      </c>
      <c r="R1063" s="8">
        <v>2958465</v>
      </c>
      <c r="S1063" s="9">
        <v>96</v>
      </c>
      <c r="T1063" s="9">
        <v>0</v>
      </c>
      <c r="U1063" s="10">
        <v>9.6000000000000002E-2</v>
      </c>
      <c r="V1063" s="10">
        <v>0</v>
      </c>
      <c r="W1063" s="11">
        <v>9.6000000000000002E-2</v>
      </c>
      <c r="X1063" s="11">
        <v>0</v>
      </c>
      <c r="Y1063" s="12">
        <v>9.6000000000000002E-2</v>
      </c>
      <c r="Z1063" s="12">
        <v>0</v>
      </c>
    </row>
    <row r="1064" spans="1:26">
      <c r="A1064" s="2" t="s">
        <v>4543</v>
      </c>
      <c r="B1064" s="2" t="s">
        <v>10935</v>
      </c>
      <c r="C1064" s="7" t="s">
        <v>10936</v>
      </c>
      <c r="D1064" s="2" t="s">
        <v>10974</v>
      </c>
      <c r="E1064" s="2" t="s">
        <v>10975</v>
      </c>
      <c r="F1064" s="2" t="s">
        <v>7282</v>
      </c>
      <c r="G1064" s="2" t="s">
        <v>1621</v>
      </c>
      <c r="H1064" s="2" t="s">
        <v>1058</v>
      </c>
      <c r="I1064" s="2" t="s">
        <v>7283</v>
      </c>
      <c r="J1064" s="2" t="s">
        <v>7111</v>
      </c>
      <c r="K1064" s="2" t="s">
        <v>10924</v>
      </c>
      <c r="L1064" s="2" t="s">
        <v>2187</v>
      </c>
      <c r="M1064" s="2" t="s">
        <v>9638</v>
      </c>
      <c r="N1064" s="2" t="s">
        <v>2198</v>
      </c>
      <c r="O1064" s="2" t="s">
        <v>2231</v>
      </c>
      <c r="P1064" s="2" t="s">
        <v>2204</v>
      </c>
      <c r="Q1064" s="8">
        <v>42552</v>
      </c>
      <c r="R1064" s="8">
        <v>2958465</v>
      </c>
      <c r="S1064" s="9">
        <v>57</v>
      </c>
      <c r="T1064" s="9">
        <v>0</v>
      </c>
      <c r="U1064" s="10">
        <v>5.7000000000000002E-2</v>
      </c>
      <c r="V1064" s="10">
        <v>0</v>
      </c>
      <c r="W1064" s="11">
        <v>5.7000000000000002E-2</v>
      </c>
      <c r="X1064" s="11">
        <v>0</v>
      </c>
      <c r="Y1064" s="12">
        <v>5.7000000000000002E-2</v>
      </c>
      <c r="Z1064" s="12">
        <v>0</v>
      </c>
    </row>
    <row r="1065" spans="1:26">
      <c r="A1065" s="2" t="s">
        <v>4230</v>
      </c>
      <c r="B1065" s="2" t="s">
        <v>10945</v>
      </c>
      <c r="C1065" s="7" t="s">
        <v>10946</v>
      </c>
      <c r="D1065" s="2" t="s">
        <v>10989</v>
      </c>
      <c r="E1065" s="2" t="s">
        <v>10990</v>
      </c>
      <c r="F1065" s="2" t="s">
        <v>6826</v>
      </c>
      <c r="G1065" s="2" t="s">
        <v>1610</v>
      </c>
      <c r="H1065" s="2" t="s">
        <v>1058</v>
      </c>
      <c r="I1065" s="2" t="s">
        <v>6837</v>
      </c>
      <c r="J1065" s="2" t="s">
        <v>6747</v>
      </c>
      <c r="K1065" s="2" t="s">
        <v>10924</v>
      </c>
      <c r="L1065" s="2" t="s">
        <v>2187</v>
      </c>
      <c r="M1065" s="2" t="s">
        <v>1058</v>
      </c>
      <c r="N1065" s="2" t="s">
        <v>2230</v>
      </c>
      <c r="O1065" s="2" t="s">
        <v>2203</v>
      </c>
      <c r="P1065" s="2" t="s">
        <v>1058</v>
      </c>
      <c r="Q1065" s="8">
        <v>42583</v>
      </c>
      <c r="R1065" s="8">
        <v>2958465</v>
      </c>
      <c r="S1065" s="9">
        <v>138</v>
      </c>
      <c r="T1065" s="9">
        <v>397</v>
      </c>
      <c r="U1065" s="10">
        <v>0.13800000000000001</v>
      </c>
      <c r="V1065" s="10">
        <v>0.39700000000000002</v>
      </c>
      <c r="W1065" s="11">
        <v>0.122</v>
      </c>
      <c r="X1065" s="11">
        <v>0.377</v>
      </c>
      <c r="Y1065" s="12">
        <v>7.1999999999999995E-2</v>
      </c>
      <c r="Z1065" s="12">
        <v>0.219</v>
      </c>
    </row>
    <row r="1066" spans="1:26">
      <c r="A1066" s="2" t="s">
        <v>4345</v>
      </c>
      <c r="B1066" s="2" t="s">
        <v>10921</v>
      </c>
      <c r="C1066" s="7" t="s">
        <v>10922</v>
      </c>
      <c r="D1066" s="2" t="s">
        <v>10925</v>
      </c>
      <c r="E1066" s="2" t="s">
        <v>10926</v>
      </c>
      <c r="F1066" s="2" t="s">
        <v>6978</v>
      </c>
      <c r="G1066" s="2" t="s">
        <v>1046</v>
      </c>
      <c r="H1066" s="2" t="s">
        <v>1058</v>
      </c>
      <c r="I1066" s="2" t="s">
        <v>6979</v>
      </c>
      <c r="J1066" s="2" t="s">
        <v>6714</v>
      </c>
      <c r="K1066" s="2" t="s">
        <v>10924</v>
      </c>
      <c r="L1066" s="2" t="s">
        <v>2187</v>
      </c>
      <c r="M1066" s="2" t="s">
        <v>1058</v>
      </c>
      <c r="N1066" s="2" t="s">
        <v>1058</v>
      </c>
      <c r="O1066" s="2" t="s">
        <v>2642</v>
      </c>
      <c r="P1066" s="2" t="s">
        <v>1058</v>
      </c>
      <c r="Q1066" s="8">
        <v>42005</v>
      </c>
      <c r="R1066" s="8">
        <v>2958465</v>
      </c>
      <c r="S1066" s="9">
        <v>24382</v>
      </c>
      <c r="T1066" s="9">
        <v>7148</v>
      </c>
      <c r="U1066" s="10">
        <v>24.382000000000001</v>
      </c>
      <c r="V1066" s="10">
        <v>7.1479999999999997</v>
      </c>
      <c r="W1066" s="11">
        <v>25.305</v>
      </c>
      <c r="X1066" s="11">
        <v>7.4390000000000001</v>
      </c>
      <c r="Y1066" s="12">
        <v>24.693999999999999</v>
      </c>
      <c r="Z1066" s="12">
        <v>6.9269999999999996</v>
      </c>
    </row>
    <row r="1067" spans="1:26">
      <c r="A1067" s="2" t="s">
        <v>4364</v>
      </c>
      <c r="B1067" s="2" t="s">
        <v>10980</v>
      </c>
      <c r="C1067" s="7" t="s">
        <v>10981</v>
      </c>
      <c r="D1067" s="2" t="s">
        <v>10991</v>
      </c>
      <c r="E1067" s="2" t="s">
        <v>3022</v>
      </c>
      <c r="F1067" s="2" t="s">
        <v>6994</v>
      </c>
      <c r="G1067" s="2" t="s">
        <v>1126</v>
      </c>
      <c r="H1067" s="2" t="s">
        <v>1058</v>
      </c>
      <c r="I1067" s="2" t="s">
        <v>6995</v>
      </c>
      <c r="J1067" s="2" t="s">
        <v>6720</v>
      </c>
      <c r="K1067" s="2" t="s">
        <v>10924</v>
      </c>
      <c r="L1067" s="2" t="s">
        <v>2187</v>
      </c>
      <c r="M1067" s="2" t="s">
        <v>1058</v>
      </c>
      <c r="N1067" s="2" t="s">
        <v>1058</v>
      </c>
      <c r="O1067" s="2" t="s">
        <v>3036</v>
      </c>
      <c r="P1067" s="2" t="s">
        <v>1058</v>
      </c>
      <c r="Q1067" s="8">
        <v>42005</v>
      </c>
      <c r="R1067" s="8">
        <v>2958465</v>
      </c>
      <c r="S1067" s="9">
        <v>153145</v>
      </c>
      <c r="T1067" s="9">
        <v>101584</v>
      </c>
      <c r="U1067" s="10">
        <v>153.14500000000001</v>
      </c>
      <c r="V1067" s="10">
        <v>101.584</v>
      </c>
      <c r="W1067" s="11">
        <v>146.328</v>
      </c>
      <c r="X1067" s="11">
        <v>100.97499999999999</v>
      </c>
      <c r="Y1067" s="12">
        <v>148.92099999999999</v>
      </c>
      <c r="Z1067" s="12">
        <v>99.555000000000007</v>
      </c>
    </row>
    <row r="1068" spans="1:26">
      <c r="A1068" s="2" t="s">
        <v>4733</v>
      </c>
      <c r="B1068" s="2" t="s">
        <v>10935</v>
      </c>
      <c r="C1068" s="7" t="s">
        <v>10936</v>
      </c>
      <c r="D1068" s="2" t="s">
        <v>10974</v>
      </c>
      <c r="E1068" s="2" t="s">
        <v>10975</v>
      </c>
      <c r="F1068" s="2" t="s">
        <v>7596</v>
      </c>
      <c r="G1068" s="2" t="s">
        <v>1150</v>
      </c>
      <c r="H1068" s="2" t="s">
        <v>1209</v>
      </c>
      <c r="I1068" s="2" t="s">
        <v>7597</v>
      </c>
      <c r="J1068" s="2" t="s">
        <v>7111</v>
      </c>
      <c r="K1068" s="2" t="s">
        <v>10924</v>
      </c>
      <c r="L1068" s="2" t="s">
        <v>2187</v>
      </c>
      <c r="M1068" s="2" t="s">
        <v>1058</v>
      </c>
      <c r="N1068" s="2" t="s">
        <v>2219</v>
      </c>
      <c r="O1068" s="2" t="s">
        <v>2231</v>
      </c>
      <c r="P1068" s="2" t="s">
        <v>1058</v>
      </c>
      <c r="Q1068" s="8">
        <v>42552</v>
      </c>
      <c r="R1068" s="8">
        <v>2958465</v>
      </c>
      <c r="S1068" s="9">
        <v>2539</v>
      </c>
      <c r="T1068" s="9">
        <v>0</v>
      </c>
      <c r="U1068" s="10">
        <v>2.5390000000000001</v>
      </c>
      <c r="V1068" s="10">
        <v>0</v>
      </c>
      <c r="W1068" s="11">
        <v>2.5390000000000001</v>
      </c>
      <c r="X1068" s="11">
        <v>0</v>
      </c>
      <c r="Y1068" s="12">
        <v>2.5390000000000001</v>
      </c>
      <c r="Z1068" s="12">
        <v>0</v>
      </c>
    </row>
    <row r="1069" spans="1:26">
      <c r="A1069" s="2" t="s">
        <v>4734</v>
      </c>
      <c r="B1069" s="2" t="s">
        <v>10935</v>
      </c>
      <c r="C1069" s="7" t="s">
        <v>10936</v>
      </c>
      <c r="D1069" s="2" t="s">
        <v>10974</v>
      </c>
      <c r="E1069" s="2" t="s">
        <v>10975</v>
      </c>
      <c r="F1069" s="2" t="s">
        <v>1649</v>
      </c>
      <c r="G1069" s="2" t="s">
        <v>1874</v>
      </c>
      <c r="H1069" s="2" t="s">
        <v>6532</v>
      </c>
      <c r="I1069" s="2" t="s">
        <v>7156</v>
      </c>
      <c r="J1069" s="2" t="s">
        <v>7111</v>
      </c>
      <c r="K1069" s="2" t="s">
        <v>10924</v>
      </c>
      <c r="L1069" s="2" t="s">
        <v>2187</v>
      </c>
      <c r="M1069" s="2" t="s">
        <v>1058</v>
      </c>
      <c r="N1069" s="2" t="s">
        <v>2219</v>
      </c>
      <c r="O1069" s="2" t="s">
        <v>2231</v>
      </c>
      <c r="P1069" s="2" t="s">
        <v>1058</v>
      </c>
      <c r="Q1069" s="8">
        <v>42552</v>
      </c>
      <c r="R1069" s="8">
        <v>2958465</v>
      </c>
      <c r="S1069" s="9">
        <v>2539</v>
      </c>
      <c r="T1069" s="9">
        <v>0</v>
      </c>
      <c r="U1069" s="10">
        <v>2.5390000000000001</v>
      </c>
      <c r="V1069" s="10">
        <v>0</v>
      </c>
      <c r="W1069" s="11">
        <v>2.5390000000000001</v>
      </c>
      <c r="X1069" s="11">
        <v>0</v>
      </c>
      <c r="Y1069" s="12">
        <v>2.5390000000000001</v>
      </c>
      <c r="Z1069" s="12">
        <v>0</v>
      </c>
    </row>
    <row r="1070" spans="1:26">
      <c r="A1070" s="2" t="s">
        <v>4584</v>
      </c>
      <c r="B1070" s="2" t="s">
        <v>10935</v>
      </c>
      <c r="C1070" s="7" t="s">
        <v>10936</v>
      </c>
      <c r="D1070" s="2" t="s">
        <v>10974</v>
      </c>
      <c r="E1070" s="2" t="s">
        <v>10975</v>
      </c>
      <c r="F1070" s="2" t="s">
        <v>7359</v>
      </c>
      <c r="G1070" s="2" t="s">
        <v>1855</v>
      </c>
      <c r="H1070" s="2" t="s">
        <v>6532</v>
      </c>
      <c r="I1070" s="2" t="s">
        <v>7360</v>
      </c>
      <c r="J1070" s="2" t="s">
        <v>7111</v>
      </c>
      <c r="K1070" s="2" t="s">
        <v>10924</v>
      </c>
      <c r="L1070" s="2" t="s">
        <v>2187</v>
      </c>
      <c r="M1070" s="2" t="s">
        <v>1058</v>
      </c>
      <c r="N1070" s="2" t="s">
        <v>2219</v>
      </c>
      <c r="O1070" s="2" t="s">
        <v>2231</v>
      </c>
      <c r="P1070" s="2" t="s">
        <v>1058</v>
      </c>
      <c r="Q1070" s="8">
        <v>42552</v>
      </c>
      <c r="R1070" s="8">
        <v>2958465</v>
      </c>
      <c r="S1070" s="9">
        <v>2539</v>
      </c>
      <c r="T1070" s="9">
        <v>0</v>
      </c>
      <c r="U1070" s="10">
        <v>2.5390000000000001</v>
      </c>
      <c r="V1070" s="10">
        <v>0</v>
      </c>
      <c r="W1070" s="11">
        <v>2.5390000000000001</v>
      </c>
      <c r="X1070" s="11">
        <v>0</v>
      </c>
      <c r="Y1070" s="12">
        <v>2.5390000000000001</v>
      </c>
      <c r="Z1070" s="12">
        <v>0</v>
      </c>
    </row>
    <row r="1071" spans="1:26">
      <c r="A1071" s="2" t="s">
        <v>4982</v>
      </c>
      <c r="B1071" s="2" t="s">
        <v>10935</v>
      </c>
      <c r="C1071" s="7" t="s">
        <v>10936</v>
      </c>
      <c r="D1071" s="2" t="s">
        <v>10960</v>
      </c>
      <c r="E1071" s="2" t="s">
        <v>10961</v>
      </c>
      <c r="F1071" s="2" t="s">
        <v>7526</v>
      </c>
      <c r="G1071" s="2" t="s">
        <v>1623</v>
      </c>
      <c r="H1071" s="2" t="s">
        <v>7916</v>
      </c>
      <c r="I1071" s="2" t="s">
        <v>7528</v>
      </c>
      <c r="J1071" s="2" t="s">
        <v>7111</v>
      </c>
      <c r="K1071" s="2" t="s">
        <v>10924</v>
      </c>
      <c r="L1071" s="2" t="s">
        <v>2187</v>
      </c>
      <c r="M1071" s="2" t="s">
        <v>9863</v>
      </c>
      <c r="N1071" s="2" t="s">
        <v>2189</v>
      </c>
      <c r="O1071" s="2" t="s">
        <v>3018</v>
      </c>
      <c r="P1071" s="2" t="s">
        <v>2204</v>
      </c>
      <c r="Q1071" s="8">
        <v>42186</v>
      </c>
      <c r="R1071" s="8">
        <v>2958465</v>
      </c>
      <c r="S1071" s="9">
        <v>1107</v>
      </c>
      <c r="T1071" s="9">
        <v>0</v>
      </c>
      <c r="U1071" s="10">
        <v>1.107</v>
      </c>
      <c r="V1071" s="10">
        <v>0</v>
      </c>
      <c r="W1071" s="11">
        <v>1.107</v>
      </c>
      <c r="X1071" s="11">
        <v>0</v>
      </c>
      <c r="Y1071" s="12">
        <v>1.107</v>
      </c>
      <c r="Z1071" s="12">
        <v>0</v>
      </c>
    </row>
    <row r="1072" spans="1:26">
      <c r="A1072" s="2" t="s">
        <v>5318</v>
      </c>
      <c r="B1072" s="2" t="s">
        <v>10935</v>
      </c>
      <c r="C1072" s="7" t="s">
        <v>10936</v>
      </c>
      <c r="D1072" s="2" t="s">
        <v>10960</v>
      </c>
      <c r="E1072" s="2" t="s">
        <v>10961</v>
      </c>
      <c r="F1072" s="2" t="s">
        <v>7526</v>
      </c>
      <c r="G1072" s="2" t="s">
        <v>1623</v>
      </c>
      <c r="H1072" s="2" t="s">
        <v>1787</v>
      </c>
      <c r="I1072" s="2" t="s">
        <v>7528</v>
      </c>
      <c r="J1072" s="2" t="s">
        <v>7111</v>
      </c>
      <c r="K1072" s="2" t="s">
        <v>10924</v>
      </c>
      <c r="L1072" s="2" t="s">
        <v>2187</v>
      </c>
      <c r="M1072" s="2" t="s">
        <v>10021</v>
      </c>
      <c r="N1072" s="2" t="s">
        <v>2211</v>
      </c>
      <c r="O1072" s="2" t="s">
        <v>3018</v>
      </c>
      <c r="P1072" s="2" t="s">
        <v>2204</v>
      </c>
      <c r="Q1072" s="8">
        <v>42186</v>
      </c>
      <c r="R1072" s="8">
        <v>2958465</v>
      </c>
      <c r="S1072" s="9">
        <v>6026</v>
      </c>
      <c r="T1072" s="9">
        <v>0</v>
      </c>
      <c r="U1072" s="10">
        <v>6.0259999999999998</v>
      </c>
      <c r="V1072" s="10">
        <v>0</v>
      </c>
      <c r="W1072" s="11">
        <v>6.0259999999999998</v>
      </c>
      <c r="X1072" s="11">
        <v>0</v>
      </c>
      <c r="Y1072" s="12">
        <v>6.0259999999999998</v>
      </c>
      <c r="Z1072" s="12">
        <v>0</v>
      </c>
    </row>
    <row r="1073" spans="1:26">
      <c r="A1073" s="2" t="s">
        <v>5385</v>
      </c>
      <c r="B1073" s="2" t="s">
        <v>10935</v>
      </c>
      <c r="C1073" s="7" t="s">
        <v>10936</v>
      </c>
      <c r="D1073" s="2" t="s">
        <v>10960</v>
      </c>
      <c r="E1073" s="2" t="s">
        <v>10961</v>
      </c>
      <c r="F1073" s="2" t="s">
        <v>7382</v>
      </c>
      <c r="G1073" s="2" t="s">
        <v>1117</v>
      </c>
      <c r="H1073" s="2" t="s">
        <v>1756</v>
      </c>
      <c r="I1073" s="2" t="s">
        <v>7384</v>
      </c>
      <c r="J1073" s="2" t="s">
        <v>7111</v>
      </c>
      <c r="K1073" s="2" t="s">
        <v>10924</v>
      </c>
      <c r="L1073" s="2" t="s">
        <v>2187</v>
      </c>
      <c r="M1073" s="2" t="s">
        <v>10047</v>
      </c>
      <c r="N1073" s="2" t="s">
        <v>2198</v>
      </c>
      <c r="O1073" s="2" t="s">
        <v>2231</v>
      </c>
      <c r="P1073" s="2" t="s">
        <v>2204</v>
      </c>
      <c r="Q1073" s="8">
        <v>42186</v>
      </c>
      <c r="R1073" s="8">
        <v>2958465</v>
      </c>
      <c r="S1073" s="9">
        <v>2575</v>
      </c>
      <c r="T1073" s="9">
        <v>0</v>
      </c>
      <c r="U1073" s="10">
        <v>2.5750000000000002</v>
      </c>
      <c r="V1073" s="10">
        <v>0</v>
      </c>
      <c r="W1073" s="11">
        <v>2.5750000000000002</v>
      </c>
      <c r="X1073" s="11">
        <v>0</v>
      </c>
      <c r="Y1073" s="12">
        <v>2.5750000000000002</v>
      </c>
      <c r="Z1073" s="12">
        <v>0</v>
      </c>
    </row>
    <row r="1074" spans="1:26">
      <c r="A1074" s="2" t="s">
        <v>4167</v>
      </c>
      <c r="B1074" s="2" t="s">
        <v>10921</v>
      </c>
      <c r="C1074" s="7" t="s">
        <v>10922</v>
      </c>
      <c r="D1074" s="2" t="s">
        <v>10925</v>
      </c>
      <c r="E1074" s="2" t="s">
        <v>10926</v>
      </c>
      <c r="F1074" s="2" t="s">
        <v>6722</v>
      </c>
      <c r="G1074" s="2" t="s">
        <v>1117</v>
      </c>
      <c r="H1074" s="2" t="s">
        <v>1058</v>
      </c>
      <c r="I1074" s="2" t="s">
        <v>6723</v>
      </c>
      <c r="J1074" s="2" t="s">
        <v>6714</v>
      </c>
      <c r="K1074" s="2" t="s">
        <v>10924</v>
      </c>
      <c r="L1074" s="2" t="s">
        <v>2187</v>
      </c>
      <c r="M1074" s="2" t="s">
        <v>1058</v>
      </c>
      <c r="N1074" s="2" t="s">
        <v>1058</v>
      </c>
      <c r="O1074" s="2" t="s">
        <v>2642</v>
      </c>
      <c r="P1074" s="2" t="s">
        <v>1058</v>
      </c>
      <c r="Q1074" s="8">
        <v>42005</v>
      </c>
      <c r="R1074" s="8">
        <v>2958465</v>
      </c>
      <c r="S1074" s="9">
        <v>30781</v>
      </c>
      <c r="T1074" s="9">
        <v>10656</v>
      </c>
      <c r="U1074" s="10">
        <v>30.780999999999999</v>
      </c>
      <c r="V1074" s="10">
        <v>10.656000000000001</v>
      </c>
      <c r="W1074" s="11">
        <v>31.681999999999999</v>
      </c>
      <c r="X1074" s="11">
        <v>13.288</v>
      </c>
      <c r="Y1074" s="12">
        <v>31.350999999999999</v>
      </c>
      <c r="Z1074" s="12">
        <v>13.12</v>
      </c>
    </row>
    <row r="1075" spans="1:26">
      <c r="A1075" s="2" t="s">
        <v>5444</v>
      </c>
      <c r="B1075" s="2" t="s">
        <v>10935</v>
      </c>
      <c r="C1075" s="7" t="s">
        <v>10936</v>
      </c>
      <c r="D1075" s="2" t="s">
        <v>10937</v>
      </c>
      <c r="E1075" s="2" t="s">
        <v>10938</v>
      </c>
      <c r="F1075" s="2" t="s">
        <v>7885</v>
      </c>
      <c r="G1075" s="2" t="s">
        <v>1298</v>
      </c>
      <c r="H1075" s="2" t="s">
        <v>1069</v>
      </c>
      <c r="I1075" s="2" t="s">
        <v>7886</v>
      </c>
      <c r="J1075" s="2" t="s">
        <v>7111</v>
      </c>
      <c r="K1075" s="2" t="s">
        <v>10924</v>
      </c>
      <c r="L1075" s="2" t="s">
        <v>2187</v>
      </c>
      <c r="M1075" s="2" t="s">
        <v>10073</v>
      </c>
      <c r="N1075" s="2" t="s">
        <v>2211</v>
      </c>
      <c r="O1075" s="2" t="s">
        <v>3018</v>
      </c>
      <c r="P1075" s="2" t="s">
        <v>2204</v>
      </c>
      <c r="Q1075" s="8">
        <v>42005</v>
      </c>
      <c r="R1075" s="8">
        <v>2958465</v>
      </c>
      <c r="S1075" s="9">
        <v>95265</v>
      </c>
      <c r="T1075" s="9">
        <v>0</v>
      </c>
      <c r="U1075" s="10">
        <v>95.265000000000001</v>
      </c>
      <c r="V1075" s="10">
        <v>0</v>
      </c>
      <c r="W1075" s="11">
        <v>95.265000000000001</v>
      </c>
      <c r="X1075" s="11">
        <v>0</v>
      </c>
      <c r="Y1075" s="12">
        <v>95.265000000000001</v>
      </c>
      <c r="Z1075" s="12">
        <v>0</v>
      </c>
    </row>
    <row r="1076" spans="1:26">
      <c r="A1076" s="2" t="s">
        <v>4227</v>
      </c>
      <c r="B1076" s="2" t="s">
        <v>10945</v>
      </c>
      <c r="C1076" s="7" t="s">
        <v>10946</v>
      </c>
      <c r="D1076" s="2" t="s">
        <v>10947</v>
      </c>
      <c r="E1076" s="2" t="s">
        <v>3022</v>
      </c>
      <c r="F1076" s="2" t="s">
        <v>6832</v>
      </c>
      <c r="G1076" s="2" t="s">
        <v>1117</v>
      </c>
      <c r="H1076" s="2" t="s">
        <v>1058</v>
      </c>
      <c r="I1076" s="2" t="s">
        <v>6833</v>
      </c>
      <c r="J1076" s="2" t="s">
        <v>6747</v>
      </c>
      <c r="K1076" s="2" t="s">
        <v>10924</v>
      </c>
      <c r="L1076" s="2" t="s">
        <v>2187</v>
      </c>
      <c r="M1076" s="2" t="s">
        <v>1058</v>
      </c>
      <c r="N1076" s="2" t="s">
        <v>1058</v>
      </c>
      <c r="O1076" s="2" t="s">
        <v>3036</v>
      </c>
      <c r="P1076" s="2" t="s">
        <v>1058</v>
      </c>
      <c r="Q1076" s="8">
        <v>42430</v>
      </c>
      <c r="R1076" s="8">
        <v>2958465</v>
      </c>
      <c r="S1076" s="9">
        <v>83740</v>
      </c>
      <c r="T1076" s="9">
        <v>49610</v>
      </c>
      <c r="U1076" s="10">
        <v>83.74</v>
      </c>
      <c r="V1076" s="10">
        <v>49.61</v>
      </c>
      <c r="W1076" s="11">
        <v>39.887</v>
      </c>
      <c r="X1076" s="11">
        <v>34.747999999999998</v>
      </c>
      <c r="Y1076" s="12">
        <v>36.085000000000001</v>
      </c>
      <c r="Z1076" s="12">
        <v>32.549999999999997</v>
      </c>
    </row>
    <row r="1077" spans="1:26">
      <c r="A1077" s="2" t="s">
        <v>4358</v>
      </c>
      <c r="B1077" s="2" t="s">
        <v>10980</v>
      </c>
      <c r="C1077" s="7" t="s">
        <v>10981</v>
      </c>
      <c r="D1077" s="2" t="s">
        <v>10984</v>
      </c>
      <c r="E1077" s="2" t="s">
        <v>2164</v>
      </c>
      <c r="F1077" s="2" t="s">
        <v>6985</v>
      </c>
      <c r="G1077" s="2" t="s">
        <v>1146</v>
      </c>
      <c r="H1077" s="2" t="s">
        <v>1058</v>
      </c>
      <c r="I1077" s="2" t="s">
        <v>6986</v>
      </c>
      <c r="J1077" s="2" t="s">
        <v>6720</v>
      </c>
      <c r="K1077" s="2" t="s">
        <v>10924</v>
      </c>
      <c r="L1077" s="2" t="s">
        <v>2187</v>
      </c>
      <c r="M1077" s="2" t="s">
        <v>1058</v>
      </c>
      <c r="N1077" s="2" t="s">
        <v>2198</v>
      </c>
      <c r="O1077" s="2" t="s">
        <v>2231</v>
      </c>
      <c r="P1077" s="2" t="s">
        <v>1058</v>
      </c>
      <c r="Q1077" s="8">
        <v>42005</v>
      </c>
      <c r="R1077" s="8">
        <v>2958465</v>
      </c>
      <c r="S1077" s="9">
        <v>250</v>
      </c>
      <c r="T1077" s="9">
        <v>0</v>
      </c>
      <c r="U1077" s="10">
        <v>0.25</v>
      </c>
      <c r="V1077" s="10">
        <v>0</v>
      </c>
      <c r="W1077" s="11">
        <v>0.25</v>
      </c>
      <c r="X1077" s="11">
        <v>0</v>
      </c>
      <c r="Y1077" s="12">
        <v>0.25</v>
      </c>
      <c r="Z1077" s="12">
        <v>0</v>
      </c>
    </row>
    <row r="1078" spans="1:26">
      <c r="A1078" s="2" t="s">
        <v>4370</v>
      </c>
      <c r="B1078" s="2" t="s">
        <v>10980</v>
      </c>
      <c r="C1078" s="7" t="s">
        <v>10981</v>
      </c>
      <c r="D1078" s="2" t="s">
        <v>10984</v>
      </c>
      <c r="E1078" s="2" t="s">
        <v>2164</v>
      </c>
      <c r="F1078" s="2" t="s">
        <v>6982</v>
      </c>
      <c r="G1078" s="2" t="s">
        <v>1157</v>
      </c>
      <c r="H1078" s="2" t="s">
        <v>1058</v>
      </c>
      <c r="I1078" s="2" t="s">
        <v>7001</v>
      </c>
      <c r="J1078" s="2" t="s">
        <v>6720</v>
      </c>
      <c r="K1078" s="2" t="s">
        <v>10924</v>
      </c>
      <c r="L1078" s="2" t="s">
        <v>2187</v>
      </c>
      <c r="M1078" s="2" t="s">
        <v>1058</v>
      </c>
      <c r="N1078" s="2" t="s">
        <v>2198</v>
      </c>
      <c r="O1078" s="2" t="s">
        <v>2231</v>
      </c>
      <c r="P1078" s="2" t="s">
        <v>1058</v>
      </c>
      <c r="Q1078" s="8">
        <v>42005</v>
      </c>
      <c r="R1078" s="8">
        <v>2958465</v>
      </c>
      <c r="S1078" s="9">
        <v>2770</v>
      </c>
      <c r="T1078" s="9">
        <v>0</v>
      </c>
      <c r="U1078" s="10">
        <v>2.77</v>
      </c>
      <c r="V1078" s="10">
        <v>0</v>
      </c>
      <c r="W1078" s="11">
        <v>2.77</v>
      </c>
      <c r="X1078" s="11">
        <v>0</v>
      </c>
      <c r="Y1078" s="12">
        <v>2.77</v>
      </c>
      <c r="Z1078" s="12">
        <v>0</v>
      </c>
    </row>
    <row r="1079" spans="1:26">
      <c r="A1079" s="2" t="s">
        <v>4359</v>
      </c>
      <c r="B1079" s="2" t="s">
        <v>10980</v>
      </c>
      <c r="C1079" s="7" t="s">
        <v>10981</v>
      </c>
      <c r="D1079" s="2" t="s">
        <v>10984</v>
      </c>
      <c r="E1079" s="2" t="s">
        <v>2164</v>
      </c>
      <c r="F1079" s="2" t="s">
        <v>6982</v>
      </c>
      <c r="G1079" s="2" t="s">
        <v>1232</v>
      </c>
      <c r="H1079" s="2" t="s">
        <v>1058</v>
      </c>
      <c r="I1079" s="2" t="s">
        <v>6983</v>
      </c>
      <c r="J1079" s="2" t="s">
        <v>6720</v>
      </c>
      <c r="K1079" s="2" t="s">
        <v>10924</v>
      </c>
      <c r="L1079" s="2" t="s">
        <v>2187</v>
      </c>
      <c r="M1079" s="2" t="s">
        <v>1058</v>
      </c>
      <c r="N1079" s="2" t="s">
        <v>2198</v>
      </c>
      <c r="O1079" s="2" t="s">
        <v>2231</v>
      </c>
      <c r="P1079" s="2" t="s">
        <v>1058</v>
      </c>
      <c r="Q1079" s="8">
        <v>42005</v>
      </c>
      <c r="R1079" s="8">
        <v>2958465</v>
      </c>
      <c r="S1079" s="9">
        <v>1670</v>
      </c>
      <c r="T1079" s="9">
        <v>0</v>
      </c>
      <c r="U1079" s="10">
        <v>1.67</v>
      </c>
      <c r="V1079" s="10">
        <v>0</v>
      </c>
      <c r="W1079" s="11">
        <v>1.67</v>
      </c>
      <c r="X1079" s="11">
        <v>0</v>
      </c>
      <c r="Y1079" s="12">
        <v>1.67</v>
      </c>
      <c r="Z1079" s="12">
        <v>0</v>
      </c>
    </row>
    <row r="1080" spans="1:26">
      <c r="A1080" s="2" t="s">
        <v>4356</v>
      </c>
      <c r="B1080" s="2" t="s">
        <v>10980</v>
      </c>
      <c r="C1080" s="7" t="s">
        <v>10981</v>
      </c>
      <c r="D1080" s="2" t="s">
        <v>10984</v>
      </c>
      <c r="E1080" s="2" t="s">
        <v>2164</v>
      </c>
      <c r="F1080" s="2" t="s">
        <v>6982</v>
      </c>
      <c r="G1080" s="2" t="s">
        <v>1175</v>
      </c>
      <c r="H1080" s="2" t="s">
        <v>1058</v>
      </c>
      <c r="I1080" s="2" t="s">
        <v>6983</v>
      </c>
      <c r="J1080" s="2" t="s">
        <v>6720</v>
      </c>
      <c r="K1080" s="2" t="s">
        <v>10924</v>
      </c>
      <c r="L1080" s="2" t="s">
        <v>2187</v>
      </c>
      <c r="M1080" s="2" t="s">
        <v>1058</v>
      </c>
      <c r="N1080" s="2" t="s">
        <v>2198</v>
      </c>
      <c r="O1080" s="2" t="s">
        <v>2199</v>
      </c>
      <c r="P1080" s="2" t="s">
        <v>1058</v>
      </c>
      <c r="Q1080" s="8">
        <v>42005</v>
      </c>
      <c r="R1080" s="8">
        <v>2958465</v>
      </c>
      <c r="S1080" s="9">
        <v>2396</v>
      </c>
      <c r="T1080" s="9">
        <v>2602</v>
      </c>
      <c r="U1080" s="10">
        <v>2.3959999999999999</v>
      </c>
      <c r="V1080" s="10">
        <v>2.6019999999999999</v>
      </c>
      <c r="W1080" s="11">
        <v>2.3959999999999999</v>
      </c>
      <c r="X1080" s="11">
        <v>2.6019999999999999</v>
      </c>
      <c r="Y1080" s="12">
        <v>2.3959999999999999</v>
      </c>
      <c r="Z1080" s="12">
        <v>2.6019999999999999</v>
      </c>
    </row>
    <row r="1081" spans="1:26">
      <c r="A1081" s="2" t="s">
        <v>4357</v>
      </c>
      <c r="B1081" s="2" t="s">
        <v>10980</v>
      </c>
      <c r="C1081" s="7" t="s">
        <v>10981</v>
      </c>
      <c r="D1081" s="2" t="s">
        <v>10984</v>
      </c>
      <c r="E1081" s="2" t="s">
        <v>2164</v>
      </c>
      <c r="F1081" s="2" t="s">
        <v>6982</v>
      </c>
      <c r="G1081" s="2" t="s">
        <v>1650</v>
      </c>
      <c r="H1081" s="2" t="s">
        <v>1058</v>
      </c>
      <c r="I1081" s="2" t="s">
        <v>6984</v>
      </c>
      <c r="J1081" s="2" t="s">
        <v>6720</v>
      </c>
      <c r="K1081" s="2" t="s">
        <v>10924</v>
      </c>
      <c r="L1081" s="2" t="s">
        <v>2187</v>
      </c>
      <c r="M1081" s="2" t="s">
        <v>1058</v>
      </c>
      <c r="N1081" s="2" t="s">
        <v>2198</v>
      </c>
      <c r="O1081" s="2" t="s">
        <v>2231</v>
      </c>
      <c r="P1081" s="2" t="s">
        <v>1058</v>
      </c>
      <c r="Q1081" s="8">
        <v>42005</v>
      </c>
      <c r="R1081" s="8">
        <v>2958465</v>
      </c>
      <c r="S1081" s="9">
        <v>918</v>
      </c>
      <c r="T1081" s="9">
        <v>0</v>
      </c>
      <c r="U1081" s="10">
        <v>0.91800000000000004</v>
      </c>
      <c r="V1081" s="10">
        <v>0</v>
      </c>
      <c r="W1081" s="11">
        <v>0.91800000000000004</v>
      </c>
      <c r="X1081" s="11">
        <v>0</v>
      </c>
      <c r="Y1081" s="12">
        <v>0.91800000000000004</v>
      </c>
      <c r="Z1081" s="12">
        <v>0</v>
      </c>
    </row>
    <row r="1082" spans="1:26">
      <c r="A1082" s="2" t="s">
        <v>4360</v>
      </c>
      <c r="B1082" s="2" t="s">
        <v>10980</v>
      </c>
      <c r="C1082" s="7" t="s">
        <v>10981</v>
      </c>
      <c r="D1082" s="2" t="s">
        <v>10984</v>
      </c>
      <c r="E1082" s="2" t="s">
        <v>2164</v>
      </c>
      <c r="F1082" s="2" t="s">
        <v>6982</v>
      </c>
      <c r="G1082" s="2" t="s">
        <v>1855</v>
      </c>
      <c r="H1082" s="2" t="s">
        <v>1058</v>
      </c>
      <c r="I1082" s="2" t="s">
        <v>6984</v>
      </c>
      <c r="J1082" s="2" t="s">
        <v>6720</v>
      </c>
      <c r="K1082" s="2" t="s">
        <v>10924</v>
      </c>
      <c r="L1082" s="2" t="s">
        <v>2187</v>
      </c>
      <c r="M1082" s="2" t="s">
        <v>1058</v>
      </c>
      <c r="N1082" s="2" t="s">
        <v>2198</v>
      </c>
      <c r="O1082" s="2" t="s">
        <v>2231</v>
      </c>
      <c r="P1082" s="2" t="s">
        <v>1058</v>
      </c>
      <c r="Q1082" s="8">
        <v>42005</v>
      </c>
      <c r="R1082" s="8">
        <v>2958465</v>
      </c>
      <c r="S1082" s="9">
        <v>1865</v>
      </c>
      <c r="T1082" s="9">
        <v>0</v>
      </c>
      <c r="U1082" s="10">
        <v>1.865</v>
      </c>
      <c r="V1082" s="10">
        <v>0</v>
      </c>
      <c r="W1082" s="11">
        <v>1.865</v>
      </c>
      <c r="X1082" s="11">
        <v>0</v>
      </c>
      <c r="Y1082" s="12">
        <v>1.865</v>
      </c>
      <c r="Z1082" s="12">
        <v>0</v>
      </c>
    </row>
    <row r="1083" spans="1:26">
      <c r="A1083" s="2" t="s">
        <v>4361</v>
      </c>
      <c r="B1083" s="2" t="s">
        <v>10980</v>
      </c>
      <c r="C1083" s="7" t="s">
        <v>10981</v>
      </c>
      <c r="D1083" s="2" t="s">
        <v>10984</v>
      </c>
      <c r="E1083" s="2" t="s">
        <v>2164</v>
      </c>
      <c r="F1083" s="2" t="s">
        <v>6982</v>
      </c>
      <c r="G1083" s="2" t="s">
        <v>1675</v>
      </c>
      <c r="H1083" s="2" t="s">
        <v>6987</v>
      </c>
      <c r="I1083" s="2" t="s">
        <v>6988</v>
      </c>
      <c r="J1083" s="2" t="s">
        <v>6720</v>
      </c>
      <c r="K1083" s="2" t="s">
        <v>10924</v>
      </c>
      <c r="L1083" s="2" t="s">
        <v>2187</v>
      </c>
      <c r="M1083" s="2" t="s">
        <v>1058</v>
      </c>
      <c r="N1083" s="2" t="s">
        <v>2198</v>
      </c>
      <c r="O1083" s="2" t="s">
        <v>2231</v>
      </c>
      <c r="P1083" s="2" t="s">
        <v>1058</v>
      </c>
      <c r="Q1083" s="8">
        <v>42005</v>
      </c>
      <c r="R1083" s="8">
        <v>2958465</v>
      </c>
      <c r="S1083" s="9">
        <v>10269</v>
      </c>
      <c r="T1083" s="9">
        <v>0</v>
      </c>
      <c r="U1083" s="10">
        <v>10.269</v>
      </c>
      <c r="V1083" s="10">
        <v>0</v>
      </c>
      <c r="W1083" s="11">
        <v>10.269</v>
      </c>
      <c r="X1083" s="11">
        <v>0</v>
      </c>
      <c r="Y1083" s="12">
        <v>10.269</v>
      </c>
      <c r="Z1083" s="12">
        <v>0</v>
      </c>
    </row>
    <row r="1084" spans="1:26">
      <c r="A1084" s="2" t="s">
        <v>5392</v>
      </c>
      <c r="B1084" s="2" t="s">
        <v>10935</v>
      </c>
      <c r="C1084" s="7" t="s">
        <v>10936</v>
      </c>
      <c r="D1084" s="2" t="s">
        <v>10960</v>
      </c>
      <c r="E1084" s="2" t="s">
        <v>10961</v>
      </c>
      <c r="F1084" s="2" t="s">
        <v>6750</v>
      </c>
      <c r="G1084" s="2" t="s">
        <v>8385</v>
      </c>
      <c r="H1084" s="2" t="s">
        <v>8386</v>
      </c>
      <c r="I1084" s="2" t="s">
        <v>8387</v>
      </c>
      <c r="J1084" s="2" t="s">
        <v>7111</v>
      </c>
      <c r="K1084" s="2" t="s">
        <v>10924</v>
      </c>
      <c r="L1084" s="2" t="s">
        <v>2187</v>
      </c>
      <c r="M1084" s="2" t="s">
        <v>10054</v>
      </c>
      <c r="N1084" s="2" t="s">
        <v>2198</v>
      </c>
      <c r="O1084" s="2" t="s">
        <v>2199</v>
      </c>
      <c r="P1084" s="2" t="s">
        <v>2192</v>
      </c>
      <c r="Q1084" s="8">
        <v>42186</v>
      </c>
      <c r="R1084" s="8">
        <v>2958465</v>
      </c>
      <c r="S1084" s="9">
        <v>3558</v>
      </c>
      <c r="T1084" s="9">
        <v>4048</v>
      </c>
      <c r="U1084" s="10">
        <v>3.5579999999999998</v>
      </c>
      <c r="V1084" s="10">
        <v>4.048</v>
      </c>
      <c r="W1084" s="11">
        <v>3.5579999999999998</v>
      </c>
      <c r="X1084" s="11">
        <v>1.798</v>
      </c>
      <c r="Y1084" s="12">
        <v>3.59</v>
      </c>
      <c r="Z1084" s="12">
        <v>4.0750000000000002</v>
      </c>
    </row>
    <row r="1085" spans="1:26">
      <c r="A1085" s="2" t="s">
        <v>4503</v>
      </c>
      <c r="B1085" s="2" t="s">
        <v>10935</v>
      </c>
      <c r="C1085" s="7" t="s">
        <v>10936</v>
      </c>
      <c r="D1085" s="2" t="s">
        <v>10960</v>
      </c>
      <c r="E1085" s="2" t="s">
        <v>10961</v>
      </c>
      <c r="F1085" s="2" t="s">
        <v>7210</v>
      </c>
      <c r="G1085" s="2" t="s">
        <v>1180</v>
      </c>
      <c r="H1085" s="2" t="s">
        <v>2001</v>
      </c>
      <c r="I1085" s="2" t="s">
        <v>7211</v>
      </c>
      <c r="J1085" s="2" t="s">
        <v>7111</v>
      </c>
      <c r="K1085" s="2" t="s">
        <v>10924</v>
      </c>
      <c r="L1085" s="2" t="s">
        <v>2187</v>
      </c>
      <c r="M1085" s="2" t="s">
        <v>9620</v>
      </c>
      <c r="N1085" s="2" t="s">
        <v>2198</v>
      </c>
      <c r="O1085" s="2" t="s">
        <v>2231</v>
      </c>
      <c r="P1085" s="2" t="s">
        <v>2204</v>
      </c>
      <c r="Q1085" s="8">
        <v>42186</v>
      </c>
      <c r="R1085" s="8">
        <v>2958465</v>
      </c>
      <c r="S1085" s="9">
        <v>659</v>
      </c>
      <c r="T1085" s="9">
        <v>0</v>
      </c>
      <c r="U1085" s="10">
        <v>0.65900000000000003</v>
      </c>
      <c r="V1085" s="10">
        <v>0</v>
      </c>
      <c r="W1085" s="11">
        <v>0.65900000000000003</v>
      </c>
      <c r="X1085" s="11">
        <v>0</v>
      </c>
      <c r="Y1085" s="12">
        <v>0.65900000000000003</v>
      </c>
      <c r="Z1085" s="12">
        <v>0</v>
      </c>
    </row>
    <row r="1086" spans="1:26">
      <c r="A1086" s="2" t="s">
        <v>6261</v>
      </c>
      <c r="B1086" s="2" t="s">
        <v>10935</v>
      </c>
      <c r="C1086" s="7" t="s">
        <v>10936</v>
      </c>
      <c r="D1086" s="2" t="s">
        <v>10960</v>
      </c>
      <c r="E1086" s="2" t="s">
        <v>10961</v>
      </c>
      <c r="F1086" s="2" t="s">
        <v>8082</v>
      </c>
      <c r="G1086" s="2" t="s">
        <v>1845</v>
      </c>
      <c r="H1086" s="2" t="s">
        <v>1058</v>
      </c>
      <c r="I1086" s="2" t="s">
        <v>8083</v>
      </c>
      <c r="J1086" s="2" t="s">
        <v>7111</v>
      </c>
      <c r="K1086" s="2" t="s">
        <v>10924</v>
      </c>
      <c r="L1086" s="2" t="s">
        <v>2187</v>
      </c>
      <c r="M1086" s="2" t="s">
        <v>10760</v>
      </c>
      <c r="N1086" s="2" t="s">
        <v>2198</v>
      </c>
      <c r="O1086" s="2" t="s">
        <v>2231</v>
      </c>
      <c r="P1086" s="2" t="s">
        <v>2204</v>
      </c>
      <c r="Q1086" s="8">
        <v>42509</v>
      </c>
      <c r="R1086" s="8">
        <v>2958465</v>
      </c>
      <c r="S1086" s="9">
        <v>2094</v>
      </c>
      <c r="T1086" s="9">
        <v>0</v>
      </c>
      <c r="U1086" s="10">
        <v>2.0939999999999999</v>
      </c>
      <c r="V1086" s="10">
        <v>0</v>
      </c>
      <c r="W1086" s="11">
        <v>2.0939999999999999</v>
      </c>
      <c r="X1086" s="11">
        <v>0</v>
      </c>
      <c r="Y1086" s="12">
        <v>2.0939999999999999</v>
      </c>
      <c r="Z1086" s="12">
        <v>0</v>
      </c>
    </row>
    <row r="1087" spans="1:26">
      <c r="A1087" s="2" t="s">
        <v>5328</v>
      </c>
      <c r="B1087" s="2" t="s">
        <v>10935</v>
      </c>
      <c r="C1087" s="7" t="s">
        <v>10936</v>
      </c>
      <c r="D1087" s="2" t="s">
        <v>10960</v>
      </c>
      <c r="E1087" s="2" t="s">
        <v>10961</v>
      </c>
      <c r="F1087" s="2" t="s">
        <v>7800</v>
      </c>
      <c r="G1087" s="2" t="s">
        <v>6718</v>
      </c>
      <c r="H1087" s="2" t="s">
        <v>1058</v>
      </c>
      <c r="I1087" s="2" t="s">
        <v>7801</v>
      </c>
      <c r="J1087" s="2" t="s">
        <v>7111</v>
      </c>
      <c r="K1087" s="2" t="s">
        <v>10924</v>
      </c>
      <c r="L1087" s="2" t="s">
        <v>2187</v>
      </c>
      <c r="M1087" s="2" t="s">
        <v>10030</v>
      </c>
      <c r="N1087" s="2" t="s">
        <v>2189</v>
      </c>
      <c r="O1087" s="2" t="s">
        <v>3018</v>
      </c>
      <c r="P1087" s="2" t="s">
        <v>2204</v>
      </c>
      <c r="Q1087" s="8">
        <v>42186</v>
      </c>
      <c r="R1087" s="8">
        <v>2958465</v>
      </c>
      <c r="S1087" s="9">
        <v>2128</v>
      </c>
      <c r="T1087" s="9">
        <v>0</v>
      </c>
      <c r="U1087" s="10">
        <v>2.1280000000000001</v>
      </c>
      <c r="V1087" s="10">
        <v>0</v>
      </c>
      <c r="W1087" s="11">
        <v>2.1280000000000001</v>
      </c>
      <c r="X1087" s="11">
        <v>0</v>
      </c>
      <c r="Y1087" s="12">
        <v>2.1280000000000001</v>
      </c>
      <c r="Z1087" s="12">
        <v>0</v>
      </c>
    </row>
    <row r="1088" spans="1:26">
      <c r="A1088" s="2" t="s">
        <v>4903</v>
      </c>
      <c r="B1088" s="2" t="s">
        <v>10935</v>
      </c>
      <c r="C1088" s="7" t="s">
        <v>10936</v>
      </c>
      <c r="D1088" s="2" t="s">
        <v>10960</v>
      </c>
      <c r="E1088" s="2" t="s">
        <v>10961</v>
      </c>
      <c r="F1088" s="2" t="s">
        <v>7800</v>
      </c>
      <c r="G1088" s="2" t="s">
        <v>1246</v>
      </c>
      <c r="H1088" s="2" t="s">
        <v>2001</v>
      </c>
      <c r="I1088" s="2" t="s">
        <v>7801</v>
      </c>
      <c r="J1088" s="2" t="s">
        <v>7111</v>
      </c>
      <c r="K1088" s="2" t="s">
        <v>10924</v>
      </c>
      <c r="L1088" s="2" t="s">
        <v>2187</v>
      </c>
      <c r="M1088" s="2" t="s">
        <v>9826</v>
      </c>
      <c r="N1088" s="2" t="s">
        <v>2198</v>
      </c>
      <c r="O1088" s="2" t="s">
        <v>2231</v>
      </c>
      <c r="P1088" s="2" t="s">
        <v>2204</v>
      </c>
      <c r="Q1088" s="8">
        <v>42186</v>
      </c>
      <c r="R1088" s="8">
        <v>2958465</v>
      </c>
      <c r="S1088" s="9">
        <v>1376</v>
      </c>
      <c r="T1088" s="9">
        <v>0</v>
      </c>
      <c r="U1088" s="10">
        <v>1.3759999999999999</v>
      </c>
      <c r="V1088" s="10">
        <v>0</v>
      </c>
      <c r="W1088" s="11">
        <v>1.3759999999999999</v>
      </c>
      <c r="X1088" s="11">
        <v>0</v>
      </c>
      <c r="Y1088" s="12">
        <v>1.3759999999999999</v>
      </c>
      <c r="Z1088" s="12">
        <v>0</v>
      </c>
    </row>
    <row r="1089" spans="1:26">
      <c r="A1089" s="2" t="s">
        <v>4632</v>
      </c>
      <c r="B1089" s="2" t="s">
        <v>10935</v>
      </c>
      <c r="C1089" s="7" t="s">
        <v>10936</v>
      </c>
      <c r="D1089" s="2" t="s">
        <v>10960</v>
      </c>
      <c r="E1089" s="2" t="s">
        <v>10961</v>
      </c>
      <c r="F1089" s="2" t="s">
        <v>7437</v>
      </c>
      <c r="G1089" s="2" t="s">
        <v>6718</v>
      </c>
      <c r="H1089" s="2" t="s">
        <v>2001</v>
      </c>
      <c r="I1089" s="2" t="s">
        <v>7438</v>
      </c>
      <c r="J1089" s="2" t="s">
        <v>7111</v>
      </c>
      <c r="K1089" s="2" t="s">
        <v>10924</v>
      </c>
      <c r="L1089" s="2" t="s">
        <v>2187</v>
      </c>
      <c r="M1089" s="2" t="s">
        <v>9693</v>
      </c>
      <c r="N1089" s="2" t="s">
        <v>2198</v>
      </c>
      <c r="O1089" s="2" t="s">
        <v>2231</v>
      </c>
      <c r="P1089" s="2" t="s">
        <v>2204</v>
      </c>
      <c r="Q1089" s="8">
        <v>42186</v>
      </c>
      <c r="R1089" s="8">
        <v>2958465</v>
      </c>
      <c r="S1089" s="9">
        <v>742</v>
      </c>
      <c r="T1089" s="9">
        <v>0</v>
      </c>
      <c r="U1089" s="10">
        <v>0.74199999999999999</v>
      </c>
      <c r="V1089" s="10">
        <v>0</v>
      </c>
      <c r="W1089" s="11">
        <v>0.74199999999999999</v>
      </c>
      <c r="X1089" s="11">
        <v>0</v>
      </c>
      <c r="Y1089" s="12">
        <v>0.74199999999999999</v>
      </c>
      <c r="Z1089" s="12">
        <v>0</v>
      </c>
    </row>
    <row r="1090" spans="1:26">
      <c r="A1090" s="2" t="s">
        <v>4900</v>
      </c>
      <c r="B1090" s="2" t="s">
        <v>10935</v>
      </c>
      <c r="C1090" s="7" t="s">
        <v>10936</v>
      </c>
      <c r="D1090" s="2" t="s">
        <v>10960</v>
      </c>
      <c r="E1090" s="2" t="s">
        <v>10961</v>
      </c>
      <c r="F1090" s="2" t="s">
        <v>7437</v>
      </c>
      <c r="G1090" s="2" t="s">
        <v>6718</v>
      </c>
      <c r="H1090" s="2" t="s">
        <v>1151</v>
      </c>
      <c r="I1090" s="2" t="s">
        <v>7438</v>
      </c>
      <c r="J1090" s="2" t="s">
        <v>7111</v>
      </c>
      <c r="K1090" s="2" t="s">
        <v>10924</v>
      </c>
      <c r="L1090" s="2" t="s">
        <v>2187</v>
      </c>
      <c r="M1090" s="2" t="s">
        <v>9823</v>
      </c>
      <c r="N1090" s="2" t="s">
        <v>2198</v>
      </c>
      <c r="O1090" s="2" t="s">
        <v>2231</v>
      </c>
      <c r="P1090" s="2" t="s">
        <v>2204</v>
      </c>
      <c r="Q1090" s="8">
        <v>42186</v>
      </c>
      <c r="R1090" s="8">
        <v>2958465</v>
      </c>
      <c r="S1090" s="9">
        <v>741</v>
      </c>
      <c r="T1090" s="9">
        <v>0</v>
      </c>
      <c r="U1090" s="10">
        <v>0.74099999999999999</v>
      </c>
      <c r="V1090" s="10">
        <v>0</v>
      </c>
      <c r="W1090" s="11">
        <v>0.74099999999999999</v>
      </c>
      <c r="X1090" s="11">
        <v>0</v>
      </c>
      <c r="Y1090" s="12">
        <v>0.74099999999999999</v>
      </c>
      <c r="Z1090" s="12">
        <v>0</v>
      </c>
    </row>
    <row r="1091" spans="1:26">
      <c r="A1091" s="2" t="s">
        <v>5455</v>
      </c>
      <c r="B1091" s="2" t="s">
        <v>10935</v>
      </c>
      <c r="C1091" s="7" t="s">
        <v>10936</v>
      </c>
      <c r="D1091" s="2" t="s">
        <v>10960</v>
      </c>
      <c r="E1091" s="2" t="s">
        <v>10961</v>
      </c>
      <c r="F1091" s="2" t="s">
        <v>7402</v>
      </c>
      <c r="G1091" s="2" t="s">
        <v>1324</v>
      </c>
      <c r="H1091" s="2" t="s">
        <v>1151</v>
      </c>
      <c r="I1091" s="2" t="s">
        <v>7403</v>
      </c>
      <c r="J1091" s="2" t="s">
        <v>7111</v>
      </c>
      <c r="K1091" s="2" t="s">
        <v>10924</v>
      </c>
      <c r="L1091" s="2" t="s">
        <v>2187</v>
      </c>
      <c r="M1091" s="2" t="s">
        <v>10082</v>
      </c>
      <c r="N1091" s="2" t="s">
        <v>2198</v>
      </c>
      <c r="O1091" s="2" t="s">
        <v>2231</v>
      </c>
      <c r="P1091" s="2" t="s">
        <v>2204</v>
      </c>
      <c r="Q1091" s="8">
        <v>42186</v>
      </c>
      <c r="R1091" s="8">
        <v>2958465</v>
      </c>
      <c r="S1091" s="9">
        <v>1116</v>
      </c>
      <c r="T1091" s="9">
        <v>0</v>
      </c>
      <c r="U1091" s="10">
        <v>1.1160000000000001</v>
      </c>
      <c r="V1091" s="10">
        <v>0</v>
      </c>
      <c r="W1091" s="11">
        <v>1.1160000000000001</v>
      </c>
      <c r="X1091" s="11">
        <v>0</v>
      </c>
      <c r="Y1091" s="12">
        <v>1.1160000000000001</v>
      </c>
      <c r="Z1091" s="12">
        <v>0</v>
      </c>
    </row>
    <row r="1092" spans="1:26">
      <c r="A1092" s="2" t="s">
        <v>5413</v>
      </c>
      <c r="B1092" s="2" t="s">
        <v>10935</v>
      </c>
      <c r="C1092" s="7" t="s">
        <v>10936</v>
      </c>
      <c r="D1092" s="2" t="s">
        <v>10960</v>
      </c>
      <c r="E1092" s="2" t="s">
        <v>10961</v>
      </c>
      <c r="F1092" s="2" t="s">
        <v>7402</v>
      </c>
      <c r="G1092" s="2" t="s">
        <v>1150</v>
      </c>
      <c r="H1092" s="2" t="s">
        <v>1151</v>
      </c>
      <c r="I1092" s="2" t="s">
        <v>7403</v>
      </c>
      <c r="J1092" s="2" t="s">
        <v>7111</v>
      </c>
      <c r="K1092" s="2" t="s">
        <v>10924</v>
      </c>
      <c r="L1092" s="2" t="s">
        <v>2187</v>
      </c>
      <c r="M1092" s="2" t="s">
        <v>10061</v>
      </c>
      <c r="N1092" s="2" t="s">
        <v>2198</v>
      </c>
      <c r="O1092" s="2" t="s">
        <v>2231</v>
      </c>
      <c r="P1092" s="2" t="s">
        <v>2204</v>
      </c>
      <c r="Q1092" s="8">
        <v>42186</v>
      </c>
      <c r="R1092" s="8">
        <v>2958465</v>
      </c>
      <c r="S1092" s="9">
        <v>986</v>
      </c>
      <c r="T1092" s="9">
        <v>0</v>
      </c>
      <c r="U1092" s="10">
        <v>0.98599999999999999</v>
      </c>
      <c r="V1092" s="10">
        <v>0</v>
      </c>
      <c r="W1092" s="11">
        <v>0.98599999999999999</v>
      </c>
      <c r="X1092" s="11">
        <v>0</v>
      </c>
      <c r="Y1092" s="12">
        <v>0.98599999999999999</v>
      </c>
      <c r="Z1092" s="12">
        <v>0</v>
      </c>
    </row>
    <row r="1093" spans="1:26">
      <c r="A1093" s="2" t="s">
        <v>4608</v>
      </c>
      <c r="B1093" s="2" t="s">
        <v>10935</v>
      </c>
      <c r="C1093" s="7" t="s">
        <v>10936</v>
      </c>
      <c r="D1093" s="2" t="s">
        <v>10960</v>
      </c>
      <c r="E1093" s="2" t="s">
        <v>10961</v>
      </c>
      <c r="F1093" s="2" t="s">
        <v>7402</v>
      </c>
      <c r="G1093" s="2" t="s">
        <v>1298</v>
      </c>
      <c r="H1093" s="2" t="s">
        <v>1151</v>
      </c>
      <c r="I1093" s="2" t="s">
        <v>7403</v>
      </c>
      <c r="J1093" s="2" t="s">
        <v>7111</v>
      </c>
      <c r="K1093" s="2" t="s">
        <v>10924</v>
      </c>
      <c r="L1093" s="2" t="s">
        <v>2187</v>
      </c>
      <c r="M1093" s="2" t="s">
        <v>9670</v>
      </c>
      <c r="N1093" s="2" t="s">
        <v>2198</v>
      </c>
      <c r="O1093" s="2" t="s">
        <v>2231</v>
      </c>
      <c r="P1093" s="2" t="s">
        <v>2204</v>
      </c>
      <c r="Q1093" s="8">
        <v>42186</v>
      </c>
      <c r="R1093" s="8">
        <v>2958465</v>
      </c>
      <c r="S1093" s="9">
        <v>1822</v>
      </c>
      <c r="T1093" s="9">
        <v>0</v>
      </c>
      <c r="U1093" s="10">
        <v>1.8220000000000001</v>
      </c>
      <c r="V1093" s="10">
        <v>0</v>
      </c>
      <c r="W1093" s="11">
        <v>1.8220000000000001</v>
      </c>
      <c r="X1093" s="11">
        <v>0</v>
      </c>
      <c r="Y1093" s="12">
        <v>1.8220000000000001</v>
      </c>
      <c r="Z1093" s="12">
        <v>0</v>
      </c>
    </row>
    <row r="1094" spans="1:26">
      <c r="A1094" s="2" t="s">
        <v>4470</v>
      </c>
      <c r="B1094" s="2" t="s">
        <v>10935</v>
      </c>
      <c r="C1094" s="7" t="s">
        <v>10936</v>
      </c>
      <c r="D1094" s="2" t="s">
        <v>10937</v>
      </c>
      <c r="E1094" s="2" t="s">
        <v>10938</v>
      </c>
      <c r="F1094" s="2" t="s">
        <v>7145</v>
      </c>
      <c r="G1094" s="2" t="s">
        <v>1273</v>
      </c>
      <c r="H1094" s="2" t="s">
        <v>1058</v>
      </c>
      <c r="I1094" s="2" t="s">
        <v>7146</v>
      </c>
      <c r="J1094" s="2" t="s">
        <v>7111</v>
      </c>
      <c r="K1094" s="2" t="s">
        <v>10924</v>
      </c>
      <c r="L1094" s="2" t="s">
        <v>2187</v>
      </c>
      <c r="M1094" s="2" t="s">
        <v>9607</v>
      </c>
      <c r="N1094" s="2" t="s">
        <v>2195</v>
      </c>
      <c r="O1094" s="2" t="s">
        <v>3018</v>
      </c>
      <c r="P1094" s="2" t="s">
        <v>2204</v>
      </c>
      <c r="Q1094" s="8">
        <v>42626</v>
      </c>
      <c r="R1094" s="8">
        <v>2958465</v>
      </c>
      <c r="S1094" s="9">
        <v>92790</v>
      </c>
      <c r="T1094" s="9">
        <v>0</v>
      </c>
      <c r="U1094" s="10">
        <v>92.79</v>
      </c>
      <c r="V1094" s="10">
        <v>0</v>
      </c>
      <c r="W1094" s="11">
        <v>92.79</v>
      </c>
      <c r="X1094" s="11">
        <v>0</v>
      </c>
      <c r="Y1094" s="12">
        <v>92.79</v>
      </c>
      <c r="Z1094" s="12">
        <v>0</v>
      </c>
    </row>
    <row r="1095" spans="1:26">
      <c r="A1095" s="2" t="s">
        <v>6438</v>
      </c>
      <c r="B1095" s="2" t="s">
        <v>10927</v>
      </c>
      <c r="C1095" s="7" t="s">
        <v>10928</v>
      </c>
      <c r="D1095" s="2" t="s">
        <v>10929</v>
      </c>
      <c r="E1095" s="2" t="s">
        <v>10930</v>
      </c>
      <c r="F1095" s="2" t="s">
        <v>8237</v>
      </c>
      <c r="G1095" s="2" t="s">
        <v>1126</v>
      </c>
      <c r="H1095" s="2" t="s">
        <v>1058</v>
      </c>
      <c r="I1095" s="2" t="s">
        <v>9478</v>
      </c>
      <c r="J1095" s="2" t="s">
        <v>6484</v>
      </c>
      <c r="K1095" s="2" t="s">
        <v>10924</v>
      </c>
      <c r="L1095" s="2" t="s">
        <v>2187</v>
      </c>
      <c r="M1095" s="2" t="s">
        <v>1058</v>
      </c>
      <c r="N1095" s="2" t="s">
        <v>2189</v>
      </c>
      <c r="O1095" s="2" t="s">
        <v>2190</v>
      </c>
      <c r="P1095" s="2" t="s">
        <v>1058</v>
      </c>
      <c r="Q1095" s="8">
        <v>42690</v>
      </c>
      <c r="R1095" s="8">
        <v>2958465</v>
      </c>
      <c r="S1095" s="9">
        <v>12941</v>
      </c>
      <c r="T1095" s="9">
        <v>0</v>
      </c>
      <c r="U1095" s="10">
        <v>12.941000000000001</v>
      </c>
      <c r="V1095" s="10">
        <v>0</v>
      </c>
      <c r="W1095" s="11">
        <v>12.941000000000001</v>
      </c>
      <c r="X1095" s="11">
        <v>0</v>
      </c>
      <c r="Y1095" s="12">
        <v>12.941000000000001</v>
      </c>
      <c r="Z1095" s="12">
        <v>0</v>
      </c>
    </row>
    <row r="1096" spans="1:26">
      <c r="A1096" s="2" t="s">
        <v>4915</v>
      </c>
      <c r="B1096" s="2" t="s">
        <v>10935</v>
      </c>
      <c r="C1096" s="7" t="s">
        <v>10936</v>
      </c>
      <c r="D1096" s="2" t="s">
        <v>10960</v>
      </c>
      <c r="E1096" s="2" t="s">
        <v>10961</v>
      </c>
      <c r="F1096" s="2" t="s">
        <v>7450</v>
      </c>
      <c r="G1096" s="2" t="s">
        <v>1321</v>
      </c>
      <c r="H1096" s="2" t="s">
        <v>1342</v>
      </c>
      <c r="I1096" s="2" t="s">
        <v>7451</v>
      </c>
      <c r="J1096" s="2" t="s">
        <v>7111</v>
      </c>
      <c r="K1096" s="2" t="s">
        <v>10924</v>
      </c>
      <c r="L1096" s="2" t="s">
        <v>2187</v>
      </c>
      <c r="M1096" s="2" t="s">
        <v>9834</v>
      </c>
      <c r="N1096" s="2" t="s">
        <v>2198</v>
      </c>
      <c r="O1096" s="2" t="s">
        <v>2199</v>
      </c>
      <c r="P1096" s="2" t="s">
        <v>2192</v>
      </c>
      <c r="Q1096" s="8">
        <v>42186</v>
      </c>
      <c r="R1096" s="8">
        <v>2958465</v>
      </c>
      <c r="S1096" s="9">
        <v>479</v>
      </c>
      <c r="T1096" s="9">
        <v>534</v>
      </c>
      <c r="U1096" s="10">
        <v>0.47899999999999998</v>
      </c>
      <c r="V1096" s="10">
        <v>0.53400000000000003</v>
      </c>
      <c r="W1096" s="11">
        <v>0.47899999999999998</v>
      </c>
      <c r="X1096" s="11">
        <v>0.25</v>
      </c>
      <c r="Y1096" s="12">
        <v>0.48099999999999998</v>
      </c>
      <c r="Z1096" s="12">
        <v>0.53400000000000003</v>
      </c>
    </row>
    <row r="1097" spans="1:26">
      <c r="A1097" s="2" t="s">
        <v>4640</v>
      </c>
      <c r="B1097" s="2" t="s">
        <v>10935</v>
      </c>
      <c r="C1097" s="7" t="s">
        <v>10936</v>
      </c>
      <c r="D1097" s="2" t="s">
        <v>10960</v>
      </c>
      <c r="E1097" s="2" t="s">
        <v>10961</v>
      </c>
      <c r="F1097" s="2" t="s">
        <v>7450</v>
      </c>
      <c r="G1097" s="2" t="s">
        <v>1744</v>
      </c>
      <c r="H1097" s="2" t="s">
        <v>1184</v>
      </c>
      <c r="I1097" s="2" t="s">
        <v>7451</v>
      </c>
      <c r="J1097" s="2" t="s">
        <v>7111</v>
      </c>
      <c r="K1097" s="2" t="s">
        <v>10924</v>
      </c>
      <c r="L1097" s="2" t="s">
        <v>2187</v>
      </c>
      <c r="M1097" s="2" t="s">
        <v>9699</v>
      </c>
      <c r="N1097" s="2" t="s">
        <v>2198</v>
      </c>
      <c r="O1097" s="2" t="s">
        <v>2199</v>
      </c>
      <c r="P1097" s="2" t="s">
        <v>2192</v>
      </c>
      <c r="Q1097" s="8">
        <v>42186</v>
      </c>
      <c r="R1097" s="8">
        <v>2958465</v>
      </c>
      <c r="S1097" s="9">
        <v>715</v>
      </c>
      <c r="T1097" s="9">
        <v>849</v>
      </c>
      <c r="U1097" s="10">
        <v>0.71499999999999997</v>
      </c>
      <c r="V1097" s="10">
        <v>0.84899999999999998</v>
      </c>
      <c r="W1097" s="11">
        <v>0.71499999999999997</v>
      </c>
      <c r="X1097" s="11">
        <v>0.39300000000000002</v>
      </c>
      <c r="Y1097" s="12">
        <v>0.71799999999999997</v>
      </c>
      <c r="Z1097" s="12">
        <v>0.85</v>
      </c>
    </row>
    <row r="1098" spans="1:26">
      <c r="A1098" s="2" t="s">
        <v>4508</v>
      </c>
      <c r="B1098" s="2" t="s">
        <v>10935</v>
      </c>
      <c r="C1098" s="7" t="s">
        <v>10936</v>
      </c>
      <c r="D1098" s="2" t="s">
        <v>10960</v>
      </c>
      <c r="E1098" s="2" t="s">
        <v>10961</v>
      </c>
      <c r="F1098" s="2" t="s">
        <v>7219</v>
      </c>
      <c r="G1098" s="2" t="s">
        <v>1117</v>
      </c>
      <c r="H1098" s="2" t="s">
        <v>1756</v>
      </c>
      <c r="I1098" s="2" t="s">
        <v>7220</v>
      </c>
      <c r="J1098" s="2" t="s">
        <v>7111</v>
      </c>
      <c r="K1098" s="2" t="s">
        <v>10924</v>
      </c>
      <c r="L1098" s="2" t="s">
        <v>2187</v>
      </c>
      <c r="M1098" s="2" t="s">
        <v>9622</v>
      </c>
      <c r="N1098" s="2" t="s">
        <v>2198</v>
      </c>
      <c r="O1098" s="2" t="s">
        <v>2231</v>
      </c>
      <c r="P1098" s="2" t="s">
        <v>2204</v>
      </c>
      <c r="Q1098" s="8">
        <v>42186</v>
      </c>
      <c r="R1098" s="8">
        <v>2958465</v>
      </c>
      <c r="S1098" s="9">
        <v>536</v>
      </c>
      <c r="T1098" s="9">
        <v>0</v>
      </c>
      <c r="U1098" s="10">
        <v>0.53600000000000003</v>
      </c>
      <c r="V1098" s="10">
        <v>0</v>
      </c>
      <c r="W1098" s="11">
        <v>0.53600000000000003</v>
      </c>
      <c r="X1098" s="11">
        <v>0</v>
      </c>
      <c r="Y1098" s="12">
        <v>0.53600000000000003</v>
      </c>
      <c r="Z1098" s="12">
        <v>0</v>
      </c>
    </row>
    <row r="1099" spans="1:26">
      <c r="A1099" s="2" t="s">
        <v>5378</v>
      </c>
      <c r="B1099" s="2" t="s">
        <v>10935</v>
      </c>
      <c r="C1099" s="7" t="s">
        <v>10936</v>
      </c>
      <c r="D1099" s="2" t="s">
        <v>10960</v>
      </c>
      <c r="E1099" s="2" t="s">
        <v>10961</v>
      </c>
      <c r="F1099" s="2" t="s">
        <v>7460</v>
      </c>
      <c r="G1099" s="2" t="s">
        <v>1673</v>
      </c>
      <c r="H1099" s="2" t="s">
        <v>1058</v>
      </c>
      <c r="I1099" s="2" t="s">
        <v>7461</v>
      </c>
      <c r="J1099" s="2" t="s">
        <v>7111</v>
      </c>
      <c r="K1099" s="2" t="s">
        <v>10924</v>
      </c>
      <c r="L1099" s="2" t="s">
        <v>2187</v>
      </c>
      <c r="M1099" s="2" t="s">
        <v>10040</v>
      </c>
      <c r="N1099" s="2" t="s">
        <v>2198</v>
      </c>
      <c r="O1099" s="2" t="s">
        <v>2199</v>
      </c>
      <c r="P1099" s="2" t="s">
        <v>2192</v>
      </c>
      <c r="Q1099" s="8">
        <v>42186</v>
      </c>
      <c r="R1099" s="8">
        <v>2958465</v>
      </c>
      <c r="S1099" s="9">
        <v>291</v>
      </c>
      <c r="T1099" s="9">
        <v>345</v>
      </c>
      <c r="U1099" s="10">
        <v>0.29099999999999998</v>
      </c>
      <c r="V1099" s="10">
        <v>0.34499999999999997</v>
      </c>
      <c r="W1099" s="11">
        <v>0.29099999999999998</v>
      </c>
      <c r="X1099" s="11">
        <v>0.15</v>
      </c>
      <c r="Y1099" s="12">
        <v>0.29199999999999998</v>
      </c>
      <c r="Z1099" s="12">
        <v>0.34499999999999997</v>
      </c>
    </row>
    <row r="1100" spans="1:26">
      <c r="A1100" s="2" t="s">
        <v>4622</v>
      </c>
      <c r="B1100" s="2" t="s">
        <v>10935</v>
      </c>
      <c r="C1100" s="7" t="s">
        <v>10936</v>
      </c>
      <c r="D1100" s="2" t="s">
        <v>10960</v>
      </c>
      <c r="E1100" s="2" t="s">
        <v>10961</v>
      </c>
      <c r="F1100" s="2" t="s">
        <v>7420</v>
      </c>
      <c r="G1100" s="2" t="s">
        <v>1239</v>
      </c>
      <c r="H1100" s="2" t="s">
        <v>1058</v>
      </c>
      <c r="I1100" s="2" t="s">
        <v>7424</v>
      </c>
      <c r="J1100" s="2" t="s">
        <v>7111</v>
      </c>
      <c r="K1100" s="2" t="s">
        <v>10924</v>
      </c>
      <c r="L1100" s="2" t="s">
        <v>2187</v>
      </c>
      <c r="M1100" s="2" t="s">
        <v>9683</v>
      </c>
      <c r="N1100" s="2" t="s">
        <v>2198</v>
      </c>
      <c r="O1100" s="2" t="s">
        <v>2199</v>
      </c>
      <c r="P1100" s="2" t="s">
        <v>2192</v>
      </c>
      <c r="Q1100" s="8">
        <v>42186</v>
      </c>
      <c r="R1100" s="8">
        <v>2958465</v>
      </c>
      <c r="S1100" s="9">
        <v>301</v>
      </c>
      <c r="T1100" s="9">
        <v>376</v>
      </c>
      <c r="U1100" s="10">
        <v>0.30099999999999999</v>
      </c>
      <c r="V1100" s="10">
        <v>0.376</v>
      </c>
      <c r="W1100" s="11">
        <v>0.30099999999999999</v>
      </c>
      <c r="X1100" s="11">
        <v>0.186</v>
      </c>
      <c r="Y1100" s="12">
        <v>0.30199999999999999</v>
      </c>
      <c r="Z1100" s="12">
        <v>0.376</v>
      </c>
    </row>
    <row r="1101" spans="1:26">
      <c r="A1101" s="2" t="s">
        <v>4914</v>
      </c>
      <c r="B1101" s="2" t="s">
        <v>10935</v>
      </c>
      <c r="C1101" s="7" t="s">
        <v>10936</v>
      </c>
      <c r="D1101" s="2" t="s">
        <v>10960</v>
      </c>
      <c r="E1101" s="2" t="s">
        <v>10961</v>
      </c>
      <c r="F1101" s="2" t="s">
        <v>7409</v>
      </c>
      <c r="G1101" s="2" t="s">
        <v>1068</v>
      </c>
      <c r="H1101" s="2" t="s">
        <v>1756</v>
      </c>
      <c r="I1101" s="2" t="s">
        <v>7411</v>
      </c>
      <c r="J1101" s="2" t="s">
        <v>7111</v>
      </c>
      <c r="K1101" s="2" t="s">
        <v>10924</v>
      </c>
      <c r="L1101" s="2" t="s">
        <v>2187</v>
      </c>
      <c r="M1101" s="2" t="s">
        <v>9833</v>
      </c>
      <c r="N1101" s="2" t="s">
        <v>2198</v>
      </c>
      <c r="O1101" s="2" t="s">
        <v>2231</v>
      </c>
      <c r="P1101" s="2" t="s">
        <v>2204</v>
      </c>
      <c r="Q1101" s="8">
        <v>42186</v>
      </c>
      <c r="R1101" s="8">
        <v>2958465</v>
      </c>
      <c r="S1101" s="9">
        <v>823</v>
      </c>
      <c r="T1101" s="9">
        <v>0</v>
      </c>
      <c r="U1101" s="10">
        <v>0.82299999999999995</v>
      </c>
      <c r="V1101" s="10">
        <v>0</v>
      </c>
      <c r="W1101" s="11">
        <v>0.82299999999999995</v>
      </c>
      <c r="X1101" s="11">
        <v>0</v>
      </c>
      <c r="Y1101" s="12">
        <v>0.82299999999999995</v>
      </c>
      <c r="Z1101" s="12">
        <v>0</v>
      </c>
    </row>
    <row r="1102" spans="1:26">
      <c r="A1102" s="2" t="s">
        <v>4647</v>
      </c>
      <c r="B1102" s="2" t="s">
        <v>10935</v>
      </c>
      <c r="C1102" s="7" t="s">
        <v>10936</v>
      </c>
      <c r="D1102" s="2" t="s">
        <v>10960</v>
      </c>
      <c r="E1102" s="2" t="s">
        <v>10961</v>
      </c>
      <c r="F1102" s="2" t="s">
        <v>7460</v>
      </c>
      <c r="G1102" s="2" t="s">
        <v>1801</v>
      </c>
      <c r="H1102" s="2" t="s">
        <v>1756</v>
      </c>
      <c r="I1102" s="2" t="s">
        <v>7461</v>
      </c>
      <c r="J1102" s="2" t="s">
        <v>7111</v>
      </c>
      <c r="K1102" s="2" t="s">
        <v>10924</v>
      </c>
      <c r="L1102" s="2" t="s">
        <v>2187</v>
      </c>
      <c r="M1102" s="2" t="s">
        <v>9704</v>
      </c>
      <c r="N1102" s="2" t="s">
        <v>2198</v>
      </c>
      <c r="O1102" s="2" t="s">
        <v>2199</v>
      </c>
      <c r="P1102" s="2" t="s">
        <v>2192</v>
      </c>
      <c r="Q1102" s="8">
        <v>42186</v>
      </c>
      <c r="R1102" s="8">
        <v>2958465</v>
      </c>
      <c r="S1102" s="9">
        <v>293</v>
      </c>
      <c r="T1102" s="9">
        <v>366</v>
      </c>
      <c r="U1102" s="10">
        <v>0.29299999999999998</v>
      </c>
      <c r="V1102" s="10">
        <v>0.36599999999999999</v>
      </c>
      <c r="W1102" s="11">
        <v>0.29299999999999998</v>
      </c>
      <c r="X1102" s="11">
        <v>0.374</v>
      </c>
      <c r="Y1102" s="12">
        <v>0.29099999999999998</v>
      </c>
      <c r="Z1102" s="12">
        <v>0.36399999999999999</v>
      </c>
    </row>
    <row r="1103" spans="1:26">
      <c r="A1103" s="2" t="s">
        <v>4623</v>
      </c>
      <c r="B1103" s="2" t="s">
        <v>10935</v>
      </c>
      <c r="C1103" s="7" t="s">
        <v>10936</v>
      </c>
      <c r="D1103" s="2" t="s">
        <v>10960</v>
      </c>
      <c r="E1103" s="2" t="s">
        <v>10961</v>
      </c>
      <c r="F1103" s="2" t="s">
        <v>7122</v>
      </c>
      <c r="G1103" s="2" t="s">
        <v>6974</v>
      </c>
      <c r="H1103" s="2" t="s">
        <v>1058</v>
      </c>
      <c r="I1103" s="2" t="s">
        <v>7123</v>
      </c>
      <c r="J1103" s="2" t="s">
        <v>7111</v>
      </c>
      <c r="K1103" s="2" t="s">
        <v>10924</v>
      </c>
      <c r="L1103" s="2" t="s">
        <v>2187</v>
      </c>
      <c r="M1103" s="2" t="s">
        <v>9684</v>
      </c>
      <c r="N1103" s="2" t="s">
        <v>2198</v>
      </c>
      <c r="O1103" s="2" t="s">
        <v>2199</v>
      </c>
      <c r="P1103" s="2" t="s">
        <v>2192</v>
      </c>
      <c r="Q1103" s="8">
        <v>42186</v>
      </c>
      <c r="R1103" s="8">
        <v>2958465</v>
      </c>
      <c r="S1103" s="9">
        <v>137</v>
      </c>
      <c r="T1103" s="9">
        <v>173</v>
      </c>
      <c r="U1103" s="10">
        <v>0.13700000000000001</v>
      </c>
      <c r="V1103" s="10">
        <v>0.17299999999999999</v>
      </c>
      <c r="W1103" s="11">
        <v>0.13200000000000001</v>
      </c>
      <c r="X1103" s="11">
        <v>0.16</v>
      </c>
      <c r="Y1103" s="12">
        <v>0.13700000000000001</v>
      </c>
      <c r="Z1103" s="12">
        <v>0.17299999999999999</v>
      </c>
    </row>
    <row r="1104" spans="1:26">
      <c r="A1104" s="2" t="s">
        <v>5376</v>
      </c>
      <c r="B1104" s="2" t="s">
        <v>10935</v>
      </c>
      <c r="C1104" s="7" t="s">
        <v>10936</v>
      </c>
      <c r="D1104" s="2" t="s">
        <v>10960</v>
      </c>
      <c r="E1104" s="2" t="s">
        <v>10961</v>
      </c>
      <c r="F1104" s="2" t="s">
        <v>7460</v>
      </c>
      <c r="G1104" s="2" t="s">
        <v>1744</v>
      </c>
      <c r="H1104" s="2" t="s">
        <v>1058</v>
      </c>
      <c r="I1104" s="2" t="s">
        <v>7461</v>
      </c>
      <c r="J1104" s="2" t="s">
        <v>7111</v>
      </c>
      <c r="K1104" s="2" t="s">
        <v>10924</v>
      </c>
      <c r="L1104" s="2" t="s">
        <v>2187</v>
      </c>
      <c r="M1104" s="2" t="s">
        <v>10038</v>
      </c>
      <c r="N1104" s="2" t="s">
        <v>2198</v>
      </c>
      <c r="O1104" s="2" t="s">
        <v>2199</v>
      </c>
      <c r="P1104" s="2" t="s">
        <v>2192</v>
      </c>
      <c r="Q1104" s="8">
        <v>42186</v>
      </c>
      <c r="R1104" s="8">
        <v>2958465</v>
      </c>
      <c r="S1104" s="9">
        <v>327</v>
      </c>
      <c r="T1104" s="9">
        <v>373</v>
      </c>
      <c r="U1104" s="10">
        <v>0.32700000000000001</v>
      </c>
      <c r="V1104" s="10">
        <v>0.373</v>
      </c>
      <c r="W1104" s="11">
        <v>0.32700000000000001</v>
      </c>
      <c r="X1104" s="11">
        <v>0.18</v>
      </c>
      <c r="Y1104" s="12">
        <v>0.32800000000000001</v>
      </c>
      <c r="Z1104" s="12">
        <v>0.373</v>
      </c>
    </row>
    <row r="1105" spans="1:26">
      <c r="A1105" s="2" t="s">
        <v>5253</v>
      </c>
      <c r="B1105" s="2" t="s">
        <v>10935</v>
      </c>
      <c r="C1105" s="7" t="s">
        <v>10936</v>
      </c>
      <c r="D1105" s="2" t="s">
        <v>10960</v>
      </c>
      <c r="E1105" s="2" t="s">
        <v>10961</v>
      </c>
      <c r="F1105" s="2" t="s">
        <v>7437</v>
      </c>
      <c r="G1105" s="2" t="s">
        <v>1324</v>
      </c>
      <c r="H1105" s="2" t="s">
        <v>7182</v>
      </c>
      <c r="I1105" s="2" t="s">
        <v>7438</v>
      </c>
      <c r="J1105" s="2" t="s">
        <v>7111</v>
      </c>
      <c r="K1105" s="2" t="s">
        <v>10924</v>
      </c>
      <c r="L1105" s="2" t="s">
        <v>2187</v>
      </c>
      <c r="M1105" s="2" t="s">
        <v>9987</v>
      </c>
      <c r="N1105" s="2" t="s">
        <v>2198</v>
      </c>
      <c r="O1105" s="2" t="s">
        <v>2231</v>
      </c>
      <c r="P1105" s="2" t="s">
        <v>2204</v>
      </c>
      <c r="Q1105" s="8">
        <v>42186</v>
      </c>
      <c r="R1105" s="8">
        <v>2958465</v>
      </c>
      <c r="S1105" s="9">
        <v>1128</v>
      </c>
      <c r="T1105" s="9">
        <v>0</v>
      </c>
      <c r="U1105" s="10">
        <v>1.1279999999999999</v>
      </c>
      <c r="V1105" s="10">
        <v>0</v>
      </c>
      <c r="W1105" s="11">
        <v>1.1279999999999999</v>
      </c>
      <c r="X1105" s="11">
        <v>0</v>
      </c>
      <c r="Y1105" s="12">
        <v>1.1279999999999999</v>
      </c>
      <c r="Z1105" s="12">
        <v>0</v>
      </c>
    </row>
    <row r="1106" spans="1:26">
      <c r="A1106" s="2" t="s">
        <v>4620</v>
      </c>
      <c r="B1106" s="2" t="s">
        <v>10935</v>
      </c>
      <c r="C1106" s="7" t="s">
        <v>10936</v>
      </c>
      <c r="D1106" s="2" t="s">
        <v>10960</v>
      </c>
      <c r="E1106" s="2" t="s">
        <v>10961</v>
      </c>
      <c r="F1106" s="2" t="s">
        <v>1821</v>
      </c>
      <c r="G1106" s="2" t="s">
        <v>1324</v>
      </c>
      <c r="H1106" s="2" t="s">
        <v>1151</v>
      </c>
      <c r="I1106" s="2" t="s">
        <v>7422</v>
      </c>
      <c r="J1106" s="2" t="s">
        <v>7111</v>
      </c>
      <c r="K1106" s="2" t="s">
        <v>10924</v>
      </c>
      <c r="L1106" s="2" t="s">
        <v>2187</v>
      </c>
      <c r="M1106" s="2" t="s">
        <v>9681</v>
      </c>
      <c r="N1106" s="2" t="s">
        <v>2198</v>
      </c>
      <c r="O1106" s="2" t="s">
        <v>2199</v>
      </c>
      <c r="P1106" s="2" t="s">
        <v>2192</v>
      </c>
      <c r="Q1106" s="8">
        <v>42186</v>
      </c>
      <c r="R1106" s="8">
        <v>2958465</v>
      </c>
      <c r="S1106" s="9">
        <v>362</v>
      </c>
      <c r="T1106" s="9">
        <v>440</v>
      </c>
      <c r="U1106" s="10">
        <v>0.36199999999999999</v>
      </c>
      <c r="V1106" s="10">
        <v>0.44</v>
      </c>
      <c r="W1106" s="11">
        <v>0.36199999999999999</v>
      </c>
      <c r="X1106" s="11">
        <v>0.24</v>
      </c>
      <c r="Y1106" s="12">
        <v>0.36299999999999999</v>
      </c>
      <c r="Z1106" s="12">
        <v>0.44</v>
      </c>
    </row>
    <row r="1107" spans="1:26">
      <c r="A1107" s="2" t="s">
        <v>5308</v>
      </c>
      <c r="B1107" s="2" t="s">
        <v>10935</v>
      </c>
      <c r="C1107" s="7" t="s">
        <v>10936</v>
      </c>
      <c r="D1107" s="2" t="s">
        <v>11039</v>
      </c>
      <c r="E1107" s="2" t="s">
        <v>11040</v>
      </c>
      <c r="F1107" s="2" t="s">
        <v>7404</v>
      </c>
      <c r="G1107" s="2" t="s">
        <v>1120</v>
      </c>
      <c r="H1107" s="2" t="s">
        <v>1151</v>
      </c>
      <c r="I1107" s="2" t="s">
        <v>8290</v>
      </c>
      <c r="J1107" s="2" t="s">
        <v>7111</v>
      </c>
      <c r="K1107" s="2" t="s">
        <v>10924</v>
      </c>
      <c r="L1107" s="2" t="s">
        <v>2187</v>
      </c>
      <c r="M1107" s="2" t="s">
        <v>1058</v>
      </c>
      <c r="N1107" s="2" t="s">
        <v>1058</v>
      </c>
      <c r="O1107" s="2" t="s">
        <v>2642</v>
      </c>
      <c r="P1107" s="2" t="s">
        <v>1058</v>
      </c>
      <c r="Q1107" s="8">
        <v>42005</v>
      </c>
      <c r="R1107" s="8">
        <v>2958465</v>
      </c>
      <c r="S1107" s="9">
        <v>149884</v>
      </c>
      <c r="T1107" s="9">
        <v>128396</v>
      </c>
      <c r="U1107" s="10">
        <v>149.88399999999999</v>
      </c>
      <c r="V1107" s="10">
        <v>128.39599999999999</v>
      </c>
      <c r="W1107" s="11">
        <v>149.66399999999999</v>
      </c>
      <c r="X1107" s="11">
        <v>130.40700000000001</v>
      </c>
      <c r="Y1107" s="12">
        <v>153.566</v>
      </c>
      <c r="Z1107" s="12">
        <v>133.06100000000001</v>
      </c>
    </row>
    <row r="1108" spans="1:26">
      <c r="A1108" s="2" t="s">
        <v>5279</v>
      </c>
      <c r="B1108" s="2" t="s">
        <v>10935</v>
      </c>
      <c r="C1108" s="7" t="s">
        <v>10936</v>
      </c>
      <c r="D1108" s="2" t="s">
        <v>10937</v>
      </c>
      <c r="E1108" s="2" t="s">
        <v>10938</v>
      </c>
      <c r="F1108" s="2" t="s">
        <v>7413</v>
      </c>
      <c r="G1108" s="2" t="s">
        <v>1308</v>
      </c>
      <c r="H1108" s="2" t="s">
        <v>1058</v>
      </c>
      <c r="I1108" s="2" t="s">
        <v>8251</v>
      </c>
      <c r="J1108" s="2" t="s">
        <v>7111</v>
      </c>
      <c r="K1108" s="2" t="s">
        <v>10924</v>
      </c>
      <c r="L1108" s="2" t="s">
        <v>2187</v>
      </c>
      <c r="M1108" s="2" t="s">
        <v>1058</v>
      </c>
      <c r="N1108" s="2" t="s">
        <v>1058</v>
      </c>
      <c r="O1108" s="2" t="s">
        <v>2642</v>
      </c>
      <c r="P1108" s="2" t="s">
        <v>1058</v>
      </c>
      <c r="Q1108" s="8">
        <v>42005</v>
      </c>
      <c r="R1108" s="8">
        <v>2958465</v>
      </c>
      <c r="S1108" s="9">
        <v>17042</v>
      </c>
      <c r="T1108" s="9">
        <v>7468</v>
      </c>
      <c r="U1108" s="10">
        <v>17.042000000000002</v>
      </c>
      <c r="V1108" s="10">
        <v>7.468</v>
      </c>
      <c r="W1108" s="11">
        <v>11.92</v>
      </c>
      <c r="X1108" s="11">
        <v>12.657999999999999</v>
      </c>
      <c r="Y1108" s="12">
        <v>16.927</v>
      </c>
      <c r="Z1108" s="12">
        <v>7.7439999999999998</v>
      </c>
    </row>
    <row r="1109" spans="1:26">
      <c r="A1109" s="2" t="s">
        <v>4346</v>
      </c>
      <c r="B1109" s="2" t="s">
        <v>10921</v>
      </c>
      <c r="C1109" s="7" t="s">
        <v>10922</v>
      </c>
      <c r="D1109" s="2" t="s">
        <v>10925</v>
      </c>
      <c r="E1109" s="2" t="s">
        <v>10926</v>
      </c>
      <c r="F1109" s="2" t="s">
        <v>6926</v>
      </c>
      <c r="G1109" s="2" t="s">
        <v>1126</v>
      </c>
      <c r="H1109" s="2" t="s">
        <v>1184</v>
      </c>
      <c r="I1109" s="2" t="s">
        <v>6927</v>
      </c>
      <c r="J1109" s="2" t="s">
        <v>6714</v>
      </c>
      <c r="K1109" s="2" t="s">
        <v>10924</v>
      </c>
      <c r="L1109" s="2" t="s">
        <v>2187</v>
      </c>
      <c r="M1109" s="2" t="s">
        <v>9573</v>
      </c>
      <c r="N1109" s="2" t="s">
        <v>3207</v>
      </c>
      <c r="O1109" s="2" t="s">
        <v>3018</v>
      </c>
      <c r="P1109" s="2" t="s">
        <v>2204</v>
      </c>
      <c r="Q1109" s="8">
        <v>42005</v>
      </c>
      <c r="R1109" s="8">
        <v>2958465</v>
      </c>
      <c r="S1109" s="9">
        <v>0</v>
      </c>
      <c r="T1109" s="9">
        <v>0</v>
      </c>
      <c r="U1109" s="10">
        <v>0</v>
      </c>
      <c r="V1109" s="10">
        <v>0</v>
      </c>
      <c r="W1109" s="11">
        <v>0</v>
      </c>
      <c r="X1109" s="11">
        <v>0</v>
      </c>
      <c r="Y1109" s="12">
        <v>0</v>
      </c>
      <c r="Z1109" s="12">
        <v>0</v>
      </c>
    </row>
    <row r="1110" spans="1:26">
      <c r="A1110" s="2" t="s">
        <v>4354</v>
      </c>
      <c r="B1110" s="2" t="s">
        <v>10945</v>
      </c>
      <c r="C1110" s="7" t="s">
        <v>10946</v>
      </c>
      <c r="D1110" s="2" t="s">
        <v>11010</v>
      </c>
      <c r="E1110" s="2" t="s">
        <v>11011</v>
      </c>
      <c r="F1110" s="2" t="s">
        <v>6758</v>
      </c>
      <c r="G1110" s="2" t="s">
        <v>1126</v>
      </c>
      <c r="H1110" s="2" t="s">
        <v>2018</v>
      </c>
      <c r="I1110" s="2" t="s">
        <v>6759</v>
      </c>
      <c r="J1110" s="2" t="s">
        <v>6747</v>
      </c>
      <c r="K1110" s="2" t="s">
        <v>10924</v>
      </c>
      <c r="L1110" s="2" t="s">
        <v>2187</v>
      </c>
      <c r="M1110" s="2" t="s">
        <v>1058</v>
      </c>
      <c r="N1110" s="2" t="s">
        <v>2219</v>
      </c>
      <c r="O1110" s="2" t="s">
        <v>2199</v>
      </c>
      <c r="P1110" s="2" t="s">
        <v>1058</v>
      </c>
      <c r="Q1110" s="8">
        <v>42736</v>
      </c>
      <c r="R1110" s="8">
        <v>2958465</v>
      </c>
      <c r="S1110" s="9">
        <v>1238</v>
      </c>
      <c r="T1110" s="9">
        <v>1435</v>
      </c>
      <c r="U1110" s="10">
        <v>1.238</v>
      </c>
      <c r="V1110" s="10">
        <v>1.4350000000000001</v>
      </c>
      <c r="W1110" s="11">
        <v>0.81200000000000006</v>
      </c>
      <c r="X1110" s="11">
        <v>0.90900000000000003</v>
      </c>
      <c r="Y1110" s="12">
        <v>1.2170000000000001</v>
      </c>
      <c r="Z1110" s="12">
        <v>1.4059999999999999</v>
      </c>
    </row>
    <row r="1111" spans="1:26">
      <c r="A1111" s="2" t="s">
        <v>5196</v>
      </c>
      <c r="B1111" s="2" t="s">
        <v>10980</v>
      </c>
      <c r="C1111" s="7" t="s">
        <v>10981</v>
      </c>
      <c r="D1111" s="2" t="s">
        <v>11034</v>
      </c>
      <c r="E1111" s="2" t="s">
        <v>1081</v>
      </c>
      <c r="F1111" s="2" t="s">
        <v>8151</v>
      </c>
      <c r="G1111" s="2" t="s">
        <v>1212</v>
      </c>
      <c r="H1111" s="2" t="s">
        <v>1058</v>
      </c>
      <c r="I1111" s="2" t="s">
        <v>8152</v>
      </c>
      <c r="J1111" s="2" t="s">
        <v>6720</v>
      </c>
      <c r="K1111" s="2" t="s">
        <v>10924</v>
      </c>
      <c r="L1111" s="2" t="s">
        <v>2187</v>
      </c>
      <c r="M1111" s="2" t="s">
        <v>1058</v>
      </c>
      <c r="N1111" s="2" t="s">
        <v>9511</v>
      </c>
      <c r="O1111" s="2" t="s">
        <v>2203</v>
      </c>
      <c r="P1111" s="2" t="s">
        <v>1058</v>
      </c>
      <c r="Q1111" s="8">
        <v>42005</v>
      </c>
      <c r="R1111" s="8">
        <v>2958465</v>
      </c>
      <c r="S1111" s="9">
        <v>4210</v>
      </c>
      <c r="T1111" s="9">
        <v>12616</v>
      </c>
      <c r="U1111" s="10">
        <v>4.21</v>
      </c>
      <c r="V1111" s="10">
        <v>12.616</v>
      </c>
      <c r="W1111" s="11">
        <v>4.8719999999999999</v>
      </c>
      <c r="X1111" s="11">
        <v>14.592000000000001</v>
      </c>
      <c r="Y1111" s="12">
        <v>4.8730000000000002</v>
      </c>
      <c r="Z1111" s="12">
        <v>14.593</v>
      </c>
    </row>
    <row r="1112" spans="1:26">
      <c r="A1112" s="2" t="s">
        <v>4400</v>
      </c>
      <c r="B1112" s="2" t="s">
        <v>10927</v>
      </c>
      <c r="C1112" s="7" t="s">
        <v>10928</v>
      </c>
      <c r="D1112" s="2" t="s">
        <v>10929</v>
      </c>
      <c r="E1112" s="2" t="s">
        <v>10930</v>
      </c>
      <c r="F1112" s="2" t="s">
        <v>6512</v>
      </c>
      <c r="G1112" s="2" t="s">
        <v>1524</v>
      </c>
      <c r="H1112" s="2" t="s">
        <v>7035</v>
      </c>
      <c r="I1112" s="2" t="s">
        <v>6708</v>
      </c>
      <c r="J1112" s="2" t="s">
        <v>6487</v>
      </c>
      <c r="K1112" s="2" t="s">
        <v>10924</v>
      </c>
      <c r="L1112" s="2" t="s">
        <v>2187</v>
      </c>
      <c r="M1112" s="2" t="s">
        <v>1058</v>
      </c>
      <c r="N1112" s="2" t="s">
        <v>2198</v>
      </c>
      <c r="O1112" s="2" t="s">
        <v>2231</v>
      </c>
      <c r="P1112" s="2" t="s">
        <v>1058</v>
      </c>
      <c r="Q1112" s="8">
        <v>42005</v>
      </c>
      <c r="R1112" s="8">
        <v>2958465</v>
      </c>
      <c r="S1112" s="9">
        <v>1889</v>
      </c>
      <c r="T1112" s="9">
        <v>0</v>
      </c>
      <c r="U1112" s="10">
        <v>1.889</v>
      </c>
      <c r="V1112" s="10">
        <v>0</v>
      </c>
      <c r="W1112" s="11">
        <v>1.889</v>
      </c>
      <c r="X1112" s="11">
        <v>0</v>
      </c>
      <c r="Y1112" s="12">
        <v>1.889</v>
      </c>
      <c r="Z1112" s="12">
        <v>0</v>
      </c>
    </row>
    <row r="1113" spans="1:26">
      <c r="A1113" s="2" t="s">
        <v>4429</v>
      </c>
      <c r="B1113" s="2" t="s">
        <v>10927</v>
      </c>
      <c r="C1113" s="7" t="s">
        <v>10928</v>
      </c>
      <c r="D1113" s="2" t="s">
        <v>10929</v>
      </c>
      <c r="E1113" s="2" t="s">
        <v>10930</v>
      </c>
      <c r="F1113" s="2" t="s">
        <v>6512</v>
      </c>
      <c r="G1113" s="2" t="s">
        <v>1142</v>
      </c>
      <c r="H1113" s="2" t="s">
        <v>7075</v>
      </c>
      <c r="I1113" s="2" t="s">
        <v>7076</v>
      </c>
      <c r="J1113" s="2" t="s">
        <v>6487</v>
      </c>
      <c r="K1113" s="2" t="s">
        <v>10924</v>
      </c>
      <c r="L1113" s="2" t="s">
        <v>2187</v>
      </c>
      <c r="M1113" s="2" t="s">
        <v>1058</v>
      </c>
      <c r="N1113" s="2" t="s">
        <v>2198</v>
      </c>
      <c r="O1113" s="2" t="s">
        <v>2231</v>
      </c>
      <c r="P1113" s="2" t="s">
        <v>1058</v>
      </c>
      <c r="Q1113" s="8">
        <v>42005</v>
      </c>
      <c r="R1113" s="8">
        <v>2958465</v>
      </c>
      <c r="S1113" s="9">
        <v>560</v>
      </c>
      <c r="T1113" s="9">
        <v>0</v>
      </c>
      <c r="U1113" s="10">
        <v>0.56000000000000005</v>
      </c>
      <c r="V1113" s="10">
        <v>0</v>
      </c>
      <c r="W1113" s="11">
        <v>0.56000000000000005</v>
      </c>
      <c r="X1113" s="11">
        <v>0</v>
      </c>
      <c r="Y1113" s="12">
        <v>0.56000000000000005</v>
      </c>
      <c r="Z1113" s="12">
        <v>0</v>
      </c>
    </row>
    <row r="1114" spans="1:26">
      <c r="A1114" s="2" t="s">
        <v>4406</v>
      </c>
      <c r="B1114" s="2" t="s">
        <v>10927</v>
      </c>
      <c r="C1114" s="7" t="s">
        <v>10928</v>
      </c>
      <c r="D1114" s="2" t="s">
        <v>10929</v>
      </c>
      <c r="E1114" s="2" t="s">
        <v>10930</v>
      </c>
      <c r="F1114" s="2" t="s">
        <v>6607</v>
      </c>
      <c r="G1114" s="2" t="s">
        <v>1117</v>
      </c>
      <c r="H1114" s="2" t="s">
        <v>7042</v>
      </c>
      <c r="I1114" s="2" t="s">
        <v>6608</v>
      </c>
      <c r="J1114" s="2" t="s">
        <v>6487</v>
      </c>
      <c r="K1114" s="2" t="s">
        <v>10924</v>
      </c>
      <c r="L1114" s="2" t="s">
        <v>2187</v>
      </c>
      <c r="M1114" s="2" t="s">
        <v>1058</v>
      </c>
      <c r="N1114" s="2" t="s">
        <v>2198</v>
      </c>
      <c r="O1114" s="2" t="s">
        <v>2231</v>
      </c>
      <c r="P1114" s="2" t="s">
        <v>1058</v>
      </c>
      <c r="Q1114" s="8">
        <v>42005</v>
      </c>
      <c r="R1114" s="8">
        <v>2958465</v>
      </c>
      <c r="S1114" s="9">
        <v>1853</v>
      </c>
      <c r="T1114" s="9">
        <v>0</v>
      </c>
      <c r="U1114" s="10">
        <v>1.853</v>
      </c>
      <c r="V1114" s="10">
        <v>0</v>
      </c>
      <c r="W1114" s="11">
        <v>1.853</v>
      </c>
      <c r="X1114" s="11">
        <v>0</v>
      </c>
      <c r="Y1114" s="12">
        <v>1.853</v>
      </c>
      <c r="Z1114" s="12">
        <v>0</v>
      </c>
    </row>
    <row r="1115" spans="1:26">
      <c r="A1115" s="2" t="s">
        <v>4394</v>
      </c>
      <c r="B1115" s="2" t="s">
        <v>10927</v>
      </c>
      <c r="C1115" s="7" t="s">
        <v>10928</v>
      </c>
      <c r="D1115" s="2" t="s">
        <v>10929</v>
      </c>
      <c r="E1115" s="2" t="s">
        <v>10930</v>
      </c>
      <c r="F1115" s="2" t="s">
        <v>6607</v>
      </c>
      <c r="G1115" s="2" t="s">
        <v>1937</v>
      </c>
      <c r="H1115" s="2" t="s">
        <v>7025</v>
      </c>
      <c r="I1115" s="2" t="s">
        <v>6608</v>
      </c>
      <c r="J1115" s="2" t="s">
        <v>6487</v>
      </c>
      <c r="K1115" s="2" t="s">
        <v>10924</v>
      </c>
      <c r="L1115" s="2" t="s">
        <v>2187</v>
      </c>
      <c r="M1115" s="2" t="s">
        <v>1058</v>
      </c>
      <c r="N1115" s="2" t="s">
        <v>2198</v>
      </c>
      <c r="O1115" s="2" t="s">
        <v>2231</v>
      </c>
      <c r="P1115" s="2" t="s">
        <v>1058</v>
      </c>
      <c r="Q1115" s="8">
        <v>42005</v>
      </c>
      <c r="R1115" s="8">
        <v>2958465</v>
      </c>
      <c r="S1115" s="9">
        <v>2404</v>
      </c>
      <c r="T1115" s="9">
        <v>0</v>
      </c>
      <c r="U1115" s="10">
        <v>2.4039999999999999</v>
      </c>
      <c r="V1115" s="10">
        <v>0</v>
      </c>
      <c r="W1115" s="11">
        <v>2.4039999999999999</v>
      </c>
      <c r="X1115" s="11">
        <v>0</v>
      </c>
      <c r="Y1115" s="12">
        <v>2.4039999999999999</v>
      </c>
      <c r="Z1115" s="12">
        <v>0</v>
      </c>
    </row>
    <row r="1116" spans="1:26">
      <c r="A1116" s="2" t="s">
        <v>4403</v>
      </c>
      <c r="B1116" s="2" t="s">
        <v>10927</v>
      </c>
      <c r="C1116" s="7" t="s">
        <v>10928</v>
      </c>
      <c r="D1116" s="2" t="s">
        <v>10929</v>
      </c>
      <c r="E1116" s="2" t="s">
        <v>10930</v>
      </c>
      <c r="F1116" s="2" t="s">
        <v>6842</v>
      </c>
      <c r="G1116" s="2" t="s">
        <v>1401</v>
      </c>
      <c r="H1116" s="2" t="s">
        <v>7038</v>
      </c>
      <c r="I1116" s="2" t="s">
        <v>7039</v>
      </c>
      <c r="J1116" s="2" t="s">
        <v>6484</v>
      </c>
      <c r="K1116" s="2" t="s">
        <v>10924</v>
      </c>
      <c r="L1116" s="2" t="s">
        <v>2187</v>
      </c>
      <c r="M1116" s="2" t="s">
        <v>1058</v>
      </c>
      <c r="N1116" s="2" t="s">
        <v>2198</v>
      </c>
      <c r="O1116" s="2" t="s">
        <v>2231</v>
      </c>
      <c r="P1116" s="2" t="s">
        <v>1058</v>
      </c>
      <c r="Q1116" s="8">
        <v>42005</v>
      </c>
      <c r="R1116" s="8">
        <v>2958465</v>
      </c>
      <c r="S1116" s="9">
        <v>1875</v>
      </c>
      <c r="T1116" s="9">
        <v>0</v>
      </c>
      <c r="U1116" s="10">
        <v>1.875</v>
      </c>
      <c r="V1116" s="10">
        <v>0</v>
      </c>
      <c r="W1116" s="11">
        <v>1.875</v>
      </c>
      <c r="X1116" s="11">
        <v>0</v>
      </c>
      <c r="Y1116" s="12">
        <v>1.875</v>
      </c>
      <c r="Z1116" s="12">
        <v>0</v>
      </c>
    </row>
    <row r="1117" spans="1:26">
      <c r="A1117" s="2" t="s">
        <v>5011</v>
      </c>
      <c r="B1117" s="2" t="s">
        <v>10927</v>
      </c>
      <c r="C1117" s="7" t="s">
        <v>10928</v>
      </c>
      <c r="D1117" s="2" t="s">
        <v>10929</v>
      </c>
      <c r="E1117" s="2" t="s">
        <v>10930</v>
      </c>
      <c r="F1117" s="2" t="s">
        <v>6842</v>
      </c>
      <c r="G1117" s="2" t="s">
        <v>7941</v>
      </c>
      <c r="H1117" s="2" t="s">
        <v>7945</v>
      </c>
      <c r="I1117" s="2" t="s">
        <v>7039</v>
      </c>
      <c r="J1117" s="2" t="s">
        <v>6484</v>
      </c>
      <c r="K1117" s="2" t="s">
        <v>10924</v>
      </c>
      <c r="L1117" s="2" t="s">
        <v>2187</v>
      </c>
      <c r="M1117" s="2" t="s">
        <v>1058</v>
      </c>
      <c r="N1117" s="2" t="s">
        <v>2198</v>
      </c>
      <c r="O1117" s="2" t="s">
        <v>2231</v>
      </c>
      <c r="P1117" s="2" t="s">
        <v>1058</v>
      </c>
      <c r="Q1117" s="8">
        <v>42005</v>
      </c>
      <c r="R1117" s="8">
        <v>2958465</v>
      </c>
      <c r="S1117" s="9">
        <v>1867</v>
      </c>
      <c r="T1117" s="9">
        <v>0</v>
      </c>
      <c r="U1117" s="10">
        <v>1.867</v>
      </c>
      <c r="V1117" s="10">
        <v>0</v>
      </c>
      <c r="W1117" s="11">
        <v>1.867</v>
      </c>
      <c r="X1117" s="11">
        <v>0</v>
      </c>
      <c r="Y1117" s="12">
        <v>1.867</v>
      </c>
      <c r="Z1117" s="12">
        <v>0</v>
      </c>
    </row>
    <row r="1118" spans="1:26">
      <c r="A1118" s="2" t="s">
        <v>5203</v>
      </c>
      <c r="B1118" s="2" t="s">
        <v>10921</v>
      </c>
      <c r="C1118" s="7" t="s">
        <v>10922</v>
      </c>
      <c r="D1118" s="2" t="s">
        <v>11023</v>
      </c>
      <c r="E1118" s="2" t="s">
        <v>11024</v>
      </c>
      <c r="F1118" s="2" t="s">
        <v>7767</v>
      </c>
      <c r="G1118" s="2" t="s">
        <v>1416</v>
      </c>
      <c r="H1118" s="2" t="s">
        <v>8165</v>
      </c>
      <c r="I1118" s="2" t="s">
        <v>7768</v>
      </c>
      <c r="J1118" s="2" t="s">
        <v>6714</v>
      </c>
      <c r="K1118" s="2" t="s">
        <v>10924</v>
      </c>
      <c r="L1118" s="2" t="s">
        <v>2187</v>
      </c>
      <c r="M1118" s="2" t="s">
        <v>9967</v>
      </c>
      <c r="N1118" s="2" t="s">
        <v>2189</v>
      </c>
      <c r="O1118" s="2" t="s">
        <v>3018</v>
      </c>
      <c r="P1118" s="2" t="s">
        <v>2204</v>
      </c>
      <c r="Q1118" s="8">
        <v>42005</v>
      </c>
      <c r="R1118" s="8">
        <v>2958465</v>
      </c>
      <c r="S1118" s="9">
        <v>0</v>
      </c>
      <c r="T1118" s="9">
        <v>0</v>
      </c>
      <c r="U1118" s="10">
        <v>0</v>
      </c>
      <c r="V1118" s="10">
        <v>0</v>
      </c>
      <c r="W1118" s="11">
        <v>0</v>
      </c>
      <c r="X1118" s="11">
        <v>0</v>
      </c>
      <c r="Y1118" s="12">
        <v>0</v>
      </c>
      <c r="Z1118" s="12">
        <v>0</v>
      </c>
    </row>
    <row r="1119" spans="1:26">
      <c r="A1119" s="2" t="s">
        <v>5118</v>
      </c>
      <c r="B1119" s="2" t="s">
        <v>10935</v>
      </c>
      <c r="C1119" s="7" t="s">
        <v>10936</v>
      </c>
      <c r="D1119" s="2" t="s">
        <v>10974</v>
      </c>
      <c r="E1119" s="2" t="s">
        <v>10975</v>
      </c>
      <c r="F1119" s="2" t="s">
        <v>7354</v>
      </c>
      <c r="G1119" s="2" t="s">
        <v>1046</v>
      </c>
      <c r="H1119" s="2" t="s">
        <v>7330</v>
      </c>
      <c r="I1119" s="2" t="s">
        <v>7356</v>
      </c>
      <c r="J1119" s="2" t="s">
        <v>7111</v>
      </c>
      <c r="K1119" s="2" t="s">
        <v>10924</v>
      </c>
      <c r="L1119" s="2" t="s">
        <v>2187</v>
      </c>
      <c r="M1119" s="2" t="s">
        <v>1058</v>
      </c>
      <c r="N1119" s="2" t="s">
        <v>2236</v>
      </c>
      <c r="O1119" s="2" t="s">
        <v>2231</v>
      </c>
      <c r="P1119" s="2" t="s">
        <v>1058</v>
      </c>
      <c r="Q1119" s="8">
        <v>42552</v>
      </c>
      <c r="R1119" s="8">
        <v>2958465</v>
      </c>
      <c r="S1119" s="9">
        <v>4327</v>
      </c>
      <c r="T1119" s="9">
        <v>0</v>
      </c>
      <c r="U1119" s="10">
        <v>4.327</v>
      </c>
      <c r="V1119" s="10">
        <v>0</v>
      </c>
      <c r="W1119" s="11">
        <v>4.327</v>
      </c>
      <c r="X1119" s="11">
        <v>0</v>
      </c>
      <c r="Y1119" s="12">
        <v>4.327</v>
      </c>
      <c r="Z1119" s="12">
        <v>0</v>
      </c>
    </row>
    <row r="1120" spans="1:26">
      <c r="A1120" s="2" t="s">
        <v>5243</v>
      </c>
      <c r="B1120" s="2" t="s">
        <v>10935</v>
      </c>
      <c r="C1120" s="7" t="s">
        <v>10936</v>
      </c>
      <c r="D1120" s="2" t="s">
        <v>10960</v>
      </c>
      <c r="E1120" s="2" t="s">
        <v>10961</v>
      </c>
      <c r="F1120" s="2" t="s">
        <v>8225</v>
      </c>
      <c r="G1120" s="2" t="s">
        <v>1845</v>
      </c>
      <c r="H1120" s="2" t="s">
        <v>1058</v>
      </c>
      <c r="I1120" s="2" t="s">
        <v>8226</v>
      </c>
      <c r="J1120" s="2" t="s">
        <v>7111</v>
      </c>
      <c r="K1120" s="2" t="s">
        <v>10924</v>
      </c>
      <c r="L1120" s="2" t="s">
        <v>2187</v>
      </c>
      <c r="M1120" s="2" t="s">
        <v>9984</v>
      </c>
      <c r="N1120" s="2" t="s">
        <v>2211</v>
      </c>
      <c r="O1120" s="2" t="s">
        <v>3018</v>
      </c>
      <c r="P1120" s="2" t="s">
        <v>2204</v>
      </c>
      <c r="Q1120" s="8">
        <v>42186</v>
      </c>
      <c r="R1120" s="8">
        <v>2958465</v>
      </c>
      <c r="S1120" s="9">
        <v>5150</v>
      </c>
      <c r="T1120" s="9">
        <v>0</v>
      </c>
      <c r="U1120" s="10">
        <v>5.15</v>
      </c>
      <c r="V1120" s="10">
        <v>0</v>
      </c>
      <c r="W1120" s="11">
        <v>5.15</v>
      </c>
      <c r="X1120" s="11">
        <v>0</v>
      </c>
      <c r="Y1120" s="12">
        <v>5.15</v>
      </c>
      <c r="Z1120" s="12">
        <v>0</v>
      </c>
    </row>
    <row r="1121" spans="1:26">
      <c r="A1121" s="2" t="s">
        <v>4448</v>
      </c>
      <c r="B1121" s="2" t="s">
        <v>10927</v>
      </c>
      <c r="C1121" s="7" t="s">
        <v>10928</v>
      </c>
      <c r="D1121" s="2" t="s">
        <v>10929</v>
      </c>
      <c r="E1121" s="2" t="s">
        <v>10930</v>
      </c>
      <c r="F1121" s="2" t="s">
        <v>7099</v>
      </c>
      <c r="G1121" s="2" t="s">
        <v>1239</v>
      </c>
      <c r="H1121" s="2" t="s">
        <v>1044</v>
      </c>
      <c r="I1121" s="2" t="s">
        <v>7100</v>
      </c>
      <c r="J1121" s="2" t="s">
        <v>6484</v>
      </c>
      <c r="K1121" s="2" t="s">
        <v>10924</v>
      </c>
      <c r="L1121" s="2" t="s">
        <v>2187</v>
      </c>
      <c r="M1121" s="2" t="s">
        <v>1058</v>
      </c>
      <c r="N1121" s="2" t="s">
        <v>2198</v>
      </c>
      <c r="O1121" s="2" t="s">
        <v>2203</v>
      </c>
      <c r="P1121" s="2" t="s">
        <v>1058</v>
      </c>
      <c r="Q1121" s="8">
        <v>42005</v>
      </c>
      <c r="R1121" s="8">
        <v>2958465</v>
      </c>
      <c r="S1121" s="9">
        <v>8021</v>
      </c>
      <c r="T1121" s="9">
        <v>0</v>
      </c>
      <c r="U1121" s="10">
        <v>8.0210000000000008</v>
      </c>
      <c r="V1121" s="10">
        <v>0</v>
      </c>
      <c r="W1121" s="11">
        <v>8.6170000000000009</v>
      </c>
      <c r="X1121" s="11">
        <v>0</v>
      </c>
      <c r="Y1121" s="12">
        <v>8.59</v>
      </c>
      <c r="Z1121" s="12">
        <v>3.2309999999999999</v>
      </c>
    </row>
    <row r="1122" spans="1:26">
      <c r="A1122" s="2" t="s">
        <v>4450</v>
      </c>
      <c r="B1122" s="2" t="s">
        <v>10927</v>
      </c>
      <c r="C1122" s="7" t="s">
        <v>10928</v>
      </c>
      <c r="D1122" s="2" t="s">
        <v>10929</v>
      </c>
      <c r="E1122" s="2" t="s">
        <v>10930</v>
      </c>
      <c r="F1122" s="2" t="s">
        <v>7048</v>
      </c>
      <c r="G1122" s="2" t="s">
        <v>6718</v>
      </c>
      <c r="H1122" s="2" t="s">
        <v>1044</v>
      </c>
      <c r="I1122" s="2" t="s">
        <v>7049</v>
      </c>
      <c r="J1122" s="2" t="s">
        <v>6484</v>
      </c>
      <c r="K1122" s="2" t="s">
        <v>10924</v>
      </c>
      <c r="L1122" s="2" t="s">
        <v>2187</v>
      </c>
      <c r="M1122" s="2" t="s">
        <v>1058</v>
      </c>
      <c r="N1122" s="2" t="s">
        <v>2219</v>
      </c>
      <c r="O1122" s="2" t="s">
        <v>2203</v>
      </c>
      <c r="P1122" s="2" t="s">
        <v>1058</v>
      </c>
      <c r="Q1122" s="8">
        <v>42005</v>
      </c>
      <c r="R1122" s="8">
        <v>2958465</v>
      </c>
      <c r="S1122" s="9">
        <v>13820</v>
      </c>
      <c r="T1122" s="9">
        <v>0</v>
      </c>
      <c r="U1122" s="10">
        <v>13.82</v>
      </c>
      <c r="V1122" s="10">
        <v>0</v>
      </c>
      <c r="W1122" s="11">
        <v>14.847</v>
      </c>
      <c r="X1122" s="11">
        <v>0</v>
      </c>
      <c r="Y1122" s="12">
        <v>16.405999999999999</v>
      </c>
      <c r="Z1122" s="12">
        <v>0</v>
      </c>
    </row>
    <row r="1123" spans="1:26">
      <c r="A1123" s="2" t="s">
        <v>4395</v>
      </c>
      <c r="B1123" s="2" t="s">
        <v>10927</v>
      </c>
      <c r="C1123" s="7" t="s">
        <v>10928</v>
      </c>
      <c r="D1123" s="2" t="s">
        <v>10929</v>
      </c>
      <c r="E1123" s="2" t="s">
        <v>10930</v>
      </c>
      <c r="F1123" s="2" t="s">
        <v>6594</v>
      </c>
      <c r="G1123" s="2" t="s">
        <v>1308</v>
      </c>
      <c r="H1123" s="2" t="s">
        <v>7026</v>
      </c>
      <c r="I1123" s="2" t="s">
        <v>7027</v>
      </c>
      <c r="J1123" s="2" t="s">
        <v>6487</v>
      </c>
      <c r="K1123" s="2" t="s">
        <v>10924</v>
      </c>
      <c r="L1123" s="2" t="s">
        <v>2187</v>
      </c>
      <c r="M1123" s="2" t="s">
        <v>1058</v>
      </c>
      <c r="N1123" s="2" t="s">
        <v>2198</v>
      </c>
      <c r="O1123" s="2" t="s">
        <v>2231</v>
      </c>
      <c r="P1123" s="2" t="s">
        <v>1058</v>
      </c>
      <c r="Q1123" s="8">
        <v>42005</v>
      </c>
      <c r="R1123" s="8">
        <v>2958465</v>
      </c>
      <c r="S1123" s="9">
        <v>3585</v>
      </c>
      <c r="T1123" s="9">
        <v>0</v>
      </c>
      <c r="U1123" s="10">
        <v>3.585</v>
      </c>
      <c r="V1123" s="10">
        <v>0</v>
      </c>
      <c r="W1123" s="11">
        <v>3.585</v>
      </c>
      <c r="X1123" s="11">
        <v>0</v>
      </c>
      <c r="Y1123" s="12">
        <v>3.585</v>
      </c>
      <c r="Z1123" s="12">
        <v>0</v>
      </c>
    </row>
    <row r="1124" spans="1:26">
      <c r="A1124" s="2" t="s">
        <v>4402</v>
      </c>
      <c r="B1124" s="2" t="s">
        <v>10927</v>
      </c>
      <c r="C1124" s="7" t="s">
        <v>10928</v>
      </c>
      <c r="D1124" s="2" t="s">
        <v>10929</v>
      </c>
      <c r="E1124" s="2" t="s">
        <v>10930</v>
      </c>
      <c r="F1124" s="2" t="s">
        <v>6586</v>
      </c>
      <c r="G1124" s="2" t="s">
        <v>1117</v>
      </c>
      <c r="H1124" s="2" t="s">
        <v>7037</v>
      </c>
      <c r="I1124" s="2" t="s">
        <v>6587</v>
      </c>
      <c r="J1124" s="2" t="s">
        <v>6487</v>
      </c>
      <c r="K1124" s="2" t="s">
        <v>10924</v>
      </c>
      <c r="L1124" s="2" t="s">
        <v>2187</v>
      </c>
      <c r="M1124" s="2" t="s">
        <v>1058</v>
      </c>
      <c r="N1124" s="2" t="s">
        <v>2198</v>
      </c>
      <c r="O1124" s="2" t="s">
        <v>2231</v>
      </c>
      <c r="P1124" s="2" t="s">
        <v>1058</v>
      </c>
      <c r="Q1124" s="8">
        <v>42005</v>
      </c>
      <c r="R1124" s="8">
        <v>2958465</v>
      </c>
      <c r="S1124" s="9">
        <v>421</v>
      </c>
      <c r="T1124" s="9">
        <v>0</v>
      </c>
      <c r="U1124" s="10">
        <v>0.42099999999999999</v>
      </c>
      <c r="V1124" s="10">
        <v>0</v>
      </c>
      <c r="W1124" s="11">
        <v>0.42099999999999999</v>
      </c>
      <c r="X1124" s="11">
        <v>0</v>
      </c>
      <c r="Y1124" s="12">
        <v>0.42099999999999999</v>
      </c>
      <c r="Z1124" s="12">
        <v>0</v>
      </c>
    </row>
    <row r="1125" spans="1:26">
      <c r="A1125" s="2" t="s">
        <v>4398</v>
      </c>
      <c r="B1125" s="2" t="s">
        <v>10927</v>
      </c>
      <c r="C1125" s="7" t="s">
        <v>10928</v>
      </c>
      <c r="D1125" s="2" t="s">
        <v>10929</v>
      </c>
      <c r="E1125" s="2" t="s">
        <v>10930</v>
      </c>
      <c r="F1125" s="2" t="s">
        <v>6586</v>
      </c>
      <c r="G1125" s="2" t="s">
        <v>1180</v>
      </c>
      <c r="H1125" s="2" t="s">
        <v>7033</v>
      </c>
      <c r="I1125" s="2" t="s">
        <v>6587</v>
      </c>
      <c r="J1125" s="2" t="s">
        <v>6487</v>
      </c>
      <c r="K1125" s="2" t="s">
        <v>10924</v>
      </c>
      <c r="L1125" s="2" t="s">
        <v>2187</v>
      </c>
      <c r="M1125" s="2" t="s">
        <v>1058</v>
      </c>
      <c r="N1125" s="2" t="s">
        <v>2198</v>
      </c>
      <c r="O1125" s="2" t="s">
        <v>2231</v>
      </c>
      <c r="P1125" s="2" t="s">
        <v>1058</v>
      </c>
      <c r="Q1125" s="8">
        <v>42005</v>
      </c>
      <c r="R1125" s="8">
        <v>2958465</v>
      </c>
      <c r="S1125" s="9">
        <v>8439</v>
      </c>
      <c r="T1125" s="9">
        <v>0</v>
      </c>
      <c r="U1125" s="10">
        <v>8.4390000000000001</v>
      </c>
      <c r="V1125" s="10">
        <v>0</v>
      </c>
      <c r="W1125" s="11">
        <v>8.4390000000000001</v>
      </c>
      <c r="X1125" s="11">
        <v>0</v>
      </c>
      <c r="Y1125" s="12">
        <v>8.4390000000000001</v>
      </c>
      <c r="Z1125" s="12">
        <v>0</v>
      </c>
    </row>
    <row r="1126" spans="1:26">
      <c r="A1126" s="2" t="s">
        <v>4405</v>
      </c>
      <c r="B1126" s="2" t="s">
        <v>10927</v>
      </c>
      <c r="C1126" s="7" t="s">
        <v>10928</v>
      </c>
      <c r="D1126" s="2" t="s">
        <v>10929</v>
      </c>
      <c r="E1126" s="2" t="s">
        <v>10930</v>
      </c>
      <c r="F1126" s="2" t="s">
        <v>6709</v>
      </c>
      <c r="G1126" s="2" t="s">
        <v>1257</v>
      </c>
      <c r="H1126" s="2" t="s">
        <v>7041</v>
      </c>
      <c r="I1126" s="2" t="s">
        <v>6710</v>
      </c>
      <c r="J1126" s="2" t="s">
        <v>6487</v>
      </c>
      <c r="K1126" s="2" t="s">
        <v>10924</v>
      </c>
      <c r="L1126" s="2" t="s">
        <v>2187</v>
      </c>
      <c r="M1126" s="2" t="s">
        <v>1058</v>
      </c>
      <c r="N1126" s="2" t="s">
        <v>2198</v>
      </c>
      <c r="O1126" s="2" t="s">
        <v>2231</v>
      </c>
      <c r="P1126" s="2" t="s">
        <v>1058</v>
      </c>
      <c r="Q1126" s="8">
        <v>42005</v>
      </c>
      <c r="R1126" s="8">
        <v>2958465</v>
      </c>
      <c r="S1126" s="9">
        <v>441</v>
      </c>
      <c r="T1126" s="9">
        <v>0</v>
      </c>
      <c r="U1126" s="10">
        <v>0.441</v>
      </c>
      <c r="V1126" s="10">
        <v>0</v>
      </c>
      <c r="W1126" s="11">
        <v>0.441</v>
      </c>
      <c r="X1126" s="11">
        <v>0</v>
      </c>
      <c r="Y1126" s="12">
        <v>0.441</v>
      </c>
      <c r="Z1126" s="12">
        <v>0</v>
      </c>
    </row>
    <row r="1127" spans="1:26">
      <c r="A1127" s="2" t="s">
        <v>4396</v>
      </c>
      <c r="B1127" s="2" t="s">
        <v>10927</v>
      </c>
      <c r="C1127" s="7" t="s">
        <v>10928</v>
      </c>
      <c r="D1127" s="2" t="s">
        <v>10929</v>
      </c>
      <c r="E1127" s="2" t="s">
        <v>10930</v>
      </c>
      <c r="F1127" s="2" t="s">
        <v>7028</v>
      </c>
      <c r="G1127" s="2" t="s">
        <v>1298</v>
      </c>
      <c r="H1127" s="2" t="s">
        <v>7029</v>
      </c>
      <c r="I1127" s="2" t="s">
        <v>7030</v>
      </c>
      <c r="J1127" s="2" t="s">
        <v>6487</v>
      </c>
      <c r="K1127" s="2" t="s">
        <v>10924</v>
      </c>
      <c r="L1127" s="2" t="s">
        <v>2187</v>
      </c>
      <c r="M1127" s="2" t="s">
        <v>1058</v>
      </c>
      <c r="N1127" s="2" t="s">
        <v>2198</v>
      </c>
      <c r="O1127" s="2" t="s">
        <v>2231</v>
      </c>
      <c r="P1127" s="2" t="s">
        <v>1058</v>
      </c>
      <c r="Q1127" s="8">
        <v>42005</v>
      </c>
      <c r="R1127" s="8">
        <v>2958465</v>
      </c>
      <c r="S1127" s="9">
        <v>1165</v>
      </c>
      <c r="T1127" s="9">
        <v>0</v>
      </c>
      <c r="U1127" s="10">
        <v>1.165</v>
      </c>
      <c r="V1127" s="10">
        <v>0</v>
      </c>
      <c r="W1127" s="11">
        <v>1.165</v>
      </c>
      <c r="X1127" s="11">
        <v>0</v>
      </c>
      <c r="Y1127" s="12">
        <v>1.165</v>
      </c>
      <c r="Z1127" s="12">
        <v>0</v>
      </c>
    </row>
    <row r="1128" spans="1:26">
      <c r="A1128" s="2" t="s">
        <v>4426</v>
      </c>
      <c r="B1128" s="2" t="s">
        <v>10927</v>
      </c>
      <c r="C1128" s="7" t="s">
        <v>10928</v>
      </c>
      <c r="D1128" s="2" t="s">
        <v>10929</v>
      </c>
      <c r="E1128" s="2" t="s">
        <v>10930</v>
      </c>
      <c r="F1128" s="2" t="s">
        <v>1436</v>
      </c>
      <c r="G1128" s="2" t="s">
        <v>1293</v>
      </c>
      <c r="H1128" s="2" t="s">
        <v>7070</v>
      </c>
      <c r="I1128" s="2" t="s">
        <v>7071</v>
      </c>
      <c r="J1128" s="2" t="s">
        <v>6487</v>
      </c>
      <c r="K1128" s="2" t="s">
        <v>10924</v>
      </c>
      <c r="L1128" s="2" t="s">
        <v>2187</v>
      </c>
      <c r="M1128" s="2" t="s">
        <v>1058</v>
      </c>
      <c r="N1128" s="2" t="s">
        <v>2198</v>
      </c>
      <c r="O1128" s="2" t="s">
        <v>2231</v>
      </c>
      <c r="P1128" s="2" t="s">
        <v>1058</v>
      </c>
      <c r="Q1128" s="8">
        <v>42005</v>
      </c>
      <c r="R1128" s="8">
        <v>2958465</v>
      </c>
      <c r="S1128" s="9">
        <v>2827</v>
      </c>
      <c r="T1128" s="9">
        <v>0</v>
      </c>
      <c r="U1128" s="10">
        <v>2.827</v>
      </c>
      <c r="V1128" s="10">
        <v>0</v>
      </c>
      <c r="W1128" s="11">
        <v>2.827</v>
      </c>
      <c r="X1128" s="11">
        <v>0</v>
      </c>
      <c r="Y1128" s="12">
        <v>2.827</v>
      </c>
      <c r="Z1128" s="12">
        <v>0</v>
      </c>
    </row>
    <row r="1129" spans="1:26">
      <c r="A1129" s="2" t="s">
        <v>4424</v>
      </c>
      <c r="B1129" s="2" t="s">
        <v>10927</v>
      </c>
      <c r="C1129" s="7" t="s">
        <v>10928</v>
      </c>
      <c r="D1129" s="2" t="s">
        <v>10929</v>
      </c>
      <c r="E1129" s="2" t="s">
        <v>10930</v>
      </c>
      <c r="F1129" s="2" t="s">
        <v>1436</v>
      </c>
      <c r="G1129" s="2" t="s">
        <v>1300</v>
      </c>
      <c r="H1129" s="2" t="s">
        <v>7066</v>
      </c>
      <c r="I1129" s="2" t="s">
        <v>6521</v>
      </c>
      <c r="J1129" s="2" t="s">
        <v>6487</v>
      </c>
      <c r="K1129" s="2" t="s">
        <v>10924</v>
      </c>
      <c r="L1129" s="2" t="s">
        <v>2187</v>
      </c>
      <c r="M1129" s="2" t="s">
        <v>1058</v>
      </c>
      <c r="N1129" s="2" t="s">
        <v>2198</v>
      </c>
      <c r="O1129" s="2" t="s">
        <v>2231</v>
      </c>
      <c r="P1129" s="2" t="s">
        <v>1058</v>
      </c>
      <c r="Q1129" s="8">
        <v>42005</v>
      </c>
      <c r="R1129" s="8">
        <v>2958465</v>
      </c>
      <c r="S1129" s="9">
        <v>1881</v>
      </c>
      <c r="T1129" s="9">
        <v>0</v>
      </c>
      <c r="U1129" s="10">
        <v>1.881</v>
      </c>
      <c r="V1129" s="10">
        <v>0</v>
      </c>
      <c r="W1129" s="11">
        <v>1.881</v>
      </c>
      <c r="X1129" s="11">
        <v>0</v>
      </c>
      <c r="Y1129" s="12">
        <v>1.881</v>
      </c>
      <c r="Z1129" s="12">
        <v>0</v>
      </c>
    </row>
    <row r="1130" spans="1:26">
      <c r="A1130" s="2" t="s">
        <v>4417</v>
      </c>
      <c r="B1130" s="2" t="s">
        <v>10927</v>
      </c>
      <c r="C1130" s="7" t="s">
        <v>10928</v>
      </c>
      <c r="D1130" s="2" t="s">
        <v>10929</v>
      </c>
      <c r="E1130" s="2" t="s">
        <v>10930</v>
      </c>
      <c r="F1130" s="2" t="s">
        <v>1436</v>
      </c>
      <c r="G1130" s="2" t="s">
        <v>1641</v>
      </c>
      <c r="H1130" s="2" t="s">
        <v>7054</v>
      </c>
      <c r="I1130" s="2" t="s">
        <v>7055</v>
      </c>
      <c r="J1130" s="2" t="s">
        <v>6487</v>
      </c>
      <c r="K1130" s="2" t="s">
        <v>10924</v>
      </c>
      <c r="L1130" s="2" t="s">
        <v>2187</v>
      </c>
      <c r="M1130" s="2" t="s">
        <v>1058</v>
      </c>
      <c r="N1130" s="2" t="s">
        <v>2198</v>
      </c>
      <c r="O1130" s="2" t="s">
        <v>2231</v>
      </c>
      <c r="P1130" s="2" t="s">
        <v>1058</v>
      </c>
      <c r="Q1130" s="8">
        <v>42005</v>
      </c>
      <c r="R1130" s="8">
        <v>2958465</v>
      </c>
      <c r="S1130" s="9">
        <v>741</v>
      </c>
      <c r="T1130" s="9">
        <v>0</v>
      </c>
      <c r="U1130" s="10">
        <v>0.74099999999999999</v>
      </c>
      <c r="V1130" s="10">
        <v>0</v>
      </c>
      <c r="W1130" s="11">
        <v>0.74099999999999999</v>
      </c>
      <c r="X1130" s="11">
        <v>0</v>
      </c>
      <c r="Y1130" s="12">
        <v>0.74099999999999999</v>
      </c>
      <c r="Z1130" s="12">
        <v>0</v>
      </c>
    </row>
    <row r="1131" spans="1:26">
      <c r="A1131" s="2" t="s">
        <v>4407</v>
      </c>
      <c r="B1131" s="2" t="s">
        <v>10927</v>
      </c>
      <c r="C1131" s="7" t="s">
        <v>10928</v>
      </c>
      <c r="D1131" s="2" t="s">
        <v>10929</v>
      </c>
      <c r="E1131" s="2" t="s">
        <v>10930</v>
      </c>
      <c r="F1131" s="2" t="s">
        <v>6604</v>
      </c>
      <c r="G1131" s="2" t="s">
        <v>1324</v>
      </c>
      <c r="H1131" s="2" t="s">
        <v>7043</v>
      </c>
      <c r="I1131" s="2" t="s">
        <v>6605</v>
      </c>
      <c r="J1131" s="2" t="s">
        <v>6487</v>
      </c>
      <c r="K1131" s="2" t="s">
        <v>10924</v>
      </c>
      <c r="L1131" s="2" t="s">
        <v>2187</v>
      </c>
      <c r="M1131" s="2" t="s">
        <v>1058</v>
      </c>
      <c r="N1131" s="2" t="s">
        <v>2198</v>
      </c>
      <c r="O1131" s="2" t="s">
        <v>2231</v>
      </c>
      <c r="P1131" s="2" t="s">
        <v>1058</v>
      </c>
      <c r="Q1131" s="8">
        <v>42005</v>
      </c>
      <c r="R1131" s="8">
        <v>2958465</v>
      </c>
      <c r="S1131" s="9">
        <v>672</v>
      </c>
      <c r="T1131" s="9">
        <v>0</v>
      </c>
      <c r="U1131" s="10">
        <v>0.67200000000000004</v>
      </c>
      <c r="V1131" s="10">
        <v>0</v>
      </c>
      <c r="W1131" s="11">
        <v>0.67200000000000004</v>
      </c>
      <c r="X1131" s="11">
        <v>0</v>
      </c>
      <c r="Y1131" s="12">
        <v>0.67200000000000004</v>
      </c>
      <c r="Z1131" s="12">
        <v>0</v>
      </c>
    </row>
    <row r="1132" spans="1:26">
      <c r="A1132" s="2" t="s">
        <v>4401</v>
      </c>
      <c r="B1132" s="2" t="s">
        <v>10927</v>
      </c>
      <c r="C1132" s="7" t="s">
        <v>10928</v>
      </c>
      <c r="D1132" s="2" t="s">
        <v>10929</v>
      </c>
      <c r="E1132" s="2" t="s">
        <v>10930</v>
      </c>
      <c r="F1132" s="2" t="s">
        <v>6600</v>
      </c>
      <c r="G1132" s="2" t="s">
        <v>1120</v>
      </c>
      <c r="H1132" s="2" t="s">
        <v>7036</v>
      </c>
      <c r="I1132" s="2" t="s">
        <v>6601</v>
      </c>
      <c r="J1132" s="2" t="s">
        <v>6487</v>
      </c>
      <c r="K1132" s="2" t="s">
        <v>10924</v>
      </c>
      <c r="L1132" s="2" t="s">
        <v>2187</v>
      </c>
      <c r="M1132" s="2" t="s">
        <v>1058</v>
      </c>
      <c r="N1132" s="2" t="s">
        <v>2198</v>
      </c>
      <c r="O1132" s="2" t="s">
        <v>2231</v>
      </c>
      <c r="P1132" s="2" t="s">
        <v>1058</v>
      </c>
      <c r="Q1132" s="8">
        <v>42005</v>
      </c>
      <c r="R1132" s="8">
        <v>2958465</v>
      </c>
      <c r="S1132" s="9">
        <v>1025</v>
      </c>
      <c r="T1132" s="9">
        <v>0</v>
      </c>
      <c r="U1132" s="10">
        <v>1.0249999999999999</v>
      </c>
      <c r="V1132" s="10">
        <v>0</v>
      </c>
      <c r="W1132" s="11">
        <v>1.0249999999999999</v>
      </c>
      <c r="X1132" s="11">
        <v>0</v>
      </c>
      <c r="Y1132" s="12">
        <v>1.0249999999999999</v>
      </c>
      <c r="Z1132" s="12">
        <v>0</v>
      </c>
    </row>
    <row r="1133" spans="1:26">
      <c r="A1133" s="2" t="s">
        <v>5260</v>
      </c>
      <c r="B1133" s="2" t="s">
        <v>10927</v>
      </c>
      <c r="C1133" s="7" t="s">
        <v>10928</v>
      </c>
      <c r="D1133" s="2" t="s">
        <v>10929</v>
      </c>
      <c r="E1133" s="2" t="s">
        <v>10930</v>
      </c>
      <c r="F1133" s="2" t="s">
        <v>6600</v>
      </c>
      <c r="G1133" s="2" t="s">
        <v>1140</v>
      </c>
      <c r="H1133" s="2" t="s">
        <v>8236</v>
      </c>
      <c r="I1133" s="2" t="s">
        <v>6601</v>
      </c>
      <c r="J1133" s="2" t="s">
        <v>6487</v>
      </c>
      <c r="K1133" s="2" t="s">
        <v>10924</v>
      </c>
      <c r="L1133" s="2" t="s">
        <v>2187</v>
      </c>
      <c r="M1133" s="2" t="s">
        <v>1058</v>
      </c>
      <c r="N1133" s="2" t="s">
        <v>2198</v>
      </c>
      <c r="O1133" s="2" t="s">
        <v>2231</v>
      </c>
      <c r="P1133" s="2" t="s">
        <v>1058</v>
      </c>
      <c r="Q1133" s="8">
        <v>42005</v>
      </c>
      <c r="R1133" s="8">
        <v>2958465</v>
      </c>
      <c r="S1133" s="9">
        <v>1781</v>
      </c>
      <c r="T1133" s="9">
        <v>0</v>
      </c>
      <c r="U1133" s="10">
        <v>1.7809999999999999</v>
      </c>
      <c r="V1133" s="10">
        <v>0</v>
      </c>
      <c r="W1133" s="11">
        <v>1.7809999999999999</v>
      </c>
      <c r="X1133" s="11">
        <v>0</v>
      </c>
      <c r="Y1133" s="12">
        <v>1.7809999999999999</v>
      </c>
      <c r="Z1133" s="12">
        <v>0</v>
      </c>
    </row>
    <row r="1134" spans="1:26">
      <c r="A1134" s="2" t="s">
        <v>4421</v>
      </c>
      <c r="B1134" s="2" t="s">
        <v>10927</v>
      </c>
      <c r="C1134" s="7" t="s">
        <v>10928</v>
      </c>
      <c r="D1134" s="2" t="s">
        <v>10929</v>
      </c>
      <c r="E1134" s="2" t="s">
        <v>10930</v>
      </c>
      <c r="F1134" s="2" t="s">
        <v>6596</v>
      </c>
      <c r="G1134" s="2" t="s">
        <v>1235</v>
      </c>
      <c r="H1134" s="2" t="s">
        <v>7061</v>
      </c>
      <c r="I1134" s="2" t="s">
        <v>7062</v>
      </c>
      <c r="J1134" s="2" t="s">
        <v>6487</v>
      </c>
      <c r="K1134" s="2" t="s">
        <v>10924</v>
      </c>
      <c r="L1134" s="2" t="s">
        <v>2187</v>
      </c>
      <c r="M1134" s="2" t="s">
        <v>1058</v>
      </c>
      <c r="N1134" s="2" t="s">
        <v>2198</v>
      </c>
      <c r="O1134" s="2" t="s">
        <v>2231</v>
      </c>
      <c r="P1134" s="2" t="s">
        <v>1058</v>
      </c>
      <c r="Q1134" s="8">
        <v>42005</v>
      </c>
      <c r="R1134" s="8">
        <v>2958465</v>
      </c>
      <c r="S1134" s="9">
        <v>1424</v>
      </c>
      <c r="T1134" s="9">
        <v>0</v>
      </c>
      <c r="U1134" s="10">
        <v>1.4239999999999999</v>
      </c>
      <c r="V1134" s="10">
        <v>0</v>
      </c>
      <c r="W1134" s="11">
        <v>1.4239999999999999</v>
      </c>
      <c r="X1134" s="11">
        <v>0</v>
      </c>
      <c r="Y1134" s="12">
        <v>1.4239999999999999</v>
      </c>
      <c r="Z1134" s="12">
        <v>0</v>
      </c>
    </row>
    <row r="1135" spans="1:26">
      <c r="A1135" s="2" t="s">
        <v>4423</v>
      </c>
      <c r="B1135" s="2" t="s">
        <v>10927</v>
      </c>
      <c r="C1135" s="7" t="s">
        <v>10928</v>
      </c>
      <c r="D1135" s="2" t="s">
        <v>10929</v>
      </c>
      <c r="E1135" s="2" t="s">
        <v>10930</v>
      </c>
      <c r="F1135" s="2" t="s">
        <v>6522</v>
      </c>
      <c r="G1135" s="2" t="s">
        <v>1126</v>
      </c>
      <c r="H1135" s="2" t="s">
        <v>7065</v>
      </c>
      <c r="I1135" s="2" t="s">
        <v>6523</v>
      </c>
      <c r="J1135" s="2" t="s">
        <v>6487</v>
      </c>
      <c r="K1135" s="2" t="s">
        <v>10924</v>
      </c>
      <c r="L1135" s="2" t="s">
        <v>2187</v>
      </c>
      <c r="M1135" s="2" t="s">
        <v>1058</v>
      </c>
      <c r="N1135" s="2" t="s">
        <v>2198</v>
      </c>
      <c r="O1135" s="2" t="s">
        <v>2231</v>
      </c>
      <c r="P1135" s="2" t="s">
        <v>1058</v>
      </c>
      <c r="Q1135" s="8">
        <v>42005</v>
      </c>
      <c r="R1135" s="8">
        <v>2958465</v>
      </c>
      <c r="S1135" s="9">
        <v>1596</v>
      </c>
      <c r="T1135" s="9">
        <v>0</v>
      </c>
      <c r="U1135" s="10">
        <v>1.5960000000000001</v>
      </c>
      <c r="V1135" s="10">
        <v>0</v>
      </c>
      <c r="W1135" s="11">
        <v>1.5960000000000001</v>
      </c>
      <c r="X1135" s="11">
        <v>0</v>
      </c>
      <c r="Y1135" s="12">
        <v>1.5960000000000001</v>
      </c>
      <c r="Z1135" s="12">
        <v>0</v>
      </c>
    </row>
    <row r="1136" spans="1:26">
      <c r="A1136" s="2" t="s">
        <v>4422</v>
      </c>
      <c r="B1136" s="2" t="s">
        <v>10927</v>
      </c>
      <c r="C1136" s="7" t="s">
        <v>10928</v>
      </c>
      <c r="D1136" s="2" t="s">
        <v>10929</v>
      </c>
      <c r="E1136" s="2" t="s">
        <v>10930</v>
      </c>
      <c r="F1136" s="2" t="s">
        <v>6614</v>
      </c>
      <c r="G1136" s="2" t="s">
        <v>1410</v>
      </c>
      <c r="H1136" s="2" t="s">
        <v>7063</v>
      </c>
      <c r="I1136" s="2" t="s">
        <v>7064</v>
      </c>
      <c r="J1136" s="2" t="s">
        <v>6487</v>
      </c>
      <c r="K1136" s="2" t="s">
        <v>10924</v>
      </c>
      <c r="L1136" s="2" t="s">
        <v>2187</v>
      </c>
      <c r="M1136" s="2" t="s">
        <v>1058</v>
      </c>
      <c r="N1136" s="2" t="s">
        <v>2198</v>
      </c>
      <c r="O1136" s="2" t="s">
        <v>2231</v>
      </c>
      <c r="P1136" s="2" t="s">
        <v>1058</v>
      </c>
      <c r="Q1136" s="8">
        <v>42005</v>
      </c>
      <c r="R1136" s="8">
        <v>2958465</v>
      </c>
      <c r="S1136" s="9">
        <v>791</v>
      </c>
      <c r="T1136" s="9">
        <v>0</v>
      </c>
      <c r="U1136" s="10">
        <v>0.79100000000000004</v>
      </c>
      <c r="V1136" s="10">
        <v>0</v>
      </c>
      <c r="W1136" s="11">
        <v>0.79100000000000004</v>
      </c>
      <c r="X1136" s="11">
        <v>0</v>
      </c>
      <c r="Y1136" s="12">
        <v>0.79100000000000004</v>
      </c>
      <c r="Z1136" s="12">
        <v>0</v>
      </c>
    </row>
    <row r="1137" spans="1:26">
      <c r="A1137" s="2" t="s">
        <v>4958</v>
      </c>
      <c r="B1137" s="2" t="s">
        <v>10935</v>
      </c>
      <c r="C1137" s="7" t="s">
        <v>10936</v>
      </c>
      <c r="D1137" s="2" t="s">
        <v>10960</v>
      </c>
      <c r="E1137" s="2" t="s">
        <v>10961</v>
      </c>
      <c r="F1137" s="2" t="s">
        <v>7184</v>
      </c>
      <c r="G1137" s="2" t="s">
        <v>7883</v>
      </c>
      <c r="H1137" s="2" t="s">
        <v>1151</v>
      </c>
      <c r="I1137" s="2" t="s">
        <v>7884</v>
      </c>
      <c r="J1137" s="2" t="s">
        <v>7111</v>
      </c>
      <c r="K1137" s="2" t="s">
        <v>10924</v>
      </c>
      <c r="L1137" s="2" t="s">
        <v>2187</v>
      </c>
      <c r="M1137" s="2" t="s">
        <v>9855</v>
      </c>
      <c r="N1137" s="2" t="s">
        <v>2189</v>
      </c>
      <c r="O1137" s="2" t="s">
        <v>3018</v>
      </c>
      <c r="P1137" s="2" t="s">
        <v>2204</v>
      </c>
      <c r="Q1137" s="8">
        <v>42186</v>
      </c>
      <c r="R1137" s="8">
        <v>2958465</v>
      </c>
      <c r="S1137" s="9">
        <v>1108</v>
      </c>
      <c r="T1137" s="9">
        <v>0</v>
      </c>
      <c r="U1137" s="10">
        <v>1.1080000000000001</v>
      </c>
      <c r="V1137" s="10">
        <v>0</v>
      </c>
      <c r="W1137" s="11">
        <v>1.1080000000000001</v>
      </c>
      <c r="X1137" s="11">
        <v>0</v>
      </c>
      <c r="Y1137" s="12">
        <v>1.1080000000000001</v>
      </c>
      <c r="Z1137" s="12">
        <v>0</v>
      </c>
    </row>
    <row r="1138" spans="1:26">
      <c r="A1138" s="2" t="s">
        <v>4987</v>
      </c>
      <c r="B1138" s="2" t="s">
        <v>10935</v>
      </c>
      <c r="C1138" s="7" t="s">
        <v>10936</v>
      </c>
      <c r="D1138" s="2" t="s">
        <v>10976</v>
      </c>
      <c r="E1138" s="2" t="s">
        <v>10977</v>
      </c>
      <c r="F1138" s="2" t="s">
        <v>7921</v>
      </c>
      <c r="G1138" s="2" t="s">
        <v>1996</v>
      </c>
      <c r="H1138" s="2" t="s">
        <v>1151</v>
      </c>
      <c r="I1138" s="2" t="s">
        <v>7922</v>
      </c>
      <c r="J1138" s="2" t="s">
        <v>7111</v>
      </c>
      <c r="K1138" s="2" t="s">
        <v>10924</v>
      </c>
      <c r="L1138" s="2" t="s">
        <v>2187</v>
      </c>
      <c r="M1138" s="2" t="s">
        <v>9867</v>
      </c>
      <c r="N1138" s="2" t="s">
        <v>2189</v>
      </c>
      <c r="O1138" s="2" t="s">
        <v>3018</v>
      </c>
      <c r="P1138" s="2" t="s">
        <v>2204</v>
      </c>
      <c r="Q1138" s="8">
        <v>42186</v>
      </c>
      <c r="R1138" s="8">
        <v>2958465</v>
      </c>
      <c r="S1138" s="9">
        <v>3023</v>
      </c>
      <c r="T1138" s="9">
        <v>0</v>
      </c>
      <c r="U1138" s="10">
        <v>3.0230000000000001</v>
      </c>
      <c r="V1138" s="10">
        <v>0</v>
      </c>
      <c r="W1138" s="11">
        <v>3.0230000000000001</v>
      </c>
      <c r="X1138" s="11">
        <v>0</v>
      </c>
      <c r="Y1138" s="12">
        <v>3.0230000000000001</v>
      </c>
      <c r="Z1138" s="12">
        <v>0</v>
      </c>
    </row>
    <row r="1139" spans="1:26">
      <c r="A1139" s="2" t="s">
        <v>4597</v>
      </c>
      <c r="B1139" s="2" t="s">
        <v>10935</v>
      </c>
      <c r="C1139" s="7" t="s">
        <v>10936</v>
      </c>
      <c r="D1139" s="2" t="s">
        <v>10937</v>
      </c>
      <c r="E1139" s="2" t="s">
        <v>10938</v>
      </c>
      <c r="F1139" s="2" t="s">
        <v>7385</v>
      </c>
      <c r="G1139" s="2" t="s">
        <v>1150</v>
      </c>
      <c r="H1139" s="2" t="s">
        <v>1058</v>
      </c>
      <c r="I1139" s="2" t="s">
        <v>7386</v>
      </c>
      <c r="J1139" s="2" t="s">
        <v>7111</v>
      </c>
      <c r="K1139" s="2" t="s">
        <v>10924</v>
      </c>
      <c r="L1139" s="2" t="s">
        <v>2187</v>
      </c>
      <c r="M1139" s="2" t="s">
        <v>9661</v>
      </c>
      <c r="N1139" s="2" t="s">
        <v>2219</v>
      </c>
      <c r="O1139" s="2" t="s">
        <v>2231</v>
      </c>
      <c r="P1139" s="2" t="s">
        <v>2204</v>
      </c>
      <c r="Q1139" s="8">
        <v>42005</v>
      </c>
      <c r="R1139" s="8">
        <v>2958465</v>
      </c>
      <c r="S1139" s="9">
        <v>2955</v>
      </c>
      <c r="T1139" s="9">
        <v>0</v>
      </c>
      <c r="U1139" s="10">
        <v>2.9550000000000001</v>
      </c>
      <c r="V1139" s="10">
        <v>0</v>
      </c>
      <c r="W1139" s="11">
        <v>2.9550000000000001</v>
      </c>
      <c r="X1139" s="11">
        <v>0</v>
      </c>
      <c r="Y1139" s="12">
        <v>2.9550000000000001</v>
      </c>
      <c r="Z1139" s="12">
        <v>0</v>
      </c>
    </row>
    <row r="1140" spans="1:26">
      <c r="A1140" s="2" t="s">
        <v>5416</v>
      </c>
      <c r="B1140" s="2" t="s">
        <v>10935</v>
      </c>
      <c r="C1140" s="7" t="s">
        <v>10936</v>
      </c>
      <c r="D1140" s="2" t="s">
        <v>10962</v>
      </c>
      <c r="E1140" s="2" t="s">
        <v>10963</v>
      </c>
      <c r="F1140" s="2" t="s">
        <v>7254</v>
      </c>
      <c r="G1140" s="2" t="s">
        <v>1049</v>
      </c>
      <c r="H1140" s="2" t="s">
        <v>1518</v>
      </c>
      <c r="I1140" s="2" t="s">
        <v>7256</v>
      </c>
      <c r="J1140" s="2" t="s">
        <v>7111</v>
      </c>
      <c r="K1140" s="2" t="s">
        <v>10924</v>
      </c>
      <c r="L1140" s="2" t="s">
        <v>2187</v>
      </c>
      <c r="M1140" s="2" t="s">
        <v>10064</v>
      </c>
      <c r="N1140" s="2" t="s">
        <v>2198</v>
      </c>
      <c r="O1140" s="2" t="s">
        <v>2231</v>
      </c>
      <c r="P1140" s="2" t="s">
        <v>2204</v>
      </c>
      <c r="Q1140" s="8">
        <v>42552</v>
      </c>
      <c r="R1140" s="8">
        <v>2958465</v>
      </c>
      <c r="S1140" s="9">
        <v>7387</v>
      </c>
      <c r="T1140" s="9">
        <v>0</v>
      </c>
      <c r="U1140" s="10">
        <v>7.3869999999999996</v>
      </c>
      <c r="V1140" s="10">
        <v>0</v>
      </c>
      <c r="W1140" s="11">
        <v>7.3869999999999996</v>
      </c>
      <c r="X1140" s="11">
        <v>0</v>
      </c>
      <c r="Y1140" s="12">
        <v>7.3869999999999996</v>
      </c>
      <c r="Z1140" s="12">
        <v>0</v>
      </c>
    </row>
    <row r="1141" spans="1:26">
      <c r="A1141" s="2" t="s">
        <v>4348</v>
      </c>
      <c r="B1141" s="2" t="s">
        <v>10945</v>
      </c>
      <c r="C1141" s="7" t="s">
        <v>10946</v>
      </c>
      <c r="D1141" s="2" t="s">
        <v>11020</v>
      </c>
      <c r="E1141" s="2" t="s">
        <v>11021</v>
      </c>
      <c r="F1141" s="2" t="s">
        <v>6773</v>
      </c>
      <c r="G1141" s="2" t="s">
        <v>1706</v>
      </c>
      <c r="H1141" s="2" t="s">
        <v>1058</v>
      </c>
      <c r="I1141" s="2" t="s">
        <v>6980</v>
      </c>
      <c r="J1141" s="2" t="s">
        <v>6747</v>
      </c>
      <c r="K1141" s="2" t="s">
        <v>10924</v>
      </c>
      <c r="L1141" s="2" t="s">
        <v>2187</v>
      </c>
      <c r="M1141" s="2" t="s">
        <v>1058</v>
      </c>
      <c r="N1141" s="2" t="s">
        <v>2198</v>
      </c>
      <c r="O1141" s="2" t="s">
        <v>2199</v>
      </c>
      <c r="P1141" s="2" t="s">
        <v>1058</v>
      </c>
      <c r="Q1141" s="8">
        <v>42736</v>
      </c>
      <c r="R1141" s="8">
        <v>2958465</v>
      </c>
      <c r="S1141" s="9">
        <v>410</v>
      </c>
      <c r="T1141" s="9">
        <v>396</v>
      </c>
      <c r="U1141" s="10">
        <v>0.41</v>
      </c>
      <c r="V1141" s="10">
        <v>0.39600000000000002</v>
      </c>
      <c r="W1141" s="11">
        <v>0.246</v>
      </c>
      <c r="X1141" s="11">
        <v>0.27400000000000002</v>
      </c>
      <c r="Y1141" s="12">
        <v>0.39</v>
      </c>
      <c r="Z1141" s="12">
        <v>0.36699999999999999</v>
      </c>
    </row>
    <row r="1142" spans="1:26">
      <c r="A1142" s="2" t="s">
        <v>4350</v>
      </c>
      <c r="B1142" s="2" t="s">
        <v>10945</v>
      </c>
      <c r="C1142" s="7" t="s">
        <v>10946</v>
      </c>
      <c r="D1142" s="2" t="s">
        <v>11020</v>
      </c>
      <c r="E1142" s="2" t="s">
        <v>11021</v>
      </c>
      <c r="F1142" s="2" t="s">
        <v>6826</v>
      </c>
      <c r="G1142" s="2" t="s">
        <v>1140</v>
      </c>
      <c r="H1142" s="2" t="s">
        <v>1058</v>
      </c>
      <c r="I1142" s="2" t="s">
        <v>6827</v>
      </c>
      <c r="J1142" s="2" t="s">
        <v>6747</v>
      </c>
      <c r="K1142" s="2" t="s">
        <v>10924</v>
      </c>
      <c r="L1142" s="2" t="s">
        <v>2187</v>
      </c>
      <c r="M1142" s="2" t="s">
        <v>1058</v>
      </c>
      <c r="N1142" s="2" t="s">
        <v>2198</v>
      </c>
      <c r="O1142" s="2" t="s">
        <v>2199</v>
      </c>
      <c r="P1142" s="2" t="s">
        <v>1058</v>
      </c>
      <c r="Q1142" s="8">
        <v>42736</v>
      </c>
      <c r="R1142" s="8">
        <v>2958465</v>
      </c>
      <c r="S1142" s="9">
        <v>158</v>
      </c>
      <c r="T1142" s="9">
        <v>179</v>
      </c>
      <c r="U1142" s="10">
        <v>0.158</v>
      </c>
      <c r="V1142" s="10">
        <v>0.17899999999999999</v>
      </c>
      <c r="W1142" s="11">
        <v>0.16300000000000001</v>
      </c>
      <c r="X1142" s="11">
        <v>0.17899999999999999</v>
      </c>
      <c r="Y1142" s="12">
        <v>0.157</v>
      </c>
      <c r="Z1142" s="12">
        <v>0.17699999999999999</v>
      </c>
    </row>
    <row r="1143" spans="1:26">
      <c r="A1143" s="2" t="s">
        <v>4355</v>
      </c>
      <c r="B1143" s="2" t="s">
        <v>10945</v>
      </c>
      <c r="C1143" s="7" t="s">
        <v>10946</v>
      </c>
      <c r="D1143" s="2" t="s">
        <v>11020</v>
      </c>
      <c r="E1143" s="2" t="s">
        <v>11021</v>
      </c>
      <c r="F1143" s="2" t="s">
        <v>6826</v>
      </c>
      <c r="G1143" s="2" t="s">
        <v>1845</v>
      </c>
      <c r="H1143" s="2" t="s">
        <v>1058</v>
      </c>
      <c r="I1143" s="2" t="s">
        <v>6827</v>
      </c>
      <c r="J1143" s="2" t="s">
        <v>6747</v>
      </c>
      <c r="K1143" s="2" t="s">
        <v>10924</v>
      </c>
      <c r="L1143" s="2" t="s">
        <v>2187</v>
      </c>
      <c r="M1143" s="2" t="s">
        <v>1058</v>
      </c>
      <c r="N1143" s="2" t="s">
        <v>2198</v>
      </c>
      <c r="O1143" s="2" t="s">
        <v>2199</v>
      </c>
      <c r="P1143" s="2" t="s">
        <v>1058</v>
      </c>
      <c r="Q1143" s="8">
        <v>42736</v>
      </c>
      <c r="R1143" s="8">
        <v>2958465</v>
      </c>
      <c r="S1143" s="9">
        <v>642</v>
      </c>
      <c r="T1143" s="9">
        <v>665</v>
      </c>
      <c r="U1143" s="10">
        <v>0.64200000000000002</v>
      </c>
      <c r="V1143" s="10">
        <v>0.66500000000000004</v>
      </c>
      <c r="W1143" s="11">
        <v>0.72099999999999997</v>
      </c>
      <c r="X1143" s="11">
        <v>0.74199999999999999</v>
      </c>
      <c r="Y1143" s="12">
        <v>0.64400000000000002</v>
      </c>
      <c r="Z1143" s="12">
        <v>0.65600000000000003</v>
      </c>
    </row>
    <row r="1144" spans="1:26">
      <c r="A1144" s="2" t="s">
        <v>4349</v>
      </c>
      <c r="B1144" s="2" t="s">
        <v>10945</v>
      </c>
      <c r="C1144" s="7" t="s">
        <v>10946</v>
      </c>
      <c r="D1144" s="2" t="s">
        <v>11020</v>
      </c>
      <c r="E1144" s="2" t="s">
        <v>11021</v>
      </c>
      <c r="F1144" s="2" t="s">
        <v>6826</v>
      </c>
      <c r="G1144" s="2" t="s">
        <v>1117</v>
      </c>
      <c r="H1144" s="2" t="s">
        <v>1058</v>
      </c>
      <c r="I1144" s="2" t="s">
        <v>6827</v>
      </c>
      <c r="J1144" s="2" t="s">
        <v>6747</v>
      </c>
      <c r="K1144" s="2" t="s">
        <v>10924</v>
      </c>
      <c r="L1144" s="2" t="s">
        <v>2187</v>
      </c>
      <c r="M1144" s="2" t="s">
        <v>1058</v>
      </c>
      <c r="N1144" s="2" t="s">
        <v>2198</v>
      </c>
      <c r="O1144" s="2" t="s">
        <v>2199</v>
      </c>
      <c r="P1144" s="2" t="s">
        <v>1058</v>
      </c>
      <c r="Q1144" s="8">
        <v>42736</v>
      </c>
      <c r="R1144" s="8">
        <v>2958465</v>
      </c>
      <c r="S1144" s="9">
        <v>189</v>
      </c>
      <c r="T1144" s="9">
        <v>206</v>
      </c>
      <c r="U1144" s="10">
        <v>0.189</v>
      </c>
      <c r="V1144" s="10">
        <v>0.20599999999999999</v>
      </c>
      <c r="W1144" s="11">
        <v>0.182</v>
      </c>
      <c r="X1144" s="11">
        <v>0.191</v>
      </c>
      <c r="Y1144" s="12">
        <v>0.189</v>
      </c>
      <c r="Z1144" s="12">
        <v>0.20399999999999999</v>
      </c>
    </row>
    <row r="1145" spans="1:26">
      <c r="A1145" s="2" t="s">
        <v>4351</v>
      </c>
      <c r="B1145" s="2" t="s">
        <v>10945</v>
      </c>
      <c r="C1145" s="7" t="s">
        <v>10946</v>
      </c>
      <c r="D1145" s="2" t="s">
        <v>11020</v>
      </c>
      <c r="E1145" s="2" t="s">
        <v>11021</v>
      </c>
      <c r="F1145" s="2" t="s">
        <v>6773</v>
      </c>
      <c r="G1145" s="2" t="s">
        <v>1212</v>
      </c>
      <c r="H1145" s="2" t="s">
        <v>1058</v>
      </c>
      <c r="I1145" s="2" t="s">
        <v>6774</v>
      </c>
      <c r="J1145" s="2" t="s">
        <v>6747</v>
      </c>
      <c r="K1145" s="2" t="s">
        <v>10924</v>
      </c>
      <c r="L1145" s="2" t="s">
        <v>2187</v>
      </c>
      <c r="M1145" s="2" t="s">
        <v>1058</v>
      </c>
      <c r="N1145" s="2" t="s">
        <v>2198</v>
      </c>
      <c r="O1145" s="2" t="s">
        <v>2199</v>
      </c>
      <c r="P1145" s="2" t="s">
        <v>1058</v>
      </c>
      <c r="Q1145" s="8">
        <v>42736</v>
      </c>
      <c r="R1145" s="8">
        <v>2958465</v>
      </c>
      <c r="S1145" s="9">
        <v>885</v>
      </c>
      <c r="T1145" s="9">
        <v>727</v>
      </c>
      <c r="U1145" s="10">
        <v>0.88500000000000001</v>
      </c>
      <c r="V1145" s="10">
        <v>0.72699999999999998</v>
      </c>
      <c r="W1145" s="11">
        <v>0.51900000000000002</v>
      </c>
      <c r="X1145" s="11">
        <v>0.41399999999999998</v>
      </c>
      <c r="Y1145" s="12">
        <v>0.83599999999999997</v>
      </c>
      <c r="Z1145" s="12">
        <v>0.72099999999999997</v>
      </c>
    </row>
    <row r="1146" spans="1:26">
      <c r="A1146" s="2" t="s">
        <v>4902</v>
      </c>
      <c r="B1146" s="2" t="s">
        <v>10935</v>
      </c>
      <c r="C1146" s="7" t="s">
        <v>10936</v>
      </c>
      <c r="D1146" s="2" t="s">
        <v>10960</v>
      </c>
      <c r="E1146" s="2" t="s">
        <v>10961</v>
      </c>
      <c r="F1146" s="2" t="s">
        <v>7798</v>
      </c>
      <c r="G1146" s="2" t="s">
        <v>1126</v>
      </c>
      <c r="H1146" s="2" t="s">
        <v>1058</v>
      </c>
      <c r="I1146" s="2" t="s">
        <v>7799</v>
      </c>
      <c r="J1146" s="2" t="s">
        <v>7111</v>
      </c>
      <c r="K1146" s="2" t="s">
        <v>10924</v>
      </c>
      <c r="L1146" s="2" t="s">
        <v>2187</v>
      </c>
      <c r="M1146" s="2" t="s">
        <v>9825</v>
      </c>
      <c r="N1146" s="2" t="s">
        <v>2195</v>
      </c>
      <c r="O1146" s="2" t="s">
        <v>3018</v>
      </c>
      <c r="P1146" s="2" t="s">
        <v>2204</v>
      </c>
      <c r="Q1146" s="8">
        <v>42186</v>
      </c>
      <c r="R1146" s="8">
        <v>2958465</v>
      </c>
      <c r="S1146" s="9">
        <v>3815</v>
      </c>
      <c r="T1146" s="9">
        <v>0</v>
      </c>
      <c r="U1146" s="10">
        <v>3.8149999999999999</v>
      </c>
      <c r="V1146" s="10">
        <v>0</v>
      </c>
      <c r="W1146" s="11">
        <v>3.8149999999999999</v>
      </c>
      <c r="X1146" s="11">
        <v>0</v>
      </c>
      <c r="Y1146" s="12">
        <v>3.8149999999999999</v>
      </c>
      <c r="Z1146" s="12">
        <v>0</v>
      </c>
    </row>
    <row r="1147" spans="1:26">
      <c r="A1147" s="2" t="s">
        <v>4969</v>
      </c>
      <c r="B1147" s="2" t="s">
        <v>10935</v>
      </c>
      <c r="C1147" s="7" t="s">
        <v>10936</v>
      </c>
      <c r="D1147" s="2" t="s">
        <v>10960</v>
      </c>
      <c r="E1147" s="2" t="s">
        <v>10961</v>
      </c>
      <c r="F1147" s="2" t="s">
        <v>7899</v>
      </c>
      <c r="G1147" s="2" t="s">
        <v>1257</v>
      </c>
      <c r="H1147" s="2" t="s">
        <v>1058</v>
      </c>
      <c r="I1147" s="2" t="s">
        <v>7900</v>
      </c>
      <c r="J1147" s="2" t="s">
        <v>7111</v>
      </c>
      <c r="K1147" s="2" t="s">
        <v>10924</v>
      </c>
      <c r="L1147" s="2" t="s">
        <v>2187</v>
      </c>
      <c r="M1147" s="2" t="s">
        <v>9859</v>
      </c>
      <c r="N1147" s="2" t="s">
        <v>2211</v>
      </c>
      <c r="O1147" s="2" t="s">
        <v>3018</v>
      </c>
      <c r="P1147" s="2" t="s">
        <v>2204</v>
      </c>
      <c r="Q1147" s="8">
        <v>42186</v>
      </c>
      <c r="R1147" s="8">
        <v>2958465</v>
      </c>
      <c r="S1147" s="9">
        <v>7185</v>
      </c>
      <c r="T1147" s="9">
        <v>0</v>
      </c>
      <c r="U1147" s="10">
        <v>7.1849999999999996</v>
      </c>
      <c r="V1147" s="10">
        <v>0</v>
      </c>
      <c r="W1147" s="11">
        <v>7.1849999999999996</v>
      </c>
      <c r="X1147" s="11">
        <v>0</v>
      </c>
      <c r="Y1147" s="12">
        <v>7.1849999999999996</v>
      </c>
      <c r="Z1147" s="12">
        <v>0</v>
      </c>
    </row>
    <row r="1148" spans="1:26">
      <c r="A1148" s="2" t="s">
        <v>4367</v>
      </c>
      <c r="B1148" s="2" t="s">
        <v>10931</v>
      </c>
      <c r="C1148" s="7" t="s">
        <v>10932</v>
      </c>
      <c r="D1148" s="2" t="s">
        <v>11037</v>
      </c>
      <c r="E1148" s="2" t="s">
        <v>11038</v>
      </c>
      <c r="F1148" s="2" t="s">
        <v>6732</v>
      </c>
      <c r="G1148" s="2" t="s">
        <v>1126</v>
      </c>
      <c r="H1148" s="2" t="s">
        <v>1653</v>
      </c>
      <c r="I1148" s="2" t="s">
        <v>7000</v>
      </c>
      <c r="J1148" s="2" t="s">
        <v>6726</v>
      </c>
      <c r="K1148" s="2" t="s">
        <v>10924</v>
      </c>
      <c r="L1148" s="2" t="s">
        <v>2187</v>
      </c>
      <c r="M1148" s="2" t="s">
        <v>9578</v>
      </c>
      <c r="N1148" s="2" t="s">
        <v>2189</v>
      </c>
      <c r="O1148" s="2" t="s">
        <v>3018</v>
      </c>
      <c r="P1148" s="2" t="s">
        <v>2204</v>
      </c>
      <c r="Q1148" s="8">
        <v>42005</v>
      </c>
      <c r="R1148" s="8">
        <v>2958465</v>
      </c>
      <c r="S1148" s="9">
        <v>485</v>
      </c>
      <c r="T1148" s="9">
        <v>0</v>
      </c>
      <c r="U1148" s="10">
        <v>0.48499999999999999</v>
      </c>
      <c r="V1148" s="10">
        <v>0</v>
      </c>
      <c r="W1148" s="11">
        <v>0.48499999999999999</v>
      </c>
      <c r="X1148" s="11">
        <v>0</v>
      </c>
      <c r="Y1148" s="12">
        <v>0.48499999999999999</v>
      </c>
      <c r="Z1148" s="12">
        <v>0</v>
      </c>
    </row>
    <row r="1149" spans="1:26">
      <c r="A1149" s="2" t="s">
        <v>4399</v>
      </c>
      <c r="B1149" s="2" t="s">
        <v>10927</v>
      </c>
      <c r="C1149" s="7" t="s">
        <v>10928</v>
      </c>
      <c r="D1149" s="2" t="s">
        <v>10929</v>
      </c>
      <c r="E1149" s="2" t="s">
        <v>10930</v>
      </c>
      <c r="F1149" s="2" t="s">
        <v>6709</v>
      </c>
      <c r="G1149" s="2" t="s">
        <v>1257</v>
      </c>
      <c r="H1149" s="2" t="s">
        <v>7034</v>
      </c>
      <c r="I1149" s="2" t="s">
        <v>6710</v>
      </c>
      <c r="J1149" s="2" t="s">
        <v>6487</v>
      </c>
      <c r="K1149" s="2" t="s">
        <v>10924</v>
      </c>
      <c r="L1149" s="2" t="s">
        <v>2187</v>
      </c>
      <c r="M1149" s="2" t="s">
        <v>1058</v>
      </c>
      <c r="N1149" s="2" t="s">
        <v>2198</v>
      </c>
      <c r="O1149" s="2" t="s">
        <v>2231</v>
      </c>
      <c r="P1149" s="2" t="s">
        <v>1058</v>
      </c>
      <c r="Q1149" s="8">
        <v>42005</v>
      </c>
      <c r="R1149" s="8">
        <v>2958465</v>
      </c>
      <c r="S1149" s="9">
        <v>1273</v>
      </c>
      <c r="T1149" s="9">
        <v>0</v>
      </c>
      <c r="U1149" s="10">
        <v>1.2729999999999999</v>
      </c>
      <c r="V1149" s="10">
        <v>0</v>
      </c>
      <c r="W1149" s="11">
        <v>1.2729999999999999</v>
      </c>
      <c r="X1149" s="11">
        <v>0</v>
      </c>
      <c r="Y1149" s="12">
        <v>1.2729999999999999</v>
      </c>
      <c r="Z1149" s="12">
        <v>0</v>
      </c>
    </row>
    <row r="1150" spans="1:26">
      <c r="A1150" s="2" t="s">
        <v>4811</v>
      </c>
      <c r="B1150" s="2" t="s">
        <v>10935</v>
      </c>
      <c r="C1150" s="7" t="s">
        <v>10936</v>
      </c>
      <c r="D1150" s="2" t="s">
        <v>10960</v>
      </c>
      <c r="E1150" s="2" t="s">
        <v>10961</v>
      </c>
      <c r="F1150" s="2" t="s">
        <v>7460</v>
      </c>
      <c r="G1150" s="2" t="s">
        <v>1288</v>
      </c>
      <c r="H1150" s="2" t="s">
        <v>1058</v>
      </c>
      <c r="I1150" s="2" t="s">
        <v>7461</v>
      </c>
      <c r="J1150" s="2" t="s">
        <v>7111</v>
      </c>
      <c r="K1150" s="2" t="s">
        <v>10924</v>
      </c>
      <c r="L1150" s="2" t="s">
        <v>2187</v>
      </c>
      <c r="M1150" s="2" t="s">
        <v>9774</v>
      </c>
      <c r="N1150" s="2" t="s">
        <v>2189</v>
      </c>
      <c r="O1150" s="2" t="s">
        <v>2190</v>
      </c>
      <c r="P1150" s="2" t="s">
        <v>2192</v>
      </c>
      <c r="Q1150" s="8">
        <v>42186</v>
      </c>
      <c r="R1150" s="8">
        <v>2958465</v>
      </c>
      <c r="S1150" s="9">
        <v>421</v>
      </c>
      <c r="T1150" s="9">
        <v>454</v>
      </c>
      <c r="U1150" s="10">
        <v>0.42099999999999999</v>
      </c>
      <c r="V1150" s="10">
        <v>0.45400000000000001</v>
      </c>
      <c r="W1150" s="11">
        <v>0.42099999999999999</v>
      </c>
      <c r="X1150" s="11">
        <v>0.22500000000000001</v>
      </c>
      <c r="Y1150" s="12">
        <v>0.42199999999999999</v>
      </c>
      <c r="Z1150" s="12">
        <v>0.45500000000000002</v>
      </c>
    </row>
    <row r="1151" spans="1:26">
      <c r="A1151" s="2" t="s">
        <v>5419</v>
      </c>
      <c r="B1151" s="2" t="s">
        <v>10935</v>
      </c>
      <c r="C1151" s="7" t="s">
        <v>10936</v>
      </c>
      <c r="D1151" s="2" t="s">
        <v>10962</v>
      </c>
      <c r="E1151" s="2" t="s">
        <v>10963</v>
      </c>
      <c r="F1151" s="2" t="s">
        <v>7151</v>
      </c>
      <c r="G1151" s="2" t="s">
        <v>8413</v>
      </c>
      <c r="H1151" s="2" t="s">
        <v>8414</v>
      </c>
      <c r="I1151" s="2" t="s">
        <v>7152</v>
      </c>
      <c r="J1151" s="2" t="s">
        <v>7111</v>
      </c>
      <c r="K1151" s="2" t="s">
        <v>10924</v>
      </c>
      <c r="L1151" s="2" t="s">
        <v>2187</v>
      </c>
      <c r="M1151" s="2" t="s">
        <v>10067</v>
      </c>
      <c r="N1151" s="2" t="s">
        <v>2195</v>
      </c>
      <c r="O1151" s="2" t="s">
        <v>3018</v>
      </c>
      <c r="P1151" s="2" t="s">
        <v>2204</v>
      </c>
      <c r="Q1151" s="8">
        <v>42552</v>
      </c>
      <c r="R1151" s="8">
        <v>2958465</v>
      </c>
      <c r="S1151" s="9">
        <v>6115</v>
      </c>
      <c r="T1151" s="9">
        <v>0</v>
      </c>
      <c r="U1151" s="10">
        <v>6.1150000000000002</v>
      </c>
      <c r="V1151" s="10">
        <v>0</v>
      </c>
      <c r="W1151" s="11">
        <v>6.1150000000000002</v>
      </c>
      <c r="X1151" s="11">
        <v>0</v>
      </c>
      <c r="Y1151" s="12">
        <v>6.1150000000000002</v>
      </c>
      <c r="Z1151" s="12">
        <v>0</v>
      </c>
    </row>
    <row r="1152" spans="1:26">
      <c r="A1152" s="2" t="s">
        <v>5256</v>
      </c>
      <c r="B1152" s="2" t="s">
        <v>10935</v>
      </c>
      <c r="C1152" s="7" t="s">
        <v>10936</v>
      </c>
      <c r="D1152" s="2" t="s">
        <v>10976</v>
      </c>
      <c r="E1152" s="2" t="s">
        <v>10977</v>
      </c>
      <c r="F1152" s="2" t="s">
        <v>7885</v>
      </c>
      <c r="G1152" s="2" t="s">
        <v>1126</v>
      </c>
      <c r="H1152" s="2" t="s">
        <v>1653</v>
      </c>
      <c r="I1152" s="2" t="s">
        <v>7886</v>
      </c>
      <c r="J1152" s="2" t="s">
        <v>7111</v>
      </c>
      <c r="K1152" s="2" t="s">
        <v>10924</v>
      </c>
      <c r="L1152" s="2" t="s">
        <v>2187</v>
      </c>
      <c r="M1152" s="2" t="s">
        <v>9990</v>
      </c>
      <c r="N1152" s="2" t="s">
        <v>2189</v>
      </c>
      <c r="O1152" s="2" t="s">
        <v>3018</v>
      </c>
      <c r="P1152" s="2" t="s">
        <v>2204</v>
      </c>
      <c r="Q1152" s="8">
        <v>42186</v>
      </c>
      <c r="R1152" s="8">
        <v>2958465</v>
      </c>
      <c r="S1152" s="9">
        <v>5096</v>
      </c>
      <c r="T1152" s="9">
        <v>0</v>
      </c>
      <c r="U1152" s="10">
        <v>5.0960000000000001</v>
      </c>
      <c r="V1152" s="10">
        <v>0</v>
      </c>
      <c r="W1152" s="11">
        <v>5.0960000000000001</v>
      </c>
      <c r="X1152" s="11">
        <v>0</v>
      </c>
      <c r="Y1152" s="12">
        <v>5.0960000000000001</v>
      </c>
      <c r="Z1152" s="12">
        <v>0</v>
      </c>
    </row>
    <row r="1153" spans="1:26">
      <c r="A1153" s="2" t="s">
        <v>5010</v>
      </c>
      <c r="B1153" s="2" t="s">
        <v>10927</v>
      </c>
      <c r="C1153" s="7" t="s">
        <v>10928</v>
      </c>
      <c r="D1153" s="2" t="s">
        <v>10929</v>
      </c>
      <c r="E1153" s="2" t="s">
        <v>10930</v>
      </c>
      <c r="F1153" s="2" t="s">
        <v>6842</v>
      </c>
      <c r="G1153" s="2" t="s">
        <v>1401</v>
      </c>
      <c r="H1153" s="2" t="s">
        <v>7944</v>
      </c>
      <c r="I1153" s="2" t="s">
        <v>7039</v>
      </c>
      <c r="J1153" s="2" t="s">
        <v>6484</v>
      </c>
      <c r="K1153" s="2" t="s">
        <v>10924</v>
      </c>
      <c r="L1153" s="2" t="s">
        <v>2187</v>
      </c>
      <c r="M1153" s="2" t="s">
        <v>1058</v>
      </c>
      <c r="N1153" s="2" t="s">
        <v>2198</v>
      </c>
      <c r="O1153" s="2" t="s">
        <v>2231</v>
      </c>
      <c r="P1153" s="2" t="s">
        <v>1058</v>
      </c>
      <c r="Q1153" s="8">
        <v>42005</v>
      </c>
      <c r="R1153" s="8">
        <v>2958465</v>
      </c>
      <c r="S1153" s="9">
        <v>2952</v>
      </c>
      <c r="T1153" s="9">
        <v>0</v>
      </c>
      <c r="U1153" s="10">
        <v>2.952</v>
      </c>
      <c r="V1153" s="10">
        <v>0</v>
      </c>
      <c r="W1153" s="11">
        <v>2.952</v>
      </c>
      <c r="X1153" s="11">
        <v>0</v>
      </c>
      <c r="Y1153" s="12">
        <v>2.952</v>
      </c>
      <c r="Z1153" s="12">
        <v>0</v>
      </c>
    </row>
    <row r="1154" spans="1:26">
      <c r="A1154" s="2" t="s">
        <v>4347</v>
      </c>
      <c r="B1154" s="2" t="s">
        <v>10945</v>
      </c>
      <c r="C1154" s="7" t="s">
        <v>10946</v>
      </c>
      <c r="D1154" s="2" t="s">
        <v>10947</v>
      </c>
      <c r="E1154" s="2" t="s">
        <v>3022</v>
      </c>
      <c r="F1154" s="2" t="s">
        <v>6761</v>
      </c>
      <c r="G1154" s="2" t="s">
        <v>1324</v>
      </c>
      <c r="H1154" s="2" t="s">
        <v>1069</v>
      </c>
      <c r="I1154" s="2" t="s">
        <v>6762</v>
      </c>
      <c r="J1154" s="2" t="s">
        <v>6747</v>
      </c>
      <c r="K1154" s="2" t="s">
        <v>10924</v>
      </c>
      <c r="L1154" s="2" t="s">
        <v>2187</v>
      </c>
      <c r="M1154" s="2" t="s">
        <v>9574</v>
      </c>
      <c r="N1154" s="2" t="s">
        <v>2198</v>
      </c>
      <c r="O1154" s="2" t="s">
        <v>2199</v>
      </c>
      <c r="P1154" s="2" t="s">
        <v>2192</v>
      </c>
      <c r="Q1154" s="8">
        <v>42005</v>
      </c>
      <c r="R1154" s="8">
        <v>2958465</v>
      </c>
      <c r="S1154" s="9">
        <v>4816</v>
      </c>
      <c r="T1154" s="9">
        <v>5073</v>
      </c>
      <c r="U1154" s="10">
        <v>4.8159999999999998</v>
      </c>
      <c r="V1154" s="10">
        <v>5.0730000000000004</v>
      </c>
      <c r="W1154" s="11">
        <v>5.2489999999999997</v>
      </c>
      <c r="X1154" s="11">
        <v>5.12</v>
      </c>
      <c r="Y1154" s="12">
        <v>4.8360000000000003</v>
      </c>
      <c r="Z1154" s="12">
        <v>5.0789999999999997</v>
      </c>
    </row>
    <row r="1155" spans="1:26">
      <c r="A1155" s="2" t="s">
        <v>4570</v>
      </c>
      <c r="B1155" s="2" t="s">
        <v>10935</v>
      </c>
      <c r="C1155" s="7" t="s">
        <v>10936</v>
      </c>
      <c r="D1155" s="2" t="s">
        <v>10964</v>
      </c>
      <c r="E1155" s="2" t="s">
        <v>10965</v>
      </c>
      <c r="F1155" s="2" t="s">
        <v>7329</v>
      </c>
      <c r="G1155" s="2" t="s">
        <v>1272</v>
      </c>
      <c r="H1155" s="2" t="s">
        <v>7330</v>
      </c>
      <c r="I1155" s="2" t="s">
        <v>7331</v>
      </c>
      <c r="J1155" s="2" t="s">
        <v>7111</v>
      </c>
      <c r="K1155" s="2" t="s">
        <v>10924</v>
      </c>
      <c r="L1155" s="2" t="s">
        <v>2187</v>
      </c>
      <c r="M1155" s="2" t="s">
        <v>1058</v>
      </c>
      <c r="N1155" s="2" t="s">
        <v>2236</v>
      </c>
      <c r="O1155" s="2" t="s">
        <v>2231</v>
      </c>
      <c r="P1155" s="2" t="s">
        <v>1058</v>
      </c>
      <c r="Q1155" s="8">
        <v>42186</v>
      </c>
      <c r="R1155" s="8">
        <v>2958465</v>
      </c>
      <c r="S1155" s="9">
        <v>2535</v>
      </c>
      <c r="T1155" s="9">
        <v>0</v>
      </c>
      <c r="U1155" s="10">
        <v>2.5350000000000001</v>
      </c>
      <c r="V1155" s="10">
        <v>0</v>
      </c>
      <c r="W1155" s="11">
        <v>2.5350000000000001</v>
      </c>
      <c r="X1155" s="11">
        <v>0</v>
      </c>
      <c r="Y1155" s="12">
        <v>2.5350000000000001</v>
      </c>
      <c r="Z1155" s="12">
        <v>0</v>
      </c>
    </row>
    <row r="1156" spans="1:26">
      <c r="A1156" s="2" t="s">
        <v>5257</v>
      </c>
      <c r="B1156" s="2" t="s">
        <v>10935</v>
      </c>
      <c r="C1156" s="7" t="s">
        <v>10936</v>
      </c>
      <c r="D1156" s="2" t="s">
        <v>10976</v>
      </c>
      <c r="E1156" s="2" t="s">
        <v>10977</v>
      </c>
      <c r="F1156" s="2" t="s">
        <v>7885</v>
      </c>
      <c r="G1156" s="2" t="s">
        <v>1167</v>
      </c>
      <c r="H1156" s="2" t="s">
        <v>1653</v>
      </c>
      <c r="I1156" s="2" t="s">
        <v>7886</v>
      </c>
      <c r="J1156" s="2" t="s">
        <v>7111</v>
      </c>
      <c r="K1156" s="2" t="s">
        <v>10924</v>
      </c>
      <c r="L1156" s="2" t="s">
        <v>2187</v>
      </c>
      <c r="M1156" s="2" t="s">
        <v>1058</v>
      </c>
      <c r="N1156" s="2" t="s">
        <v>2236</v>
      </c>
      <c r="O1156" s="2" t="s">
        <v>2231</v>
      </c>
      <c r="P1156" s="2" t="s">
        <v>1058</v>
      </c>
      <c r="Q1156" s="8">
        <v>42186</v>
      </c>
      <c r="R1156" s="8">
        <v>2958465</v>
      </c>
      <c r="S1156" s="9">
        <v>4231</v>
      </c>
      <c r="T1156" s="9">
        <v>0</v>
      </c>
      <c r="U1156" s="10">
        <v>4.2309999999999999</v>
      </c>
      <c r="V1156" s="10">
        <v>0</v>
      </c>
      <c r="W1156" s="11">
        <v>4.2309999999999999</v>
      </c>
      <c r="X1156" s="11">
        <v>0</v>
      </c>
      <c r="Y1156" s="12">
        <v>4.2309999999999999</v>
      </c>
      <c r="Z1156" s="12">
        <v>0</v>
      </c>
    </row>
    <row r="1157" spans="1:26">
      <c r="A1157" s="2" t="s">
        <v>4447</v>
      </c>
      <c r="B1157" s="2" t="s">
        <v>10927</v>
      </c>
      <c r="C1157" s="7" t="s">
        <v>10928</v>
      </c>
      <c r="D1157" s="2" t="s">
        <v>10929</v>
      </c>
      <c r="E1157" s="2" t="s">
        <v>10930</v>
      </c>
      <c r="F1157" s="2" t="s">
        <v>7096</v>
      </c>
      <c r="G1157" s="2" t="s">
        <v>1752</v>
      </c>
      <c r="H1157" s="2" t="s">
        <v>7097</v>
      </c>
      <c r="I1157" s="2" t="s">
        <v>7098</v>
      </c>
      <c r="J1157" s="2" t="s">
        <v>6484</v>
      </c>
      <c r="K1157" s="2" t="s">
        <v>10924</v>
      </c>
      <c r="L1157" s="2" t="s">
        <v>2187</v>
      </c>
      <c r="M1157" s="2" t="s">
        <v>1058</v>
      </c>
      <c r="N1157" s="2" t="s">
        <v>2198</v>
      </c>
      <c r="O1157" s="2" t="s">
        <v>2231</v>
      </c>
      <c r="P1157" s="2" t="s">
        <v>1058</v>
      </c>
      <c r="Q1157" s="8">
        <v>42005</v>
      </c>
      <c r="R1157" s="8">
        <v>2958465</v>
      </c>
      <c r="S1157" s="9">
        <v>3555</v>
      </c>
      <c r="T1157" s="9">
        <v>0</v>
      </c>
      <c r="U1157" s="10">
        <v>3.5550000000000002</v>
      </c>
      <c r="V1157" s="10">
        <v>0</v>
      </c>
      <c r="W1157" s="11">
        <v>3.5550000000000002</v>
      </c>
      <c r="X1157" s="11">
        <v>0</v>
      </c>
      <c r="Y1157" s="12">
        <v>3.5550000000000002</v>
      </c>
      <c r="Z1157" s="12">
        <v>0</v>
      </c>
    </row>
    <row r="1158" spans="1:26">
      <c r="A1158" s="2" t="s">
        <v>4362</v>
      </c>
      <c r="B1158" s="2" t="s">
        <v>10921</v>
      </c>
      <c r="C1158" s="7" t="s">
        <v>10922</v>
      </c>
      <c r="D1158" s="2" t="s">
        <v>10996</v>
      </c>
      <c r="E1158" s="2" t="s">
        <v>10997</v>
      </c>
      <c r="F1158" s="2" t="s">
        <v>6989</v>
      </c>
      <c r="G1158" s="2" t="s">
        <v>6990</v>
      </c>
      <c r="H1158" s="2" t="s">
        <v>6991</v>
      </c>
      <c r="I1158" s="2" t="s">
        <v>6992</v>
      </c>
      <c r="J1158" s="2" t="s">
        <v>6714</v>
      </c>
      <c r="K1158" s="2" t="s">
        <v>10924</v>
      </c>
      <c r="L1158" s="2" t="s">
        <v>2187</v>
      </c>
      <c r="M1158" s="2" t="s">
        <v>9575</v>
      </c>
      <c r="N1158" s="2" t="s">
        <v>2198</v>
      </c>
      <c r="O1158" s="2" t="s">
        <v>2231</v>
      </c>
      <c r="P1158" s="2" t="s">
        <v>2204</v>
      </c>
      <c r="Q1158" s="8">
        <v>42005</v>
      </c>
      <c r="R1158" s="8">
        <v>2958465</v>
      </c>
      <c r="S1158" s="9">
        <v>35168</v>
      </c>
      <c r="T1158" s="9">
        <v>0</v>
      </c>
      <c r="U1158" s="10">
        <v>35.167999999999999</v>
      </c>
      <c r="V1158" s="10">
        <v>0</v>
      </c>
      <c r="W1158" s="11">
        <v>35.167999999999999</v>
      </c>
      <c r="X1158" s="11">
        <v>0</v>
      </c>
      <c r="Y1158" s="12">
        <v>35.167999999999999</v>
      </c>
      <c r="Z1158" s="12">
        <v>0</v>
      </c>
    </row>
    <row r="1159" spans="1:26">
      <c r="A1159" s="2" t="s">
        <v>5164</v>
      </c>
      <c r="B1159" s="2" t="s">
        <v>10927</v>
      </c>
      <c r="C1159" s="7" t="s">
        <v>10928</v>
      </c>
      <c r="D1159" s="2" t="s">
        <v>10929</v>
      </c>
      <c r="E1159" s="2" t="s">
        <v>10930</v>
      </c>
      <c r="F1159" s="2" t="s">
        <v>6622</v>
      </c>
      <c r="G1159" s="2" t="s">
        <v>1263</v>
      </c>
      <c r="H1159" s="2" t="s">
        <v>8119</v>
      </c>
      <c r="I1159" s="2" t="s">
        <v>8120</v>
      </c>
      <c r="J1159" s="2" t="s">
        <v>6487</v>
      </c>
      <c r="K1159" s="2" t="s">
        <v>10924</v>
      </c>
      <c r="L1159" s="2" t="s">
        <v>2187</v>
      </c>
      <c r="M1159" s="2" t="s">
        <v>1058</v>
      </c>
      <c r="N1159" s="2" t="s">
        <v>2198</v>
      </c>
      <c r="O1159" s="2" t="s">
        <v>2231</v>
      </c>
      <c r="P1159" s="2" t="s">
        <v>1058</v>
      </c>
      <c r="Q1159" s="8">
        <v>42005</v>
      </c>
      <c r="R1159" s="8">
        <v>2958465</v>
      </c>
      <c r="S1159" s="9">
        <v>8</v>
      </c>
      <c r="T1159" s="9">
        <v>0</v>
      </c>
      <c r="U1159" s="10">
        <v>8.0000000000000002E-3</v>
      </c>
      <c r="V1159" s="10">
        <v>0</v>
      </c>
      <c r="W1159" s="11">
        <v>8.0000000000000002E-3</v>
      </c>
      <c r="X1159" s="11">
        <v>0</v>
      </c>
      <c r="Y1159" s="12">
        <v>8.0000000000000002E-3</v>
      </c>
      <c r="Z1159" s="12">
        <v>0</v>
      </c>
    </row>
    <row r="1160" spans="1:26">
      <c r="A1160" s="2" t="s">
        <v>4425</v>
      </c>
      <c r="B1160" s="2" t="s">
        <v>10927</v>
      </c>
      <c r="C1160" s="7" t="s">
        <v>10928</v>
      </c>
      <c r="D1160" s="2" t="s">
        <v>10929</v>
      </c>
      <c r="E1160" s="2" t="s">
        <v>10930</v>
      </c>
      <c r="F1160" s="2" t="s">
        <v>7067</v>
      </c>
      <c r="G1160" s="2" t="s">
        <v>1324</v>
      </c>
      <c r="H1160" s="2" t="s">
        <v>7068</v>
      </c>
      <c r="I1160" s="2" t="s">
        <v>7069</v>
      </c>
      <c r="J1160" s="2" t="s">
        <v>6484</v>
      </c>
      <c r="K1160" s="2" t="s">
        <v>10924</v>
      </c>
      <c r="L1160" s="2" t="s">
        <v>2187</v>
      </c>
      <c r="M1160" s="2" t="s">
        <v>1058</v>
      </c>
      <c r="N1160" s="2" t="s">
        <v>2198</v>
      </c>
      <c r="O1160" s="2" t="s">
        <v>2231</v>
      </c>
      <c r="P1160" s="2" t="s">
        <v>1058</v>
      </c>
      <c r="Q1160" s="8">
        <v>42005</v>
      </c>
      <c r="R1160" s="8">
        <v>2958465</v>
      </c>
      <c r="S1160" s="9">
        <v>156</v>
      </c>
      <c r="T1160" s="9">
        <v>0</v>
      </c>
      <c r="U1160" s="10">
        <v>0.156</v>
      </c>
      <c r="V1160" s="10">
        <v>0</v>
      </c>
      <c r="W1160" s="11">
        <v>0.156</v>
      </c>
      <c r="X1160" s="11">
        <v>0</v>
      </c>
      <c r="Y1160" s="12">
        <v>0.156</v>
      </c>
      <c r="Z1160" s="12">
        <v>0</v>
      </c>
    </row>
    <row r="1161" spans="1:26">
      <c r="A1161" s="2" t="s">
        <v>4418</v>
      </c>
      <c r="B1161" s="2" t="s">
        <v>10927</v>
      </c>
      <c r="C1161" s="7" t="s">
        <v>10928</v>
      </c>
      <c r="D1161" s="2" t="s">
        <v>10929</v>
      </c>
      <c r="E1161" s="2" t="s">
        <v>10930</v>
      </c>
      <c r="F1161" s="2" t="s">
        <v>6842</v>
      </c>
      <c r="G1161" s="2" t="s">
        <v>1150</v>
      </c>
      <c r="H1161" s="2" t="s">
        <v>7056</v>
      </c>
      <c r="I1161" s="2" t="s">
        <v>7057</v>
      </c>
      <c r="J1161" s="2" t="s">
        <v>6484</v>
      </c>
      <c r="K1161" s="2" t="s">
        <v>10924</v>
      </c>
      <c r="L1161" s="2" t="s">
        <v>2187</v>
      </c>
      <c r="M1161" s="2" t="s">
        <v>1058</v>
      </c>
      <c r="N1161" s="2" t="s">
        <v>2198</v>
      </c>
      <c r="O1161" s="2" t="s">
        <v>2231</v>
      </c>
      <c r="P1161" s="2" t="s">
        <v>1058</v>
      </c>
      <c r="Q1161" s="8">
        <v>42005</v>
      </c>
      <c r="R1161" s="8">
        <v>2958465</v>
      </c>
      <c r="S1161" s="9">
        <v>332</v>
      </c>
      <c r="T1161" s="9">
        <v>0</v>
      </c>
      <c r="U1161" s="10">
        <v>0.33200000000000002</v>
      </c>
      <c r="V1161" s="10">
        <v>0</v>
      </c>
      <c r="W1161" s="11">
        <v>0.33200000000000002</v>
      </c>
      <c r="X1161" s="11">
        <v>0</v>
      </c>
      <c r="Y1161" s="12">
        <v>0.33200000000000002</v>
      </c>
      <c r="Z1161" s="12">
        <v>0</v>
      </c>
    </row>
    <row r="1162" spans="1:26">
      <c r="A1162" s="2" t="s">
        <v>5481</v>
      </c>
      <c r="B1162" s="2" t="s">
        <v>10931</v>
      </c>
      <c r="C1162" s="7" t="s">
        <v>10932</v>
      </c>
      <c r="D1162" s="2" t="s">
        <v>11041</v>
      </c>
      <c r="E1162" s="2" t="s">
        <v>11042</v>
      </c>
      <c r="F1162" s="2" t="s">
        <v>8480</v>
      </c>
      <c r="G1162" s="2" t="s">
        <v>8481</v>
      </c>
      <c r="H1162" s="2" t="s">
        <v>7182</v>
      </c>
      <c r="I1162" s="2" t="s">
        <v>8482</v>
      </c>
      <c r="J1162" s="2" t="s">
        <v>6726</v>
      </c>
      <c r="K1162" s="2" t="s">
        <v>10924</v>
      </c>
      <c r="L1162" s="2" t="s">
        <v>2187</v>
      </c>
      <c r="M1162" s="2" t="s">
        <v>10090</v>
      </c>
      <c r="N1162" s="2" t="s">
        <v>2198</v>
      </c>
      <c r="O1162" s="2" t="s">
        <v>2231</v>
      </c>
      <c r="P1162" s="2" t="s">
        <v>2204</v>
      </c>
      <c r="Q1162" s="8">
        <v>42228</v>
      </c>
      <c r="R1162" s="8">
        <v>2958465</v>
      </c>
      <c r="S1162" s="9">
        <v>6625</v>
      </c>
      <c r="T1162" s="9">
        <v>0</v>
      </c>
      <c r="U1162" s="10">
        <v>6.625</v>
      </c>
      <c r="V1162" s="10">
        <v>0</v>
      </c>
      <c r="W1162" s="11">
        <v>6.625</v>
      </c>
      <c r="X1162" s="11">
        <v>0</v>
      </c>
      <c r="Y1162" s="12">
        <v>6.625</v>
      </c>
      <c r="Z1162" s="12">
        <v>0</v>
      </c>
    </row>
    <row r="1163" spans="1:26">
      <c r="A1163" s="2" t="s">
        <v>4409</v>
      </c>
      <c r="B1163" s="2" t="s">
        <v>10927</v>
      </c>
      <c r="C1163" s="7" t="s">
        <v>10928</v>
      </c>
      <c r="D1163" s="2" t="s">
        <v>10929</v>
      </c>
      <c r="E1163" s="2" t="s">
        <v>10930</v>
      </c>
      <c r="F1163" s="2" t="s">
        <v>6602</v>
      </c>
      <c r="G1163" s="2" t="s">
        <v>1324</v>
      </c>
      <c r="H1163" s="2" t="s">
        <v>7045</v>
      </c>
      <c r="I1163" s="2" t="s">
        <v>6603</v>
      </c>
      <c r="J1163" s="2" t="s">
        <v>6487</v>
      </c>
      <c r="K1163" s="2" t="s">
        <v>10924</v>
      </c>
      <c r="L1163" s="2" t="s">
        <v>2187</v>
      </c>
      <c r="M1163" s="2" t="s">
        <v>1058</v>
      </c>
      <c r="N1163" s="2" t="s">
        <v>2198</v>
      </c>
      <c r="O1163" s="2" t="s">
        <v>2231</v>
      </c>
      <c r="P1163" s="2" t="s">
        <v>1058</v>
      </c>
      <c r="Q1163" s="8">
        <v>42005</v>
      </c>
      <c r="R1163" s="8">
        <v>2958465</v>
      </c>
      <c r="S1163" s="9">
        <v>2273</v>
      </c>
      <c r="T1163" s="9">
        <v>0</v>
      </c>
      <c r="U1163" s="10">
        <v>2.2730000000000001</v>
      </c>
      <c r="V1163" s="10">
        <v>0</v>
      </c>
      <c r="W1163" s="11">
        <v>2.2730000000000001</v>
      </c>
      <c r="X1163" s="11">
        <v>0</v>
      </c>
      <c r="Y1163" s="12">
        <v>2.2730000000000001</v>
      </c>
      <c r="Z1163" s="12">
        <v>0</v>
      </c>
    </row>
    <row r="1164" spans="1:26">
      <c r="A1164" s="2" t="s">
        <v>4715</v>
      </c>
      <c r="B1164" s="2" t="s">
        <v>10935</v>
      </c>
      <c r="C1164" s="7" t="s">
        <v>10936</v>
      </c>
      <c r="D1164" s="2" t="s">
        <v>10976</v>
      </c>
      <c r="E1164" s="2" t="s">
        <v>10977</v>
      </c>
      <c r="F1164" s="2" t="s">
        <v>7404</v>
      </c>
      <c r="G1164" s="2" t="s">
        <v>1298</v>
      </c>
      <c r="H1164" s="2" t="s">
        <v>7138</v>
      </c>
      <c r="I1164" s="2" t="s">
        <v>7405</v>
      </c>
      <c r="J1164" s="2" t="s">
        <v>7111</v>
      </c>
      <c r="K1164" s="2" t="s">
        <v>10924</v>
      </c>
      <c r="L1164" s="2" t="s">
        <v>2187</v>
      </c>
      <c r="M1164" s="2" t="s">
        <v>9730</v>
      </c>
      <c r="N1164" s="2" t="s">
        <v>2198</v>
      </c>
      <c r="O1164" s="2" t="s">
        <v>2231</v>
      </c>
      <c r="P1164" s="2" t="s">
        <v>2204</v>
      </c>
      <c r="Q1164" s="8">
        <v>42186</v>
      </c>
      <c r="R1164" s="8">
        <v>2958465</v>
      </c>
      <c r="S1164" s="9">
        <v>1253</v>
      </c>
      <c r="T1164" s="9">
        <v>0</v>
      </c>
      <c r="U1164" s="10">
        <v>1.2529999999999999</v>
      </c>
      <c r="V1164" s="10">
        <v>0</v>
      </c>
      <c r="W1164" s="11">
        <v>1.2529999999999999</v>
      </c>
      <c r="X1164" s="11">
        <v>0</v>
      </c>
      <c r="Y1164" s="12">
        <v>1.2529999999999999</v>
      </c>
      <c r="Z1164" s="12">
        <v>0</v>
      </c>
    </row>
    <row r="1165" spans="1:26">
      <c r="A1165" s="2" t="s">
        <v>4445</v>
      </c>
      <c r="B1165" s="2" t="s">
        <v>10931</v>
      </c>
      <c r="C1165" s="7" t="s">
        <v>10932</v>
      </c>
      <c r="D1165" s="2" t="s">
        <v>11043</v>
      </c>
      <c r="E1165" s="2" t="s">
        <v>11044</v>
      </c>
      <c r="F1165" s="2" t="s">
        <v>7092</v>
      </c>
      <c r="G1165" s="2" t="s">
        <v>1706</v>
      </c>
      <c r="H1165" s="2" t="s">
        <v>7093</v>
      </c>
      <c r="I1165" s="2" t="s">
        <v>7094</v>
      </c>
      <c r="J1165" s="2" t="s">
        <v>6726</v>
      </c>
      <c r="K1165" s="2" t="s">
        <v>10924</v>
      </c>
      <c r="L1165" s="2" t="s">
        <v>2187</v>
      </c>
      <c r="M1165" s="2" t="s">
        <v>9594</v>
      </c>
      <c r="N1165" s="2" t="s">
        <v>2198</v>
      </c>
      <c r="O1165" s="2" t="s">
        <v>2231</v>
      </c>
      <c r="P1165" s="2" t="s">
        <v>2204</v>
      </c>
      <c r="Q1165" s="8">
        <v>42005</v>
      </c>
      <c r="R1165" s="8">
        <v>2958465</v>
      </c>
      <c r="S1165" s="9">
        <v>259</v>
      </c>
      <c r="T1165" s="9">
        <v>0</v>
      </c>
      <c r="U1165" s="10">
        <v>0.25900000000000001</v>
      </c>
      <c r="V1165" s="10">
        <v>0</v>
      </c>
      <c r="W1165" s="11">
        <v>0.25900000000000001</v>
      </c>
      <c r="X1165" s="11">
        <v>0</v>
      </c>
      <c r="Y1165" s="12">
        <v>0.25900000000000001</v>
      </c>
      <c r="Z1165" s="12">
        <v>0</v>
      </c>
    </row>
    <row r="1166" spans="1:26">
      <c r="A1166" s="2" t="s">
        <v>4420</v>
      </c>
      <c r="B1166" s="2" t="s">
        <v>10927</v>
      </c>
      <c r="C1166" s="7" t="s">
        <v>10928</v>
      </c>
      <c r="D1166" s="2" t="s">
        <v>10929</v>
      </c>
      <c r="E1166" s="2" t="s">
        <v>10930</v>
      </c>
      <c r="F1166" s="2" t="s">
        <v>6604</v>
      </c>
      <c r="G1166" s="2" t="s">
        <v>1249</v>
      </c>
      <c r="H1166" s="2" t="s">
        <v>7060</v>
      </c>
      <c r="I1166" s="2" t="s">
        <v>6605</v>
      </c>
      <c r="J1166" s="2" t="s">
        <v>6487</v>
      </c>
      <c r="K1166" s="2" t="s">
        <v>10924</v>
      </c>
      <c r="L1166" s="2" t="s">
        <v>2187</v>
      </c>
      <c r="M1166" s="2" t="s">
        <v>1058</v>
      </c>
      <c r="N1166" s="2" t="s">
        <v>2198</v>
      </c>
      <c r="O1166" s="2" t="s">
        <v>2231</v>
      </c>
      <c r="P1166" s="2" t="s">
        <v>1058</v>
      </c>
      <c r="Q1166" s="8">
        <v>42005</v>
      </c>
      <c r="R1166" s="8">
        <v>2958465</v>
      </c>
      <c r="S1166" s="9">
        <v>1719</v>
      </c>
      <c r="T1166" s="9">
        <v>0</v>
      </c>
      <c r="U1166" s="10">
        <v>1.7190000000000001</v>
      </c>
      <c r="V1166" s="10">
        <v>0</v>
      </c>
      <c r="W1166" s="11">
        <v>1.7190000000000001</v>
      </c>
      <c r="X1166" s="11">
        <v>0</v>
      </c>
      <c r="Y1166" s="12">
        <v>1.7190000000000001</v>
      </c>
      <c r="Z1166" s="12">
        <v>0</v>
      </c>
    </row>
    <row r="1167" spans="1:26">
      <c r="A1167" s="2" t="s">
        <v>4397</v>
      </c>
      <c r="B1167" s="2" t="s">
        <v>10927</v>
      </c>
      <c r="C1167" s="7" t="s">
        <v>10928</v>
      </c>
      <c r="D1167" s="2" t="s">
        <v>10929</v>
      </c>
      <c r="E1167" s="2" t="s">
        <v>10930</v>
      </c>
      <c r="F1167" s="2" t="s">
        <v>6604</v>
      </c>
      <c r="G1167" s="2" t="s">
        <v>1212</v>
      </c>
      <c r="H1167" s="2" t="s">
        <v>7031</v>
      </c>
      <c r="I1167" s="2" t="s">
        <v>7032</v>
      </c>
      <c r="J1167" s="2" t="s">
        <v>6487</v>
      </c>
      <c r="K1167" s="2" t="s">
        <v>10924</v>
      </c>
      <c r="L1167" s="2" t="s">
        <v>2187</v>
      </c>
      <c r="M1167" s="2" t="s">
        <v>1058</v>
      </c>
      <c r="N1167" s="2" t="s">
        <v>2198</v>
      </c>
      <c r="O1167" s="2" t="s">
        <v>2231</v>
      </c>
      <c r="P1167" s="2" t="s">
        <v>1058</v>
      </c>
      <c r="Q1167" s="8">
        <v>42005</v>
      </c>
      <c r="R1167" s="8">
        <v>2958465</v>
      </c>
      <c r="S1167" s="9">
        <v>1070</v>
      </c>
      <c r="T1167" s="9">
        <v>0</v>
      </c>
      <c r="U1167" s="10">
        <v>1.07</v>
      </c>
      <c r="V1167" s="10">
        <v>0</v>
      </c>
      <c r="W1167" s="11">
        <v>1.07</v>
      </c>
      <c r="X1167" s="11">
        <v>0</v>
      </c>
      <c r="Y1167" s="12">
        <v>1.07</v>
      </c>
      <c r="Z1167" s="12">
        <v>0</v>
      </c>
    </row>
    <row r="1168" spans="1:26">
      <c r="A1168" s="2" t="s">
        <v>6119</v>
      </c>
      <c r="B1168" s="2" t="s">
        <v>10931</v>
      </c>
      <c r="C1168" s="7" t="s">
        <v>10932</v>
      </c>
      <c r="D1168" s="2" t="s">
        <v>11045</v>
      </c>
      <c r="E1168" s="2" t="s">
        <v>11046</v>
      </c>
      <c r="F1168" s="2" t="s">
        <v>1075</v>
      </c>
      <c r="G1168" s="2" t="s">
        <v>9204</v>
      </c>
      <c r="H1168" s="2" t="s">
        <v>9205</v>
      </c>
      <c r="I1168" s="2" t="s">
        <v>9206</v>
      </c>
      <c r="J1168" s="2" t="s">
        <v>6726</v>
      </c>
      <c r="K1168" s="2" t="s">
        <v>10924</v>
      </c>
      <c r="L1168" s="2" t="s">
        <v>2187</v>
      </c>
      <c r="M1168" s="2" t="s">
        <v>1058</v>
      </c>
      <c r="N1168" s="2" t="s">
        <v>2236</v>
      </c>
      <c r="O1168" s="2" t="s">
        <v>2231</v>
      </c>
      <c r="P1168" s="2" t="s">
        <v>1058</v>
      </c>
      <c r="Q1168" s="8">
        <v>42499</v>
      </c>
      <c r="R1168" s="8">
        <v>2958465</v>
      </c>
      <c r="S1168" s="9">
        <v>4100</v>
      </c>
      <c r="T1168" s="9">
        <v>0</v>
      </c>
      <c r="U1168" s="10">
        <v>4.0999999999999996</v>
      </c>
      <c r="V1168" s="10">
        <v>0</v>
      </c>
      <c r="W1168" s="11">
        <v>4.0999999999999996</v>
      </c>
      <c r="X1168" s="11">
        <v>0</v>
      </c>
      <c r="Y1168" s="12">
        <v>4.0999999999999996</v>
      </c>
      <c r="Z1168" s="12">
        <v>0</v>
      </c>
    </row>
    <row r="1169" spans="1:26">
      <c r="A1169" s="2" t="s">
        <v>6118</v>
      </c>
      <c r="B1169" s="2" t="s">
        <v>10931</v>
      </c>
      <c r="C1169" s="7" t="s">
        <v>10932</v>
      </c>
      <c r="D1169" s="2" t="s">
        <v>11045</v>
      </c>
      <c r="E1169" s="2" t="s">
        <v>11046</v>
      </c>
      <c r="F1169" s="2" t="s">
        <v>1075</v>
      </c>
      <c r="G1169" s="2" t="s">
        <v>8171</v>
      </c>
      <c r="H1169" s="2" t="s">
        <v>1459</v>
      </c>
      <c r="I1169" s="2" t="s">
        <v>8634</v>
      </c>
      <c r="J1169" s="2" t="s">
        <v>6726</v>
      </c>
      <c r="K1169" s="2" t="s">
        <v>10924</v>
      </c>
      <c r="L1169" s="2" t="s">
        <v>2187</v>
      </c>
      <c r="M1169" s="2" t="s">
        <v>1058</v>
      </c>
      <c r="N1169" s="2" t="s">
        <v>2236</v>
      </c>
      <c r="O1169" s="2" t="s">
        <v>2231</v>
      </c>
      <c r="P1169" s="2" t="s">
        <v>1058</v>
      </c>
      <c r="Q1169" s="8">
        <v>42499</v>
      </c>
      <c r="R1169" s="8">
        <v>2958465</v>
      </c>
      <c r="S1169" s="9">
        <v>4100</v>
      </c>
      <c r="T1169" s="9">
        <v>0</v>
      </c>
      <c r="U1169" s="10">
        <v>4.0999999999999996</v>
      </c>
      <c r="V1169" s="10">
        <v>0</v>
      </c>
      <c r="W1169" s="11">
        <v>4.0999999999999996</v>
      </c>
      <c r="X1169" s="11">
        <v>0</v>
      </c>
      <c r="Y1169" s="12">
        <v>4.0999999999999996</v>
      </c>
      <c r="Z1169" s="12">
        <v>0</v>
      </c>
    </row>
    <row r="1170" spans="1:26">
      <c r="A1170" s="2" t="s">
        <v>587</v>
      </c>
      <c r="B1170" s="2" t="s">
        <v>10943</v>
      </c>
      <c r="C1170" s="7" t="s">
        <v>10944</v>
      </c>
      <c r="D1170" s="2" t="s">
        <v>3963</v>
      </c>
      <c r="E1170" s="2" t="s">
        <v>3964</v>
      </c>
      <c r="F1170" s="2" t="s">
        <v>1754</v>
      </c>
      <c r="G1170" s="2" t="s">
        <v>1401</v>
      </c>
      <c r="H1170" s="2" t="s">
        <v>1058</v>
      </c>
      <c r="I1170" s="2" t="s">
        <v>3973</v>
      </c>
      <c r="J1170" s="2" t="s">
        <v>1043</v>
      </c>
      <c r="K1170" s="2" t="s">
        <v>10924</v>
      </c>
      <c r="L1170" s="2" t="s">
        <v>2187</v>
      </c>
      <c r="M1170" s="2" t="s">
        <v>1058</v>
      </c>
      <c r="N1170" s="2" t="s">
        <v>2236</v>
      </c>
      <c r="O1170" s="2" t="s">
        <v>2231</v>
      </c>
      <c r="P1170" s="2" t="s">
        <v>1058</v>
      </c>
      <c r="Q1170" s="8">
        <v>42736</v>
      </c>
      <c r="R1170" s="8">
        <v>2958465</v>
      </c>
      <c r="S1170" s="9">
        <v>4100</v>
      </c>
      <c r="T1170" s="9">
        <v>0</v>
      </c>
      <c r="U1170" s="10">
        <v>4.0999999999999996</v>
      </c>
      <c r="V1170" s="10">
        <v>0</v>
      </c>
      <c r="W1170" s="11">
        <v>4.0999999999999996</v>
      </c>
      <c r="X1170" s="11">
        <v>0</v>
      </c>
      <c r="Y1170" s="12">
        <v>4.0999999999999996</v>
      </c>
      <c r="Z1170" s="12">
        <v>0</v>
      </c>
    </row>
    <row r="1171" spans="1:26">
      <c r="A1171" s="2" t="s">
        <v>6150</v>
      </c>
      <c r="B1171" s="2" t="s">
        <v>10921</v>
      </c>
      <c r="C1171" s="7" t="s">
        <v>10922</v>
      </c>
      <c r="D1171" s="2" t="s">
        <v>11047</v>
      </c>
      <c r="E1171" s="2" t="s">
        <v>11048</v>
      </c>
      <c r="F1171" s="2" t="s">
        <v>6503</v>
      </c>
      <c r="G1171" s="2" t="s">
        <v>1165</v>
      </c>
      <c r="H1171" s="2" t="s">
        <v>1459</v>
      </c>
      <c r="I1171" s="2" t="s">
        <v>9232</v>
      </c>
      <c r="J1171" s="2" t="s">
        <v>6714</v>
      </c>
      <c r="K1171" s="2" t="s">
        <v>10924</v>
      </c>
      <c r="L1171" s="2" t="s">
        <v>2187</v>
      </c>
      <c r="M1171" s="2" t="s">
        <v>1058</v>
      </c>
      <c r="N1171" s="2" t="s">
        <v>2236</v>
      </c>
      <c r="O1171" s="2" t="s">
        <v>2231</v>
      </c>
      <c r="P1171" s="2" t="s">
        <v>1058</v>
      </c>
      <c r="Q1171" s="8">
        <v>42501</v>
      </c>
      <c r="R1171" s="8">
        <v>2958465</v>
      </c>
      <c r="S1171" s="9">
        <v>4100</v>
      </c>
      <c r="T1171" s="9">
        <v>0</v>
      </c>
      <c r="U1171" s="10">
        <v>4.0999999999999996</v>
      </c>
      <c r="V1171" s="10">
        <v>0</v>
      </c>
      <c r="W1171" s="11">
        <v>4.0999999999999996</v>
      </c>
      <c r="X1171" s="11">
        <v>0</v>
      </c>
      <c r="Y1171" s="12">
        <v>4.0999999999999996</v>
      </c>
      <c r="Z1171" s="12">
        <v>0</v>
      </c>
    </row>
    <row r="1172" spans="1:26">
      <c r="A1172" s="2" t="s">
        <v>6152</v>
      </c>
      <c r="B1172" s="2" t="s">
        <v>10921</v>
      </c>
      <c r="C1172" s="7" t="s">
        <v>10922</v>
      </c>
      <c r="D1172" s="2" t="s">
        <v>11047</v>
      </c>
      <c r="E1172" s="2" t="s">
        <v>11048</v>
      </c>
      <c r="F1172" s="2" t="s">
        <v>6503</v>
      </c>
      <c r="G1172" s="2" t="s">
        <v>1703</v>
      </c>
      <c r="H1172" s="2" t="s">
        <v>1459</v>
      </c>
      <c r="I1172" s="2" t="s">
        <v>9234</v>
      </c>
      <c r="J1172" s="2" t="s">
        <v>6714</v>
      </c>
      <c r="K1172" s="2" t="s">
        <v>10924</v>
      </c>
      <c r="L1172" s="2" t="s">
        <v>2187</v>
      </c>
      <c r="M1172" s="2" t="s">
        <v>1058</v>
      </c>
      <c r="N1172" s="2" t="s">
        <v>2236</v>
      </c>
      <c r="O1172" s="2" t="s">
        <v>2231</v>
      </c>
      <c r="P1172" s="2" t="s">
        <v>1058</v>
      </c>
      <c r="Q1172" s="8">
        <v>42501</v>
      </c>
      <c r="R1172" s="8">
        <v>2958465</v>
      </c>
      <c r="S1172" s="9">
        <v>4100</v>
      </c>
      <c r="T1172" s="9">
        <v>0</v>
      </c>
      <c r="U1172" s="10">
        <v>4.0999999999999996</v>
      </c>
      <c r="V1172" s="10">
        <v>0</v>
      </c>
      <c r="W1172" s="11">
        <v>4.0999999999999996</v>
      </c>
      <c r="X1172" s="11">
        <v>0</v>
      </c>
      <c r="Y1172" s="12">
        <v>4.0999999999999996</v>
      </c>
      <c r="Z1172" s="12">
        <v>0</v>
      </c>
    </row>
    <row r="1173" spans="1:26">
      <c r="A1173" s="2" t="s">
        <v>6155</v>
      </c>
      <c r="B1173" s="2" t="s">
        <v>10921</v>
      </c>
      <c r="C1173" s="7" t="s">
        <v>10922</v>
      </c>
      <c r="D1173" s="2" t="s">
        <v>11047</v>
      </c>
      <c r="E1173" s="2" t="s">
        <v>11048</v>
      </c>
      <c r="F1173" s="2" t="s">
        <v>7959</v>
      </c>
      <c r="G1173" s="2" t="s">
        <v>1117</v>
      </c>
      <c r="H1173" s="2" t="s">
        <v>1459</v>
      </c>
      <c r="I1173" s="2" t="s">
        <v>8025</v>
      </c>
      <c r="J1173" s="2" t="s">
        <v>6714</v>
      </c>
      <c r="K1173" s="2" t="s">
        <v>10924</v>
      </c>
      <c r="L1173" s="2" t="s">
        <v>2187</v>
      </c>
      <c r="M1173" s="2" t="s">
        <v>1058</v>
      </c>
      <c r="N1173" s="2" t="s">
        <v>2236</v>
      </c>
      <c r="O1173" s="2" t="s">
        <v>2231</v>
      </c>
      <c r="P1173" s="2" t="s">
        <v>1058</v>
      </c>
      <c r="Q1173" s="8">
        <v>42501</v>
      </c>
      <c r="R1173" s="8">
        <v>2958465</v>
      </c>
      <c r="S1173" s="9">
        <v>4100</v>
      </c>
      <c r="T1173" s="9">
        <v>0</v>
      </c>
      <c r="U1173" s="10">
        <v>4.0999999999999996</v>
      </c>
      <c r="V1173" s="10">
        <v>0</v>
      </c>
      <c r="W1173" s="11">
        <v>4.0999999999999996</v>
      </c>
      <c r="X1173" s="11">
        <v>0</v>
      </c>
      <c r="Y1173" s="12">
        <v>4.0999999999999996</v>
      </c>
      <c r="Z1173" s="12">
        <v>0</v>
      </c>
    </row>
    <row r="1174" spans="1:26">
      <c r="A1174" s="2" t="s">
        <v>6156</v>
      </c>
      <c r="B1174" s="2" t="s">
        <v>10921</v>
      </c>
      <c r="C1174" s="7" t="s">
        <v>10922</v>
      </c>
      <c r="D1174" s="2" t="s">
        <v>11047</v>
      </c>
      <c r="E1174" s="2" t="s">
        <v>11048</v>
      </c>
      <c r="F1174" s="2" t="s">
        <v>8782</v>
      </c>
      <c r="G1174" s="2" t="s">
        <v>1235</v>
      </c>
      <c r="H1174" s="2" t="s">
        <v>1058</v>
      </c>
      <c r="I1174" s="2" t="s">
        <v>9233</v>
      </c>
      <c r="J1174" s="2" t="s">
        <v>6714</v>
      </c>
      <c r="K1174" s="2" t="s">
        <v>10924</v>
      </c>
      <c r="L1174" s="2" t="s">
        <v>2187</v>
      </c>
      <c r="M1174" s="2" t="s">
        <v>1058</v>
      </c>
      <c r="N1174" s="2" t="s">
        <v>2236</v>
      </c>
      <c r="O1174" s="2" t="s">
        <v>2231</v>
      </c>
      <c r="P1174" s="2" t="s">
        <v>1058</v>
      </c>
      <c r="Q1174" s="8">
        <v>42501</v>
      </c>
      <c r="R1174" s="8">
        <v>2958465</v>
      </c>
      <c r="S1174" s="9">
        <v>4100</v>
      </c>
      <c r="T1174" s="9">
        <v>0</v>
      </c>
      <c r="U1174" s="10">
        <v>4.0999999999999996</v>
      </c>
      <c r="V1174" s="10">
        <v>0</v>
      </c>
      <c r="W1174" s="11">
        <v>4.0999999999999996</v>
      </c>
      <c r="X1174" s="11">
        <v>0</v>
      </c>
      <c r="Y1174" s="12">
        <v>4.0999999999999996</v>
      </c>
      <c r="Z1174" s="12">
        <v>0</v>
      </c>
    </row>
    <row r="1175" spans="1:26">
      <c r="A1175" s="2" t="s">
        <v>6142</v>
      </c>
      <c r="B1175" s="2" t="s">
        <v>10921</v>
      </c>
      <c r="C1175" s="7" t="s">
        <v>10922</v>
      </c>
      <c r="D1175" s="2" t="s">
        <v>11047</v>
      </c>
      <c r="E1175" s="2" t="s">
        <v>11048</v>
      </c>
      <c r="F1175" s="2" t="s">
        <v>6936</v>
      </c>
      <c r="G1175" s="2" t="s">
        <v>1046</v>
      </c>
      <c r="H1175" s="2" t="s">
        <v>1058</v>
      </c>
      <c r="I1175" s="2" t="s">
        <v>6937</v>
      </c>
      <c r="J1175" s="2" t="s">
        <v>6714</v>
      </c>
      <c r="K1175" s="2" t="s">
        <v>10924</v>
      </c>
      <c r="L1175" s="2" t="s">
        <v>2187</v>
      </c>
      <c r="M1175" s="2" t="s">
        <v>1058</v>
      </c>
      <c r="N1175" s="2" t="s">
        <v>2236</v>
      </c>
      <c r="O1175" s="2" t="s">
        <v>2231</v>
      </c>
      <c r="P1175" s="2" t="s">
        <v>1058</v>
      </c>
      <c r="Q1175" s="8">
        <v>42501</v>
      </c>
      <c r="R1175" s="8">
        <v>2958465</v>
      </c>
      <c r="S1175" s="9">
        <v>4100</v>
      </c>
      <c r="T1175" s="9">
        <v>0</v>
      </c>
      <c r="U1175" s="10">
        <v>4.0999999999999996</v>
      </c>
      <c r="V1175" s="10">
        <v>0</v>
      </c>
      <c r="W1175" s="11">
        <v>4.0999999999999996</v>
      </c>
      <c r="X1175" s="11">
        <v>0</v>
      </c>
      <c r="Y1175" s="12">
        <v>4.0999999999999996</v>
      </c>
      <c r="Z1175" s="12">
        <v>0</v>
      </c>
    </row>
    <row r="1176" spans="1:26">
      <c r="A1176" s="2" t="s">
        <v>6143</v>
      </c>
      <c r="B1176" s="2" t="s">
        <v>10921</v>
      </c>
      <c r="C1176" s="7" t="s">
        <v>10922</v>
      </c>
      <c r="D1176" s="2" t="s">
        <v>11047</v>
      </c>
      <c r="E1176" s="2" t="s">
        <v>11048</v>
      </c>
      <c r="F1176" s="2" t="s">
        <v>6967</v>
      </c>
      <c r="G1176" s="2" t="s">
        <v>1120</v>
      </c>
      <c r="H1176" s="2" t="s">
        <v>1459</v>
      </c>
      <c r="I1176" s="2" t="s">
        <v>6968</v>
      </c>
      <c r="J1176" s="2" t="s">
        <v>6714</v>
      </c>
      <c r="K1176" s="2" t="s">
        <v>10924</v>
      </c>
      <c r="L1176" s="2" t="s">
        <v>2187</v>
      </c>
      <c r="M1176" s="2" t="s">
        <v>1058</v>
      </c>
      <c r="N1176" s="2" t="s">
        <v>2236</v>
      </c>
      <c r="O1176" s="2" t="s">
        <v>2231</v>
      </c>
      <c r="P1176" s="2" t="s">
        <v>1058</v>
      </c>
      <c r="Q1176" s="8">
        <v>42501</v>
      </c>
      <c r="R1176" s="8">
        <v>2958465</v>
      </c>
      <c r="S1176" s="9">
        <v>4100</v>
      </c>
      <c r="T1176" s="9">
        <v>0</v>
      </c>
      <c r="U1176" s="10">
        <v>4.0999999999999996</v>
      </c>
      <c r="V1176" s="10">
        <v>0</v>
      </c>
      <c r="W1176" s="11">
        <v>4.0999999999999996</v>
      </c>
      <c r="X1176" s="11">
        <v>0</v>
      </c>
      <c r="Y1176" s="12">
        <v>4.0999999999999996</v>
      </c>
      <c r="Z1176" s="12">
        <v>0</v>
      </c>
    </row>
    <row r="1177" spans="1:26">
      <c r="A1177" s="2" t="s">
        <v>6144</v>
      </c>
      <c r="B1177" s="2" t="s">
        <v>10921</v>
      </c>
      <c r="C1177" s="7" t="s">
        <v>10922</v>
      </c>
      <c r="D1177" s="2" t="s">
        <v>11047</v>
      </c>
      <c r="E1177" s="2" t="s">
        <v>11048</v>
      </c>
      <c r="F1177" s="2" t="s">
        <v>6967</v>
      </c>
      <c r="G1177" s="2" t="s">
        <v>1120</v>
      </c>
      <c r="H1177" s="2" t="s">
        <v>1058</v>
      </c>
      <c r="I1177" s="2" t="s">
        <v>6968</v>
      </c>
      <c r="J1177" s="2" t="s">
        <v>6714</v>
      </c>
      <c r="K1177" s="2" t="s">
        <v>10924</v>
      </c>
      <c r="L1177" s="2" t="s">
        <v>2187</v>
      </c>
      <c r="M1177" s="2" t="s">
        <v>1058</v>
      </c>
      <c r="N1177" s="2" t="s">
        <v>2236</v>
      </c>
      <c r="O1177" s="2" t="s">
        <v>2231</v>
      </c>
      <c r="P1177" s="2" t="s">
        <v>1058</v>
      </c>
      <c r="Q1177" s="8">
        <v>42501</v>
      </c>
      <c r="R1177" s="8">
        <v>2958465</v>
      </c>
      <c r="S1177" s="9">
        <v>4100</v>
      </c>
      <c r="T1177" s="9">
        <v>0</v>
      </c>
      <c r="U1177" s="10">
        <v>4.0999999999999996</v>
      </c>
      <c r="V1177" s="10">
        <v>0</v>
      </c>
      <c r="W1177" s="11">
        <v>4.0999999999999996</v>
      </c>
      <c r="X1177" s="11">
        <v>0</v>
      </c>
      <c r="Y1177" s="12">
        <v>4.0999999999999996</v>
      </c>
      <c r="Z1177" s="12">
        <v>0</v>
      </c>
    </row>
    <row r="1178" spans="1:26">
      <c r="A1178" s="2" t="s">
        <v>315</v>
      </c>
      <c r="B1178" s="2" t="s">
        <v>10943</v>
      </c>
      <c r="C1178" s="7" t="s">
        <v>10944</v>
      </c>
      <c r="D1178" s="2" t="s">
        <v>3963</v>
      </c>
      <c r="E1178" s="2" t="s">
        <v>3964</v>
      </c>
      <c r="F1178" s="2" t="s">
        <v>1436</v>
      </c>
      <c r="G1178" s="2" t="s">
        <v>1458</v>
      </c>
      <c r="H1178" s="2" t="s">
        <v>1459</v>
      </c>
      <c r="I1178" s="2" t="s">
        <v>3970</v>
      </c>
      <c r="J1178" s="2" t="s">
        <v>1043</v>
      </c>
      <c r="K1178" s="2" t="s">
        <v>10924</v>
      </c>
      <c r="L1178" s="2" t="s">
        <v>2187</v>
      </c>
      <c r="M1178" s="2" t="s">
        <v>1058</v>
      </c>
      <c r="N1178" s="2" t="s">
        <v>2236</v>
      </c>
      <c r="O1178" s="2" t="s">
        <v>2231</v>
      </c>
      <c r="P1178" s="2" t="s">
        <v>1058</v>
      </c>
      <c r="Q1178" s="8">
        <v>42736</v>
      </c>
      <c r="R1178" s="8">
        <v>2958465</v>
      </c>
      <c r="S1178" s="9">
        <v>4100</v>
      </c>
      <c r="T1178" s="9">
        <v>0</v>
      </c>
      <c r="U1178" s="10">
        <v>4.0999999999999996</v>
      </c>
      <c r="V1178" s="10">
        <v>0</v>
      </c>
      <c r="W1178" s="11">
        <v>4.0999999999999996</v>
      </c>
      <c r="X1178" s="11">
        <v>0</v>
      </c>
      <c r="Y1178" s="12">
        <v>4.0999999999999996</v>
      </c>
      <c r="Z1178" s="12">
        <v>0</v>
      </c>
    </row>
    <row r="1179" spans="1:26">
      <c r="A1179" s="2" t="s">
        <v>6342</v>
      </c>
      <c r="B1179" s="2" t="s">
        <v>10931</v>
      </c>
      <c r="C1179" s="7" t="s">
        <v>10932</v>
      </c>
      <c r="D1179" s="2" t="s">
        <v>11045</v>
      </c>
      <c r="E1179" s="2" t="s">
        <v>11046</v>
      </c>
      <c r="F1179" s="2" t="s">
        <v>8831</v>
      </c>
      <c r="G1179" s="2" t="s">
        <v>1157</v>
      </c>
      <c r="H1179" s="2" t="s">
        <v>1459</v>
      </c>
      <c r="I1179" s="2" t="s">
        <v>9398</v>
      </c>
      <c r="J1179" s="2" t="s">
        <v>6726</v>
      </c>
      <c r="K1179" s="2" t="s">
        <v>10924</v>
      </c>
      <c r="L1179" s="2" t="s">
        <v>2187</v>
      </c>
      <c r="M1179" s="2" t="s">
        <v>1058</v>
      </c>
      <c r="N1179" s="2" t="s">
        <v>2236</v>
      </c>
      <c r="O1179" s="2" t="s">
        <v>2231</v>
      </c>
      <c r="P1179" s="2" t="s">
        <v>1058</v>
      </c>
      <c r="Q1179" s="8">
        <v>42499</v>
      </c>
      <c r="R1179" s="8">
        <v>2958465</v>
      </c>
      <c r="S1179" s="9">
        <v>4100</v>
      </c>
      <c r="T1179" s="9">
        <v>0</v>
      </c>
      <c r="U1179" s="10">
        <v>4.0999999999999996</v>
      </c>
      <c r="V1179" s="10">
        <v>0</v>
      </c>
      <c r="W1179" s="11">
        <v>4.0999999999999996</v>
      </c>
      <c r="X1179" s="11">
        <v>0</v>
      </c>
      <c r="Y1179" s="12">
        <v>4.0999999999999996</v>
      </c>
      <c r="Z1179" s="12">
        <v>0</v>
      </c>
    </row>
    <row r="1180" spans="1:26">
      <c r="A1180" s="2" t="s">
        <v>6343</v>
      </c>
      <c r="B1180" s="2" t="s">
        <v>10931</v>
      </c>
      <c r="C1180" s="7" t="s">
        <v>10932</v>
      </c>
      <c r="D1180" s="2" t="s">
        <v>11045</v>
      </c>
      <c r="E1180" s="2" t="s">
        <v>11046</v>
      </c>
      <c r="F1180" s="2" t="s">
        <v>8831</v>
      </c>
      <c r="G1180" s="2" t="s">
        <v>1610</v>
      </c>
      <c r="H1180" s="2" t="s">
        <v>1058</v>
      </c>
      <c r="I1180" s="2" t="s">
        <v>8832</v>
      </c>
      <c r="J1180" s="2" t="s">
        <v>6726</v>
      </c>
      <c r="K1180" s="2" t="s">
        <v>10924</v>
      </c>
      <c r="L1180" s="2" t="s">
        <v>2187</v>
      </c>
      <c r="M1180" s="2" t="s">
        <v>1058</v>
      </c>
      <c r="N1180" s="2" t="s">
        <v>2236</v>
      </c>
      <c r="O1180" s="2" t="s">
        <v>2231</v>
      </c>
      <c r="P1180" s="2" t="s">
        <v>1058</v>
      </c>
      <c r="Q1180" s="8">
        <v>42499</v>
      </c>
      <c r="R1180" s="8">
        <v>2958465</v>
      </c>
      <c r="S1180" s="9">
        <v>4100</v>
      </c>
      <c r="T1180" s="9">
        <v>0</v>
      </c>
      <c r="U1180" s="10">
        <v>4.0999999999999996</v>
      </c>
      <c r="V1180" s="10">
        <v>0</v>
      </c>
      <c r="W1180" s="11">
        <v>4.0999999999999996</v>
      </c>
      <c r="X1180" s="11">
        <v>0</v>
      </c>
      <c r="Y1180" s="12">
        <v>4.0999999999999996</v>
      </c>
      <c r="Z1180" s="12">
        <v>0</v>
      </c>
    </row>
    <row r="1181" spans="1:26">
      <c r="A1181" s="2" t="s">
        <v>6345</v>
      </c>
      <c r="B1181" s="2" t="s">
        <v>10931</v>
      </c>
      <c r="C1181" s="7" t="s">
        <v>10932</v>
      </c>
      <c r="D1181" s="2" t="s">
        <v>11045</v>
      </c>
      <c r="E1181" s="2" t="s">
        <v>11046</v>
      </c>
      <c r="F1181" s="2" t="s">
        <v>8831</v>
      </c>
      <c r="G1181" s="2" t="s">
        <v>1167</v>
      </c>
      <c r="H1181" s="2" t="s">
        <v>1459</v>
      </c>
      <c r="I1181" s="2" t="s">
        <v>9400</v>
      </c>
      <c r="J1181" s="2" t="s">
        <v>6726</v>
      </c>
      <c r="K1181" s="2" t="s">
        <v>10924</v>
      </c>
      <c r="L1181" s="2" t="s">
        <v>2187</v>
      </c>
      <c r="M1181" s="2" t="s">
        <v>1058</v>
      </c>
      <c r="N1181" s="2" t="s">
        <v>2236</v>
      </c>
      <c r="O1181" s="2" t="s">
        <v>2231</v>
      </c>
      <c r="P1181" s="2" t="s">
        <v>1058</v>
      </c>
      <c r="Q1181" s="8">
        <v>42499</v>
      </c>
      <c r="R1181" s="8">
        <v>2958465</v>
      </c>
      <c r="S1181" s="9">
        <v>4100</v>
      </c>
      <c r="T1181" s="9">
        <v>0</v>
      </c>
      <c r="U1181" s="10">
        <v>4.0999999999999996</v>
      </c>
      <c r="V1181" s="10">
        <v>0</v>
      </c>
      <c r="W1181" s="11">
        <v>4.0999999999999996</v>
      </c>
      <c r="X1181" s="11">
        <v>0</v>
      </c>
      <c r="Y1181" s="12">
        <v>4.0999999999999996</v>
      </c>
      <c r="Z1181" s="12">
        <v>0</v>
      </c>
    </row>
    <row r="1182" spans="1:26">
      <c r="A1182" s="2" t="s">
        <v>370</v>
      </c>
      <c r="B1182" s="2" t="s">
        <v>10943</v>
      </c>
      <c r="C1182" s="7" t="s">
        <v>10944</v>
      </c>
      <c r="D1182" s="2" t="s">
        <v>3963</v>
      </c>
      <c r="E1182" s="2" t="s">
        <v>3964</v>
      </c>
      <c r="F1182" s="2" t="s">
        <v>1522</v>
      </c>
      <c r="G1182" s="2" t="s">
        <v>1126</v>
      </c>
      <c r="H1182" s="2" t="s">
        <v>1459</v>
      </c>
      <c r="I1182" s="2" t="s">
        <v>3983</v>
      </c>
      <c r="J1182" s="2" t="s">
        <v>1043</v>
      </c>
      <c r="K1182" s="2" t="s">
        <v>10924</v>
      </c>
      <c r="L1182" s="2" t="s">
        <v>2187</v>
      </c>
      <c r="M1182" s="2" t="s">
        <v>1058</v>
      </c>
      <c r="N1182" s="2" t="s">
        <v>2236</v>
      </c>
      <c r="O1182" s="2" t="s">
        <v>2231</v>
      </c>
      <c r="P1182" s="2" t="s">
        <v>1058</v>
      </c>
      <c r="Q1182" s="8">
        <v>42736</v>
      </c>
      <c r="R1182" s="8">
        <v>2958465</v>
      </c>
      <c r="S1182" s="9">
        <v>4100</v>
      </c>
      <c r="T1182" s="9">
        <v>0</v>
      </c>
      <c r="U1182" s="10">
        <v>4.0999999999999996</v>
      </c>
      <c r="V1182" s="10">
        <v>0</v>
      </c>
      <c r="W1182" s="11">
        <v>4.0999999999999996</v>
      </c>
      <c r="X1182" s="11">
        <v>0</v>
      </c>
      <c r="Y1182" s="12">
        <v>4.0999999999999996</v>
      </c>
      <c r="Z1182" s="12">
        <v>0</v>
      </c>
    </row>
    <row r="1183" spans="1:26">
      <c r="A1183" s="2" t="s">
        <v>498</v>
      </c>
      <c r="B1183" s="2" t="s">
        <v>10943</v>
      </c>
      <c r="C1183" s="7" t="s">
        <v>10944</v>
      </c>
      <c r="D1183" s="2" t="s">
        <v>3963</v>
      </c>
      <c r="E1183" s="2" t="s">
        <v>3964</v>
      </c>
      <c r="F1183" s="2" t="s">
        <v>1649</v>
      </c>
      <c r="G1183" s="2" t="s">
        <v>1662</v>
      </c>
      <c r="H1183" s="2" t="s">
        <v>1663</v>
      </c>
      <c r="I1183" s="2" t="s">
        <v>1661</v>
      </c>
      <c r="J1183" s="2" t="s">
        <v>1043</v>
      </c>
      <c r="K1183" s="2" t="s">
        <v>10924</v>
      </c>
      <c r="L1183" s="2" t="s">
        <v>2187</v>
      </c>
      <c r="M1183" s="2" t="s">
        <v>1058</v>
      </c>
      <c r="N1183" s="2" t="s">
        <v>2236</v>
      </c>
      <c r="O1183" s="2" t="s">
        <v>2231</v>
      </c>
      <c r="P1183" s="2" t="s">
        <v>1058</v>
      </c>
      <c r="Q1183" s="8">
        <v>42736</v>
      </c>
      <c r="R1183" s="8">
        <v>2958465</v>
      </c>
      <c r="S1183" s="9">
        <v>4100</v>
      </c>
      <c r="T1183" s="9">
        <v>0</v>
      </c>
      <c r="U1183" s="10">
        <v>4.0999999999999996</v>
      </c>
      <c r="V1183" s="10">
        <v>0</v>
      </c>
      <c r="W1183" s="11">
        <v>4.0999999999999996</v>
      </c>
      <c r="X1183" s="11">
        <v>0</v>
      </c>
      <c r="Y1183" s="12">
        <v>4.0999999999999996</v>
      </c>
      <c r="Z1183" s="12">
        <v>0</v>
      </c>
    </row>
    <row r="1184" spans="1:26">
      <c r="A1184" s="2" t="s">
        <v>499</v>
      </c>
      <c r="B1184" s="2" t="s">
        <v>10943</v>
      </c>
      <c r="C1184" s="7" t="s">
        <v>10944</v>
      </c>
      <c r="D1184" s="2" t="s">
        <v>3963</v>
      </c>
      <c r="E1184" s="2" t="s">
        <v>3964</v>
      </c>
      <c r="F1184" s="2" t="s">
        <v>1649</v>
      </c>
      <c r="G1184" s="2" t="s">
        <v>1662</v>
      </c>
      <c r="H1184" s="2" t="s">
        <v>1058</v>
      </c>
      <c r="I1184" s="2" t="s">
        <v>1661</v>
      </c>
      <c r="J1184" s="2" t="s">
        <v>1043</v>
      </c>
      <c r="K1184" s="2" t="s">
        <v>10924</v>
      </c>
      <c r="L1184" s="2" t="s">
        <v>2187</v>
      </c>
      <c r="M1184" s="2" t="s">
        <v>1058</v>
      </c>
      <c r="N1184" s="2" t="s">
        <v>2236</v>
      </c>
      <c r="O1184" s="2" t="s">
        <v>2231</v>
      </c>
      <c r="P1184" s="2" t="s">
        <v>1058</v>
      </c>
      <c r="Q1184" s="8">
        <v>42736</v>
      </c>
      <c r="R1184" s="8">
        <v>2958465</v>
      </c>
      <c r="S1184" s="9">
        <v>4100</v>
      </c>
      <c r="T1184" s="9">
        <v>0</v>
      </c>
      <c r="U1184" s="10">
        <v>4.0999999999999996</v>
      </c>
      <c r="V1184" s="10">
        <v>0</v>
      </c>
      <c r="W1184" s="11">
        <v>4.0999999999999996</v>
      </c>
      <c r="X1184" s="11">
        <v>0</v>
      </c>
      <c r="Y1184" s="12">
        <v>4.0999999999999996</v>
      </c>
      <c r="Z1184" s="12">
        <v>0</v>
      </c>
    </row>
    <row r="1185" spans="1:26">
      <c r="A1185" s="2" t="s">
        <v>503</v>
      </c>
      <c r="B1185" s="2" t="s">
        <v>10943</v>
      </c>
      <c r="C1185" s="7" t="s">
        <v>10944</v>
      </c>
      <c r="D1185" s="2" t="s">
        <v>3963</v>
      </c>
      <c r="E1185" s="2" t="s">
        <v>3964</v>
      </c>
      <c r="F1185" s="2" t="s">
        <v>1649</v>
      </c>
      <c r="G1185" s="2" t="s">
        <v>1667</v>
      </c>
      <c r="H1185" s="2" t="s">
        <v>1459</v>
      </c>
      <c r="I1185" s="2" t="s">
        <v>1248</v>
      </c>
      <c r="J1185" s="2" t="s">
        <v>1043</v>
      </c>
      <c r="K1185" s="2" t="s">
        <v>10924</v>
      </c>
      <c r="L1185" s="2" t="s">
        <v>2187</v>
      </c>
      <c r="M1185" s="2" t="s">
        <v>1058</v>
      </c>
      <c r="N1185" s="2" t="s">
        <v>2236</v>
      </c>
      <c r="O1185" s="2" t="s">
        <v>2231</v>
      </c>
      <c r="P1185" s="2" t="s">
        <v>1058</v>
      </c>
      <c r="Q1185" s="8">
        <v>42736</v>
      </c>
      <c r="R1185" s="8">
        <v>2958465</v>
      </c>
      <c r="S1185" s="9">
        <v>4100</v>
      </c>
      <c r="T1185" s="9">
        <v>0</v>
      </c>
      <c r="U1185" s="10">
        <v>4.0999999999999996</v>
      </c>
      <c r="V1185" s="10">
        <v>0</v>
      </c>
      <c r="W1185" s="11">
        <v>4.0999999999999996</v>
      </c>
      <c r="X1185" s="11">
        <v>0</v>
      </c>
      <c r="Y1185" s="12">
        <v>4.0999999999999996</v>
      </c>
      <c r="Z1185" s="12">
        <v>0</v>
      </c>
    </row>
    <row r="1186" spans="1:26">
      <c r="A1186" s="2" t="s">
        <v>579</v>
      </c>
      <c r="B1186" s="2" t="s">
        <v>10943</v>
      </c>
      <c r="C1186" s="7" t="s">
        <v>10944</v>
      </c>
      <c r="D1186" s="2" t="s">
        <v>3963</v>
      </c>
      <c r="E1186" s="2" t="s">
        <v>3964</v>
      </c>
      <c r="F1186" s="2" t="s">
        <v>1749</v>
      </c>
      <c r="G1186" s="2" t="s">
        <v>1126</v>
      </c>
      <c r="H1186" s="2" t="s">
        <v>1459</v>
      </c>
      <c r="I1186" s="2" t="s">
        <v>3134</v>
      </c>
      <c r="J1186" s="2" t="s">
        <v>1043</v>
      </c>
      <c r="K1186" s="2" t="s">
        <v>10924</v>
      </c>
      <c r="L1186" s="2" t="s">
        <v>2187</v>
      </c>
      <c r="M1186" s="2" t="s">
        <v>1058</v>
      </c>
      <c r="N1186" s="2" t="s">
        <v>2236</v>
      </c>
      <c r="O1186" s="2" t="s">
        <v>2231</v>
      </c>
      <c r="P1186" s="2" t="s">
        <v>1058</v>
      </c>
      <c r="Q1186" s="8">
        <v>42736</v>
      </c>
      <c r="R1186" s="8">
        <v>2958465</v>
      </c>
      <c r="S1186" s="9">
        <v>4100</v>
      </c>
      <c r="T1186" s="9">
        <v>0</v>
      </c>
      <c r="U1186" s="10">
        <v>4.0999999999999996</v>
      </c>
      <c r="V1186" s="10">
        <v>0</v>
      </c>
      <c r="W1186" s="11">
        <v>4.0999999999999996</v>
      </c>
      <c r="X1186" s="11">
        <v>0</v>
      </c>
      <c r="Y1186" s="12">
        <v>4.0999999999999996</v>
      </c>
      <c r="Z1186" s="12">
        <v>0</v>
      </c>
    </row>
    <row r="1187" spans="1:26">
      <c r="A1187" s="2" t="s">
        <v>588</v>
      </c>
      <c r="B1187" s="2" t="s">
        <v>10943</v>
      </c>
      <c r="C1187" s="7" t="s">
        <v>10944</v>
      </c>
      <c r="D1187" s="2" t="s">
        <v>3963</v>
      </c>
      <c r="E1187" s="2" t="s">
        <v>3964</v>
      </c>
      <c r="F1187" s="2" t="s">
        <v>1754</v>
      </c>
      <c r="G1187" s="2" t="s">
        <v>1401</v>
      </c>
      <c r="H1187" s="2" t="s">
        <v>1459</v>
      </c>
      <c r="I1187" s="2" t="s">
        <v>3973</v>
      </c>
      <c r="J1187" s="2" t="s">
        <v>1043</v>
      </c>
      <c r="K1187" s="2" t="s">
        <v>10924</v>
      </c>
      <c r="L1187" s="2" t="s">
        <v>2187</v>
      </c>
      <c r="M1187" s="2" t="s">
        <v>1058</v>
      </c>
      <c r="N1187" s="2" t="s">
        <v>2236</v>
      </c>
      <c r="O1187" s="2" t="s">
        <v>2231</v>
      </c>
      <c r="P1187" s="2" t="s">
        <v>1058</v>
      </c>
      <c r="Q1187" s="8">
        <v>42736</v>
      </c>
      <c r="R1187" s="8">
        <v>2958465</v>
      </c>
      <c r="S1187" s="9">
        <v>4100</v>
      </c>
      <c r="T1187" s="9">
        <v>0</v>
      </c>
      <c r="U1187" s="10">
        <v>4.0999999999999996</v>
      </c>
      <c r="V1187" s="10">
        <v>0</v>
      </c>
      <c r="W1187" s="11">
        <v>4.0999999999999996</v>
      </c>
      <c r="X1187" s="11">
        <v>0</v>
      </c>
      <c r="Y1187" s="12">
        <v>4.0999999999999996</v>
      </c>
      <c r="Z1187" s="12">
        <v>0</v>
      </c>
    </row>
    <row r="1188" spans="1:26">
      <c r="A1188" s="2" t="s">
        <v>6145</v>
      </c>
      <c r="B1188" s="2" t="s">
        <v>10921</v>
      </c>
      <c r="C1188" s="7" t="s">
        <v>10922</v>
      </c>
      <c r="D1188" s="2" t="s">
        <v>11047</v>
      </c>
      <c r="E1188" s="2" t="s">
        <v>11048</v>
      </c>
      <c r="F1188" s="2" t="s">
        <v>6989</v>
      </c>
      <c r="G1188" s="2" t="s">
        <v>1767</v>
      </c>
      <c r="H1188" s="2" t="s">
        <v>1459</v>
      </c>
      <c r="I1188" s="2" t="s">
        <v>6992</v>
      </c>
      <c r="J1188" s="2" t="s">
        <v>6714</v>
      </c>
      <c r="K1188" s="2" t="s">
        <v>10924</v>
      </c>
      <c r="L1188" s="2" t="s">
        <v>2187</v>
      </c>
      <c r="M1188" s="2" t="s">
        <v>1058</v>
      </c>
      <c r="N1188" s="2" t="s">
        <v>2236</v>
      </c>
      <c r="O1188" s="2" t="s">
        <v>2231</v>
      </c>
      <c r="P1188" s="2" t="s">
        <v>1058</v>
      </c>
      <c r="Q1188" s="8">
        <v>42501</v>
      </c>
      <c r="R1188" s="8">
        <v>2958465</v>
      </c>
      <c r="S1188" s="9">
        <v>4100</v>
      </c>
      <c r="T1188" s="9">
        <v>0</v>
      </c>
      <c r="U1188" s="10">
        <v>4.0999999999999996</v>
      </c>
      <c r="V1188" s="10">
        <v>0</v>
      </c>
      <c r="W1188" s="11">
        <v>4.0999999999999996</v>
      </c>
      <c r="X1188" s="11">
        <v>0</v>
      </c>
      <c r="Y1188" s="12">
        <v>4.0999999999999996</v>
      </c>
      <c r="Z1188" s="12">
        <v>0</v>
      </c>
    </row>
    <row r="1189" spans="1:26">
      <c r="A1189" s="2" t="s">
        <v>6344</v>
      </c>
      <c r="B1189" s="2" t="s">
        <v>10931</v>
      </c>
      <c r="C1189" s="7" t="s">
        <v>10932</v>
      </c>
      <c r="D1189" s="2" t="s">
        <v>11045</v>
      </c>
      <c r="E1189" s="2" t="s">
        <v>11046</v>
      </c>
      <c r="F1189" s="2" t="s">
        <v>6612</v>
      </c>
      <c r="G1189" s="2" t="s">
        <v>1791</v>
      </c>
      <c r="H1189" s="2" t="s">
        <v>1459</v>
      </c>
      <c r="I1189" s="2" t="s">
        <v>9399</v>
      </c>
      <c r="J1189" s="2" t="s">
        <v>8438</v>
      </c>
      <c r="K1189" s="2" t="s">
        <v>10924</v>
      </c>
      <c r="L1189" s="2" t="s">
        <v>2187</v>
      </c>
      <c r="M1189" s="2" t="s">
        <v>1058</v>
      </c>
      <c r="N1189" s="2" t="s">
        <v>2236</v>
      </c>
      <c r="O1189" s="2" t="s">
        <v>2231</v>
      </c>
      <c r="P1189" s="2" t="s">
        <v>1058</v>
      </c>
      <c r="Q1189" s="8">
        <v>42499</v>
      </c>
      <c r="R1189" s="8">
        <v>2958465</v>
      </c>
      <c r="S1189" s="9">
        <v>4100</v>
      </c>
      <c r="T1189" s="9">
        <v>0</v>
      </c>
      <c r="U1189" s="10">
        <v>4.0999999999999996</v>
      </c>
      <c r="V1189" s="10">
        <v>0</v>
      </c>
      <c r="W1189" s="11">
        <v>4.0999999999999996</v>
      </c>
      <c r="X1189" s="11">
        <v>0</v>
      </c>
      <c r="Y1189" s="12">
        <v>4.0999999999999996</v>
      </c>
      <c r="Z1189" s="12">
        <v>0</v>
      </c>
    </row>
    <row r="1190" spans="1:26">
      <c r="A1190" s="2" t="s">
        <v>646</v>
      </c>
      <c r="B1190" s="2" t="s">
        <v>10943</v>
      </c>
      <c r="C1190" s="7" t="s">
        <v>10944</v>
      </c>
      <c r="D1190" s="2" t="s">
        <v>3963</v>
      </c>
      <c r="E1190" s="2" t="s">
        <v>3964</v>
      </c>
      <c r="F1190" s="2" t="s">
        <v>1821</v>
      </c>
      <c r="G1190" s="2" t="s">
        <v>1142</v>
      </c>
      <c r="H1190" s="2" t="s">
        <v>1459</v>
      </c>
      <c r="I1190" s="2" t="s">
        <v>2984</v>
      </c>
      <c r="J1190" s="2" t="s">
        <v>1043</v>
      </c>
      <c r="K1190" s="2" t="s">
        <v>10924</v>
      </c>
      <c r="L1190" s="2" t="s">
        <v>2187</v>
      </c>
      <c r="M1190" s="2" t="s">
        <v>1058</v>
      </c>
      <c r="N1190" s="2" t="s">
        <v>2236</v>
      </c>
      <c r="O1190" s="2" t="s">
        <v>2231</v>
      </c>
      <c r="P1190" s="2" t="s">
        <v>1058</v>
      </c>
      <c r="Q1190" s="8">
        <v>42736</v>
      </c>
      <c r="R1190" s="8">
        <v>2958465</v>
      </c>
      <c r="S1190" s="9">
        <v>4100</v>
      </c>
      <c r="T1190" s="9">
        <v>0</v>
      </c>
      <c r="U1190" s="10">
        <v>4.0999999999999996</v>
      </c>
      <c r="V1190" s="10">
        <v>0</v>
      </c>
      <c r="W1190" s="11">
        <v>4.0999999999999996</v>
      </c>
      <c r="X1190" s="11">
        <v>0</v>
      </c>
      <c r="Y1190" s="12">
        <v>4.0999999999999996</v>
      </c>
      <c r="Z1190" s="12">
        <v>0</v>
      </c>
    </row>
    <row r="1191" spans="1:26">
      <c r="A1191" s="2" t="s">
        <v>647</v>
      </c>
      <c r="B1191" s="2" t="s">
        <v>10943</v>
      </c>
      <c r="C1191" s="7" t="s">
        <v>10944</v>
      </c>
      <c r="D1191" s="2" t="s">
        <v>3963</v>
      </c>
      <c r="E1191" s="2" t="s">
        <v>3964</v>
      </c>
      <c r="F1191" s="2" t="s">
        <v>1821</v>
      </c>
      <c r="G1191" s="2" t="s">
        <v>1142</v>
      </c>
      <c r="H1191" s="2" t="s">
        <v>1058</v>
      </c>
      <c r="I1191" s="2" t="s">
        <v>2984</v>
      </c>
      <c r="J1191" s="2" t="s">
        <v>1043</v>
      </c>
      <c r="K1191" s="2" t="s">
        <v>10924</v>
      </c>
      <c r="L1191" s="2" t="s">
        <v>2187</v>
      </c>
      <c r="M1191" s="2" t="s">
        <v>1058</v>
      </c>
      <c r="N1191" s="2" t="s">
        <v>2236</v>
      </c>
      <c r="O1191" s="2" t="s">
        <v>2231</v>
      </c>
      <c r="P1191" s="2" t="s">
        <v>1058</v>
      </c>
      <c r="Q1191" s="8">
        <v>42736</v>
      </c>
      <c r="R1191" s="8">
        <v>2958465</v>
      </c>
      <c r="S1191" s="9">
        <v>4100</v>
      </c>
      <c r="T1191" s="9">
        <v>0</v>
      </c>
      <c r="U1191" s="10">
        <v>4.0999999999999996</v>
      </c>
      <c r="V1191" s="10">
        <v>0</v>
      </c>
      <c r="W1191" s="11">
        <v>4.0999999999999996</v>
      </c>
      <c r="X1191" s="11">
        <v>0</v>
      </c>
      <c r="Y1191" s="12">
        <v>4.0999999999999996</v>
      </c>
      <c r="Z1191" s="12">
        <v>0</v>
      </c>
    </row>
    <row r="1192" spans="1:26">
      <c r="A1192" s="2" t="s">
        <v>5364</v>
      </c>
      <c r="B1192" s="2" t="s">
        <v>10921</v>
      </c>
      <c r="C1192" s="7" t="s">
        <v>10922</v>
      </c>
      <c r="D1192" s="2" t="s">
        <v>11047</v>
      </c>
      <c r="E1192" s="2" t="s">
        <v>11048</v>
      </c>
      <c r="F1192" s="2" t="s">
        <v>6840</v>
      </c>
      <c r="G1192" s="2" t="s">
        <v>1631</v>
      </c>
      <c r="H1192" s="2" t="s">
        <v>1459</v>
      </c>
      <c r="I1192" s="2" t="s">
        <v>7971</v>
      </c>
      <c r="J1192" s="2" t="s">
        <v>6714</v>
      </c>
      <c r="K1192" s="2" t="s">
        <v>10924</v>
      </c>
      <c r="L1192" s="2" t="s">
        <v>2187</v>
      </c>
      <c r="M1192" s="2" t="s">
        <v>1058</v>
      </c>
      <c r="N1192" s="2" t="s">
        <v>2236</v>
      </c>
      <c r="O1192" s="2" t="s">
        <v>2231</v>
      </c>
      <c r="P1192" s="2" t="s">
        <v>1058</v>
      </c>
      <c r="Q1192" s="8">
        <v>42005</v>
      </c>
      <c r="R1192" s="8">
        <v>2958465</v>
      </c>
      <c r="S1192" s="9">
        <v>4100</v>
      </c>
      <c r="T1192" s="9">
        <v>0</v>
      </c>
      <c r="U1192" s="10">
        <v>4.0999999999999996</v>
      </c>
      <c r="V1192" s="10">
        <v>0</v>
      </c>
      <c r="W1192" s="11">
        <v>4.0999999999999996</v>
      </c>
      <c r="X1192" s="11">
        <v>0</v>
      </c>
      <c r="Y1192" s="12">
        <v>4.0999999999999996</v>
      </c>
      <c r="Z1192" s="12">
        <v>0</v>
      </c>
    </row>
    <row r="1193" spans="1:26">
      <c r="A1193" s="2" t="s">
        <v>5033</v>
      </c>
      <c r="B1193" s="2" t="s">
        <v>10921</v>
      </c>
      <c r="C1193" s="7" t="s">
        <v>10922</v>
      </c>
      <c r="D1193" s="2" t="s">
        <v>11047</v>
      </c>
      <c r="E1193" s="2" t="s">
        <v>11048</v>
      </c>
      <c r="F1193" s="2" t="s">
        <v>6840</v>
      </c>
      <c r="G1193" s="2" t="s">
        <v>1381</v>
      </c>
      <c r="H1193" s="2" t="s">
        <v>1058</v>
      </c>
      <c r="I1193" s="2" t="s">
        <v>7971</v>
      </c>
      <c r="J1193" s="2" t="s">
        <v>6714</v>
      </c>
      <c r="K1193" s="2" t="s">
        <v>10924</v>
      </c>
      <c r="L1193" s="2" t="s">
        <v>2187</v>
      </c>
      <c r="M1193" s="2" t="s">
        <v>1058</v>
      </c>
      <c r="N1193" s="2" t="s">
        <v>2236</v>
      </c>
      <c r="O1193" s="2" t="s">
        <v>2231</v>
      </c>
      <c r="P1193" s="2" t="s">
        <v>1058</v>
      </c>
      <c r="Q1193" s="8">
        <v>42005</v>
      </c>
      <c r="R1193" s="8">
        <v>2958465</v>
      </c>
      <c r="S1193" s="9">
        <v>4100</v>
      </c>
      <c r="T1193" s="9">
        <v>0</v>
      </c>
      <c r="U1193" s="10">
        <v>4.0999999999999996</v>
      </c>
      <c r="V1193" s="10">
        <v>0</v>
      </c>
      <c r="W1193" s="11">
        <v>4.0999999999999996</v>
      </c>
      <c r="X1193" s="11">
        <v>0</v>
      </c>
      <c r="Y1193" s="12">
        <v>4.0999999999999996</v>
      </c>
      <c r="Z1193" s="12">
        <v>0</v>
      </c>
    </row>
    <row r="1194" spans="1:26">
      <c r="A1194" s="2" t="s">
        <v>6146</v>
      </c>
      <c r="B1194" s="2" t="s">
        <v>10921</v>
      </c>
      <c r="C1194" s="7" t="s">
        <v>10922</v>
      </c>
      <c r="D1194" s="2" t="s">
        <v>11047</v>
      </c>
      <c r="E1194" s="2" t="s">
        <v>11048</v>
      </c>
      <c r="F1194" s="2" t="s">
        <v>9096</v>
      </c>
      <c r="G1194" s="2" t="s">
        <v>1046</v>
      </c>
      <c r="H1194" s="2" t="s">
        <v>1459</v>
      </c>
      <c r="I1194" s="2" t="s">
        <v>9097</v>
      </c>
      <c r="J1194" s="2" t="s">
        <v>6714</v>
      </c>
      <c r="K1194" s="2" t="s">
        <v>10924</v>
      </c>
      <c r="L1194" s="2" t="s">
        <v>2187</v>
      </c>
      <c r="M1194" s="2" t="s">
        <v>1058</v>
      </c>
      <c r="N1194" s="2" t="s">
        <v>2236</v>
      </c>
      <c r="O1194" s="2" t="s">
        <v>2231</v>
      </c>
      <c r="P1194" s="2" t="s">
        <v>1058</v>
      </c>
      <c r="Q1194" s="8">
        <v>42501</v>
      </c>
      <c r="R1194" s="8">
        <v>2958465</v>
      </c>
      <c r="S1194" s="9">
        <v>4100</v>
      </c>
      <c r="T1194" s="9">
        <v>0</v>
      </c>
      <c r="U1194" s="10">
        <v>4.0999999999999996</v>
      </c>
      <c r="V1194" s="10">
        <v>0</v>
      </c>
      <c r="W1194" s="11">
        <v>4.0999999999999996</v>
      </c>
      <c r="X1194" s="11">
        <v>0</v>
      </c>
      <c r="Y1194" s="12">
        <v>4.0999999999999996</v>
      </c>
      <c r="Z1194" s="12">
        <v>0</v>
      </c>
    </row>
    <row r="1195" spans="1:26">
      <c r="A1195" s="2" t="s">
        <v>6147</v>
      </c>
      <c r="B1195" s="2" t="s">
        <v>10921</v>
      </c>
      <c r="C1195" s="7" t="s">
        <v>10922</v>
      </c>
      <c r="D1195" s="2" t="s">
        <v>11047</v>
      </c>
      <c r="E1195" s="2" t="s">
        <v>11048</v>
      </c>
      <c r="F1195" s="2" t="s">
        <v>9096</v>
      </c>
      <c r="G1195" s="2" t="s">
        <v>1046</v>
      </c>
      <c r="H1195" s="2" t="s">
        <v>1058</v>
      </c>
      <c r="I1195" s="2" t="s">
        <v>9097</v>
      </c>
      <c r="J1195" s="2" t="s">
        <v>6714</v>
      </c>
      <c r="K1195" s="2" t="s">
        <v>10924</v>
      </c>
      <c r="L1195" s="2" t="s">
        <v>2187</v>
      </c>
      <c r="M1195" s="2" t="s">
        <v>1058</v>
      </c>
      <c r="N1195" s="2" t="s">
        <v>2236</v>
      </c>
      <c r="O1195" s="2" t="s">
        <v>2231</v>
      </c>
      <c r="P1195" s="2" t="s">
        <v>1058</v>
      </c>
      <c r="Q1195" s="8">
        <v>42501</v>
      </c>
      <c r="R1195" s="8">
        <v>2958465</v>
      </c>
      <c r="S1195" s="9">
        <v>4100</v>
      </c>
      <c r="T1195" s="9">
        <v>0</v>
      </c>
      <c r="U1195" s="10">
        <v>4.0999999999999996</v>
      </c>
      <c r="V1195" s="10">
        <v>0</v>
      </c>
      <c r="W1195" s="11">
        <v>4.0999999999999996</v>
      </c>
      <c r="X1195" s="11">
        <v>0</v>
      </c>
      <c r="Y1195" s="12">
        <v>4.0999999999999996</v>
      </c>
      <c r="Z1195" s="12">
        <v>0</v>
      </c>
    </row>
    <row r="1196" spans="1:26">
      <c r="A1196" s="2" t="s">
        <v>819</v>
      </c>
      <c r="B1196" s="2" t="s">
        <v>10943</v>
      </c>
      <c r="C1196" s="7" t="s">
        <v>10944</v>
      </c>
      <c r="D1196" s="2" t="s">
        <v>3963</v>
      </c>
      <c r="E1196" s="2" t="s">
        <v>3964</v>
      </c>
      <c r="F1196" s="2" t="s">
        <v>1978</v>
      </c>
      <c r="G1196" s="2" t="s">
        <v>1126</v>
      </c>
      <c r="H1196" s="2" t="s">
        <v>1663</v>
      </c>
      <c r="I1196" s="2" t="s">
        <v>3974</v>
      </c>
      <c r="J1196" s="2" t="s">
        <v>1043</v>
      </c>
      <c r="K1196" s="2" t="s">
        <v>10924</v>
      </c>
      <c r="L1196" s="2" t="s">
        <v>2187</v>
      </c>
      <c r="M1196" s="2" t="s">
        <v>1058</v>
      </c>
      <c r="N1196" s="2" t="s">
        <v>2236</v>
      </c>
      <c r="O1196" s="2" t="s">
        <v>2231</v>
      </c>
      <c r="P1196" s="2" t="s">
        <v>1058</v>
      </c>
      <c r="Q1196" s="8">
        <v>42736</v>
      </c>
      <c r="R1196" s="8">
        <v>2958465</v>
      </c>
      <c r="S1196" s="9">
        <v>4100</v>
      </c>
      <c r="T1196" s="9">
        <v>0</v>
      </c>
      <c r="U1196" s="10">
        <v>4.0999999999999996</v>
      </c>
      <c r="V1196" s="10">
        <v>0</v>
      </c>
      <c r="W1196" s="11">
        <v>4.0999999999999996</v>
      </c>
      <c r="X1196" s="11">
        <v>0</v>
      </c>
      <c r="Y1196" s="12">
        <v>4.0999999999999996</v>
      </c>
      <c r="Z1196" s="12">
        <v>0</v>
      </c>
    </row>
    <row r="1197" spans="1:26">
      <c r="A1197" s="2" t="s">
        <v>820</v>
      </c>
      <c r="B1197" s="2" t="s">
        <v>10943</v>
      </c>
      <c r="C1197" s="7" t="s">
        <v>10944</v>
      </c>
      <c r="D1197" s="2" t="s">
        <v>3963</v>
      </c>
      <c r="E1197" s="2" t="s">
        <v>3964</v>
      </c>
      <c r="F1197" s="2" t="s">
        <v>1978</v>
      </c>
      <c r="G1197" s="2" t="s">
        <v>1117</v>
      </c>
      <c r="H1197" s="2" t="s">
        <v>1459</v>
      </c>
      <c r="I1197" s="2" t="s">
        <v>3974</v>
      </c>
      <c r="J1197" s="2" t="s">
        <v>1043</v>
      </c>
      <c r="K1197" s="2" t="s">
        <v>10924</v>
      </c>
      <c r="L1197" s="2" t="s">
        <v>2187</v>
      </c>
      <c r="M1197" s="2" t="s">
        <v>1058</v>
      </c>
      <c r="N1197" s="2" t="s">
        <v>2236</v>
      </c>
      <c r="O1197" s="2" t="s">
        <v>2231</v>
      </c>
      <c r="P1197" s="2" t="s">
        <v>1058</v>
      </c>
      <c r="Q1197" s="8">
        <v>42736</v>
      </c>
      <c r="R1197" s="8">
        <v>2958465</v>
      </c>
      <c r="S1197" s="9">
        <v>4100</v>
      </c>
      <c r="T1197" s="9">
        <v>0</v>
      </c>
      <c r="U1197" s="10">
        <v>4.0999999999999996</v>
      </c>
      <c r="V1197" s="10">
        <v>0</v>
      </c>
      <c r="W1197" s="11">
        <v>4.0999999999999996</v>
      </c>
      <c r="X1197" s="11">
        <v>0</v>
      </c>
      <c r="Y1197" s="12">
        <v>4.0999999999999996</v>
      </c>
      <c r="Z1197" s="12">
        <v>0</v>
      </c>
    </row>
    <row r="1198" spans="1:26">
      <c r="A1198" s="2" t="s">
        <v>913</v>
      </c>
      <c r="B1198" s="2" t="s">
        <v>10943</v>
      </c>
      <c r="C1198" s="7" t="s">
        <v>10944</v>
      </c>
      <c r="D1198" s="2" t="s">
        <v>3963</v>
      </c>
      <c r="E1198" s="2" t="s">
        <v>3964</v>
      </c>
      <c r="F1198" s="2" t="s">
        <v>2060</v>
      </c>
      <c r="G1198" s="2" t="s">
        <v>1298</v>
      </c>
      <c r="H1198" s="2" t="s">
        <v>1459</v>
      </c>
      <c r="I1198" s="2" t="s">
        <v>3977</v>
      </c>
      <c r="J1198" s="2" t="s">
        <v>1133</v>
      </c>
      <c r="K1198" s="2" t="s">
        <v>10924</v>
      </c>
      <c r="L1198" s="2" t="s">
        <v>2187</v>
      </c>
      <c r="M1198" s="2" t="s">
        <v>1058</v>
      </c>
      <c r="N1198" s="2" t="s">
        <v>2236</v>
      </c>
      <c r="O1198" s="2" t="s">
        <v>2231</v>
      </c>
      <c r="P1198" s="2" t="s">
        <v>1058</v>
      </c>
      <c r="Q1198" s="8">
        <v>42736</v>
      </c>
      <c r="R1198" s="8">
        <v>2958465</v>
      </c>
      <c r="S1198" s="9">
        <v>4100</v>
      </c>
      <c r="T1198" s="9">
        <v>0</v>
      </c>
      <c r="U1198" s="10">
        <v>4.0999999999999996</v>
      </c>
      <c r="V1198" s="10">
        <v>0</v>
      </c>
      <c r="W1198" s="11">
        <v>4.0999999999999996</v>
      </c>
      <c r="X1198" s="11">
        <v>0</v>
      </c>
      <c r="Y1198" s="12">
        <v>4.0999999999999996</v>
      </c>
      <c r="Z1198" s="12">
        <v>0</v>
      </c>
    </row>
    <row r="1199" spans="1:26">
      <c r="A1199" s="2" t="s">
        <v>914</v>
      </c>
      <c r="B1199" s="2" t="s">
        <v>10943</v>
      </c>
      <c r="C1199" s="7" t="s">
        <v>10944</v>
      </c>
      <c r="D1199" s="2" t="s">
        <v>3963</v>
      </c>
      <c r="E1199" s="2" t="s">
        <v>3964</v>
      </c>
      <c r="F1199" s="2" t="s">
        <v>2060</v>
      </c>
      <c r="G1199" s="2" t="s">
        <v>1298</v>
      </c>
      <c r="H1199" s="2" t="s">
        <v>1058</v>
      </c>
      <c r="I1199" s="2" t="s">
        <v>3977</v>
      </c>
      <c r="J1199" s="2" t="s">
        <v>1133</v>
      </c>
      <c r="K1199" s="2" t="s">
        <v>10924</v>
      </c>
      <c r="L1199" s="2" t="s">
        <v>2187</v>
      </c>
      <c r="M1199" s="2" t="s">
        <v>1058</v>
      </c>
      <c r="N1199" s="2" t="s">
        <v>2236</v>
      </c>
      <c r="O1199" s="2" t="s">
        <v>2231</v>
      </c>
      <c r="P1199" s="2" t="s">
        <v>1058</v>
      </c>
      <c r="Q1199" s="8">
        <v>42736</v>
      </c>
      <c r="R1199" s="8">
        <v>2958465</v>
      </c>
      <c r="S1199" s="9">
        <v>4100</v>
      </c>
      <c r="T1199" s="9">
        <v>0</v>
      </c>
      <c r="U1199" s="10">
        <v>4.0999999999999996</v>
      </c>
      <c r="V1199" s="10">
        <v>0</v>
      </c>
      <c r="W1199" s="11">
        <v>4.0999999999999996</v>
      </c>
      <c r="X1199" s="11">
        <v>0</v>
      </c>
      <c r="Y1199" s="12">
        <v>4.0999999999999996</v>
      </c>
      <c r="Z1199" s="12">
        <v>0</v>
      </c>
    </row>
    <row r="1200" spans="1:26">
      <c r="A1200" s="2" t="s">
        <v>6148</v>
      </c>
      <c r="B1200" s="2" t="s">
        <v>10921</v>
      </c>
      <c r="C1200" s="7" t="s">
        <v>10922</v>
      </c>
      <c r="D1200" s="2" t="s">
        <v>11047</v>
      </c>
      <c r="E1200" s="2" t="s">
        <v>11048</v>
      </c>
      <c r="F1200" s="2" t="s">
        <v>9230</v>
      </c>
      <c r="G1200" s="2" t="s">
        <v>1212</v>
      </c>
      <c r="H1200" s="2" t="s">
        <v>1459</v>
      </c>
      <c r="I1200" s="2" t="s">
        <v>9231</v>
      </c>
      <c r="J1200" s="2" t="s">
        <v>6714</v>
      </c>
      <c r="K1200" s="2" t="s">
        <v>10924</v>
      </c>
      <c r="L1200" s="2" t="s">
        <v>2187</v>
      </c>
      <c r="M1200" s="2" t="s">
        <v>1058</v>
      </c>
      <c r="N1200" s="2" t="s">
        <v>2236</v>
      </c>
      <c r="O1200" s="2" t="s">
        <v>2231</v>
      </c>
      <c r="P1200" s="2" t="s">
        <v>1058</v>
      </c>
      <c r="Q1200" s="8">
        <v>42501</v>
      </c>
      <c r="R1200" s="8">
        <v>2958465</v>
      </c>
      <c r="S1200" s="9">
        <v>4100</v>
      </c>
      <c r="T1200" s="9">
        <v>0</v>
      </c>
      <c r="U1200" s="10">
        <v>4.0999999999999996</v>
      </c>
      <c r="V1200" s="10">
        <v>0</v>
      </c>
      <c r="W1200" s="11">
        <v>4.0999999999999996</v>
      </c>
      <c r="X1200" s="11">
        <v>0</v>
      </c>
      <c r="Y1200" s="12">
        <v>4.0999999999999996</v>
      </c>
      <c r="Z1200" s="12">
        <v>0</v>
      </c>
    </row>
    <row r="1201" spans="1:26">
      <c r="A1201" s="2" t="s">
        <v>6149</v>
      </c>
      <c r="B1201" s="2" t="s">
        <v>10921</v>
      </c>
      <c r="C1201" s="7" t="s">
        <v>10922</v>
      </c>
      <c r="D1201" s="2" t="s">
        <v>11047</v>
      </c>
      <c r="E1201" s="2" t="s">
        <v>11048</v>
      </c>
      <c r="F1201" s="2" t="s">
        <v>9230</v>
      </c>
      <c r="G1201" s="2" t="s">
        <v>1212</v>
      </c>
      <c r="H1201" s="2" t="s">
        <v>1058</v>
      </c>
      <c r="I1201" s="2" t="s">
        <v>9231</v>
      </c>
      <c r="J1201" s="2" t="s">
        <v>6714</v>
      </c>
      <c r="K1201" s="2" t="s">
        <v>10924</v>
      </c>
      <c r="L1201" s="2" t="s">
        <v>2187</v>
      </c>
      <c r="M1201" s="2" t="s">
        <v>1058</v>
      </c>
      <c r="N1201" s="2" t="s">
        <v>2236</v>
      </c>
      <c r="O1201" s="2" t="s">
        <v>2231</v>
      </c>
      <c r="P1201" s="2" t="s">
        <v>1058</v>
      </c>
      <c r="Q1201" s="8">
        <v>42501</v>
      </c>
      <c r="R1201" s="8">
        <v>2958465</v>
      </c>
      <c r="S1201" s="9">
        <v>4100</v>
      </c>
      <c r="T1201" s="9">
        <v>0</v>
      </c>
      <c r="U1201" s="10">
        <v>4.0999999999999996</v>
      </c>
      <c r="V1201" s="10">
        <v>0</v>
      </c>
      <c r="W1201" s="11">
        <v>4.0999999999999996</v>
      </c>
      <c r="X1201" s="11">
        <v>0</v>
      </c>
      <c r="Y1201" s="12">
        <v>4.0999999999999996</v>
      </c>
      <c r="Z1201" s="12">
        <v>0</v>
      </c>
    </row>
    <row r="1202" spans="1:26">
      <c r="A1202" s="2" t="s">
        <v>982</v>
      </c>
      <c r="B1202" s="2" t="s">
        <v>10943</v>
      </c>
      <c r="C1202" s="7" t="s">
        <v>10944</v>
      </c>
      <c r="D1202" s="2" t="s">
        <v>3963</v>
      </c>
      <c r="E1202" s="2" t="s">
        <v>3964</v>
      </c>
      <c r="F1202" s="2" t="s">
        <v>2110</v>
      </c>
      <c r="G1202" s="2" t="s">
        <v>1165</v>
      </c>
      <c r="H1202" s="2" t="s">
        <v>1459</v>
      </c>
      <c r="I1202" s="2" t="s">
        <v>3978</v>
      </c>
      <c r="J1202" s="2" t="s">
        <v>1043</v>
      </c>
      <c r="K1202" s="2" t="s">
        <v>10924</v>
      </c>
      <c r="L1202" s="2" t="s">
        <v>2187</v>
      </c>
      <c r="M1202" s="2" t="s">
        <v>1058</v>
      </c>
      <c r="N1202" s="2" t="s">
        <v>2236</v>
      </c>
      <c r="O1202" s="2" t="s">
        <v>2231</v>
      </c>
      <c r="P1202" s="2" t="s">
        <v>1058</v>
      </c>
      <c r="Q1202" s="8">
        <v>42736</v>
      </c>
      <c r="R1202" s="8">
        <v>2958465</v>
      </c>
      <c r="S1202" s="9">
        <v>4100</v>
      </c>
      <c r="T1202" s="9">
        <v>0</v>
      </c>
      <c r="U1202" s="10">
        <v>4.0999999999999996</v>
      </c>
      <c r="V1202" s="10">
        <v>0</v>
      </c>
      <c r="W1202" s="11">
        <v>4.0999999999999996</v>
      </c>
      <c r="X1202" s="11">
        <v>0</v>
      </c>
      <c r="Y1202" s="12">
        <v>4.0999999999999996</v>
      </c>
      <c r="Z1202" s="12">
        <v>0</v>
      </c>
    </row>
    <row r="1203" spans="1:26">
      <c r="A1203" s="2" t="s">
        <v>983</v>
      </c>
      <c r="B1203" s="2" t="s">
        <v>10943</v>
      </c>
      <c r="C1203" s="7" t="s">
        <v>10944</v>
      </c>
      <c r="D1203" s="2" t="s">
        <v>3963</v>
      </c>
      <c r="E1203" s="2" t="s">
        <v>3964</v>
      </c>
      <c r="F1203" s="2" t="s">
        <v>2110</v>
      </c>
      <c r="G1203" s="2" t="s">
        <v>1165</v>
      </c>
      <c r="H1203" s="2" t="s">
        <v>1058</v>
      </c>
      <c r="I1203" s="2" t="s">
        <v>3978</v>
      </c>
      <c r="J1203" s="2" t="s">
        <v>1043</v>
      </c>
      <c r="K1203" s="2" t="s">
        <v>10924</v>
      </c>
      <c r="L1203" s="2" t="s">
        <v>2187</v>
      </c>
      <c r="M1203" s="2" t="s">
        <v>1058</v>
      </c>
      <c r="N1203" s="2" t="s">
        <v>2236</v>
      </c>
      <c r="O1203" s="2" t="s">
        <v>2231</v>
      </c>
      <c r="P1203" s="2" t="s">
        <v>1058</v>
      </c>
      <c r="Q1203" s="8">
        <v>42736</v>
      </c>
      <c r="R1203" s="8">
        <v>2958465</v>
      </c>
      <c r="S1203" s="9">
        <v>4100</v>
      </c>
      <c r="T1203" s="9">
        <v>0</v>
      </c>
      <c r="U1203" s="10">
        <v>4.0999999999999996</v>
      </c>
      <c r="V1203" s="10">
        <v>0</v>
      </c>
      <c r="W1203" s="11">
        <v>4.0999999999999996</v>
      </c>
      <c r="X1203" s="11">
        <v>0</v>
      </c>
      <c r="Y1203" s="12">
        <v>4.0999999999999996</v>
      </c>
      <c r="Z1203" s="12">
        <v>0</v>
      </c>
    </row>
    <row r="1204" spans="1:26">
      <c r="A1204" s="2" t="s">
        <v>989</v>
      </c>
      <c r="B1204" s="2" t="s">
        <v>10943</v>
      </c>
      <c r="C1204" s="7" t="s">
        <v>10944</v>
      </c>
      <c r="D1204" s="2" t="s">
        <v>3963</v>
      </c>
      <c r="E1204" s="2" t="s">
        <v>3964</v>
      </c>
      <c r="F1204" s="2" t="s">
        <v>2115</v>
      </c>
      <c r="G1204" s="2" t="s">
        <v>1242</v>
      </c>
      <c r="H1204" s="2" t="s">
        <v>1459</v>
      </c>
      <c r="I1204" s="2" t="s">
        <v>3246</v>
      </c>
      <c r="J1204" s="2" t="s">
        <v>1043</v>
      </c>
      <c r="K1204" s="2" t="s">
        <v>10924</v>
      </c>
      <c r="L1204" s="2" t="s">
        <v>2187</v>
      </c>
      <c r="M1204" s="2" t="s">
        <v>1058</v>
      </c>
      <c r="N1204" s="2" t="s">
        <v>2236</v>
      </c>
      <c r="O1204" s="2" t="s">
        <v>2231</v>
      </c>
      <c r="P1204" s="2" t="s">
        <v>1058</v>
      </c>
      <c r="Q1204" s="8">
        <v>42736</v>
      </c>
      <c r="R1204" s="8">
        <v>2958465</v>
      </c>
      <c r="S1204" s="9">
        <v>4100</v>
      </c>
      <c r="T1204" s="9">
        <v>0</v>
      </c>
      <c r="U1204" s="10">
        <v>4.0999999999999996</v>
      </c>
      <c r="V1204" s="10">
        <v>0</v>
      </c>
      <c r="W1204" s="11">
        <v>4.0999999999999996</v>
      </c>
      <c r="X1204" s="11">
        <v>0</v>
      </c>
      <c r="Y1204" s="12">
        <v>4.0999999999999996</v>
      </c>
      <c r="Z1204" s="12">
        <v>0</v>
      </c>
    </row>
    <row r="1205" spans="1:26">
      <c r="A1205" s="2" t="s">
        <v>1017</v>
      </c>
      <c r="B1205" s="2" t="s">
        <v>10943</v>
      </c>
      <c r="C1205" s="7" t="s">
        <v>10944</v>
      </c>
      <c r="D1205" s="2" t="s">
        <v>3963</v>
      </c>
      <c r="E1205" s="2" t="s">
        <v>3964</v>
      </c>
      <c r="F1205" s="2" t="s">
        <v>2142</v>
      </c>
      <c r="G1205" s="2" t="s">
        <v>1276</v>
      </c>
      <c r="H1205" s="2" t="s">
        <v>1663</v>
      </c>
      <c r="I1205" s="2" t="s">
        <v>3537</v>
      </c>
      <c r="J1205" s="2" t="s">
        <v>1148</v>
      </c>
      <c r="K1205" s="2" t="s">
        <v>10924</v>
      </c>
      <c r="L1205" s="2" t="s">
        <v>2187</v>
      </c>
      <c r="M1205" s="2" t="s">
        <v>1058</v>
      </c>
      <c r="N1205" s="2" t="s">
        <v>2236</v>
      </c>
      <c r="O1205" s="2" t="s">
        <v>2231</v>
      </c>
      <c r="P1205" s="2" t="s">
        <v>1058</v>
      </c>
      <c r="Q1205" s="8">
        <v>42736</v>
      </c>
      <c r="R1205" s="8">
        <v>2958465</v>
      </c>
      <c r="S1205" s="9">
        <v>4100</v>
      </c>
      <c r="T1205" s="9">
        <v>0</v>
      </c>
      <c r="U1205" s="10">
        <v>4.0999999999999996</v>
      </c>
      <c r="V1205" s="10">
        <v>0</v>
      </c>
      <c r="W1205" s="11">
        <v>4.0999999999999996</v>
      </c>
      <c r="X1205" s="11">
        <v>0</v>
      </c>
      <c r="Y1205" s="12">
        <v>4.0999999999999996</v>
      </c>
      <c r="Z1205" s="12">
        <v>0</v>
      </c>
    </row>
    <row r="1206" spans="1:26">
      <c r="A1206" s="2" t="s">
        <v>1018</v>
      </c>
      <c r="B1206" s="2" t="s">
        <v>10943</v>
      </c>
      <c r="C1206" s="7" t="s">
        <v>10944</v>
      </c>
      <c r="D1206" s="2" t="s">
        <v>3963</v>
      </c>
      <c r="E1206" s="2" t="s">
        <v>3964</v>
      </c>
      <c r="F1206" s="2" t="s">
        <v>2142</v>
      </c>
      <c r="G1206" s="2" t="s">
        <v>1276</v>
      </c>
      <c r="H1206" s="2" t="s">
        <v>1058</v>
      </c>
      <c r="I1206" s="2" t="s">
        <v>3537</v>
      </c>
      <c r="J1206" s="2" t="s">
        <v>1148</v>
      </c>
      <c r="K1206" s="2" t="s">
        <v>10924</v>
      </c>
      <c r="L1206" s="2" t="s">
        <v>2187</v>
      </c>
      <c r="M1206" s="2" t="s">
        <v>1058</v>
      </c>
      <c r="N1206" s="2" t="s">
        <v>2236</v>
      </c>
      <c r="O1206" s="2" t="s">
        <v>2231</v>
      </c>
      <c r="P1206" s="2" t="s">
        <v>1058</v>
      </c>
      <c r="Q1206" s="8">
        <v>42736</v>
      </c>
      <c r="R1206" s="8">
        <v>2958465</v>
      </c>
      <c r="S1206" s="9">
        <v>4100</v>
      </c>
      <c r="T1206" s="9">
        <v>0</v>
      </c>
      <c r="U1206" s="10">
        <v>4.0999999999999996</v>
      </c>
      <c r="V1206" s="10">
        <v>0</v>
      </c>
      <c r="W1206" s="11">
        <v>4.0999999999999996</v>
      </c>
      <c r="X1206" s="11">
        <v>0</v>
      </c>
      <c r="Y1206" s="12">
        <v>4.0999999999999996</v>
      </c>
      <c r="Z1206" s="12">
        <v>0</v>
      </c>
    </row>
    <row r="1207" spans="1:26">
      <c r="A1207" s="2" t="s">
        <v>316</v>
      </c>
      <c r="B1207" s="2" t="s">
        <v>10943</v>
      </c>
      <c r="C1207" s="7" t="s">
        <v>10944</v>
      </c>
      <c r="D1207" s="2" t="s">
        <v>3963</v>
      </c>
      <c r="E1207" s="2" t="s">
        <v>3964</v>
      </c>
      <c r="F1207" s="2" t="s">
        <v>1436</v>
      </c>
      <c r="G1207" s="2" t="s">
        <v>1458</v>
      </c>
      <c r="H1207" s="2" t="s">
        <v>1058</v>
      </c>
      <c r="I1207" s="2" t="s">
        <v>3970</v>
      </c>
      <c r="J1207" s="2" t="s">
        <v>1043</v>
      </c>
      <c r="K1207" s="2" t="s">
        <v>10924</v>
      </c>
      <c r="L1207" s="2" t="s">
        <v>2187</v>
      </c>
      <c r="M1207" s="2" t="s">
        <v>1058</v>
      </c>
      <c r="N1207" s="2" t="s">
        <v>2236</v>
      </c>
      <c r="O1207" s="2" t="s">
        <v>2231</v>
      </c>
      <c r="P1207" s="2" t="s">
        <v>1058</v>
      </c>
      <c r="Q1207" s="8">
        <v>42736</v>
      </c>
      <c r="R1207" s="8">
        <v>2958465</v>
      </c>
      <c r="S1207" s="9">
        <v>4100</v>
      </c>
      <c r="T1207" s="9">
        <v>0</v>
      </c>
      <c r="U1207" s="10">
        <v>4.0999999999999996</v>
      </c>
      <c r="V1207" s="10">
        <v>0</v>
      </c>
      <c r="W1207" s="11">
        <v>4.0999999999999996</v>
      </c>
      <c r="X1207" s="11">
        <v>0</v>
      </c>
      <c r="Y1207" s="12">
        <v>4.0999999999999996</v>
      </c>
      <c r="Z1207" s="12">
        <v>0</v>
      </c>
    </row>
    <row r="1208" spans="1:26">
      <c r="A1208" s="2" t="s">
        <v>936</v>
      </c>
      <c r="B1208" s="2" t="s">
        <v>10943</v>
      </c>
      <c r="C1208" s="7" t="s">
        <v>10944</v>
      </c>
      <c r="D1208" s="2" t="s">
        <v>3963</v>
      </c>
      <c r="E1208" s="2" t="s">
        <v>3964</v>
      </c>
      <c r="F1208" s="2" t="s">
        <v>2070</v>
      </c>
      <c r="G1208" s="2" t="s">
        <v>2072</v>
      </c>
      <c r="H1208" s="2" t="s">
        <v>1459</v>
      </c>
      <c r="I1208" s="2" t="s">
        <v>2391</v>
      </c>
      <c r="J1208" s="2" t="s">
        <v>1148</v>
      </c>
      <c r="K1208" s="2" t="s">
        <v>10924</v>
      </c>
      <c r="L1208" s="2" t="s">
        <v>2187</v>
      </c>
      <c r="M1208" s="2" t="s">
        <v>1058</v>
      </c>
      <c r="N1208" s="2" t="s">
        <v>2219</v>
      </c>
      <c r="O1208" s="2" t="s">
        <v>2231</v>
      </c>
      <c r="P1208" s="2" t="s">
        <v>1058</v>
      </c>
      <c r="Q1208" s="8">
        <v>42736</v>
      </c>
      <c r="R1208" s="8">
        <v>2958465</v>
      </c>
      <c r="S1208" s="9">
        <v>4100</v>
      </c>
      <c r="T1208" s="9">
        <v>0</v>
      </c>
      <c r="U1208" s="10">
        <v>4.0999999999999996</v>
      </c>
      <c r="V1208" s="10">
        <v>0</v>
      </c>
      <c r="W1208" s="11">
        <v>4.0999999999999996</v>
      </c>
      <c r="X1208" s="11">
        <v>0</v>
      </c>
      <c r="Y1208" s="12">
        <v>4.0999999999999996</v>
      </c>
      <c r="Z1208" s="12">
        <v>0</v>
      </c>
    </row>
    <row r="1209" spans="1:26">
      <c r="A1209" s="2" t="s">
        <v>4404</v>
      </c>
      <c r="B1209" s="2" t="s">
        <v>10927</v>
      </c>
      <c r="C1209" s="7" t="s">
        <v>10928</v>
      </c>
      <c r="D1209" s="2" t="s">
        <v>10929</v>
      </c>
      <c r="E1209" s="2" t="s">
        <v>10930</v>
      </c>
      <c r="F1209" s="2" t="s">
        <v>6542</v>
      </c>
      <c r="G1209" s="2" t="s">
        <v>1142</v>
      </c>
      <c r="H1209" s="2" t="s">
        <v>7040</v>
      </c>
      <c r="I1209" s="2" t="s">
        <v>6543</v>
      </c>
      <c r="J1209" s="2" t="s">
        <v>6484</v>
      </c>
      <c r="K1209" s="2" t="s">
        <v>10924</v>
      </c>
      <c r="L1209" s="2" t="s">
        <v>2187</v>
      </c>
      <c r="M1209" s="2" t="s">
        <v>1058</v>
      </c>
      <c r="N1209" s="2" t="s">
        <v>2198</v>
      </c>
      <c r="O1209" s="2" t="s">
        <v>2231</v>
      </c>
      <c r="P1209" s="2" t="s">
        <v>1058</v>
      </c>
      <c r="Q1209" s="8">
        <v>42005</v>
      </c>
      <c r="R1209" s="8">
        <v>2958465</v>
      </c>
      <c r="S1209" s="9">
        <v>4513</v>
      </c>
      <c r="T1209" s="9">
        <v>0</v>
      </c>
      <c r="U1209" s="10">
        <v>4.5129999999999999</v>
      </c>
      <c r="V1209" s="10">
        <v>0</v>
      </c>
      <c r="W1209" s="11">
        <v>4.5129999999999999</v>
      </c>
      <c r="X1209" s="11">
        <v>0</v>
      </c>
      <c r="Y1209" s="12">
        <v>4.5129999999999999</v>
      </c>
      <c r="Z1209" s="12">
        <v>0</v>
      </c>
    </row>
    <row r="1210" spans="1:26">
      <c r="A1210" s="2" t="s">
        <v>5179</v>
      </c>
      <c r="B1210" s="2" t="s">
        <v>10935</v>
      </c>
      <c r="C1210" s="7" t="s">
        <v>10936</v>
      </c>
      <c r="D1210" s="2" t="s">
        <v>10970</v>
      </c>
      <c r="E1210" s="2" t="s">
        <v>10971</v>
      </c>
      <c r="F1210" s="2" t="s">
        <v>8134</v>
      </c>
      <c r="G1210" s="2" t="s">
        <v>1242</v>
      </c>
      <c r="H1210" s="2" t="s">
        <v>1058</v>
      </c>
      <c r="I1210" s="2" t="s">
        <v>8135</v>
      </c>
      <c r="J1210" s="2" t="s">
        <v>7111</v>
      </c>
      <c r="K1210" s="2" t="s">
        <v>10924</v>
      </c>
      <c r="L1210" s="2" t="s">
        <v>2187</v>
      </c>
      <c r="M1210" s="2" t="s">
        <v>9960</v>
      </c>
      <c r="N1210" s="2" t="s">
        <v>2198</v>
      </c>
      <c r="O1210" s="2" t="s">
        <v>2231</v>
      </c>
      <c r="P1210" s="2" t="s">
        <v>2204</v>
      </c>
      <c r="Q1210" s="8">
        <v>42005</v>
      </c>
      <c r="R1210" s="8">
        <v>2958465</v>
      </c>
      <c r="S1210" s="9">
        <v>12416</v>
      </c>
      <c r="T1210" s="9">
        <v>0</v>
      </c>
      <c r="U1210" s="10">
        <v>12.416</v>
      </c>
      <c r="V1210" s="10">
        <v>0</v>
      </c>
      <c r="W1210" s="11">
        <v>12.416</v>
      </c>
      <c r="X1210" s="11">
        <v>0</v>
      </c>
      <c r="Y1210" s="12">
        <v>12.416</v>
      </c>
      <c r="Z1210" s="12">
        <v>0</v>
      </c>
    </row>
    <row r="1211" spans="1:26">
      <c r="A1211" s="2" t="s">
        <v>5240</v>
      </c>
      <c r="B1211" s="2" t="s">
        <v>10935</v>
      </c>
      <c r="C1211" s="7" t="s">
        <v>10936</v>
      </c>
      <c r="D1211" s="2" t="s">
        <v>10976</v>
      </c>
      <c r="E1211" s="2" t="s">
        <v>10977</v>
      </c>
      <c r="F1211" s="2" t="s">
        <v>7149</v>
      </c>
      <c r="G1211" s="2" t="s">
        <v>7731</v>
      </c>
      <c r="H1211" s="2" t="s">
        <v>2018</v>
      </c>
      <c r="I1211" s="2" t="s">
        <v>7732</v>
      </c>
      <c r="J1211" s="2" t="s">
        <v>7111</v>
      </c>
      <c r="K1211" s="2" t="s">
        <v>10924</v>
      </c>
      <c r="L1211" s="2" t="s">
        <v>2187</v>
      </c>
      <c r="M1211" s="2" t="s">
        <v>9982</v>
      </c>
      <c r="N1211" s="2" t="s">
        <v>2219</v>
      </c>
      <c r="O1211" s="2" t="s">
        <v>2231</v>
      </c>
      <c r="P1211" s="2" t="s">
        <v>2204</v>
      </c>
      <c r="Q1211" s="8">
        <v>42186</v>
      </c>
      <c r="R1211" s="8">
        <v>2958465</v>
      </c>
      <c r="S1211" s="9">
        <v>2179</v>
      </c>
      <c r="T1211" s="9">
        <v>0</v>
      </c>
      <c r="U1211" s="10">
        <v>2.1789999999999998</v>
      </c>
      <c r="V1211" s="10">
        <v>0</v>
      </c>
      <c r="W1211" s="11">
        <v>2.1789999999999998</v>
      </c>
      <c r="X1211" s="11">
        <v>0</v>
      </c>
      <c r="Y1211" s="12">
        <v>2.1789999999999998</v>
      </c>
      <c r="Z1211" s="12">
        <v>0</v>
      </c>
    </row>
    <row r="1212" spans="1:26">
      <c r="A1212" s="2" t="s">
        <v>4572</v>
      </c>
      <c r="B1212" s="2" t="s">
        <v>10935</v>
      </c>
      <c r="C1212" s="7" t="s">
        <v>10936</v>
      </c>
      <c r="D1212" s="2" t="s">
        <v>10964</v>
      </c>
      <c r="E1212" s="2" t="s">
        <v>10965</v>
      </c>
      <c r="F1212" s="2" t="s">
        <v>7335</v>
      </c>
      <c r="G1212" s="2" t="s">
        <v>1845</v>
      </c>
      <c r="H1212" s="2" t="s">
        <v>1058</v>
      </c>
      <c r="I1212" s="2" t="s">
        <v>7336</v>
      </c>
      <c r="J1212" s="2" t="s">
        <v>7111</v>
      </c>
      <c r="K1212" s="2" t="s">
        <v>10924</v>
      </c>
      <c r="L1212" s="2" t="s">
        <v>2187</v>
      </c>
      <c r="M1212" s="2" t="s">
        <v>1058</v>
      </c>
      <c r="N1212" s="2" t="s">
        <v>2236</v>
      </c>
      <c r="O1212" s="2" t="s">
        <v>2231</v>
      </c>
      <c r="P1212" s="2" t="s">
        <v>1058</v>
      </c>
      <c r="Q1212" s="8">
        <v>42186</v>
      </c>
      <c r="R1212" s="8">
        <v>2958465</v>
      </c>
      <c r="S1212" s="9">
        <v>4052</v>
      </c>
      <c r="T1212" s="9">
        <v>0</v>
      </c>
      <c r="U1212" s="10">
        <v>4.0519999999999996</v>
      </c>
      <c r="V1212" s="10">
        <v>0</v>
      </c>
      <c r="W1212" s="11">
        <v>4.0519999999999996</v>
      </c>
      <c r="X1212" s="11">
        <v>0</v>
      </c>
      <c r="Y1212" s="12">
        <v>4.0519999999999996</v>
      </c>
      <c r="Z1212" s="12">
        <v>0</v>
      </c>
    </row>
    <row r="1213" spans="1:26">
      <c r="A1213" s="2" t="s">
        <v>4809</v>
      </c>
      <c r="B1213" s="2" t="s">
        <v>10935</v>
      </c>
      <c r="C1213" s="7" t="s">
        <v>10936</v>
      </c>
      <c r="D1213" s="2" t="s">
        <v>10960</v>
      </c>
      <c r="E1213" s="2" t="s">
        <v>10961</v>
      </c>
      <c r="F1213" s="2" t="s">
        <v>7241</v>
      </c>
      <c r="G1213" s="2" t="s">
        <v>1117</v>
      </c>
      <c r="H1213" s="2" t="s">
        <v>1058</v>
      </c>
      <c r="I1213" s="2" t="s">
        <v>7242</v>
      </c>
      <c r="J1213" s="2" t="s">
        <v>7111</v>
      </c>
      <c r="K1213" s="2" t="s">
        <v>10924</v>
      </c>
      <c r="L1213" s="2" t="s">
        <v>2187</v>
      </c>
      <c r="M1213" s="2" t="s">
        <v>9772</v>
      </c>
      <c r="N1213" s="2" t="s">
        <v>3207</v>
      </c>
      <c r="O1213" s="2" t="s">
        <v>3018</v>
      </c>
      <c r="P1213" s="2" t="s">
        <v>2204</v>
      </c>
      <c r="Q1213" s="8">
        <v>42186</v>
      </c>
      <c r="R1213" s="8">
        <v>2958465</v>
      </c>
      <c r="S1213" s="9">
        <v>11477</v>
      </c>
      <c r="T1213" s="9">
        <v>0</v>
      </c>
      <c r="U1213" s="10">
        <v>11.477</v>
      </c>
      <c r="V1213" s="10">
        <v>0</v>
      </c>
      <c r="W1213" s="11">
        <v>11.477</v>
      </c>
      <c r="X1213" s="11">
        <v>0</v>
      </c>
      <c r="Y1213" s="12">
        <v>11.477</v>
      </c>
      <c r="Z1213" s="12">
        <v>0</v>
      </c>
    </row>
    <row r="1214" spans="1:26">
      <c r="A1214" s="2" t="s">
        <v>5088</v>
      </c>
      <c r="B1214" s="2" t="s">
        <v>10921</v>
      </c>
      <c r="C1214" s="7" t="s">
        <v>10922</v>
      </c>
      <c r="D1214" s="2" t="s">
        <v>11049</v>
      </c>
      <c r="E1214" s="2" t="s">
        <v>11050</v>
      </c>
      <c r="F1214" s="2" t="s">
        <v>7753</v>
      </c>
      <c r="G1214" s="2" t="s">
        <v>1855</v>
      </c>
      <c r="H1214" s="2" t="s">
        <v>1058</v>
      </c>
      <c r="I1214" s="2" t="s">
        <v>7754</v>
      </c>
      <c r="J1214" s="2" t="s">
        <v>6714</v>
      </c>
      <c r="K1214" s="2" t="s">
        <v>10924</v>
      </c>
      <c r="L1214" s="2" t="s">
        <v>2187</v>
      </c>
      <c r="M1214" s="2" t="s">
        <v>9909</v>
      </c>
      <c r="N1214" s="2" t="s">
        <v>2198</v>
      </c>
      <c r="O1214" s="2" t="s">
        <v>2231</v>
      </c>
      <c r="P1214" s="2" t="s">
        <v>2204</v>
      </c>
      <c r="Q1214" s="8">
        <v>42005</v>
      </c>
      <c r="R1214" s="8">
        <v>2958465</v>
      </c>
      <c r="S1214" s="9">
        <v>1476</v>
      </c>
      <c r="T1214" s="9">
        <v>0</v>
      </c>
      <c r="U1214" s="10">
        <v>1.476</v>
      </c>
      <c r="V1214" s="10">
        <v>0</v>
      </c>
      <c r="W1214" s="11">
        <v>1.476</v>
      </c>
      <c r="X1214" s="11">
        <v>0</v>
      </c>
      <c r="Y1214" s="12">
        <v>1.476</v>
      </c>
      <c r="Z1214" s="12">
        <v>0</v>
      </c>
    </row>
    <row r="1215" spans="1:26">
      <c r="A1215" s="2" t="s">
        <v>4441</v>
      </c>
      <c r="B1215" s="2" t="s">
        <v>10921</v>
      </c>
      <c r="C1215" s="7" t="s">
        <v>10922</v>
      </c>
      <c r="D1215" s="2" t="s">
        <v>10966</v>
      </c>
      <c r="E1215" s="2" t="s">
        <v>10967</v>
      </c>
      <c r="F1215" s="2" t="s">
        <v>7085</v>
      </c>
      <c r="G1215" s="2" t="s">
        <v>1242</v>
      </c>
      <c r="H1215" s="2" t="s">
        <v>1058</v>
      </c>
      <c r="I1215" s="2" t="s">
        <v>7086</v>
      </c>
      <c r="J1215" s="2" t="s">
        <v>6714</v>
      </c>
      <c r="K1215" s="2" t="s">
        <v>10924</v>
      </c>
      <c r="L1215" s="2" t="s">
        <v>2187</v>
      </c>
      <c r="M1215" s="2" t="s">
        <v>9590</v>
      </c>
      <c r="N1215" s="2" t="s">
        <v>2198</v>
      </c>
      <c r="O1215" s="2" t="s">
        <v>2231</v>
      </c>
      <c r="P1215" s="2" t="s">
        <v>2204</v>
      </c>
      <c r="Q1215" s="8">
        <v>42005</v>
      </c>
      <c r="R1215" s="8">
        <v>2958465</v>
      </c>
      <c r="S1215" s="9">
        <v>4451</v>
      </c>
      <c r="T1215" s="9">
        <v>0</v>
      </c>
      <c r="U1215" s="10">
        <v>4.4509999999999996</v>
      </c>
      <c r="V1215" s="10">
        <v>0</v>
      </c>
      <c r="W1215" s="11">
        <v>4.4509999999999996</v>
      </c>
      <c r="X1215" s="11">
        <v>0</v>
      </c>
      <c r="Y1215" s="12">
        <v>4.4509999999999996</v>
      </c>
      <c r="Z1215" s="12">
        <v>0</v>
      </c>
    </row>
    <row r="1216" spans="1:26">
      <c r="A1216" s="2" t="s">
        <v>4712</v>
      </c>
      <c r="B1216" s="2" t="s">
        <v>10935</v>
      </c>
      <c r="C1216" s="7" t="s">
        <v>10936</v>
      </c>
      <c r="D1216" s="2" t="s">
        <v>10976</v>
      </c>
      <c r="E1216" s="2" t="s">
        <v>10977</v>
      </c>
      <c r="F1216" s="2" t="s">
        <v>7264</v>
      </c>
      <c r="G1216" s="2" t="s">
        <v>1752</v>
      </c>
      <c r="H1216" s="2" t="s">
        <v>1058</v>
      </c>
      <c r="I1216" s="2" t="s">
        <v>7571</v>
      </c>
      <c r="J1216" s="2" t="s">
        <v>7111</v>
      </c>
      <c r="K1216" s="2" t="s">
        <v>10924</v>
      </c>
      <c r="L1216" s="2" t="s">
        <v>2187</v>
      </c>
      <c r="M1216" s="2" t="s">
        <v>9727</v>
      </c>
      <c r="N1216" s="2" t="s">
        <v>2219</v>
      </c>
      <c r="O1216" s="2" t="s">
        <v>2231</v>
      </c>
      <c r="P1216" s="2" t="s">
        <v>2204</v>
      </c>
      <c r="Q1216" s="8">
        <v>42186</v>
      </c>
      <c r="R1216" s="8">
        <v>2958465</v>
      </c>
      <c r="S1216" s="9">
        <v>2553</v>
      </c>
      <c r="T1216" s="9">
        <v>0</v>
      </c>
      <c r="U1216" s="10">
        <v>2.5529999999999999</v>
      </c>
      <c r="V1216" s="10">
        <v>0</v>
      </c>
      <c r="W1216" s="11">
        <v>2.5529999999999999</v>
      </c>
      <c r="X1216" s="11">
        <v>0</v>
      </c>
      <c r="Y1216" s="12">
        <v>2.5529999999999999</v>
      </c>
      <c r="Z1216" s="12">
        <v>0</v>
      </c>
    </row>
    <row r="1217" spans="1:26">
      <c r="A1217" s="2" t="s">
        <v>5131</v>
      </c>
      <c r="B1217" s="2" t="s">
        <v>10935</v>
      </c>
      <c r="C1217" s="7" t="s">
        <v>10936</v>
      </c>
      <c r="D1217" s="2" t="s">
        <v>10976</v>
      </c>
      <c r="E1217" s="2" t="s">
        <v>10977</v>
      </c>
      <c r="F1217" s="2" t="s">
        <v>7600</v>
      </c>
      <c r="G1217" s="2" t="s">
        <v>1308</v>
      </c>
      <c r="H1217" s="2" t="s">
        <v>8084</v>
      </c>
      <c r="I1217" s="2" t="s">
        <v>7700</v>
      </c>
      <c r="J1217" s="2" t="s">
        <v>7111</v>
      </c>
      <c r="K1217" s="2" t="s">
        <v>10924</v>
      </c>
      <c r="L1217" s="2" t="s">
        <v>2187</v>
      </c>
      <c r="M1217" s="2" t="s">
        <v>9934</v>
      </c>
      <c r="N1217" s="2" t="s">
        <v>2219</v>
      </c>
      <c r="O1217" s="2" t="s">
        <v>2231</v>
      </c>
      <c r="P1217" s="2" t="s">
        <v>2204</v>
      </c>
      <c r="Q1217" s="8">
        <v>42186</v>
      </c>
      <c r="R1217" s="8">
        <v>2958465</v>
      </c>
      <c r="S1217" s="9">
        <v>2035</v>
      </c>
      <c r="T1217" s="9">
        <v>0</v>
      </c>
      <c r="U1217" s="10">
        <v>2.0350000000000001</v>
      </c>
      <c r="V1217" s="10">
        <v>0</v>
      </c>
      <c r="W1217" s="11">
        <v>2.0350000000000001</v>
      </c>
      <c r="X1217" s="11">
        <v>0</v>
      </c>
      <c r="Y1217" s="12">
        <v>2.0350000000000001</v>
      </c>
      <c r="Z1217" s="12">
        <v>0</v>
      </c>
    </row>
    <row r="1218" spans="1:26">
      <c r="A1218" s="2" t="s">
        <v>4413</v>
      </c>
      <c r="B1218" s="2" t="s">
        <v>10927</v>
      </c>
      <c r="C1218" s="7" t="s">
        <v>10928</v>
      </c>
      <c r="D1218" s="2" t="s">
        <v>10929</v>
      </c>
      <c r="E1218" s="2" t="s">
        <v>10930</v>
      </c>
      <c r="F1218" s="2" t="s">
        <v>7048</v>
      </c>
      <c r="G1218" s="2" t="s">
        <v>2100</v>
      </c>
      <c r="H1218" s="2" t="s">
        <v>1653</v>
      </c>
      <c r="I1218" s="2" t="s">
        <v>7049</v>
      </c>
      <c r="J1218" s="2" t="s">
        <v>6484</v>
      </c>
      <c r="K1218" s="2" t="s">
        <v>10924</v>
      </c>
      <c r="L1218" s="2" t="s">
        <v>2187</v>
      </c>
      <c r="M1218" s="2" t="s">
        <v>1058</v>
      </c>
      <c r="N1218" s="2" t="s">
        <v>2198</v>
      </c>
      <c r="O1218" s="2" t="s">
        <v>2231</v>
      </c>
      <c r="P1218" s="2" t="s">
        <v>1058</v>
      </c>
      <c r="Q1218" s="8">
        <v>42005</v>
      </c>
      <c r="R1218" s="8">
        <v>2958465</v>
      </c>
      <c r="S1218" s="9">
        <v>1490</v>
      </c>
      <c r="T1218" s="9">
        <v>0</v>
      </c>
      <c r="U1218" s="10">
        <v>1.49</v>
      </c>
      <c r="V1218" s="10">
        <v>0</v>
      </c>
      <c r="W1218" s="11">
        <v>1.49</v>
      </c>
      <c r="X1218" s="11">
        <v>0</v>
      </c>
      <c r="Y1218" s="12">
        <v>1.49</v>
      </c>
      <c r="Z1218" s="12">
        <v>0</v>
      </c>
    </row>
    <row r="1219" spans="1:26">
      <c r="A1219" s="2" t="s">
        <v>5147</v>
      </c>
      <c r="B1219" s="2" t="s">
        <v>10935</v>
      </c>
      <c r="C1219" s="7" t="s">
        <v>10936</v>
      </c>
      <c r="D1219" s="2" t="s">
        <v>10960</v>
      </c>
      <c r="E1219" s="2" t="s">
        <v>10961</v>
      </c>
      <c r="F1219" s="2" t="s">
        <v>7434</v>
      </c>
      <c r="G1219" s="2" t="s">
        <v>2100</v>
      </c>
      <c r="H1219" s="2" t="s">
        <v>1756</v>
      </c>
      <c r="I1219" s="2" t="s">
        <v>7436</v>
      </c>
      <c r="J1219" s="2" t="s">
        <v>7111</v>
      </c>
      <c r="K1219" s="2" t="s">
        <v>10924</v>
      </c>
      <c r="L1219" s="2" t="s">
        <v>2187</v>
      </c>
      <c r="M1219" s="2" t="s">
        <v>9945</v>
      </c>
      <c r="N1219" s="2" t="s">
        <v>2198</v>
      </c>
      <c r="O1219" s="2" t="s">
        <v>2231</v>
      </c>
      <c r="P1219" s="2" t="s">
        <v>2204</v>
      </c>
      <c r="Q1219" s="8">
        <v>42186</v>
      </c>
      <c r="R1219" s="8">
        <v>2958465</v>
      </c>
      <c r="S1219" s="9">
        <v>422</v>
      </c>
      <c r="T1219" s="9">
        <v>0</v>
      </c>
      <c r="U1219" s="10">
        <v>0.42199999999999999</v>
      </c>
      <c r="V1219" s="10">
        <v>0</v>
      </c>
      <c r="W1219" s="11">
        <v>0.42199999999999999</v>
      </c>
      <c r="X1219" s="11">
        <v>0</v>
      </c>
      <c r="Y1219" s="12">
        <v>0.42199999999999999</v>
      </c>
      <c r="Z1219" s="12">
        <v>0</v>
      </c>
    </row>
    <row r="1220" spans="1:26">
      <c r="A1220" s="2" t="s">
        <v>4373</v>
      </c>
      <c r="B1220" s="2" t="s">
        <v>10921</v>
      </c>
      <c r="C1220" s="7" t="s">
        <v>10922</v>
      </c>
      <c r="D1220" s="2" t="s">
        <v>10925</v>
      </c>
      <c r="E1220" s="2" t="s">
        <v>10926</v>
      </c>
      <c r="F1220" s="2" t="s">
        <v>7002</v>
      </c>
      <c r="G1220" s="2" t="s">
        <v>1987</v>
      </c>
      <c r="H1220" s="2" t="s">
        <v>7003</v>
      </c>
      <c r="I1220" s="2" t="s">
        <v>7004</v>
      </c>
      <c r="J1220" s="2" t="s">
        <v>1838</v>
      </c>
      <c r="K1220" s="2" t="s">
        <v>10924</v>
      </c>
      <c r="L1220" s="2" t="s">
        <v>2187</v>
      </c>
      <c r="M1220" s="2" t="s">
        <v>1058</v>
      </c>
      <c r="N1220" s="2" t="s">
        <v>1058</v>
      </c>
      <c r="O1220" s="2" t="s">
        <v>2642</v>
      </c>
      <c r="P1220" s="2" t="s">
        <v>1058</v>
      </c>
      <c r="Q1220" s="8">
        <v>42005</v>
      </c>
      <c r="R1220" s="8">
        <v>2958465</v>
      </c>
      <c r="S1220" s="9">
        <v>29885</v>
      </c>
      <c r="T1220" s="9">
        <v>17329</v>
      </c>
      <c r="U1220" s="10">
        <v>29.885000000000002</v>
      </c>
      <c r="V1220" s="10">
        <v>17.329000000000001</v>
      </c>
      <c r="W1220" s="11">
        <v>26.629000000000001</v>
      </c>
      <c r="X1220" s="11">
        <v>15.846</v>
      </c>
      <c r="Y1220" s="12">
        <v>29.844999999999999</v>
      </c>
      <c r="Z1220" s="12">
        <v>17.382000000000001</v>
      </c>
    </row>
    <row r="1221" spans="1:26">
      <c r="A1221" s="2" t="s">
        <v>4810</v>
      </c>
      <c r="B1221" s="2" t="s">
        <v>10935</v>
      </c>
      <c r="C1221" s="7" t="s">
        <v>10936</v>
      </c>
      <c r="D1221" s="2" t="s">
        <v>10960</v>
      </c>
      <c r="E1221" s="2" t="s">
        <v>10961</v>
      </c>
      <c r="F1221" s="2" t="s">
        <v>7347</v>
      </c>
      <c r="G1221" s="2" t="s">
        <v>1606</v>
      </c>
      <c r="H1221" s="2" t="s">
        <v>1058</v>
      </c>
      <c r="I1221" s="2" t="s">
        <v>7349</v>
      </c>
      <c r="J1221" s="2" t="s">
        <v>7111</v>
      </c>
      <c r="K1221" s="2" t="s">
        <v>10924</v>
      </c>
      <c r="L1221" s="2" t="s">
        <v>2187</v>
      </c>
      <c r="M1221" s="2" t="s">
        <v>9773</v>
      </c>
      <c r="N1221" s="2" t="s">
        <v>2211</v>
      </c>
      <c r="O1221" s="2" t="s">
        <v>3018</v>
      </c>
      <c r="P1221" s="2" t="s">
        <v>2204</v>
      </c>
      <c r="Q1221" s="8">
        <v>42186</v>
      </c>
      <c r="R1221" s="8">
        <v>2958465</v>
      </c>
      <c r="S1221" s="9">
        <v>4961</v>
      </c>
      <c r="T1221" s="9">
        <v>0</v>
      </c>
      <c r="U1221" s="10">
        <v>4.9610000000000003</v>
      </c>
      <c r="V1221" s="10">
        <v>0</v>
      </c>
      <c r="W1221" s="11">
        <v>4.9610000000000003</v>
      </c>
      <c r="X1221" s="11">
        <v>0</v>
      </c>
      <c r="Y1221" s="12">
        <v>4.9610000000000003</v>
      </c>
      <c r="Z1221" s="12">
        <v>0</v>
      </c>
    </row>
    <row r="1222" spans="1:26">
      <c r="A1222" s="2" t="s">
        <v>4598</v>
      </c>
      <c r="B1222" s="2" t="s">
        <v>10935</v>
      </c>
      <c r="C1222" s="7" t="s">
        <v>10936</v>
      </c>
      <c r="D1222" s="2" t="s">
        <v>10962</v>
      </c>
      <c r="E1222" s="2" t="s">
        <v>10963</v>
      </c>
      <c r="F1222" s="2" t="s">
        <v>7149</v>
      </c>
      <c r="G1222" s="2" t="s">
        <v>1122</v>
      </c>
      <c r="H1222" s="2" t="s">
        <v>1151</v>
      </c>
      <c r="I1222" s="2" t="s">
        <v>7150</v>
      </c>
      <c r="J1222" s="2" t="s">
        <v>7111</v>
      </c>
      <c r="K1222" s="2" t="s">
        <v>10924</v>
      </c>
      <c r="L1222" s="2" t="s">
        <v>2187</v>
      </c>
      <c r="M1222" s="2" t="s">
        <v>1058</v>
      </c>
      <c r="N1222" s="2" t="s">
        <v>1058</v>
      </c>
      <c r="O1222" s="2" t="s">
        <v>2642</v>
      </c>
      <c r="P1222" s="2" t="s">
        <v>1058</v>
      </c>
      <c r="Q1222" s="8">
        <v>42552</v>
      </c>
      <c r="R1222" s="8">
        <v>2958465</v>
      </c>
      <c r="S1222" s="9">
        <v>7129</v>
      </c>
      <c r="T1222" s="9">
        <v>5140</v>
      </c>
      <c r="U1222" s="10">
        <v>7.1289999999999996</v>
      </c>
      <c r="V1222" s="10">
        <v>5.14</v>
      </c>
      <c r="W1222" s="11">
        <v>8.7560000000000002</v>
      </c>
      <c r="X1222" s="11">
        <v>6.58</v>
      </c>
      <c r="Y1222" s="12">
        <v>3.1560000000000001</v>
      </c>
      <c r="Z1222" s="12">
        <v>2.621</v>
      </c>
    </row>
    <row r="1223" spans="1:26">
      <c r="A1223" s="2" t="s">
        <v>5233</v>
      </c>
      <c r="B1223" s="2" t="s">
        <v>10935</v>
      </c>
      <c r="C1223" s="7" t="s">
        <v>10936</v>
      </c>
      <c r="D1223" s="2" t="s">
        <v>10976</v>
      </c>
      <c r="E1223" s="2" t="s">
        <v>10977</v>
      </c>
      <c r="F1223" s="2" t="s">
        <v>7600</v>
      </c>
      <c r="G1223" s="2" t="s">
        <v>1057</v>
      </c>
      <c r="H1223" s="2" t="s">
        <v>1184</v>
      </c>
      <c r="I1223" s="2" t="s">
        <v>8076</v>
      </c>
      <c r="J1223" s="2" t="s">
        <v>7111</v>
      </c>
      <c r="K1223" s="2" t="s">
        <v>10924</v>
      </c>
      <c r="L1223" s="2" t="s">
        <v>2187</v>
      </c>
      <c r="M1223" s="2" t="s">
        <v>9978</v>
      </c>
      <c r="N1223" s="2" t="s">
        <v>2219</v>
      </c>
      <c r="O1223" s="2" t="s">
        <v>2231</v>
      </c>
      <c r="P1223" s="2" t="s">
        <v>2204</v>
      </c>
      <c r="Q1223" s="8">
        <v>42186</v>
      </c>
      <c r="R1223" s="8">
        <v>2958465</v>
      </c>
      <c r="S1223" s="9">
        <v>1816</v>
      </c>
      <c r="T1223" s="9">
        <v>0</v>
      </c>
      <c r="U1223" s="10">
        <v>1.8160000000000001</v>
      </c>
      <c r="V1223" s="10">
        <v>0</v>
      </c>
      <c r="W1223" s="11">
        <v>1.8160000000000001</v>
      </c>
      <c r="X1223" s="11">
        <v>0</v>
      </c>
      <c r="Y1223" s="12">
        <v>1.8160000000000001</v>
      </c>
      <c r="Z1223" s="12">
        <v>0</v>
      </c>
    </row>
    <row r="1224" spans="1:26">
      <c r="A1224" s="2" t="s">
        <v>4449</v>
      </c>
      <c r="B1224" s="2" t="s">
        <v>10927</v>
      </c>
      <c r="C1224" s="7" t="s">
        <v>10928</v>
      </c>
      <c r="D1224" s="2" t="s">
        <v>10929</v>
      </c>
      <c r="E1224" s="2" t="s">
        <v>10930</v>
      </c>
      <c r="F1224" s="2" t="s">
        <v>7101</v>
      </c>
      <c r="G1224" s="2" t="s">
        <v>1524</v>
      </c>
      <c r="H1224" s="2" t="s">
        <v>7102</v>
      </c>
      <c r="I1224" s="2" t="s">
        <v>7103</v>
      </c>
      <c r="J1224" s="2" t="s">
        <v>6484</v>
      </c>
      <c r="K1224" s="2" t="s">
        <v>10924</v>
      </c>
      <c r="L1224" s="2" t="s">
        <v>2187</v>
      </c>
      <c r="M1224" s="2" t="s">
        <v>1058</v>
      </c>
      <c r="N1224" s="2" t="s">
        <v>2198</v>
      </c>
      <c r="O1224" s="2" t="s">
        <v>2203</v>
      </c>
      <c r="P1224" s="2" t="s">
        <v>1058</v>
      </c>
      <c r="Q1224" s="8">
        <v>42005</v>
      </c>
      <c r="R1224" s="8">
        <v>2958465</v>
      </c>
      <c r="S1224" s="9">
        <v>11656</v>
      </c>
      <c r="T1224" s="9">
        <v>0</v>
      </c>
      <c r="U1224" s="10">
        <v>11.656000000000001</v>
      </c>
      <c r="V1224" s="10">
        <v>0</v>
      </c>
      <c r="W1224" s="11">
        <v>12.523</v>
      </c>
      <c r="X1224" s="11">
        <v>0</v>
      </c>
      <c r="Y1224" s="12">
        <v>13.839</v>
      </c>
      <c r="Z1224" s="12">
        <v>0</v>
      </c>
    </row>
    <row r="1225" spans="1:26">
      <c r="A1225" s="2" t="s">
        <v>5487</v>
      </c>
      <c r="B1225" s="2" t="s">
        <v>10931</v>
      </c>
      <c r="C1225" s="7" t="s">
        <v>10932</v>
      </c>
      <c r="D1225" s="2" t="s">
        <v>10933</v>
      </c>
      <c r="E1225" s="2" t="s">
        <v>10934</v>
      </c>
      <c r="F1225" s="2" t="s">
        <v>1075</v>
      </c>
      <c r="G1225" s="2" t="s">
        <v>8486</v>
      </c>
      <c r="H1225" s="2" t="s">
        <v>8487</v>
      </c>
      <c r="I1225" s="2" t="s">
        <v>8488</v>
      </c>
      <c r="J1225" s="2" t="s">
        <v>6726</v>
      </c>
      <c r="K1225" s="2" t="s">
        <v>10924</v>
      </c>
      <c r="L1225" s="2" t="s">
        <v>2187</v>
      </c>
      <c r="M1225" s="2" t="s">
        <v>10093</v>
      </c>
      <c r="N1225" s="2" t="s">
        <v>2198</v>
      </c>
      <c r="O1225" s="2" t="s">
        <v>2231</v>
      </c>
      <c r="P1225" s="2" t="s">
        <v>2204</v>
      </c>
      <c r="Q1225" s="8">
        <v>42150</v>
      </c>
      <c r="R1225" s="8">
        <v>2958465</v>
      </c>
      <c r="S1225" s="9">
        <v>6845</v>
      </c>
      <c r="T1225" s="9">
        <v>0</v>
      </c>
      <c r="U1225" s="10">
        <v>6.8449999999999998</v>
      </c>
      <c r="V1225" s="10">
        <v>0</v>
      </c>
      <c r="W1225" s="11">
        <v>6.8449999999999998</v>
      </c>
      <c r="X1225" s="11">
        <v>0</v>
      </c>
      <c r="Y1225" s="12">
        <v>6.8449999999999998</v>
      </c>
      <c r="Z1225" s="12">
        <v>0</v>
      </c>
    </row>
    <row r="1226" spans="1:26">
      <c r="A1226" s="2" t="s">
        <v>4745</v>
      </c>
      <c r="B1226" s="2" t="s">
        <v>10935</v>
      </c>
      <c r="C1226" s="7" t="s">
        <v>10936</v>
      </c>
      <c r="D1226" s="2" t="s">
        <v>10960</v>
      </c>
      <c r="E1226" s="2" t="s">
        <v>10961</v>
      </c>
      <c r="F1226" s="2" t="s">
        <v>7526</v>
      </c>
      <c r="G1226" s="2" t="s">
        <v>1822</v>
      </c>
      <c r="H1226" s="2" t="s">
        <v>1653</v>
      </c>
      <c r="I1226" s="2" t="s">
        <v>7604</v>
      </c>
      <c r="J1226" s="2" t="s">
        <v>7111</v>
      </c>
      <c r="K1226" s="2" t="s">
        <v>10924</v>
      </c>
      <c r="L1226" s="2" t="s">
        <v>2187</v>
      </c>
      <c r="M1226" s="2" t="s">
        <v>9743</v>
      </c>
      <c r="N1226" s="2" t="s">
        <v>2189</v>
      </c>
      <c r="O1226" s="2" t="s">
        <v>3018</v>
      </c>
      <c r="P1226" s="2" t="s">
        <v>2204</v>
      </c>
      <c r="Q1226" s="8">
        <v>42186</v>
      </c>
      <c r="R1226" s="8">
        <v>2958465</v>
      </c>
      <c r="S1226" s="9">
        <v>2154</v>
      </c>
      <c r="T1226" s="9">
        <v>0</v>
      </c>
      <c r="U1226" s="10">
        <v>2.1539999999999999</v>
      </c>
      <c r="V1226" s="10">
        <v>0</v>
      </c>
      <c r="W1226" s="11">
        <v>2.1539999999999999</v>
      </c>
      <c r="X1226" s="11">
        <v>0</v>
      </c>
      <c r="Y1226" s="12">
        <v>2.1539999999999999</v>
      </c>
      <c r="Z1226" s="12">
        <v>0</v>
      </c>
    </row>
    <row r="1227" spans="1:26">
      <c r="A1227" s="2" t="s">
        <v>4369</v>
      </c>
      <c r="B1227" s="2" t="s">
        <v>10921</v>
      </c>
      <c r="C1227" s="7" t="s">
        <v>10922</v>
      </c>
      <c r="D1227" s="2" t="s">
        <v>10925</v>
      </c>
      <c r="E1227" s="2" t="s">
        <v>10926</v>
      </c>
      <c r="F1227" s="2" t="s">
        <v>6978</v>
      </c>
      <c r="G1227" s="2" t="s">
        <v>1046</v>
      </c>
      <c r="H1227" s="2" t="s">
        <v>1058</v>
      </c>
      <c r="I1227" s="2" t="s">
        <v>6979</v>
      </c>
      <c r="J1227" s="2" t="s">
        <v>6714</v>
      </c>
      <c r="K1227" s="2" t="s">
        <v>10924</v>
      </c>
      <c r="L1227" s="2" t="s">
        <v>2187</v>
      </c>
      <c r="M1227" s="2" t="s">
        <v>1058</v>
      </c>
      <c r="N1227" s="2" t="s">
        <v>1058</v>
      </c>
      <c r="O1227" s="2" t="s">
        <v>2642</v>
      </c>
      <c r="P1227" s="2" t="s">
        <v>1058</v>
      </c>
      <c r="Q1227" s="8">
        <v>42005</v>
      </c>
      <c r="R1227" s="8">
        <v>2958465</v>
      </c>
      <c r="S1227" s="9">
        <v>156163</v>
      </c>
      <c r="T1227" s="9">
        <v>73635</v>
      </c>
      <c r="U1227" s="10">
        <v>156.16300000000001</v>
      </c>
      <c r="V1227" s="10">
        <v>73.635000000000005</v>
      </c>
      <c r="W1227" s="11">
        <v>139.35400000000001</v>
      </c>
      <c r="X1227" s="11">
        <v>60.789000000000001</v>
      </c>
      <c r="Y1227" s="12">
        <v>116.85599999999999</v>
      </c>
      <c r="Z1227" s="12">
        <v>56.652999999999999</v>
      </c>
    </row>
    <row r="1228" spans="1:26">
      <c r="A1228" s="2" t="s">
        <v>4965</v>
      </c>
      <c r="B1228" s="2" t="s">
        <v>10935</v>
      </c>
      <c r="C1228" s="7" t="s">
        <v>10936</v>
      </c>
      <c r="D1228" s="2" t="s">
        <v>10960</v>
      </c>
      <c r="E1228" s="2" t="s">
        <v>10961</v>
      </c>
      <c r="F1228" s="2" t="s">
        <v>7895</v>
      </c>
      <c r="G1228" s="2" t="s">
        <v>1140</v>
      </c>
      <c r="H1228" s="2" t="s">
        <v>1058</v>
      </c>
      <c r="I1228" s="2" t="s">
        <v>7896</v>
      </c>
      <c r="J1228" s="2" t="s">
        <v>7111</v>
      </c>
      <c r="K1228" s="2" t="s">
        <v>10924</v>
      </c>
      <c r="L1228" s="2" t="s">
        <v>2187</v>
      </c>
      <c r="M1228" s="2" t="s">
        <v>9857</v>
      </c>
      <c r="N1228" s="2" t="s">
        <v>2189</v>
      </c>
      <c r="O1228" s="2" t="s">
        <v>3018</v>
      </c>
      <c r="P1228" s="2" t="s">
        <v>2204</v>
      </c>
      <c r="Q1228" s="8">
        <v>42186</v>
      </c>
      <c r="R1228" s="8">
        <v>2958465</v>
      </c>
      <c r="S1228" s="9">
        <v>10068</v>
      </c>
      <c r="T1228" s="9">
        <v>0</v>
      </c>
      <c r="U1228" s="10">
        <v>10.068</v>
      </c>
      <c r="V1228" s="10">
        <v>0</v>
      </c>
      <c r="W1228" s="11">
        <v>10.068</v>
      </c>
      <c r="X1228" s="11">
        <v>0</v>
      </c>
      <c r="Y1228" s="12">
        <v>10.068</v>
      </c>
      <c r="Z1228" s="12">
        <v>0</v>
      </c>
    </row>
    <row r="1229" spans="1:26">
      <c r="A1229" s="2" t="s">
        <v>6419</v>
      </c>
      <c r="B1229" s="2" t="s">
        <v>10921</v>
      </c>
      <c r="C1229" s="7" t="s">
        <v>10922</v>
      </c>
      <c r="D1229" s="2" t="s">
        <v>10996</v>
      </c>
      <c r="E1229" s="2" t="s">
        <v>10997</v>
      </c>
      <c r="F1229" s="2" t="s">
        <v>8035</v>
      </c>
      <c r="G1229" s="2" t="s">
        <v>1212</v>
      </c>
      <c r="H1229" s="2" t="s">
        <v>1058</v>
      </c>
      <c r="I1229" s="2" t="s">
        <v>8036</v>
      </c>
      <c r="J1229" s="2" t="s">
        <v>6714</v>
      </c>
      <c r="K1229" s="2" t="s">
        <v>10924</v>
      </c>
      <c r="L1229" s="2" t="s">
        <v>2187</v>
      </c>
      <c r="M1229" s="2" t="s">
        <v>10893</v>
      </c>
      <c r="N1229" s="2" t="s">
        <v>2195</v>
      </c>
      <c r="O1229" s="2" t="s">
        <v>2190</v>
      </c>
      <c r="P1229" s="2" t="s">
        <v>2192</v>
      </c>
      <c r="Q1229" s="8">
        <v>42562</v>
      </c>
      <c r="R1229" s="8">
        <v>2958465</v>
      </c>
      <c r="S1229" s="9">
        <v>10210</v>
      </c>
      <c r="T1229" s="9">
        <v>9573</v>
      </c>
      <c r="U1229" s="10">
        <v>10.210000000000001</v>
      </c>
      <c r="V1229" s="10">
        <v>9.5730000000000004</v>
      </c>
      <c r="W1229" s="11">
        <v>10.210000000000001</v>
      </c>
      <c r="X1229" s="11">
        <v>9.5730000000000004</v>
      </c>
      <c r="Y1229" s="12">
        <v>8.5850000000000009</v>
      </c>
      <c r="Z1229" s="12">
        <v>8.1180000000000003</v>
      </c>
    </row>
    <row r="1230" spans="1:26">
      <c r="A1230" s="2" t="s">
        <v>4372</v>
      </c>
      <c r="B1230" s="2" t="s">
        <v>10980</v>
      </c>
      <c r="C1230" s="7" t="s">
        <v>10981</v>
      </c>
      <c r="D1230" s="2" t="s">
        <v>10984</v>
      </c>
      <c r="E1230" s="2" t="s">
        <v>2164</v>
      </c>
      <c r="F1230" s="2" t="s">
        <v>6867</v>
      </c>
      <c r="G1230" s="2" t="s">
        <v>1524</v>
      </c>
      <c r="H1230" s="2" t="s">
        <v>1058</v>
      </c>
      <c r="I1230" s="2" t="s">
        <v>6868</v>
      </c>
      <c r="J1230" s="2" t="s">
        <v>6720</v>
      </c>
      <c r="K1230" s="2" t="s">
        <v>10924</v>
      </c>
      <c r="L1230" s="2" t="s">
        <v>2187</v>
      </c>
      <c r="M1230" s="2" t="s">
        <v>1058</v>
      </c>
      <c r="N1230" s="2" t="s">
        <v>2198</v>
      </c>
      <c r="O1230" s="2" t="s">
        <v>2231</v>
      </c>
      <c r="P1230" s="2" t="s">
        <v>1058</v>
      </c>
      <c r="Q1230" s="8">
        <v>42005</v>
      </c>
      <c r="R1230" s="8">
        <v>2958465</v>
      </c>
      <c r="S1230" s="9">
        <v>2250</v>
      </c>
      <c r="T1230" s="9">
        <v>0</v>
      </c>
      <c r="U1230" s="10">
        <v>2.25</v>
      </c>
      <c r="V1230" s="10">
        <v>0</v>
      </c>
      <c r="W1230" s="11">
        <v>2.25</v>
      </c>
      <c r="X1230" s="11">
        <v>0</v>
      </c>
      <c r="Y1230" s="12">
        <v>2.25</v>
      </c>
      <c r="Z1230" s="12">
        <v>0</v>
      </c>
    </row>
    <row r="1231" spans="1:26">
      <c r="A1231" s="2" t="s">
        <v>4390</v>
      </c>
      <c r="B1231" s="2" t="s">
        <v>10980</v>
      </c>
      <c r="C1231" s="7" t="s">
        <v>10981</v>
      </c>
      <c r="D1231" s="2" t="s">
        <v>10984</v>
      </c>
      <c r="E1231" s="2" t="s">
        <v>2164</v>
      </c>
      <c r="F1231" s="2" t="s">
        <v>6867</v>
      </c>
      <c r="G1231" s="2" t="s">
        <v>1113</v>
      </c>
      <c r="H1231" s="2" t="s">
        <v>1058</v>
      </c>
      <c r="I1231" s="2" t="s">
        <v>6868</v>
      </c>
      <c r="J1231" s="2" t="s">
        <v>6720</v>
      </c>
      <c r="K1231" s="2" t="s">
        <v>10924</v>
      </c>
      <c r="L1231" s="2" t="s">
        <v>2187</v>
      </c>
      <c r="M1231" s="2" t="s">
        <v>1058</v>
      </c>
      <c r="N1231" s="2" t="s">
        <v>2198</v>
      </c>
      <c r="O1231" s="2" t="s">
        <v>2231</v>
      </c>
      <c r="P1231" s="2" t="s">
        <v>1058</v>
      </c>
      <c r="Q1231" s="8">
        <v>42005</v>
      </c>
      <c r="R1231" s="8">
        <v>2958465</v>
      </c>
      <c r="S1231" s="9">
        <v>5259</v>
      </c>
      <c r="T1231" s="9">
        <v>0</v>
      </c>
      <c r="U1231" s="10">
        <v>5.2590000000000003</v>
      </c>
      <c r="V1231" s="10">
        <v>0</v>
      </c>
      <c r="W1231" s="11">
        <v>5.2590000000000003</v>
      </c>
      <c r="X1231" s="11">
        <v>0</v>
      </c>
      <c r="Y1231" s="12">
        <v>5.2590000000000003</v>
      </c>
      <c r="Z1231" s="12">
        <v>0</v>
      </c>
    </row>
    <row r="1232" spans="1:26">
      <c r="A1232" s="2" t="s">
        <v>4371</v>
      </c>
      <c r="B1232" s="2" t="s">
        <v>10980</v>
      </c>
      <c r="C1232" s="7" t="s">
        <v>10981</v>
      </c>
      <c r="D1232" s="2" t="s">
        <v>10984</v>
      </c>
      <c r="E1232" s="2" t="s">
        <v>2164</v>
      </c>
      <c r="F1232" s="2" t="s">
        <v>6867</v>
      </c>
      <c r="G1232" s="2" t="s">
        <v>1126</v>
      </c>
      <c r="H1232" s="2" t="s">
        <v>1058</v>
      </c>
      <c r="I1232" s="2" t="s">
        <v>6868</v>
      </c>
      <c r="J1232" s="2" t="s">
        <v>6720</v>
      </c>
      <c r="K1232" s="2" t="s">
        <v>10924</v>
      </c>
      <c r="L1232" s="2" t="s">
        <v>2187</v>
      </c>
      <c r="M1232" s="2" t="s">
        <v>1058</v>
      </c>
      <c r="N1232" s="2" t="s">
        <v>2198</v>
      </c>
      <c r="O1232" s="2" t="s">
        <v>2231</v>
      </c>
      <c r="P1232" s="2" t="s">
        <v>1058</v>
      </c>
      <c r="Q1232" s="8">
        <v>42005</v>
      </c>
      <c r="R1232" s="8">
        <v>2958465</v>
      </c>
      <c r="S1232" s="9">
        <v>1378</v>
      </c>
      <c r="T1232" s="9">
        <v>0</v>
      </c>
      <c r="U1232" s="10">
        <v>1.3779999999999999</v>
      </c>
      <c r="V1232" s="10">
        <v>0</v>
      </c>
      <c r="W1232" s="11">
        <v>1.3779999999999999</v>
      </c>
      <c r="X1232" s="11">
        <v>0</v>
      </c>
      <c r="Y1232" s="12">
        <v>1.3779999999999999</v>
      </c>
      <c r="Z1232" s="12">
        <v>0</v>
      </c>
    </row>
    <row r="1233" spans="1:26">
      <c r="A1233" s="2" t="s">
        <v>4713</v>
      </c>
      <c r="B1233" s="2" t="s">
        <v>10935</v>
      </c>
      <c r="C1233" s="7" t="s">
        <v>10936</v>
      </c>
      <c r="D1233" s="2" t="s">
        <v>10976</v>
      </c>
      <c r="E1233" s="2" t="s">
        <v>10977</v>
      </c>
      <c r="F1233" s="2" t="s">
        <v>7526</v>
      </c>
      <c r="G1233" s="2" t="s">
        <v>1298</v>
      </c>
      <c r="H1233" s="2" t="s">
        <v>2001</v>
      </c>
      <c r="I1233" s="2" t="s">
        <v>7572</v>
      </c>
      <c r="J1233" s="2" t="s">
        <v>7111</v>
      </c>
      <c r="K1233" s="2" t="s">
        <v>10924</v>
      </c>
      <c r="L1233" s="2" t="s">
        <v>2187</v>
      </c>
      <c r="M1233" s="2" t="s">
        <v>9728</v>
      </c>
      <c r="N1233" s="2" t="s">
        <v>2189</v>
      </c>
      <c r="O1233" s="2" t="s">
        <v>3018</v>
      </c>
      <c r="P1233" s="2" t="s">
        <v>2204</v>
      </c>
      <c r="Q1233" s="8">
        <v>42186</v>
      </c>
      <c r="R1233" s="8">
        <v>2958465</v>
      </c>
      <c r="S1233" s="9">
        <v>4944</v>
      </c>
      <c r="T1233" s="9">
        <v>0</v>
      </c>
      <c r="U1233" s="10">
        <v>4.944</v>
      </c>
      <c r="V1233" s="10">
        <v>0</v>
      </c>
      <c r="W1233" s="11">
        <v>4.944</v>
      </c>
      <c r="X1233" s="11">
        <v>0</v>
      </c>
      <c r="Y1233" s="12">
        <v>4.944</v>
      </c>
      <c r="Z1233" s="12">
        <v>0</v>
      </c>
    </row>
    <row r="1234" spans="1:26">
      <c r="A1234" s="2" t="s">
        <v>4374</v>
      </c>
      <c r="B1234" s="2" t="s">
        <v>10921</v>
      </c>
      <c r="C1234" s="7" t="s">
        <v>10922</v>
      </c>
      <c r="D1234" s="2" t="s">
        <v>10966</v>
      </c>
      <c r="E1234" s="2" t="s">
        <v>10967</v>
      </c>
      <c r="F1234" s="2" t="s">
        <v>6934</v>
      </c>
      <c r="G1234" s="2" t="s">
        <v>1845</v>
      </c>
      <c r="H1234" s="2" t="s">
        <v>7005</v>
      </c>
      <c r="I1234" s="2" t="s">
        <v>6935</v>
      </c>
      <c r="J1234" s="2" t="s">
        <v>6714</v>
      </c>
      <c r="K1234" s="2" t="s">
        <v>10924</v>
      </c>
      <c r="L1234" s="2" t="s">
        <v>2187</v>
      </c>
      <c r="M1234" s="2" t="s">
        <v>1058</v>
      </c>
      <c r="N1234" s="2" t="s">
        <v>2236</v>
      </c>
      <c r="O1234" s="2" t="s">
        <v>2231</v>
      </c>
      <c r="P1234" s="2" t="s">
        <v>1058</v>
      </c>
      <c r="Q1234" s="8">
        <v>42005</v>
      </c>
      <c r="R1234" s="8">
        <v>2958465</v>
      </c>
      <c r="S1234" s="9">
        <v>728</v>
      </c>
      <c r="T1234" s="9">
        <v>0</v>
      </c>
      <c r="U1234" s="10">
        <v>0.72799999999999998</v>
      </c>
      <c r="V1234" s="10">
        <v>0</v>
      </c>
      <c r="W1234" s="11">
        <v>0.72799999999999998</v>
      </c>
      <c r="X1234" s="11">
        <v>0</v>
      </c>
      <c r="Y1234" s="12">
        <v>0.72799999999999998</v>
      </c>
      <c r="Z1234" s="12">
        <v>0</v>
      </c>
    </row>
    <row r="1235" spans="1:26">
      <c r="A1235" s="2" t="s">
        <v>4375</v>
      </c>
      <c r="B1235" s="2" t="s">
        <v>10921</v>
      </c>
      <c r="C1235" s="7" t="s">
        <v>10922</v>
      </c>
      <c r="D1235" s="2" t="s">
        <v>10966</v>
      </c>
      <c r="E1235" s="2" t="s">
        <v>10967</v>
      </c>
      <c r="F1235" s="2" t="s">
        <v>6934</v>
      </c>
      <c r="G1235" s="2" t="s">
        <v>1257</v>
      </c>
      <c r="H1235" s="2" t="s">
        <v>7005</v>
      </c>
      <c r="I1235" s="2" t="s">
        <v>6935</v>
      </c>
      <c r="J1235" s="2" t="s">
        <v>6714</v>
      </c>
      <c r="K1235" s="2" t="s">
        <v>10924</v>
      </c>
      <c r="L1235" s="2" t="s">
        <v>2187</v>
      </c>
      <c r="M1235" s="2" t="s">
        <v>1058</v>
      </c>
      <c r="N1235" s="2" t="s">
        <v>2236</v>
      </c>
      <c r="O1235" s="2" t="s">
        <v>2231</v>
      </c>
      <c r="P1235" s="2" t="s">
        <v>1058</v>
      </c>
      <c r="Q1235" s="8">
        <v>42005</v>
      </c>
      <c r="R1235" s="8">
        <v>2958465</v>
      </c>
      <c r="S1235" s="9">
        <v>728</v>
      </c>
      <c r="T1235" s="9">
        <v>0</v>
      </c>
      <c r="U1235" s="10">
        <v>0.72799999999999998</v>
      </c>
      <c r="V1235" s="10">
        <v>0</v>
      </c>
      <c r="W1235" s="11">
        <v>0.72799999999999998</v>
      </c>
      <c r="X1235" s="11">
        <v>0</v>
      </c>
      <c r="Y1235" s="12">
        <v>0.72799999999999998</v>
      </c>
      <c r="Z1235" s="12">
        <v>0</v>
      </c>
    </row>
    <row r="1236" spans="1:26">
      <c r="A1236" s="2" t="s">
        <v>4376</v>
      </c>
      <c r="B1236" s="2" t="s">
        <v>10921</v>
      </c>
      <c r="C1236" s="7" t="s">
        <v>10922</v>
      </c>
      <c r="D1236" s="2" t="s">
        <v>10966</v>
      </c>
      <c r="E1236" s="2" t="s">
        <v>10967</v>
      </c>
      <c r="F1236" s="2" t="s">
        <v>6934</v>
      </c>
      <c r="G1236" s="2" t="s">
        <v>1242</v>
      </c>
      <c r="H1236" s="2" t="s">
        <v>7005</v>
      </c>
      <c r="I1236" s="2" t="s">
        <v>6935</v>
      </c>
      <c r="J1236" s="2" t="s">
        <v>6714</v>
      </c>
      <c r="K1236" s="2" t="s">
        <v>10924</v>
      </c>
      <c r="L1236" s="2" t="s">
        <v>2187</v>
      </c>
      <c r="M1236" s="2" t="s">
        <v>1058</v>
      </c>
      <c r="N1236" s="2" t="s">
        <v>2236</v>
      </c>
      <c r="O1236" s="2" t="s">
        <v>2231</v>
      </c>
      <c r="P1236" s="2" t="s">
        <v>1058</v>
      </c>
      <c r="Q1236" s="8">
        <v>42005</v>
      </c>
      <c r="R1236" s="8">
        <v>2958465</v>
      </c>
      <c r="S1236" s="9">
        <v>728</v>
      </c>
      <c r="T1236" s="9">
        <v>0</v>
      </c>
      <c r="U1236" s="10">
        <v>0.72799999999999998</v>
      </c>
      <c r="V1236" s="10">
        <v>0</v>
      </c>
      <c r="W1236" s="11">
        <v>0.72799999999999998</v>
      </c>
      <c r="X1236" s="11">
        <v>0</v>
      </c>
      <c r="Y1236" s="12">
        <v>0.72799999999999998</v>
      </c>
      <c r="Z1236" s="12">
        <v>0</v>
      </c>
    </row>
    <row r="1237" spans="1:26">
      <c r="A1237" s="2" t="s">
        <v>4378</v>
      </c>
      <c r="B1237" s="2" t="s">
        <v>10921</v>
      </c>
      <c r="C1237" s="7" t="s">
        <v>10922</v>
      </c>
      <c r="D1237" s="2" t="s">
        <v>10966</v>
      </c>
      <c r="E1237" s="2" t="s">
        <v>10967</v>
      </c>
      <c r="F1237" s="2" t="s">
        <v>2061</v>
      </c>
      <c r="G1237" s="2" t="s">
        <v>1246</v>
      </c>
      <c r="H1237" s="2" t="s">
        <v>6712</v>
      </c>
      <c r="I1237" s="2" t="s">
        <v>6939</v>
      </c>
      <c r="J1237" s="2" t="s">
        <v>6714</v>
      </c>
      <c r="K1237" s="2" t="s">
        <v>10924</v>
      </c>
      <c r="L1237" s="2" t="s">
        <v>2187</v>
      </c>
      <c r="M1237" s="2" t="s">
        <v>1058</v>
      </c>
      <c r="N1237" s="2" t="s">
        <v>2236</v>
      </c>
      <c r="O1237" s="2" t="s">
        <v>2231</v>
      </c>
      <c r="P1237" s="2" t="s">
        <v>1058</v>
      </c>
      <c r="Q1237" s="8">
        <v>42005</v>
      </c>
      <c r="R1237" s="8">
        <v>2958465</v>
      </c>
      <c r="S1237" s="9">
        <v>728</v>
      </c>
      <c r="T1237" s="9">
        <v>0</v>
      </c>
      <c r="U1237" s="10">
        <v>0.72799999999999998</v>
      </c>
      <c r="V1237" s="10">
        <v>0</v>
      </c>
      <c r="W1237" s="11">
        <v>0.72799999999999998</v>
      </c>
      <c r="X1237" s="11">
        <v>0</v>
      </c>
      <c r="Y1237" s="12">
        <v>0.72799999999999998</v>
      </c>
      <c r="Z1237" s="12">
        <v>0</v>
      </c>
    </row>
    <row r="1238" spans="1:26">
      <c r="A1238" s="2" t="s">
        <v>4377</v>
      </c>
      <c r="B1238" s="2" t="s">
        <v>10921</v>
      </c>
      <c r="C1238" s="7" t="s">
        <v>10922</v>
      </c>
      <c r="D1238" s="2" t="s">
        <v>10966</v>
      </c>
      <c r="E1238" s="2" t="s">
        <v>10967</v>
      </c>
      <c r="F1238" s="2" t="s">
        <v>2061</v>
      </c>
      <c r="G1238" s="2" t="s">
        <v>1113</v>
      </c>
      <c r="H1238" s="2" t="s">
        <v>6712</v>
      </c>
      <c r="I1238" s="2" t="s">
        <v>6939</v>
      </c>
      <c r="J1238" s="2" t="s">
        <v>6714</v>
      </c>
      <c r="K1238" s="2" t="s">
        <v>10924</v>
      </c>
      <c r="L1238" s="2" t="s">
        <v>2187</v>
      </c>
      <c r="M1238" s="2" t="s">
        <v>1058</v>
      </c>
      <c r="N1238" s="2" t="s">
        <v>2236</v>
      </c>
      <c r="O1238" s="2" t="s">
        <v>2231</v>
      </c>
      <c r="P1238" s="2" t="s">
        <v>1058</v>
      </c>
      <c r="Q1238" s="8">
        <v>42005</v>
      </c>
      <c r="R1238" s="8">
        <v>2958465</v>
      </c>
      <c r="S1238" s="9">
        <v>4062</v>
      </c>
      <c r="T1238" s="9">
        <v>0</v>
      </c>
      <c r="U1238" s="10">
        <v>4.0620000000000003</v>
      </c>
      <c r="V1238" s="10">
        <v>0</v>
      </c>
      <c r="W1238" s="11">
        <v>4.0620000000000003</v>
      </c>
      <c r="X1238" s="11">
        <v>0</v>
      </c>
      <c r="Y1238" s="12">
        <v>4.0620000000000003</v>
      </c>
      <c r="Z1238" s="12">
        <v>0</v>
      </c>
    </row>
    <row r="1239" spans="1:26">
      <c r="A1239" s="2" t="s">
        <v>5130</v>
      </c>
      <c r="B1239" s="2" t="s">
        <v>10935</v>
      </c>
      <c r="C1239" s="7" t="s">
        <v>10936</v>
      </c>
      <c r="D1239" s="2" t="s">
        <v>10976</v>
      </c>
      <c r="E1239" s="2" t="s">
        <v>10977</v>
      </c>
      <c r="F1239" s="2" t="s">
        <v>8065</v>
      </c>
      <c r="G1239" s="2" t="s">
        <v>1524</v>
      </c>
      <c r="H1239" s="2" t="s">
        <v>1184</v>
      </c>
      <c r="I1239" s="2" t="s">
        <v>8067</v>
      </c>
      <c r="J1239" s="2" t="s">
        <v>7111</v>
      </c>
      <c r="K1239" s="2" t="s">
        <v>10924</v>
      </c>
      <c r="L1239" s="2" t="s">
        <v>2187</v>
      </c>
      <c r="M1239" s="2" t="s">
        <v>9933</v>
      </c>
      <c r="N1239" s="2" t="s">
        <v>2236</v>
      </c>
      <c r="O1239" s="2" t="s">
        <v>2231</v>
      </c>
      <c r="P1239" s="2" t="s">
        <v>2204</v>
      </c>
      <c r="Q1239" s="8">
        <v>42186</v>
      </c>
      <c r="R1239" s="8">
        <v>2958465</v>
      </c>
      <c r="S1239" s="9">
        <v>2456</v>
      </c>
      <c r="T1239" s="9">
        <v>0</v>
      </c>
      <c r="U1239" s="10">
        <v>2.456</v>
      </c>
      <c r="V1239" s="10">
        <v>0</v>
      </c>
      <c r="W1239" s="11">
        <v>2.456</v>
      </c>
      <c r="X1239" s="11">
        <v>0</v>
      </c>
      <c r="Y1239" s="12">
        <v>2.456</v>
      </c>
      <c r="Z1239" s="12">
        <v>0</v>
      </c>
    </row>
    <row r="1240" spans="1:26">
      <c r="A1240" s="2" t="s">
        <v>4737</v>
      </c>
      <c r="B1240" s="2" t="s">
        <v>10935</v>
      </c>
      <c r="C1240" s="7" t="s">
        <v>10936</v>
      </c>
      <c r="D1240" s="2" t="s">
        <v>10976</v>
      </c>
      <c r="E1240" s="2" t="s">
        <v>10977</v>
      </c>
      <c r="F1240" s="2" t="s">
        <v>7600</v>
      </c>
      <c r="G1240" s="2" t="s">
        <v>1293</v>
      </c>
      <c r="H1240" s="2" t="s">
        <v>1184</v>
      </c>
      <c r="I1240" s="2" t="s">
        <v>7601</v>
      </c>
      <c r="J1240" s="2" t="s">
        <v>7111</v>
      </c>
      <c r="K1240" s="2" t="s">
        <v>10924</v>
      </c>
      <c r="L1240" s="2" t="s">
        <v>2187</v>
      </c>
      <c r="M1240" s="2" t="s">
        <v>9736</v>
      </c>
      <c r="N1240" s="2" t="s">
        <v>2236</v>
      </c>
      <c r="O1240" s="2" t="s">
        <v>2231</v>
      </c>
      <c r="P1240" s="2" t="s">
        <v>2204</v>
      </c>
      <c r="Q1240" s="8">
        <v>42186</v>
      </c>
      <c r="R1240" s="8">
        <v>2958465</v>
      </c>
      <c r="S1240" s="9">
        <v>1989</v>
      </c>
      <c r="T1240" s="9">
        <v>0</v>
      </c>
      <c r="U1240" s="10">
        <v>1.9890000000000001</v>
      </c>
      <c r="V1240" s="10">
        <v>0</v>
      </c>
      <c r="W1240" s="11">
        <v>1.9890000000000001</v>
      </c>
      <c r="X1240" s="11">
        <v>0</v>
      </c>
      <c r="Y1240" s="12">
        <v>1.9890000000000001</v>
      </c>
      <c r="Z1240" s="12">
        <v>0</v>
      </c>
    </row>
    <row r="1241" spans="1:26">
      <c r="A1241" s="2" t="s">
        <v>4383</v>
      </c>
      <c r="B1241" s="2" t="s">
        <v>10980</v>
      </c>
      <c r="C1241" s="7" t="s">
        <v>10981</v>
      </c>
      <c r="D1241" s="2" t="s">
        <v>10984</v>
      </c>
      <c r="E1241" s="2" t="s">
        <v>2164</v>
      </c>
      <c r="F1241" s="2" t="s">
        <v>7014</v>
      </c>
      <c r="G1241" s="2" t="s">
        <v>1117</v>
      </c>
      <c r="H1241" s="2" t="s">
        <v>1058</v>
      </c>
      <c r="I1241" s="2" t="s">
        <v>7015</v>
      </c>
      <c r="J1241" s="2" t="s">
        <v>6720</v>
      </c>
      <c r="K1241" s="2" t="s">
        <v>10924</v>
      </c>
      <c r="L1241" s="2" t="s">
        <v>2187</v>
      </c>
      <c r="M1241" s="2" t="s">
        <v>1058</v>
      </c>
      <c r="N1241" s="2" t="s">
        <v>2198</v>
      </c>
      <c r="O1241" s="2" t="s">
        <v>2231</v>
      </c>
      <c r="P1241" s="2" t="s">
        <v>1058</v>
      </c>
      <c r="Q1241" s="8">
        <v>42005</v>
      </c>
      <c r="R1241" s="8">
        <v>2958465</v>
      </c>
      <c r="S1241" s="9">
        <v>1681</v>
      </c>
      <c r="T1241" s="9">
        <v>0</v>
      </c>
      <c r="U1241" s="10">
        <v>1.681</v>
      </c>
      <c r="V1241" s="10">
        <v>0</v>
      </c>
      <c r="W1241" s="11">
        <v>1.681</v>
      </c>
      <c r="X1241" s="11">
        <v>0</v>
      </c>
      <c r="Y1241" s="12">
        <v>1.681</v>
      </c>
      <c r="Z1241" s="12">
        <v>0</v>
      </c>
    </row>
    <row r="1242" spans="1:26">
      <c r="A1242" s="2" t="s">
        <v>4384</v>
      </c>
      <c r="B1242" s="2" t="s">
        <v>10980</v>
      </c>
      <c r="C1242" s="7" t="s">
        <v>10981</v>
      </c>
      <c r="D1242" s="2" t="s">
        <v>10984</v>
      </c>
      <c r="E1242" s="2" t="s">
        <v>2164</v>
      </c>
      <c r="F1242" s="2" t="s">
        <v>6859</v>
      </c>
      <c r="G1242" s="2" t="s">
        <v>1150</v>
      </c>
      <c r="H1242" s="2" t="s">
        <v>1058</v>
      </c>
      <c r="I1242" s="2" t="s">
        <v>6860</v>
      </c>
      <c r="J1242" s="2" t="s">
        <v>6720</v>
      </c>
      <c r="K1242" s="2" t="s">
        <v>10924</v>
      </c>
      <c r="L1242" s="2" t="s">
        <v>2187</v>
      </c>
      <c r="M1242" s="2" t="s">
        <v>1058</v>
      </c>
      <c r="N1242" s="2" t="s">
        <v>2198</v>
      </c>
      <c r="O1242" s="2" t="s">
        <v>2231</v>
      </c>
      <c r="P1242" s="2" t="s">
        <v>1058</v>
      </c>
      <c r="Q1242" s="8">
        <v>42005</v>
      </c>
      <c r="R1242" s="8">
        <v>2958465</v>
      </c>
      <c r="S1242" s="9">
        <v>840</v>
      </c>
      <c r="T1242" s="9">
        <v>0</v>
      </c>
      <c r="U1242" s="10">
        <v>0.84</v>
      </c>
      <c r="V1242" s="10">
        <v>0</v>
      </c>
      <c r="W1242" s="11">
        <v>0.84</v>
      </c>
      <c r="X1242" s="11">
        <v>0</v>
      </c>
      <c r="Y1242" s="12">
        <v>0.84</v>
      </c>
      <c r="Z1242" s="12">
        <v>0</v>
      </c>
    </row>
    <row r="1243" spans="1:26">
      <c r="A1243" s="2" t="s">
        <v>4385</v>
      </c>
      <c r="B1243" s="2" t="s">
        <v>10980</v>
      </c>
      <c r="C1243" s="7" t="s">
        <v>10981</v>
      </c>
      <c r="D1243" s="2" t="s">
        <v>10984</v>
      </c>
      <c r="E1243" s="2" t="s">
        <v>2164</v>
      </c>
      <c r="F1243" s="2" t="s">
        <v>6857</v>
      </c>
      <c r="G1243" s="2" t="s">
        <v>1150</v>
      </c>
      <c r="H1243" s="2" t="s">
        <v>1058</v>
      </c>
      <c r="I1243" s="2" t="s">
        <v>6858</v>
      </c>
      <c r="J1243" s="2" t="s">
        <v>6720</v>
      </c>
      <c r="K1243" s="2" t="s">
        <v>10924</v>
      </c>
      <c r="L1243" s="2" t="s">
        <v>2187</v>
      </c>
      <c r="M1243" s="2" t="s">
        <v>1058</v>
      </c>
      <c r="N1243" s="2" t="s">
        <v>2198</v>
      </c>
      <c r="O1243" s="2" t="s">
        <v>2231</v>
      </c>
      <c r="P1243" s="2" t="s">
        <v>1058</v>
      </c>
      <c r="Q1243" s="8">
        <v>42005</v>
      </c>
      <c r="R1243" s="8">
        <v>2958465</v>
      </c>
      <c r="S1243" s="9">
        <v>804</v>
      </c>
      <c r="T1243" s="9">
        <v>0</v>
      </c>
      <c r="U1243" s="10">
        <v>0.80400000000000005</v>
      </c>
      <c r="V1243" s="10">
        <v>0</v>
      </c>
      <c r="W1243" s="11">
        <v>0.80400000000000005</v>
      </c>
      <c r="X1243" s="11">
        <v>0</v>
      </c>
      <c r="Y1243" s="12">
        <v>0.80400000000000005</v>
      </c>
      <c r="Z1243" s="12">
        <v>0</v>
      </c>
    </row>
    <row r="1244" spans="1:26">
      <c r="A1244" s="2" t="s">
        <v>4388</v>
      </c>
      <c r="B1244" s="2" t="s">
        <v>10980</v>
      </c>
      <c r="C1244" s="7" t="s">
        <v>10981</v>
      </c>
      <c r="D1244" s="2" t="s">
        <v>10984</v>
      </c>
      <c r="E1244" s="2" t="s">
        <v>2164</v>
      </c>
      <c r="F1244" s="2" t="s">
        <v>6852</v>
      </c>
      <c r="G1244" s="2" t="s">
        <v>1293</v>
      </c>
      <c r="H1244" s="2" t="s">
        <v>1058</v>
      </c>
      <c r="I1244" s="2" t="s">
        <v>7017</v>
      </c>
      <c r="J1244" s="2" t="s">
        <v>6720</v>
      </c>
      <c r="K1244" s="2" t="s">
        <v>10924</v>
      </c>
      <c r="L1244" s="2" t="s">
        <v>2187</v>
      </c>
      <c r="M1244" s="2" t="s">
        <v>1058</v>
      </c>
      <c r="N1244" s="2" t="s">
        <v>2198</v>
      </c>
      <c r="O1244" s="2" t="s">
        <v>2231</v>
      </c>
      <c r="P1244" s="2" t="s">
        <v>1058</v>
      </c>
      <c r="Q1244" s="8">
        <v>42005</v>
      </c>
      <c r="R1244" s="8">
        <v>2958465</v>
      </c>
      <c r="S1244" s="9">
        <v>975</v>
      </c>
      <c r="T1244" s="9">
        <v>0</v>
      </c>
      <c r="U1244" s="10">
        <v>0.97499999999999998</v>
      </c>
      <c r="V1244" s="10">
        <v>0</v>
      </c>
      <c r="W1244" s="11">
        <v>0.97499999999999998</v>
      </c>
      <c r="X1244" s="11">
        <v>0</v>
      </c>
      <c r="Y1244" s="12">
        <v>0.97499999999999998</v>
      </c>
      <c r="Z1244" s="12">
        <v>0</v>
      </c>
    </row>
    <row r="1245" spans="1:26">
      <c r="A1245" s="2" t="s">
        <v>5261</v>
      </c>
      <c r="B1245" s="2" t="s">
        <v>10927</v>
      </c>
      <c r="C1245" s="7" t="s">
        <v>10928</v>
      </c>
      <c r="D1245" s="2" t="s">
        <v>10929</v>
      </c>
      <c r="E1245" s="2" t="s">
        <v>10930</v>
      </c>
      <c r="F1245" s="2" t="s">
        <v>8237</v>
      </c>
      <c r="G1245" s="2" t="s">
        <v>1937</v>
      </c>
      <c r="H1245" s="2" t="s">
        <v>8238</v>
      </c>
      <c r="I1245" s="2" t="s">
        <v>8239</v>
      </c>
      <c r="J1245" s="2" t="s">
        <v>6487</v>
      </c>
      <c r="K1245" s="2" t="s">
        <v>10924</v>
      </c>
      <c r="L1245" s="2" t="s">
        <v>2187</v>
      </c>
      <c r="M1245" s="2" t="s">
        <v>1058</v>
      </c>
      <c r="N1245" s="2" t="s">
        <v>2198</v>
      </c>
      <c r="O1245" s="2" t="s">
        <v>2231</v>
      </c>
      <c r="P1245" s="2" t="s">
        <v>1058</v>
      </c>
      <c r="Q1245" s="8">
        <v>42005</v>
      </c>
      <c r="R1245" s="8">
        <v>2958465</v>
      </c>
      <c r="S1245" s="9">
        <v>7</v>
      </c>
      <c r="T1245" s="9">
        <v>0</v>
      </c>
      <c r="U1245" s="10">
        <v>7.0000000000000001E-3</v>
      </c>
      <c r="V1245" s="10">
        <v>0</v>
      </c>
      <c r="W1245" s="11">
        <v>7.0000000000000001E-3</v>
      </c>
      <c r="X1245" s="11">
        <v>0</v>
      </c>
      <c r="Y1245" s="12">
        <v>7.0000000000000001E-3</v>
      </c>
      <c r="Z1245" s="12">
        <v>0</v>
      </c>
    </row>
    <row r="1246" spans="1:26">
      <c r="A1246" s="2" t="s">
        <v>4961</v>
      </c>
      <c r="B1246" s="2" t="s">
        <v>10935</v>
      </c>
      <c r="C1246" s="7" t="s">
        <v>10936</v>
      </c>
      <c r="D1246" s="2" t="s">
        <v>10960</v>
      </c>
      <c r="E1246" s="2" t="s">
        <v>10961</v>
      </c>
      <c r="F1246" s="2" t="s">
        <v>7592</v>
      </c>
      <c r="G1246" s="2" t="s">
        <v>1273</v>
      </c>
      <c r="H1246" s="2" t="s">
        <v>1151</v>
      </c>
      <c r="I1246" s="2" t="s">
        <v>7889</v>
      </c>
      <c r="J1246" s="2" t="s">
        <v>7111</v>
      </c>
      <c r="K1246" s="2" t="s">
        <v>10924</v>
      </c>
      <c r="L1246" s="2" t="s">
        <v>2187</v>
      </c>
      <c r="M1246" s="2" t="s">
        <v>9856</v>
      </c>
      <c r="N1246" s="2" t="s">
        <v>2211</v>
      </c>
      <c r="O1246" s="2" t="s">
        <v>3018</v>
      </c>
      <c r="P1246" s="2" t="s">
        <v>2204</v>
      </c>
      <c r="Q1246" s="8">
        <v>42186</v>
      </c>
      <c r="R1246" s="8">
        <v>2958465</v>
      </c>
      <c r="S1246" s="9">
        <v>10707</v>
      </c>
      <c r="T1246" s="9">
        <v>0</v>
      </c>
      <c r="U1246" s="10">
        <v>10.707000000000001</v>
      </c>
      <c r="V1246" s="10">
        <v>0</v>
      </c>
      <c r="W1246" s="11">
        <v>10.707000000000001</v>
      </c>
      <c r="X1246" s="11">
        <v>0</v>
      </c>
      <c r="Y1246" s="12">
        <v>10.707000000000001</v>
      </c>
      <c r="Z1246" s="12">
        <v>0</v>
      </c>
    </row>
    <row r="1247" spans="1:26">
      <c r="A1247" s="2" t="s">
        <v>4992</v>
      </c>
      <c r="B1247" s="2" t="s">
        <v>10935</v>
      </c>
      <c r="C1247" s="7" t="s">
        <v>10936</v>
      </c>
      <c r="D1247" s="2" t="s">
        <v>11031</v>
      </c>
      <c r="E1247" s="2" t="s">
        <v>11032</v>
      </c>
      <c r="F1247" s="2" t="s">
        <v>7925</v>
      </c>
      <c r="G1247" s="2" t="s">
        <v>1126</v>
      </c>
      <c r="H1247" s="2" t="s">
        <v>6751</v>
      </c>
      <c r="I1247" s="2" t="s">
        <v>7926</v>
      </c>
      <c r="J1247" s="2" t="s">
        <v>7111</v>
      </c>
      <c r="K1247" s="2" t="s">
        <v>10924</v>
      </c>
      <c r="L1247" s="2" t="s">
        <v>2187</v>
      </c>
      <c r="M1247" s="2" t="s">
        <v>1058</v>
      </c>
      <c r="N1247" s="2" t="s">
        <v>1058</v>
      </c>
      <c r="O1247" s="2" t="s">
        <v>4000</v>
      </c>
      <c r="P1247" s="2" t="s">
        <v>1058</v>
      </c>
      <c r="Q1247" s="8">
        <v>42005</v>
      </c>
      <c r="R1247" s="8">
        <v>2958465</v>
      </c>
      <c r="S1247" s="9">
        <v>802440</v>
      </c>
      <c r="T1247" s="9">
        <v>313163</v>
      </c>
      <c r="U1247" s="10">
        <v>802.44</v>
      </c>
      <c r="V1247" s="10">
        <v>313.16300000000001</v>
      </c>
      <c r="W1247" s="11">
        <v>716.5</v>
      </c>
      <c r="X1247" s="11">
        <v>290.798</v>
      </c>
      <c r="Y1247" s="12">
        <v>736.51700000000005</v>
      </c>
      <c r="Z1247" s="12">
        <v>299.95499999999998</v>
      </c>
    </row>
    <row r="1248" spans="1:26">
      <c r="A1248" s="2" t="s">
        <v>5449</v>
      </c>
      <c r="B1248" s="2" t="s">
        <v>10935</v>
      </c>
      <c r="C1248" s="7" t="s">
        <v>10936</v>
      </c>
      <c r="D1248" s="2" t="s">
        <v>10939</v>
      </c>
      <c r="E1248" s="2" t="s">
        <v>10940</v>
      </c>
      <c r="F1248" s="2" t="s">
        <v>8448</v>
      </c>
      <c r="G1248" s="2" t="s">
        <v>1150</v>
      </c>
      <c r="H1248" s="2" t="s">
        <v>1653</v>
      </c>
      <c r="I1248" s="2" t="s">
        <v>8089</v>
      </c>
      <c r="J1248" s="2" t="s">
        <v>7111</v>
      </c>
      <c r="K1248" s="2" t="s">
        <v>10924</v>
      </c>
      <c r="L1248" s="2" t="s">
        <v>2187</v>
      </c>
      <c r="M1248" s="2" t="s">
        <v>1058</v>
      </c>
      <c r="N1248" s="2" t="s">
        <v>1058</v>
      </c>
      <c r="O1248" s="2" t="s">
        <v>3036</v>
      </c>
      <c r="P1248" s="2" t="s">
        <v>1058</v>
      </c>
      <c r="Q1248" s="8">
        <v>42005</v>
      </c>
      <c r="R1248" s="8">
        <v>2958465</v>
      </c>
      <c r="S1248" s="9">
        <v>339380</v>
      </c>
      <c r="T1248" s="9">
        <v>360690</v>
      </c>
      <c r="U1248" s="10">
        <v>339.38</v>
      </c>
      <c r="V1248" s="10">
        <v>360.69</v>
      </c>
      <c r="W1248" s="11">
        <v>216.26400000000001</v>
      </c>
      <c r="X1248" s="11">
        <v>246.27600000000001</v>
      </c>
      <c r="Y1248" s="12">
        <v>231.256</v>
      </c>
      <c r="Z1248" s="12">
        <v>263.76400000000001</v>
      </c>
    </row>
    <row r="1249" spans="1:26">
      <c r="A1249" s="2" t="s">
        <v>5122</v>
      </c>
      <c r="B1249" s="2" t="s">
        <v>10935</v>
      </c>
      <c r="C1249" s="7" t="s">
        <v>10936</v>
      </c>
      <c r="D1249" s="2" t="s">
        <v>10976</v>
      </c>
      <c r="E1249" s="2" t="s">
        <v>10977</v>
      </c>
      <c r="F1249" s="2" t="s">
        <v>8072</v>
      </c>
      <c r="G1249" s="2" t="s">
        <v>1117</v>
      </c>
      <c r="H1249" s="2" t="s">
        <v>1058</v>
      </c>
      <c r="I1249" s="2" t="s">
        <v>8073</v>
      </c>
      <c r="J1249" s="2" t="s">
        <v>7111</v>
      </c>
      <c r="K1249" s="2" t="s">
        <v>10924</v>
      </c>
      <c r="L1249" s="2" t="s">
        <v>2187</v>
      </c>
      <c r="M1249" s="2" t="s">
        <v>9927</v>
      </c>
      <c r="N1249" s="2" t="s">
        <v>2219</v>
      </c>
      <c r="O1249" s="2" t="s">
        <v>2231</v>
      </c>
      <c r="P1249" s="2" t="s">
        <v>2204</v>
      </c>
      <c r="Q1249" s="8">
        <v>42186</v>
      </c>
      <c r="R1249" s="8">
        <v>2958465</v>
      </c>
      <c r="S1249" s="9">
        <v>5351</v>
      </c>
      <c r="T1249" s="9">
        <v>0</v>
      </c>
      <c r="U1249" s="10">
        <v>5.351</v>
      </c>
      <c r="V1249" s="10">
        <v>0</v>
      </c>
      <c r="W1249" s="11">
        <v>5.351</v>
      </c>
      <c r="X1249" s="11">
        <v>0</v>
      </c>
      <c r="Y1249" s="12">
        <v>5.351</v>
      </c>
      <c r="Z1249" s="12">
        <v>0</v>
      </c>
    </row>
    <row r="1250" spans="1:26">
      <c r="A1250" s="2" t="s">
        <v>5271</v>
      </c>
      <c r="B1250" s="2" t="s">
        <v>10935</v>
      </c>
      <c r="C1250" s="7" t="s">
        <v>10936</v>
      </c>
      <c r="D1250" s="2" t="s">
        <v>10964</v>
      </c>
      <c r="E1250" s="2" t="s">
        <v>10965</v>
      </c>
      <c r="F1250" s="2" t="s">
        <v>7122</v>
      </c>
      <c r="G1250" s="2" t="s">
        <v>1126</v>
      </c>
      <c r="H1250" s="2" t="s">
        <v>1058</v>
      </c>
      <c r="I1250" s="2" t="s">
        <v>7549</v>
      </c>
      <c r="J1250" s="2" t="s">
        <v>7111</v>
      </c>
      <c r="K1250" s="2" t="s">
        <v>10924</v>
      </c>
      <c r="L1250" s="2" t="s">
        <v>2187</v>
      </c>
      <c r="M1250" s="2" t="s">
        <v>9993</v>
      </c>
      <c r="N1250" s="2" t="s">
        <v>2219</v>
      </c>
      <c r="O1250" s="2" t="s">
        <v>2231</v>
      </c>
      <c r="P1250" s="2" t="s">
        <v>2204</v>
      </c>
      <c r="Q1250" s="8">
        <v>42186</v>
      </c>
      <c r="R1250" s="8">
        <v>2958465</v>
      </c>
      <c r="S1250" s="9">
        <v>4024</v>
      </c>
      <c r="T1250" s="9">
        <v>0</v>
      </c>
      <c r="U1250" s="10">
        <v>4.024</v>
      </c>
      <c r="V1250" s="10">
        <v>0</v>
      </c>
      <c r="W1250" s="11">
        <v>4.024</v>
      </c>
      <c r="X1250" s="11">
        <v>0</v>
      </c>
      <c r="Y1250" s="12">
        <v>4.024</v>
      </c>
      <c r="Z1250" s="12">
        <v>0</v>
      </c>
    </row>
    <row r="1251" spans="1:26">
      <c r="A1251" s="2" t="s">
        <v>5126</v>
      </c>
      <c r="B1251" s="2" t="s">
        <v>10935</v>
      </c>
      <c r="C1251" s="7" t="s">
        <v>10936</v>
      </c>
      <c r="D1251" s="2" t="s">
        <v>10976</v>
      </c>
      <c r="E1251" s="2" t="s">
        <v>10977</v>
      </c>
      <c r="F1251" s="2" t="s">
        <v>7327</v>
      </c>
      <c r="G1251" s="2" t="s">
        <v>1126</v>
      </c>
      <c r="H1251" s="2" t="s">
        <v>1058</v>
      </c>
      <c r="I1251" s="2" t="s">
        <v>7871</v>
      </c>
      <c r="J1251" s="2" t="s">
        <v>7111</v>
      </c>
      <c r="K1251" s="2" t="s">
        <v>10924</v>
      </c>
      <c r="L1251" s="2" t="s">
        <v>2187</v>
      </c>
      <c r="M1251" s="2" t="s">
        <v>9930</v>
      </c>
      <c r="N1251" s="2" t="s">
        <v>2219</v>
      </c>
      <c r="O1251" s="2" t="s">
        <v>2231</v>
      </c>
      <c r="P1251" s="2" t="s">
        <v>2204</v>
      </c>
      <c r="Q1251" s="8">
        <v>42186</v>
      </c>
      <c r="R1251" s="8">
        <v>2958465</v>
      </c>
      <c r="S1251" s="9">
        <v>3302</v>
      </c>
      <c r="T1251" s="9">
        <v>0</v>
      </c>
      <c r="U1251" s="10">
        <v>3.302</v>
      </c>
      <c r="V1251" s="10">
        <v>0</v>
      </c>
      <c r="W1251" s="11">
        <v>3.302</v>
      </c>
      <c r="X1251" s="11">
        <v>0</v>
      </c>
      <c r="Y1251" s="12">
        <v>3.302</v>
      </c>
      <c r="Z1251" s="12">
        <v>0</v>
      </c>
    </row>
    <row r="1252" spans="1:26">
      <c r="A1252" s="2" t="s">
        <v>4414</v>
      </c>
      <c r="B1252" s="2" t="s">
        <v>10931</v>
      </c>
      <c r="C1252" s="7" t="s">
        <v>10932</v>
      </c>
      <c r="D1252" s="2" t="s">
        <v>11037</v>
      </c>
      <c r="E1252" s="2" t="s">
        <v>11038</v>
      </c>
      <c r="F1252" s="2" t="s">
        <v>6729</v>
      </c>
      <c r="G1252" s="2" t="s">
        <v>1946</v>
      </c>
      <c r="H1252" s="2" t="s">
        <v>6532</v>
      </c>
      <c r="I1252" s="2" t="s">
        <v>7050</v>
      </c>
      <c r="J1252" s="2" t="s">
        <v>6726</v>
      </c>
      <c r="K1252" s="2" t="s">
        <v>10924</v>
      </c>
      <c r="L1252" s="2" t="s">
        <v>2187</v>
      </c>
      <c r="M1252" s="2" t="s">
        <v>9587</v>
      </c>
      <c r="N1252" s="2" t="s">
        <v>2198</v>
      </c>
      <c r="O1252" s="2" t="s">
        <v>2231</v>
      </c>
      <c r="P1252" s="2" t="s">
        <v>2204</v>
      </c>
      <c r="Q1252" s="8">
        <v>42005</v>
      </c>
      <c r="R1252" s="8">
        <v>2958465</v>
      </c>
      <c r="S1252" s="9">
        <v>972</v>
      </c>
      <c r="T1252" s="9">
        <v>0</v>
      </c>
      <c r="U1252" s="10">
        <v>0.97199999999999998</v>
      </c>
      <c r="V1252" s="10">
        <v>0</v>
      </c>
      <c r="W1252" s="11">
        <v>0.97199999999999998</v>
      </c>
      <c r="X1252" s="11">
        <v>0</v>
      </c>
      <c r="Y1252" s="12">
        <v>0.97199999999999998</v>
      </c>
      <c r="Z1252" s="12">
        <v>0</v>
      </c>
    </row>
    <row r="1253" spans="1:26">
      <c r="A1253" s="2" t="s">
        <v>5132</v>
      </c>
      <c r="B1253" s="2" t="s">
        <v>10935</v>
      </c>
      <c r="C1253" s="7" t="s">
        <v>10936</v>
      </c>
      <c r="D1253" s="2" t="s">
        <v>10976</v>
      </c>
      <c r="E1253" s="2" t="s">
        <v>10977</v>
      </c>
      <c r="F1253" s="2" t="s">
        <v>7149</v>
      </c>
      <c r="G1253" s="2" t="s">
        <v>2014</v>
      </c>
      <c r="H1253" s="2" t="s">
        <v>8085</v>
      </c>
      <c r="I1253" s="2" t="s">
        <v>8086</v>
      </c>
      <c r="J1253" s="2" t="s">
        <v>7111</v>
      </c>
      <c r="K1253" s="2" t="s">
        <v>10924</v>
      </c>
      <c r="L1253" s="2" t="s">
        <v>2187</v>
      </c>
      <c r="M1253" s="2" t="s">
        <v>9935</v>
      </c>
      <c r="N1253" s="2" t="s">
        <v>2219</v>
      </c>
      <c r="O1253" s="2" t="s">
        <v>2231</v>
      </c>
      <c r="P1253" s="2" t="s">
        <v>2204</v>
      </c>
      <c r="Q1253" s="8">
        <v>42186</v>
      </c>
      <c r="R1253" s="8">
        <v>2958465</v>
      </c>
      <c r="S1253" s="9">
        <v>4078</v>
      </c>
      <c r="T1253" s="9">
        <v>0</v>
      </c>
      <c r="U1253" s="10">
        <v>4.0780000000000003</v>
      </c>
      <c r="V1253" s="10">
        <v>0</v>
      </c>
      <c r="W1253" s="11">
        <v>4.0780000000000003</v>
      </c>
      <c r="X1253" s="11">
        <v>0</v>
      </c>
      <c r="Y1253" s="12">
        <v>4.0780000000000003</v>
      </c>
      <c r="Z1253" s="12">
        <v>0</v>
      </c>
    </row>
    <row r="1254" spans="1:26">
      <c r="A1254" s="2" t="s">
        <v>5420</v>
      </c>
      <c r="B1254" s="2" t="s">
        <v>10935</v>
      </c>
      <c r="C1254" s="7" t="s">
        <v>10936</v>
      </c>
      <c r="D1254" s="2" t="s">
        <v>10962</v>
      </c>
      <c r="E1254" s="2" t="s">
        <v>10963</v>
      </c>
      <c r="F1254" s="2" t="s">
        <v>8415</v>
      </c>
      <c r="G1254" s="2" t="s">
        <v>1120</v>
      </c>
      <c r="H1254" s="2" t="s">
        <v>1971</v>
      </c>
      <c r="I1254" s="2" t="s">
        <v>8416</v>
      </c>
      <c r="J1254" s="2" t="s">
        <v>7111</v>
      </c>
      <c r="K1254" s="2" t="s">
        <v>10924</v>
      </c>
      <c r="L1254" s="2" t="s">
        <v>2187</v>
      </c>
      <c r="M1254" s="2" t="s">
        <v>10068</v>
      </c>
      <c r="N1254" s="2" t="s">
        <v>2198</v>
      </c>
      <c r="O1254" s="2" t="s">
        <v>2231</v>
      </c>
      <c r="P1254" s="2" t="s">
        <v>2204</v>
      </c>
      <c r="Q1254" s="8">
        <v>42552</v>
      </c>
      <c r="R1254" s="8">
        <v>2958465</v>
      </c>
      <c r="S1254" s="9">
        <v>2118</v>
      </c>
      <c r="T1254" s="9">
        <v>0</v>
      </c>
      <c r="U1254" s="10">
        <v>2.1179999999999999</v>
      </c>
      <c r="V1254" s="10">
        <v>0</v>
      </c>
      <c r="W1254" s="11">
        <v>2.1179999999999999</v>
      </c>
      <c r="X1254" s="11">
        <v>0</v>
      </c>
      <c r="Y1254" s="12">
        <v>2.1179999999999999</v>
      </c>
      <c r="Z1254" s="12">
        <v>0</v>
      </c>
    </row>
    <row r="1255" spans="1:26">
      <c r="A1255" s="2" t="s">
        <v>4415</v>
      </c>
      <c r="B1255" s="2" t="s">
        <v>10927</v>
      </c>
      <c r="C1255" s="7" t="s">
        <v>10928</v>
      </c>
      <c r="D1255" s="2" t="s">
        <v>10929</v>
      </c>
      <c r="E1255" s="2" t="s">
        <v>10930</v>
      </c>
      <c r="F1255" s="2" t="s">
        <v>7051</v>
      </c>
      <c r="G1255" s="2" t="s">
        <v>1178</v>
      </c>
      <c r="H1255" s="2" t="s">
        <v>7052</v>
      </c>
      <c r="I1255" s="2" t="s">
        <v>7053</v>
      </c>
      <c r="J1255" s="2" t="s">
        <v>6484</v>
      </c>
      <c r="K1255" s="2" t="s">
        <v>10924</v>
      </c>
      <c r="L1255" s="2" t="s">
        <v>2187</v>
      </c>
      <c r="M1255" s="2" t="s">
        <v>1058</v>
      </c>
      <c r="N1255" s="2" t="s">
        <v>3207</v>
      </c>
      <c r="O1255" s="2" t="s">
        <v>3018</v>
      </c>
      <c r="P1255" s="2" t="s">
        <v>1058</v>
      </c>
      <c r="Q1255" s="8">
        <v>42005</v>
      </c>
      <c r="R1255" s="8">
        <v>2958465</v>
      </c>
      <c r="S1255" s="9">
        <v>14812</v>
      </c>
      <c r="T1255" s="9">
        <v>0</v>
      </c>
      <c r="U1255" s="10">
        <v>14.811999999999999</v>
      </c>
      <c r="V1255" s="10">
        <v>0</v>
      </c>
      <c r="W1255" s="11">
        <v>14.811999999999999</v>
      </c>
      <c r="X1255" s="11">
        <v>0</v>
      </c>
      <c r="Y1255" s="12">
        <v>14.811999999999999</v>
      </c>
      <c r="Z1255" s="12">
        <v>0</v>
      </c>
    </row>
    <row r="1256" spans="1:26">
      <c r="A1256" s="2" t="s">
        <v>4710</v>
      </c>
      <c r="B1256" s="2" t="s">
        <v>10935</v>
      </c>
      <c r="C1256" s="7" t="s">
        <v>10936</v>
      </c>
      <c r="D1256" s="2" t="s">
        <v>10976</v>
      </c>
      <c r="E1256" s="2" t="s">
        <v>10977</v>
      </c>
      <c r="F1256" s="2" t="s">
        <v>7566</v>
      </c>
      <c r="G1256" s="2" t="s">
        <v>1269</v>
      </c>
      <c r="H1256" s="2" t="s">
        <v>7567</v>
      </c>
      <c r="I1256" s="2" t="s">
        <v>7568</v>
      </c>
      <c r="J1256" s="2" t="s">
        <v>7111</v>
      </c>
      <c r="K1256" s="2" t="s">
        <v>10924</v>
      </c>
      <c r="L1256" s="2" t="s">
        <v>2187</v>
      </c>
      <c r="M1256" s="2" t="s">
        <v>9726</v>
      </c>
      <c r="N1256" s="2" t="s">
        <v>2219</v>
      </c>
      <c r="O1256" s="2" t="s">
        <v>2231</v>
      </c>
      <c r="P1256" s="2" t="s">
        <v>2204</v>
      </c>
      <c r="Q1256" s="8">
        <v>42186</v>
      </c>
      <c r="R1256" s="8">
        <v>2958465</v>
      </c>
      <c r="S1256" s="9">
        <v>1567</v>
      </c>
      <c r="T1256" s="9">
        <v>0</v>
      </c>
      <c r="U1256" s="10">
        <v>1.5669999999999999</v>
      </c>
      <c r="V1256" s="10">
        <v>0</v>
      </c>
      <c r="W1256" s="11">
        <v>1.5669999999999999</v>
      </c>
      <c r="X1256" s="11">
        <v>0</v>
      </c>
      <c r="Y1256" s="12">
        <v>1.5669999999999999</v>
      </c>
      <c r="Z1256" s="12">
        <v>0</v>
      </c>
    </row>
    <row r="1257" spans="1:26">
      <c r="A1257" s="2" t="s">
        <v>5230</v>
      </c>
      <c r="B1257" s="2" t="s">
        <v>10935</v>
      </c>
      <c r="C1257" s="7" t="s">
        <v>10936</v>
      </c>
      <c r="D1257" s="2" t="s">
        <v>10976</v>
      </c>
      <c r="E1257" s="2" t="s">
        <v>10977</v>
      </c>
      <c r="F1257" s="2" t="s">
        <v>8211</v>
      </c>
      <c r="G1257" s="2" t="s">
        <v>1212</v>
      </c>
      <c r="H1257" s="2" t="s">
        <v>7567</v>
      </c>
      <c r="I1257" s="2" t="s">
        <v>8212</v>
      </c>
      <c r="J1257" s="2" t="s">
        <v>7111</v>
      </c>
      <c r="K1257" s="2" t="s">
        <v>10924</v>
      </c>
      <c r="L1257" s="2" t="s">
        <v>2187</v>
      </c>
      <c r="M1257" s="2" t="s">
        <v>9977</v>
      </c>
      <c r="N1257" s="2" t="s">
        <v>2219</v>
      </c>
      <c r="O1257" s="2" t="s">
        <v>2231</v>
      </c>
      <c r="P1257" s="2" t="s">
        <v>2204</v>
      </c>
      <c r="Q1257" s="8">
        <v>42186</v>
      </c>
      <c r="R1257" s="8">
        <v>2958465</v>
      </c>
      <c r="S1257" s="9">
        <v>1465</v>
      </c>
      <c r="T1257" s="9">
        <v>0</v>
      </c>
      <c r="U1257" s="10">
        <v>1.4650000000000001</v>
      </c>
      <c r="V1257" s="10">
        <v>0</v>
      </c>
      <c r="W1257" s="11">
        <v>1.4650000000000001</v>
      </c>
      <c r="X1257" s="11">
        <v>0</v>
      </c>
      <c r="Y1257" s="12">
        <v>1.4650000000000001</v>
      </c>
      <c r="Z1257" s="12">
        <v>0</v>
      </c>
    </row>
    <row r="1258" spans="1:26">
      <c r="A1258" s="2" t="s">
        <v>5225</v>
      </c>
      <c r="B1258" s="2" t="s">
        <v>10935</v>
      </c>
      <c r="C1258" s="7" t="s">
        <v>10936</v>
      </c>
      <c r="D1258" s="2" t="s">
        <v>10976</v>
      </c>
      <c r="E1258" s="2" t="s">
        <v>10977</v>
      </c>
      <c r="F1258" s="2" t="s">
        <v>7600</v>
      </c>
      <c r="G1258" s="2" t="s">
        <v>1703</v>
      </c>
      <c r="H1258" s="2" t="s">
        <v>7616</v>
      </c>
      <c r="I1258" s="2" t="s">
        <v>7601</v>
      </c>
      <c r="J1258" s="2" t="s">
        <v>7111</v>
      </c>
      <c r="K1258" s="2" t="s">
        <v>10924</v>
      </c>
      <c r="L1258" s="2" t="s">
        <v>2187</v>
      </c>
      <c r="M1258" s="2" t="s">
        <v>9975</v>
      </c>
      <c r="N1258" s="2" t="s">
        <v>2219</v>
      </c>
      <c r="O1258" s="2" t="s">
        <v>2231</v>
      </c>
      <c r="P1258" s="2" t="s">
        <v>2204</v>
      </c>
      <c r="Q1258" s="8">
        <v>42186</v>
      </c>
      <c r="R1258" s="8">
        <v>2958465</v>
      </c>
      <c r="S1258" s="9">
        <v>2387</v>
      </c>
      <c r="T1258" s="9">
        <v>0</v>
      </c>
      <c r="U1258" s="10">
        <v>2.387</v>
      </c>
      <c r="V1258" s="10">
        <v>0</v>
      </c>
      <c r="W1258" s="11">
        <v>2.387</v>
      </c>
      <c r="X1258" s="11">
        <v>0</v>
      </c>
      <c r="Y1258" s="12">
        <v>2.387</v>
      </c>
      <c r="Z1258" s="12">
        <v>0</v>
      </c>
    </row>
    <row r="1259" spans="1:26">
      <c r="A1259" s="2" t="s">
        <v>4939</v>
      </c>
      <c r="B1259" s="2" t="s">
        <v>10935</v>
      </c>
      <c r="C1259" s="7" t="s">
        <v>10936</v>
      </c>
      <c r="D1259" s="2" t="s">
        <v>10976</v>
      </c>
      <c r="E1259" s="2" t="s">
        <v>10977</v>
      </c>
      <c r="F1259" s="2" t="s">
        <v>7860</v>
      </c>
      <c r="G1259" s="2" t="s">
        <v>1324</v>
      </c>
      <c r="H1259" s="2" t="s">
        <v>7616</v>
      </c>
      <c r="I1259" s="2" t="s">
        <v>7861</v>
      </c>
      <c r="J1259" s="2" t="s">
        <v>7111</v>
      </c>
      <c r="K1259" s="2" t="s">
        <v>10924</v>
      </c>
      <c r="L1259" s="2" t="s">
        <v>2187</v>
      </c>
      <c r="M1259" s="2" t="s">
        <v>9847</v>
      </c>
      <c r="N1259" s="2" t="s">
        <v>2219</v>
      </c>
      <c r="O1259" s="2" t="s">
        <v>2231</v>
      </c>
      <c r="P1259" s="2" t="s">
        <v>2204</v>
      </c>
      <c r="Q1259" s="8">
        <v>42186</v>
      </c>
      <c r="R1259" s="8">
        <v>2958465</v>
      </c>
      <c r="S1259" s="9">
        <v>1589</v>
      </c>
      <c r="T1259" s="9">
        <v>0</v>
      </c>
      <c r="U1259" s="10">
        <v>1.589</v>
      </c>
      <c r="V1259" s="10">
        <v>0</v>
      </c>
      <c r="W1259" s="11">
        <v>1.589</v>
      </c>
      <c r="X1259" s="11">
        <v>0</v>
      </c>
      <c r="Y1259" s="12">
        <v>1.589</v>
      </c>
      <c r="Z1259" s="12">
        <v>0</v>
      </c>
    </row>
    <row r="1260" spans="1:26">
      <c r="A1260" s="2" t="s">
        <v>4839</v>
      </c>
      <c r="B1260" s="2" t="s">
        <v>10935</v>
      </c>
      <c r="C1260" s="7" t="s">
        <v>10936</v>
      </c>
      <c r="D1260" s="2" t="s">
        <v>10976</v>
      </c>
      <c r="E1260" s="2" t="s">
        <v>10977</v>
      </c>
      <c r="F1260" s="2" t="s">
        <v>7600</v>
      </c>
      <c r="G1260" s="2" t="s">
        <v>1182</v>
      </c>
      <c r="H1260" s="2" t="s">
        <v>7616</v>
      </c>
      <c r="I1260" s="2" t="s">
        <v>7735</v>
      </c>
      <c r="J1260" s="2" t="s">
        <v>7111</v>
      </c>
      <c r="K1260" s="2" t="s">
        <v>10924</v>
      </c>
      <c r="L1260" s="2" t="s">
        <v>2187</v>
      </c>
      <c r="M1260" s="2" t="s">
        <v>9789</v>
      </c>
      <c r="N1260" s="2" t="s">
        <v>2219</v>
      </c>
      <c r="O1260" s="2" t="s">
        <v>2231</v>
      </c>
      <c r="P1260" s="2" t="s">
        <v>2204</v>
      </c>
      <c r="Q1260" s="8">
        <v>42186</v>
      </c>
      <c r="R1260" s="8">
        <v>2958465</v>
      </c>
      <c r="S1260" s="9">
        <v>1599</v>
      </c>
      <c r="T1260" s="9">
        <v>0</v>
      </c>
      <c r="U1260" s="10">
        <v>1.599</v>
      </c>
      <c r="V1260" s="10">
        <v>0</v>
      </c>
      <c r="W1260" s="11">
        <v>1.599</v>
      </c>
      <c r="X1260" s="11">
        <v>0</v>
      </c>
      <c r="Y1260" s="12">
        <v>1.599</v>
      </c>
      <c r="Z1260" s="12">
        <v>0</v>
      </c>
    </row>
    <row r="1261" spans="1:26">
      <c r="A1261" s="2" t="s">
        <v>4941</v>
      </c>
      <c r="B1261" s="2" t="s">
        <v>10935</v>
      </c>
      <c r="C1261" s="7" t="s">
        <v>10936</v>
      </c>
      <c r="D1261" s="2" t="s">
        <v>10976</v>
      </c>
      <c r="E1261" s="2" t="s">
        <v>10977</v>
      </c>
      <c r="F1261" s="2" t="s">
        <v>7864</v>
      </c>
      <c r="G1261" s="2" t="s">
        <v>2056</v>
      </c>
      <c r="H1261" s="2" t="s">
        <v>7567</v>
      </c>
      <c r="I1261" s="2" t="s">
        <v>7865</v>
      </c>
      <c r="J1261" s="2" t="s">
        <v>7111</v>
      </c>
      <c r="K1261" s="2" t="s">
        <v>10924</v>
      </c>
      <c r="L1261" s="2" t="s">
        <v>2187</v>
      </c>
      <c r="M1261" s="2" t="s">
        <v>9848</v>
      </c>
      <c r="N1261" s="2" t="s">
        <v>2219</v>
      </c>
      <c r="O1261" s="2" t="s">
        <v>2231</v>
      </c>
      <c r="P1261" s="2" t="s">
        <v>2204</v>
      </c>
      <c r="Q1261" s="8">
        <v>42186</v>
      </c>
      <c r="R1261" s="8">
        <v>2958465</v>
      </c>
      <c r="S1261" s="9">
        <v>1775</v>
      </c>
      <c r="T1261" s="9">
        <v>0</v>
      </c>
      <c r="U1261" s="10">
        <v>1.7749999999999999</v>
      </c>
      <c r="V1261" s="10">
        <v>0</v>
      </c>
      <c r="W1261" s="11">
        <v>1.7749999999999999</v>
      </c>
      <c r="X1261" s="11">
        <v>0</v>
      </c>
      <c r="Y1261" s="12">
        <v>1.7749999999999999</v>
      </c>
      <c r="Z1261" s="12">
        <v>0</v>
      </c>
    </row>
    <row r="1262" spans="1:26">
      <c r="A1262" s="2" t="s">
        <v>4387</v>
      </c>
      <c r="B1262" s="2" t="s">
        <v>10927</v>
      </c>
      <c r="C1262" s="7" t="s">
        <v>10928</v>
      </c>
      <c r="D1262" s="2" t="s">
        <v>10929</v>
      </c>
      <c r="E1262" s="2" t="s">
        <v>10930</v>
      </c>
      <c r="F1262" s="2" t="s">
        <v>1265</v>
      </c>
      <c r="G1262" s="2" t="s">
        <v>1126</v>
      </c>
      <c r="H1262" s="2" t="s">
        <v>1081</v>
      </c>
      <c r="I1262" s="2" t="s">
        <v>7016</v>
      </c>
      <c r="J1262" s="2" t="s">
        <v>6484</v>
      </c>
      <c r="K1262" s="2" t="s">
        <v>10924</v>
      </c>
      <c r="L1262" s="2" t="s">
        <v>2187</v>
      </c>
      <c r="M1262" s="2" t="s">
        <v>1058</v>
      </c>
      <c r="N1262" s="2" t="s">
        <v>2198</v>
      </c>
      <c r="O1262" s="2" t="s">
        <v>2203</v>
      </c>
      <c r="P1262" s="2" t="s">
        <v>1058</v>
      </c>
      <c r="Q1262" s="8">
        <v>42005</v>
      </c>
      <c r="R1262" s="8">
        <v>2958465</v>
      </c>
      <c r="S1262" s="9">
        <v>1456</v>
      </c>
      <c r="T1262" s="9">
        <v>4701</v>
      </c>
      <c r="U1262" s="10">
        <v>1.456</v>
      </c>
      <c r="V1262" s="10">
        <v>4.7009999999999996</v>
      </c>
      <c r="W1262" s="11">
        <v>1.5629999999999999</v>
      </c>
      <c r="X1262" s="11">
        <v>4.8179999999999996</v>
      </c>
      <c r="Y1262" s="12">
        <v>1.73</v>
      </c>
      <c r="Z1262" s="12">
        <v>5.3220000000000001</v>
      </c>
    </row>
    <row r="1263" spans="1:26">
      <c r="A1263" s="2" t="s">
        <v>4386</v>
      </c>
      <c r="B1263" s="2" t="s">
        <v>10927</v>
      </c>
      <c r="C1263" s="7" t="s">
        <v>10928</v>
      </c>
      <c r="D1263" s="2" t="s">
        <v>10929</v>
      </c>
      <c r="E1263" s="2" t="s">
        <v>10930</v>
      </c>
      <c r="F1263" s="2" t="s">
        <v>1265</v>
      </c>
      <c r="G1263" s="2" t="s">
        <v>1126</v>
      </c>
      <c r="H1263" s="2" t="s">
        <v>1756</v>
      </c>
      <c r="I1263" s="2" t="s">
        <v>7016</v>
      </c>
      <c r="J1263" s="2" t="s">
        <v>6484</v>
      </c>
      <c r="K1263" s="2" t="s">
        <v>10924</v>
      </c>
      <c r="L1263" s="2" t="s">
        <v>2187</v>
      </c>
      <c r="M1263" s="2" t="s">
        <v>1058</v>
      </c>
      <c r="N1263" s="2" t="s">
        <v>2198</v>
      </c>
      <c r="O1263" s="2" t="s">
        <v>2199</v>
      </c>
      <c r="P1263" s="2" t="s">
        <v>1058</v>
      </c>
      <c r="Q1263" s="8">
        <v>42005</v>
      </c>
      <c r="R1263" s="8">
        <v>2958465</v>
      </c>
      <c r="S1263" s="9">
        <v>596</v>
      </c>
      <c r="T1263" s="9">
        <v>412</v>
      </c>
      <c r="U1263" s="10">
        <v>0.59599999999999997</v>
      </c>
      <c r="V1263" s="10">
        <v>0.41199999999999998</v>
      </c>
      <c r="W1263" s="11">
        <v>0.61599999999999999</v>
      </c>
      <c r="X1263" s="11">
        <v>0.42</v>
      </c>
      <c r="Y1263" s="12">
        <v>0.68</v>
      </c>
      <c r="Z1263" s="12">
        <v>0.46600000000000003</v>
      </c>
    </row>
    <row r="1264" spans="1:26">
      <c r="A1264" s="2" t="s">
        <v>4714</v>
      </c>
      <c r="B1264" s="2" t="s">
        <v>10935</v>
      </c>
      <c r="C1264" s="7" t="s">
        <v>10936</v>
      </c>
      <c r="D1264" s="2" t="s">
        <v>10976</v>
      </c>
      <c r="E1264" s="2" t="s">
        <v>10977</v>
      </c>
      <c r="F1264" s="2" t="s">
        <v>7149</v>
      </c>
      <c r="G1264" s="2" t="s">
        <v>2100</v>
      </c>
      <c r="H1264" s="2" t="s">
        <v>1151</v>
      </c>
      <c r="I1264" s="2" t="s">
        <v>7150</v>
      </c>
      <c r="J1264" s="2" t="s">
        <v>7111</v>
      </c>
      <c r="K1264" s="2" t="s">
        <v>10924</v>
      </c>
      <c r="L1264" s="2" t="s">
        <v>2187</v>
      </c>
      <c r="M1264" s="2" t="s">
        <v>9729</v>
      </c>
      <c r="N1264" s="2" t="s">
        <v>2189</v>
      </c>
      <c r="O1264" s="2" t="s">
        <v>3018</v>
      </c>
      <c r="P1264" s="2" t="s">
        <v>2204</v>
      </c>
      <c r="Q1264" s="8">
        <v>42186</v>
      </c>
      <c r="R1264" s="8">
        <v>2958465</v>
      </c>
      <c r="S1264" s="9">
        <v>15831</v>
      </c>
      <c r="T1264" s="9">
        <v>0</v>
      </c>
      <c r="U1264" s="10">
        <v>15.831</v>
      </c>
      <c r="V1264" s="10">
        <v>0</v>
      </c>
      <c r="W1264" s="11">
        <v>15.831</v>
      </c>
      <c r="X1264" s="11">
        <v>0</v>
      </c>
      <c r="Y1264" s="12">
        <v>15.831</v>
      </c>
      <c r="Z1264" s="12">
        <v>0</v>
      </c>
    </row>
    <row r="1265" spans="1:26">
      <c r="A1265" s="2" t="s">
        <v>5241</v>
      </c>
      <c r="B1265" s="2" t="s">
        <v>10935</v>
      </c>
      <c r="C1265" s="7" t="s">
        <v>10936</v>
      </c>
      <c r="D1265" s="2" t="s">
        <v>10976</v>
      </c>
      <c r="E1265" s="2" t="s">
        <v>10977</v>
      </c>
      <c r="F1265" s="2" t="s">
        <v>7327</v>
      </c>
      <c r="G1265" s="2" t="s">
        <v>1053</v>
      </c>
      <c r="H1265" s="2" t="s">
        <v>8224</v>
      </c>
      <c r="I1265" s="2" t="s">
        <v>7573</v>
      </c>
      <c r="J1265" s="2" t="s">
        <v>7111</v>
      </c>
      <c r="K1265" s="2" t="s">
        <v>10924</v>
      </c>
      <c r="L1265" s="2" t="s">
        <v>2187</v>
      </c>
      <c r="M1265" s="2" t="s">
        <v>9983</v>
      </c>
      <c r="N1265" s="2" t="s">
        <v>2219</v>
      </c>
      <c r="O1265" s="2" t="s">
        <v>2231</v>
      </c>
      <c r="P1265" s="2" t="s">
        <v>2204</v>
      </c>
      <c r="Q1265" s="8">
        <v>42186</v>
      </c>
      <c r="R1265" s="8">
        <v>2958465</v>
      </c>
      <c r="S1265" s="9">
        <v>5526</v>
      </c>
      <c r="T1265" s="9">
        <v>0</v>
      </c>
      <c r="U1265" s="10">
        <v>5.5259999999999998</v>
      </c>
      <c r="V1265" s="10">
        <v>0</v>
      </c>
      <c r="W1265" s="11">
        <v>5.5259999999999998</v>
      </c>
      <c r="X1265" s="11">
        <v>0</v>
      </c>
      <c r="Y1265" s="12">
        <v>5.5259999999999998</v>
      </c>
      <c r="Z1265" s="12">
        <v>0</v>
      </c>
    </row>
    <row r="1266" spans="1:26">
      <c r="A1266" s="2" t="s">
        <v>4990</v>
      </c>
      <c r="B1266" s="2" t="s">
        <v>10935</v>
      </c>
      <c r="C1266" s="7" t="s">
        <v>10936</v>
      </c>
      <c r="D1266" s="2" t="s">
        <v>10976</v>
      </c>
      <c r="E1266" s="2" t="s">
        <v>10977</v>
      </c>
      <c r="F1266" s="2" t="s">
        <v>7327</v>
      </c>
      <c r="G1266" s="2" t="s">
        <v>1175</v>
      </c>
      <c r="H1266" s="2" t="s">
        <v>1151</v>
      </c>
      <c r="I1266" s="2" t="s">
        <v>7602</v>
      </c>
      <c r="J1266" s="2" t="s">
        <v>7111</v>
      </c>
      <c r="K1266" s="2" t="s">
        <v>10924</v>
      </c>
      <c r="L1266" s="2" t="s">
        <v>2187</v>
      </c>
      <c r="M1266" s="2" t="s">
        <v>9870</v>
      </c>
      <c r="N1266" s="2" t="s">
        <v>2219</v>
      </c>
      <c r="O1266" s="2" t="s">
        <v>2231</v>
      </c>
      <c r="P1266" s="2" t="s">
        <v>2204</v>
      </c>
      <c r="Q1266" s="8">
        <v>42186</v>
      </c>
      <c r="R1266" s="8">
        <v>2958465</v>
      </c>
      <c r="S1266" s="9">
        <v>4489</v>
      </c>
      <c r="T1266" s="9">
        <v>0</v>
      </c>
      <c r="U1266" s="10">
        <v>4.4889999999999999</v>
      </c>
      <c r="V1266" s="10">
        <v>0</v>
      </c>
      <c r="W1266" s="11">
        <v>4.4889999999999999</v>
      </c>
      <c r="X1266" s="11">
        <v>0</v>
      </c>
      <c r="Y1266" s="12">
        <v>4.4889999999999999</v>
      </c>
      <c r="Z1266" s="12">
        <v>0</v>
      </c>
    </row>
    <row r="1267" spans="1:26">
      <c r="A1267" s="2" t="s">
        <v>4716</v>
      </c>
      <c r="B1267" s="2" t="s">
        <v>10935</v>
      </c>
      <c r="C1267" s="7" t="s">
        <v>10936</v>
      </c>
      <c r="D1267" s="2" t="s">
        <v>10976</v>
      </c>
      <c r="E1267" s="2" t="s">
        <v>10977</v>
      </c>
      <c r="F1267" s="2" t="s">
        <v>7327</v>
      </c>
      <c r="G1267" s="2" t="s">
        <v>1320</v>
      </c>
      <c r="H1267" s="2" t="s">
        <v>1151</v>
      </c>
      <c r="I1267" s="2" t="s">
        <v>7573</v>
      </c>
      <c r="J1267" s="2" t="s">
        <v>7111</v>
      </c>
      <c r="K1267" s="2" t="s">
        <v>10924</v>
      </c>
      <c r="L1267" s="2" t="s">
        <v>2187</v>
      </c>
      <c r="M1267" s="2" t="s">
        <v>9731</v>
      </c>
      <c r="N1267" s="2" t="s">
        <v>2219</v>
      </c>
      <c r="O1267" s="2" t="s">
        <v>2231</v>
      </c>
      <c r="P1267" s="2" t="s">
        <v>2204</v>
      </c>
      <c r="Q1267" s="8">
        <v>42186</v>
      </c>
      <c r="R1267" s="8">
        <v>2958465</v>
      </c>
      <c r="S1267" s="9">
        <v>2601</v>
      </c>
      <c r="T1267" s="9">
        <v>0</v>
      </c>
      <c r="U1267" s="10">
        <v>2.601</v>
      </c>
      <c r="V1267" s="10">
        <v>0</v>
      </c>
      <c r="W1267" s="11">
        <v>2.601</v>
      </c>
      <c r="X1267" s="11">
        <v>0</v>
      </c>
      <c r="Y1267" s="12">
        <v>2.601</v>
      </c>
      <c r="Z1267" s="12">
        <v>0</v>
      </c>
    </row>
    <row r="1268" spans="1:26">
      <c r="A1268" s="2" t="s">
        <v>4392</v>
      </c>
      <c r="B1268" s="2" t="s">
        <v>10921</v>
      </c>
      <c r="C1268" s="7" t="s">
        <v>10922</v>
      </c>
      <c r="D1268" s="2" t="s">
        <v>11049</v>
      </c>
      <c r="E1268" s="2" t="s">
        <v>11050</v>
      </c>
      <c r="F1268" s="2" t="s">
        <v>7021</v>
      </c>
      <c r="G1268" s="2" t="s">
        <v>1182</v>
      </c>
      <c r="H1268" s="2" t="s">
        <v>2001</v>
      </c>
      <c r="I1268" s="2" t="s">
        <v>7022</v>
      </c>
      <c r="J1268" s="2" t="s">
        <v>6714</v>
      </c>
      <c r="K1268" s="2" t="s">
        <v>10924</v>
      </c>
      <c r="L1268" s="2" t="s">
        <v>2187</v>
      </c>
      <c r="M1268" s="2" t="s">
        <v>9585</v>
      </c>
      <c r="N1268" s="2" t="s">
        <v>2198</v>
      </c>
      <c r="O1268" s="2" t="s">
        <v>2231</v>
      </c>
      <c r="P1268" s="2" t="s">
        <v>2204</v>
      </c>
      <c r="Q1268" s="8">
        <v>42005</v>
      </c>
      <c r="R1268" s="8">
        <v>2958465</v>
      </c>
      <c r="S1268" s="9">
        <v>1982</v>
      </c>
      <c r="T1268" s="9">
        <v>0</v>
      </c>
      <c r="U1268" s="10">
        <v>1.982</v>
      </c>
      <c r="V1268" s="10">
        <v>0</v>
      </c>
      <c r="W1268" s="11">
        <v>1.982</v>
      </c>
      <c r="X1268" s="11">
        <v>0</v>
      </c>
      <c r="Y1268" s="12">
        <v>1.982</v>
      </c>
      <c r="Z1268" s="12">
        <v>0</v>
      </c>
    </row>
    <row r="1269" spans="1:26">
      <c r="A1269" s="2" t="s">
        <v>4391</v>
      </c>
      <c r="B1269" s="2" t="s">
        <v>10921</v>
      </c>
      <c r="C1269" s="7" t="s">
        <v>10922</v>
      </c>
      <c r="D1269" s="2" t="s">
        <v>11049</v>
      </c>
      <c r="E1269" s="2" t="s">
        <v>11050</v>
      </c>
      <c r="F1269" s="2" t="s">
        <v>7019</v>
      </c>
      <c r="G1269" s="2" t="s">
        <v>2052</v>
      </c>
      <c r="H1269" s="2" t="s">
        <v>1058</v>
      </c>
      <c r="I1269" s="2" t="s">
        <v>7020</v>
      </c>
      <c r="J1269" s="2" t="s">
        <v>6714</v>
      </c>
      <c r="K1269" s="2" t="s">
        <v>10924</v>
      </c>
      <c r="L1269" s="2" t="s">
        <v>2187</v>
      </c>
      <c r="M1269" s="2" t="s">
        <v>9584</v>
      </c>
      <c r="N1269" s="2" t="s">
        <v>2198</v>
      </c>
      <c r="O1269" s="2" t="s">
        <v>2231</v>
      </c>
      <c r="P1269" s="2" t="s">
        <v>2204</v>
      </c>
      <c r="Q1269" s="8">
        <v>42005</v>
      </c>
      <c r="R1269" s="8">
        <v>2958465</v>
      </c>
      <c r="S1269" s="9">
        <v>1867</v>
      </c>
      <c r="T1269" s="9">
        <v>0</v>
      </c>
      <c r="U1269" s="10">
        <v>1.867</v>
      </c>
      <c r="V1269" s="10">
        <v>0</v>
      </c>
      <c r="W1269" s="11">
        <v>1.867</v>
      </c>
      <c r="X1269" s="11">
        <v>0</v>
      </c>
      <c r="Y1269" s="12">
        <v>1.867</v>
      </c>
      <c r="Z1269" s="12">
        <v>0</v>
      </c>
    </row>
    <row r="1270" spans="1:26">
      <c r="A1270" s="2" t="s">
        <v>5235</v>
      </c>
      <c r="B1270" s="2" t="s">
        <v>10935</v>
      </c>
      <c r="C1270" s="7" t="s">
        <v>10936</v>
      </c>
      <c r="D1270" s="2" t="s">
        <v>10976</v>
      </c>
      <c r="E1270" s="2" t="s">
        <v>10977</v>
      </c>
      <c r="F1270" s="2" t="s">
        <v>8130</v>
      </c>
      <c r="G1270" s="2" t="s">
        <v>1650</v>
      </c>
      <c r="H1270" s="2" t="s">
        <v>1058</v>
      </c>
      <c r="I1270" s="2" t="s">
        <v>8217</v>
      </c>
      <c r="J1270" s="2" t="s">
        <v>7111</v>
      </c>
      <c r="K1270" s="2" t="s">
        <v>10924</v>
      </c>
      <c r="L1270" s="2" t="s">
        <v>2187</v>
      </c>
      <c r="M1270" s="2" t="s">
        <v>9979</v>
      </c>
      <c r="N1270" s="2" t="s">
        <v>2219</v>
      </c>
      <c r="O1270" s="2" t="s">
        <v>2231</v>
      </c>
      <c r="P1270" s="2" t="s">
        <v>2204</v>
      </c>
      <c r="Q1270" s="8">
        <v>42186</v>
      </c>
      <c r="R1270" s="8">
        <v>2958465</v>
      </c>
      <c r="S1270" s="9">
        <v>2562</v>
      </c>
      <c r="T1270" s="9">
        <v>0</v>
      </c>
      <c r="U1270" s="10">
        <v>2.5619999999999998</v>
      </c>
      <c r="V1270" s="10">
        <v>0</v>
      </c>
      <c r="W1270" s="11">
        <v>2.5619999999999998</v>
      </c>
      <c r="X1270" s="11">
        <v>0</v>
      </c>
      <c r="Y1270" s="12">
        <v>2.5619999999999998</v>
      </c>
      <c r="Z1270" s="12">
        <v>0</v>
      </c>
    </row>
    <row r="1271" spans="1:26">
      <c r="A1271" s="2" t="s">
        <v>4952</v>
      </c>
      <c r="B1271" s="2" t="s">
        <v>10935</v>
      </c>
      <c r="C1271" s="7" t="s">
        <v>10936</v>
      </c>
      <c r="D1271" s="2" t="s">
        <v>10976</v>
      </c>
      <c r="E1271" s="2" t="s">
        <v>10977</v>
      </c>
      <c r="F1271" s="2" t="s">
        <v>7874</v>
      </c>
      <c r="G1271" s="2" t="s">
        <v>1117</v>
      </c>
      <c r="H1271" s="2" t="s">
        <v>7616</v>
      </c>
      <c r="I1271" s="2" t="s">
        <v>7875</v>
      </c>
      <c r="J1271" s="2" t="s">
        <v>7111</v>
      </c>
      <c r="K1271" s="2" t="s">
        <v>10924</v>
      </c>
      <c r="L1271" s="2" t="s">
        <v>2187</v>
      </c>
      <c r="M1271" s="2" t="s">
        <v>9850</v>
      </c>
      <c r="N1271" s="2" t="s">
        <v>2219</v>
      </c>
      <c r="O1271" s="2" t="s">
        <v>2231</v>
      </c>
      <c r="P1271" s="2" t="s">
        <v>2204</v>
      </c>
      <c r="Q1271" s="8">
        <v>42186</v>
      </c>
      <c r="R1271" s="8">
        <v>2958465</v>
      </c>
      <c r="S1271" s="9">
        <v>2257</v>
      </c>
      <c r="T1271" s="9">
        <v>0</v>
      </c>
      <c r="U1271" s="10">
        <v>2.2570000000000001</v>
      </c>
      <c r="V1271" s="10">
        <v>0</v>
      </c>
      <c r="W1271" s="11">
        <v>2.2570000000000001</v>
      </c>
      <c r="X1271" s="11">
        <v>0</v>
      </c>
      <c r="Y1271" s="12">
        <v>2.2570000000000001</v>
      </c>
      <c r="Z1271" s="12">
        <v>0</v>
      </c>
    </row>
    <row r="1272" spans="1:26">
      <c r="A1272" s="2" t="s">
        <v>5325</v>
      </c>
      <c r="B1272" s="2" t="s">
        <v>10935</v>
      </c>
      <c r="C1272" s="7" t="s">
        <v>10936</v>
      </c>
      <c r="D1272" s="2" t="s">
        <v>10974</v>
      </c>
      <c r="E1272" s="2" t="s">
        <v>10975</v>
      </c>
      <c r="F1272" s="2" t="s">
        <v>7332</v>
      </c>
      <c r="G1272" s="2" t="s">
        <v>1117</v>
      </c>
      <c r="H1272" s="2" t="s">
        <v>1081</v>
      </c>
      <c r="I1272" s="2" t="s">
        <v>7334</v>
      </c>
      <c r="J1272" s="2" t="s">
        <v>7111</v>
      </c>
      <c r="K1272" s="2" t="s">
        <v>10924</v>
      </c>
      <c r="L1272" s="2" t="s">
        <v>2187</v>
      </c>
      <c r="M1272" s="2" t="s">
        <v>10027</v>
      </c>
      <c r="N1272" s="2" t="s">
        <v>2198</v>
      </c>
      <c r="O1272" s="2" t="s">
        <v>2231</v>
      </c>
      <c r="P1272" s="2" t="s">
        <v>2204</v>
      </c>
      <c r="Q1272" s="8">
        <v>42186</v>
      </c>
      <c r="R1272" s="8">
        <v>2958465</v>
      </c>
      <c r="S1272" s="9">
        <v>299</v>
      </c>
      <c r="T1272" s="9">
        <v>0</v>
      </c>
      <c r="U1272" s="10">
        <v>0.29899999999999999</v>
      </c>
      <c r="V1272" s="10">
        <v>0</v>
      </c>
      <c r="W1272" s="11">
        <v>0.29899999999999999</v>
      </c>
      <c r="X1272" s="11">
        <v>0</v>
      </c>
      <c r="Y1272" s="12">
        <v>0.29899999999999999</v>
      </c>
      <c r="Z1272" s="12">
        <v>0</v>
      </c>
    </row>
    <row r="1273" spans="1:26">
      <c r="A1273" s="2" t="s">
        <v>5330</v>
      </c>
      <c r="B1273" s="2" t="s">
        <v>10935</v>
      </c>
      <c r="C1273" s="7" t="s">
        <v>10936</v>
      </c>
      <c r="D1273" s="2" t="s">
        <v>10960</v>
      </c>
      <c r="E1273" s="2" t="s">
        <v>10961</v>
      </c>
      <c r="F1273" s="2" t="s">
        <v>7161</v>
      </c>
      <c r="G1273" s="2" t="s">
        <v>1126</v>
      </c>
      <c r="H1273" s="2" t="s">
        <v>8312</v>
      </c>
      <c r="I1273" s="2" t="s">
        <v>7162</v>
      </c>
      <c r="J1273" s="2" t="s">
        <v>7111</v>
      </c>
      <c r="K1273" s="2" t="s">
        <v>10924</v>
      </c>
      <c r="L1273" s="2" t="s">
        <v>2187</v>
      </c>
      <c r="M1273" s="2" t="s">
        <v>10032</v>
      </c>
      <c r="N1273" s="2" t="s">
        <v>2211</v>
      </c>
      <c r="O1273" s="2" t="s">
        <v>3018</v>
      </c>
      <c r="P1273" s="2" t="s">
        <v>2204</v>
      </c>
      <c r="Q1273" s="8">
        <v>42186</v>
      </c>
      <c r="R1273" s="8">
        <v>2958465</v>
      </c>
      <c r="S1273" s="9">
        <v>2094</v>
      </c>
      <c r="T1273" s="9">
        <v>0</v>
      </c>
      <c r="U1273" s="10">
        <v>2.0939999999999999</v>
      </c>
      <c r="V1273" s="10">
        <v>0</v>
      </c>
      <c r="W1273" s="11">
        <v>2.0939999999999999</v>
      </c>
      <c r="X1273" s="11">
        <v>0</v>
      </c>
      <c r="Y1273" s="12">
        <v>2.0939999999999999</v>
      </c>
      <c r="Z1273" s="12">
        <v>0</v>
      </c>
    </row>
    <row r="1274" spans="1:26">
      <c r="A1274" s="2" t="s">
        <v>4740</v>
      </c>
      <c r="B1274" s="2" t="s">
        <v>10935</v>
      </c>
      <c r="C1274" s="7" t="s">
        <v>10936</v>
      </c>
      <c r="D1274" s="2" t="s">
        <v>10976</v>
      </c>
      <c r="E1274" s="2" t="s">
        <v>10977</v>
      </c>
      <c r="F1274" s="2" t="s">
        <v>7327</v>
      </c>
      <c r="G1274" s="2" t="s">
        <v>1410</v>
      </c>
      <c r="H1274" s="2" t="s">
        <v>2018</v>
      </c>
      <c r="I1274" s="2" t="s">
        <v>7602</v>
      </c>
      <c r="J1274" s="2" t="s">
        <v>7111</v>
      </c>
      <c r="K1274" s="2" t="s">
        <v>10924</v>
      </c>
      <c r="L1274" s="2" t="s">
        <v>2187</v>
      </c>
      <c r="M1274" s="2" t="s">
        <v>9738</v>
      </c>
      <c r="N1274" s="2" t="s">
        <v>2219</v>
      </c>
      <c r="O1274" s="2" t="s">
        <v>2231</v>
      </c>
      <c r="P1274" s="2" t="s">
        <v>2204</v>
      </c>
      <c r="Q1274" s="8">
        <v>42186</v>
      </c>
      <c r="R1274" s="8">
        <v>2958465</v>
      </c>
      <c r="S1274" s="9">
        <v>1263</v>
      </c>
      <c r="T1274" s="9">
        <v>0</v>
      </c>
      <c r="U1274" s="10">
        <v>1.2629999999999999</v>
      </c>
      <c r="V1274" s="10">
        <v>0</v>
      </c>
      <c r="W1274" s="11">
        <v>1.2629999999999999</v>
      </c>
      <c r="X1274" s="11">
        <v>0</v>
      </c>
      <c r="Y1274" s="12">
        <v>1.2629999999999999</v>
      </c>
      <c r="Z1274" s="12">
        <v>0</v>
      </c>
    </row>
    <row r="1275" spans="1:26">
      <c r="A1275" s="2" t="s">
        <v>5305</v>
      </c>
      <c r="B1275" s="2" t="s">
        <v>10935</v>
      </c>
      <c r="C1275" s="7" t="s">
        <v>10936</v>
      </c>
      <c r="D1275" s="2" t="s">
        <v>10939</v>
      </c>
      <c r="E1275" s="2" t="s">
        <v>10940</v>
      </c>
      <c r="F1275" s="2" t="s">
        <v>7352</v>
      </c>
      <c r="G1275" s="2" t="s">
        <v>1165</v>
      </c>
      <c r="H1275" s="2" t="s">
        <v>6929</v>
      </c>
      <c r="I1275" s="2" t="s">
        <v>7656</v>
      </c>
      <c r="J1275" s="2" t="s">
        <v>7111</v>
      </c>
      <c r="K1275" s="2" t="s">
        <v>10924</v>
      </c>
      <c r="L1275" s="2" t="s">
        <v>2187</v>
      </c>
      <c r="M1275" s="2" t="s">
        <v>10010</v>
      </c>
      <c r="N1275" s="2" t="s">
        <v>2189</v>
      </c>
      <c r="O1275" s="2" t="s">
        <v>3018</v>
      </c>
      <c r="P1275" s="2" t="s">
        <v>2204</v>
      </c>
      <c r="Q1275" s="8">
        <v>42041</v>
      </c>
      <c r="R1275" s="8">
        <v>2958465</v>
      </c>
      <c r="S1275" s="9">
        <v>8143</v>
      </c>
      <c r="T1275" s="9">
        <v>0</v>
      </c>
      <c r="U1275" s="10">
        <v>8.1430000000000007</v>
      </c>
      <c r="V1275" s="10">
        <v>0</v>
      </c>
      <c r="W1275" s="11">
        <v>8.1430000000000007</v>
      </c>
      <c r="X1275" s="11">
        <v>0</v>
      </c>
      <c r="Y1275" s="12">
        <v>8.1430000000000007</v>
      </c>
      <c r="Z1275" s="12">
        <v>0</v>
      </c>
    </row>
    <row r="1276" spans="1:26">
      <c r="A1276" s="2" t="s">
        <v>5288</v>
      </c>
      <c r="B1276" s="2" t="s">
        <v>10935</v>
      </c>
      <c r="C1276" s="7" t="s">
        <v>10936</v>
      </c>
      <c r="D1276" s="2" t="s">
        <v>10937</v>
      </c>
      <c r="E1276" s="2" t="s">
        <v>10938</v>
      </c>
      <c r="F1276" s="2" t="s">
        <v>7574</v>
      </c>
      <c r="G1276" s="2" t="s">
        <v>1611</v>
      </c>
      <c r="H1276" s="2" t="s">
        <v>1058</v>
      </c>
      <c r="I1276" s="2" t="s">
        <v>7575</v>
      </c>
      <c r="J1276" s="2" t="s">
        <v>7111</v>
      </c>
      <c r="K1276" s="2" t="s">
        <v>10924</v>
      </c>
      <c r="L1276" s="2" t="s">
        <v>2187</v>
      </c>
      <c r="M1276" s="2" t="s">
        <v>9999</v>
      </c>
      <c r="N1276" s="2" t="s">
        <v>2211</v>
      </c>
      <c r="O1276" s="2" t="s">
        <v>2190</v>
      </c>
      <c r="P1276" s="2" t="s">
        <v>2204</v>
      </c>
      <c r="Q1276" s="8">
        <v>42005</v>
      </c>
      <c r="R1276" s="8">
        <v>2958465</v>
      </c>
      <c r="S1276" s="9">
        <v>34881</v>
      </c>
      <c r="T1276" s="9">
        <v>21043</v>
      </c>
      <c r="U1276" s="10">
        <v>34.881</v>
      </c>
      <c r="V1276" s="10">
        <v>21.042999999999999</v>
      </c>
      <c r="W1276" s="11">
        <v>31.366</v>
      </c>
      <c r="X1276" s="11">
        <v>19.5</v>
      </c>
      <c r="Y1276" s="12">
        <v>32.841000000000001</v>
      </c>
      <c r="Z1276" s="12">
        <v>18.64</v>
      </c>
    </row>
    <row r="1277" spans="1:26">
      <c r="A1277" s="2" t="s">
        <v>4922</v>
      </c>
      <c r="B1277" s="2" t="s">
        <v>10935</v>
      </c>
      <c r="C1277" s="7" t="s">
        <v>10936</v>
      </c>
      <c r="D1277" s="2" t="s">
        <v>10960</v>
      </c>
      <c r="E1277" s="2" t="s">
        <v>10961</v>
      </c>
      <c r="F1277" s="2" t="s">
        <v>7529</v>
      </c>
      <c r="G1277" s="2" t="s">
        <v>7830</v>
      </c>
      <c r="H1277" s="2" t="s">
        <v>6532</v>
      </c>
      <c r="I1277" s="2" t="s">
        <v>7164</v>
      </c>
      <c r="J1277" s="2" t="s">
        <v>7111</v>
      </c>
      <c r="K1277" s="2" t="s">
        <v>10924</v>
      </c>
      <c r="L1277" s="2" t="s">
        <v>2187</v>
      </c>
      <c r="M1277" s="2" t="s">
        <v>9838</v>
      </c>
      <c r="N1277" s="2" t="s">
        <v>2198</v>
      </c>
      <c r="O1277" s="2" t="s">
        <v>2199</v>
      </c>
      <c r="P1277" s="2" t="s">
        <v>2192</v>
      </c>
      <c r="Q1277" s="8">
        <v>42186</v>
      </c>
      <c r="R1277" s="8">
        <v>2958465</v>
      </c>
      <c r="S1277" s="9">
        <v>120</v>
      </c>
      <c r="T1277" s="9">
        <v>124</v>
      </c>
      <c r="U1277" s="10">
        <v>0.12</v>
      </c>
      <c r="V1277" s="10">
        <v>0.124</v>
      </c>
      <c r="W1277" s="11">
        <v>0.12</v>
      </c>
      <c r="X1277" s="11">
        <v>5.5E-2</v>
      </c>
      <c r="Y1277" s="12">
        <v>0.12</v>
      </c>
      <c r="Z1277" s="12">
        <v>0.124</v>
      </c>
    </row>
    <row r="1278" spans="1:26">
      <c r="A1278" s="2" t="s">
        <v>5462</v>
      </c>
      <c r="B1278" s="2" t="s">
        <v>10927</v>
      </c>
      <c r="C1278" s="7" t="s">
        <v>10928</v>
      </c>
      <c r="D1278" s="2" t="s">
        <v>11004</v>
      </c>
      <c r="E1278" s="2" t="s">
        <v>11005</v>
      </c>
      <c r="F1278" s="2" t="s">
        <v>6582</v>
      </c>
      <c r="G1278" s="2" t="s">
        <v>1610</v>
      </c>
      <c r="H1278" s="2" t="s">
        <v>1058</v>
      </c>
      <c r="I1278" s="2" t="s">
        <v>8464</v>
      </c>
      <c r="J1278" s="2" t="s">
        <v>6484</v>
      </c>
      <c r="K1278" s="2" t="s">
        <v>10924</v>
      </c>
      <c r="L1278" s="2" t="s">
        <v>2187</v>
      </c>
      <c r="M1278" s="2" t="s">
        <v>1058</v>
      </c>
      <c r="N1278" s="2" t="s">
        <v>1058</v>
      </c>
      <c r="O1278" s="2" t="s">
        <v>3036</v>
      </c>
      <c r="P1278" s="2" t="s">
        <v>1058</v>
      </c>
      <c r="Q1278" s="8">
        <v>42005</v>
      </c>
      <c r="R1278" s="8">
        <v>2958465</v>
      </c>
      <c r="S1278" s="9">
        <v>288764</v>
      </c>
      <c r="T1278" s="9">
        <v>143180</v>
      </c>
      <c r="U1278" s="10">
        <v>288.76400000000001</v>
      </c>
      <c r="V1278" s="10">
        <v>143.18</v>
      </c>
      <c r="W1278" s="11">
        <v>302.108</v>
      </c>
      <c r="X1278" s="11">
        <v>176.82599999999999</v>
      </c>
      <c r="Y1278" s="12">
        <v>306.05099999999999</v>
      </c>
      <c r="Z1278" s="12">
        <v>198.02199999999999</v>
      </c>
    </row>
    <row r="1279" spans="1:26">
      <c r="A1279" s="2" t="s">
        <v>4382</v>
      </c>
      <c r="B1279" s="2" t="s">
        <v>10945</v>
      </c>
      <c r="C1279" s="7" t="s">
        <v>10946</v>
      </c>
      <c r="D1279" s="2" t="s">
        <v>11020</v>
      </c>
      <c r="E1279" s="2" t="s">
        <v>11021</v>
      </c>
      <c r="F1279" s="2" t="s">
        <v>7012</v>
      </c>
      <c r="G1279" s="2" t="s">
        <v>1150</v>
      </c>
      <c r="H1279" s="2" t="s">
        <v>1348</v>
      </c>
      <c r="I1279" s="2" t="s">
        <v>7013</v>
      </c>
      <c r="J1279" s="2" t="s">
        <v>6747</v>
      </c>
      <c r="K1279" s="2" t="s">
        <v>10924</v>
      </c>
      <c r="L1279" s="2" t="s">
        <v>2187</v>
      </c>
      <c r="M1279" s="2" t="s">
        <v>1058</v>
      </c>
      <c r="N1279" s="2" t="s">
        <v>2211</v>
      </c>
      <c r="O1279" s="2" t="s">
        <v>2190</v>
      </c>
      <c r="P1279" s="2" t="s">
        <v>1058</v>
      </c>
      <c r="Q1279" s="8">
        <v>42736</v>
      </c>
      <c r="R1279" s="8">
        <v>2958465</v>
      </c>
      <c r="S1279" s="9">
        <v>2628</v>
      </c>
      <c r="T1279" s="9">
        <v>1862</v>
      </c>
      <c r="U1279" s="10">
        <v>2.6280000000000001</v>
      </c>
      <c r="V1279" s="10">
        <v>1.8620000000000001</v>
      </c>
      <c r="W1279" s="11">
        <v>2.6920000000000002</v>
      </c>
      <c r="X1279" s="11">
        <v>2.0619999999999998</v>
      </c>
      <c r="Y1279" s="12">
        <v>2.6859999999999999</v>
      </c>
      <c r="Z1279" s="12">
        <v>1.952</v>
      </c>
    </row>
    <row r="1280" spans="1:26">
      <c r="A1280" s="2" t="s">
        <v>4957</v>
      </c>
      <c r="B1280" s="2" t="s">
        <v>10935</v>
      </c>
      <c r="C1280" s="7" t="s">
        <v>10936</v>
      </c>
      <c r="D1280" s="2" t="s">
        <v>10960</v>
      </c>
      <c r="E1280" s="2" t="s">
        <v>10961</v>
      </c>
      <c r="F1280" s="2" t="s">
        <v>7149</v>
      </c>
      <c r="G1280" s="2" t="s">
        <v>1720</v>
      </c>
      <c r="H1280" s="2" t="s">
        <v>1653</v>
      </c>
      <c r="I1280" s="2" t="s">
        <v>7732</v>
      </c>
      <c r="J1280" s="2" t="s">
        <v>7111</v>
      </c>
      <c r="K1280" s="2" t="s">
        <v>10924</v>
      </c>
      <c r="L1280" s="2" t="s">
        <v>2187</v>
      </c>
      <c r="M1280" s="2" t="s">
        <v>9854</v>
      </c>
      <c r="N1280" s="2" t="s">
        <v>3207</v>
      </c>
      <c r="O1280" s="2" t="s">
        <v>3018</v>
      </c>
      <c r="P1280" s="2" t="s">
        <v>2204</v>
      </c>
      <c r="Q1280" s="8">
        <v>42186</v>
      </c>
      <c r="R1280" s="8">
        <v>2958465</v>
      </c>
      <c r="S1280" s="9">
        <v>979</v>
      </c>
      <c r="T1280" s="9">
        <v>0</v>
      </c>
      <c r="U1280" s="10">
        <v>0.97899999999999998</v>
      </c>
      <c r="V1280" s="10">
        <v>0</v>
      </c>
      <c r="W1280" s="11">
        <v>0.97899999999999998</v>
      </c>
      <c r="X1280" s="11">
        <v>0</v>
      </c>
      <c r="Y1280" s="12">
        <v>0.97899999999999998</v>
      </c>
      <c r="Z1280" s="12">
        <v>0</v>
      </c>
    </row>
    <row r="1281" spans="1:26">
      <c r="A1281" s="2" t="s">
        <v>4937</v>
      </c>
      <c r="B1281" s="2" t="s">
        <v>10935</v>
      </c>
      <c r="C1281" s="7" t="s">
        <v>10936</v>
      </c>
      <c r="D1281" s="2" t="s">
        <v>10976</v>
      </c>
      <c r="E1281" s="2" t="s">
        <v>10977</v>
      </c>
      <c r="F1281" s="2" t="s">
        <v>7857</v>
      </c>
      <c r="G1281" s="2" t="s">
        <v>1324</v>
      </c>
      <c r="H1281" s="2" t="s">
        <v>1058</v>
      </c>
      <c r="I1281" s="2" t="s">
        <v>7858</v>
      </c>
      <c r="J1281" s="2" t="s">
        <v>7111</v>
      </c>
      <c r="K1281" s="2" t="s">
        <v>10924</v>
      </c>
      <c r="L1281" s="2" t="s">
        <v>2187</v>
      </c>
      <c r="M1281" s="2" t="s">
        <v>9846</v>
      </c>
      <c r="N1281" s="2" t="s">
        <v>2219</v>
      </c>
      <c r="O1281" s="2" t="s">
        <v>2231</v>
      </c>
      <c r="P1281" s="2" t="s">
        <v>2204</v>
      </c>
      <c r="Q1281" s="8">
        <v>42186</v>
      </c>
      <c r="R1281" s="8">
        <v>2958465</v>
      </c>
      <c r="S1281" s="9">
        <v>1804</v>
      </c>
      <c r="T1281" s="9">
        <v>0</v>
      </c>
      <c r="U1281" s="10">
        <v>1.804</v>
      </c>
      <c r="V1281" s="10">
        <v>0</v>
      </c>
      <c r="W1281" s="11">
        <v>1.804</v>
      </c>
      <c r="X1281" s="11">
        <v>0</v>
      </c>
      <c r="Y1281" s="12">
        <v>1.804</v>
      </c>
      <c r="Z1281" s="12">
        <v>0</v>
      </c>
    </row>
    <row r="1282" spans="1:26">
      <c r="A1282" s="2" t="s">
        <v>5245</v>
      </c>
      <c r="B1282" s="2" t="s">
        <v>10935</v>
      </c>
      <c r="C1282" s="7" t="s">
        <v>10936</v>
      </c>
      <c r="D1282" s="2" t="s">
        <v>10960</v>
      </c>
      <c r="E1282" s="2" t="s">
        <v>10961</v>
      </c>
      <c r="F1282" s="2" t="s">
        <v>7151</v>
      </c>
      <c r="G1282" s="2" t="s">
        <v>1345</v>
      </c>
      <c r="H1282" s="2" t="s">
        <v>1151</v>
      </c>
      <c r="I1282" s="2" t="s">
        <v>7152</v>
      </c>
      <c r="J1282" s="2" t="s">
        <v>7111</v>
      </c>
      <c r="K1282" s="2" t="s">
        <v>10924</v>
      </c>
      <c r="L1282" s="2" t="s">
        <v>2187</v>
      </c>
      <c r="M1282" s="2" t="s">
        <v>9985</v>
      </c>
      <c r="N1282" s="2" t="s">
        <v>2198</v>
      </c>
      <c r="O1282" s="2" t="s">
        <v>2231</v>
      </c>
      <c r="P1282" s="2" t="s">
        <v>2204</v>
      </c>
      <c r="Q1282" s="8">
        <v>42186</v>
      </c>
      <c r="R1282" s="8">
        <v>2958465</v>
      </c>
      <c r="S1282" s="9">
        <v>323</v>
      </c>
      <c r="T1282" s="9">
        <v>0</v>
      </c>
      <c r="U1282" s="10">
        <v>0.32300000000000001</v>
      </c>
      <c r="V1282" s="10">
        <v>0</v>
      </c>
      <c r="W1282" s="11">
        <v>0.32300000000000001</v>
      </c>
      <c r="X1282" s="11">
        <v>0</v>
      </c>
      <c r="Y1282" s="12">
        <v>0.32300000000000001</v>
      </c>
      <c r="Z1282" s="12">
        <v>0</v>
      </c>
    </row>
    <row r="1283" spans="1:26">
      <c r="A1283" s="2" t="s">
        <v>4428</v>
      </c>
      <c r="B1283" s="2" t="s">
        <v>10945</v>
      </c>
      <c r="C1283" s="7" t="s">
        <v>10946</v>
      </c>
      <c r="D1283" s="2" t="s">
        <v>10947</v>
      </c>
      <c r="E1283" s="2" t="s">
        <v>3022</v>
      </c>
      <c r="F1283" s="2" t="s">
        <v>6750</v>
      </c>
      <c r="G1283" s="2" t="s">
        <v>1117</v>
      </c>
      <c r="H1283" s="2" t="s">
        <v>6778</v>
      </c>
      <c r="I1283" s="2" t="s">
        <v>6752</v>
      </c>
      <c r="J1283" s="2" t="s">
        <v>6747</v>
      </c>
      <c r="K1283" s="2" t="s">
        <v>10924</v>
      </c>
      <c r="L1283" s="2" t="s">
        <v>2187</v>
      </c>
      <c r="M1283" s="2" t="s">
        <v>9589</v>
      </c>
      <c r="N1283" s="2" t="s">
        <v>2195</v>
      </c>
      <c r="O1283" s="2" t="s">
        <v>2190</v>
      </c>
      <c r="P1283" s="2" t="s">
        <v>2192</v>
      </c>
      <c r="Q1283" s="8">
        <v>42005</v>
      </c>
      <c r="R1283" s="8">
        <v>2958465</v>
      </c>
      <c r="S1283" s="9">
        <v>7570</v>
      </c>
      <c r="T1283" s="9">
        <v>5481</v>
      </c>
      <c r="U1283" s="10">
        <v>7.57</v>
      </c>
      <c r="V1283" s="10">
        <v>5.4809999999999999</v>
      </c>
      <c r="W1283" s="11">
        <v>7.9329999999999998</v>
      </c>
      <c r="X1283" s="11">
        <v>5.41</v>
      </c>
      <c r="Y1283" s="12">
        <v>7.5949999999999998</v>
      </c>
      <c r="Z1283" s="12">
        <v>5.4980000000000002</v>
      </c>
    </row>
    <row r="1284" spans="1:26">
      <c r="A1284" s="2" t="s">
        <v>4738</v>
      </c>
      <c r="B1284" s="2" t="s">
        <v>10935</v>
      </c>
      <c r="C1284" s="7" t="s">
        <v>10936</v>
      </c>
      <c r="D1284" s="2" t="s">
        <v>10976</v>
      </c>
      <c r="E1284" s="2" t="s">
        <v>10977</v>
      </c>
      <c r="F1284" s="2" t="s">
        <v>7409</v>
      </c>
      <c r="G1284" s="2" t="s">
        <v>1068</v>
      </c>
      <c r="H1284" s="2" t="s">
        <v>1058</v>
      </c>
      <c r="I1284" s="2" t="s">
        <v>7411</v>
      </c>
      <c r="J1284" s="2" t="s">
        <v>7111</v>
      </c>
      <c r="K1284" s="2" t="s">
        <v>10924</v>
      </c>
      <c r="L1284" s="2" t="s">
        <v>2187</v>
      </c>
      <c r="M1284" s="2" t="s">
        <v>9737</v>
      </c>
      <c r="N1284" s="2" t="s">
        <v>2219</v>
      </c>
      <c r="O1284" s="2" t="s">
        <v>2231</v>
      </c>
      <c r="P1284" s="2" t="s">
        <v>2204</v>
      </c>
      <c r="Q1284" s="8">
        <v>42186</v>
      </c>
      <c r="R1284" s="8">
        <v>2958465</v>
      </c>
      <c r="S1284" s="9">
        <v>0</v>
      </c>
      <c r="T1284" s="9">
        <v>0</v>
      </c>
      <c r="U1284" s="10">
        <v>0</v>
      </c>
      <c r="V1284" s="10">
        <v>0</v>
      </c>
      <c r="W1284" s="11">
        <v>0</v>
      </c>
      <c r="X1284" s="11">
        <v>0</v>
      </c>
      <c r="Y1284" s="12">
        <v>0</v>
      </c>
      <c r="Z1284" s="12">
        <v>0</v>
      </c>
    </row>
    <row r="1285" spans="1:26">
      <c r="A1285" s="2" t="s">
        <v>4834</v>
      </c>
      <c r="B1285" s="2" t="s">
        <v>10935</v>
      </c>
      <c r="C1285" s="7" t="s">
        <v>10936</v>
      </c>
      <c r="D1285" s="2" t="s">
        <v>10960</v>
      </c>
      <c r="E1285" s="2" t="s">
        <v>10961</v>
      </c>
      <c r="F1285" s="2" t="s">
        <v>7728</v>
      </c>
      <c r="G1285" s="2" t="s">
        <v>1117</v>
      </c>
      <c r="H1285" s="2" t="s">
        <v>1756</v>
      </c>
      <c r="I1285" s="2" t="s">
        <v>7729</v>
      </c>
      <c r="J1285" s="2" t="s">
        <v>7111</v>
      </c>
      <c r="K1285" s="2" t="s">
        <v>10924</v>
      </c>
      <c r="L1285" s="2" t="s">
        <v>2187</v>
      </c>
      <c r="M1285" s="2" t="s">
        <v>9784</v>
      </c>
      <c r="N1285" s="2" t="s">
        <v>2198</v>
      </c>
      <c r="O1285" s="2" t="s">
        <v>2231</v>
      </c>
      <c r="P1285" s="2" t="s">
        <v>2204</v>
      </c>
      <c r="Q1285" s="8">
        <v>42186</v>
      </c>
      <c r="R1285" s="8">
        <v>2958465</v>
      </c>
      <c r="S1285" s="9">
        <v>1779</v>
      </c>
      <c r="T1285" s="9">
        <v>0</v>
      </c>
      <c r="U1285" s="10">
        <v>1.7789999999999999</v>
      </c>
      <c r="V1285" s="10">
        <v>0</v>
      </c>
      <c r="W1285" s="11">
        <v>1.7789999999999999</v>
      </c>
      <c r="X1285" s="11">
        <v>0</v>
      </c>
      <c r="Y1285" s="12">
        <v>1.7789999999999999</v>
      </c>
      <c r="Z1285" s="12">
        <v>0</v>
      </c>
    </row>
    <row r="1286" spans="1:26">
      <c r="A1286" s="2" t="s">
        <v>5012</v>
      </c>
      <c r="B1286" s="2" t="s">
        <v>10927</v>
      </c>
      <c r="C1286" s="7" t="s">
        <v>10928</v>
      </c>
      <c r="D1286" s="2" t="s">
        <v>10994</v>
      </c>
      <c r="E1286" s="2" t="s">
        <v>10995</v>
      </c>
      <c r="F1286" s="2" t="s">
        <v>7946</v>
      </c>
      <c r="G1286" s="2" t="s">
        <v>1222</v>
      </c>
      <c r="H1286" s="2" t="s">
        <v>1652</v>
      </c>
      <c r="I1286" s="2" t="s">
        <v>7947</v>
      </c>
      <c r="J1286" s="2" t="s">
        <v>6484</v>
      </c>
      <c r="K1286" s="2" t="s">
        <v>10924</v>
      </c>
      <c r="L1286" s="2" t="s">
        <v>2187</v>
      </c>
      <c r="M1286" s="2" t="s">
        <v>1058</v>
      </c>
      <c r="N1286" s="2" t="s">
        <v>2198</v>
      </c>
      <c r="O1286" s="2" t="s">
        <v>2231</v>
      </c>
      <c r="P1286" s="2" t="s">
        <v>1058</v>
      </c>
      <c r="Q1286" s="8">
        <v>42005</v>
      </c>
      <c r="R1286" s="8">
        <v>2958465</v>
      </c>
      <c r="S1286" s="9">
        <v>235</v>
      </c>
      <c r="T1286" s="9">
        <v>0</v>
      </c>
      <c r="U1286" s="10">
        <v>0.23499999999999999</v>
      </c>
      <c r="V1286" s="10">
        <v>0</v>
      </c>
      <c r="W1286" s="11">
        <v>0.23499999999999999</v>
      </c>
      <c r="X1286" s="11">
        <v>0</v>
      </c>
      <c r="Y1286" s="12">
        <v>0.23499999999999999</v>
      </c>
      <c r="Z1286" s="12">
        <v>0</v>
      </c>
    </row>
    <row r="1287" spans="1:26">
      <c r="A1287" s="2" t="s">
        <v>5172</v>
      </c>
      <c r="B1287" s="2" t="s">
        <v>10935</v>
      </c>
      <c r="C1287" s="7" t="s">
        <v>10936</v>
      </c>
      <c r="D1287" s="2" t="s">
        <v>10970</v>
      </c>
      <c r="E1287" s="2" t="s">
        <v>10971</v>
      </c>
      <c r="F1287" s="2" t="s">
        <v>8127</v>
      </c>
      <c r="G1287" s="2" t="s">
        <v>8128</v>
      </c>
      <c r="H1287" s="2" t="s">
        <v>1058</v>
      </c>
      <c r="I1287" s="2" t="s">
        <v>7846</v>
      </c>
      <c r="J1287" s="2" t="s">
        <v>7111</v>
      </c>
      <c r="K1287" s="2" t="s">
        <v>10924</v>
      </c>
      <c r="L1287" s="2" t="s">
        <v>2187</v>
      </c>
      <c r="M1287" s="2" t="s">
        <v>1058</v>
      </c>
      <c r="N1287" s="2" t="s">
        <v>1058</v>
      </c>
      <c r="O1287" s="2" t="s">
        <v>2642</v>
      </c>
      <c r="P1287" s="2" t="s">
        <v>1058</v>
      </c>
      <c r="Q1287" s="8">
        <v>42005</v>
      </c>
      <c r="R1287" s="8">
        <v>2958465</v>
      </c>
      <c r="S1287" s="9">
        <v>17191</v>
      </c>
      <c r="T1287" s="9">
        <v>20010</v>
      </c>
      <c r="U1287" s="10">
        <v>17.190999999999999</v>
      </c>
      <c r="V1287" s="10">
        <v>20.010000000000002</v>
      </c>
      <c r="W1287" s="11">
        <v>4.3810000000000002</v>
      </c>
      <c r="X1287" s="11">
        <v>3.5139999999999998</v>
      </c>
      <c r="Y1287" s="12">
        <v>17.265000000000001</v>
      </c>
      <c r="Z1287" s="12">
        <v>19.963999999999999</v>
      </c>
    </row>
    <row r="1288" spans="1:26">
      <c r="A1288" s="2" t="s">
        <v>4555</v>
      </c>
      <c r="B1288" s="2" t="s">
        <v>10945</v>
      </c>
      <c r="C1288" s="7" t="s">
        <v>10946</v>
      </c>
      <c r="D1288" s="2" t="s">
        <v>10989</v>
      </c>
      <c r="E1288" s="2" t="s">
        <v>10990</v>
      </c>
      <c r="F1288" s="2" t="s">
        <v>6826</v>
      </c>
      <c r="G1288" s="2" t="s">
        <v>1706</v>
      </c>
      <c r="H1288" s="2" t="s">
        <v>1058</v>
      </c>
      <c r="I1288" s="2" t="s">
        <v>6837</v>
      </c>
      <c r="J1288" s="2" t="s">
        <v>6747</v>
      </c>
      <c r="K1288" s="2" t="s">
        <v>10924</v>
      </c>
      <c r="L1288" s="2" t="s">
        <v>2187</v>
      </c>
      <c r="M1288" s="2" t="s">
        <v>9643</v>
      </c>
      <c r="N1288" s="2" t="s">
        <v>2198</v>
      </c>
      <c r="O1288" s="2" t="s">
        <v>2203</v>
      </c>
      <c r="P1288" s="2" t="s">
        <v>2204</v>
      </c>
      <c r="Q1288" s="8">
        <v>42005</v>
      </c>
      <c r="R1288" s="8">
        <v>2958465</v>
      </c>
      <c r="S1288" s="9">
        <v>0</v>
      </c>
      <c r="T1288" s="9">
        <v>0</v>
      </c>
      <c r="U1288" s="10">
        <v>0</v>
      </c>
      <c r="V1288" s="10">
        <v>0</v>
      </c>
      <c r="W1288" s="11">
        <v>20</v>
      </c>
      <c r="X1288" s="11">
        <v>20</v>
      </c>
      <c r="Y1288" s="12">
        <v>20.988</v>
      </c>
      <c r="Z1288" s="12">
        <v>20.988</v>
      </c>
    </row>
    <row r="1289" spans="1:26">
      <c r="A1289" s="2" t="s">
        <v>5074</v>
      </c>
      <c r="B1289" s="2" t="s">
        <v>10921</v>
      </c>
      <c r="C1289" s="7" t="s">
        <v>10922</v>
      </c>
      <c r="D1289" s="2" t="s">
        <v>10966</v>
      </c>
      <c r="E1289" s="2" t="s">
        <v>10967</v>
      </c>
      <c r="F1289" s="2" t="s">
        <v>7980</v>
      </c>
      <c r="G1289" s="2" t="s">
        <v>1159</v>
      </c>
      <c r="H1289" s="2" t="s">
        <v>1971</v>
      </c>
      <c r="I1289" s="2" t="s">
        <v>8019</v>
      </c>
      <c r="J1289" s="2" t="s">
        <v>6714</v>
      </c>
      <c r="K1289" s="2" t="s">
        <v>10924</v>
      </c>
      <c r="L1289" s="2" t="s">
        <v>2187</v>
      </c>
      <c r="M1289" s="2" t="s">
        <v>1058</v>
      </c>
      <c r="N1289" s="2" t="s">
        <v>2219</v>
      </c>
      <c r="O1289" s="2" t="s">
        <v>2231</v>
      </c>
      <c r="P1289" s="2" t="s">
        <v>1058</v>
      </c>
      <c r="Q1289" s="8">
        <v>42005</v>
      </c>
      <c r="R1289" s="8">
        <v>2958465</v>
      </c>
      <c r="S1289" s="9">
        <v>728</v>
      </c>
      <c r="T1289" s="9">
        <v>0</v>
      </c>
      <c r="U1289" s="10">
        <v>0.72799999999999998</v>
      </c>
      <c r="V1289" s="10">
        <v>0</v>
      </c>
      <c r="W1289" s="11">
        <v>0.72799999999999998</v>
      </c>
      <c r="X1289" s="11">
        <v>0</v>
      </c>
      <c r="Y1289" s="12">
        <v>0.72799999999999998</v>
      </c>
      <c r="Z1289" s="12">
        <v>0</v>
      </c>
    </row>
    <row r="1290" spans="1:26">
      <c r="A1290" s="2" t="s">
        <v>5433</v>
      </c>
      <c r="B1290" s="2" t="s">
        <v>10921</v>
      </c>
      <c r="C1290" s="7" t="s">
        <v>10922</v>
      </c>
      <c r="D1290" s="2" t="s">
        <v>10966</v>
      </c>
      <c r="E1290" s="2" t="s">
        <v>10967</v>
      </c>
      <c r="F1290" s="2" t="s">
        <v>8430</v>
      </c>
      <c r="G1290" s="2" t="s">
        <v>1524</v>
      </c>
      <c r="H1290" s="2" t="s">
        <v>1209</v>
      </c>
      <c r="I1290" s="2" t="s">
        <v>8431</v>
      </c>
      <c r="J1290" s="2" t="s">
        <v>6714</v>
      </c>
      <c r="K1290" s="2" t="s">
        <v>10924</v>
      </c>
      <c r="L1290" s="2" t="s">
        <v>2187</v>
      </c>
      <c r="M1290" s="2" t="s">
        <v>1058</v>
      </c>
      <c r="N1290" s="2" t="s">
        <v>2219</v>
      </c>
      <c r="O1290" s="2" t="s">
        <v>2231</v>
      </c>
      <c r="P1290" s="2" t="s">
        <v>1058</v>
      </c>
      <c r="Q1290" s="8">
        <v>42005</v>
      </c>
      <c r="R1290" s="8">
        <v>2958465</v>
      </c>
      <c r="S1290" s="9">
        <v>728</v>
      </c>
      <c r="T1290" s="9">
        <v>0</v>
      </c>
      <c r="U1290" s="10">
        <v>0.72799999999999998</v>
      </c>
      <c r="V1290" s="10">
        <v>0</v>
      </c>
      <c r="W1290" s="11">
        <v>0.72799999999999998</v>
      </c>
      <c r="X1290" s="11">
        <v>0</v>
      </c>
      <c r="Y1290" s="12">
        <v>0.72799999999999998</v>
      </c>
      <c r="Z1290" s="12">
        <v>0</v>
      </c>
    </row>
    <row r="1291" spans="1:26">
      <c r="A1291" s="2" t="s">
        <v>4875</v>
      </c>
      <c r="B1291" s="2" t="s">
        <v>10921</v>
      </c>
      <c r="C1291" s="7" t="s">
        <v>10922</v>
      </c>
      <c r="D1291" s="2" t="s">
        <v>10966</v>
      </c>
      <c r="E1291" s="2" t="s">
        <v>10967</v>
      </c>
      <c r="F1291" s="2" t="s">
        <v>7772</v>
      </c>
      <c r="G1291" s="2" t="s">
        <v>1126</v>
      </c>
      <c r="H1291" s="2" t="s">
        <v>7773</v>
      </c>
      <c r="I1291" s="2" t="s">
        <v>7774</v>
      </c>
      <c r="J1291" s="2" t="s">
        <v>6714</v>
      </c>
      <c r="K1291" s="2" t="s">
        <v>10924</v>
      </c>
      <c r="L1291" s="2" t="s">
        <v>2187</v>
      </c>
      <c r="M1291" s="2" t="s">
        <v>1058</v>
      </c>
      <c r="N1291" s="2" t="s">
        <v>2219</v>
      </c>
      <c r="O1291" s="2" t="s">
        <v>2231</v>
      </c>
      <c r="P1291" s="2" t="s">
        <v>1058</v>
      </c>
      <c r="Q1291" s="8">
        <v>42005</v>
      </c>
      <c r="R1291" s="8">
        <v>2958465</v>
      </c>
      <c r="S1291" s="9">
        <v>728</v>
      </c>
      <c r="T1291" s="9">
        <v>0</v>
      </c>
      <c r="U1291" s="10">
        <v>0.72799999999999998</v>
      </c>
      <c r="V1291" s="10">
        <v>0</v>
      </c>
      <c r="W1291" s="11">
        <v>0.72799999999999998</v>
      </c>
      <c r="X1291" s="11">
        <v>0</v>
      </c>
      <c r="Y1291" s="12">
        <v>0.72799999999999998</v>
      </c>
      <c r="Z1291" s="12">
        <v>0</v>
      </c>
    </row>
    <row r="1292" spans="1:26">
      <c r="A1292" s="2" t="s">
        <v>5075</v>
      </c>
      <c r="B1292" s="2" t="s">
        <v>10921</v>
      </c>
      <c r="C1292" s="7" t="s">
        <v>10922</v>
      </c>
      <c r="D1292" s="2" t="s">
        <v>10966</v>
      </c>
      <c r="E1292" s="2" t="s">
        <v>10967</v>
      </c>
      <c r="F1292" s="2" t="s">
        <v>7980</v>
      </c>
      <c r="G1292" s="2" t="s">
        <v>6990</v>
      </c>
      <c r="H1292" s="2" t="s">
        <v>1058</v>
      </c>
      <c r="I1292" s="2" t="s">
        <v>8020</v>
      </c>
      <c r="J1292" s="2" t="s">
        <v>6714</v>
      </c>
      <c r="K1292" s="2" t="s">
        <v>10924</v>
      </c>
      <c r="L1292" s="2" t="s">
        <v>2187</v>
      </c>
      <c r="M1292" s="2" t="s">
        <v>1058</v>
      </c>
      <c r="N1292" s="2" t="s">
        <v>2236</v>
      </c>
      <c r="O1292" s="2" t="s">
        <v>2231</v>
      </c>
      <c r="P1292" s="2" t="s">
        <v>1058</v>
      </c>
      <c r="Q1292" s="8">
        <v>42005</v>
      </c>
      <c r="R1292" s="8">
        <v>2958465</v>
      </c>
      <c r="S1292" s="9">
        <v>728</v>
      </c>
      <c r="T1292" s="9">
        <v>0</v>
      </c>
      <c r="U1292" s="10">
        <v>0.72799999999999998</v>
      </c>
      <c r="V1292" s="10">
        <v>0</v>
      </c>
      <c r="W1292" s="11">
        <v>0.72799999999999998</v>
      </c>
      <c r="X1292" s="11">
        <v>0</v>
      </c>
      <c r="Y1292" s="12">
        <v>0.72799999999999998</v>
      </c>
      <c r="Z1292" s="12">
        <v>0</v>
      </c>
    </row>
    <row r="1293" spans="1:26">
      <c r="A1293" s="2" t="s">
        <v>4498</v>
      </c>
      <c r="B1293" s="2" t="s">
        <v>10921</v>
      </c>
      <c r="C1293" s="7" t="s">
        <v>10922</v>
      </c>
      <c r="D1293" s="2" t="s">
        <v>10966</v>
      </c>
      <c r="E1293" s="2" t="s">
        <v>10967</v>
      </c>
      <c r="F1293" s="2" t="s">
        <v>7198</v>
      </c>
      <c r="G1293" s="2" t="s">
        <v>1126</v>
      </c>
      <c r="H1293" s="2" t="s">
        <v>1058</v>
      </c>
      <c r="I1293" s="2" t="s">
        <v>7199</v>
      </c>
      <c r="J1293" s="2" t="s">
        <v>6714</v>
      </c>
      <c r="K1293" s="2" t="s">
        <v>10924</v>
      </c>
      <c r="L1293" s="2" t="s">
        <v>2187</v>
      </c>
      <c r="M1293" s="2" t="s">
        <v>1058</v>
      </c>
      <c r="N1293" s="2" t="s">
        <v>2219</v>
      </c>
      <c r="O1293" s="2" t="s">
        <v>2231</v>
      </c>
      <c r="P1293" s="2" t="s">
        <v>1058</v>
      </c>
      <c r="Q1293" s="8">
        <v>42005</v>
      </c>
      <c r="R1293" s="8">
        <v>2958465</v>
      </c>
      <c r="S1293" s="9">
        <v>728</v>
      </c>
      <c r="T1293" s="9">
        <v>0</v>
      </c>
      <c r="U1293" s="10">
        <v>0.72799999999999998</v>
      </c>
      <c r="V1293" s="10">
        <v>0</v>
      </c>
      <c r="W1293" s="11">
        <v>0.72799999999999998</v>
      </c>
      <c r="X1293" s="11">
        <v>0</v>
      </c>
      <c r="Y1293" s="12">
        <v>0.72799999999999998</v>
      </c>
      <c r="Z1293" s="12">
        <v>0</v>
      </c>
    </row>
    <row r="1294" spans="1:26">
      <c r="A1294" s="2" t="s">
        <v>5083</v>
      </c>
      <c r="B1294" s="2" t="s">
        <v>10921</v>
      </c>
      <c r="C1294" s="7" t="s">
        <v>10922</v>
      </c>
      <c r="D1294" s="2" t="s">
        <v>10966</v>
      </c>
      <c r="E1294" s="2" t="s">
        <v>10967</v>
      </c>
      <c r="F1294" s="2" t="s">
        <v>7198</v>
      </c>
      <c r="G1294" s="2" t="s">
        <v>1126</v>
      </c>
      <c r="H1294" s="2" t="s">
        <v>1058</v>
      </c>
      <c r="I1294" s="2" t="s">
        <v>7199</v>
      </c>
      <c r="J1294" s="2" t="s">
        <v>6714</v>
      </c>
      <c r="K1294" s="2" t="s">
        <v>10924</v>
      </c>
      <c r="L1294" s="2" t="s">
        <v>2187</v>
      </c>
      <c r="M1294" s="2" t="s">
        <v>1058</v>
      </c>
      <c r="N1294" s="2" t="s">
        <v>2219</v>
      </c>
      <c r="O1294" s="2" t="s">
        <v>2231</v>
      </c>
      <c r="P1294" s="2" t="s">
        <v>1058</v>
      </c>
      <c r="Q1294" s="8">
        <v>42005</v>
      </c>
      <c r="R1294" s="8">
        <v>2958465</v>
      </c>
      <c r="S1294" s="9">
        <v>728</v>
      </c>
      <c r="T1294" s="9">
        <v>0</v>
      </c>
      <c r="U1294" s="10">
        <v>0.72799999999999998</v>
      </c>
      <c r="V1294" s="10">
        <v>0</v>
      </c>
      <c r="W1294" s="11">
        <v>0.72799999999999998</v>
      </c>
      <c r="X1294" s="11">
        <v>0</v>
      </c>
      <c r="Y1294" s="12">
        <v>0.72799999999999998</v>
      </c>
      <c r="Z1294" s="12">
        <v>0</v>
      </c>
    </row>
    <row r="1295" spans="1:26">
      <c r="A1295" s="2" t="s">
        <v>5046</v>
      </c>
      <c r="B1295" s="2" t="s">
        <v>10921</v>
      </c>
      <c r="C1295" s="7" t="s">
        <v>10922</v>
      </c>
      <c r="D1295" s="2" t="s">
        <v>10966</v>
      </c>
      <c r="E1295" s="2" t="s">
        <v>10967</v>
      </c>
      <c r="F1295" s="2" t="s">
        <v>7990</v>
      </c>
      <c r="G1295" s="2" t="s">
        <v>1242</v>
      </c>
      <c r="H1295" s="2" t="s">
        <v>1058</v>
      </c>
      <c r="I1295" s="2" t="s">
        <v>7991</v>
      </c>
      <c r="J1295" s="2" t="s">
        <v>6714</v>
      </c>
      <c r="K1295" s="2" t="s">
        <v>10924</v>
      </c>
      <c r="L1295" s="2" t="s">
        <v>2187</v>
      </c>
      <c r="M1295" s="2" t="s">
        <v>1058</v>
      </c>
      <c r="N1295" s="2" t="s">
        <v>2219</v>
      </c>
      <c r="O1295" s="2" t="s">
        <v>2231</v>
      </c>
      <c r="P1295" s="2" t="s">
        <v>1058</v>
      </c>
      <c r="Q1295" s="8">
        <v>42005</v>
      </c>
      <c r="R1295" s="8">
        <v>2958465</v>
      </c>
      <c r="S1295" s="9">
        <v>728</v>
      </c>
      <c r="T1295" s="9">
        <v>0</v>
      </c>
      <c r="U1295" s="10">
        <v>0.72799999999999998</v>
      </c>
      <c r="V1295" s="10">
        <v>0</v>
      </c>
      <c r="W1295" s="11">
        <v>0.72799999999999998</v>
      </c>
      <c r="X1295" s="11">
        <v>0</v>
      </c>
      <c r="Y1295" s="12">
        <v>0.72799999999999998</v>
      </c>
      <c r="Z1295" s="12">
        <v>0</v>
      </c>
    </row>
    <row r="1296" spans="1:26">
      <c r="A1296" s="2" t="s">
        <v>5025</v>
      </c>
      <c r="B1296" s="2" t="s">
        <v>10921</v>
      </c>
      <c r="C1296" s="7" t="s">
        <v>10922</v>
      </c>
      <c r="D1296" s="2" t="s">
        <v>10966</v>
      </c>
      <c r="E1296" s="2" t="s">
        <v>10967</v>
      </c>
      <c r="F1296" s="2" t="s">
        <v>7959</v>
      </c>
      <c r="G1296" s="2" t="s">
        <v>1937</v>
      </c>
      <c r="H1296" s="2" t="s">
        <v>1058</v>
      </c>
      <c r="I1296" s="2" t="s">
        <v>7960</v>
      </c>
      <c r="J1296" s="2" t="s">
        <v>6714</v>
      </c>
      <c r="K1296" s="2" t="s">
        <v>10924</v>
      </c>
      <c r="L1296" s="2" t="s">
        <v>2187</v>
      </c>
      <c r="M1296" s="2" t="s">
        <v>1058</v>
      </c>
      <c r="N1296" s="2" t="s">
        <v>2219</v>
      </c>
      <c r="O1296" s="2" t="s">
        <v>2231</v>
      </c>
      <c r="P1296" s="2" t="s">
        <v>1058</v>
      </c>
      <c r="Q1296" s="8">
        <v>42005</v>
      </c>
      <c r="R1296" s="8">
        <v>2958465</v>
      </c>
      <c r="S1296" s="9">
        <v>699</v>
      </c>
      <c r="T1296" s="9">
        <v>0</v>
      </c>
      <c r="U1296" s="10">
        <v>0.69899999999999995</v>
      </c>
      <c r="V1296" s="10">
        <v>0</v>
      </c>
      <c r="W1296" s="11">
        <v>0.69899999999999995</v>
      </c>
      <c r="X1296" s="11">
        <v>0</v>
      </c>
      <c r="Y1296" s="12">
        <v>0.69899999999999995</v>
      </c>
      <c r="Z1296" s="12">
        <v>0</v>
      </c>
    </row>
    <row r="1297" spans="1:26">
      <c r="A1297" s="2" t="s">
        <v>5026</v>
      </c>
      <c r="B1297" s="2" t="s">
        <v>10921</v>
      </c>
      <c r="C1297" s="7" t="s">
        <v>10922</v>
      </c>
      <c r="D1297" s="2" t="s">
        <v>10966</v>
      </c>
      <c r="E1297" s="2" t="s">
        <v>10967</v>
      </c>
      <c r="F1297" s="2" t="s">
        <v>7959</v>
      </c>
      <c r="G1297" s="2" t="s">
        <v>1304</v>
      </c>
      <c r="H1297" s="2" t="s">
        <v>1058</v>
      </c>
      <c r="I1297" s="2" t="s">
        <v>7960</v>
      </c>
      <c r="J1297" s="2" t="s">
        <v>6714</v>
      </c>
      <c r="K1297" s="2" t="s">
        <v>10924</v>
      </c>
      <c r="L1297" s="2" t="s">
        <v>2187</v>
      </c>
      <c r="M1297" s="2" t="s">
        <v>1058</v>
      </c>
      <c r="N1297" s="2" t="s">
        <v>2219</v>
      </c>
      <c r="O1297" s="2" t="s">
        <v>2231</v>
      </c>
      <c r="P1297" s="2" t="s">
        <v>1058</v>
      </c>
      <c r="Q1297" s="8">
        <v>42005</v>
      </c>
      <c r="R1297" s="8">
        <v>2958465</v>
      </c>
      <c r="S1297" s="9">
        <v>728</v>
      </c>
      <c r="T1297" s="9">
        <v>0</v>
      </c>
      <c r="U1297" s="10">
        <v>0.72799999999999998</v>
      </c>
      <c r="V1297" s="10">
        <v>0</v>
      </c>
      <c r="W1297" s="11">
        <v>0.72799999999999998</v>
      </c>
      <c r="X1297" s="11">
        <v>0</v>
      </c>
      <c r="Y1297" s="12">
        <v>0.72799999999999998</v>
      </c>
      <c r="Z1297" s="12">
        <v>0</v>
      </c>
    </row>
    <row r="1298" spans="1:26">
      <c r="A1298" s="2" t="s">
        <v>5044</v>
      </c>
      <c r="B1298" s="2" t="s">
        <v>10921</v>
      </c>
      <c r="C1298" s="7" t="s">
        <v>10922</v>
      </c>
      <c r="D1298" s="2" t="s">
        <v>10966</v>
      </c>
      <c r="E1298" s="2" t="s">
        <v>10967</v>
      </c>
      <c r="F1298" s="2" t="s">
        <v>7987</v>
      </c>
      <c r="G1298" s="2" t="s">
        <v>1180</v>
      </c>
      <c r="H1298" s="2" t="s">
        <v>1058</v>
      </c>
      <c r="I1298" s="2" t="s">
        <v>7988</v>
      </c>
      <c r="J1298" s="2" t="s">
        <v>6714</v>
      </c>
      <c r="K1298" s="2" t="s">
        <v>10924</v>
      </c>
      <c r="L1298" s="2" t="s">
        <v>2187</v>
      </c>
      <c r="M1298" s="2" t="s">
        <v>1058</v>
      </c>
      <c r="N1298" s="2" t="s">
        <v>2219</v>
      </c>
      <c r="O1298" s="2" t="s">
        <v>2231</v>
      </c>
      <c r="P1298" s="2" t="s">
        <v>1058</v>
      </c>
      <c r="Q1298" s="8">
        <v>42005</v>
      </c>
      <c r="R1298" s="8">
        <v>2958465</v>
      </c>
      <c r="S1298" s="9">
        <v>728</v>
      </c>
      <c r="T1298" s="9">
        <v>0</v>
      </c>
      <c r="U1298" s="10">
        <v>0.72799999999999998</v>
      </c>
      <c r="V1298" s="10">
        <v>0</v>
      </c>
      <c r="W1298" s="11">
        <v>0.72799999999999998</v>
      </c>
      <c r="X1298" s="11">
        <v>0</v>
      </c>
      <c r="Y1298" s="12">
        <v>0.72799999999999998</v>
      </c>
      <c r="Z1298" s="12">
        <v>0</v>
      </c>
    </row>
    <row r="1299" spans="1:26">
      <c r="A1299" s="2" t="s">
        <v>5073</v>
      </c>
      <c r="B1299" s="2" t="s">
        <v>10921</v>
      </c>
      <c r="C1299" s="7" t="s">
        <v>10922</v>
      </c>
      <c r="D1299" s="2" t="s">
        <v>10966</v>
      </c>
      <c r="E1299" s="2" t="s">
        <v>10967</v>
      </c>
      <c r="F1299" s="2" t="s">
        <v>8017</v>
      </c>
      <c r="G1299" s="2" t="s">
        <v>1157</v>
      </c>
      <c r="H1299" s="2" t="s">
        <v>1058</v>
      </c>
      <c r="I1299" s="2" t="s">
        <v>8018</v>
      </c>
      <c r="J1299" s="2" t="s">
        <v>6714</v>
      </c>
      <c r="K1299" s="2" t="s">
        <v>10924</v>
      </c>
      <c r="L1299" s="2" t="s">
        <v>2187</v>
      </c>
      <c r="M1299" s="2" t="s">
        <v>1058</v>
      </c>
      <c r="N1299" s="2" t="s">
        <v>2219</v>
      </c>
      <c r="O1299" s="2" t="s">
        <v>2231</v>
      </c>
      <c r="P1299" s="2" t="s">
        <v>1058</v>
      </c>
      <c r="Q1299" s="8">
        <v>42005</v>
      </c>
      <c r="R1299" s="8">
        <v>2958465</v>
      </c>
      <c r="S1299" s="9">
        <v>728</v>
      </c>
      <c r="T1299" s="9">
        <v>0</v>
      </c>
      <c r="U1299" s="10">
        <v>0.72799999999999998</v>
      </c>
      <c r="V1299" s="10">
        <v>0</v>
      </c>
      <c r="W1299" s="11">
        <v>0.72799999999999998</v>
      </c>
      <c r="X1299" s="11">
        <v>0</v>
      </c>
      <c r="Y1299" s="12">
        <v>0.72799999999999998</v>
      </c>
      <c r="Z1299" s="12">
        <v>0</v>
      </c>
    </row>
    <row r="1300" spans="1:26">
      <c r="A1300" s="2" t="s">
        <v>5069</v>
      </c>
      <c r="B1300" s="2" t="s">
        <v>10921</v>
      </c>
      <c r="C1300" s="7" t="s">
        <v>10922</v>
      </c>
      <c r="D1300" s="2" t="s">
        <v>10966</v>
      </c>
      <c r="E1300" s="2" t="s">
        <v>10967</v>
      </c>
      <c r="F1300" s="2" t="s">
        <v>6715</v>
      </c>
      <c r="G1300" s="2" t="s">
        <v>1310</v>
      </c>
      <c r="H1300" s="2" t="s">
        <v>1058</v>
      </c>
      <c r="I1300" s="2" t="s">
        <v>8013</v>
      </c>
      <c r="J1300" s="2" t="s">
        <v>6714</v>
      </c>
      <c r="K1300" s="2" t="s">
        <v>10924</v>
      </c>
      <c r="L1300" s="2" t="s">
        <v>2187</v>
      </c>
      <c r="M1300" s="2" t="s">
        <v>1058</v>
      </c>
      <c r="N1300" s="2" t="s">
        <v>2219</v>
      </c>
      <c r="O1300" s="2" t="s">
        <v>2231</v>
      </c>
      <c r="P1300" s="2" t="s">
        <v>1058</v>
      </c>
      <c r="Q1300" s="8">
        <v>42005</v>
      </c>
      <c r="R1300" s="8">
        <v>2958465</v>
      </c>
      <c r="S1300" s="9">
        <v>728</v>
      </c>
      <c r="T1300" s="9">
        <v>0</v>
      </c>
      <c r="U1300" s="10">
        <v>0.72799999999999998</v>
      </c>
      <c r="V1300" s="10">
        <v>0</v>
      </c>
      <c r="W1300" s="11">
        <v>0.72799999999999998</v>
      </c>
      <c r="X1300" s="11">
        <v>0</v>
      </c>
      <c r="Y1300" s="12">
        <v>0.72799999999999998</v>
      </c>
      <c r="Z1300" s="12">
        <v>0</v>
      </c>
    </row>
    <row r="1301" spans="1:26">
      <c r="A1301" s="2" t="s">
        <v>4416</v>
      </c>
      <c r="B1301" s="2" t="s">
        <v>10921</v>
      </c>
      <c r="C1301" s="7" t="s">
        <v>10922</v>
      </c>
      <c r="D1301" s="2" t="s">
        <v>11051</v>
      </c>
      <c r="E1301" s="2" t="s">
        <v>2018</v>
      </c>
      <c r="F1301" s="2" t="s">
        <v>6967</v>
      </c>
      <c r="G1301" s="2" t="s">
        <v>1117</v>
      </c>
      <c r="H1301" s="2" t="s">
        <v>1361</v>
      </c>
      <c r="I1301" s="2" t="s">
        <v>6968</v>
      </c>
      <c r="J1301" s="2" t="s">
        <v>6714</v>
      </c>
      <c r="K1301" s="2" t="s">
        <v>10924</v>
      </c>
      <c r="L1301" s="2" t="s">
        <v>2187</v>
      </c>
      <c r="M1301" s="2" t="s">
        <v>9588</v>
      </c>
      <c r="N1301" s="2" t="s">
        <v>2219</v>
      </c>
      <c r="O1301" s="2" t="s">
        <v>2231</v>
      </c>
      <c r="P1301" s="2" t="s">
        <v>2204</v>
      </c>
      <c r="Q1301" s="8">
        <v>42005</v>
      </c>
      <c r="R1301" s="8">
        <v>2958465</v>
      </c>
      <c r="S1301" s="9">
        <v>2973</v>
      </c>
      <c r="T1301" s="9">
        <v>0</v>
      </c>
      <c r="U1301" s="10">
        <v>2.9729999999999999</v>
      </c>
      <c r="V1301" s="10">
        <v>0</v>
      </c>
      <c r="W1301" s="11">
        <v>2.9729999999999999</v>
      </c>
      <c r="X1301" s="11">
        <v>0</v>
      </c>
      <c r="Y1301" s="12">
        <v>2.9729999999999999</v>
      </c>
      <c r="Z1301" s="12">
        <v>0</v>
      </c>
    </row>
    <row r="1302" spans="1:26">
      <c r="A1302" s="2" t="s">
        <v>5434</v>
      </c>
      <c r="B1302" s="2" t="s">
        <v>10921</v>
      </c>
      <c r="C1302" s="7" t="s">
        <v>10922</v>
      </c>
      <c r="D1302" s="2" t="s">
        <v>10966</v>
      </c>
      <c r="E1302" s="2" t="s">
        <v>10967</v>
      </c>
      <c r="F1302" s="2" t="s">
        <v>7980</v>
      </c>
      <c r="G1302" s="2" t="s">
        <v>1381</v>
      </c>
      <c r="H1302" s="2" t="s">
        <v>1058</v>
      </c>
      <c r="I1302" s="2" t="s">
        <v>8432</v>
      </c>
      <c r="J1302" s="2" t="s">
        <v>6714</v>
      </c>
      <c r="K1302" s="2" t="s">
        <v>10924</v>
      </c>
      <c r="L1302" s="2" t="s">
        <v>2187</v>
      </c>
      <c r="M1302" s="2" t="s">
        <v>1058</v>
      </c>
      <c r="N1302" s="2" t="s">
        <v>2219</v>
      </c>
      <c r="O1302" s="2" t="s">
        <v>2231</v>
      </c>
      <c r="P1302" s="2" t="s">
        <v>1058</v>
      </c>
      <c r="Q1302" s="8">
        <v>42005</v>
      </c>
      <c r="R1302" s="8">
        <v>2958465</v>
      </c>
      <c r="S1302" s="9">
        <v>728</v>
      </c>
      <c r="T1302" s="9">
        <v>0</v>
      </c>
      <c r="U1302" s="10">
        <v>0.72799999999999998</v>
      </c>
      <c r="V1302" s="10">
        <v>0</v>
      </c>
      <c r="W1302" s="11">
        <v>0.72799999999999998</v>
      </c>
      <c r="X1302" s="11">
        <v>0</v>
      </c>
      <c r="Y1302" s="12">
        <v>0.72799999999999998</v>
      </c>
      <c r="Z1302" s="12">
        <v>0</v>
      </c>
    </row>
    <row r="1303" spans="1:26">
      <c r="A1303" s="2" t="s">
        <v>5040</v>
      </c>
      <c r="B1303" s="2" t="s">
        <v>10921</v>
      </c>
      <c r="C1303" s="7" t="s">
        <v>10922</v>
      </c>
      <c r="D1303" s="2" t="s">
        <v>10966</v>
      </c>
      <c r="E1303" s="2" t="s">
        <v>10967</v>
      </c>
      <c r="F1303" s="2" t="s">
        <v>7980</v>
      </c>
      <c r="G1303" s="2" t="s">
        <v>1057</v>
      </c>
      <c r="H1303" s="2" t="s">
        <v>1058</v>
      </c>
      <c r="I1303" s="2" t="s">
        <v>7981</v>
      </c>
      <c r="J1303" s="2" t="s">
        <v>6714</v>
      </c>
      <c r="K1303" s="2" t="s">
        <v>10924</v>
      </c>
      <c r="L1303" s="2" t="s">
        <v>2187</v>
      </c>
      <c r="M1303" s="2" t="s">
        <v>1058</v>
      </c>
      <c r="N1303" s="2" t="s">
        <v>2219</v>
      </c>
      <c r="O1303" s="2" t="s">
        <v>2231</v>
      </c>
      <c r="P1303" s="2" t="s">
        <v>1058</v>
      </c>
      <c r="Q1303" s="8">
        <v>42005</v>
      </c>
      <c r="R1303" s="8">
        <v>2958465</v>
      </c>
      <c r="S1303" s="9">
        <v>728</v>
      </c>
      <c r="T1303" s="9">
        <v>0</v>
      </c>
      <c r="U1303" s="10">
        <v>0.72799999999999998</v>
      </c>
      <c r="V1303" s="10">
        <v>0</v>
      </c>
      <c r="W1303" s="11">
        <v>0.72799999999999998</v>
      </c>
      <c r="X1303" s="11">
        <v>0</v>
      </c>
      <c r="Y1303" s="12">
        <v>0.72799999999999998</v>
      </c>
      <c r="Z1303" s="12">
        <v>0</v>
      </c>
    </row>
    <row r="1304" spans="1:26">
      <c r="A1304" s="2" t="s">
        <v>5121</v>
      </c>
      <c r="B1304" s="2" t="s">
        <v>10935</v>
      </c>
      <c r="C1304" s="7" t="s">
        <v>10936</v>
      </c>
      <c r="D1304" s="2" t="s">
        <v>10976</v>
      </c>
      <c r="E1304" s="2" t="s">
        <v>10977</v>
      </c>
      <c r="F1304" s="2" t="s">
        <v>7354</v>
      </c>
      <c r="G1304" s="2" t="s">
        <v>1046</v>
      </c>
      <c r="H1304" s="2" t="s">
        <v>1058</v>
      </c>
      <c r="I1304" s="2" t="s">
        <v>7356</v>
      </c>
      <c r="J1304" s="2" t="s">
        <v>7111</v>
      </c>
      <c r="K1304" s="2" t="s">
        <v>10924</v>
      </c>
      <c r="L1304" s="2" t="s">
        <v>2187</v>
      </c>
      <c r="M1304" s="2" t="s">
        <v>9926</v>
      </c>
      <c r="N1304" s="2" t="s">
        <v>2219</v>
      </c>
      <c r="O1304" s="2" t="s">
        <v>2231</v>
      </c>
      <c r="P1304" s="2" t="s">
        <v>2204</v>
      </c>
      <c r="Q1304" s="8">
        <v>42186</v>
      </c>
      <c r="R1304" s="8">
        <v>2958465</v>
      </c>
      <c r="S1304" s="9">
        <v>1697</v>
      </c>
      <c r="T1304" s="9">
        <v>0</v>
      </c>
      <c r="U1304" s="10">
        <v>1.6970000000000001</v>
      </c>
      <c r="V1304" s="10">
        <v>0</v>
      </c>
      <c r="W1304" s="11">
        <v>1.6970000000000001</v>
      </c>
      <c r="X1304" s="11">
        <v>0</v>
      </c>
      <c r="Y1304" s="12">
        <v>1.6970000000000001</v>
      </c>
      <c r="Z1304" s="12">
        <v>0</v>
      </c>
    </row>
    <row r="1305" spans="1:26">
      <c r="A1305" s="2" t="s">
        <v>5187</v>
      </c>
      <c r="B1305" s="2" t="s">
        <v>10935</v>
      </c>
      <c r="C1305" s="7" t="s">
        <v>10936</v>
      </c>
      <c r="D1305" s="2" t="s">
        <v>10960</v>
      </c>
      <c r="E1305" s="2" t="s">
        <v>10961</v>
      </c>
      <c r="F1305" s="2" t="s">
        <v>7496</v>
      </c>
      <c r="G1305" s="2" t="s">
        <v>1621</v>
      </c>
      <c r="H1305" s="2" t="s">
        <v>1058</v>
      </c>
      <c r="I1305" s="2" t="s">
        <v>7534</v>
      </c>
      <c r="J1305" s="2" t="s">
        <v>7111</v>
      </c>
      <c r="K1305" s="2" t="s">
        <v>10924</v>
      </c>
      <c r="L1305" s="2" t="s">
        <v>2187</v>
      </c>
      <c r="M1305" s="2" t="s">
        <v>9962</v>
      </c>
      <c r="N1305" s="2" t="s">
        <v>2198</v>
      </c>
      <c r="O1305" s="2" t="s">
        <v>2231</v>
      </c>
      <c r="P1305" s="2" t="s">
        <v>2204</v>
      </c>
      <c r="Q1305" s="8">
        <v>42705</v>
      </c>
      <c r="R1305" s="8">
        <v>2958465</v>
      </c>
      <c r="S1305" s="9">
        <v>2992</v>
      </c>
      <c r="T1305" s="9">
        <v>0</v>
      </c>
      <c r="U1305" s="10">
        <v>2.992</v>
      </c>
      <c r="V1305" s="10">
        <v>0</v>
      </c>
      <c r="W1305" s="11">
        <v>2.992</v>
      </c>
      <c r="X1305" s="11">
        <v>0</v>
      </c>
      <c r="Y1305" s="12">
        <v>2.992</v>
      </c>
      <c r="Z1305" s="12">
        <v>0</v>
      </c>
    </row>
    <row r="1306" spans="1:26">
      <c r="A1306" s="2" t="s">
        <v>4744</v>
      </c>
      <c r="B1306" s="2" t="s">
        <v>10935</v>
      </c>
      <c r="C1306" s="7" t="s">
        <v>10936</v>
      </c>
      <c r="D1306" s="2" t="s">
        <v>10960</v>
      </c>
      <c r="E1306" s="2" t="s">
        <v>10961</v>
      </c>
      <c r="F1306" s="2" t="s">
        <v>7496</v>
      </c>
      <c r="G1306" s="2" t="s">
        <v>1621</v>
      </c>
      <c r="H1306" s="2" t="s">
        <v>1058</v>
      </c>
      <c r="I1306" s="2" t="s">
        <v>7534</v>
      </c>
      <c r="J1306" s="2" t="s">
        <v>7111</v>
      </c>
      <c r="K1306" s="2" t="s">
        <v>10924</v>
      </c>
      <c r="L1306" s="2" t="s">
        <v>2187</v>
      </c>
      <c r="M1306" s="2" t="s">
        <v>9742</v>
      </c>
      <c r="N1306" s="2" t="s">
        <v>2198</v>
      </c>
      <c r="O1306" s="2" t="s">
        <v>2231</v>
      </c>
      <c r="P1306" s="2" t="s">
        <v>2204</v>
      </c>
      <c r="Q1306" s="8">
        <v>42186</v>
      </c>
      <c r="R1306" s="8">
        <v>2958465</v>
      </c>
      <c r="S1306" s="9">
        <v>2984</v>
      </c>
      <c r="T1306" s="9">
        <v>0</v>
      </c>
      <c r="U1306" s="10">
        <v>2.984</v>
      </c>
      <c r="V1306" s="10">
        <v>0</v>
      </c>
      <c r="W1306" s="11">
        <v>2.984</v>
      </c>
      <c r="X1306" s="11">
        <v>0</v>
      </c>
      <c r="Y1306" s="12">
        <v>2.984</v>
      </c>
      <c r="Z1306" s="12">
        <v>0</v>
      </c>
    </row>
    <row r="1307" spans="1:26">
      <c r="A1307" s="2" t="s">
        <v>4742</v>
      </c>
      <c r="B1307" s="2" t="s">
        <v>10935</v>
      </c>
      <c r="C1307" s="7" t="s">
        <v>10936</v>
      </c>
      <c r="D1307" s="2" t="s">
        <v>10960</v>
      </c>
      <c r="E1307" s="2" t="s">
        <v>10961</v>
      </c>
      <c r="F1307" s="2" t="s">
        <v>1962</v>
      </c>
      <c r="G1307" s="2" t="s">
        <v>1126</v>
      </c>
      <c r="H1307" s="2" t="s">
        <v>1058</v>
      </c>
      <c r="I1307" s="2" t="s">
        <v>7508</v>
      </c>
      <c r="J1307" s="2" t="s">
        <v>7111</v>
      </c>
      <c r="K1307" s="2" t="s">
        <v>10924</v>
      </c>
      <c r="L1307" s="2" t="s">
        <v>2187</v>
      </c>
      <c r="M1307" s="2" t="s">
        <v>9740</v>
      </c>
      <c r="N1307" s="2" t="s">
        <v>2198</v>
      </c>
      <c r="O1307" s="2" t="s">
        <v>2199</v>
      </c>
      <c r="P1307" s="2" t="s">
        <v>2192</v>
      </c>
      <c r="Q1307" s="8">
        <v>42186</v>
      </c>
      <c r="R1307" s="8">
        <v>2958465</v>
      </c>
      <c r="S1307" s="9">
        <v>1509</v>
      </c>
      <c r="T1307" s="9">
        <v>2983</v>
      </c>
      <c r="U1307" s="10">
        <v>1.5089999999999999</v>
      </c>
      <c r="V1307" s="10">
        <v>2.9830000000000001</v>
      </c>
      <c r="W1307" s="11">
        <v>1.627</v>
      </c>
      <c r="X1307" s="11">
        <v>3.2749999999999999</v>
      </c>
      <c r="Y1307" s="12">
        <v>1.5149999999999999</v>
      </c>
      <c r="Z1307" s="12">
        <v>2.9870000000000001</v>
      </c>
    </row>
    <row r="1308" spans="1:26">
      <c r="A1308" s="2" t="s">
        <v>4828</v>
      </c>
      <c r="B1308" s="2" t="s">
        <v>10935</v>
      </c>
      <c r="C1308" s="7" t="s">
        <v>10936</v>
      </c>
      <c r="D1308" s="2" t="s">
        <v>10976</v>
      </c>
      <c r="E1308" s="2" t="s">
        <v>10977</v>
      </c>
      <c r="F1308" s="2" t="s">
        <v>7531</v>
      </c>
      <c r="G1308" s="2" t="s">
        <v>1232</v>
      </c>
      <c r="H1308" s="2" t="s">
        <v>7717</v>
      </c>
      <c r="I1308" s="2" t="s">
        <v>7718</v>
      </c>
      <c r="J1308" s="2" t="s">
        <v>7111</v>
      </c>
      <c r="K1308" s="2" t="s">
        <v>10924</v>
      </c>
      <c r="L1308" s="2" t="s">
        <v>2187</v>
      </c>
      <c r="M1308" s="2" t="s">
        <v>9783</v>
      </c>
      <c r="N1308" s="2" t="s">
        <v>2219</v>
      </c>
      <c r="O1308" s="2" t="s">
        <v>2231</v>
      </c>
      <c r="P1308" s="2" t="s">
        <v>2204</v>
      </c>
      <c r="Q1308" s="8">
        <v>42186</v>
      </c>
      <c r="R1308" s="8">
        <v>2958465</v>
      </c>
      <c r="S1308" s="9">
        <v>3860</v>
      </c>
      <c r="T1308" s="9">
        <v>0</v>
      </c>
      <c r="U1308" s="10">
        <v>3.86</v>
      </c>
      <c r="V1308" s="10">
        <v>0</v>
      </c>
      <c r="W1308" s="11">
        <v>3.86</v>
      </c>
      <c r="X1308" s="11">
        <v>0</v>
      </c>
      <c r="Y1308" s="12">
        <v>3.86</v>
      </c>
      <c r="Z1308" s="12">
        <v>0</v>
      </c>
    </row>
    <row r="1309" spans="1:26">
      <c r="A1309" s="2" t="s">
        <v>4943</v>
      </c>
      <c r="B1309" s="2" t="s">
        <v>10935</v>
      </c>
      <c r="C1309" s="7" t="s">
        <v>10936</v>
      </c>
      <c r="D1309" s="2" t="s">
        <v>10962</v>
      </c>
      <c r="E1309" s="2" t="s">
        <v>10963</v>
      </c>
      <c r="F1309" s="2" t="s">
        <v>7654</v>
      </c>
      <c r="G1309" s="2" t="s">
        <v>1706</v>
      </c>
      <c r="H1309" s="2" t="s">
        <v>1653</v>
      </c>
      <c r="I1309" s="2" t="s">
        <v>7868</v>
      </c>
      <c r="J1309" s="2" t="s">
        <v>7111</v>
      </c>
      <c r="K1309" s="2" t="s">
        <v>10924</v>
      </c>
      <c r="L1309" s="2" t="s">
        <v>2187</v>
      </c>
      <c r="M1309" s="2" t="s">
        <v>9849</v>
      </c>
      <c r="N1309" s="2" t="s">
        <v>2211</v>
      </c>
      <c r="O1309" s="2" t="s">
        <v>3018</v>
      </c>
      <c r="P1309" s="2" t="s">
        <v>2204</v>
      </c>
      <c r="Q1309" s="8">
        <v>42552</v>
      </c>
      <c r="R1309" s="8">
        <v>2958465</v>
      </c>
      <c r="S1309" s="9">
        <v>4362</v>
      </c>
      <c r="T1309" s="9">
        <v>0</v>
      </c>
      <c r="U1309" s="10">
        <v>4.3620000000000001</v>
      </c>
      <c r="V1309" s="10">
        <v>0</v>
      </c>
      <c r="W1309" s="11">
        <v>4.3620000000000001</v>
      </c>
      <c r="X1309" s="11">
        <v>0</v>
      </c>
      <c r="Y1309" s="12">
        <v>4.3620000000000001</v>
      </c>
      <c r="Z1309" s="12">
        <v>0</v>
      </c>
    </row>
    <row r="1310" spans="1:26">
      <c r="A1310" s="2" t="s">
        <v>5176</v>
      </c>
      <c r="B1310" s="2" t="s">
        <v>10935</v>
      </c>
      <c r="C1310" s="7" t="s">
        <v>10936</v>
      </c>
      <c r="D1310" s="2" t="s">
        <v>11052</v>
      </c>
      <c r="E1310" s="2" t="s">
        <v>11053</v>
      </c>
      <c r="F1310" s="2" t="s">
        <v>8130</v>
      </c>
      <c r="G1310" s="2" t="s">
        <v>1150</v>
      </c>
      <c r="H1310" s="2" t="s">
        <v>1058</v>
      </c>
      <c r="I1310" s="2" t="s">
        <v>8131</v>
      </c>
      <c r="J1310" s="2" t="s">
        <v>7111</v>
      </c>
      <c r="K1310" s="2" t="s">
        <v>10924</v>
      </c>
      <c r="L1310" s="2" t="s">
        <v>2187</v>
      </c>
      <c r="M1310" s="2" t="s">
        <v>9958</v>
      </c>
      <c r="N1310" s="2" t="s">
        <v>2211</v>
      </c>
      <c r="O1310" s="2" t="s">
        <v>3018</v>
      </c>
      <c r="P1310" s="2" t="s">
        <v>2204</v>
      </c>
      <c r="Q1310" s="8">
        <v>42736</v>
      </c>
      <c r="R1310" s="8">
        <v>2958465</v>
      </c>
      <c r="S1310" s="9">
        <v>1501</v>
      </c>
      <c r="T1310" s="9">
        <v>0</v>
      </c>
      <c r="U1310" s="10">
        <v>1.5009999999999999</v>
      </c>
      <c r="V1310" s="10">
        <v>0</v>
      </c>
      <c r="W1310" s="11">
        <v>1.5009999999999999</v>
      </c>
      <c r="X1310" s="11">
        <v>0</v>
      </c>
      <c r="Y1310" s="12">
        <v>1.5009999999999999</v>
      </c>
      <c r="Z1310" s="12">
        <v>0</v>
      </c>
    </row>
    <row r="1311" spans="1:26">
      <c r="A1311" s="2" t="s">
        <v>213</v>
      </c>
      <c r="B1311" s="2" t="s">
        <v>10943</v>
      </c>
      <c r="C1311" s="7" t="s">
        <v>10944</v>
      </c>
      <c r="D1311" s="2" t="s">
        <v>4001</v>
      </c>
      <c r="E1311" s="2" t="s">
        <v>4002</v>
      </c>
      <c r="F1311" s="2" t="s">
        <v>1349</v>
      </c>
      <c r="G1311" s="2" t="s">
        <v>1182</v>
      </c>
      <c r="H1311" s="2" t="s">
        <v>1350</v>
      </c>
      <c r="I1311" s="2" t="s">
        <v>4011</v>
      </c>
      <c r="J1311" s="2" t="s">
        <v>1043</v>
      </c>
      <c r="K1311" s="2" t="s">
        <v>10924</v>
      </c>
      <c r="L1311" s="2" t="s">
        <v>2187</v>
      </c>
      <c r="M1311" s="2" t="s">
        <v>1058</v>
      </c>
      <c r="N1311" s="2" t="s">
        <v>1058</v>
      </c>
      <c r="O1311" s="2" t="s">
        <v>3036</v>
      </c>
      <c r="P1311" s="2" t="s">
        <v>1058</v>
      </c>
      <c r="Q1311" s="8">
        <v>42737</v>
      </c>
      <c r="R1311" s="8">
        <v>2958465</v>
      </c>
      <c r="S1311" s="9">
        <v>51556</v>
      </c>
      <c r="T1311" s="9">
        <v>21895</v>
      </c>
      <c r="U1311" s="10">
        <v>51.555999999999997</v>
      </c>
      <c r="V1311" s="10">
        <v>21.895</v>
      </c>
      <c r="W1311" s="11">
        <v>0.111</v>
      </c>
      <c r="X1311" s="11">
        <v>9.2999999999999999E-2</v>
      </c>
      <c r="Y1311" s="12">
        <v>3.0000000000000001E-3</v>
      </c>
      <c r="Z1311" s="12">
        <v>21.895</v>
      </c>
    </row>
    <row r="1312" spans="1:26">
      <c r="A1312" s="2" t="s">
        <v>4721</v>
      </c>
      <c r="B1312" s="2" t="s">
        <v>10935</v>
      </c>
      <c r="C1312" s="7" t="s">
        <v>10936</v>
      </c>
      <c r="D1312" s="2" t="s">
        <v>10939</v>
      </c>
      <c r="E1312" s="2" t="s">
        <v>10940</v>
      </c>
      <c r="F1312" s="2" t="s">
        <v>7581</v>
      </c>
      <c r="G1312" s="2" t="s">
        <v>1324</v>
      </c>
      <c r="H1312" s="2" t="s">
        <v>1069</v>
      </c>
      <c r="I1312" s="2" t="s">
        <v>7582</v>
      </c>
      <c r="J1312" s="2" t="s">
        <v>7111</v>
      </c>
      <c r="K1312" s="2" t="s">
        <v>10924</v>
      </c>
      <c r="L1312" s="2" t="s">
        <v>2187</v>
      </c>
      <c r="M1312" s="2" t="s">
        <v>9734</v>
      </c>
      <c r="N1312" s="2" t="s">
        <v>3207</v>
      </c>
      <c r="O1312" s="2" t="s">
        <v>3018</v>
      </c>
      <c r="P1312" s="2" t="s">
        <v>2204</v>
      </c>
      <c r="Q1312" s="8">
        <v>42005</v>
      </c>
      <c r="R1312" s="8">
        <v>2958465</v>
      </c>
      <c r="S1312" s="9">
        <v>209392</v>
      </c>
      <c r="T1312" s="9">
        <v>0</v>
      </c>
      <c r="U1312" s="10">
        <v>209.392</v>
      </c>
      <c r="V1312" s="10">
        <v>0</v>
      </c>
      <c r="W1312" s="11">
        <v>209.392</v>
      </c>
      <c r="X1312" s="11">
        <v>0</v>
      </c>
      <c r="Y1312" s="12">
        <v>209.392</v>
      </c>
      <c r="Z1312" s="12">
        <v>0</v>
      </c>
    </row>
    <row r="1313" spans="1:26">
      <c r="A1313" s="2" t="s">
        <v>5219</v>
      </c>
      <c r="B1313" s="2" t="s">
        <v>10935</v>
      </c>
      <c r="C1313" s="7" t="s">
        <v>10936</v>
      </c>
      <c r="D1313" s="2" t="s">
        <v>10976</v>
      </c>
      <c r="E1313" s="2" t="s">
        <v>10977</v>
      </c>
      <c r="F1313" s="2" t="s">
        <v>7149</v>
      </c>
      <c r="G1313" s="2" t="s">
        <v>8193</v>
      </c>
      <c r="H1313" s="2" t="s">
        <v>2018</v>
      </c>
      <c r="I1313" s="2" t="s">
        <v>8194</v>
      </c>
      <c r="J1313" s="2" t="s">
        <v>7111</v>
      </c>
      <c r="K1313" s="2" t="s">
        <v>10924</v>
      </c>
      <c r="L1313" s="2" t="s">
        <v>2187</v>
      </c>
      <c r="M1313" s="2" t="s">
        <v>9972</v>
      </c>
      <c r="N1313" s="2" t="s">
        <v>2219</v>
      </c>
      <c r="O1313" s="2" t="s">
        <v>2199</v>
      </c>
      <c r="P1313" s="2" t="s">
        <v>2192</v>
      </c>
      <c r="Q1313" s="8">
        <v>42186</v>
      </c>
      <c r="R1313" s="8">
        <v>2958465</v>
      </c>
      <c r="S1313" s="9">
        <v>1919</v>
      </c>
      <c r="T1313" s="9">
        <v>2168</v>
      </c>
      <c r="U1313" s="10">
        <v>1.919</v>
      </c>
      <c r="V1313" s="10">
        <v>2.1680000000000001</v>
      </c>
      <c r="W1313" s="11">
        <v>1.8180000000000001</v>
      </c>
      <c r="X1313" s="11">
        <v>2.0739999999999998</v>
      </c>
      <c r="Y1313" s="12">
        <v>1.927</v>
      </c>
      <c r="Z1313" s="12">
        <v>2.17</v>
      </c>
    </row>
    <row r="1314" spans="1:26">
      <c r="A1314" s="2" t="s">
        <v>4545</v>
      </c>
      <c r="B1314" s="2" t="s">
        <v>10927</v>
      </c>
      <c r="C1314" s="7" t="s">
        <v>10928</v>
      </c>
      <c r="D1314" s="2" t="s">
        <v>10929</v>
      </c>
      <c r="E1314" s="2" t="s">
        <v>10930</v>
      </c>
      <c r="F1314" s="2" t="s">
        <v>7286</v>
      </c>
      <c r="G1314" s="2" t="s">
        <v>7287</v>
      </c>
      <c r="H1314" s="2" t="s">
        <v>1778</v>
      </c>
      <c r="I1314" s="2" t="s">
        <v>7288</v>
      </c>
      <c r="J1314" s="2" t="s">
        <v>6484</v>
      </c>
      <c r="K1314" s="2" t="s">
        <v>10924</v>
      </c>
      <c r="L1314" s="2" t="s">
        <v>2187</v>
      </c>
      <c r="M1314" s="2" t="s">
        <v>1058</v>
      </c>
      <c r="N1314" s="2" t="s">
        <v>2198</v>
      </c>
      <c r="O1314" s="2" t="s">
        <v>2231</v>
      </c>
      <c r="P1314" s="2" t="s">
        <v>1058</v>
      </c>
      <c r="Q1314" s="8">
        <v>42005</v>
      </c>
      <c r="R1314" s="8">
        <v>2958465</v>
      </c>
      <c r="S1314" s="9">
        <v>1633</v>
      </c>
      <c r="T1314" s="9">
        <v>0</v>
      </c>
      <c r="U1314" s="10">
        <v>1.633</v>
      </c>
      <c r="V1314" s="10">
        <v>0</v>
      </c>
      <c r="W1314" s="11">
        <v>1.633</v>
      </c>
      <c r="X1314" s="11">
        <v>0</v>
      </c>
      <c r="Y1314" s="12">
        <v>1.633</v>
      </c>
      <c r="Z1314" s="12">
        <v>0</v>
      </c>
    </row>
    <row r="1315" spans="1:26">
      <c r="A1315" s="2" t="s">
        <v>4882</v>
      </c>
      <c r="B1315" s="2" t="s">
        <v>10945</v>
      </c>
      <c r="C1315" s="7" t="s">
        <v>10946</v>
      </c>
      <c r="D1315" s="2" t="s">
        <v>10989</v>
      </c>
      <c r="E1315" s="2" t="s">
        <v>10990</v>
      </c>
      <c r="F1315" s="2" t="s">
        <v>7783</v>
      </c>
      <c r="G1315" s="2" t="s">
        <v>1150</v>
      </c>
      <c r="H1315" s="2" t="s">
        <v>1058</v>
      </c>
      <c r="I1315" s="2" t="s">
        <v>7784</v>
      </c>
      <c r="J1315" s="2" t="s">
        <v>6747</v>
      </c>
      <c r="K1315" s="2" t="s">
        <v>10924</v>
      </c>
      <c r="L1315" s="2" t="s">
        <v>2187</v>
      </c>
      <c r="M1315" s="2" t="s">
        <v>1058</v>
      </c>
      <c r="N1315" s="2" t="s">
        <v>2189</v>
      </c>
      <c r="O1315" s="2" t="s">
        <v>2190</v>
      </c>
      <c r="P1315" s="2" t="s">
        <v>1058</v>
      </c>
      <c r="Q1315" s="8">
        <v>42736</v>
      </c>
      <c r="R1315" s="8">
        <v>2958465</v>
      </c>
      <c r="S1315" s="9">
        <v>919</v>
      </c>
      <c r="T1315" s="9">
        <v>2161</v>
      </c>
      <c r="U1315" s="10">
        <v>0.91900000000000004</v>
      </c>
      <c r="V1315" s="10">
        <v>2.161</v>
      </c>
      <c r="W1315" s="11">
        <v>0.91900000000000004</v>
      </c>
      <c r="X1315" s="11">
        <v>2.161</v>
      </c>
      <c r="Y1315" s="12">
        <v>0.91900000000000004</v>
      </c>
      <c r="Z1315" s="12">
        <v>2.161</v>
      </c>
    </row>
    <row r="1316" spans="1:26">
      <c r="A1316" s="2" t="s">
        <v>4856</v>
      </c>
      <c r="B1316" s="2" t="s">
        <v>10945</v>
      </c>
      <c r="C1316" s="7" t="s">
        <v>10946</v>
      </c>
      <c r="D1316" s="2" t="s">
        <v>10947</v>
      </c>
      <c r="E1316" s="2" t="s">
        <v>3022</v>
      </c>
      <c r="F1316" s="2" t="s">
        <v>7747</v>
      </c>
      <c r="G1316" s="2" t="s">
        <v>6865</v>
      </c>
      <c r="H1316" s="2" t="s">
        <v>1069</v>
      </c>
      <c r="I1316" s="2" t="s">
        <v>7748</v>
      </c>
      <c r="J1316" s="2" t="s">
        <v>6747</v>
      </c>
      <c r="K1316" s="2" t="s">
        <v>10924</v>
      </c>
      <c r="L1316" s="2" t="s">
        <v>2187</v>
      </c>
      <c r="M1316" s="2" t="s">
        <v>9802</v>
      </c>
      <c r="N1316" s="2" t="s">
        <v>2189</v>
      </c>
      <c r="O1316" s="2" t="s">
        <v>2190</v>
      </c>
      <c r="P1316" s="2" t="s">
        <v>2192</v>
      </c>
      <c r="Q1316" s="8">
        <v>42005</v>
      </c>
      <c r="R1316" s="8">
        <v>2958465</v>
      </c>
      <c r="S1316" s="9">
        <v>2227</v>
      </c>
      <c r="T1316" s="9">
        <v>1182</v>
      </c>
      <c r="U1316" s="10">
        <v>2.2269999999999999</v>
      </c>
      <c r="V1316" s="10">
        <v>1.1819999999999999</v>
      </c>
      <c r="W1316" s="11">
        <v>1.9710000000000001</v>
      </c>
      <c r="X1316" s="11">
        <v>0.89500000000000002</v>
      </c>
      <c r="Y1316" s="12">
        <v>2.2330000000000001</v>
      </c>
      <c r="Z1316" s="12">
        <v>1.1850000000000001</v>
      </c>
    </row>
    <row r="1317" spans="1:26">
      <c r="A1317" s="2" t="s">
        <v>5110</v>
      </c>
      <c r="B1317" s="2" t="s">
        <v>10935</v>
      </c>
      <c r="C1317" s="7" t="s">
        <v>10936</v>
      </c>
      <c r="D1317" s="2" t="s">
        <v>10976</v>
      </c>
      <c r="E1317" s="2" t="s">
        <v>10977</v>
      </c>
      <c r="F1317" s="2" t="s">
        <v>8056</v>
      </c>
      <c r="G1317" s="2" t="s">
        <v>1126</v>
      </c>
      <c r="H1317" s="2" t="s">
        <v>1971</v>
      </c>
      <c r="I1317" s="2" t="s">
        <v>8057</v>
      </c>
      <c r="J1317" s="2" t="s">
        <v>7111</v>
      </c>
      <c r="K1317" s="2" t="s">
        <v>10924</v>
      </c>
      <c r="L1317" s="2" t="s">
        <v>2187</v>
      </c>
      <c r="M1317" s="2" t="s">
        <v>9919</v>
      </c>
      <c r="N1317" s="2" t="s">
        <v>2211</v>
      </c>
      <c r="O1317" s="2" t="s">
        <v>3018</v>
      </c>
      <c r="P1317" s="2" t="s">
        <v>2204</v>
      </c>
      <c r="Q1317" s="8">
        <v>42186</v>
      </c>
      <c r="R1317" s="8">
        <v>2958465</v>
      </c>
      <c r="S1317" s="9">
        <v>11026</v>
      </c>
      <c r="T1317" s="9">
        <v>0</v>
      </c>
      <c r="U1317" s="10">
        <v>11.026</v>
      </c>
      <c r="V1317" s="10">
        <v>0</v>
      </c>
      <c r="W1317" s="11">
        <v>11.026</v>
      </c>
      <c r="X1317" s="11">
        <v>0</v>
      </c>
      <c r="Y1317" s="12">
        <v>11.026</v>
      </c>
      <c r="Z1317" s="12">
        <v>0</v>
      </c>
    </row>
    <row r="1318" spans="1:26">
      <c r="A1318" s="2" t="s">
        <v>4729</v>
      </c>
      <c r="B1318" s="2" t="s">
        <v>10927</v>
      </c>
      <c r="C1318" s="7" t="s">
        <v>10928</v>
      </c>
      <c r="D1318" s="2" t="s">
        <v>10929</v>
      </c>
      <c r="E1318" s="2" t="s">
        <v>10930</v>
      </c>
      <c r="F1318" s="2" t="s">
        <v>6695</v>
      </c>
      <c r="G1318" s="2" t="s">
        <v>1117</v>
      </c>
      <c r="H1318" s="2" t="s">
        <v>7594</v>
      </c>
      <c r="I1318" s="2" t="s">
        <v>6697</v>
      </c>
      <c r="J1318" s="2" t="s">
        <v>6484</v>
      </c>
      <c r="K1318" s="2" t="s">
        <v>10924</v>
      </c>
      <c r="L1318" s="2" t="s">
        <v>2187</v>
      </c>
      <c r="M1318" s="2" t="s">
        <v>1058</v>
      </c>
      <c r="N1318" s="2" t="s">
        <v>3207</v>
      </c>
      <c r="O1318" s="2" t="s">
        <v>3018</v>
      </c>
      <c r="P1318" s="2" t="s">
        <v>1058</v>
      </c>
      <c r="Q1318" s="8">
        <v>42005</v>
      </c>
      <c r="R1318" s="8">
        <v>2958465</v>
      </c>
      <c r="S1318" s="9">
        <v>7896</v>
      </c>
      <c r="T1318" s="9">
        <v>0</v>
      </c>
      <c r="U1318" s="10">
        <v>7.8959999999999999</v>
      </c>
      <c r="V1318" s="10">
        <v>0</v>
      </c>
      <c r="W1318" s="11">
        <v>7.8959999999999999</v>
      </c>
      <c r="X1318" s="11">
        <v>0</v>
      </c>
      <c r="Y1318" s="12">
        <v>7.8959999999999999</v>
      </c>
      <c r="Z1318" s="12">
        <v>0</v>
      </c>
    </row>
    <row r="1319" spans="1:26">
      <c r="A1319" s="2" t="s">
        <v>4842</v>
      </c>
      <c r="B1319" s="2" t="s">
        <v>10935</v>
      </c>
      <c r="C1319" s="7" t="s">
        <v>10936</v>
      </c>
      <c r="D1319" s="2" t="s">
        <v>10976</v>
      </c>
      <c r="E1319" s="2" t="s">
        <v>10977</v>
      </c>
      <c r="F1319" s="2" t="s">
        <v>7359</v>
      </c>
      <c r="G1319" s="2" t="s">
        <v>1162</v>
      </c>
      <c r="H1319" s="2" t="s">
        <v>1058</v>
      </c>
      <c r="I1319" s="2" t="s">
        <v>7737</v>
      </c>
      <c r="J1319" s="2" t="s">
        <v>7111</v>
      </c>
      <c r="K1319" s="2" t="s">
        <v>10924</v>
      </c>
      <c r="L1319" s="2" t="s">
        <v>2187</v>
      </c>
      <c r="M1319" s="2" t="s">
        <v>9792</v>
      </c>
      <c r="N1319" s="2" t="s">
        <v>2219</v>
      </c>
      <c r="O1319" s="2" t="s">
        <v>2231</v>
      </c>
      <c r="P1319" s="2" t="s">
        <v>2204</v>
      </c>
      <c r="Q1319" s="8">
        <v>42186</v>
      </c>
      <c r="R1319" s="8">
        <v>2958465</v>
      </c>
      <c r="S1319" s="9">
        <v>2768</v>
      </c>
      <c r="T1319" s="9">
        <v>0</v>
      </c>
      <c r="U1319" s="10">
        <v>2.7679999999999998</v>
      </c>
      <c r="V1319" s="10">
        <v>0</v>
      </c>
      <c r="W1319" s="11">
        <v>2.7679999999999998</v>
      </c>
      <c r="X1319" s="11">
        <v>0</v>
      </c>
      <c r="Y1319" s="12">
        <v>2.7679999999999998</v>
      </c>
      <c r="Z1319" s="12">
        <v>0</v>
      </c>
    </row>
    <row r="1320" spans="1:26">
      <c r="A1320" s="2" t="s">
        <v>4841</v>
      </c>
      <c r="B1320" s="2" t="s">
        <v>10935</v>
      </c>
      <c r="C1320" s="7" t="s">
        <v>10936</v>
      </c>
      <c r="D1320" s="2" t="s">
        <v>10976</v>
      </c>
      <c r="E1320" s="2" t="s">
        <v>10977</v>
      </c>
      <c r="F1320" s="2" t="s">
        <v>7596</v>
      </c>
      <c r="G1320" s="2" t="s">
        <v>1212</v>
      </c>
      <c r="H1320" s="2" t="s">
        <v>1986</v>
      </c>
      <c r="I1320" s="2" t="s">
        <v>7597</v>
      </c>
      <c r="J1320" s="2" t="s">
        <v>7111</v>
      </c>
      <c r="K1320" s="2" t="s">
        <v>10924</v>
      </c>
      <c r="L1320" s="2" t="s">
        <v>2187</v>
      </c>
      <c r="M1320" s="2" t="s">
        <v>9791</v>
      </c>
      <c r="N1320" s="2" t="s">
        <v>2219</v>
      </c>
      <c r="O1320" s="2" t="s">
        <v>2231</v>
      </c>
      <c r="P1320" s="2" t="s">
        <v>2204</v>
      </c>
      <c r="Q1320" s="8">
        <v>42186</v>
      </c>
      <c r="R1320" s="8">
        <v>2958465</v>
      </c>
      <c r="S1320" s="9">
        <v>4339</v>
      </c>
      <c r="T1320" s="9">
        <v>0</v>
      </c>
      <c r="U1320" s="10">
        <v>4.3390000000000004</v>
      </c>
      <c r="V1320" s="10">
        <v>0</v>
      </c>
      <c r="W1320" s="11">
        <v>4.3390000000000004</v>
      </c>
      <c r="X1320" s="11">
        <v>0</v>
      </c>
      <c r="Y1320" s="12">
        <v>4.3390000000000004</v>
      </c>
      <c r="Z1320" s="12">
        <v>0</v>
      </c>
    </row>
    <row r="1321" spans="1:26">
      <c r="A1321" s="2" t="s">
        <v>4858</v>
      </c>
      <c r="B1321" s="2" t="s">
        <v>10945</v>
      </c>
      <c r="C1321" s="7" t="s">
        <v>10946</v>
      </c>
      <c r="D1321" s="2" t="s">
        <v>10989</v>
      </c>
      <c r="E1321" s="2" t="s">
        <v>10990</v>
      </c>
      <c r="F1321" s="2" t="s">
        <v>7012</v>
      </c>
      <c r="G1321" s="2" t="s">
        <v>1150</v>
      </c>
      <c r="H1321" s="2" t="s">
        <v>1058</v>
      </c>
      <c r="I1321" s="2" t="s">
        <v>7013</v>
      </c>
      <c r="J1321" s="2" t="s">
        <v>6747</v>
      </c>
      <c r="K1321" s="2" t="s">
        <v>10924</v>
      </c>
      <c r="L1321" s="2" t="s">
        <v>2187</v>
      </c>
      <c r="M1321" s="2" t="s">
        <v>1058</v>
      </c>
      <c r="N1321" s="2" t="s">
        <v>2189</v>
      </c>
      <c r="O1321" s="2" t="s">
        <v>2190</v>
      </c>
      <c r="P1321" s="2" t="s">
        <v>1058</v>
      </c>
      <c r="Q1321" s="8">
        <v>42736</v>
      </c>
      <c r="R1321" s="8">
        <v>2958465</v>
      </c>
      <c r="S1321" s="9">
        <v>4472</v>
      </c>
      <c r="T1321" s="9">
        <v>11921</v>
      </c>
      <c r="U1321" s="10">
        <v>4.4720000000000004</v>
      </c>
      <c r="V1321" s="10">
        <v>11.920999999999999</v>
      </c>
      <c r="W1321" s="11">
        <v>3.4350000000000001</v>
      </c>
      <c r="X1321" s="11">
        <v>7.9219999999999997</v>
      </c>
      <c r="Y1321" s="12">
        <v>4.7</v>
      </c>
      <c r="Z1321" s="12">
        <v>12.188000000000001</v>
      </c>
    </row>
    <row r="1322" spans="1:26">
      <c r="A1322" s="2" t="s">
        <v>4680</v>
      </c>
      <c r="B1322" s="2" t="s">
        <v>10935</v>
      </c>
      <c r="C1322" s="7" t="s">
        <v>10936</v>
      </c>
      <c r="D1322" s="2" t="s">
        <v>10962</v>
      </c>
      <c r="E1322" s="2" t="s">
        <v>10963</v>
      </c>
      <c r="F1322" s="2" t="s">
        <v>7149</v>
      </c>
      <c r="G1322" s="2" t="s">
        <v>7519</v>
      </c>
      <c r="H1322" s="2" t="s">
        <v>1058</v>
      </c>
      <c r="I1322" s="2" t="s">
        <v>7520</v>
      </c>
      <c r="J1322" s="2" t="s">
        <v>7111</v>
      </c>
      <c r="K1322" s="2" t="s">
        <v>10924</v>
      </c>
      <c r="L1322" s="2" t="s">
        <v>2187</v>
      </c>
      <c r="M1322" s="2" t="s">
        <v>9722</v>
      </c>
      <c r="N1322" s="2" t="s">
        <v>2211</v>
      </c>
      <c r="O1322" s="2" t="s">
        <v>3018</v>
      </c>
      <c r="P1322" s="2" t="s">
        <v>2204</v>
      </c>
      <c r="Q1322" s="8">
        <v>42552</v>
      </c>
      <c r="R1322" s="8">
        <v>2958465</v>
      </c>
      <c r="S1322" s="9">
        <v>12788</v>
      </c>
      <c r="T1322" s="9">
        <v>0</v>
      </c>
      <c r="U1322" s="10">
        <v>12.788</v>
      </c>
      <c r="V1322" s="10">
        <v>0</v>
      </c>
      <c r="W1322" s="11">
        <v>12.788</v>
      </c>
      <c r="X1322" s="11">
        <v>0</v>
      </c>
      <c r="Y1322" s="12">
        <v>12.788</v>
      </c>
      <c r="Z1322" s="12">
        <v>0</v>
      </c>
    </row>
    <row r="1323" spans="1:26">
      <c r="A1323" s="2" t="s">
        <v>4686</v>
      </c>
      <c r="B1323" s="2" t="s">
        <v>10935</v>
      </c>
      <c r="C1323" s="7" t="s">
        <v>10936</v>
      </c>
      <c r="D1323" s="2" t="s">
        <v>10976</v>
      </c>
      <c r="E1323" s="2" t="s">
        <v>10977</v>
      </c>
      <c r="F1323" s="2" t="s">
        <v>7531</v>
      </c>
      <c r="G1323" s="2" t="s">
        <v>3510</v>
      </c>
      <c r="H1323" s="2" t="s">
        <v>1459</v>
      </c>
      <c r="I1323" s="2" t="s">
        <v>7532</v>
      </c>
      <c r="J1323" s="2" t="s">
        <v>7111</v>
      </c>
      <c r="K1323" s="2" t="s">
        <v>10924</v>
      </c>
      <c r="L1323" s="2" t="s">
        <v>2187</v>
      </c>
      <c r="M1323" s="2" t="s">
        <v>1058</v>
      </c>
      <c r="N1323" s="2" t="s">
        <v>2236</v>
      </c>
      <c r="O1323" s="2" t="s">
        <v>2231</v>
      </c>
      <c r="P1323" s="2" t="s">
        <v>1058</v>
      </c>
      <c r="Q1323" s="8">
        <v>42186</v>
      </c>
      <c r="R1323" s="8">
        <v>2958465</v>
      </c>
      <c r="S1323" s="9">
        <v>4188</v>
      </c>
      <c r="T1323" s="9">
        <v>0</v>
      </c>
      <c r="U1323" s="10">
        <v>4.1879999999999997</v>
      </c>
      <c r="V1323" s="10">
        <v>0</v>
      </c>
      <c r="W1323" s="11">
        <v>4.1879999999999997</v>
      </c>
      <c r="X1323" s="11">
        <v>0</v>
      </c>
      <c r="Y1323" s="12">
        <v>4.1879999999999997</v>
      </c>
      <c r="Z1323" s="12">
        <v>0</v>
      </c>
    </row>
    <row r="1324" spans="1:26">
      <c r="A1324" s="2" t="s">
        <v>4874</v>
      </c>
      <c r="B1324" s="2" t="s">
        <v>10921</v>
      </c>
      <c r="C1324" s="7" t="s">
        <v>10922</v>
      </c>
      <c r="D1324" s="2" t="s">
        <v>11008</v>
      </c>
      <c r="E1324" s="2" t="s">
        <v>11009</v>
      </c>
      <c r="F1324" s="2" t="s">
        <v>6961</v>
      </c>
      <c r="G1324" s="2" t="s">
        <v>1324</v>
      </c>
      <c r="H1324" s="2" t="s">
        <v>1058</v>
      </c>
      <c r="I1324" s="2" t="s">
        <v>6963</v>
      </c>
      <c r="J1324" s="2" t="s">
        <v>6714</v>
      </c>
      <c r="K1324" s="2" t="s">
        <v>10924</v>
      </c>
      <c r="L1324" s="2" t="s">
        <v>2187</v>
      </c>
      <c r="M1324" s="2" t="s">
        <v>9805</v>
      </c>
      <c r="N1324" s="2" t="s">
        <v>2219</v>
      </c>
      <c r="O1324" s="2" t="s">
        <v>2231</v>
      </c>
      <c r="P1324" s="2" t="s">
        <v>2204</v>
      </c>
      <c r="Q1324" s="8">
        <v>42005</v>
      </c>
      <c r="R1324" s="8">
        <v>2958465</v>
      </c>
      <c r="S1324" s="9">
        <v>2989</v>
      </c>
      <c r="T1324" s="9">
        <v>0</v>
      </c>
      <c r="U1324" s="10">
        <v>2.9889999999999999</v>
      </c>
      <c r="V1324" s="10">
        <v>0</v>
      </c>
      <c r="W1324" s="11">
        <v>2.9889999999999999</v>
      </c>
      <c r="X1324" s="11">
        <v>0</v>
      </c>
      <c r="Y1324" s="12">
        <v>2.9889999999999999</v>
      </c>
      <c r="Z1324" s="12">
        <v>0</v>
      </c>
    </row>
    <row r="1325" spans="1:26">
      <c r="A1325" s="2" t="s">
        <v>5459</v>
      </c>
      <c r="B1325" s="2" t="s">
        <v>10945</v>
      </c>
      <c r="C1325" s="7" t="s">
        <v>10946</v>
      </c>
      <c r="D1325" s="2" t="s">
        <v>11035</v>
      </c>
      <c r="E1325" s="2" t="s">
        <v>11036</v>
      </c>
      <c r="F1325" s="2" t="s">
        <v>6748</v>
      </c>
      <c r="G1325" s="2" t="s">
        <v>1117</v>
      </c>
      <c r="H1325" s="2" t="s">
        <v>7182</v>
      </c>
      <c r="I1325" s="2" t="s">
        <v>6749</v>
      </c>
      <c r="J1325" s="2" t="s">
        <v>6747</v>
      </c>
      <c r="K1325" s="2" t="s">
        <v>10924</v>
      </c>
      <c r="L1325" s="2" t="s">
        <v>2187</v>
      </c>
      <c r="M1325" s="2" t="s">
        <v>10084</v>
      </c>
      <c r="N1325" s="2" t="s">
        <v>2198</v>
      </c>
      <c r="O1325" s="2" t="s">
        <v>2199</v>
      </c>
      <c r="P1325" s="2" t="s">
        <v>2192</v>
      </c>
      <c r="Q1325" s="8">
        <v>42005</v>
      </c>
      <c r="R1325" s="8">
        <v>2958465</v>
      </c>
      <c r="S1325" s="9">
        <v>147</v>
      </c>
      <c r="T1325" s="9">
        <v>156</v>
      </c>
      <c r="U1325" s="10">
        <v>0.14699999999999999</v>
      </c>
      <c r="V1325" s="10">
        <v>0.156</v>
      </c>
      <c r="W1325" s="11">
        <v>0.18099999999999999</v>
      </c>
      <c r="X1325" s="11">
        <v>0.33</v>
      </c>
      <c r="Y1325" s="12">
        <v>0.14799999999999999</v>
      </c>
      <c r="Z1325" s="12">
        <v>0.155</v>
      </c>
    </row>
    <row r="1326" spans="1:26">
      <c r="A1326" s="2" t="s">
        <v>5467</v>
      </c>
      <c r="B1326" s="2" t="s">
        <v>10927</v>
      </c>
      <c r="C1326" s="7" t="s">
        <v>10928</v>
      </c>
      <c r="D1326" s="2" t="s">
        <v>10929</v>
      </c>
      <c r="E1326" s="2" t="s">
        <v>10930</v>
      </c>
      <c r="F1326" s="2" t="s">
        <v>7286</v>
      </c>
      <c r="G1326" s="2" t="s">
        <v>1720</v>
      </c>
      <c r="H1326" s="2" t="s">
        <v>1058</v>
      </c>
      <c r="I1326" s="2" t="s">
        <v>7288</v>
      </c>
      <c r="J1326" s="2" t="s">
        <v>6484</v>
      </c>
      <c r="K1326" s="2" t="s">
        <v>10924</v>
      </c>
      <c r="L1326" s="2" t="s">
        <v>2187</v>
      </c>
      <c r="M1326" s="2" t="s">
        <v>1058</v>
      </c>
      <c r="N1326" s="2" t="s">
        <v>2195</v>
      </c>
      <c r="O1326" s="2" t="s">
        <v>2190</v>
      </c>
      <c r="P1326" s="2" t="s">
        <v>1058</v>
      </c>
      <c r="Q1326" s="8">
        <v>42005</v>
      </c>
      <c r="R1326" s="8">
        <v>2958465</v>
      </c>
      <c r="S1326" s="9">
        <v>668</v>
      </c>
      <c r="T1326" s="9">
        <v>2171</v>
      </c>
      <c r="U1326" s="10">
        <v>0.66800000000000004</v>
      </c>
      <c r="V1326" s="10">
        <v>2.1709999999999998</v>
      </c>
      <c r="W1326" s="11">
        <v>0.68300000000000005</v>
      </c>
      <c r="X1326" s="11">
        <v>2.2010000000000001</v>
      </c>
      <c r="Y1326" s="12">
        <v>0.75800000000000001</v>
      </c>
      <c r="Z1326" s="12">
        <v>2.431</v>
      </c>
    </row>
    <row r="1327" spans="1:26">
      <c r="A1327" s="2" t="s">
        <v>5049</v>
      </c>
      <c r="B1327" s="2" t="s">
        <v>10921</v>
      </c>
      <c r="C1327" s="7" t="s">
        <v>10922</v>
      </c>
      <c r="D1327" s="2" t="s">
        <v>10925</v>
      </c>
      <c r="E1327" s="2" t="s">
        <v>10926</v>
      </c>
      <c r="F1327" s="2" t="s">
        <v>6503</v>
      </c>
      <c r="G1327" s="2" t="s">
        <v>1442</v>
      </c>
      <c r="H1327" s="2" t="s">
        <v>1058</v>
      </c>
      <c r="I1327" s="2" t="s">
        <v>7993</v>
      </c>
      <c r="J1327" s="2" t="s">
        <v>6714</v>
      </c>
      <c r="K1327" s="2" t="s">
        <v>10924</v>
      </c>
      <c r="L1327" s="2" t="s">
        <v>2187</v>
      </c>
      <c r="M1327" s="2" t="s">
        <v>9894</v>
      </c>
      <c r="N1327" s="2" t="s">
        <v>3207</v>
      </c>
      <c r="O1327" s="2" t="s">
        <v>3018</v>
      </c>
      <c r="P1327" s="2" t="s">
        <v>2204</v>
      </c>
      <c r="Q1327" s="8">
        <v>42005</v>
      </c>
      <c r="R1327" s="8">
        <v>2958465</v>
      </c>
      <c r="S1327" s="9">
        <v>8933</v>
      </c>
      <c r="T1327" s="9">
        <v>0</v>
      </c>
      <c r="U1327" s="10">
        <v>8.9329999999999998</v>
      </c>
      <c r="V1327" s="10">
        <v>0</v>
      </c>
      <c r="W1327" s="11">
        <v>8.9329999999999998</v>
      </c>
      <c r="X1327" s="11">
        <v>0</v>
      </c>
      <c r="Y1327" s="12">
        <v>8.9329999999999998</v>
      </c>
      <c r="Z1327" s="12">
        <v>0</v>
      </c>
    </row>
    <row r="1328" spans="1:26">
      <c r="A1328" s="2" t="s">
        <v>5186</v>
      </c>
      <c r="B1328" s="2" t="s">
        <v>10935</v>
      </c>
      <c r="C1328" s="7" t="s">
        <v>10936</v>
      </c>
      <c r="D1328" s="2" t="s">
        <v>10976</v>
      </c>
      <c r="E1328" s="2" t="s">
        <v>10977</v>
      </c>
      <c r="F1328" s="2" t="s">
        <v>7315</v>
      </c>
      <c r="G1328" s="2" t="s">
        <v>1266</v>
      </c>
      <c r="H1328" s="2" t="s">
        <v>1058</v>
      </c>
      <c r="I1328" s="2" t="s">
        <v>7533</v>
      </c>
      <c r="J1328" s="2" t="s">
        <v>7111</v>
      </c>
      <c r="K1328" s="2" t="s">
        <v>10924</v>
      </c>
      <c r="L1328" s="2" t="s">
        <v>2187</v>
      </c>
      <c r="M1328" s="2" t="s">
        <v>1058</v>
      </c>
      <c r="N1328" s="2" t="s">
        <v>2236</v>
      </c>
      <c r="O1328" s="2" t="s">
        <v>2231</v>
      </c>
      <c r="P1328" s="2" t="s">
        <v>1058</v>
      </c>
      <c r="Q1328" s="8">
        <v>42186</v>
      </c>
      <c r="R1328" s="8">
        <v>2958465</v>
      </c>
      <c r="S1328" s="9">
        <v>4188</v>
      </c>
      <c r="T1328" s="9">
        <v>0</v>
      </c>
      <c r="U1328" s="10">
        <v>4.1879999999999997</v>
      </c>
      <c r="V1328" s="10">
        <v>0</v>
      </c>
      <c r="W1328" s="11">
        <v>4.1879999999999997</v>
      </c>
      <c r="X1328" s="11">
        <v>0</v>
      </c>
      <c r="Y1328" s="12">
        <v>4.1879999999999997</v>
      </c>
      <c r="Z1328" s="12">
        <v>0</v>
      </c>
    </row>
    <row r="1329" spans="1:26">
      <c r="A1329" s="2" t="s">
        <v>4581</v>
      </c>
      <c r="B1329" s="2" t="s">
        <v>10935</v>
      </c>
      <c r="C1329" s="7" t="s">
        <v>10936</v>
      </c>
      <c r="D1329" s="2" t="s">
        <v>10976</v>
      </c>
      <c r="E1329" s="2" t="s">
        <v>10977</v>
      </c>
      <c r="F1329" s="2" t="s">
        <v>7352</v>
      </c>
      <c r="G1329" s="2" t="s">
        <v>1126</v>
      </c>
      <c r="H1329" s="2" t="s">
        <v>1971</v>
      </c>
      <c r="I1329" s="2" t="s">
        <v>7353</v>
      </c>
      <c r="J1329" s="2" t="s">
        <v>7111</v>
      </c>
      <c r="K1329" s="2" t="s">
        <v>10924</v>
      </c>
      <c r="L1329" s="2" t="s">
        <v>2187</v>
      </c>
      <c r="M1329" s="2" t="s">
        <v>1058</v>
      </c>
      <c r="N1329" s="2" t="s">
        <v>2236</v>
      </c>
      <c r="O1329" s="2" t="s">
        <v>2231</v>
      </c>
      <c r="P1329" s="2" t="s">
        <v>1058</v>
      </c>
      <c r="Q1329" s="8">
        <v>42186</v>
      </c>
      <c r="R1329" s="8">
        <v>2958465</v>
      </c>
      <c r="S1329" s="9">
        <v>4188</v>
      </c>
      <c r="T1329" s="9">
        <v>0</v>
      </c>
      <c r="U1329" s="10">
        <v>4.1879999999999997</v>
      </c>
      <c r="V1329" s="10">
        <v>0</v>
      </c>
      <c r="W1329" s="11">
        <v>4.1879999999999997</v>
      </c>
      <c r="X1329" s="11">
        <v>0</v>
      </c>
      <c r="Y1329" s="12">
        <v>4.1879999999999997</v>
      </c>
      <c r="Z1329" s="12">
        <v>0</v>
      </c>
    </row>
    <row r="1330" spans="1:26">
      <c r="A1330" s="2" t="s">
        <v>5161</v>
      </c>
      <c r="B1330" s="2" t="s">
        <v>10935</v>
      </c>
      <c r="C1330" s="7" t="s">
        <v>10936</v>
      </c>
      <c r="D1330" s="2" t="s">
        <v>10976</v>
      </c>
      <c r="E1330" s="2" t="s">
        <v>10977</v>
      </c>
      <c r="F1330" s="2" t="s">
        <v>7352</v>
      </c>
      <c r="G1330" s="2" t="s">
        <v>1117</v>
      </c>
      <c r="H1330" s="2" t="s">
        <v>1971</v>
      </c>
      <c r="I1330" s="2" t="s">
        <v>8117</v>
      </c>
      <c r="J1330" s="2" t="s">
        <v>7111</v>
      </c>
      <c r="K1330" s="2" t="s">
        <v>10924</v>
      </c>
      <c r="L1330" s="2" t="s">
        <v>2187</v>
      </c>
      <c r="M1330" s="2" t="s">
        <v>1058</v>
      </c>
      <c r="N1330" s="2" t="s">
        <v>2236</v>
      </c>
      <c r="O1330" s="2" t="s">
        <v>2231</v>
      </c>
      <c r="P1330" s="2" t="s">
        <v>1058</v>
      </c>
      <c r="Q1330" s="8">
        <v>42186</v>
      </c>
      <c r="R1330" s="8">
        <v>2958465</v>
      </c>
      <c r="S1330" s="9">
        <v>4188</v>
      </c>
      <c r="T1330" s="9">
        <v>0</v>
      </c>
      <c r="U1330" s="10">
        <v>4.1879999999999997</v>
      </c>
      <c r="V1330" s="10">
        <v>0</v>
      </c>
      <c r="W1330" s="11">
        <v>4.1879999999999997</v>
      </c>
      <c r="X1330" s="11">
        <v>0</v>
      </c>
      <c r="Y1330" s="12">
        <v>4.1879999999999997</v>
      </c>
      <c r="Z1330" s="12">
        <v>0</v>
      </c>
    </row>
    <row r="1331" spans="1:26">
      <c r="A1331" s="2" t="s">
        <v>5175</v>
      </c>
      <c r="B1331" s="2" t="s">
        <v>10935</v>
      </c>
      <c r="C1331" s="7" t="s">
        <v>10936</v>
      </c>
      <c r="D1331" s="2" t="s">
        <v>10976</v>
      </c>
      <c r="E1331" s="2" t="s">
        <v>10977</v>
      </c>
      <c r="F1331" s="2" t="s">
        <v>7600</v>
      </c>
      <c r="G1331" s="2" t="s">
        <v>1611</v>
      </c>
      <c r="H1331" s="2" t="s">
        <v>2001</v>
      </c>
      <c r="I1331" s="2" t="s">
        <v>8129</v>
      </c>
      <c r="J1331" s="2" t="s">
        <v>7111</v>
      </c>
      <c r="K1331" s="2" t="s">
        <v>10924</v>
      </c>
      <c r="L1331" s="2" t="s">
        <v>2187</v>
      </c>
      <c r="M1331" s="2" t="s">
        <v>1058</v>
      </c>
      <c r="N1331" s="2" t="s">
        <v>2236</v>
      </c>
      <c r="O1331" s="2" t="s">
        <v>2231</v>
      </c>
      <c r="P1331" s="2" t="s">
        <v>1058</v>
      </c>
      <c r="Q1331" s="8">
        <v>42186</v>
      </c>
      <c r="R1331" s="8">
        <v>2958465</v>
      </c>
      <c r="S1331" s="9">
        <v>4188</v>
      </c>
      <c r="T1331" s="9">
        <v>0</v>
      </c>
      <c r="U1331" s="10">
        <v>4.1879999999999997</v>
      </c>
      <c r="V1331" s="10">
        <v>0</v>
      </c>
      <c r="W1331" s="11">
        <v>4.1879999999999997</v>
      </c>
      <c r="X1331" s="11">
        <v>0</v>
      </c>
      <c r="Y1331" s="12">
        <v>4.1879999999999997</v>
      </c>
      <c r="Z1331" s="12">
        <v>0</v>
      </c>
    </row>
    <row r="1332" spans="1:26">
      <c r="A1332" s="2" t="s">
        <v>5178</v>
      </c>
      <c r="B1332" s="2" t="s">
        <v>10935</v>
      </c>
      <c r="C1332" s="7" t="s">
        <v>10936</v>
      </c>
      <c r="D1332" s="2" t="s">
        <v>10976</v>
      </c>
      <c r="E1332" s="2" t="s">
        <v>10977</v>
      </c>
      <c r="F1332" s="2" t="s">
        <v>7600</v>
      </c>
      <c r="G1332" s="2" t="s">
        <v>1041</v>
      </c>
      <c r="H1332" s="2" t="s">
        <v>2001</v>
      </c>
      <c r="I1332" s="2" t="s">
        <v>7601</v>
      </c>
      <c r="J1332" s="2" t="s">
        <v>7111</v>
      </c>
      <c r="K1332" s="2" t="s">
        <v>10924</v>
      </c>
      <c r="L1332" s="2" t="s">
        <v>2187</v>
      </c>
      <c r="M1332" s="2" t="s">
        <v>1058</v>
      </c>
      <c r="N1332" s="2" t="s">
        <v>2236</v>
      </c>
      <c r="O1332" s="2" t="s">
        <v>2231</v>
      </c>
      <c r="P1332" s="2" t="s">
        <v>1058</v>
      </c>
      <c r="Q1332" s="8">
        <v>42186</v>
      </c>
      <c r="R1332" s="8">
        <v>2958465</v>
      </c>
      <c r="S1332" s="9">
        <v>4188</v>
      </c>
      <c r="T1332" s="9">
        <v>0</v>
      </c>
      <c r="U1332" s="10">
        <v>4.1879999999999997</v>
      </c>
      <c r="V1332" s="10">
        <v>0</v>
      </c>
      <c r="W1332" s="11">
        <v>4.1879999999999997</v>
      </c>
      <c r="X1332" s="11">
        <v>0</v>
      </c>
      <c r="Y1332" s="12">
        <v>4.1879999999999997</v>
      </c>
      <c r="Z1332" s="12">
        <v>0</v>
      </c>
    </row>
    <row r="1333" spans="1:26">
      <c r="A1333" s="2" t="s">
        <v>5272</v>
      </c>
      <c r="B1333" s="2" t="s">
        <v>10935</v>
      </c>
      <c r="C1333" s="7" t="s">
        <v>10936</v>
      </c>
      <c r="D1333" s="2" t="s">
        <v>10976</v>
      </c>
      <c r="E1333" s="2" t="s">
        <v>10977</v>
      </c>
      <c r="F1333" s="2" t="s">
        <v>7184</v>
      </c>
      <c r="G1333" s="2" t="s">
        <v>8246</v>
      </c>
      <c r="H1333" s="2" t="s">
        <v>1971</v>
      </c>
      <c r="I1333" s="2" t="s">
        <v>7884</v>
      </c>
      <c r="J1333" s="2" t="s">
        <v>7111</v>
      </c>
      <c r="K1333" s="2" t="s">
        <v>10924</v>
      </c>
      <c r="L1333" s="2" t="s">
        <v>2187</v>
      </c>
      <c r="M1333" s="2" t="s">
        <v>1058</v>
      </c>
      <c r="N1333" s="2" t="s">
        <v>2236</v>
      </c>
      <c r="O1333" s="2" t="s">
        <v>2231</v>
      </c>
      <c r="P1333" s="2" t="s">
        <v>1058</v>
      </c>
      <c r="Q1333" s="8">
        <v>42186</v>
      </c>
      <c r="R1333" s="8">
        <v>2958465</v>
      </c>
      <c r="S1333" s="9">
        <v>4188</v>
      </c>
      <c r="T1333" s="9">
        <v>0</v>
      </c>
      <c r="U1333" s="10">
        <v>4.1879999999999997</v>
      </c>
      <c r="V1333" s="10">
        <v>0</v>
      </c>
      <c r="W1333" s="11">
        <v>4.1879999999999997</v>
      </c>
      <c r="X1333" s="11">
        <v>0</v>
      </c>
      <c r="Y1333" s="12">
        <v>4.1879999999999997</v>
      </c>
      <c r="Z1333" s="12">
        <v>0</v>
      </c>
    </row>
    <row r="1334" spans="1:26">
      <c r="A1334" s="2" t="s">
        <v>5403</v>
      </c>
      <c r="B1334" s="2" t="s">
        <v>10935</v>
      </c>
      <c r="C1334" s="7" t="s">
        <v>10936</v>
      </c>
      <c r="D1334" s="2" t="s">
        <v>10976</v>
      </c>
      <c r="E1334" s="2" t="s">
        <v>10977</v>
      </c>
      <c r="F1334" s="2" t="s">
        <v>7184</v>
      </c>
      <c r="G1334" s="2" t="s">
        <v>8402</v>
      </c>
      <c r="H1334" s="2" t="s">
        <v>1971</v>
      </c>
      <c r="I1334" s="2" t="s">
        <v>7884</v>
      </c>
      <c r="J1334" s="2" t="s">
        <v>7111</v>
      </c>
      <c r="K1334" s="2" t="s">
        <v>10924</v>
      </c>
      <c r="L1334" s="2" t="s">
        <v>2187</v>
      </c>
      <c r="M1334" s="2" t="s">
        <v>1058</v>
      </c>
      <c r="N1334" s="2" t="s">
        <v>2236</v>
      </c>
      <c r="O1334" s="2" t="s">
        <v>2231</v>
      </c>
      <c r="P1334" s="2" t="s">
        <v>1058</v>
      </c>
      <c r="Q1334" s="8">
        <v>42186</v>
      </c>
      <c r="R1334" s="8">
        <v>2958465</v>
      </c>
      <c r="S1334" s="9">
        <v>4188</v>
      </c>
      <c r="T1334" s="9">
        <v>0</v>
      </c>
      <c r="U1334" s="10">
        <v>4.1879999999999997</v>
      </c>
      <c r="V1334" s="10">
        <v>0</v>
      </c>
      <c r="W1334" s="11">
        <v>4.1879999999999997</v>
      </c>
      <c r="X1334" s="11">
        <v>0</v>
      </c>
      <c r="Y1334" s="12">
        <v>4.1879999999999997</v>
      </c>
      <c r="Z1334" s="12">
        <v>0</v>
      </c>
    </row>
    <row r="1335" spans="1:26">
      <c r="A1335" s="2" t="s">
        <v>4951</v>
      </c>
      <c r="B1335" s="2" t="s">
        <v>10935</v>
      </c>
      <c r="C1335" s="7" t="s">
        <v>10936</v>
      </c>
      <c r="D1335" s="2" t="s">
        <v>10976</v>
      </c>
      <c r="E1335" s="2" t="s">
        <v>10977</v>
      </c>
      <c r="F1335" s="2" t="s">
        <v>7184</v>
      </c>
      <c r="G1335" s="2" t="s">
        <v>7873</v>
      </c>
      <c r="H1335" s="2" t="s">
        <v>1971</v>
      </c>
      <c r="I1335" s="2" t="s">
        <v>7259</v>
      </c>
      <c r="J1335" s="2" t="s">
        <v>7111</v>
      </c>
      <c r="K1335" s="2" t="s">
        <v>10924</v>
      </c>
      <c r="L1335" s="2" t="s">
        <v>2187</v>
      </c>
      <c r="M1335" s="2" t="s">
        <v>1058</v>
      </c>
      <c r="N1335" s="2" t="s">
        <v>2236</v>
      </c>
      <c r="O1335" s="2" t="s">
        <v>2231</v>
      </c>
      <c r="P1335" s="2" t="s">
        <v>1058</v>
      </c>
      <c r="Q1335" s="8">
        <v>42186</v>
      </c>
      <c r="R1335" s="8">
        <v>2958465</v>
      </c>
      <c r="S1335" s="9">
        <v>4188</v>
      </c>
      <c r="T1335" s="9">
        <v>0</v>
      </c>
      <c r="U1335" s="10">
        <v>4.1879999999999997</v>
      </c>
      <c r="V1335" s="10">
        <v>0</v>
      </c>
      <c r="W1335" s="11">
        <v>4.1879999999999997</v>
      </c>
      <c r="X1335" s="11">
        <v>0</v>
      </c>
      <c r="Y1335" s="12">
        <v>4.1879999999999997</v>
      </c>
      <c r="Z1335" s="12">
        <v>0</v>
      </c>
    </row>
    <row r="1336" spans="1:26">
      <c r="A1336" s="2" t="s">
        <v>4528</v>
      </c>
      <c r="B1336" s="2" t="s">
        <v>10935</v>
      </c>
      <c r="C1336" s="7" t="s">
        <v>10936</v>
      </c>
      <c r="D1336" s="2" t="s">
        <v>10976</v>
      </c>
      <c r="E1336" s="2" t="s">
        <v>10977</v>
      </c>
      <c r="F1336" s="2" t="s">
        <v>7184</v>
      </c>
      <c r="G1336" s="2" t="s">
        <v>1451</v>
      </c>
      <c r="H1336" s="2" t="s">
        <v>1971</v>
      </c>
      <c r="I1336" s="2" t="s">
        <v>7259</v>
      </c>
      <c r="J1336" s="2" t="s">
        <v>7111</v>
      </c>
      <c r="K1336" s="2" t="s">
        <v>10924</v>
      </c>
      <c r="L1336" s="2" t="s">
        <v>2187</v>
      </c>
      <c r="M1336" s="2" t="s">
        <v>1058</v>
      </c>
      <c r="N1336" s="2" t="s">
        <v>2236</v>
      </c>
      <c r="O1336" s="2" t="s">
        <v>2231</v>
      </c>
      <c r="P1336" s="2" t="s">
        <v>1058</v>
      </c>
      <c r="Q1336" s="8">
        <v>42186</v>
      </c>
      <c r="R1336" s="8">
        <v>2958465</v>
      </c>
      <c r="S1336" s="9">
        <v>4188</v>
      </c>
      <c r="T1336" s="9">
        <v>0</v>
      </c>
      <c r="U1336" s="10">
        <v>4.1879999999999997</v>
      </c>
      <c r="V1336" s="10">
        <v>0</v>
      </c>
      <c r="W1336" s="11">
        <v>4.1879999999999997</v>
      </c>
      <c r="X1336" s="11">
        <v>0</v>
      </c>
      <c r="Y1336" s="12">
        <v>4.1879999999999997</v>
      </c>
      <c r="Z1336" s="12">
        <v>0</v>
      </c>
    </row>
    <row r="1337" spans="1:26">
      <c r="A1337" s="2" t="s">
        <v>4530</v>
      </c>
      <c r="B1337" s="2" t="s">
        <v>10935</v>
      </c>
      <c r="C1337" s="7" t="s">
        <v>10936</v>
      </c>
      <c r="D1337" s="2" t="s">
        <v>10976</v>
      </c>
      <c r="E1337" s="2" t="s">
        <v>10977</v>
      </c>
      <c r="F1337" s="2" t="s">
        <v>7184</v>
      </c>
      <c r="G1337" s="2" t="s">
        <v>7262</v>
      </c>
      <c r="H1337" s="2" t="s">
        <v>2001</v>
      </c>
      <c r="I1337" s="2" t="s">
        <v>7263</v>
      </c>
      <c r="J1337" s="2" t="s">
        <v>7111</v>
      </c>
      <c r="K1337" s="2" t="s">
        <v>10924</v>
      </c>
      <c r="L1337" s="2" t="s">
        <v>2187</v>
      </c>
      <c r="M1337" s="2" t="s">
        <v>1058</v>
      </c>
      <c r="N1337" s="2" t="s">
        <v>2236</v>
      </c>
      <c r="O1337" s="2" t="s">
        <v>2231</v>
      </c>
      <c r="P1337" s="2" t="s">
        <v>1058</v>
      </c>
      <c r="Q1337" s="8">
        <v>42186</v>
      </c>
      <c r="R1337" s="8">
        <v>2958465</v>
      </c>
      <c r="S1337" s="9">
        <v>4188</v>
      </c>
      <c r="T1337" s="9">
        <v>0</v>
      </c>
      <c r="U1337" s="10">
        <v>4.1879999999999997</v>
      </c>
      <c r="V1337" s="10">
        <v>0</v>
      </c>
      <c r="W1337" s="11">
        <v>4.1879999999999997</v>
      </c>
      <c r="X1337" s="11">
        <v>0</v>
      </c>
      <c r="Y1337" s="12">
        <v>4.1879999999999997</v>
      </c>
      <c r="Z1337" s="12">
        <v>0</v>
      </c>
    </row>
    <row r="1338" spans="1:26">
      <c r="A1338" s="2" t="s">
        <v>4534</v>
      </c>
      <c r="B1338" s="2" t="s">
        <v>10935</v>
      </c>
      <c r="C1338" s="7" t="s">
        <v>10936</v>
      </c>
      <c r="D1338" s="2" t="s">
        <v>10976</v>
      </c>
      <c r="E1338" s="2" t="s">
        <v>10977</v>
      </c>
      <c r="F1338" s="2" t="s">
        <v>7184</v>
      </c>
      <c r="G1338" s="2" t="s">
        <v>7262</v>
      </c>
      <c r="H1338" s="2" t="s">
        <v>2001</v>
      </c>
      <c r="I1338" s="2" t="s">
        <v>7263</v>
      </c>
      <c r="J1338" s="2" t="s">
        <v>7111</v>
      </c>
      <c r="K1338" s="2" t="s">
        <v>10924</v>
      </c>
      <c r="L1338" s="2" t="s">
        <v>2187</v>
      </c>
      <c r="M1338" s="2" t="s">
        <v>1058</v>
      </c>
      <c r="N1338" s="2" t="s">
        <v>2236</v>
      </c>
      <c r="O1338" s="2" t="s">
        <v>2231</v>
      </c>
      <c r="P1338" s="2" t="s">
        <v>1058</v>
      </c>
      <c r="Q1338" s="8">
        <v>42186</v>
      </c>
      <c r="R1338" s="8">
        <v>2958465</v>
      </c>
      <c r="S1338" s="9">
        <v>4188</v>
      </c>
      <c r="T1338" s="9">
        <v>0</v>
      </c>
      <c r="U1338" s="10">
        <v>4.1879999999999997</v>
      </c>
      <c r="V1338" s="10">
        <v>0</v>
      </c>
      <c r="W1338" s="11">
        <v>4.1879999999999997</v>
      </c>
      <c r="X1338" s="11">
        <v>0</v>
      </c>
      <c r="Y1338" s="12">
        <v>4.1879999999999997</v>
      </c>
      <c r="Z1338" s="12">
        <v>0</v>
      </c>
    </row>
    <row r="1339" spans="1:26">
      <c r="A1339" s="2" t="s">
        <v>96</v>
      </c>
      <c r="B1339" s="2" t="s">
        <v>10943</v>
      </c>
      <c r="C1339" s="7" t="s">
        <v>10944</v>
      </c>
      <c r="D1339" s="2" t="s">
        <v>2216</v>
      </c>
      <c r="E1339" s="2" t="s">
        <v>2018</v>
      </c>
      <c r="F1339" s="2" t="s">
        <v>1191</v>
      </c>
      <c r="G1339" s="2" t="s">
        <v>1201</v>
      </c>
      <c r="H1339" s="2" t="s">
        <v>1058</v>
      </c>
      <c r="I1339" s="2" t="s">
        <v>2209</v>
      </c>
      <c r="J1339" s="2" t="s">
        <v>1043</v>
      </c>
      <c r="K1339" s="2" t="s">
        <v>10924</v>
      </c>
      <c r="L1339" s="2" t="s">
        <v>2187</v>
      </c>
      <c r="M1339" s="2" t="s">
        <v>2220</v>
      </c>
      <c r="N1339" s="2" t="s">
        <v>2219</v>
      </c>
      <c r="O1339" s="2" t="s">
        <v>2199</v>
      </c>
      <c r="P1339" s="2" t="s">
        <v>2192</v>
      </c>
      <c r="Q1339" s="8">
        <v>42736</v>
      </c>
      <c r="R1339" s="8">
        <v>2958465</v>
      </c>
      <c r="S1339" s="9">
        <v>1386</v>
      </c>
      <c r="T1339" s="9">
        <v>1971</v>
      </c>
      <c r="U1339" s="10">
        <v>1.3859999999999999</v>
      </c>
      <c r="V1339" s="10">
        <v>1.9710000000000001</v>
      </c>
      <c r="W1339" s="11">
        <v>1.3859999999999999</v>
      </c>
      <c r="X1339" s="11">
        <v>1.9710000000000001</v>
      </c>
      <c r="Y1339" s="12">
        <v>1.2529999999999999</v>
      </c>
      <c r="Z1339" s="12">
        <v>1.794</v>
      </c>
    </row>
    <row r="1340" spans="1:26">
      <c r="A1340" s="2" t="s">
        <v>6263</v>
      </c>
      <c r="B1340" s="2" t="s">
        <v>10935</v>
      </c>
      <c r="C1340" s="7" t="s">
        <v>10936</v>
      </c>
      <c r="D1340" s="2" t="s">
        <v>10960</v>
      </c>
      <c r="E1340" s="2" t="s">
        <v>10961</v>
      </c>
      <c r="F1340" s="2" t="s">
        <v>9320</v>
      </c>
      <c r="G1340" s="2" t="s">
        <v>1117</v>
      </c>
      <c r="H1340" s="2" t="s">
        <v>1058</v>
      </c>
      <c r="I1340" s="2" t="s">
        <v>9321</v>
      </c>
      <c r="J1340" s="2" t="s">
        <v>7111</v>
      </c>
      <c r="K1340" s="2" t="s">
        <v>10924</v>
      </c>
      <c r="L1340" s="2" t="s">
        <v>2187</v>
      </c>
      <c r="M1340" s="2" t="s">
        <v>10762</v>
      </c>
      <c r="N1340" s="2" t="s">
        <v>2211</v>
      </c>
      <c r="O1340" s="2" t="s">
        <v>3018</v>
      </c>
      <c r="P1340" s="2" t="s">
        <v>2204</v>
      </c>
      <c r="Q1340" s="8">
        <v>42509</v>
      </c>
      <c r="R1340" s="8">
        <v>2958465</v>
      </c>
      <c r="S1340" s="9">
        <v>20214</v>
      </c>
      <c r="T1340" s="9">
        <v>0</v>
      </c>
      <c r="U1340" s="10">
        <v>20.213999999999999</v>
      </c>
      <c r="V1340" s="10">
        <v>0</v>
      </c>
      <c r="W1340" s="11">
        <v>20.213999999999999</v>
      </c>
      <c r="X1340" s="11">
        <v>0</v>
      </c>
      <c r="Y1340" s="12">
        <v>20.213999999999999</v>
      </c>
      <c r="Z1340" s="12">
        <v>0</v>
      </c>
    </row>
    <row r="1341" spans="1:26">
      <c r="A1341" s="2" t="s">
        <v>5105</v>
      </c>
      <c r="B1341" s="2" t="s">
        <v>10935</v>
      </c>
      <c r="C1341" s="7" t="s">
        <v>10936</v>
      </c>
      <c r="D1341" s="2" t="s">
        <v>10976</v>
      </c>
      <c r="E1341" s="2" t="s">
        <v>10977</v>
      </c>
      <c r="F1341" s="2" t="s">
        <v>7130</v>
      </c>
      <c r="G1341" s="2" t="s">
        <v>1162</v>
      </c>
      <c r="H1341" s="2" t="s">
        <v>1058</v>
      </c>
      <c r="I1341" s="2" t="s">
        <v>7131</v>
      </c>
      <c r="J1341" s="2" t="s">
        <v>7111</v>
      </c>
      <c r="K1341" s="2" t="s">
        <v>10924</v>
      </c>
      <c r="L1341" s="2" t="s">
        <v>2187</v>
      </c>
      <c r="M1341" s="2" t="s">
        <v>9915</v>
      </c>
      <c r="N1341" s="2" t="s">
        <v>2189</v>
      </c>
      <c r="O1341" s="2" t="s">
        <v>3018</v>
      </c>
      <c r="P1341" s="2" t="s">
        <v>2204</v>
      </c>
      <c r="Q1341" s="8">
        <v>42186</v>
      </c>
      <c r="R1341" s="8">
        <v>2958465</v>
      </c>
      <c r="S1341" s="9">
        <v>201</v>
      </c>
      <c r="T1341" s="9">
        <v>0</v>
      </c>
      <c r="U1341" s="10">
        <v>0.20100000000000001</v>
      </c>
      <c r="V1341" s="10">
        <v>0</v>
      </c>
      <c r="W1341" s="11">
        <v>0.20100000000000001</v>
      </c>
      <c r="X1341" s="11">
        <v>0</v>
      </c>
      <c r="Y1341" s="12">
        <v>0.20100000000000001</v>
      </c>
      <c r="Z1341" s="12">
        <v>0</v>
      </c>
    </row>
    <row r="1342" spans="1:26">
      <c r="A1342" s="2" t="s">
        <v>5371</v>
      </c>
      <c r="B1342" s="2" t="s">
        <v>10921</v>
      </c>
      <c r="C1342" s="7" t="s">
        <v>10922</v>
      </c>
      <c r="D1342" s="2" t="s">
        <v>10996</v>
      </c>
      <c r="E1342" s="2" t="s">
        <v>10997</v>
      </c>
      <c r="F1342" s="2" t="s">
        <v>6973</v>
      </c>
      <c r="G1342" s="2" t="s">
        <v>8366</v>
      </c>
      <c r="H1342" s="2" t="s">
        <v>1058</v>
      </c>
      <c r="I1342" s="2" t="s">
        <v>7776</v>
      </c>
      <c r="J1342" s="2" t="s">
        <v>6714</v>
      </c>
      <c r="K1342" s="2" t="s">
        <v>10924</v>
      </c>
      <c r="L1342" s="2" t="s">
        <v>2187</v>
      </c>
      <c r="M1342" s="2" t="s">
        <v>10035</v>
      </c>
      <c r="N1342" s="2" t="s">
        <v>2211</v>
      </c>
      <c r="O1342" s="2" t="s">
        <v>3018</v>
      </c>
      <c r="P1342" s="2" t="s">
        <v>2204</v>
      </c>
      <c r="Q1342" s="8">
        <v>42005</v>
      </c>
      <c r="R1342" s="8">
        <v>2958465</v>
      </c>
      <c r="S1342" s="9">
        <v>0</v>
      </c>
      <c r="T1342" s="9">
        <v>0</v>
      </c>
      <c r="U1342" s="10">
        <v>0</v>
      </c>
      <c r="V1342" s="10">
        <v>0</v>
      </c>
      <c r="W1342" s="11">
        <v>0</v>
      </c>
      <c r="X1342" s="11">
        <v>0</v>
      </c>
      <c r="Y1342" s="12">
        <v>0</v>
      </c>
      <c r="Z1342" s="12">
        <v>0</v>
      </c>
    </row>
    <row r="1343" spans="1:26">
      <c r="A1343" s="2" t="s">
        <v>5134</v>
      </c>
      <c r="B1343" s="2" t="s">
        <v>10935</v>
      </c>
      <c r="C1343" s="7" t="s">
        <v>10936</v>
      </c>
      <c r="D1343" s="2" t="s">
        <v>10976</v>
      </c>
      <c r="E1343" s="2" t="s">
        <v>10977</v>
      </c>
      <c r="F1343" s="2" t="s">
        <v>8088</v>
      </c>
      <c r="G1343" s="2" t="s">
        <v>1126</v>
      </c>
      <c r="H1343" s="2" t="s">
        <v>1058</v>
      </c>
      <c r="I1343" s="2" t="s">
        <v>8089</v>
      </c>
      <c r="J1343" s="2" t="s">
        <v>7111</v>
      </c>
      <c r="K1343" s="2" t="s">
        <v>10924</v>
      </c>
      <c r="L1343" s="2" t="s">
        <v>2187</v>
      </c>
      <c r="M1343" s="2" t="s">
        <v>9937</v>
      </c>
      <c r="N1343" s="2" t="s">
        <v>2198</v>
      </c>
      <c r="O1343" s="2" t="s">
        <v>2231</v>
      </c>
      <c r="P1343" s="2" t="s">
        <v>2204</v>
      </c>
      <c r="Q1343" s="8">
        <v>42186</v>
      </c>
      <c r="R1343" s="8">
        <v>2958465</v>
      </c>
      <c r="S1343" s="9">
        <v>1512</v>
      </c>
      <c r="T1343" s="9">
        <v>0</v>
      </c>
      <c r="U1343" s="10">
        <v>1.512</v>
      </c>
      <c r="V1343" s="10">
        <v>0</v>
      </c>
      <c r="W1343" s="11">
        <v>1.512</v>
      </c>
      <c r="X1343" s="11">
        <v>0</v>
      </c>
      <c r="Y1343" s="12">
        <v>1.512</v>
      </c>
      <c r="Z1343" s="12">
        <v>0</v>
      </c>
    </row>
    <row r="1344" spans="1:26">
      <c r="A1344" s="2" t="s">
        <v>5978</v>
      </c>
      <c r="B1344" s="2" t="s">
        <v>10935</v>
      </c>
      <c r="C1344" s="7" t="s">
        <v>10936</v>
      </c>
      <c r="D1344" s="2" t="s">
        <v>11054</v>
      </c>
      <c r="E1344" s="2" t="s">
        <v>11055</v>
      </c>
      <c r="F1344" s="2" t="s">
        <v>7581</v>
      </c>
      <c r="G1344" s="2" t="s">
        <v>9082</v>
      </c>
      <c r="H1344" s="2" t="s">
        <v>1058</v>
      </c>
      <c r="I1344" s="2" t="s">
        <v>9083</v>
      </c>
      <c r="J1344" s="2" t="s">
        <v>7111</v>
      </c>
      <c r="K1344" s="2" t="s">
        <v>10924</v>
      </c>
      <c r="L1344" s="2" t="s">
        <v>2187</v>
      </c>
      <c r="M1344" s="2" t="s">
        <v>10531</v>
      </c>
      <c r="N1344" s="2" t="s">
        <v>2195</v>
      </c>
      <c r="O1344" s="2" t="s">
        <v>3018</v>
      </c>
      <c r="P1344" s="2" t="s">
        <v>2204</v>
      </c>
      <c r="Q1344" s="8">
        <v>42499</v>
      </c>
      <c r="R1344" s="8">
        <v>2958465</v>
      </c>
      <c r="S1344" s="9">
        <v>0</v>
      </c>
      <c r="T1344" s="9">
        <v>0</v>
      </c>
      <c r="U1344" s="10">
        <v>0</v>
      </c>
      <c r="V1344" s="10">
        <v>0</v>
      </c>
      <c r="W1344" s="11">
        <v>0</v>
      </c>
      <c r="X1344" s="11">
        <v>0</v>
      </c>
      <c r="Y1344" s="12">
        <v>0</v>
      </c>
      <c r="Z1344" s="12">
        <v>0</v>
      </c>
    </row>
    <row r="1345" spans="1:26">
      <c r="A1345" s="2" t="s">
        <v>5465</v>
      </c>
      <c r="B1345" s="2" t="s">
        <v>10927</v>
      </c>
      <c r="C1345" s="7" t="s">
        <v>10928</v>
      </c>
      <c r="D1345" s="2" t="s">
        <v>10929</v>
      </c>
      <c r="E1345" s="2" t="s">
        <v>10930</v>
      </c>
      <c r="F1345" s="2" t="s">
        <v>6562</v>
      </c>
      <c r="G1345" s="2" t="s">
        <v>1126</v>
      </c>
      <c r="H1345" s="2" t="s">
        <v>1058</v>
      </c>
      <c r="I1345" s="2" t="s">
        <v>6489</v>
      </c>
      <c r="J1345" s="2" t="s">
        <v>6484</v>
      </c>
      <c r="K1345" s="2" t="s">
        <v>10924</v>
      </c>
      <c r="L1345" s="2" t="s">
        <v>2187</v>
      </c>
      <c r="M1345" s="2" t="s">
        <v>1058</v>
      </c>
      <c r="N1345" s="2" t="s">
        <v>2236</v>
      </c>
      <c r="O1345" s="2" t="s">
        <v>2203</v>
      </c>
      <c r="P1345" s="2" t="s">
        <v>1058</v>
      </c>
      <c r="Q1345" s="8">
        <v>42005</v>
      </c>
      <c r="R1345" s="8">
        <v>2958465</v>
      </c>
      <c r="S1345" s="9">
        <v>3784</v>
      </c>
      <c r="T1345" s="9">
        <v>495</v>
      </c>
      <c r="U1345" s="10">
        <v>3.7839999999999998</v>
      </c>
      <c r="V1345" s="10">
        <v>0.495</v>
      </c>
      <c r="W1345" s="11">
        <v>4.0650000000000004</v>
      </c>
      <c r="X1345" s="11">
        <v>0.50600000000000001</v>
      </c>
      <c r="Y1345" s="12">
        <v>4.4930000000000003</v>
      </c>
      <c r="Z1345" s="12">
        <v>0.56100000000000005</v>
      </c>
    </row>
    <row r="1346" spans="1:26">
      <c r="A1346" s="2" t="s">
        <v>6262</v>
      </c>
      <c r="B1346" s="2" t="s">
        <v>10935</v>
      </c>
      <c r="C1346" s="7" t="s">
        <v>10936</v>
      </c>
      <c r="D1346" s="2" t="s">
        <v>10960</v>
      </c>
      <c r="E1346" s="2" t="s">
        <v>10961</v>
      </c>
      <c r="F1346" s="2" t="s">
        <v>7588</v>
      </c>
      <c r="G1346" s="2" t="s">
        <v>1126</v>
      </c>
      <c r="H1346" s="2" t="s">
        <v>2311</v>
      </c>
      <c r="I1346" s="2" t="s">
        <v>7589</v>
      </c>
      <c r="J1346" s="2" t="s">
        <v>7111</v>
      </c>
      <c r="K1346" s="2" t="s">
        <v>10924</v>
      </c>
      <c r="L1346" s="2" t="s">
        <v>2187</v>
      </c>
      <c r="M1346" s="2" t="s">
        <v>10761</v>
      </c>
      <c r="N1346" s="2" t="s">
        <v>2189</v>
      </c>
      <c r="O1346" s="2" t="s">
        <v>2190</v>
      </c>
      <c r="P1346" s="2" t="s">
        <v>2204</v>
      </c>
      <c r="Q1346" s="8">
        <v>42509</v>
      </c>
      <c r="R1346" s="8">
        <v>2958465</v>
      </c>
      <c r="S1346" s="9">
        <v>1946</v>
      </c>
      <c r="T1346" s="9">
        <v>1895</v>
      </c>
      <c r="U1346" s="10">
        <v>1.946</v>
      </c>
      <c r="V1346" s="10">
        <v>1.895</v>
      </c>
      <c r="W1346" s="11">
        <v>1.946</v>
      </c>
      <c r="X1346" s="11">
        <v>1.895</v>
      </c>
      <c r="Y1346" s="12">
        <v>0.312</v>
      </c>
      <c r="Z1346" s="12">
        <v>0.312</v>
      </c>
    </row>
    <row r="1347" spans="1:26">
      <c r="A1347" s="2" t="s">
        <v>5495</v>
      </c>
      <c r="B1347" s="2" t="s">
        <v>10921</v>
      </c>
      <c r="C1347" s="7" t="s">
        <v>10922</v>
      </c>
      <c r="D1347" s="2" t="s">
        <v>11023</v>
      </c>
      <c r="E1347" s="2" t="s">
        <v>11024</v>
      </c>
      <c r="F1347" s="2" t="s">
        <v>6976</v>
      </c>
      <c r="G1347" s="2" t="s">
        <v>1675</v>
      </c>
      <c r="H1347" s="2" t="s">
        <v>1069</v>
      </c>
      <c r="I1347" s="2" t="s">
        <v>6977</v>
      </c>
      <c r="J1347" s="2" t="s">
        <v>6714</v>
      </c>
      <c r="K1347" s="2" t="s">
        <v>10924</v>
      </c>
      <c r="L1347" s="2" t="s">
        <v>2187</v>
      </c>
      <c r="M1347" s="2" t="s">
        <v>10099</v>
      </c>
      <c r="N1347" s="2" t="s">
        <v>2198</v>
      </c>
      <c r="O1347" s="2" t="s">
        <v>2231</v>
      </c>
      <c r="P1347" s="2" t="s">
        <v>2204</v>
      </c>
      <c r="Q1347" s="8">
        <v>42307</v>
      </c>
      <c r="R1347" s="8">
        <v>2958465</v>
      </c>
      <c r="S1347" s="9">
        <v>2712</v>
      </c>
      <c r="T1347" s="9">
        <v>0</v>
      </c>
      <c r="U1347" s="10">
        <v>2.7120000000000002</v>
      </c>
      <c r="V1347" s="10">
        <v>0</v>
      </c>
      <c r="W1347" s="11">
        <v>2.7120000000000002</v>
      </c>
      <c r="X1347" s="11">
        <v>0</v>
      </c>
      <c r="Y1347" s="12">
        <v>2.7120000000000002</v>
      </c>
      <c r="Z1347" s="12">
        <v>0</v>
      </c>
    </row>
    <row r="1348" spans="1:26">
      <c r="A1348" s="2" t="s">
        <v>5422</v>
      </c>
      <c r="B1348" s="2" t="s">
        <v>10935</v>
      </c>
      <c r="C1348" s="7" t="s">
        <v>10936</v>
      </c>
      <c r="D1348" s="2" t="s">
        <v>10976</v>
      </c>
      <c r="E1348" s="2" t="s">
        <v>10977</v>
      </c>
      <c r="F1348" s="2" t="s">
        <v>1962</v>
      </c>
      <c r="G1348" s="2" t="s">
        <v>1117</v>
      </c>
      <c r="H1348" s="2" t="s">
        <v>1058</v>
      </c>
      <c r="I1348" s="2" t="s">
        <v>8417</v>
      </c>
      <c r="J1348" s="2" t="s">
        <v>7111</v>
      </c>
      <c r="K1348" s="2" t="s">
        <v>10924</v>
      </c>
      <c r="L1348" s="2" t="s">
        <v>2187</v>
      </c>
      <c r="M1348" s="2" t="s">
        <v>1058</v>
      </c>
      <c r="N1348" s="2" t="s">
        <v>2230</v>
      </c>
      <c r="O1348" s="2" t="s">
        <v>2231</v>
      </c>
      <c r="P1348" s="2" t="s">
        <v>1058</v>
      </c>
      <c r="Q1348" s="8">
        <v>42186</v>
      </c>
      <c r="R1348" s="8">
        <v>2958465</v>
      </c>
      <c r="S1348" s="9">
        <v>6349</v>
      </c>
      <c r="T1348" s="9">
        <v>0</v>
      </c>
      <c r="U1348" s="10">
        <v>6.3490000000000002</v>
      </c>
      <c r="V1348" s="10">
        <v>0</v>
      </c>
      <c r="W1348" s="11">
        <v>6.3490000000000002</v>
      </c>
      <c r="X1348" s="11">
        <v>0</v>
      </c>
      <c r="Y1348" s="12">
        <v>6.3490000000000002</v>
      </c>
      <c r="Z1348" s="12">
        <v>0</v>
      </c>
    </row>
    <row r="1349" spans="1:26">
      <c r="A1349" s="2" t="s">
        <v>5401</v>
      </c>
      <c r="B1349" s="2" t="s">
        <v>10935</v>
      </c>
      <c r="C1349" s="7" t="s">
        <v>10936</v>
      </c>
      <c r="D1349" s="2" t="s">
        <v>10976</v>
      </c>
      <c r="E1349" s="2" t="s">
        <v>10977</v>
      </c>
      <c r="F1349" s="2" t="s">
        <v>8398</v>
      </c>
      <c r="G1349" s="2" t="s">
        <v>1175</v>
      </c>
      <c r="H1349" s="2" t="s">
        <v>1058</v>
      </c>
      <c r="I1349" s="2" t="s">
        <v>8399</v>
      </c>
      <c r="J1349" s="2" t="s">
        <v>7111</v>
      </c>
      <c r="K1349" s="2" t="s">
        <v>10924</v>
      </c>
      <c r="L1349" s="2" t="s">
        <v>2187</v>
      </c>
      <c r="M1349" s="2" t="s">
        <v>1058</v>
      </c>
      <c r="N1349" s="2" t="s">
        <v>2230</v>
      </c>
      <c r="O1349" s="2" t="s">
        <v>2231</v>
      </c>
      <c r="P1349" s="2" t="s">
        <v>1058</v>
      </c>
      <c r="Q1349" s="8">
        <v>42186</v>
      </c>
      <c r="R1349" s="8">
        <v>2958465</v>
      </c>
      <c r="S1349" s="9">
        <v>6349</v>
      </c>
      <c r="T1349" s="9">
        <v>0</v>
      </c>
      <c r="U1349" s="10">
        <v>6.3490000000000002</v>
      </c>
      <c r="V1349" s="10">
        <v>0</v>
      </c>
      <c r="W1349" s="11">
        <v>6.3490000000000002</v>
      </c>
      <c r="X1349" s="11">
        <v>0</v>
      </c>
      <c r="Y1349" s="12">
        <v>6.3490000000000002</v>
      </c>
      <c r="Z1349" s="12">
        <v>0</v>
      </c>
    </row>
    <row r="1350" spans="1:26">
      <c r="A1350" s="2" t="s">
        <v>5163</v>
      </c>
      <c r="B1350" s="2" t="s">
        <v>10935</v>
      </c>
      <c r="C1350" s="7" t="s">
        <v>10936</v>
      </c>
      <c r="D1350" s="2" t="s">
        <v>10976</v>
      </c>
      <c r="E1350" s="2" t="s">
        <v>10977</v>
      </c>
      <c r="F1350" s="2" t="s">
        <v>8006</v>
      </c>
      <c r="G1350" s="2" t="s">
        <v>1298</v>
      </c>
      <c r="H1350" s="2" t="s">
        <v>1058</v>
      </c>
      <c r="I1350" s="2" t="s">
        <v>8007</v>
      </c>
      <c r="J1350" s="2" t="s">
        <v>7111</v>
      </c>
      <c r="K1350" s="2" t="s">
        <v>10924</v>
      </c>
      <c r="L1350" s="2" t="s">
        <v>2187</v>
      </c>
      <c r="M1350" s="2" t="s">
        <v>1058</v>
      </c>
      <c r="N1350" s="2" t="s">
        <v>2198</v>
      </c>
      <c r="O1350" s="2" t="s">
        <v>2231</v>
      </c>
      <c r="P1350" s="2" t="s">
        <v>1058</v>
      </c>
      <c r="Q1350" s="8">
        <v>42186</v>
      </c>
      <c r="R1350" s="8">
        <v>2958465</v>
      </c>
      <c r="S1350" s="9">
        <v>6349</v>
      </c>
      <c r="T1350" s="9">
        <v>0</v>
      </c>
      <c r="U1350" s="10">
        <v>6.3490000000000002</v>
      </c>
      <c r="V1350" s="10">
        <v>0</v>
      </c>
      <c r="W1350" s="11">
        <v>6.3490000000000002</v>
      </c>
      <c r="X1350" s="11">
        <v>0</v>
      </c>
      <c r="Y1350" s="12">
        <v>6.3490000000000002</v>
      </c>
      <c r="Z1350" s="12">
        <v>0</v>
      </c>
    </row>
    <row r="1351" spans="1:26">
      <c r="A1351" s="2" t="s">
        <v>4667</v>
      </c>
      <c r="B1351" s="2" t="s">
        <v>10935</v>
      </c>
      <c r="C1351" s="7" t="s">
        <v>10936</v>
      </c>
      <c r="D1351" s="2" t="s">
        <v>10976</v>
      </c>
      <c r="E1351" s="2" t="s">
        <v>10977</v>
      </c>
      <c r="F1351" s="2" t="s">
        <v>7319</v>
      </c>
      <c r="G1351" s="2" t="s">
        <v>1232</v>
      </c>
      <c r="H1351" s="2" t="s">
        <v>1058</v>
      </c>
      <c r="I1351" s="2" t="s">
        <v>7321</v>
      </c>
      <c r="J1351" s="2" t="s">
        <v>7111</v>
      </c>
      <c r="K1351" s="2" t="s">
        <v>10924</v>
      </c>
      <c r="L1351" s="2" t="s">
        <v>2187</v>
      </c>
      <c r="M1351" s="2" t="s">
        <v>1058</v>
      </c>
      <c r="N1351" s="2" t="s">
        <v>2198</v>
      </c>
      <c r="O1351" s="2" t="s">
        <v>2231</v>
      </c>
      <c r="P1351" s="2" t="s">
        <v>1058</v>
      </c>
      <c r="Q1351" s="8">
        <v>42186</v>
      </c>
      <c r="R1351" s="8">
        <v>2958465</v>
      </c>
      <c r="S1351" s="9">
        <v>6349</v>
      </c>
      <c r="T1351" s="9">
        <v>0</v>
      </c>
      <c r="U1351" s="10">
        <v>6.3490000000000002</v>
      </c>
      <c r="V1351" s="10">
        <v>0</v>
      </c>
      <c r="W1351" s="11">
        <v>6.3490000000000002</v>
      </c>
      <c r="X1351" s="11">
        <v>0</v>
      </c>
      <c r="Y1351" s="12">
        <v>6.3490000000000002</v>
      </c>
      <c r="Z1351" s="12">
        <v>0</v>
      </c>
    </row>
    <row r="1352" spans="1:26">
      <c r="A1352" s="2" t="s">
        <v>4904</v>
      </c>
      <c r="B1352" s="2" t="s">
        <v>10935</v>
      </c>
      <c r="C1352" s="7" t="s">
        <v>10936</v>
      </c>
      <c r="D1352" s="2" t="s">
        <v>10976</v>
      </c>
      <c r="E1352" s="2" t="s">
        <v>10977</v>
      </c>
      <c r="F1352" s="2" t="s">
        <v>7802</v>
      </c>
      <c r="G1352" s="2" t="s">
        <v>1178</v>
      </c>
      <c r="H1352" s="2" t="s">
        <v>1058</v>
      </c>
      <c r="I1352" s="2" t="s">
        <v>7803</v>
      </c>
      <c r="J1352" s="2" t="s">
        <v>7111</v>
      </c>
      <c r="K1352" s="2" t="s">
        <v>10924</v>
      </c>
      <c r="L1352" s="2" t="s">
        <v>2187</v>
      </c>
      <c r="M1352" s="2" t="s">
        <v>1058</v>
      </c>
      <c r="N1352" s="2" t="s">
        <v>2230</v>
      </c>
      <c r="O1352" s="2" t="s">
        <v>2231</v>
      </c>
      <c r="P1352" s="2" t="s">
        <v>1058</v>
      </c>
      <c r="Q1352" s="8">
        <v>42186</v>
      </c>
      <c r="R1352" s="8">
        <v>2958465</v>
      </c>
      <c r="S1352" s="9">
        <v>6349</v>
      </c>
      <c r="T1352" s="9">
        <v>0</v>
      </c>
      <c r="U1352" s="10">
        <v>6.3490000000000002</v>
      </c>
      <c r="V1352" s="10">
        <v>0</v>
      </c>
      <c r="W1352" s="11">
        <v>6.3490000000000002</v>
      </c>
      <c r="X1352" s="11">
        <v>0</v>
      </c>
      <c r="Y1352" s="12">
        <v>6.3490000000000002</v>
      </c>
      <c r="Z1352" s="12">
        <v>0</v>
      </c>
    </row>
    <row r="1353" spans="1:26">
      <c r="A1353" s="2" t="s">
        <v>5421</v>
      </c>
      <c r="B1353" s="2" t="s">
        <v>10935</v>
      </c>
      <c r="C1353" s="7" t="s">
        <v>10936</v>
      </c>
      <c r="D1353" s="2" t="s">
        <v>10976</v>
      </c>
      <c r="E1353" s="2" t="s">
        <v>10977</v>
      </c>
      <c r="F1353" s="2" t="s">
        <v>7802</v>
      </c>
      <c r="G1353" s="2" t="s">
        <v>1341</v>
      </c>
      <c r="H1353" s="2" t="s">
        <v>1058</v>
      </c>
      <c r="I1353" s="2" t="s">
        <v>7803</v>
      </c>
      <c r="J1353" s="2" t="s">
        <v>7111</v>
      </c>
      <c r="K1353" s="2" t="s">
        <v>10924</v>
      </c>
      <c r="L1353" s="2" t="s">
        <v>2187</v>
      </c>
      <c r="M1353" s="2" t="s">
        <v>1058</v>
      </c>
      <c r="N1353" s="2" t="s">
        <v>2236</v>
      </c>
      <c r="O1353" s="2" t="s">
        <v>2231</v>
      </c>
      <c r="P1353" s="2" t="s">
        <v>1058</v>
      </c>
      <c r="Q1353" s="8">
        <v>42186</v>
      </c>
      <c r="R1353" s="8">
        <v>2958465</v>
      </c>
      <c r="S1353" s="9">
        <v>6349</v>
      </c>
      <c r="T1353" s="9">
        <v>0</v>
      </c>
      <c r="U1353" s="10">
        <v>6.3490000000000002</v>
      </c>
      <c r="V1353" s="10">
        <v>0</v>
      </c>
      <c r="W1353" s="11">
        <v>6.3490000000000002</v>
      </c>
      <c r="X1353" s="11">
        <v>0</v>
      </c>
      <c r="Y1353" s="12">
        <v>6.3490000000000002</v>
      </c>
      <c r="Z1353" s="12">
        <v>0</v>
      </c>
    </row>
    <row r="1354" spans="1:26">
      <c r="A1354" s="2" t="s">
        <v>5155</v>
      </c>
      <c r="B1354" s="2" t="s">
        <v>10935</v>
      </c>
      <c r="C1354" s="7" t="s">
        <v>10936</v>
      </c>
      <c r="D1354" s="2" t="s">
        <v>10976</v>
      </c>
      <c r="E1354" s="2" t="s">
        <v>10977</v>
      </c>
      <c r="F1354" s="2" t="s">
        <v>7184</v>
      </c>
      <c r="G1354" s="2" t="s">
        <v>7417</v>
      </c>
      <c r="H1354" s="2" t="s">
        <v>1058</v>
      </c>
      <c r="I1354" s="2" t="s">
        <v>7418</v>
      </c>
      <c r="J1354" s="2" t="s">
        <v>7111</v>
      </c>
      <c r="K1354" s="2" t="s">
        <v>10924</v>
      </c>
      <c r="L1354" s="2" t="s">
        <v>2187</v>
      </c>
      <c r="M1354" s="2" t="s">
        <v>1058</v>
      </c>
      <c r="N1354" s="2" t="s">
        <v>2236</v>
      </c>
      <c r="O1354" s="2" t="s">
        <v>2231</v>
      </c>
      <c r="P1354" s="2" t="s">
        <v>1058</v>
      </c>
      <c r="Q1354" s="8">
        <v>42186</v>
      </c>
      <c r="R1354" s="8">
        <v>2958465</v>
      </c>
      <c r="S1354" s="9">
        <v>6349</v>
      </c>
      <c r="T1354" s="9">
        <v>0</v>
      </c>
      <c r="U1354" s="10">
        <v>6.3490000000000002</v>
      </c>
      <c r="V1354" s="10">
        <v>0</v>
      </c>
      <c r="W1354" s="11">
        <v>6.3490000000000002</v>
      </c>
      <c r="X1354" s="11">
        <v>0</v>
      </c>
      <c r="Y1354" s="12">
        <v>6.3490000000000002</v>
      </c>
      <c r="Z1354" s="12">
        <v>0</v>
      </c>
    </row>
    <row r="1355" spans="1:26">
      <c r="A1355" s="2" t="s">
        <v>4689</v>
      </c>
      <c r="B1355" s="2" t="s">
        <v>10935</v>
      </c>
      <c r="C1355" s="7" t="s">
        <v>10936</v>
      </c>
      <c r="D1355" s="2" t="s">
        <v>10976</v>
      </c>
      <c r="E1355" s="2" t="s">
        <v>10977</v>
      </c>
      <c r="F1355" s="2" t="s">
        <v>7184</v>
      </c>
      <c r="G1355" s="2" t="s">
        <v>7417</v>
      </c>
      <c r="H1355" s="2" t="s">
        <v>1058</v>
      </c>
      <c r="I1355" s="2" t="s">
        <v>7418</v>
      </c>
      <c r="J1355" s="2" t="s">
        <v>7111</v>
      </c>
      <c r="K1355" s="2" t="s">
        <v>10924</v>
      </c>
      <c r="L1355" s="2" t="s">
        <v>2187</v>
      </c>
      <c r="M1355" s="2" t="s">
        <v>1058</v>
      </c>
      <c r="N1355" s="2" t="s">
        <v>2236</v>
      </c>
      <c r="O1355" s="2" t="s">
        <v>2231</v>
      </c>
      <c r="P1355" s="2" t="s">
        <v>1058</v>
      </c>
      <c r="Q1355" s="8">
        <v>42186</v>
      </c>
      <c r="R1355" s="8">
        <v>2958465</v>
      </c>
      <c r="S1355" s="9">
        <v>6349</v>
      </c>
      <c r="T1355" s="9">
        <v>0</v>
      </c>
      <c r="U1355" s="10">
        <v>6.3490000000000002</v>
      </c>
      <c r="V1355" s="10">
        <v>0</v>
      </c>
      <c r="W1355" s="11">
        <v>6.3490000000000002</v>
      </c>
      <c r="X1355" s="11">
        <v>0</v>
      </c>
      <c r="Y1355" s="12">
        <v>6.3490000000000002</v>
      </c>
      <c r="Z1355" s="12">
        <v>0</v>
      </c>
    </row>
    <row r="1356" spans="1:26">
      <c r="A1356" s="2" t="s">
        <v>4644</v>
      </c>
      <c r="B1356" s="2" t="s">
        <v>10935</v>
      </c>
      <c r="C1356" s="7" t="s">
        <v>10936</v>
      </c>
      <c r="D1356" s="2" t="s">
        <v>10974</v>
      </c>
      <c r="E1356" s="2" t="s">
        <v>10975</v>
      </c>
      <c r="F1356" s="2" t="s">
        <v>7184</v>
      </c>
      <c r="G1356" s="2" t="s">
        <v>7455</v>
      </c>
      <c r="H1356" s="2" t="s">
        <v>1058</v>
      </c>
      <c r="I1356" s="2" t="s">
        <v>7456</v>
      </c>
      <c r="J1356" s="2" t="s">
        <v>7111</v>
      </c>
      <c r="K1356" s="2" t="s">
        <v>10924</v>
      </c>
      <c r="L1356" s="2" t="s">
        <v>2187</v>
      </c>
      <c r="M1356" s="2" t="s">
        <v>1058</v>
      </c>
      <c r="N1356" s="2" t="s">
        <v>2236</v>
      </c>
      <c r="O1356" s="2" t="s">
        <v>2231</v>
      </c>
      <c r="P1356" s="2" t="s">
        <v>1058</v>
      </c>
      <c r="Q1356" s="8">
        <v>42186</v>
      </c>
      <c r="R1356" s="8">
        <v>2958465</v>
      </c>
      <c r="S1356" s="9">
        <v>6349</v>
      </c>
      <c r="T1356" s="9">
        <v>0</v>
      </c>
      <c r="U1356" s="10">
        <v>6.3490000000000002</v>
      </c>
      <c r="V1356" s="10">
        <v>0</v>
      </c>
      <c r="W1356" s="11">
        <v>6.3490000000000002</v>
      </c>
      <c r="X1356" s="11">
        <v>0</v>
      </c>
      <c r="Y1356" s="12">
        <v>6.3490000000000002</v>
      </c>
      <c r="Z1356" s="12">
        <v>0</v>
      </c>
    </row>
    <row r="1357" spans="1:26">
      <c r="A1357" s="2" t="s">
        <v>4548</v>
      </c>
      <c r="B1357" s="2" t="s">
        <v>10935</v>
      </c>
      <c r="C1357" s="7" t="s">
        <v>10936</v>
      </c>
      <c r="D1357" s="2" t="s">
        <v>10976</v>
      </c>
      <c r="E1357" s="2" t="s">
        <v>10977</v>
      </c>
      <c r="F1357" s="2" t="s">
        <v>7292</v>
      </c>
      <c r="G1357" s="2" t="s">
        <v>1126</v>
      </c>
      <c r="H1357" s="2" t="s">
        <v>1058</v>
      </c>
      <c r="I1357" s="2" t="s">
        <v>7293</v>
      </c>
      <c r="J1357" s="2" t="s">
        <v>7111</v>
      </c>
      <c r="K1357" s="2" t="s">
        <v>10924</v>
      </c>
      <c r="L1357" s="2" t="s">
        <v>2187</v>
      </c>
      <c r="M1357" s="2" t="s">
        <v>1058</v>
      </c>
      <c r="N1357" s="2" t="s">
        <v>2236</v>
      </c>
      <c r="O1357" s="2" t="s">
        <v>2231</v>
      </c>
      <c r="P1357" s="2" t="s">
        <v>1058</v>
      </c>
      <c r="Q1357" s="8">
        <v>42186</v>
      </c>
      <c r="R1357" s="8">
        <v>2958465</v>
      </c>
      <c r="S1357" s="9">
        <v>6349</v>
      </c>
      <c r="T1357" s="9">
        <v>0</v>
      </c>
      <c r="U1357" s="10">
        <v>6.3490000000000002</v>
      </c>
      <c r="V1357" s="10">
        <v>0</v>
      </c>
      <c r="W1357" s="11">
        <v>6.3490000000000002</v>
      </c>
      <c r="X1357" s="11">
        <v>0</v>
      </c>
      <c r="Y1357" s="12">
        <v>6.3490000000000002</v>
      </c>
      <c r="Z1357" s="12">
        <v>0</v>
      </c>
    </row>
    <row r="1358" spans="1:26">
      <c r="A1358" s="2" t="s">
        <v>5286</v>
      </c>
      <c r="B1358" s="2" t="s">
        <v>10935</v>
      </c>
      <c r="C1358" s="7" t="s">
        <v>10936</v>
      </c>
      <c r="D1358" s="2" t="s">
        <v>10937</v>
      </c>
      <c r="E1358" s="2" t="s">
        <v>10938</v>
      </c>
      <c r="F1358" s="2" t="s">
        <v>8088</v>
      </c>
      <c r="G1358" s="2" t="s">
        <v>1298</v>
      </c>
      <c r="H1358" s="2" t="s">
        <v>1058</v>
      </c>
      <c r="I1358" s="2" t="s">
        <v>8089</v>
      </c>
      <c r="J1358" s="2" t="s">
        <v>7111</v>
      </c>
      <c r="K1358" s="2" t="s">
        <v>10924</v>
      </c>
      <c r="L1358" s="2" t="s">
        <v>2187</v>
      </c>
      <c r="M1358" s="2" t="s">
        <v>1058</v>
      </c>
      <c r="N1358" s="2" t="s">
        <v>1058</v>
      </c>
      <c r="O1358" s="2" t="s">
        <v>4000</v>
      </c>
      <c r="P1358" s="2" t="s">
        <v>1058</v>
      </c>
      <c r="Q1358" s="8">
        <v>42005</v>
      </c>
      <c r="R1358" s="8">
        <v>2958465</v>
      </c>
      <c r="S1358" s="9">
        <v>208068</v>
      </c>
      <c r="T1358" s="9">
        <v>96378</v>
      </c>
      <c r="U1358" s="10">
        <v>208.06800000000001</v>
      </c>
      <c r="V1358" s="10">
        <v>96.378</v>
      </c>
      <c r="W1358" s="11">
        <v>164.12899999999999</v>
      </c>
      <c r="X1358" s="11">
        <v>87.929000000000002</v>
      </c>
      <c r="Y1358" s="12">
        <v>185.495</v>
      </c>
      <c r="Z1358" s="12">
        <v>92.546000000000006</v>
      </c>
    </row>
    <row r="1359" spans="1:26">
      <c r="A1359" s="2" t="s">
        <v>4500</v>
      </c>
      <c r="B1359" s="2" t="s">
        <v>10931</v>
      </c>
      <c r="C1359" s="7" t="s">
        <v>10932</v>
      </c>
      <c r="D1359" s="2" t="s">
        <v>11037</v>
      </c>
      <c r="E1359" s="2" t="s">
        <v>11038</v>
      </c>
      <c r="F1359" s="2" t="s">
        <v>7202</v>
      </c>
      <c r="G1359" s="2" t="s">
        <v>1126</v>
      </c>
      <c r="H1359" s="2" t="s">
        <v>1058</v>
      </c>
      <c r="I1359" s="2" t="s">
        <v>7203</v>
      </c>
      <c r="J1359" s="2" t="s">
        <v>6726</v>
      </c>
      <c r="K1359" s="2" t="s">
        <v>10924</v>
      </c>
      <c r="L1359" s="2" t="s">
        <v>2187</v>
      </c>
      <c r="M1359" s="2" t="s">
        <v>9618</v>
      </c>
      <c r="N1359" s="2" t="s">
        <v>2198</v>
      </c>
      <c r="O1359" s="2" t="s">
        <v>2231</v>
      </c>
      <c r="P1359" s="2" t="s">
        <v>2204</v>
      </c>
      <c r="Q1359" s="8">
        <v>42005</v>
      </c>
      <c r="R1359" s="8">
        <v>2958465</v>
      </c>
      <c r="S1359" s="9">
        <v>3422</v>
      </c>
      <c r="T1359" s="9">
        <v>0</v>
      </c>
      <c r="U1359" s="10">
        <v>3.4220000000000002</v>
      </c>
      <c r="V1359" s="10">
        <v>0</v>
      </c>
      <c r="W1359" s="11">
        <v>3.4220000000000002</v>
      </c>
      <c r="X1359" s="11">
        <v>0</v>
      </c>
      <c r="Y1359" s="12">
        <v>3.4220000000000002</v>
      </c>
      <c r="Z1359" s="12">
        <v>0</v>
      </c>
    </row>
    <row r="1360" spans="1:26">
      <c r="A1360" s="2" t="s">
        <v>5496</v>
      </c>
      <c r="B1360" s="2" t="s">
        <v>10921</v>
      </c>
      <c r="C1360" s="7" t="s">
        <v>10922</v>
      </c>
      <c r="D1360" s="2" t="s">
        <v>10985</v>
      </c>
      <c r="E1360" s="2" t="s">
        <v>10986</v>
      </c>
      <c r="F1360" s="2" t="s">
        <v>6724</v>
      </c>
      <c r="G1360" s="2" t="s">
        <v>1146</v>
      </c>
      <c r="H1360" s="2" t="s">
        <v>1058</v>
      </c>
      <c r="I1360" s="2" t="s">
        <v>8499</v>
      </c>
      <c r="J1360" s="2" t="s">
        <v>6714</v>
      </c>
      <c r="K1360" s="2" t="s">
        <v>10924</v>
      </c>
      <c r="L1360" s="2" t="s">
        <v>2187</v>
      </c>
      <c r="M1360" s="2" t="s">
        <v>10100</v>
      </c>
      <c r="N1360" s="2" t="s">
        <v>2211</v>
      </c>
      <c r="O1360" s="2" t="s">
        <v>3018</v>
      </c>
      <c r="P1360" s="2" t="s">
        <v>2204</v>
      </c>
      <c r="Q1360" s="8">
        <v>42307</v>
      </c>
      <c r="R1360" s="8">
        <v>2958465</v>
      </c>
      <c r="S1360" s="9">
        <v>0</v>
      </c>
      <c r="T1360" s="9">
        <v>0</v>
      </c>
      <c r="U1360" s="10">
        <v>0</v>
      </c>
      <c r="V1360" s="10">
        <v>0</v>
      </c>
      <c r="W1360" s="11">
        <v>0</v>
      </c>
      <c r="X1360" s="11">
        <v>0</v>
      </c>
      <c r="Y1360" s="12">
        <v>0</v>
      </c>
      <c r="Z1360" s="12">
        <v>0</v>
      </c>
    </row>
    <row r="1361" spans="1:26">
      <c r="A1361" s="2" t="s">
        <v>5504</v>
      </c>
      <c r="B1361" s="2" t="s">
        <v>10921</v>
      </c>
      <c r="C1361" s="7" t="s">
        <v>10922</v>
      </c>
      <c r="D1361" s="2" t="s">
        <v>11056</v>
      </c>
      <c r="E1361" s="2" t="s">
        <v>11057</v>
      </c>
      <c r="F1361" s="2" t="s">
        <v>7359</v>
      </c>
      <c r="G1361" s="2" t="s">
        <v>6718</v>
      </c>
      <c r="H1361" s="2" t="s">
        <v>1058</v>
      </c>
      <c r="I1361" s="2" t="s">
        <v>8507</v>
      </c>
      <c r="J1361" s="2" t="s">
        <v>6714</v>
      </c>
      <c r="K1361" s="2" t="s">
        <v>10924</v>
      </c>
      <c r="L1361" s="2" t="s">
        <v>2187</v>
      </c>
      <c r="M1361" s="2" t="s">
        <v>10106</v>
      </c>
      <c r="N1361" s="2" t="s">
        <v>2198</v>
      </c>
      <c r="O1361" s="2" t="s">
        <v>2199</v>
      </c>
      <c r="P1361" s="2" t="s">
        <v>2192</v>
      </c>
      <c r="Q1361" s="8">
        <v>42307</v>
      </c>
      <c r="R1361" s="8">
        <v>2958465</v>
      </c>
      <c r="S1361" s="9">
        <v>4072</v>
      </c>
      <c r="T1361" s="9">
        <v>3667</v>
      </c>
      <c r="U1361" s="10">
        <v>4.0720000000000001</v>
      </c>
      <c r="V1361" s="10">
        <v>3.6669999999999998</v>
      </c>
      <c r="W1361" s="11">
        <v>0.38700000000000001</v>
      </c>
      <c r="X1361" s="11">
        <v>0.45700000000000002</v>
      </c>
      <c r="Y1361" s="12">
        <v>4.0890000000000004</v>
      </c>
      <c r="Z1361" s="12">
        <v>3.6720000000000002</v>
      </c>
    </row>
    <row r="1362" spans="1:26">
      <c r="A1362" s="2" t="s">
        <v>5181</v>
      </c>
      <c r="B1362" s="2" t="s">
        <v>10935</v>
      </c>
      <c r="C1362" s="7" t="s">
        <v>10936</v>
      </c>
      <c r="D1362" s="2" t="s">
        <v>10976</v>
      </c>
      <c r="E1362" s="2" t="s">
        <v>10977</v>
      </c>
      <c r="F1362" s="2" t="s">
        <v>7600</v>
      </c>
      <c r="G1362" s="2" t="s">
        <v>1272</v>
      </c>
      <c r="H1362" s="2" t="s">
        <v>1058</v>
      </c>
      <c r="I1362" s="2" t="s">
        <v>8129</v>
      </c>
      <c r="J1362" s="2" t="s">
        <v>7111</v>
      </c>
      <c r="K1362" s="2" t="s">
        <v>10924</v>
      </c>
      <c r="L1362" s="2" t="s">
        <v>2187</v>
      </c>
      <c r="M1362" s="2" t="s">
        <v>1058</v>
      </c>
      <c r="N1362" s="2" t="s">
        <v>2230</v>
      </c>
      <c r="O1362" s="2" t="s">
        <v>2231</v>
      </c>
      <c r="P1362" s="2" t="s">
        <v>1058</v>
      </c>
      <c r="Q1362" s="8">
        <v>42186</v>
      </c>
      <c r="R1362" s="8">
        <v>2958465</v>
      </c>
      <c r="S1362" s="9">
        <v>6349</v>
      </c>
      <c r="T1362" s="9">
        <v>0</v>
      </c>
      <c r="U1362" s="10">
        <v>6.3490000000000002</v>
      </c>
      <c r="V1362" s="10">
        <v>0</v>
      </c>
      <c r="W1362" s="11">
        <v>6.3490000000000002</v>
      </c>
      <c r="X1362" s="11">
        <v>0</v>
      </c>
      <c r="Y1362" s="12">
        <v>6.3490000000000002</v>
      </c>
      <c r="Z1362" s="12">
        <v>0</v>
      </c>
    </row>
    <row r="1363" spans="1:26">
      <c r="A1363" s="2" t="s">
        <v>5184</v>
      </c>
      <c r="B1363" s="2" t="s">
        <v>10935</v>
      </c>
      <c r="C1363" s="7" t="s">
        <v>10936</v>
      </c>
      <c r="D1363" s="2" t="s">
        <v>10976</v>
      </c>
      <c r="E1363" s="2" t="s">
        <v>10977</v>
      </c>
      <c r="F1363" s="2" t="s">
        <v>7600</v>
      </c>
      <c r="G1363" s="2" t="s">
        <v>1167</v>
      </c>
      <c r="H1363" s="2" t="s">
        <v>1058</v>
      </c>
      <c r="I1363" s="2" t="s">
        <v>7601</v>
      </c>
      <c r="J1363" s="2" t="s">
        <v>7111</v>
      </c>
      <c r="K1363" s="2" t="s">
        <v>10924</v>
      </c>
      <c r="L1363" s="2" t="s">
        <v>2187</v>
      </c>
      <c r="M1363" s="2" t="s">
        <v>1058</v>
      </c>
      <c r="N1363" s="2" t="s">
        <v>2236</v>
      </c>
      <c r="O1363" s="2" t="s">
        <v>2231</v>
      </c>
      <c r="P1363" s="2" t="s">
        <v>1058</v>
      </c>
      <c r="Q1363" s="8">
        <v>42186</v>
      </c>
      <c r="R1363" s="8">
        <v>2958465</v>
      </c>
      <c r="S1363" s="9">
        <v>6349</v>
      </c>
      <c r="T1363" s="9">
        <v>0</v>
      </c>
      <c r="U1363" s="10">
        <v>6.3490000000000002</v>
      </c>
      <c r="V1363" s="10">
        <v>0</v>
      </c>
      <c r="W1363" s="11">
        <v>6.3490000000000002</v>
      </c>
      <c r="X1363" s="11">
        <v>0</v>
      </c>
      <c r="Y1363" s="12">
        <v>6.3490000000000002</v>
      </c>
      <c r="Z1363" s="12">
        <v>0</v>
      </c>
    </row>
    <row r="1364" spans="1:26">
      <c r="A1364" s="2" t="s">
        <v>4478</v>
      </c>
      <c r="B1364" s="2" t="s">
        <v>10935</v>
      </c>
      <c r="C1364" s="7" t="s">
        <v>10936</v>
      </c>
      <c r="D1364" s="2" t="s">
        <v>10976</v>
      </c>
      <c r="E1364" s="2" t="s">
        <v>10977</v>
      </c>
      <c r="F1364" s="2" t="s">
        <v>7159</v>
      </c>
      <c r="G1364" s="2" t="s">
        <v>1126</v>
      </c>
      <c r="H1364" s="2" t="s">
        <v>1058</v>
      </c>
      <c r="I1364" s="2" t="s">
        <v>7160</v>
      </c>
      <c r="J1364" s="2" t="s">
        <v>7111</v>
      </c>
      <c r="K1364" s="2" t="s">
        <v>10924</v>
      </c>
      <c r="L1364" s="2" t="s">
        <v>2187</v>
      </c>
      <c r="M1364" s="2" t="s">
        <v>1058</v>
      </c>
      <c r="N1364" s="2" t="s">
        <v>2236</v>
      </c>
      <c r="O1364" s="2" t="s">
        <v>2231</v>
      </c>
      <c r="P1364" s="2" t="s">
        <v>1058</v>
      </c>
      <c r="Q1364" s="8">
        <v>42186</v>
      </c>
      <c r="R1364" s="8">
        <v>2958465</v>
      </c>
      <c r="S1364" s="9">
        <v>6349</v>
      </c>
      <c r="T1364" s="9">
        <v>0</v>
      </c>
      <c r="U1364" s="10">
        <v>6.3490000000000002</v>
      </c>
      <c r="V1364" s="10">
        <v>0</v>
      </c>
      <c r="W1364" s="11">
        <v>6.3490000000000002</v>
      </c>
      <c r="X1364" s="11">
        <v>0</v>
      </c>
      <c r="Y1364" s="12">
        <v>6.3490000000000002</v>
      </c>
      <c r="Z1364" s="12">
        <v>0</v>
      </c>
    </row>
    <row r="1365" spans="1:26">
      <c r="A1365" s="2" t="s">
        <v>4637</v>
      </c>
      <c r="B1365" s="2" t="s">
        <v>10935</v>
      </c>
      <c r="C1365" s="7" t="s">
        <v>10936</v>
      </c>
      <c r="D1365" s="2" t="s">
        <v>10976</v>
      </c>
      <c r="E1365" s="2" t="s">
        <v>10977</v>
      </c>
      <c r="F1365" s="2" t="s">
        <v>6750</v>
      </c>
      <c r="G1365" s="2" t="s">
        <v>1849</v>
      </c>
      <c r="H1365" s="2" t="s">
        <v>1058</v>
      </c>
      <c r="I1365" s="2" t="s">
        <v>7446</v>
      </c>
      <c r="J1365" s="2" t="s">
        <v>7111</v>
      </c>
      <c r="K1365" s="2" t="s">
        <v>10924</v>
      </c>
      <c r="L1365" s="2" t="s">
        <v>2187</v>
      </c>
      <c r="M1365" s="2" t="s">
        <v>1058</v>
      </c>
      <c r="N1365" s="2" t="s">
        <v>2236</v>
      </c>
      <c r="O1365" s="2" t="s">
        <v>2231</v>
      </c>
      <c r="P1365" s="2" t="s">
        <v>1058</v>
      </c>
      <c r="Q1365" s="8">
        <v>42186</v>
      </c>
      <c r="R1365" s="8">
        <v>2958465</v>
      </c>
      <c r="S1365" s="9">
        <v>6349</v>
      </c>
      <c r="T1365" s="9">
        <v>0</v>
      </c>
      <c r="U1365" s="10">
        <v>6.3490000000000002</v>
      </c>
      <c r="V1365" s="10">
        <v>0</v>
      </c>
      <c r="W1365" s="11">
        <v>6.3490000000000002</v>
      </c>
      <c r="X1365" s="11">
        <v>0</v>
      </c>
      <c r="Y1365" s="12">
        <v>6.3490000000000002</v>
      </c>
      <c r="Z1365" s="12">
        <v>0</v>
      </c>
    </row>
    <row r="1366" spans="1:26">
      <c r="A1366" s="2" t="s">
        <v>5035</v>
      </c>
      <c r="B1366" s="2" t="s">
        <v>10927</v>
      </c>
      <c r="C1366" s="7" t="s">
        <v>10928</v>
      </c>
      <c r="D1366" s="2" t="s">
        <v>10929</v>
      </c>
      <c r="E1366" s="2" t="s">
        <v>10930</v>
      </c>
      <c r="F1366" s="2" t="s">
        <v>7973</v>
      </c>
      <c r="G1366" s="2" t="s">
        <v>1608</v>
      </c>
      <c r="H1366" s="2" t="s">
        <v>1058</v>
      </c>
      <c r="I1366" s="2" t="s">
        <v>7974</v>
      </c>
      <c r="J1366" s="2" t="s">
        <v>6484</v>
      </c>
      <c r="K1366" s="2" t="s">
        <v>10924</v>
      </c>
      <c r="L1366" s="2" t="s">
        <v>2187</v>
      </c>
      <c r="M1366" s="2" t="s">
        <v>1058</v>
      </c>
      <c r="N1366" s="2" t="s">
        <v>2198</v>
      </c>
      <c r="O1366" s="2" t="s">
        <v>2203</v>
      </c>
      <c r="P1366" s="2" t="s">
        <v>1058</v>
      </c>
      <c r="Q1366" s="8">
        <v>42005</v>
      </c>
      <c r="R1366" s="8">
        <v>2958465</v>
      </c>
      <c r="S1366" s="9">
        <v>1704</v>
      </c>
      <c r="T1366" s="9">
        <v>1182</v>
      </c>
      <c r="U1366" s="10">
        <v>1.704</v>
      </c>
      <c r="V1366" s="10">
        <v>1.1819999999999999</v>
      </c>
      <c r="W1366" s="11">
        <v>1.829</v>
      </c>
      <c r="X1366" s="11">
        <v>1.21</v>
      </c>
      <c r="Y1366" s="12">
        <v>2.0230000000000001</v>
      </c>
      <c r="Z1366" s="12">
        <v>1.339</v>
      </c>
    </row>
    <row r="1367" spans="1:26">
      <c r="A1367" s="2" t="s">
        <v>5167</v>
      </c>
      <c r="B1367" s="2" t="s">
        <v>10935</v>
      </c>
      <c r="C1367" s="7" t="s">
        <v>10936</v>
      </c>
      <c r="D1367" s="2" t="s">
        <v>10976</v>
      </c>
      <c r="E1367" s="2" t="s">
        <v>10977</v>
      </c>
      <c r="F1367" s="2" t="s">
        <v>7354</v>
      </c>
      <c r="G1367" s="2" t="s">
        <v>1046</v>
      </c>
      <c r="H1367" s="2" t="s">
        <v>1058</v>
      </c>
      <c r="I1367" s="2" t="s">
        <v>7356</v>
      </c>
      <c r="J1367" s="2" t="s">
        <v>7111</v>
      </c>
      <c r="K1367" s="2" t="s">
        <v>10924</v>
      </c>
      <c r="L1367" s="2" t="s">
        <v>2187</v>
      </c>
      <c r="M1367" s="2" t="s">
        <v>1058</v>
      </c>
      <c r="N1367" s="2" t="s">
        <v>2230</v>
      </c>
      <c r="O1367" s="2" t="s">
        <v>2231</v>
      </c>
      <c r="P1367" s="2" t="s">
        <v>1058</v>
      </c>
      <c r="Q1367" s="8">
        <v>42186</v>
      </c>
      <c r="R1367" s="8">
        <v>2958465</v>
      </c>
      <c r="S1367" s="9">
        <v>6349</v>
      </c>
      <c r="T1367" s="9">
        <v>0</v>
      </c>
      <c r="U1367" s="10">
        <v>6.3490000000000002</v>
      </c>
      <c r="V1367" s="10">
        <v>0</v>
      </c>
      <c r="W1367" s="11">
        <v>6.3490000000000002</v>
      </c>
      <c r="X1367" s="11">
        <v>0</v>
      </c>
      <c r="Y1367" s="12">
        <v>6.3490000000000002</v>
      </c>
      <c r="Z1367" s="12">
        <v>0</v>
      </c>
    </row>
    <row r="1368" spans="1:26">
      <c r="A1368" s="2" t="s">
        <v>5170</v>
      </c>
      <c r="B1368" s="2" t="s">
        <v>10935</v>
      </c>
      <c r="C1368" s="7" t="s">
        <v>10936</v>
      </c>
      <c r="D1368" s="2" t="s">
        <v>10976</v>
      </c>
      <c r="E1368" s="2" t="s">
        <v>10977</v>
      </c>
      <c r="F1368" s="2" t="s">
        <v>7354</v>
      </c>
      <c r="G1368" s="2" t="s">
        <v>1341</v>
      </c>
      <c r="H1368" s="2" t="s">
        <v>1058</v>
      </c>
      <c r="I1368" s="2" t="s">
        <v>8126</v>
      </c>
      <c r="J1368" s="2" t="s">
        <v>7111</v>
      </c>
      <c r="K1368" s="2" t="s">
        <v>10924</v>
      </c>
      <c r="L1368" s="2" t="s">
        <v>2187</v>
      </c>
      <c r="M1368" s="2" t="s">
        <v>1058</v>
      </c>
      <c r="N1368" s="2" t="s">
        <v>2230</v>
      </c>
      <c r="O1368" s="2" t="s">
        <v>2231</v>
      </c>
      <c r="P1368" s="2" t="s">
        <v>1058</v>
      </c>
      <c r="Q1368" s="8">
        <v>42186</v>
      </c>
      <c r="R1368" s="8">
        <v>2958465</v>
      </c>
      <c r="S1368" s="9">
        <v>6349</v>
      </c>
      <c r="T1368" s="9">
        <v>0</v>
      </c>
      <c r="U1368" s="10">
        <v>6.3490000000000002</v>
      </c>
      <c r="V1368" s="10">
        <v>0</v>
      </c>
      <c r="W1368" s="11">
        <v>6.3490000000000002</v>
      </c>
      <c r="X1368" s="11">
        <v>0</v>
      </c>
      <c r="Y1368" s="12">
        <v>6.3490000000000002</v>
      </c>
      <c r="Z1368" s="12">
        <v>0</v>
      </c>
    </row>
    <row r="1369" spans="1:26">
      <c r="A1369" s="2" t="s">
        <v>5283</v>
      </c>
      <c r="B1369" s="2" t="s">
        <v>10935</v>
      </c>
      <c r="C1369" s="7" t="s">
        <v>10936</v>
      </c>
      <c r="D1369" s="2" t="s">
        <v>10976</v>
      </c>
      <c r="E1369" s="2" t="s">
        <v>10977</v>
      </c>
      <c r="F1369" s="2" t="s">
        <v>7354</v>
      </c>
      <c r="G1369" s="2" t="s">
        <v>1167</v>
      </c>
      <c r="H1369" s="2" t="s">
        <v>1058</v>
      </c>
      <c r="I1369" s="2" t="s">
        <v>8256</v>
      </c>
      <c r="J1369" s="2" t="s">
        <v>7111</v>
      </c>
      <c r="K1369" s="2" t="s">
        <v>10924</v>
      </c>
      <c r="L1369" s="2" t="s">
        <v>2187</v>
      </c>
      <c r="M1369" s="2" t="s">
        <v>1058</v>
      </c>
      <c r="N1369" s="2" t="s">
        <v>2236</v>
      </c>
      <c r="O1369" s="2" t="s">
        <v>2231</v>
      </c>
      <c r="P1369" s="2" t="s">
        <v>1058</v>
      </c>
      <c r="Q1369" s="8">
        <v>42186</v>
      </c>
      <c r="R1369" s="8">
        <v>2958465</v>
      </c>
      <c r="S1369" s="9">
        <v>6349</v>
      </c>
      <c r="T1369" s="9">
        <v>0</v>
      </c>
      <c r="U1369" s="10">
        <v>6.3490000000000002</v>
      </c>
      <c r="V1369" s="10">
        <v>0</v>
      </c>
      <c r="W1369" s="11">
        <v>6.3490000000000002</v>
      </c>
      <c r="X1369" s="11">
        <v>0</v>
      </c>
      <c r="Y1369" s="12">
        <v>6.3490000000000002</v>
      </c>
      <c r="Z1369" s="12">
        <v>0</v>
      </c>
    </row>
    <row r="1370" spans="1:26">
      <c r="A1370" s="2" t="s">
        <v>4690</v>
      </c>
      <c r="B1370" s="2" t="s">
        <v>10935</v>
      </c>
      <c r="C1370" s="7" t="s">
        <v>10936</v>
      </c>
      <c r="D1370" s="2" t="s">
        <v>10976</v>
      </c>
      <c r="E1370" s="2" t="s">
        <v>10977</v>
      </c>
      <c r="F1370" s="2" t="s">
        <v>7535</v>
      </c>
      <c r="G1370" s="2" t="s">
        <v>1126</v>
      </c>
      <c r="H1370" s="2" t="s">
        <v>1058</v>
      </c>
      <c r="I1370" s="2" t="s">
        <v>7536</v>
      </c>
      <c r="J1370" s="2" t="s">
        <v>7111</v>
      </c>
      <c r="K1370" s="2" t="s">
        <v>10924</v>
      </c>
      <c r="L1370" s="2" t="s">
        <v>2187</v>
      </c>
      <c r="M1370" s="2" t="s">
        <v>1058</v>
      </c>
      <c r="N1370" s="2" t="s">
        <v>2236</v>
      </c>
      <c r="O1370" s="2" t="s">
        <v>2231</v>
      </c>
      <c r="P1370" s="2" t="s">
        <v>1058</v>
      </c>
      <c r="Q1370" s="8">
        <v>42186</v>
      </c>
      <c r="R1370" s="8">
        <v>2958465</v>
      </c>
      <c r="S1370" s="9">
        <v>6349</v>
      </c>
      <c r="T1370" s="9">
        <v>0</v>
      </c>
      <c r="U1370" s="10">
        <v>6.3490000000000002</v>
      </c>
      <c r="V1370" s="10">
        <v>0</v>
      </c>
      <c r="W1370" s="11">
        <v>6.3490000000000002</v>
      </c>
      <c r="X1370" s="11">
        <v>0</v>
      </c>
      <c r="Y1370" s="12">
        <v>6.3490000000000002</v>
      </c>
      <c r="Z1370" s="12">
        <v>0</v>
      </c>
    </row>
    <row r="1371" spans="1:26">
      <c r="A1371" s="2" t="s">
        <v>4480</v>
      </c>
      <c r="B1371" s="2" t="s">
        <v>10935</v>
      </c>
      <c r="C1371" s="7" t="s">
        <v>10936</v>
      </c>
      <c r="D1371" s="2" t="s">
        <v>10976</v>
      </c>
      <c r="E1371" s="2" t="s">
        <v>10977</v>
      </c>
      <c r="F1371" s="2" t="s">
        <v>7163</v>
      </c>
      <c r="G1371" s="2" t="s">
        <v>1524</v>
      </c>
      <c r="H1371" s="2" t="s">
        <v>1058</v>
      </c>
      <c r="I1371" s="2" t="s">
        <v>7164</v>
      </c>
      <c r="J1371" s="2" t="s">
        <v>7111</v>
      </c>
      <c r="K1371" s="2" t="s">
        <v>10924</v>
      </c>
      <c r="L1371" s="2" t="s">
        <v>2187</v>
      </c>
      <c r="M1371" s="2" t="s">
        <v>1058</v>
      </c>
      <c r="N1371" s="2" t="s">
        <v>2236</v>
      </c>
      <c r="O1371" s="2" t="s">
        <v>2231</v>
      </c>
      <c r="P1371" s="2" t="s">
        <v>1058</v>
      </c>
      <c r="Q1371" s="8">
        <v>42186</v>
      </c>
      <c r="R1371" s="8">
        <v>2958465</v>
      </c>
      <c r="S1371" s="9">
        <v>6349</v>
      </c>
      <c r="T1371" s="9">
        <v>0</v>
      </c>
      <c r="U1371" s="10">
        <v>6.3490000000000002</v>
      </c>
      <c r="V1371" s="10">
        <v>0</v>
      </c>
      <c r="W1371" s="11">
        <v>6.3490000000000002</v>
      </c>
      <c r="X1371" s="11">
        <v>0</v>
      </c>
      <c r="Y1371" s="12">
        <v>6.3490000000000002</v>
      </c>
      <c r="Z1371" s="12">
        <v>0</v>
      </c>
    </row>
    <row r="1372" spans="1:26">
      <c r="A1372" s="2" t="s">
        <v>5145</v>
      </c>
      <c r="B1372" s="2" t="s">
        <v>10935</v>
      </c>
      <c r="C1372" s="7" t="s">
        <v>10936</v>
      </c>
      <c r="D1372" s="2" t="s">
        <v>10976</v>
      </c>
      <c r="E1372" s="2" t="s">
        <v>10977</v>
      </c>
      <c r="F1372" s="2" t="s">
        <v>7657</v>
      </c>
      <c r="G1372" s="2" t="s">
        <v>1126</v>
      </c>
      <c r="H1372" s="2" t="s">
        <v>1058</v>
      </c>
      <c r="I1372" s="2" t="s">
        <v>7658</v>
      </c>
      <c r="J1372" s="2" t="s">
        <v>7111</v>
      </c>
      <c r="K1372" s="2" t="s">
        <v>10924</v>
      </c>
      <c r="L1372" s="2" t="s">
        <v>2187</v>
      </c>
      <c r="M1372" s="2" t="s">
        <v>1058</v>
      </c>
      <c r="N1372" s="2" t="s">
        <v>2236</v>
      </c>
      <c r="O1372" s="2" t="s">
        <v>2231</v>
      </c>
      <c r="P1372" s="2" t="s">
        <v>1058</v>
      </c>
      <c r="Q1372" s="8">
        <v>42186</v>
      </c>
      <c r="R1372" s="8">
        <v>2958465</v>
      </c>
      <c r="S1372" s="9">
        <v>6349</v>
      </c>
      <c r="T1372" s="9">
        <v>0</v>
      </c>
      <c r="U1372" s="10">
        <v>6.3490000000000002</v>
      </c>
      <c r="V1372" s="10">
        <v>0</v>
      </c>
      <c r="W1372" s="11">
        <v>6.3490000000000002</v>
      </c>
      <c r="X1372" s="11">
        <v>0</v>
      </c>
      <c r="Y1372" s="12">
        <v>6.3490000000000002</v>
      </c>
      <c r="Z1372" s="12">
        <v>0</v>
      </c>
    </row>
    <row r="1373" spans="1:26">
      <c r="A1373" s="2" t="s">
        <v>4785</v>
      </c>
      <c r="B1373" s="2" t="s">
        <v>10935</v>
      </c>
      <c r="C1373" s="7" t="s">
        <v>10936</v>
      </c>
      <c r="D1373" s="2" t="s">
        <v>10976</v>
      </c>
      <c r="E1373" s="2" t="s">
        <v>10977</v>
      </c>
      <c r="F1373" s="2" t="s">
        <v>7657</v>
      </c>
      <c r="G1373" s="2" t="s">
        <v>1126</v>
      </c>
      <c r="H1373" s="2" t="s">
        <v>1058</v>
      </c>
      <c r="I1373" s="2" t="s">
        <v>7658</v>
      </c>
      <c r="J1373" s="2" t="s">
        <v>7111</v>
      </c>
      <c r="K1373" s="2" t="s">
        <v>10924</v>
      </c>
      <c r="L1373" s="2" t="s">
        <v>2187</v>
      </c>
      <c r="M1373" s="2" t="s">
        <v>1058</v>
      </c>
      <c r="N1373" s="2" t="s">
        <v>2236</v>
      </c>
      <c r="O1373" s="2" t="s">
        <v>2231</v>
      </c>
      <c r="P1373" s="2" t="s">
        <v>1058</v>
      </c>
      <c r="Q1373" s="8">
        <v>42186</v>
      </c>
      <c r="R1373" s="8">
        <v>2958465</v>
      </c>
      <c r="S1373" s="9">
        <v>6349</v>
      </c>
      <c r="T1373" s="9">
        <v>0</v>
      </c>
      <c r="U1373" s="10">
        <v>6.3490000000000002</v>
      </c>
      <c r="V1373" s="10">
        <v>0</v>
      </c>
      <c r="W1373" s="11">
        <v>6.3490000000000002</v>
      </c>
      <c r="X1373" s="11">
        <v>0</v>
      </c>
      <c r="Y1373" s="12">
        <v>6.3490000000000002</v>
      </c>
      <c r="Z1373" s="12">
        <v>0</v>
      </c>
    </row>
    <row r="1374" spans="1:26">
      <c r="A1374" s="2" t="s">
        <v>5274</v>
      </c>
      <c r="B1374" s="2" t="s">
        <v>10935</v>
      </c>
      <c r="C1374" s="7" t="s">
        <v>10936</v>
      </c>
      <c r="D1374" s="2" t="s">
        <v>10976</v>
      </c>
      <c r="E1374" s="2" t="s">
        <v>10977</v>
      </c>
      <c r="F1374" s="2" t="s">
        <v>7163</v>
      </c>
      <c r="G1374" s="2" t="s">
        <v>1524</v>
      </c>
      <c r="H1374" s="2" t="s">
        <v>1058</v>
      </c>
      <c r="I1374" s="2" t="s">
        <v>7164</v>
      </c>
      <c r="J1374" s="2" t="s">
        <v>7111</v>
      </c>
      <c r="K1374" s="2" t="s">
        <v>10924</v>
      </c>
      <c r="L1374" s="2" t="s">
        <v>2187</v>
      </c>
      <c r="M1374" s="2" t="s">
        <v>1058</v>
      </c>
      <c r="N1374" s="2" t="s">
        <v>2236</v>
      </c>
      <c r="O1374" s="2" t="s">
        <v>2231</v>
      </c>
      <c r="P1374" s="2" t="s">
        <v>1058</v>
      </c>
      <c r="Q1374" s="8">
        <v>42186</v>
      </c>
      <c r="R1374" s="8">
        <v>2958465</v>
      </c>
      <c r="S1374" s="9">
        <v>6349</v>
      </c>
      <c r="T1374" s="9">
        <v>0</v>
      </c>
      <c r="U1374" s="10">
        <v>6.3490000000000002</v>
      </c>
      <c r="V1374" s="10">
        <v>0</v>
      </c>
      <c r="W1374" s="11">
        <v>6.3490000000000002</v>
      </c>
      <c r="X1374" s="11">
        <v>0</v>
      </c>
      <c r="Y1374" s="12">
        <v>6.3490000000000002</v>
      </c>
      <c r="Z1374" s="12">
        <v>0</v>
      </c>
    </row>
    <row r="1375" spans="1:26">
      <c r="A1375" s="2" t="s">
        <v>5156</v>
      </c>
      <c r="B1375" s="2" t="s">
        <v>10935</v>
      </c>
      <c r="C1375" s="7" t="s">
        <v>10936</v>
      </c>
      <c r="D1375" s="2" t="s">
        <v>10976</v>
      </c>
      <c r="E1375" s="2" t="s">
        <v>10977</v>
      </c>
      <c r="F1375" s="2" t="s">
        <v>7535</v>
      </c>
      <c r="G1375" s="2" t="s">
        <v>1126</v>
      </c>
      <c r="H1375" s="2" t="s">
        <v>1058</v>
      </c>
      <c r="I1375" s="2" t="s">
        <v>7536</v>
      </c>
      <c r="J1375" s="2" t="s">
        <v>7111</v>
      </c>
      <c r="K1375" s="2" t="s">
        <v>10924</v>
      </c>
      <c r="L1375" s="2" t="s">
        <v>2187</v>
      </c>
      <c r="M1375" s="2" t="s">
        <v>1058</v>
      </c>
      <c r="N1375" s="2" t="s">
        <v>2236</v>
      </c>
      <c r="O1375" s="2" t="s">
        <v>2231</v>
      </c>
      <c r="P1375" s="2" t="s">
        <v>1058</v>
      </c>
      <c r="Q1375" s="8">
        <v>42186</v>
      </c>
      <c r="R1375" s="8">
        <v>2958465</v>
      </c>
      <c r="S1375" s="9">
        <v>6349</v>
      </c>
      <c r="T1375" s="9">
        <v>0</v>
      </c>
      <c r="U1375" s="10">
        <v>6.3490000000000002</v>
      </c>
      <c r="V1375" s="10">
        <v>0</v>
      </c>
      <c r="W1375" s="11">
        <v>6.3490000000000002</v>
      </c>
      <c r="X1375" s="11">
        <v>0</v>
      </c>
      <c r="Y1375" s="12">
        <v>6.3490000000000002</v>
      </c>
      <c r="Z1375" s="12">
        <v>0</v>
      </c>
    </row>
    <row r="1376" spans="1:26">
      <c r="A1376" s="2" t="s">
        <v>5276</v>
      </c>
      <c r="B1376" s="2" t="s">
        <v>10935</v>
      </c>
      <c r="C1376" s="7" t="s">
        <v>10936</v>
      </c>
      <c r="D1376" s="2" t="s">
        <v>10976</v>
      </c>
      <c r="E1376" s="2" t="s">
        <v>10977</v>
      </c>
      <c r="F1376" s="2" t="s">
        <v>7382</v>
      </c>
      <c r="G1376" s="2" t="s">
        <v>1117</v>
      </c>
      <c r="H1376" s="2" t="s">
        <v>1058</v>
      </c>
      <c r="I1376" s="2" t="s">
        <v>7384</v>
      </c>
      <c r="J1376" s="2" t="s">
        <v>7111</v>
      </c>
      <c r="K1376" s="2" t="s">
        <v>10924</v>
      </c>
      <c r="L1376" s="2" t="s">
        <v>2187</v>
      </c>
      <c r="M1376" s="2" t="s">
        <v>1058</v>
      </c>
      <c r="N1376" s="2" t="s">
        <v>2230</v>
      </c>
      <c r="O1376" s="2" t="s">
        <v>2231</v>
      </c>
      <c r="P1376" s="2" t="s">
        <v>1058</v>
      </c>
      <c r="Q1376" s="8">
        <v>42186</v>
      </c>
      <c r="R1376" s="8">
        <v>2958465</v>
      </c>
      <c r="S1376" s="9">
        <v>6349</v>
      </c>
      <c r="T1376" s="9">
        <v>0</v>
      </c>
      <c r="U1376" s="10">
        <v>6.3490000000000002</v>
      </c>
      <c r="V1376" s="10">
        <v>0</v>
      </c>
      <c r="W1376" s="11">
        <v>6.3490000000000002</v>
      </c>
      <c r="X1376" s="11">
        <v>0</v>
      </c>
      <c r="Y1376" s="12">
        <v>6.3490000000000002</v>
      </c>
      <c r="Z1376" s="12">
        <v>0</v>
      </c>
    </row>
    <row r="1377" spans="1:26">
      <c r="A1377" s="2" t="s">
        <v>5277</v>
      </c>
      <c r="B1377" s="2" t="s">
        <v>10935</v>
      </c>
      <c r="C1377" s="7" t="s">
        <v>10936</v>
      </c>
      <c r="D1377" s="2" t="s">
        <v>10976</v>
      </c>
      <c r="E1377" s="2" t="s">
        <v>10977</v>
      </c>
      <c r="F1377" s="2" t="s">
        <v>7382</v>
      </c>
      <c r="G1377" s="2" t="s">
        <v>1117</v>
      </c>
      <c r="H1377" s="2" t="s">
        <v>1058</v>
      </c>
      <c r="I1377" s="2" t="s">
        <v>7384</v>
      </c>
      <c r="J1377" s="2" t="s">
        <v>7111</v>
      </c>
      <c r="K1377" s="2" t="s">
        <v>10924</v>
      </c>
      <c r="L1377" s="2" t="s">
        <v>2187</v>
      </c>
      <c r="M1377" s="2" t="s">
        <v>1058</v>
      </c>
      <c r="N1377" s="2" t="s">
        <v>2230</v>
      </c>
      <c r="O1377" s="2" t="s">
        <v>2231</v>
      </c>
      <c r="P1377" s="2" t="s">
        <v>1058</v>
      </c>
      <c r="Q1377" s="8">
        <v>42186</v>
      </c>
      <c r="R1377" s="8">
        <v>2958465</v>
      </c>
      <c r="S1377" s="9">
        <v>6349</v>
      </c>
      <c r="T1377" s="9">
        <v>0</v>
      </c>
      <c r="U1377" s="10">
        <v>6.3490000000000002</v>
      </c>
      <c r="V1377" s="10">
        <v>0</v>
      </c>
      <c r="W1377" s="11">
        <v>6.3490000000000002</v>
      </c>
      <c r="X1377" s="11">
        <v>0</v>
      </c>
      <c r="Y1377" s="12">
        <v>6.3490000000000002</v>
      </c>
      <c r="Z1377" s="12">
        <v>0</v>
      </c>
    </row>
    <row r="1378" spans="1:26">
      <c r="A1378" s="2" t="s">
        <v>4638</v>
      </c>
      <c r="B1378" s="2" t="s">
        <v>10935</v>
      </c>
      <c r="C1378" s="7" t="s">
        <v>10936</v>
      </c>
      <c r="D1378" s="2" t="s">
        <v>10976</v>
      </c>
      <c r="E1378" s="2" t="s">
        <v>10977</v>
      </c>
      <c r="F1378" s="2" t="s">
        <v>6884</v>
      </c>
      <c r="G1378" s="2" t="s">
        <v>7447</v>
      </c>
      <c r="H1378" s="2" t="s">
        <v>1058</v>
      </c>
      <c r="I1378" s="2" t="s">
        <v>7448</v>
      </c>
      <c r="J1378" s="2" t="s">
        <v>7111</v>
      </c>
      <c r="K1378" s="2" t="s">
        <v>10924</v>
      </c>
      <c r="L1378" s="2" t="s">
        <v>2187</v>
      </c>
      <c r="M1378" s="2" t="s">
        <v>1058</v>
      </c>
      <c r="N1378" s="2" t="s">
        <v>2236</v>
      </c>
      <c r="O1378" s="2" t="s">
        <v>2231</v>
      </c>
      <c r="P1378" s="2" t="s">
        <v>1058</v>
      </c>
      <c r="Q1378" s="8">
        <v>42186</v>
      </c>
      <c r="R1378" s="8">
        <v>2958465</v>
      </c>
      <c r="S1378" s="9">
        <v>6349</v>
      </c>
      <c r="T1378" s="9">
        <v>0</v>
      </c>
      <c r="U1378" s="10">
        <v>6.3490000000000002</v>
      </c>
      <c r="V1378" s="10">
        <v>0</v>
      </c>
      <c r="W1378" s="11">
        <v>6.3490000000000002</v>
      </c>
      <c r="X1378" s="11">
        <v>0</v>
      </c>
      <c r="Y1378" s="12">
        <v>6.3490000000000002</v>
      </c>
      <c r="Z1378" s="12">
        <v>0</v>
      </c>
    </row>
    <row r="1379" spans="1:26">
      <c r="A1379" s="2" t="s">
        <v>5275</v>
      </c>
      <c r="B1379" s="2" t="s">
        <v>10935</v>
      </c>
      <c r="C1379" s="7" t="s">
        <v>10936</v>
      </c>
      <c r="D1379" s="2" t="s">
        <v>10976</v>
      </c>
      <c r="E1379" s="2" t="s">
        <v>10977</v>
      </c>
      <c r="F1379" s="2" t="s">
        <v>7539</v>
      </c>
      <c r="G1379" s="2" t="s">
        <v>2036</v>
      </c>
      <c r="H1379" s="2" t="s">
        <v>1058</v>
      </c>
      <c r="I1379" s="2" t="s">
        <v>8248</v>
      </c>
      <c r="J1379" s="2" t="s">
        <v>7111</v>
      </c>
      <c r="K1379" s="2" t="s">
        <v>10924</v>
      </c>
      <c r="L1379" s="2" t="s">
        <v>2187</v>
      </c>
      <c r="M1379" s="2" t="s">
        <v>1058</v>
      </c>
      <c r="N1379" s="2" t="s">
        <v>2219</v>
      </c>
      <c r="O1379" s="2" t="s">
        <v>2231</v>
      </c>
      <c r="P1379" s="2" t="s">
        <v>1058</v>
      </c>
      <c r="Q1379" s="8">
        <v>42186</v>
      </c>
      <c r="R1379" s="8">
        <v>2958465</v>
      </c>
      <c r="S1379" s="9">
        <v>6349</v>
      </c>
      <c r="T1379" s="9">
        <v>0</v>
      </c>
      <c r="U1379" s="10">
        <v>6.3490000000000002</v>
      </c>
      <c r="V1379" s="10">
        <v>0</v>
      </c>
      <c r="W1379" s="11">
        <v>6.3490000000000002</v>
      </c>
      <c r="X1379" s="11">
        <v>0</v>
      </c>
      <c r="Y1379" s="12">
        <v>6.3490000000000002</v>
      </c>
      <c r="Z1379" s="12">
        <v>0</v>
      </c>
    </row>
    <row r="1380" spans="1:26">
      <c r="A1380" s="2" t="s">
        <v>4693</v>
      </c>
      <c r="B1380" s="2" t="s">
        <v>10935</v>
      </c>
      <c r="C1380" s="7" t="s">
        <v>10936</v>
      </c>
      <c r="D1380" s="2" t="s">
        <v>10976</v>
      </c>
      <c r="E1380" s="2" t="s">
        <v>10977</v>
      </c>
      <c r="F1380" s="2" t="s">
        <v>7539</v>
      </c>
      <c r="G1380" s="2" t="s">
        <v>1648</v>
      </c>
      <c r="H1380" s="2" t="s">
        <v>7540</v>
      </c>
      <c r="I1380" s="2" t="s">
        <v>7541</v>
      </c>
      <c r="J1380" s="2" t="s">
        <v>7111</v>
      </c>
      <c r="K1380" s="2" t="s">
        <v>10924</v>
      </c>
      <c r="L1380" s="2" t="s">
        <v>2187</v>
      </c>
      <c r="M1380" s="2" t="s">
        <v>1058</v>
      </c>
      <c r="N1380" s="2" t="s">
        <v>2236</v>
      </c>
      <c r="O1380" s="2" t="s">
        <v>2231</v>
      </c>
      <c r="P1380" s="2" t="s">
        <v>1058</v>
      </c>
      <c r="Q1380" s="8">
        <v>42186</v>
      </c>
      <c r="R1380" s="8">
        <v>2958465</v>
      </c>
      <c r="S1380" s="9">
        <v>6349</v>
      </c>
      <c r="T1380" s="9">
        <v>0</v>
      </c>
      <c r="U1380" s="10">
        <v>6.3490000000000002</v>
      </c>
      <c r="V1380" s="10">
        <v>0</v>
      </c>
      <c r="W1380" s="11">
        <v>6.3490000000000002</v>
      </c>
      <c r="X1380" s="11">
        <v>0</v>
      </c>
      <c r="Y1380" s="12">
        <v>6.3490000000000002</v>
      </c>
      <c r="Z1380" s="12">
        <v>0</v>
      </c>
    </row>
    <row r="1381" spans="1:26">
      <c r="A1381" s="2" t="s">
        <v>4784</v>
      </c>
      <c r="B1381" s="2" t="s">
        <v>10935</v>
      </c>
      <c r="C1381" s="7" t="s">
        <v>10936</v>
      </c>
      <c r="D1381" s="2" t="s">
        <v>10976</v>
      </c>
      <c r="E1381" s="2" t="s">
        <v>10977</v>
      </c>
      <c r="F1381" s="2" t="s">
        <v>7352</v>
      </c>
      <c r="G1381" s="2" t="s">
        <v>1271</v>
      </c>
      <c r="H1381" s="2" t="s">
        <v>1058</v>
      </c>
      <c r="I1381" s="2" t="s">
        <v>7656</v>
      </c>
      <c r="J1381" s="2" t="s">
        <v>7111</v>
      </c>
      <c r="K1381" s="2" t="s">
        <v>10924</v>
      </c>
      <c r="L1381" s="2" t="s">
        <v>2187</v>
      </c>
      <c r="M1381" s="2" t="s">
        <v>1058</v>
      </c>
      <c r="N1381" s="2" t="s">
        <v>2236</v>
      </c>
      <c r="O1381" s="2" t="s">
        <v>2231</v>
      </c>
      <c r="P1381" s="2" t="s">
        <v>1058</v>
      </c>
      <c r="Q1381" s="8">
        <v>42186</v>
      </c>
      <c r="R1381" s="8">
        <v>2958465</v>
      </c>
      <c r="S1381" s="9">
        <v>6349</v>
      </c>
      <c r="T1381" s="9">
        <v>0</v>
      </c>
      <c r="U1381" s="10">
        <v>6.3490000000000002</v>
      </c>
      <c r="V1381" s="10">
        <v>0</v>
      </c>
      <c r="W1381" s="11">
        <v>6.3490000000000002</v>
      </c>
      <c r="X1381" s="11">
        <v>0</v>
      </c>
      <c r="Y1381" s="12">
        <v>6.3490000000000002</v>
      </c>
      <c r="Z1381" s="12">
        <v>0</v>
      </c>
    </row>
    <row r="1382" spans="1:26">
      <c r="A1382" s="2" t="s">
        <v>4687</v>
      </c>
      <c r="B1382" s="2" t="s">
        <v>10935</v>
      </c>
      <c r="C1382" s="7" t="s">
        <v>10936</v>
      </c>
      <c r="D1382" s="2" t="s">
        <v>10976</v>
      </c>
      <c r="E1382" s="2" t="s">
        <v>10977</v>
      </c>
      <c r="F1382" s="2" t="s">
        <v>7315</v>
      </c>
      <c r="G1382" s="2" t="s">
        <v>1239</v>
      </c>
      <c r="H1382" s="2" t="s">
        <v>1058</v>
      </c>
      <c r="I1382" s="2" t="s">
        <v>7533</v>
      </c>
      <c r="J1382" s="2" t="s">
        <v>7111</v>
      </c>
      <c r="K1382" s="2" t="s">
        <v>10924</v>
      </c>
      <c r="L1382" s="2" t="s">
        <v>2187</v>
      </c>
      <c r="M1382" s="2" t="s">
        <v>1058</v>
      </c>
      <c r="N1382" s="2" t="s">
        <v>2236</v>
      </c>
      <c r="O1382" s="2" t="s">
        <v>2231</v>
      </c>
      <c r="P1382" s="2" t="s">
        <v>1058</v>
      </c>
      <c r="Q1382" s="8">
        <v>42186</v>
      </c>
      <c r="R1382" s="8">
        <v>2958465</v>
      </c>
      <c r="S1382" s="9">
        <v>6349</v>
      </c>
      <c r="T1382" s="9">
        <v>0</v>
      </c>
      <c r="U1382" s="10">
        <v>6.3490000000000002</v>
      </c>
      <c r="V1382" s="10">
        <v>0</v>
      </c>
      <c r="W1382" s="11">
        <v>6.3490000000000002</v>
      </c>
      <c r="X1382" s="11">
        <v>0</v>
      </c>
      <c r="Y1382" s="12">
        <v>6.3490000000000002</v>
      </c>
      <c r="Z1382" s="12">
        <v>0</v>
      </c>
    </row>
    <row r="1383" spans="1:26">
      <c r="A1383" s="2" t="s">
        <v>4985</v>
      </c>
      <c r="B1383" s="2" t="s">
        <v>10935</v>
      </c>
      <c r="C1383" s="7" t="s">
        <v>10936</v>
      </c>
      <c r="D1383" s="2" t="s">
        <v>10976</v>
      </c>
      <c r="E1383" s="2" t="s">
        <v>10977</v>
      </c>
      <c r="F1383" s="2" t="s">
        <v>7832</v>
      </c>
      <c r="G1383" s="2" t="s">
        <v>1126</v>
      </c>
      <c r="H1383" s="2" t="s">
        <v>1058</v>
      </c>
      <c r="I1383" s="2" t="s">
        <v>7833</v>
      </c>
      <c r="J1383" s="2" t="s">
        <v>7111</v>
      </c>
      <c r="K1383" s="2" t="s">
        <v>10924</v>
      </c>
      <c r="L1383" s="2" t="s">
        <v>2187</v>
      </c>
      <c r="M1383" s="2" t="s">
        <v>9865</v>
      </c>
      <c r="N1383" s="2" t="s">
        <v>2219</v>
      </c>
      <c r="O1383" s="2" t="s">
        <v>2231</v>
      </c>
      <c r="P1383" s="2" t="s">
        <v>2204</v>
      </c>
      <c r="Q1383" s="8">
        <v>42186</v>
      </c>
      <c r="R1383" s="8">
        <v>2958465</v>
      </c>
      <c r="S1383" s="9">
        <v>3157</v>
      </c>
      <c r="T1383" s="9">
        <v>0</v>
      </c>
      <c r="U1383" s="10">
        <v>3.157</v>
      </c>
      <c r="V1383" s="10">
        <v>0</v>
      </c>
      <c r="W1383" s="11">
        <v>3.157</v>
      </c>
      <c r="X1383" s="11">
        <v>0</v>
      </c>
      <c r="Y1383" s="12">
        <v>3.157</v>
      </c>
      <c r="Z1383" s="12">
        <v>0</v>
      </c>
    </row>
    <row r="1384" spans="1:26">
      <c r="A1384" s="2" t="s">
        <v>5137</v>
      </c>
      <c r="B1384" s="2" t="s">
        <v>10935</v>
      </c>
      <c r="C1384" s="7" t="s">
        <v>10936</v>
      </c>
      <c r="D1384" s="2" t="s">
        <v>10976</v>
      </c>
      <c r="E1384" s="2" t="s">
        <v>10977</v>
      </c>
      <c r="F1384" s="2" t="s">
        <v>8094</v>
      </c>
      <c r="G1384" s="2" t="s">
        <v>1266</v>
      </c>
      <c r="H1384" s="2" t="s">
        <v>1058</v>
      </c>
      <c r="I1384" s="2" t="s">
        <v>8095</v>
      </c>
      <c r="J1384" s="2" t="s">
        <v>7111</v>
      </c>
      <c r="K1384" s="2" t="s">
        <v>10924</v>
      </c>
      <c r="L1384" s="2" t="s">
        <v>2187</v>
      </c>
      <c r="M1384" s="2" t="s">
        <v>9939</v>
      </c>
      <c r="N1384" s="2" t="s">
        <v>2219</v>
      </c>
      <c r="O1384" s="2" t="s">
        <v>2231</v>
      </c>
      <c r="P1384" s="2" t="s">
        <v>2204</v>
      </c>
      <c r="Q1384" s="8">
        <v>42186</v>
      </c>
      <c r="R1384" s="8">
        <v>2958465</v>
      </c>
      <c r="S1384" s="9">
        <v>3783</v>
      </c>
      <c r="T1384" s="9">
        <v>0</v>
      </c>
      <c r="U1384" s="10">
        <v>3.7829999999999999</v>
      </c>
      <c r="V1384" s="10">
        <v>0</v>
      </c>
      <c r="W1384" s="11">
        <v>3.7829999999999999</v>
      </c>
      <c r="X1384" s="11">
        <v>0</v>
      </c>
      <c r="Y1384" s="12">
        <v>3.7829999999999999</v>
      </c>
      <c r="Z1384" s="12">
        <v>0</v>
      </c>
    </row>
    <row r="1385" spans="1:26">
      <c r="A1385" s="2" t="s">
        <v>5226</v>
      </c>
      <c r="B1385" s="2" t="s">
        <v>10935</v>
      </c>
      <c r="C1385" s="7" t="s">
        <v>10936</v>
      </c>
      <c r="D1385" s="2" t="s">
        <v>10976</v>
      </c>
      <c r="E1385" s="2" t="s">
        <v>10977</v>
      </c>
      <c r="F1385" s="2" t="s">
        <v>8204</v>
      </c>
      <c r="G1385" s="2" t="s">
        <v>1650</v>
      </c>
      <c r="H1385" s="2" t="s">
        <v>8205</v>
      </c>
      <c r="I1385" s="2" t="s">
        <v>8206</v>
      </c>
      <c r="J1385" s="2" t="s">
        <v>7111</v>
      </c>
      <c r="K1385" s="2" t="s">
        <v>10924</v>
      </c>
      <c r="L1385" s="2" t="s">
        <v>2187</v>
      </c>
      <c r="M1385" s="2" t="s">
        <v>9976</v>
      </c>
      <c r="N1385" s="2" t="s">
        <v>2219</v>
      </c>
      <c r="O1385" s="2" t="s">
        <v>2199</v>
      </c>
      <c r="P1385" s="2" t="s">
        <v>2192</v>
      </c>
      <c r="Q1385" s="8">
        <v>42186</v>
      </c>
      <c r="R1385" s="8">
        <v>2958465</v>
      </c>
      <c r="S1385" s="9">
        <v>678</v>
      </c>
      <c r="T1385" s="9">
        <v>798</v>
      </c>
      <c r="U1385" s="10">
        <v>0.67800000000000005</v>
      </c>
      <c r="V1385" s="10">
        <v>0.79800000000000004</v>
      </c>
      <c r="W1385" s="11">
        <v>0.71</v>
      </c>
      <c r="X1385" s="11">
        <v>0.83499999999999996</v>
      </c>
      <c r="Y1385" s="12">
        <v>0.68</v>
      </c>
      <c r="Z1385" s="12">
        <v>0.79900000000000004</v>
      </c>
    </row>
    <row r="1386" spans="1:26">
      <c r="A1386" s="2" t="s">
        <v>4739</v>
      </c>
      <c r="B1386" s="2" t="s">
        <v>10935</v>
      </c>
      <c r="C1386" s="7" t="s">
        <v>10936</v>
      </c>
      <c r="D1386" s="2" t="s">
        <v>10976</v>
      </c>
      <c r="E1386" s="2" t="s">
        <v>10977</v>
      </c>
      <c r="F1386" s="2" t="s">
        <v>7402</v>
      </c>
      <c r="G1386" s="2" t="s">
        <v>1126</v>
      </c>
      <c r="H1386" s="2" t="s">
        <v>1058</v>
      </c>
      <c r="I1386" s="2" t="s">
        <v>7403</v>
      </c>
      <c r="J1386" s="2" t="s">
        <v>7111</v>
      </c>
      <c r="K1386" s="2" t="s">
        <v>10924</v>
      </c>
      <c r="L1386" s="2" t="s">
        <v>2187</v>
      </c>
      <c r="M1386" s="2" t="s">
        <v>1058</v>
      </c>
      <c r="N1386" s="2" t="s">
        <v>2230</v>
      </c>
      <c r="O1386" s="2" t="s">
        <v>2231</v>
      </c>
      <c r="P1386" s="2" t="s">
        <v>1058</v>
      </c>
      <c r="Q1386" s="8">
        <v>42186</v>
      </c>
      <c r="R1386" s="8">
        <v>2958465</v>
      </c>
      <c r="S1386" s="9">
        <v>8256</v>
      </c>
      <c r="T1386" s="9">
        <v>0</v>
      </c>
      <c r="U1386" s="10">
        <v>8.2560000000000002</v>
      </c>
      <c r="V1386" s="10">
        <v>0</v>
      </c>
      <c r="W1386" s="11">
        <v>8.2560000000000002</v>
      </c>
      <c r="X1386" s="11">
        <v>0</v>
      </c>
      <c r="Y1386" s="12">
        <v>8.2560000000000002</v>
      </c>
      <c r="Z1386" s="12">
        <v>0</v>
      </c>
    </row>
    <row r="1387" spans="1:26">
      <c r="A1387" s="2" t="s">
        <v>5114</v>
      </c>
      <c r="B1387" s="2" t="s">
        <v>10935</v>
      </c>
      <c r="C1387" s="7" t="s">
        <v>10936</v>
      </c>
      <c r="D1387" s="2" t="s">
        <v>10962</v>
      </c>
      <c r="E1387" s="2" t="s">
        <v>10963</v>
      </c>
      <c r="F1387" s="2" t="s">
        <v>7149</v>
      </c>
      <c r="G1387" s="2" t="s">
        <v>8063</v>
      </c>
      <c r="H1387" s="2" t="s">
        <v>7540</v>
      </c>
      <c r="I1387" s="2" t="s">
        <v>7445</v>
      </c>
      <c r="J1387" s="2" t="s">
        <v>7111</v>
      </c>
      <c r="K1387" s="2" t="s">
        <v>10924</v>
      </c>
      <c r="L1387" s="2" t="s">
        <v>2187</v>
      </c>
      <c r="M1387" s="2" t="s">
        <v>1058</v>
      </c>
      <c r="N1387" s="2" t="s">
        <v>1058</v>
      </c>
      <c r="O1387" s="2" t="s">
        <v>2642</v>
      </c>
      <c r="P1387" s="2" t="s">
        <v>1058</v>
      </c>
      <c r="Q1387" s="8">
        <v>42552</v>
      </c>
      <c r="R1387" s="8">
        <v>2958465</v>
      </c>
      <c r="S1387" s="9">
        <v>6441</v>
      </c>
      <c r="T1387" s="9">
        <v>9902</v>
      </c>
      <c r="U1387" s="10">
        <v>6.4409999999999998</v>
      </c>
      <c r="V1387" s="10">
        <v>9.9019999999999992</v>
      </c>
      <c r="W1387" s="11">
        <v>29.57</v>
      </c>
      <c r="X1387" s="11">
        <v>28.870999999999999</v>
      </c>
      <c r="Y1387" s="12">
        <v>21.515000000000001</v>
      </c>
      <c r="Z1387" s="12">
        <v>14.204000000000001</v>
      </c>
    </row>
    <row r="1388" spans="1:26">
      <c r="A1388" s="2" t="s">
        <v>5104</v>
      </c>
      <c r="B1388" s="2" t="s">
        <v>10935</v>
      </c>
      <c r="C1388" s="7" t="s">
        <v>10936</v>
      </c>
      <c r="D1388" s="2" t="s">
        <v>10974</v>
      </c>
      <c r="E1388" s="2" t="s">
        <v>10975</v>
      </c>
      <c r="F1388" s="2" t="s">
        <v>1649</v>
      </c>
      <c r="G1388" s="2" t="s">
        <v>1874</v>
      </c>
      <c r="H1388" s="2" t="s">
        <v>1058</v>
      </c>
      <c r="I1388" s="2" t="s">
        <v>7156</v>
      </c>
      <c r="J1388" s="2" t="s">
        <v>7111</v>
      </c>
      <c r="K1388" s="2" t="s">
        <v>10924</v>
      </c>
      <c r="L1388" s="2" t="s">
        <v>2187</v>
      </c>
      <c r="M1388" s="2" t="s">
        <v>9914</v>
      </c>
      <c r="N1388" s="2" t="s">
        <v>3207</v>
      </c>
      <c r="O1388" s="2" t="s">
        <v>2190</v>
      </c>
      <c r="P1388" s="2" t="s">
        <v>2192</v>
      </c>
      <c r="Q1388" s="8">
        <v>42552</v>
      </c>
      <c r="R1388" s="8">
        <v>2958465</v>
      </c>
      <c r="S1388" s="9">
        <v>1643</v>
      </c>
      <c r="T1388" s="9">
        <v>1464</v>
      </c>
      <c r="U1388" s="10">
        <v>1.643</v>
      </c>
      <c r="V1388" s="10">
        <v>1.464</v>
      </c>
      <c r="W1388" s="11">
        <v>1.069</v>
      </c>
      <c r="X1388" s="11">
        <v>0.92300000000000004</v>
      </c>
      <c r="Y1388" s="12">
        <v>1.6479999999999999</v>
      </c>
      <c r="Z1388" s="12">
        <v>1.468</v>
      </c>
    </row>
    <row r="1389" spans="1:26">
      <c r="A1389" s="2" t="s">
        <v>4813</v>
      </c>
      <c r="B1389" s="2" t="s">
        <v>10935</v>
      </c>
      <c r="C1389" s="7" t="s">
        <v>10936</v>
      </c>
      <c r="D1389" s="2" t="s">
        <v>10960</v>
      </c>
      <c r="E1389" s="2" t="s">
        <v>10961</v>
      </c>
      <c r="F1389" s="2" t="s">
        <v>7693</v>
      </c>
      <c r="G1389" s="2" t="s">
        <v>1150</v>
      </c>
      <c r="H1389" s="2" t="s">
        <v>1058</v>
      </c>
      <c r="I1389" s="2" t="s">
        <v>7694</v>
      </c>
      <c r="J1389" s="2" t="s">
        <v>7111</v>
      </c>
      <c r="K1389" s="2" t="s">
        <v>10924</v>
      </c>
      <c r="L1389" s="2" t="s">
        <v>2187</v>
      </c>
      <c r="M1389" s="2" t="s">
        <v>9776</v>
      </c>
      <c r="N1389" s="2" t="s">
        <v>2189</v>
      </c>
      <c r="O1389" s="2" t="s">
        <v>2190</v>
      </c>
      <c r="P1389" s="2" t="s">
        <v>2192</v>
      </c>
      <c r="Q1389" s="8">
        <v>42186</v>
      </c>
      <c r="R1389" s="8">
        <v>2958465</v>
      </c>
      <c r="S1389" s="9">
        <v>109</v>
      </c>
      <c r="T1389" s="9">
        <v>116</v>
      </c>
      <c r="U1389" s="10">
        <v>0.109</v>
      </c>
      <c r="V1389" s="10">
        <v>0.11600000000000001</v>
      </c>
      <c r="W1389" s="11">
        <v>0.13100000000000001</v>
      </c>
      <c r="X1389" s="11">
        <v>0.14599999999999999</v>
      </c>
      <c r="Y1389" s="12">
        <v>0.109</v>
      </c>
      <c r="Z1389" s="12">
        <v>0.11600000000000001</v>
      </c>
    </row>
    <row r="1390" spans="1:26">
      <c r="A1390" s="2" t="s">
        <v>5142</v>
      </c>
      <c r="B1390" s="2" t="s">
        <v>10935</v>
      </c>
      <c r="C1390" s="7" t="s">
        <v>10936</v>
      </c>
      <c r="D1390" s="2" t="s">
        <v>10960</v>
      </c>
      <c r="E1390" s="2" t="s">
        <v>10961</v>
      </c>
      <c r="F1390" s="2" t="s">
        <v>7995</v>
      </c>
      <c r="G1390" s="2" t="s">
        <v>1266</v>
      </c>
      <c r="H1390" s="2" t="s">
        <v>7540</v>
      </c>
      <c r="I1390" s="2" t="s">
        <v>8099</v>
      </c>
      <c r="J1390" s="2" t="s">
        <v>7111</v>
      </c>
      <c r="K1390" s="2" t="s">
        <v>10924</v>
      </c>
      <c r="L1390" s="2" t="s">
        <v>2187</v>
      </c>
      <c r="M1390" s="2" t="s">
        <v>9942</v>
      </c>
      <c r="N1390" s="2" t="s">
        <v>2211</v>
      </c>
      <c r="O1390" s="2" t="s">
        <v>2190</v>
      </c>
      <c r="P1390" s="2" t="s">
        <v>2192</v>
      </c>
      <c r="Q1390" s="8">
        <v>42186</v>
      </c>
      <c r="R1390" s="8">
        <v>2958465</v>
      </c>
      <c r="S1390" s="9">
        <v>7774</v>
      </c>
      <c r="T1390" s="9">
        <v>8676</v>
      </c>
      <c r="U1390" s="10">
        <v>7.774</v>
      </c>
      <c r="V1390" s="10">
        <v>8.6760000000000002</v>
      </c>
      <c r="W1390" s="11">
        <v>6.9770000000000003</v>
      </c>
      <c r="X1390" s="11">
        <v>7.7690000000000001</v>
      </c>
      <c r="Y1390" s="12">
        <v>8.2309999999999999</v>
      </c>
      <c r="Z1390" s="12">
        <v>9.1750000000000007</v>
      </c>
    </row>
    <row r="1391" spans="1:26">
      <c r="A1391" s="2" t="s">
        <v>4752</v>
      </c>
      <c r="B1391" s="2" t="s">
        <v>10935</v>
      </c>
      <c r="C1391" s="7" t="s">
        <v>10936</v>
      </c>
      <c r="D1391" s="2" t="s">
        <v>10960</v>
      </c>
      <c r="E1391" s="2" t="s">
        <v>10961</v>
      </c>
      <c r="F1391" s="2" t="s">
        <v>7434</v>
      </c>
      <c r="G1391" s="2" t="s">
        <v>1845</v>
      </c>
      <c r="H1391" s="2" t="s">
        <v>1058</v>
      </c>
      <c r="I1391" s="2" t="s">
        <v>7436</v>
      </c>
      <c r="J1391" s="2" t="s">
        <v>7111</v>
      </c>
      <c r="K1391" s="2" t="s">
        <v>10924</v>
      </c>
      <c r="L1391" s="2" t="s">
        <v>2187</v>
      </c>
      <c r="M1391" s="2" t="s">
        <v>9748</v>
      </c>
      <c r="N1391" s="2" t="s">
        <v>2211</v>
      </c>
      <c r="O1391" s="2" t="s">
        <v>3018</v>
      </c>
      <c r="P1391" s="2" t="s">
        <v>2204</v>
      </c>
      <c r="Q1391" s="8">
        <v>42186</v>
      </c>
      <c r="R1391" s="8">
        <v>2958465</v>
      </c>
      <c r="S1391" s="9">
        <v>6111</v>
      </c>
      <c r="T1391" s="9">
        <v>0</v>
      </c>
      <c r="U1391" s="10">
        <v>6.1109999999999998</v>
      </c>
      <c r="V1391" s="10">
        <v>0</v>
      </c>
      <c r="W1391" s="11">
        <v>6.1109999999999998</v>
      </c>
      <c r="X1391" s="11">
        <v>0</v>
      </c>
      <c r="Y1391" s="12">
        <v>6.1109999999999998</v>
      </c>
      <c r="Z1391" s="12">
        <v>0</v>
      </c>
    </row>
    <row r="1392" spans="1:26">
      <c r="A1392" s="2" t="s">
        <v>4924</v>
      </c>
      <c r="B1392" s="2" t="s">
        <v>10935</v>
      </c>
      <c r="C1392" s="7" t="s">
        <v>10936</v>
      </c>
      <c r="D1392" s="2" t="s">
        <v>10974</v>
      </c>
      <c r="E1392" s="2" t="s">
        <v>10975</v>
      </c>
      <c r="F1392" s="2" t="s">
        <v>7832</v>
      </c>
      <c r="G1392" s="2" t="s">
        <v>1126</v>
      </c>
      <c r="H1392" s="2" t="s">
        <v>1058</v>
      </c>
      <c r="I1392" s="2" t="s">
        <v>7833</v>
      </c>
      <c r="J1392" s="2" t="s">
        <v>7111</v>
      </c>
      <c r="K1392" s="2" t="s">
        <v>10924</v>
      </c>
      <c r="L1392" s="2" t="s">
        <v>2187</v>
      </c>
      <c r="M1392" s="2" t="s">
        <v>9840</v>
      </c>
      <c r="N1392" s="2" t="s">
        <v>2198</v>
      </c>
      <c r="O1392" s="2" t="s">
        <v>2203</v>
      </c>
      <c r="P1392" s="2" t="s">
        <v>2204</v>
      </c>
      <c r="Q1392" s="8">
        <v>42186</v>
      </c>
      <c r="R1392" s="8">
        <v>2958465</v>
      </c>
      <c r="S1392" s="9">
        <v>1451</v>
      </c>
      <c r="T1392" s="9">
        <v>1150</v>
      </c>
      <c r="U1392" s="10">
        <v>1.4510000000000001</v>
      </c>
      <c r="V1392" s="10">
        <v>1.1499999999999999</v>
      </c>
      <c r="W1392" s="11">
        <v>1.427</v>
      </c>
      <c r="X1392" s="11">
        <v>1.127</v>
      </c>
      <c r="Y1392" s="12">
        <v>1.4470000000000001</v>
      </c>
      <c r="Z1392" s="12">
        <v>1.151</v>
      </c>
    </row>
    <row r="1393" spans="1:26">
      <c r="A1393" s="2" t="s">
        <v>4576</v>
      </c>
      <c r="B1393" s="2" t="s">
        <v>10935</v>
      </c>
      <c r="C1393" s="7" t="s">
        <v>10936</v>
      </c>
      <c r="D1393" s="2" t="s">
        <v>10974</v>
      </c>
      <c r="E1393" s="2" t="s">
        <v>10975</v>
      </c>
      <c r="F1393" s="2" t="s">
        <v>7163</v>
      </c>
      <c r="G1393" s="2" t="s">
        <v>1126</v>
      </c>
      <c r="H1393" s="2" t="s">
        <v>1058</v>
      </c>
      <c r="I1393" s="2" t="s">
        <v>7164</v>
      </c>
      <c r="J1393" s="2" t="s">
        <v>7111</v>
      </c>
      <c r="K1393" s="2" t="s">
        <v>10924</v>
      </c>
      <c r="L1393" s="2" t="s">
        <v>2187</v>
      </c>
      <c r="M1393" s="2" t="s">
        <v>9653</v>
      </c>
      <c r="N1393" s="2" t="s">
        <v>2198</v>
      </c>
      <c r="O1393" s="2" t="s">
        <v>2203</v>
      </c>
      <c r="P1393" s="2" t="s">
        <v>2204</v>
      </c>
      <c r="Q1393" s="8">
        <v>42186</v>
      </c>
      <c r="R1393" s="8">
        <v>2958465</v>
      </c>
      <c r="S1393" s="9">
        <v>1330</v>
      </c>
      <c r="T1393" s="9">
        <v>4190</v>
      </c>
      <c r="U1393" s="10">
        <v>1.33</v>
      </c>
      <c r="V1393" s="10">
        <v>4.1900000000000004</v>
      </c>
      <c r="W1393" s="11">
        <v>1.7789999999999999</v>
      </c>
      <c r="X1393" s="11">
        <v>4.0880000000000001</v>
      </c>
      <c r="Y1393" s="12">
        <v>0</v>
      </c>
      <c r="Z1393" s="12">
        <v>4.2119999999999997</v>
      </c>
    </row>
    <row r="1394" spans="1:26">
      <c r="A1394" s="2" t="s">
        <v>4814</v>
      </c>
      <c r="B1394" s="2" t="s">
        <v>10935</v>
      </c>
      <c r="C1394" s="7" t="s">
        <v>10936</v>
      </c>
      <c r="D1394" s="2" t="s">
        <v>10960</v>
      </c>
      <c r="E1394" s="2" t="s">
        <v>10961</v>
      </c>
      <c r="F1394" s="2" t="s">
        <v>7132</v>
      </c>
      <c r="G1394" s="2" t="s">
        <v>1293</v>
      </c>
      <c r="H1394" s="2" t="s">
        <v>1069</v>
      </c>
      <c r="I1394" s="2" t="s">
        <v>7133</v>
      </c>
      <c r="J1394" s="2" t="s">
        <v>7111</v>
      </c>
      <c r="K1394" s="2" t="s">
        <v>10924</v>
      </c>
      <c r="L1394" s="2" t="s">
        <v>2187</v>
      </c>
      <c r="M1394" s="2" t="s">
        <v>9777</v>
      </c>
      <c r="N1394" s="2" t="s">
        <v>2198</v>
      </c>
      <c r="O1394" s="2" t="s">
        <v>2199</v>
      </c>
      <c r="P1394" s="2" t="s">
        <v>2192</v>
      </c>
      <c r="Q1394" s="8">
        <v>42186</v>
      </c>
      <c r="R1394" s="8">
        <v>2958465</v>
      </c>
      <c r="S1394" s="9">
        <v>129</v>
      </c>
      <c r="T1394" s="9">
        <v>71</v>
      </c>
      <c r="U1394" s="10">
        <v>0.129</v>
      </c>
      <c r="V1394" s="10">
        <v>7.0999999999999994E-2</v>
      </c>
      <c r="W1394" s="11">
        <v>0.125</v>
      </c>
      <c r="X1394" s="11">
        <v>9.0999999999999998E-2</v>
      </c>
      <c r="Y1394" s="12">
        <v>0.129</v>
      </c>
      <c r="Z1394" s="12">
        <v>7.0999999999999994E-2</v>
      </c>
    </row>
    <row r="1395" spans="1:26">
      <c r="A1395" s="2" t="s">
        <v>4682</v>
      </c>
      <c r="B1395" s="2" t="s">
        <v>10935</v>
      </c>
      <c r="C1395" s="7" t="s">
        <v>10936</v>
      </c>
      <c r="D1395" s="2" t="s">
        <v>10962</v>
      </c>
      <c r="E1395" s="2" t="s">
        <v>10963</v>
      </c>
      <c r="F1395" s="2" t="s">
        <v>7149</v>
      </c>
      <c r="G1395" s="2" t="s">
        <v>1126</v>
      </c>
      <c r="H1395" s="2" t="s">
        <v>1058</v>
      </c>
      <c r="I1395" s="2" t="s">
        <v>7150</v>
      </c>
      <c r="J1395" s="2" t="s">
        <v>7111</v>
      </c>
      <c r="K1395" s="2" t="s">
        <v>10924</v>
      </c>
      <c r="L1395" s="2" t="s">
        <v>2187</v>
      </c>
      <c r="M1395" s="2" t="s">
        <v>1058</v>
      </c>
      <c r="N1395" s="2" t="s">
        <v>1058</v>
      </c>
      <c r="O1395" s="2" t="s">
        <v>2642</v>
      </c>
      <c r="P1395" s="2" t="s">
        <v>1058</v>
      </c>
      <c r="Q1395" s="8">
        <v>42552</v>
      </c>
      <c r="R1395" s="8">
        <v>2958465</v>
      </c>
      <c r="S1395" s="9">
        <v>18015</v>
      </c>
      <c r="T1395" s="9">
        <v>16059</v>
      </c>
      <c r="U1395" s="10">
        <v>18.015000000000001</v>
      </c>
      <c r="V1395" s="10">
        <v>16.059000000000001</v>
      </c>
      <c r="W1395" s="11">
        <v>13.587</v>
      </c>
      <c r="X1395" s="11">
        <v>12.266</v>
      </c>
      <c r="Y1395" s="12">
        <v>7.05</v>
      </c>
      <c r="Z1395" s="12">
        <v>6.91</v>
      </c>
    </row>
    <row r="1396" spans="1:26">
      <c r="A1396" s="2" t="s">
        <v>5029</v>
      </c>
      <c r="B1396" s="2" t="s">
        <v>10921</v>
      </c>
      <c r="C1396" s="7" t="s">
        <v>10922</v>
      </c>
      <c r="D1396" s="2" t="s">
        <v>11047</v>
      </c>
      <c r="E1396" s="2" t="s">
        <v>11048</v>
      </c>
      <c r="F1396" s="2" t="s">
        <v>7309</v>
      </c>
      <c r="G1396" s="2" t="s">
        <v>1534</v>
      </c>
      <c r="H1396" s="2" t="s">
        <v>1058</v>
      </c>
      <c r="I1396" s="2" t="s">
        <v>7964</v>
      </c>
      <c r="J1396" s="2" t="s">
        <v>6714</v>
      </c>
      <c r="K1396" s="2" t="s">
        <v>10924</v>
      </c>
      <c r="L1396" s="2" t="s">
        <v>2187</v>
      </c>
      <c r="M1396" s="2" t="s">
        <v>1058</v>
      </c>
      <c r="N1396" s="2" t="s">
        <v>2230</v>
      </c>
      <c r="O1396" s="2" t="s">
        <v>2231</v>
      </c>
      <c r="P1396" s="2" t="s">
        <v>1058</v>
      </c>
      <c r="Q1396" s="8">
        <v>42005</v>
      </c>
      <c r="R1396" s="8">
        <v>2958465</v>
      </c>
      <c r="S1396" s="9">
        <v>8031</v>
      </c>
      <c r="T1396" s="9">
        <v>0</v>
      </c>
      <c r="U1396" s="10">
        <v>8.0310000000000006</v>
      </c>
      <c r="V1396" s="10">
        <v>0</v>
      </c>
      <c r="W1396" s="11">
        <v>8.0310000000000006</v>
      </c>
      <c r="X1396" s="11">
        <v>0</v>
      </c>
      <c r="Y1396" s="12">
        <v>8.0310000000000006</v>
      </c>
      <c r="Z1396" s="12">
        <v>0</v>
      </c>
    </row>
    <row r="1397" spans="1:26">
      <c r="A1397" s="2" t="s">
        <v>4870</v>
      </c>
      <c r="B1397" s="2" t="s">
        <v>10921</v>
      </c>
      <c r="C1397" s="7" t="s">
        <v>10922</v>
      </c>
      <c r="D1397" s="2" t="s">
        <v>11047</v>
      </c>
      <c r="E1397" s="2" t="s">
        <v>11048</v>
      </c>
      <c r="F1397" s="2" t="s">
        <v>7767</v>
      </c>
      <c r="G1397" s="2" t="s">
        <v>1222</v>
      </c>
      <c r="H1397" s="2" t="s">
        <v>1058</v>
      </c>
      <c r="I1397" s="2" t="s">
        <v>7768</v>
      </c>
      <c r="J1397" s="2" t="s">
        <v>6714</v>
      </c>
      <c r="K1397" s="2" t="s">
        <v>10924</v>
      </c>
      <c r="L1397" s="2" t="s">
        <v>2187</v>
      </c>
      <c r="M1397" s="2" t="s">
        <v>1058</v>
      </c>
      <c r="N1397" s="2" t="s">
        <v>2230</v>
      </c>
      <c r="O1397" s="2" t="s">
        <v>2231</v>
      </c>
      <c r="P1397" s="2" t="s">
        <v>1058</v>
      </c>
      <c r="Q1397" s="8">
        <v>42005</v>
      </c>
      <c r="R1397" s="8">
        <v>2958465</v>
      </c>
      <c r="S1397" s="9">
        <v>8031</v>
      </c>
      <c r="T1397" s="9">
        <v>0</v>
      </c>
      <c r="U1397" s="10">
        <v>8.0310000000000006</v>
      </c>
      <c r="V1397" s="10">
        <v>0</v>
      </c>
      <c r="W1397" s="11">
        <v>8.0310000000000006</v>
      </c>
      <c r="X1397" s="11">
        <v>0</v>
      </c>
      <c r="Y1397" s="12">
        <v>8.0310000000000006</v>
      </c>
      <c r="Z1397" s="12">
        <v>0</v>
      </c>
    </row>
    <row r="1398" spans="1:26">
      <c r="A1398" s="2" t="s">
        <v>4869</v>
      </c>
      <c r="B1398" s="2" t="s">
        <v>10921</v>
      </c>
      <c r="C1398" s="7" t="s">
        <v>10922</v>
      </c>
      <c r="D1398" s="2" t="s">
        <v>11047</v>
      </c>
      <c r="E1398" s="2" t="s">
        <v>11048</v>
      </c>
      <c r="F1398" s="2" t="s">
        <v>7767</v>
      </c>
      <c r="G1398" s="2" t="s">
        <v>1222</v>
      </c>
      <c r="H1398" s="2" t="s">
        <v>1058</v>
      </c>
      <c r="I1398" s="2" t="s">
        <v>7768</v>
      </c>
      <c r="J1398" s="2" t="s">
        <v>6714</v>
      </c>
      <c r="K1398" s="2" t="s">
        <v>10924</v>
      </c>
      <c r="L1398" s="2" t="s">
        <v>2187</v>
      </c>
      <c r="M1398" s="2" t="s">
        <v>1058</v>
      </c>
      <c r="N1398" s="2" t="s">
        <v>2230</v>
      </c>
      <c r="O1398" s="2" t="s">
        <v>2231</v>
      </c>
      <c r="P1398" s="2" t="s">
        <v>1058</v>
      </c>
      <c r="Q1398" s="8">
        <v>42005</v>
      </c>
      <c r="R1398" s="8">
        <v>2958465</v>
      </c>
      <c r="S1398" s="9">
        <v>8031</v>
      </c>
      <c r="T1398" s="9">
        <v>0</v>
      </c>
      <c r="U1398" s="10">
        <v>8.0310000000000006</v>
      </c>
      <c r="V1398" s="10">
        <v>0</v>
      </c>
      <c r="W1398" s="11">
        <v>8.0310000000000006</v>
      </c>
      <c r="X1398" s="11">
        <v>0</v>
      </c>
      <c r="Y1398" s="12">
        <v>8.0310000000000006</v>
      </c>
      <c r="Z1398" s="12">
        <v>0</v>
      </c>
    </row>
    <row r="1399" spans="1:26">
      <c r="A1399" s="2" t="s">
        <v>5171</v>
      </c>
      <c r="B1399" s="2" t="s">
        <v>10935</v>
      </c>
      <c r="C1399" s="7" t="s">
        <v>10936</v>
      </c>
      <c r="D1399" s="2" t="s">
        <v>10954</v>
      </c>
      <c r="E1399" s="2" t="s">
        <v>10955</v>
      </c>
      <c r="F1399" s="2" t="s">
        <v>7142</v>
      </c>
      <c r="G1399" s="2" t="s">
        <v>1117</v>
      </c>
      <c r="H1399" s="2" t="s">
        <v>1058</v>
      </c>
      <c r="I1399" s="2" t="s">
        <v>7144</v>
      </c>
      <c r="J1399" s="2" t="s">
        <v>7111</v>
      </c>
      <c r="K1399" s="2" t="s">
        <v>10924</v>
      </c>
      <c r="L1399" s="2" t="s">
        <v>2187</v>
      </c>
      <c r="M1399" s="2" t="s">
        <v>1058</v>
      </c>
      <c r="N1399" s="2" t="s">
        <v>1058</v>
      </c>
      <c r="O1399" s="2" t="s">
        <v>3036</v>
      </c>
      <c r="P1399" s="2" t="s">
        <v>1058</v>
      </c>
      <c r="Q1399" s="8">
        <v>42005</v>
      </c>
      <c r="R1399" s="8">
        <v>2958465</v>
      </c>
      <c r="S1399" s="9">
        <v>160651</v>
      </c>
      <c r="T1399" s="9">
        <v>117366</v>
      </c>
      <c r="U1399" s="10">
        <v>160.65100000000001</v>
      </c>
      <c r="V1399" s="10">
        <v>117.366</v>
      </c>
      <c r="W1399" s="11">
        <v>12.007999999999999</v>
      </c>
      <c r="X1399" s="11">
        <v>8.8559999999999999</v>
      </c>
      <c r="Y1399" s="12">
        <v>11.79</v>
      </c>
      <c r="Z1399" s="12">
        <v>7.4829999999999997</v>
      </c>
    </row>
    <row r="1400" spans="1:26">
      <c r="A1400" s="2" t="s">
        <v>5432</v>
      </c>
      <c r="B1400" s="2" t="s">
        <v>10921</v>
      </c>
      <c r="C1400" s="7" t="s">
        <v>10922</v>
      </c>
      <c r="D1400" s="2" t="s">
        <v>11047</v>
      </c>
      <c r="E1400" s="2" t="s">
        <v>11048</v>
      </c>
      <c r="F1400" s="2" t="s">
        <v>7959</v>
      </c>
      <c r="G1400" s="2" t="s">
        <v>1117</v>
      </c>
      <c r="H1400" s="2" t="s">
        <v>1058</v>
      </c>
      <c r="I1400" s="2" t="s">
        <v>8025</v>
      </c>
      <c r="J1400" s="2" t="s">
        <v>6714</v>
      </c>
      <c r="K1400" s="2" t="s">
        <v>10924</v>
      </c>
      <c r="L1400" s="2" t="s">
        <v>2187</v>
      </c>
      <c r="M1400" s="2" t="s">
        <v>1058</v>
      </c>
      <c r="N1400" s="2" t="s">
        <v>2230</v>
      </c>
      <c r="O1400" s="2" t="s">
        <v>2231</v>
      </c>
      <c r="P1400" s="2" t="s">
        <v>1058</v>
      </c>
      <c r="Q1400" s="8">
        <v>42005</v>
      </c>
      <c r="R1400" s="8">
        <v>2958465</v>
      </c>
      <c r="S1400" s="9">
        <v>8031</v>
      </c>
      <c r="T1400" s="9">
        <v>0</v>
      </c>
      <c r="U1400" s="10">
        <v>8.0310000000000006</v>
      </c>
      <c r="V1400" s="10">
        <v>0</v>
      </c>
      <c r="W1400" s="11">
        <v>8.0310000000000006</v>
      </c>
      <c r="X1400" s="11">
        <v>0</v>
      </c>
      <c r="Y1400" s="12">
        <v>8.0310000000000006</v>
      </c>
      <c r="Z1400" s="12">
        <v>0</v>
      </c>
    </row>
    <row r="1401" spans="1:26">
      <c r="A1401" s="2" t="s">
        <v>5078</v>
      </c>
      <c r="B1401" s="2" t="s">
        <v>10921</v>
      </c>
      <c r="C1401" s="7" t="s">
        <v>10922</v>
      </c>
      <c r="D1401" s="2" t="s">
        <v>11047</v>
      </c>
      <c r="E1401" s="2" t="s">
        <v>11048</v>
      </c>
      <c r="F1401" s="2" t="s">
        <v>7959</v>
      </c>
      <c r="G1401" s="2" t="s">
        <v>1117</v>
      </c>
      <c r="H1401" s="2" t="s">
        <v>1058</v>
      </c>
      <c r="I1401" s="2" t="s">
        <v>8025</v>
      </c>
      <c r="J1401" s="2" t="s">
        <v>6714</v>
      </c>
      <c r="K1401" s="2" t="s">
        <v>10924</v>
      </c>
      <c r="L1401" s="2" t="s">
        <v>2187</v>
      </c>
      <c r="M1401" s="2" t="s">
        <v>1058</v>
      </c>
      <c r="N1401" s="2" t="s">
        <v>2230</v>
      </c>
      <c r="O1401" s="2" t="s">
        <v>2231</v>
      </c>
      <c r="P1401" s="2" t="s">
        <v>1058</v>
      </c>
      <c r="Q1401" s="8">
        <v>42005</v>
      </c>
      <c r="R1401" s="8">
        <v>2958465</v>
      </c>
      <c r="S1401" s="9">
        <v>8031</v>
      </c>
      <c r="T1401" s="9">
        <v>0</v>
      </c>
      <c r="U1401" s="10">
        <v>8.0310000000000006</v>
      </c>
      <c r="V1401" s="10">
        <v>0</v>
      </c>
      <c r="W1401" s="11">
        <v>8.0310000000000006</v>
      </c>
      <c r="X1401" s="11">
        <v>0</v>
      </c>
      <c r="Y1401" s="12">
        <v>8.0310000000000006</v>
      </c>
      <c r="Z1401" s="12">
        <v>0</v>
      </c>
    </row>
    <row r="1402" spans="1:26">
      <c r="A1402" s="2" t="s">
        <v>5365</v>
      </c>
      <c r="B1402" s="2" t="s">
        <v>10921</v>
      </c>
      <c r="C1402" s="7" t="s">
        <v>10922</v>
      </c>
      <c r="D1402" s="2" t="s">
        <v>11047</v>
      </c>
      <c r="E1402" s="2" t="s">
        <v>11048</v>
      </c>
      <c r="F1402" s="2" t="s">
        <v>7010</v>
      </c>
      <c r="G1402" s="2" t="s">
        <v>1126</v>
      </c>
      <c r="H1402" s="2" t="s">
        <v>1058</v>
      </c>
      <c r="I1402" s="2" t="s">
        <v>7011</v>
      </c>
      <c r="J1402" s="2" t="s">
        <v>6714</v>
      </c>
      <c r="K1402" s="2" t="s">
        <v>10924</v>
      </c>
      <c r="L1402" s="2" t="s">
        <v>2187</v>
      </c>
      <c r="M1402" s="2" t="s">
        <v>1058</v>
      </c>
      <c r="N1402" s="2" t="s">
        <v>2230</v>
      </c>
      <c r="O1402" s="2" t="s">
        <v>2231</v>
      </c>
      <c r="P1402" s="2" t="s">
        <v>1058</v>
      </c>
      <c r="Q1402" s="8">
        <v>42005</v>
      </c>
      <c r="R1402" s="8">
        <v>2958465</v>
      </c>
      <c r="S1402" s="9">
        <v>8031</v>
      </c>
      <c r="T1402" s="9">
        <v>0</v>
      </c>
      <c r="U1402" s="10">
        <v>8.0310000000000006</v>
      </c>
      <c r="V1402" s="10">
        <v>0</v>
      </c>
      <c r="W1402" s="11">
        <v>8.0310000000000006</v>
      </c>
      <c r="X1402" s="11">
        <v>0</v>
      </c>
      <c r="Y1402" s="12">
        <v>8.0310000000000006</v>
      </c>
      <c r="Z1402" s="12">
        <v>0</v>
      </c>
    </row>
    <row r="1403" spans="1:26">
      <c r="A1403" s="2" t="s">
        <v>5067</v>
      </c>
      <c r="B1403" s="2" t="s">
        <v>10921</v>
      </c>
      <c r="C1403" s="7" t="s">
        <v>10922</v>
      </c>
      <c r="D1403" s="2" t="s">
        <v>11047</v>
      </c>
      <c r="E1403" s="2" t="s">
        <v>11048</v>
      </c>
      <c r="F1403" s="2" t="s">
        <v>7010</v>
      </c>
      <c r="G1403" s="2" t="s">
        <v>1157</v>
      </c>
      <c r="H1403" s="2" t="s">
        <v>1058</v>
      </c>
      <c r="I1403" s="2" t="s">
        <v>8012</v>
      </c>
      <c r="J1403" s="2" t="s">
        <v>6714</v>
      </c>
      <c r="K1403" s="2" t="s">
        <v>10924</v>
      </c>
      <c r="L1403" s="2" t="s">
        <v>2187</v>
      </c>
      <c r="M1403" s="2" t="s">
        <v>1058</v>
      </c>
      <c r="N1403" s="2" t="s">
        <v>2230</v>
      </c>
      <c r="O1403" s="2" t="s">
        <v>2231</v>
      </c>
      <c r="P1403" s="2" t="s">
        <v>1058</v>
      </c>
      <c r="Q1403" s="8">
        <v>42005</v>
      </c>
      <c r="R1403" s="8">
        <v>2958465</v>
      </c>
      <c r="S1403" s="9">
        <v>8031</v>
      </c>
      <c r="T1403" s="9">
        <v>0</v>
      </c>
      <c r="U1403" s="10">
        <v>8.0310000000000006</v>
      </c>
      <c r="V1403" s="10">
        <v>0</v>
      </c>
      <c r="W1403" s="11">
        <v>8.0310000000000006</v>
      </c>
      <c r="X1403" s="11">
        <v>0</v>
      </c>
      <c r="Y1403" s="12">
        <v>8.0310000000000006</v>
      </c>
      <c r="Z1403" s="12">
        <v>0</v>
      </c>
    </row>
    <row r="1404" spans="1:26">
      <c r="A1404" s="2" t="s">
        <v>5472</v>
      </c>
      <c r="B1404" s="2" t="s">
        <v>10921</v>
      </c>
      <c r="C1404" s="7" t="s">
        <v>10922</v>
      </c>
      <c r="D1404" s="2" t="s">
        <v>11047</v>
      </c>
      <c r="E1404" s="2" t="s">
        <v>11048</v>
      </c>
      <c r="F1404" s="2" t="s">
        <v>8472</v>
      </c>
      <c r="G1404" s="2" t="s">
        <v>1046</v>
      </c>
      <c r="H1404" s="2" t="s">
        <v>1058</v>
      </c>
      <c r="I1404" s="2" t="s">
        <v>8473</v>
      </c>
      <c r="J1404" s="2" t="s">
        <v>6714</v>
      </c>
      <c r="K1404" s="2" t="s">
        <v>10924</v>
      </c>
      <c r="L1404" s="2" t="s">
        <v>2187</v>
      </c>
      <c r="M1404" s="2" t="s">
        <v>1058</v>
      </c>
      <c r="N1404" s="2" t="s">
        <v>2230</v>
      </c>
      <c r="O1404" s="2" t="s">
        <v>2231</v>
      </c>
      <c r="P1404" s="2" t="s">
        <v>1058</v>
      </c>
      <c r="Q1404" s="8">
        <v>42005</v>
      </c>
      <c r="R1404" s="8">
        <v>2958465</v>
      </c>
      <c r="S1404" s="9">
        <v>8031</v>
      </c>
      <c r="T1404" s="9">
        <v>0</v>
      </c>
      <c r="U1404" s="10">
        <v>8.0310000000000006</v>
      </c>
      <c r="V1404" s="10">
        <v>0</v>
      </c>
      <c r="W1404" s="11">
        <v>8.0310000000000006</v>
      </c>
      <c r="X1404" s="11">
        <v>0</v>
      </c>
      <c r="Y1404" s="12">
        <v>8.0310000000000006</v>
      </c>
      <c r="Z1404" s="12">
        <v>0</v>
      </c>
    </row>
    <row r="1405" spans="1:26">
      <c r="A1405" s="2" t="s">
        <v>4452</v>
      </c>
      <c r="B1405" s="2" t="s">
        <v>10921</v>
      </c>
      <c r="C1405" s="7" t="s">
        <v>10922</v>
      </c>
      <c r="D1405" s="2" t="s">
        <v>11047</v>
      </c>
      <c r="E1405" s="2" t="s">
        <v>11048</v>
      </c>
      <c r="F1405" s="2" t="s">
        <v>7106</v>
      </c>
      <c r="G1405" s="2" t="s">
        <v>7107</v>
      </c>
      <c r="H1405" s="2" t="s">
        <v>1058</v>
      </c>
      <c r="I1405" s="2" t="s">
        <v>7108</v>
      </c>
      <c r="J1405" s="2" t="s">
        <v>6714</v>
      </c>
      <c r="K1405" s="2" t="s">
        <v>10924</v>
      </c>
      <c r="L1405" s="2" t="s">
        <v>2187</v>
      </c>
      <c r="M1405" s="2" t="s">
        <v>1058</v>
      </c>
      <c r="N1405" s="2" t="s">
        <v>2230</v>
      </c>
      <c r="O1405" s="2" t="s">
        <v>2231</v>
      </c>
      <c r="P1405" s="2" t="s">
        <v>1058</v>
      </c>
      <c r="Q1405" s="8">
        <v>42005</v>
      </c>
      <c r="R1405" s="8">
        <v>2958465</v>
      </c>
      <c r="S1405" s="9">
        <v>8031</v>
      </c>
      <c r="T1405" s="9">
        <v>0</v>
      </c>
      <c r="U1405" s="10">
        <v>8.0310000000000006</v>
      </c>
      <c r="V1405" s="10">
        <v>0</v>
      </c>
      <c r="W1405" s="11">
        <v>8.0310000000000006</v>
      </c>
      <c r="X1405" s="11">
        <v>0</v>
      </c>
      <c r="Y1405" s="12">
        <v>8.0310000000000006</v>
      </c>
      <c r="Z1405" s="12">
        <v>0</v>
      </c>
    </row>
    <row r="1406" spans="1:26">
      <c r="A1406" s="2" t="s">
        <v>5431</v>
      </c>
      <c r="B1406" s="2" t="s">
        <v>10921</v>
      </c>
      <c r="C1406" s="7" t="s">
        <v>10922</v>
      </c>
      <c r="D1406" s="2" t="s">
        <v>11047</v>
      </c>
      <c r="E1406" s="2" t="s">
        <v>11048</v>
      </c>
      <c r="F1406" s="2" t="s">
        <v>6503</v>
      </c>
      <c r="G1406" s="2" t="s">
        <v>8428</v>
      </c>
      <c r="H1406" s="2" t="s">
        <v>1058</v>
      </c>
      <c r="I1406" s="2" t="s">
        <v>8429</v>
      </c>
      <c r="J1406" s="2" t="s">
        <v>6714</v>
      </c>
      <c r="K1406" s="2" t="s">
        <v>10924</v>
      </c>
      <c r="L1406" s="2" t="s">
        <v>2187</v>
      </c>
      <c r="M1406" s="2" t="s">
        <v>1058</v>
      </c>
      <c r="N1406" s="2" t="s">
        <v>2230</v>
      </c>
      <c r="O1406" s="2" t="s">
        <v>2231</v>
      </c>
      <c r="P1406" s="2" t="s">
        <v>1058</v>
      </c>
      <c r="Q1406" s="8">
        <v>42005</v>
      </c>
      <c r="R1406" s="8">
        <v>2958465</v>
      </c>
      <c r="S1406" s="9">
        <v>8031</v>
      </c>
      <c r="T1406" s="9">
        <v>0</v>
      </c>
      <c r="U1406" s="10">
        <v>8.0310000000000006</v>
      </c>
      <c r="V1406" s="10">
        <v>0</v>
      </c>
      <c r="W1406" s="11">
        <v>8.0310000000000006</v>
      </c>
      <c r="X1406" s="11">
        <v>0</v>
      </c>
      <c r="Y1406" s="12">
        <v>8.0310000000000006</v>
      </c>
      <c r="Z1406" s="12">
        <v>0</v>
      </c>
    </row>
    <row r="1407" spans="1:26">
      <c r="A1407" s="2" t="s">
        <v>5086</v>
      </c>
      <c r="B1407" s="2" t="s">
        <v>10921</v>
      </c>
      <c r="C1407" s="7" t="s">
        <v>10922</v>
      </c>
      <c r="D1407" s="2" t="s">
        <v>11047</v>
      </c>
      <c r="E1407" s="2" t="s">
        <v>11048</v>
      </c>
      <c r="F1407" s="2" t="s">
        <v>6503</v>
      </c>
      <c r="G1407" s="2" t="s">
        <v>7107</v>
      </c>
      <c r="H1407" s="2" t="s">
        <v>1058</v>
      </c>
      <c r="I1407" s="2" t="s">
        <v>8034</v>
      </c>
      <c r="J1407" s="2" t="s">
        <v>6714</v>
      </c>
      <c r="K1407" s="2" t="s">
        <v>10924</v>
      </c>
      <c r="L1407" s="2" t="s">
        <v>2187</v>
      </c>
      <c r="M1407" s="2" t="s">
        <v>1058</v>
      </c>
      <c r="N1407" s="2" t="s">
        <v>2230</v>
      </c>
      <c r="O1407" s="2" t="s">
        <v>2231</v>
      </c>
      <c r="P1407" s="2" t="s">
        <v>1058</v>
      </c>
      <c r="Q1407" s="8">
        <v>42005</v>
      </c>
      <c r="R1407" s="8">
        <v>2958465</v>
      </c>
      <c r="S1407" s="9">
        <v>8031</v>
      </c>
      <c r="T1407" s="9">
        <v>0</v>
      </c>
      <c r="U1407" s="10">
        <v>8.0310000000000006</v>
      </c>
      <c r="V1407" s="10">
        <v>0</v>
      </c>
      <c r="W1407" s="11">
        <v>8.0310000000000006</v>
      </c>
      <c r="X1407" s="11">
        <v>0</v>
      </c>
      <c r="Y1407" s="12">
        <v>8.0310000000000006</v>
      </c>
      <c r="Z1407" s="12">
        <v>0</v>
      </c>
    </row>
    <row r="1408" spans="1:26">
      <c r="A1408" s="2" t="s">
        <v>5085</v>
      </c>
      <c r="B1408" s="2" t="s">
        <v>10921</v>
      </c>
      <c r="C1408" s="7" t="s">
        <v>10922</v>
      </c>
      <c r="D1408" s="2" t="s">
        <v>11047</v>
      </c>
      <c r="E1408" s="2" t="s">
        <v>11048</v>
      </c>
      <c r="F1408" s="2" t="s">
        <v>2061</v>
      </c>
      <c r="G1408" s="2" t="s">
        <v>1298</v>
      </c>
      <c r="H1408" s="2" t="s">
        <v>1058</v>
      </c>
      <c r="I1408" s="2" t="s">
        <v>6939</v>
      </c>
      <c r="J1408" s="2" t="s">
        <v>6714</v>
      </c>
      <c r="K1408" s="2" t="s">
        <v>10924</v>
      </c>
      <c r="L1408" s="2" t="s">
        <v>2187</v>
      </c>
      <c r="M1408" s="2" t="s">
        <v>1058</v>
      </c>
      <c r="N1408" s="2" t="s">
        <v>2230</v>
      </c>
      <c r="O1408" s="2" t="s">
        <v>2231</v>
      </c>
      <c r="P1408" s="2" t="s">
        <v>1058</v>
      </c>
      <c r="Q1408" s="8">
        <v>42005</v>
      </c>
      <c r="R1408" s="8">
        <v>2958465</v>
      </c>
      <c r="S1408" s="9">
        <v>8031</v>
      </c>
      <c r="T1408" s="9">
        <v>0</v>
      </c>
      <c r="U1408" s="10">
        <v>8.0310000000000006</v>
      </c>
      <c r="V1408" s="10">
        <v>0</v>
      </c>
      <c r="W1408" s="11">
        <v>8.0310000000000006</v>
      </c>
      <c r="X1408" s="11">
        <v>0</v>
      </c>
      <c r="Y1408" s="12">
        <v>8.0310000000000006</v>
      </c>
      <c r="Z1408" s="12">
        <v>0</v>
      </c>
    </row>
    <row r="1409" spans="1:26">
      <c r="A1409" s="2" t="s">
        <v>4561</v>
      </c>
      <c r="B1409" s="2" t="s">
        <v>10921</v>
      </c>
      <c r="C1409" s="7" t="s">
        <v>10922</v>
      </c>
      <c r="D1409" s="2" t="s">
        <v>11047</v>
      </c>
      <c r="E1409" s="2" t="s">
        <v>11048</v>
      </c>
      <c r="F1409" s="2" t="s">
        <v>7309</v>
      </c>
      <c r="G1409" s="2" t="s">
        <v>7310</v>
      </c>
      <c r="H1409" s="2" t="s">
        <v>1058</v>
      </c>
      <c r="I1409" s="2" t="s">
        <v>7311</v>
      </c>
      <c r="J1409" s="2" t="s">
        <v>6714</v>
      </c>
      <c r="K1409" s="2" t="s">
        <v>10924</v>
      </c>
      <c r="L1409" s="2" t="s">
        <v>2187</v>
      </c>
      <c r="M1409" s="2" t="s">
        <v>1058</v>
      </c>
      <c r="N1409" s="2" t="s">
        <v>2230</v>
      </c>
      <c r="O1409" s="2" t="s">
        <v>2231</v>
      </c>
      <c r="P1409" s="2" t="s">
        <v>1058</v>
      </c>
      <c r="Q1409" s="8">
        <v>42005</v>
      </c>
      <c r="R1409" s="8">
        <v>2958465</v>
      </c>
      <c r="S1409" s="9">
        <v>8031</v>
      </c>
      <c r="T1409" s="9">
        <v>0</v>
      </c>
      <c r="U1409" s="10">
        <v>8.0310000000000006</v>
      </c>
      <c r="V1409" s="10">
        <v>0</v>
      </c>
      <c r="W1409" s="11">
        <v>8.0310000000000006</v>
      </c>
      <c r="X1409" s="11">
        <v>0</v>
      </c>
      <c r="Y1409" s="12">
        <v>8.0310000000000006</v>
      </c>
      <c r="Z1409" s="12">
        <v>0</v>
      </c>
    </row>
    <row r="1410" spans="1:26">
      <c r="A1410" s="2" t="s">
        <v>5032</v>
      </c>
      <c r="B1410" s="2" t="s">
        <v>10921</v>
      </c>
      <c r="C1410" s="7" t="s">
        <v>10922</v>
      </c>
      <c r="D1410" s="2" t="s">
        <v>11047</v>
      </c>
      <c r="E1410" s="2" t="s">
        <v>11048</v>
      </c>
      <c r="F1410" s="2" t="s">
        <v>7309</v>
      </c>
      <c r="G1410" s="2" t="s">
        <v>7969</v>
      </c>
      <c r="H1410" s="2" t="s">
        <v>1058</v>
      </c>
      <c r="I1410" s="2" t="s">
        <v>7970</v>
      </c>
      <c r="J1410" s="2" t="s">
        <v>6714</v>
      </c>
      <c r="K1410" s="2" t="s">
        <v>10924</v>
      </c>
      <c r="L1410" s="2" t="s">
        <v>2187</v>
      </c>
      <c r="M1410" s="2" t="s">
        <v>1058</v>
      </c>
      <c r="N1410" s="2" t="s">
        <v>2230</v>
      </c>
      <c r="O1410" s="2" t="s">
        <v>2231</v>
      </c>
      <c r="P1410" s="2" t="s">
        <v>1058</v>
      </c>
      <c r="Q1410" s="8">
        <v>42005</v>
      </c>
      <c r="R1410" s="8">
        <v>2958465</v>
      </c>
      <c r="S1410" s="9">
        <v>8031</v>
      </c>
      <c r="T1410" s="9">
        <v>0</v>
      </c>
      <c r="U1410" s="10">
        <v>8.0310000000000006</v>
      </c>
      <c r="V1410" s="10">
        <v>0</v>
      </c>
      <c r="W1410" s="11">
        <v>8.0310000000000006</v>
      </c>
      <c r="X1410" s="11">
        <v>0</v>
      </c>
      <c r="Y1410" s="12">
        <v>8.0310000000000006</v>
      </c>
      <c r="Z1410" s="12">
        <v>0</v>
      </c>
    </row>
    <row r="1411" spans="1:26">
      <c r="A1411" s="2" t="s">
        <v>5435</v>
      </c>
      <c r="B1411" s="2" t="s">
        <v>10921</v>
      </c>
      <c r="C1411" s="7" t="s">
        <v>10922</v>
      </c>
      <c r="D1411" s="2" t="s">
        <v>11047</v>
      </c>
      <c r="E1411" s="2" t="s">
        <v>11048</v>
      </c>
      <c r="F1411" s="2" t="s">
        <v>7309</v>
      </c>
      <c r="G1411" s="2" t="s">
        <v>1449</v>
      </c>
      <c r="H1411" s="2" t="s">
        <v>1058</v>
      </c>
      <c r="I1411" s="2" t="s">
        <v>7966</v>
      </c>
      <c r="J1411" s="2" t="s">
        <v>6714</v>
      </c>
      <c r="K1411" s="2" t="s">
        <v>10924</v>
      </c>
      <c r="L1411" s="2" t="s">
        <v>2187</v>
      </c>
      <c r="M1411" s="2" t="s">
        <v>1058</v>
      </c>
      <c r="N1411" s="2" t="s">
        <v>2230</v>
      </c>
      <c r="O1411" s="2" t="s">
        <v>2231</v>
      </c>
      <c r="P1411" s="2" t="s">
        <v>1058</v>
      </c>
      <c r="Q1411" s="8">
        <v>42464</v>
      </c>
      <c r="R1411" s="8">
        <v>2958465</v>
      </c>
      <c r="S1411" s="9">
        <v>8031</v>
      </c>
      <c r="T1411" s="9">
        <v>0</v>
      </c>
      <c r="U1411" s="10">
        <v>8.0310000000000006</v>
      </c>
      <c r="V1411" s="10">
        <v>0</v>
      </c>
      <c r="W1411" s="11">
        <v>8.0310000000000006</v>
      </c>
      <c r="X1411" s="11">
        <v>0</v>
      </c>
      <c r="Y1411" s="12">
        <v>8.0310000000000006</v>
      </c>
      <c r="Z1411" s="12">
        <v>0</v>
      </c>
    </row>
    <row r="1412" spans="1:26">
      <c r="A1412" s="2" t="s">
        <v>5030</v>
      </c>
      <c r="B1412" s="2" t="s">
        <v>10921</v>
      </c>
      <c r="C1412" s="7" t="s">
        <v>10922</v>
      </c>
      <c r="D1412" s="2" t="s">
        <v>11047</v>
      </c>
      <c r="E1412" s="2" t="s">
        <v>11048</v>
      </c>
      <c r="F1412" s="2" t="s">
        <v>7309</v>
      </c>
      <c r="G1412" s="2" t="s">
        <v>7965</v>
      </c>
      <c r="H1412" s="2" t="s">
        <v>1058</v>
      </c>
      <c r="I1412" s="2" t="s">
        <v>7966</v>
      </c>
      <c r="J1412" s="2" t="s">
        <v>6714</v>
      </c>
      <c r="K1412" s="2" t="s">
        <v>10924</v>
      </c>
      <c r="L1412" s="2" t="s">
        <v>2187</v>
      </c>
      <c r="M1412" s="2" t="s">
        <v>1058</v>
      </c>
      <c r="N1412" s="2" t="s">
        <v>2230</v>
      </c>
      <c r="O1412" s="2" t="s">
        <v>2231</v>
      </c>
      <c r="P1412" s="2" t="s">
        <v>1058</v>
      </c>
      <c r="Q1412" s="8">
        <v>42005</v>
      </c>
      <c r="R1412" s="8">
        <v>2958465</v>
      </c>
      <c r="S1412" s="9">
        <v>8031</v>
      </c>
      <c r="T1412" s="9">
        <v>0</v>
      </c>
      <c r="U1412" s="10">
        <v>8.0310000000000006</v>
      </c>
      <c r="V1412" s="10">
        <v>0</v>
      </c>
      <c r="W1412" s="11">
        <v>8.0310000000000006</v>
      </c>
      <c r="X1412" s="11">
        <v>0</v>
      </c>
      <c r="Y1412" s="12">
        <v>8.0310000000000006</v>
      </c>
      <c r="Z1412" s="12">
        <v>0</v>
      </c>
    </row>
    <row r="1413" spans="1:26">
      <c r="A1413" s="2" t="s">
        <v>5470</v>
      </c>
      <c r="B1413" s="2" t="s">
        <v>10921</v>
      </c>
      <c r="C1413" s="7" t="s">
        <v>10922</v>
      </c>
      <c r="D1413" s="2" t="s">
        <v>11047</v>
      </c>
      <c r="E1413" s="2" t="s">
        <v>11048</v>
      </c>
      <c r="F1413" s="2" t="s">
        <v>8468</v>
      </c>
      <c r="G1413" s="2" t="s">
        <v>1324</v>
      </c>
      <c r="H1413" s="2" t="s">
        <v>1058</v>
      </c>
      <c r="I1413" s="2" t="s">
        <v>8469</v>
      </c>
      <c r="J1413" s="2" t="s">
        <v>6714</v>
      </c>
      <c r="K1413" s="2" t="s">
        <v>10924</v>
      </c>
      <c r="L1413" s="2" t="s">
        <v>2187</v>
      </c>
      <c r="M1413" s="2" t="s">
        <v>1058</v>
      </c>
      <c r="N1413" s="2" t="s">
        <v>2230</v>
      </c>
      <c r="O1413" s="2" t="s">
        <v>2231</v>
      </c>
      <c r="P1413" s="2" t="s">
        <v>1058</v>
      </c>
      <c r="Q1413" s="8">
        <v>42005</v>
      </c>
      <c r="R1413" s="8">
        <v>2958465</v>
      </c>
      <c r="S1413" s="9">
        <v>8031</v>
      </c>
      <c r="T1413" s="9">
        <v>0</v>
      </c>
      <c r="U1413" s="10">
        <v>8.0310000000000006</v>
      </c>
      <c r="V1413" s="10">
        <v>0</v>
      </c>
      <c r="W1413" s="11">
        <v>8.0310000000000006</v>
      </c>
      <c r="X1413" s="11">
        <v>0</v>
      </c>
      <c r="Y1413" s="12">
        <v>8.0310000000000006</v>
      </c>
      <c r="Z1413" s="12">
        <v>0</v>
      </c>
    </row>
    <row r="1414" spans="1:26">
      <c r="A1414" s="2" t="s">
        <v>4868</v>
      </c>
      <c r="B1414" s="2" t="s">
        <v>10921</v>
      </c>
      <c r="C1414" s="7" t="s">
        <v>10922</v>
      </c>
      <c r="D1414" s="2" t="s">
        <v>11047</v>
      </c>
      <c r="E1414" s="2" t="s">
        <v>11048</v>
      </c>
      <c r="F1414" s="2" t="s">
        <v>7765</v>
      </c>
      <c r="G1414" s="2" t="s">
        <v>6990</v>
      </c>
      <c r="H1414" s="2" t="s">
        <v>1058</v>
      </c>
      <c r="I1414" s="2" t="s">
        <v>7766</v>
      </c>
      <c r="J1414" s="2" t="s">
        <v>6714</v>
      </c>
      <c r="K1414" s="2" t="s">
        <v>10924</v>
      </c>
      <c r="L1414" s="2" t="s">
        <v>2187</v>
      </c>
      <c r="M1414" s="2" t="s">
        <v>1058</v>
      </c>
      <c r="N1414" s="2" t="s">
        <v>2230</v>
      </c>
      <c r="O1414" s="2" t="s">
        <v>2231</v>
      </c>
      <c r="P1414" s="2" t="s">
        <v>1058</v>
      </c>
      <c r="Q1414" s="8">
        <v>42005</v>
      </c>
      <c r="R1414" s="8">
        <v>2958465</v>
      </c>
      <c r="S1414" s="9">
        <v>8031</v>
      </c>
      <c r="T1414" s="9">
        <v>0</v>
      </c>
      <c r="U1414" s="10">
        <v>8.0310000000000006</v>
      </c>
      <c r="V1414" s="10">
        <v>0</v>
      </c>
      <c r="W1414" s="11">
        <v>8.0310000000000006</v>
      </c>
      <c r="X1414" s="11">
        <v>0</v>
      </c>
      <c r="Y1414" s="12">
        <v>8.0310000000000006</v>
      </c>
      <c r="Z1414" s="12">
        <v>0</v>
      </c>
    </row>
    <row r="1415" spans="1:26">
      <c r="A1415" s="2" t="s">
        <v>4878</v>
      </c>
      <c r="B1415" s="2" t="s">
        <v>10921</v>
      </c>
      <c r="C1415" s="7" t="s">
        <v>10922</v>
      </c>
      <c r="D1415" s="2" t="s">
        <v>11047</v>
      </c>
      <c r="E1415" s="2" t="s">
        <v>11048</v>
      </c>
      <c r="F1415" s="2" t="s">
        <v>6973</v>
      </c>
      <c r="G1415" s="2" t="s">
        <v>7775</v>
      </c>
      <c r="H1415" s="2" t="s">
        <v>1058</v>
      </c>
      <c r="I1415" s="2" t="s">
        <v>7776</v>
      </c>
      <c r="J1415" s="2" t="s">
        <v>6714</v>
      </c>
      <c r="K1415" s="2" t="s">
        <v>10924</v>
      </c>
      <c r="L1415" s="2" t="s">
        <v>2187</v>
      </c>
      <c r="M1415" s="2" t="s">
        <v>1058</v>
      </c>
      <c r="N1415" s="2" t="s">
        <v>2230</v>
      </c>
      <c r="O1415" s="2" t="s">
        <v>2231</v>
      </c>
      <c r="P1415" s="2" t="s">
        <v>1058</v>
      </c>
      <c r="Q1415" s="8">
        <v>42005</v>
      </c>
      <c r="R1415" s="8">
        <v>2958465</v>
      </c>
      <c r="S1415" s="9">
        <v>8031</v>
      </c>
      <c r="T1415" s="9">
        <v>0</v>
      </c>
      <c r="U1415" s="10">
        <v>8.0310000000000006</v>
      </c>
      <c r="V1415" s="10">
        <v>0</v>
      </c>
      <c r="W1415" s="11">
        <v>8.0310000000000006</v>
      </c>
      <c r="X1415" s="11">
        <v>0</v>
      </c>
      <c r="Y1415" s="12">
        <v>8.0310000000000006</v>
      </c>
      <c r="Z1415" s="12">
        <v>0</v>
      </c>
    </row>
    <row r="1416" spans="1:26">
      <c r="A1416" s="2" t="s">
        <v>5034</v>
      </c>
      <c r="B1416" s="2" t="s">
        <v>10921</v>
      </c>
      <c r="C1416" s="7" t="s">
        <v>10922</v>
      </c>
      <c r="D1416" s="2" t="s">
        <v>11047</v>
      </c>
      <c r="E1416" s="2" t="s">
        <v>11048</v>
      </c>
      <c r="F1416" s="2" t="s">
        <v>6973</v>
      </c>
      <c r="G1416" s="2" t="s">
        <v>1242</v>
      </c>
      <c r="H1416" s="2" t="s">
        <v>1058</v>
      </c>
      <c r="I1416" s="2" t="s">
        <v>7972</v>
      </c>
      <c r="J1416" s="2" t="s">
        <v>6714</v>
      </c>
      <c r="K1416" s="2" t="s">
        <v>10924</v>
      </c>
      <c r="L1416" s="2" t="s">
        <v>2187</v>
      </c>
      <c r="M1416" s="2" t="s">
        <v>1058</v>
      </c>
      <c r="N1416" s="2" t="s">
        <v>2230</v>
      </c>
      <c r="O1416" s="2" t="s">
        <v>2231</v>
      </c>
      <c r="P1416" s="2" t="s">
        <v>1058</v>
      </c>
      <c r="Q1416" s="8">
        <v>42005</v>
      </c>
      <c r="R1416" s="8">
        <v>2958465</v>
      </c>
      <c r="S1416" s="9">
        <v>8031</v>
      </c>
      <c r="T1416" s="9">
        <v>0</v>
      </c>
      <c r="U1416" s="10">
        <v>8.0310000000000006</v>
      </c>
      <c r="V1416" s="10">
        <v>0</v>
      </c>
      <c r="W1416" s="11">
        <v>8.0310000000000006</v>
      </c>
      <c r="X1416" s="11">
        <v>0</v>
      </c>
      <c r="Y1416" s="12">
        <v>8.0310000000000006</v>
      </c>
      <c r="Z1416" s="12">
        <v>0</v>
      </c>
    </row>
    <row r="1417" spans="1:26">
      <c r="A1417" s="2" t="s">
        <v>5363</v>
      </c>
      <c r="B1417" s="2" t="s">
        <v>10921</v>
      </c>
      <c r="C1417" s="7" t="s">
        <v>10922</v>
      </c>
      <c r="D1417" s="2" t="s">
        <v>11047</v>
      </c>
      <c r="E1417" s="2" t="s">
        <v>11048</v>
      </c>
      <c r="F1417" s="2" t="s">
        <v>7019</v>
      </c>
      <c r="G1417" s="2" t="s">
        <v>8358</v>
      </c>
      <c r="H1417" s="2" t="s">
        <v>1058</v>
      </c>
      <c r="I1417" s="2" t="s">
        <v>8359</v>
      </c>
      <c r="J1417" s="2" t="s">
        <v>6714</v>
      </c>
      <c r="K1417" s="2" t="s">
        <v>10924</v>
      </c>
      <c r="L1417" s="2" t="s">
        <v>2187</v>
      </c>
      <c r="M1417" s="2" t="s">
        <v>1058</v>
      </c>
      <c r="N1417" s="2" t="s">
        <v>2198</v>
      </c>
      <c r="O1417" s="2" t="s">
        <v>2231</v>
      </c>
      <c r="P1417" s="2" t="s">
        <v>1058</v>
      </c>
      <c r="Q1417" s="8">
        <v>42005</v>
      </c>
      <c r="R1417" s="8">
        <v>2958465</v>
      </c>
      <c r="S1417" s="9">
        <v>4971</v>
      </c>
      <c r="T1417" s="9">
        <v>0</v>
      </c>
      <c r="U1417" s="10">
        <v>4.9710000000000001</v>
      </c>
      <c r="V1417" s="10">
        <v>0</v>
      </c>
      <c r="W1417" s="11">
        <v>4.9710000000000001</v>
      </c>
      <c r="X1417" s="11">
        <v>0</v>
      </c>
      <c r="Y1417" s="12">
        <v>4.9710000000000001</v>
      </c>
      <c r="Z1417" s="12">
        <v>0</v>
      </c>
    </row>
    <row r="1418" spans="1:26">
      <c r="A1418" s="2" t="s">
        <v>5064</v>
      </c>
      <c r="B1418" s="2" t="s">
        <v>10921</v>
      </c>
      <c r="C1418" s="7" t="s">
        <v>10922</v>
      </c>
      <c r="D1418" s="2" t="s">
        <v>11047</v>
      </c>
      <c r="E1418" s="2" t="s">
        <v>11048</v>
      </c>
      <c r="F1418" s="2" t="s">
        <v>7309</v>
      </c>
      <c r="G1418" s="2" t="s">
        <v>1308</v>
      </c>
      <c r="H1418" s="2" t="s">
        <v>1058</v>
      </c>
      <c r="I1418" s="2" t="s">
        <v>8009</v>
      </c>
      <c r="J1418" s="2" t="s">
        <v>6714</v>
      </c>
      <c r="K1418" s="2" t="s">
        <v>10924</v>
      </c>
      <c r="L1418" s="2" t="s">
        <v>2187</v>
      </c>
      <c r="M1418" s="2" t="s">
        <v>1058</v>
      </c>
      <c r="N1418" s="2" t="s">
        <v>2230</v>
      </c>
      <c r="O1418" s="2" t="s">
        <v>2231</v>
      </c>
      <c r="P1418" s="2" t="s">
        <v>1058</v>
      </c>
      <c r="Q1418" s="8">
        <v>42005</v>
      </c>
      <c r="R1418" s="8">
        <v>2958465</v>
      </c>
      <c r="S1418" s="9">
        <v>8031</v>
      </c>
      <c r="T1418" s="9">
        <v>0</v>
      </c>
      <c r="U1418" s="10">
        <v>8.0310000000000006</v>
      </c>
      <c r="V1418" s="10">
        <v>0</v>
      </c>
      <c r="W1418" s="11">
        <v>8.0310000000000006</v>
      </c>
      <c r="X1418" s="11">
        <v>0</v>
      </c>
      <c r="Y1418" s="12">
        <v>8.0310000000000006</v>
      </c>
      <c r="Z1418" s="12">
        <v>0</v>
      </c>
    </row>
    <row r="1419" spans="1:26">
      <c r="A1419" s="2" t="s">
        <v>5471</v>
      </c>
      <c r="B1419" s="2" t="s">
        <v>10921</v>
      </c>
      <c r="C1419" s="7" t="s">
        <v>10922</v>
      </c>
      <c r="D1419" s="2" t="s">
        <v>11047</v>
      </c>
      <c r="E1419" s="2" t="s">
        <v>11048</v>
      </c>
      <c r="F1419" s="2" t="s">
        <v>8470</v>
      </c>
      <c r="G1419" s="2" t="s">
        <v>1300</v>
      </c>
      <c r="H1419" s="2" t="s">
        <v>1058</v>
      </c>
      <c r="I1419" s="2" t="s">
        <v>8471</v>
      </c>
      <c r="J1419" s="2" t="s">
        <v>6714</v>
      </c>
      <c r="K1419" s="2" t="s">
        <v>10924</v>
      </c>
      <c r="L1419" s="2" t="s">
        <v>2187</v>
      </c>
      <c r="M1419" s="2" t="s">
        <v>1058</v>
      </c>
      <c r="N1419" s="2" t="s">
        <v>2230</v>
      </c>
      <c r="O1419" s="2" t="s">
        <v>2231</v>
      </c>
      <c r="P1419" s="2" t="s">
        <v>1058</v>
      </c>
      <c r="Q1419" s="8">
        <v>42005</v>
      </c>
      <c r="R1419" s="8">
        <v>2958465</v>
      </c>
      <c r="S1419" s="9">
        <v>8031</v>
      </c>
      <c r="T1419" s="9">
        <v>0</v>
      </c>
      <c r="U1419" s="10">
        <v>8.0310000000000006</v>
      </c>
      <c r="V1419" s="10">
        <v>0</v>
      </c>
      <c r="W1419" s="11">
        <v>8.0310000000000006</v>
      </c>
      <c r="X1419" s="11">
        <v>0</v>
      </c>
      <c r="Y1419" s="12">
        <v>8.0310000000000006</v>
      </c>
      <c r="Z1419" s="12">
        <v>0</v>
      </c>
    </row>
    <row r="1420" spans="1:26">
      <c r="A1420" s="2" t="s">
        <v>5511</v>
      </c>
      <c r="B1420" s="2" t="s">
        <v>10921</v>
      </c>
      <c r="C1420" s="7" t="s">
        <v>10922</v>
      </c>
      <c r="D1420" s="2" t="s">
        <v>11047</v>
      </c>
      <c r="E1420" s="2" t="s">
        <v>11048</v>
      </c>
      <c r="F1420" s="2" t="s">
        <v>7106</v>
      </c>
      <c r="G1420" s="2" t="s">
        <v>1126</v>
      </c>
      <c r="H1420" s="2" t="s">
        <v>1058</v>
      </c>
      <c r="I1420" s="2" t="s">
        <v>8362</v>
      </c>
      <c r="J1420" s="2" t="s">
        <v>6714</v>
      </c>
      <c r="K1420" s="2" t="s">
        <v>10924</v>
      </c>
      <c r="L1420" s="2" t="s">
        <v>2187</v>
      </c>
      <c r="M1420" s="2" t="s">
        <v>1058</v>
      </c>
      <c r="N1420" s="2" t="s">
        <v>2230</v>
      </c>
      <c r="O1420" s="2" t="s">
        <v>2231</v>
      </c>
      <c r="P1420" s="2" t="s">
        <v>1058</v>
      </c>
      <c r="Q1420" s="8">
        <v>42005</v>
      </c>
      <c r="R1420" s="8">
        <v>2958465</v>
      </c>
      <c r="S1420" s="9">
        <v>4971</v>
      </c>
      <c r="T1420" s="9">
        <v>0</v>
      </c>
      <c r="U1420" s="10">
        <v>4.9710000000000001</v>
      </c>
      <c r="V1420" s="10">
        <v>0</v>
      </c>
      <c r="W1420" s="11">
        <v>4.9710000000000001</v>
      </c>
      <c r="X1420" s="11">
        <v>0</v>
      </c>
      <c r="Y1420" s="12">
        <v>4.9710000000000001</v>
      </c>
      <c r="Z1420" s="12">
        <v>0</v>
      </c>
    </row>
    <row r="1421" spans="1:26">
      <c r="A1421" s="2" t="s">
        <v>5366</v>
      </c>
      <c r="B1421" s="2" t="s">
        <v>10921</v>
      </c>
      <c r="C1421" s="7" t="s">
        <v>10922</v>
      </c>
      <c r="D1421" s="2" t="s">
        <v>11047</v>
      </c>
      <c r="E1421" s="2" t="s">
        <v>11048</v>
      </c>
      <c r="F1421" s="2" t="s">
        <v>8360</v>
      </c>
      <c r="G1421" s="2" t="s">
        <v>1257</v>
      </c>
      <c r="H1421" s="2" t="s">
        <v>1058</v>
      </c>
      <c r="I1421" s="2" t="s">
        <v>8361</v>
      </c>
      <c r="J1421" s="2" t="s">
        <v>6714</v>
      </c>
      <c r="K1421" s="2" t="s">
        <v>10924</v>
      </c>
      <c r="L1421" s="2" t="s">
        <v>2187</v>
      </c>
      <c r="M1421" s="2" t="s">
        <v>1058</v>
      </c>
      <c r="N1421" s="2" t="s">
        <v>2230</v>
      </c>
      <c r="O1421" s="2" t="s">
        <v>2231</v>
      </c>
      <c r="P1421" s="2" t="s">
        <v>1058</v>
      </c>
      <c r="Q1421" s="8">
        <v>42005</v>
      </c>
      <c r="R1421" s="8">
        <v>2958465</v>
      </c>
      <c r="S1421" s="9">
        <v>8031</v>
      </c>
      <c r="T1421" s="9">
        <v>0</v>
      </c>
      <c r="U1421" s="10">
        <v>8.0310000000000006</v>
      </c>
      <c r="V1421" s="10">
        <v>0</v>
      </c>
      <c r="W1421" s="11">
        <v>8.0310000000000006</v>
      </c>
      <c r="X1421" s="11">
        <v>0</v>
      </c>
      <c r="Y1421" s="12">
        <v>8.0310000000000006</v>
      </c>
      <c r="Z1421" s="12">
        <v>0</v>
      </c>
    </row>
    <row r="1422" spans="1:26">
      <c r="A1422" s="2" t="s">
        <v>5079</v>
      </c>
      <c r="B1422" s="2" t="s">
        <v>10921</v>
      </c>
      <c r="C1422" s="7" t="s">
        <v>10922</v>
      </c>
      <c r="D1422" s="2" t="s">
        <v>11047</v>
      </c>
      <c r="E1422" s="2" t="s">
        <v>11048</v>
      </c>
      <c r="F1422" s="2" t="s">
        <v>8026</v>
      </c>
      <c r="G1422" s="2" t="s">
        <v>1126</v>
      </c>
      <c r="H1422" s="2" t="s">
        <v>1058</v>
      </c>
      <c r="I1422" s="2" t="s">
        <v>8027</v>
      </c>
      <c r="J1422" s="2" t="s">
        <v>6714</v>
      </c>
      <c r="K1422" s="2" t="s">
        <v>10924</v>
      </c>
      <c r="L1422" s="2" t="s">
        <v>2187</v>
      </c>
      <c r="M1422" s="2" t="s">
        <v>1058</v>
      </c>
      <c r="N1422" s="2" t="s">
        <v>2230</v>
      </c>
      <c r="O1422" s="2" t="s">
        <v>2231</v>
      </c>
      <c r="P1422" s="2" t="s">
        <v>1058</v>
      </c>
      <c r="Q1422" s="8">
        <v>42005</v>
      </c>
      <c r="R1422" s="8">
        <v>2958465</v>
      </c>
      <c r="S1422" s="9">
        <v>8031</v>
      </c>
      <c r="T1422" s="9">
        <v>0</v>
      </c>
      <c r="U1422" s="10">
        <v>8.0310000000000006</v>
      </c>
      <c r="V1422" s="10">
        <v>0</v>
      </c>
      <c r="W1422" s="11">
        <v>8.0310000000000006</v>
      </c>
      <c r="X1422" s="11">
        <v>0</v>
      </c>
      <c r="Y1422" s="12">
        <v>8.0310000000000006</v>
      </c>
      <c r="Z1422" s="12">
        <v>0</v>
      </c>
    </row>
    <row r="1423" spans="1:26">
      <c r="A1423" s="2" t="s">
        <v>5081</v>
      </c>
      <c r="B1423" s="2" t="s">
        <v>10921</v>
      </c>
      <c r="C1423" s="7" t="s">
        <v>10922</v>
      </c>
      <c r="D1423" s="2" t="s">
        <v>11008</v>
      </c>
      <c r="E1423" s="2" t="s">
        <v>11009</v>
      </c>
      <c r="F1423" s="2" t="s">
        <v>8028</v>
      </c>
      <c r="G1423" s="2" t="s">
        <v>1146</v>
      </c>
      <c r="H1423" s="2" t="s">
        <v>1058</v>
      </c>
      <c r="I1423" s="2" t="s">
        <v>8029</v>
      </c>
      <c r="J1423" s="2" t="s">
        <v>6714</v>
      </c>
      <c r="K1423" s="2" t="s">
        <v>10924</v>
      </c>
      <c r="L1423" s="2" t="s">
        <v>2187</v>
      </c>
      <c r="M1423" s="2" t="s">
        <v>9907</v>
      </c>
      <c r="N1423" s="2" t="s">
        <v>2198</v>
      </c>
      <c r="O1423" s="2" t="s">
        <v>2203</v>
      </c>
      <c r="P1423" s="2" t="s">
        <v>2192</v>
      </c>
      <c r="Q1423" s="8">
        <v>42005</v>
      </c>
      <c r="R1423" s="8">
        <v>2958465</v>
      </c>
      <c r="S1423" s="9">
        <v>1206</v>
      </c>
      <c r="T1423" s="9">
        <v>3758</v>
      </c>
      <c r="U1423" s="10">
        <v>1.206</v>
      </c>
      <c r="V1423" s="10">
        <v>3.758</v>
      </c>
      <c r="W1423" s="11">
        <v>1.077</v>
      </c>
      <c r="X1423" s="11">
        <v>3.7890000000000001</v>
      </c>
      <c r="Y1423" s="12">
        <v>1.232</v>
      </c>
      <c r="Z1423" s="12">
        <v>3.8290000000000002</v>
      </c>
    </row>
    <row r="1424" spans="1:26">
      <c r="A1424" s="2" t="s">
        <v>5457</v>
      </c>
      <c r="B1424" s="2" t="s">
        <v>10945</v>
      </c>
      <c r="C1424" s="7" t="s">
        <v>10946</v>
      </c>
      <c r="D1424" s="2" t="s">
        <v>11010</v>
      </c>
      <c r="E1424" s="2" t="s">
        <v>11011</v>
      </c>
      <c r="F1424" s="2" t="s">
        <v>8460</v>
      </c>
      <c r="G1424" s="2" t="s">
        <v>1304</v>
      </c>
      <c r="H1424" s="2" t="s">
        <v>1058</v>
      </c>
      <c r="I1424" s="2" t="s">
        <v>8461</v>
      </c>
      <c r="J1424" s="2" t="s">
        <v>6747</v>
      </c>
      <c r="K1424" s="2" t="s">
        <v>10924</v>
      </c>
      <c r="L1424" s="2" t="s">
        <v>2187</v>
      </c>
      <c r="M1424" s="2" t="s">
        <v>1058</v>
      </c>
      <c r="N1424" s="2" t="s">
        <v>2230</v>
      </c>
      <c r="O1424" s="2" t="s">
        <v>2231</v>
      </c>
      <c r="P1424" s="2" t="s">
        <v>1058</v>
      </c>
      <c r="Q1424" s="8">
        <v>42005</v>
      </c>
      <c r="R1424" s="8">
        <v>2958465</v>
      </c>
      <c r="S1424" s="9">
        <v>8049</v>
      </c>
      <c r="T1424" s="9">
        <v>0</v>
      </c>
      <c r="U1424" s="10">
        <v>8.0489999999999995</v>
      </c>
      <c r="V1424" s="10">
        <v>0</v>
      </c>
      <c r="W1424" s="11">
        <v>8.0489999999999995</v>
      </c>
      <c r="X1424" s="11">
        <v>0</v>
      </c>
      <c r="Y1424" s="12">
        <v>8.0489999999999995</v>
      </c>
      <c r="Z1424" s="12">
        <v>0</v>
      </c>
    </row>
    <row r="1425" spans="1:26">
      <c r="A1425" s="2" t="s">
        <v>5373</v>
      </c>
      <c r="B1425" s="2" t="s">
        <v>10945</v>
      </c>
      <c r="C1425" s="7" t="s">
        <v>10946</v>
      </c>
      <c r="D1425" s="2" t="s">
        <v>11010</v>
      </c>
      <c r="E1425" s="2" t="s">
        <v>11011</v>
      </c>
      <c r="F1425" s="2" t="s">
        <v>6784</v>
      </c>
      <c r="G1425" s="2" t="s">
        <v>1150</v>
      </c>
      <c r="H1425" s="2" t="s">
        <v>1058</v>
      </c>
      <c r="I1425" s="2" t="s">
        <v>6785</v>
      </c>
      <c r="J1425" s="2" t="s">
        <v>6747</v>
      </c>
      <c r="K1425" s="2" t="s">
        <v>10924</v>
      </c>
      <c r="L1425" s="2" t="s">
        <v>2187</v>
      </c>
      <c r="M1425" s="2" t="s">
        <v>1058</v>
      </c>
      <c r="N1425" s="2" t="s">
        <v>2230</v>
      </c>
      <c r="O1425" s="2" t="s">
        <v>2231</v>
      </c>
      <c r="P1425" s="2" t="s">
        <v>1058</v>
      </c>
      <c r="Q1425" s="8">
        <v>42005</v>
      </c>
      <c r="R1425" s="8">
        <v>2958465</v>
      </c>
      <c r="S1425" s="9">
        <v>8049</v>
      </c>
      <c r="T1425" s="9">
        <v>0</v>
      </c>
      <c r="U1425" s="10">
        <v>8.0489999999999995</v>
      </c>
      <c r="V1425" s="10">
        <v>0</v>
      </c>
      <c r="W1425" s="11">
        <v>8.0489999999999995</v>
      </c>
      <c r="X1425" s="11">
        <v>0</v>
      </c>
      <c r="Y1425" s="12">
        <v>8.0489999999999995</v>
      </c>
      <c r="Z1425" s="12">
        <v>0</v>
      </c>
    </row>
    <row r="1426" spans="1:26">
      <c r="A1426" s="2" t="s">
        <v>4866</v>
      </c>
      <c r="B1426" s="2" t="s">
        <v>10945</v>
      </c>
      <c r="C1426" s="7" t="s">
        <v>10946</v>
      </c>
      <c r="D1426" s="2" t="s">
        <v>11010</v>
      </c>
      <c r="E1426" s="2" t="s">
        <v>11011</v>
      </c>
      <c r="F1426" s="2" t="s">
        <v>6689</v>
      </c>
      <c r="G1426" s="2" t="s">
        <v>1126</v>
      </c>
      <c r="H1426" s="2" t="s">
        <v>1058</v>
      </c>
      <c r="I1426" s="2" t="s">
        <v>6755</v>
      </c>
      <c r="J1426" s="2" t="s">
        <v>6747</v>
      </c>
      <c r="K1426" s="2" t="s">
        <v>10924</v>
      </c>
      <c r="L1426" s="2" t="s">
        <v>2187</v>
      </c>
      <c r="M1426" s="2" t="s">
        <v>1058</v>
      </c>
      <c r="N1426" s="2" t="s">
        <v>2230</v>
      </c>
      <c r="O1426" s="2" t="s">
        <v>2231</v>
      </c>
      <c r="P1426" s="2" t="s">
        <v>1058</v>
      </c>
      <c r="Q1426" s="8">
        <v>42005</v>
      </c>
      <c r="R1426" s="8">
        <v>2958465</v>
      </c>
      <c r="S1426" s="9">
        <v>8049</v>
      </c>
      <c r="T1426" s="9">
        <v>0</v>
      </c>
      <c r="U1426" s="10">
        <v>8.0489999999999995</v>
      </c>
      <c r="V1426" s="10">
        <v>0</v>
      </c>
      <c r="W1426" s="11">
        <v>8.0489999999999995</v>
      </c>
      <c r="X1426" s="11">
        <v>0</v>
      </c>
      <c r="Y1426" s="12">
        <v>8.0489999999999995</v>
      </c>
      <c r="Z1426" s="12">
        <v>0</v>
      </c>
    </row>
    <row r="1427" spans="1:26">
      <c r="A1427" s="2" t="s">
        <v>5008</v>
      </c>
      <c r="B1427" s="2" t="s">
        <v>10945</v>
      </c>
      <c r="C1427" s="7" t="s">
        <v>10946</v>
      </c>
      <c r="D1427" s="2" t="s">
        <v>11010</v>
      </c>
      <c r="E1427" s="2" t="s">
        <v>11011</v>
      </c>
      <c r="F1427" s="2" t="s">
        <v>6689</v>
      </c>
      <c r="G1427" s="2" t="s">
        <v>1150</v>
      </c>
      <c r="H1427" s="2" t="s">
        <v>1069</v>
      </c>
      <c r="I1427" s="2" t="s">
        <v>6755</v>
      </c>
      <c r="J1427" s="2" t="s">
        <v>6747</v>
      </c>
      <c r="K1427" s="2" t="s">
        <v>10924</v>
      </c>
      <c r="L1427" s="2" t="s">
        <v>2187</v>
      </c>
      <c r="M1427" s="2" t="s">
        <v>1058</v>
      </c>
      <c r="N1427" s="2" t="s">
        <v>2230</v>
      </c>
      <c r="O1427" s="2" t="s">
        <v>2231</v>
      </c>
      <c r="P1427" s="2" t="s">
        <v>1058</v>
      </c>
      <c r="Q1427" s="8">
        <v>42005</v>
      </c>
      <c r="R1427" s="8">
        <v>2958465</v>
      </c>
      <c r="S1427" s="9">
        <v>8049</v>
      </c>
      <c r="T1427" s="9">
        <v>0</v>
      </c>
      <c r="U1427" s="10">
        <v>8.0489999999999995</v>
      </c>
      <c r="V1427" s="10">
        <v>0</v>
      </c>
      <c r="W1427" s="11">
        <v>8.0489999999999995</v>
      </c>
      <c r="X1427" s="11">
        <v>0</v>
      </c>
      <c r="Y1427" s="12">
        <v>8.0489999999999995</v>
      </c>
      <c r="Z1427" s="12">
        <v>0</v>
      </c>
    </row>
    <row r="1428" spans="1:26">
      <c r="A1428" s="2" t="s">
        <v>5153</v>
      </c>
      <c r="B1428" s="2" t="s">
        <v>10945</v>
      </c>
      <c r="C1428" s="7" t="s">
        <v>10946</v>
      </c>
      <c r="D1428" s="2" t="s">
        <v>11010</v>
      </c>
      <c r="E1428" s="2" t="s">
        <v>11011</v>
      </c>
      <c r="F1428" s="2" t="s">
        <v>6838</v>
      </c>
      <c r="G1428" s="2" t="s">
        <v>1150</v>
      </c>
      <c r="H1428" s="2" t="s">
        <v>1058</v>
      </c>
      <c r="I1428" s="2" t="s">
        <v>8109</v>
      </c>
      <c r="J1428" s="2" t="s">
        <v>6747</v>
      </c>
      <c r="K1428" s="2" t="s">
        <v>10924</v>
      </c>
      <c r="L1428" s="2" t="s">
        <v>2187</v>
      </c>
      <c r="M1428" s="2" t="s">
        <v>1058</v>
      </c>
      <c r="N1428" s="2" t="s">
        <v>2230</v>
      </c>
      <c r="O1428" s="2" t="s">
        <v>2231</v>
      </c>
      <c r="P1428" s="2" t="s">
        <v>1058</v>
      </c>
      <c r="Q1428" s="8">
        <v>42005</v>
      </c>
      <c r="R1428" s="8">
        <v>2958465</v>
      </c>
      <c r="S1428" s="9">
        <v>8049</v>
      </c>
      <c r="T1428" s="9">
        <v>0</v>
      </c>
      <c r="U1428" s="10">
        <v>8.0489999999999995</v>
      </c>
      <c r="V1428" s="10">
        <v>0</v>
      </c>
      <c r="W1428" s="11">
        <v>8.0489999999999995</v>
      </c>
      <c r="X1428" s="11">
        <v>0</v>
      </c>
      <c r="Y1428" s="12">
        <v>8.0489999999999995</v>
      </c>
      <c r="Z1428" s="12">
        <v>0</v>
      </c>
    </row>
    <row r="1429" spans="1:26">
      <c r="A1429" s="2" t="s">
        <v>4865</v>
      </c>
      <c r="B1429" s="2" t="s">
        <v>10945</v>
      </c>
      <c r="C1429" s="7" t="s">
        <v>10946</v>
      </c>
      <c r="D1429" s="2" t="s">
        <v>11010</v>
      </c>
      <c r="E1429" s="2" t="s">
        <v>11011</v>
      </c>
      <c r="F1429" s="2" t="s">
        <v>1876</v>
      </c>
      <c r="G1429" s="2" t="s">
        <v>1126</v>
      </c>
      <c r="H1429" s="2" t="s">
        <v>1058</v>
      </c>
      <c r="I1429" s="2" t="s">
        <v>7762</v>
      </c>
      <c r="J1429" s="2" t="s">
        <v>6747</v>
      </c>
      <c r="K1429" s="2" t="s">
        <v>10924</v>
      </c>
      <c r="L1429" s="2" t="s">
        <v>2187</v>
      </c>
      <c r="M1429" s="2" t="s">
        <v>1058</v>
      </c>
      <c r="N1429" s="2" t="s">
        <v>2230</v>
      </c>
      <c r="O1429" s="2" t="s">
        <v>2231</v>
      </c>
      <c r="P1429" s="2" t="s">
        <v>1058</v>
      </c>
      <c r="Q1429" s="8">
        <v>42005</v>
      </c>
      <c r="R1429" s="8">
        <v>2958465</v>
      </c>
      <c r="S1429" s="9">
        <v>8049</v>
      </c>
      <c r="T1429" s="9">
        <v>0</v>
      </c>
      <c r="U1429" s="10">
        <v>8.0489999999999995</v>
      </c>
      <c r="V1429" s="10">
        <v>0</v>
      </c>
      <c r="W1429" s="11">
        <v>8.0489999999999995</v>
      </c>
      <c r="X1429" s="11">
        <v>0</v>
      </c>
      <c r="Y1429" s="12">
        <v>8.0489999999999995</v>
      </c>
      <c r="Z1429" s="12">
        <v>0</v>
      </c>
    </row>
    <row r="1430" spans="1:26">
      <c r="A1430" s="2" t="s">
        <v>4855</v>
      </c>
      <c r="B1430" s="2" t="s">
        <v>10945</v>
      </c>
      <c r="C1430" s="7" t="s">
        <v>10946</v>
      </c>
      <c r="D1430" s="2" t="s">
        <v>11010</v>
      </c>
      <c r="E1430" s="2" t="s">
        <v>11011</v>
      </c>
      <c r="F1430" s="2" t="s">
        <v>6780</v>
      </c>
      <c r="G1430" s="2" t="s">
        <v>6657</v>
      </c>
      <c r="H1430" s="2" t="s">
        <v>1058</v>
      </c>
      <c r="I1430" s="2" t="s">
        <v>7304</v>
      </c>
      <c r="J1430" s="2" t="s">
        <v>6747</v>
      </c>
      <c r="K1430" s="2" t="s">
        <v>10924</v>
      </c>
      <c r="L1430" s="2" t="s">
        <v>2187</v>
      </c>
      <c r="M1430" s="2" t="s">
        <v>1058</v>
      </c>
      <c r="N1430" s="2" t="s">
        <v>2230</v>
      </c>
      <c r="O1430" s="2" t="s">
        <v>2231</v>
      </c>
      <c r="P1430" s="2" t="s">
        <v>1058</v>
      </c>
      <c r="Q1430" s="8">
        <v>42005</v>
      </c>
      <c r="R1430" s="8">
        <v>2958465</v>
      </c>
      <c r="S1430" s="9">
        <v>8049</v>
      </c>
      <c r="T1430" s="9">
        <v>0</v>
      </c>
      <c r="U1430" s="10">
        <v>8.0489999999999995</v>
      </c>
      <c r="V1430" s="10">
        <v>0</v>
      </c>
      <c r="W1430" s="11">
        <v>8.0489999999999995</v>
      </c>
      <c r="X1430" s="11">
        <v>0</v>
      </c>
      <c r="Y1430" s="12">
        <v>8.0489999999999995</v>
      </c>
      <c r="Z1430" s="12">
        <v>0</v>
      </c>
    </row>
    <row r="1431" spans="1:26">
      <c r="A1431" s="2" t="s">
        <v>5369</v>
      </c>
      <c r="B1431" s="2" t="s">
        <v>10945</v>
      </c>
      <c r="C1431" s="7" t="s">
        <v>10946</v>
      </c>
      <c r="D1431" s="2" t="s">
        <v>11010</v>
      </c>
      <c r="E1431" s="2" t="s">
        <v>11011</v>
      </c>
      <c r="F1431" s="2" t="s">
        <v>6838</v>
      </c>
      <c r="G1431" s="2" t="s">
        <v>1126</v>
      </c>
      <c r="H1431" s="2" t="s">
        <v>1058</v>
      </c>
      <c r="I1431" s="2" t="s">
        <v>6839</v>
      </c>
      <c r="J1431" s="2" t="s">
        <v>6747</v>
      </c>
      <c r="K1431" s="2" t="s">
        <v>10924</v>
      </c>
      <c r="L1431" s="2" t="s">
        <v>2187</v>
      </c>
      <c r="M1431" s="2" t="s">
        <v>1058</v>
      </c>
      <c r="N1431" s="2" t="s">
        <v>2230</v>
      </c>
      <c r="O1431" s="2" t="s">
        <v>2231</v>
      </c>
      <c r="P1431" s="2" t="s">
        <v>1058</v>
      </c>
      <c r="Q1431" s="8">
        <v>42005</v>
      </c>
      <c r="R1431" s="8">
        <v>2958465</v>
      </c>
      <c r="S1431" s="9">
        <v>8049</v>
      </c>
      <c r="T1431" s="9">
        <v>0</v>
      </c>
      <c r="U1431" s="10">
        <v>8.0489999999999995</v>
      </c>
      <c r="V1431" s="10">
        <v>0</v>
      </c>
      <c r="W1431" s="11">
        <v>8.0489999999999995</v>
      </c>
      <c r="X1431" s="11">
        <v>0</v>
      </c>
      <c r="Y1431" s="12">
        <v>8.0489999999999995</v>
      </c>
      <c r="Z1431" s="12">
        <v>0</v>
      </c>
    </row>
    <row r="1432" spans="1:26">
      <c r="A1432" s="2" t="s">
        <v>4559</v>
      </c>
      <c r="B1432" s="2" t="s">
        <v>10945</v>
      </c>
      <c r="C1432" s="7" t="s">
        <v>10946</v>
      </c>
      <c r="D1432" s="2" t="s">
        <v>11010</v>
      </c>
      <c r="E1432" s="2" t="s">
        <v>11011</v>
      </c>
      <c r="F1432" s="2" t="s">
        <v>6780</v>
      </c>
      <c r="G1432" s="2" t="s">
        <v>1266</v>
      </c>
      <c r="H1432" s="2" t="s">
        <v>1058</v>
      </c>
      <c r="I1432" s="2" t="s">
        <v>7306</v>
      </c>
      <c r="J1432" s="2" t="s">
        <v>6747</v>
      </c>
      <c r="K1432" s="2" t="s">
        <v>10924</v>
      </c>
      <c r="L1432" s="2" t="s">
        <v>2187</v>
      </c>
      <c r="M1432" s="2" t="s">
        <v>1058</v>
      </c>
      <c r="N1432" s="2" t="s">
        <v>2230</v>
      </c>
      <c r="O1432" s="2" t="s">
        <v>2231</v>
      </c>
      <c r="P1432" s="2" t="s">
        <v>1058</v>
      </c>
      <c r="Q1432" s="8">
        <v>42005</v>
      </c>
      <c r="R1432" s="8">
        <v>2958465</v>
      </c>
      <c r="S1432" s="9">
        <v>8049</v>
      </c>
      <c r="T1432" s="9">
        <v>0</v>
      </c>
      <c r="U1432" s="10">
        <v>8.0489999999999995</v>
      </c>
      <c r="V1432" s="10">
        <v>0</v>
      </c>
      <c r="W1432" s="11">
        <v>8.0489999999999995</v>
      </c>
      <c r="X1432" s="11">
        <v>0</v>
      </c>
      <c r="Y1432" s="12">
        <v>8.0489999999999995</v>
      </c>
      <c r="Z1432" s="12">
        <v>0</v>
      </c>
    </row>
    <row r="1433" spans="1:26">
      <c r="A1433" s="2" t="s">
        <v>4857</v>
      </c>
      <c r="B1433" s="2" t="s">
        <v>10945</v>
      </c>
      <c r="C1433" s="7" t="s">
        <v>10946</v>
      </c>
      <c r="D1433" s="2" t="s">
        <v>11035</v>
      </c>
      <c r="E1433" s="2" t="s">
        <v>11036</v>
      </c>
      <c r="F1433" s="2" t="s">
        <v>7749</v>
      </c>
      <c r="G1433" s="2" t="s">
        <v>7348</v>
      </c>
      <c r="H1433" s="2" t="s">
        <v>1058</v>
      </c>
      <c r="I1433" s="2" t="s">
        <v>7750</v>
      </c>
      <c r="J1433" s="2" t="s">
        <v>6747</v>
      </c>
      <c r="K1433" s="2" t="s">
        <v>10924</v>
      </c>
      <c r="L1433" s="2" t="s">
        <v>2187</v>
      </c>
      <c r="M1433" s="2" t="s">
        <v>9803</v>
      </c>
      <c r="N1433" s="2" t="s">
        <v>2211</v>
      </c>
      <c r="O1433" s="2" t="s">
        <v>3018</v>
      </c>
      <c r="P1433" s="2" t="s">
        <v>2204</v>
      </c>
      <c r="Q1433" s="8">
        <v>42005</v>
      </c>
      <c r="R1433" s="8">
        <v>2958465</v>
      </c>
      <c r="S1433" s="9">
        <v>34056</v>
      </c>
      <c r="T1433" s="9">
        <v>0</v>
      </c>
      <c r="U1433" s="10">
        <v>34.055999999999997</v>
      </c>
      <c r="V1433" s="10">
        <v>0</v>
      </c>
      <c r="W1433" s="11">
        <v>34.055999999999997</v>
      </c>
      <c r="X1433" s="11">
        <v>0</v>
      </c>
      <c r="Y1433" s="12">
        <v>34.055999999999997</v>
      </c>
      <c r="Z1433" s="12">
        <v>0</v>
      </c>
    </row>
    <row r="1434" spans="1:26">
      <c r="A1434" s="2" t="s">
        <v>4556</v>
      </c>
      <c r="B1434" s="2" t="s">
        <v>10945</v>
      </c>
      <c r="C1434" s="7" t="s">
        <v>10946</v>
      </c>
      <c r="D1434" s="2" t="s">
        <v>11035</v>
      </c>
      <c r="E1434" s="2" t="s">
        <v>11036</v>
      </c>
      <c r="F1434" s="2" t="s">
        <v>6780</v>
      </c>
      <c r="G1434" s="2" t="s">
        <v>1801</v>
      </c>
      <c r="H1434" s="2" t="s">
        <v>1058</v>
      </c>
      <c r="I1434" s="2" t="s">
        <v>7301</v>
      </c>
      <c r="J1434" s="2" t="s">
        <v>6747</v>
      </c>
      <c r="K1434" s="2" t="s">
        <v>10924</v>
      </c>
      <c r="L1434" s="2" t="s">
        <v>2187</v>
      </c>
      <c r="M1434" s="2" t="s">
        <v>9644</v>
      </c>
      <c r="N1434" s="2" t="s">
        <v>2211</v>
      </c>
      <c r="O1434" s="2" t="s">
        <v>3018</v>
      </c>
      <c r="P1434" s="2" t="s">
        <v>2204</v>
      </c>
      <c r="Q1434" s="8">
        <v>42005</v>
      </c>
      <c r="R1434" s="8">
        <v>2958465</v>
      </c>
      <c r="S1434" s="9">
        <v>15159</v>
      </c>
      <c r="T1434" s="9">
        <v>0</v>
      </c>
      <c r="U1434" s="10">
        <v>15.159000000000001</v>
      </c>
      <c r="V1434" s="10">
        <v>0</v>
      </c>
      <c r="W1434" s="11">
        <v>15.159000000000001</v>
      </c>
      <c r="X1434" s="11">
        <v>0</v>
      </c>
      <c r="Y1434" s="12">
        <v>15.159000000000001</v>
      </c>
      <c r="Z1434" s="12">
        <v>0</v>
      </c>
    </row>
    <row r="1435" spans="1:26">
      <c r="A1435" s="2" t="s">
        <v>5037</v>
      </c>
      <c r="B1435" s="2" t="s">
        <v>10945</v>
      </c>
      <c r="C1435" s="7" t="s">
        <v>10946</v>
      </c>
      <c r="D1435" s="2" t="s">
        <v>11035</v>
      </c>
      <c r="E1435" s="2" t="s">
        <v>11036</v>
      </c>
      <c r="F1435" s="2" t="s">
        <v>7975</v>
      </c>
      <c r="G1435" s="2" t="s">
        <v>1239</v>
      </c>
      <c r="H1435" s="2" t="s">
        <v>1058</v>
      </c>
      <c r="I1435" s="2" t="s">
        <v>7976</v>
      </c>
      <c r="J1435" s="2" t="s">
        <v>6747</v>
      </c>
      <c r="K1435" s="2" t="s">
        <v>10924</v>
      </c>
      <c r="L1435" s="2" t="s">
        <v>2187</v>
      </c>
      <c r="M1435" s="2" t="s">
        <v>9890</v>
      </c>
      <c r="N1435" s="2" t="s">
        <v>2211</v>
      </c>
      <c r="O1435" s="2" t="s">
        <v>3018</v>
      </c>
      <c r="P1435" s="2" t="s">
        <v>2204</v>
      </c>
      <c r="Q1435" s="8">
        <v>42005</v>
      </c>
      <c r="R1435" s="8">
        <v>2958465</v>
      </c>
      <c r="S1435" s="9">
        <v>34056</v>
      </c>
      <c r="T1435" s="9">
        <v>0</v>
      </c>
      <c r="U1435" s="10">
        <v>34.055999999999997</v>
      </c>
      <c r="V1435" s="10">
        <v>0</v>
      </c>
      <c r="W1435" s="11">
        <v>34.055999999999997</v>
      </c>
      <c r="X1435" s="11">
        <v>0</v>
      </c>
      <c r="Y1435" s="12">
        <v>34.055999999999997</v>
      </c>
      <c r="Z1435" s="12">
        <v>0</v>
      </c>
    </row>
    <row r="1436" spans="1:26">
      <c r="A1436" s="2" t="s">
        <v>4750</v>
      </c>
      <c r="B1436" s="2" t="s">
        <v>10935</v>
      </c>
      <c r="C1436" s="7" t="s">
        <v>10936</v>
      </c>
      <c r="D1436" s="2" t="s">
        <v>10960</v>
      </c>
      <c r="E1436" s="2" t="s">
        <v>10961</v>
      </c>
      <c r="F1436" s="2" t="s">
        <v>7607</v>
      </c>
      <c r="G1436" s="2" t="s">
        <v>1126</v>
      </c>
      <c r="H1436" s="2" t="s">
        <v>1058</v>
      </c>
      <c r="I1436" s="2" t="s">
        <v>7608</v>
      </c>
      <c r="J1436" s="2" t="s">
        <v>7111</v>
      </c>
      <c r="K1436" s="2" t="s">
        <v>10924</v>
      </c>
      <c r="L1436" s="2" t="s">
        <v>2187</v>
      </c>
      <c r="M1436" s="2" t="s">
        <v>9747</v>
      </c>
      <c r="N1436" s="2" t="s">
        <v>2211</v>
      </c>
      <c r="O1436" s="2" t="s">
        <v>3018</v>
      </c>
      <c r="P1436" s="2" t="s">
        <v>2204</v>
      </c>
      <c r="Q1436" s="8">
        <v>42186</v>
      </c>
      <c r="R1436" s="8">
        <v>2958465</v>
      </c>
      <c r="S1436" s="9">
        <v>10079</v>
      </c>
      <c r="T1436" s="9">
        <v>0</v>
      </c>
      <c r="U1436" s="10">
        <v>10.079000000000001</v>
      </c>
      <c r="V1436" s="10">
        <v>0</v>
      </c>
      <c r="W1436" s="11">
        <v>10.079000000000001</v>
      </c>
      <c r="X1436" s="11">
        <v>0</v>
      </c>
      <c r="Y1436" s="12">
        <v>10.079000000000001</v>
      </c>
      <c r="Z1436" s="12">
        <v>0</v>
      </c>
    </row>
    <row r="1437" spans="1:26">
      <c r="A1437" s="2" t="s">
        <v>4558</v>
      </c>
      <c r="B1437" s="2" t="s">
        <v>10945</v>
      </c>
      <c r="C1437" s="7" t="s">
        <v>10946</v>
      </c>
      <c r="D1437" s="2" t="s">
        <v>11035</v>
      </c>
      <c r="E1437" s="2" t="s">
        <v>11036</v>
      </c>
      <c r="F1437" s="2" t="s">
        <v>6780</v>
      </c>
      <c r="G1437" s="2" t="s">
        <v>7305</v>
      </c>
      <c r="H1437" s="2" t="s">
        <v>1058</v>
      </c>
      <c r="I1437" s="2" t="s">
        <v>7303</v>
      </c>
      <c r="J1437" s="2" t="s">
        <v>6747</v>
      </c>
      <c r="K1437" s="2" t="s">
        <v>10924</v>
      </c>
      <c r="L1437" s="2" t="s">
        <v>2187</v>
      </c>
      <c r="M1437" s="2" t="s">
        <v>9646</v>
      </c>
      <c r="N1437" s="2" t="s">
        <v>2211</v>
      </c>
      <c r="O1437" s="2" t="s">
        <v>3018</v>
      </c>
      <c r="P1437" s="2" t="s">
        <v>2204</v>
      </c>
      <c r="Q1437" s="8">
        <v>42005</v>
      </c>
      <c r="R1437" s="8">
        <v>2958465</v>
      </c>
      <c r="S1437" s="9">
        <v>34056</v>
      </c>
      <c r="T1437" s="9">
        <v>0</v>
      </c>
      <c r="U1437" s="10">
        <v>34.055999999999997</v>
      </c>
      <c r="V1437" s="10">
        <v>0</v>
      </c>
      <c r="W1437" s="11">
        <v>34.055999999999997</v>
      </c>
      <c r="X1437" s="11">
        <v>0</v>
      </c>
      <c r="Y1437" s="12">
        <v>34.055999999999997</v>
      </c>
      <c r="Z1437" s="12">
        <v>0</v>
      </c>
    </row>
    <row r="1438" spans="1:26">
      <c r="A1438" s="2" t="s">
        <v>5158</v>
      </c>
      <c r="B1438" s="2" t="s">
        <v>10935</v>
      </c>
      <c r="C1438" s="7" t="s">
        <v>10936</v>
      </c>
      <c r="D1438" s="2" t="s">
        <v>10976</v>
      </c>
      <c r="E1438" s="2" t="s">
        <v>10977</v>
      </c>
      <c r="F1438" s="2" t="s">
        <v>7535</v>
      </c>
      <c r="G1438" s="2" t="s">
        <v>1126</v>
      </c>
      <c r="H1438" s="2" t="s">
        <v>1058</v>
      </c>
      <c r="I1438" s="2" t="s">
        <v>7536</v>
      </c>
      <c r="J1438" s="2" t="s">
        <v>7111</v>
      </c>
      <c r="K1438" s="2" t="s">
        <v>10924</v>
      </c>
      <c r="L1438" s="2" t="s">
        <v>2187</v>
      </c>
      <c r="M1438" s="2" t="s">
        <v>1058</v>
      </c>
      <c r="N1438" s="2" t="s">
        <v>2230</v>
      </c>
      <c r="O1438" s="2" t="s">
        <v>2231</v>
      </c>
      <c r="P1438" s="2" t="s">
        <v>1058</v>
      </c>
      <c r="Q1438" s="8">
        <v>42186</v>
      </c>
      <c r="R1438" s="8">
        <v>2958465</v>
      </c>
      <c r="S1438" s="9">
        <v>8049</v>
      </c>
      <c r="T1438" s="9">
        <v>0</v>
      </c>
      <c r="U1438" s="10">
        <v>8.0489999999999995</v>
      </c>
      <c r="V1438" s="10">
        <v>0</v>
      </c>
      <c r="W1438" s="11">
        <v>8.0489999999999995</v>
      </c>
      <c r="X1438" s="11">
        <v>0</v>
      </c>
      <c r="Y1438" s="12">
        <v>8.0489999999999995</v>
      </c>
      <c r="Z1438" s="12">
        <v>0</v>
      </c>
    </row>
    <row r="1439" spans="1:26">
      <c r="A1439" s="2" t="s">
        <v>4725</v>
      </c>
      <c r="B1439" s="2" t="s">
        <v>10927</v>
      </c>
      <c r="C1439" s="7" t="s">
        <v>10928</v>
      </c>
      <c r="D1439" s="2" t="s">
        <v>10929</v>
      </c>
      <c r="E1439" s="2" t="s">
        <v>10930</v>
      </c>
      <c r="F1439" s="2" t="s">
        <v>7586</v>
      </c>
      <c r="G1439" s="2" t="s">
        <v>1117</v>
      </c>
      <c r="H1439" s="2" t="s">
        <v>1058</v>
      </c>
      <c r="I1439" s="2" t="s">
        <v>7587</v>
      </c>
      <c r="J1439" s="2" t="s">
        <v>6484</v>
      </c>
      <c r="K1439" s="2" t="s">
        <v>10924</v>
      </c>
      <c r="L1439" s="2" t="s">
        <v>2187</v>
      </c>
      <c r="M1439" s="2" t="s">
        <v>1058</v>
      </c>
      <c r="N1439" s="2" t="s">
        <v>2198</v>
      </c>
      <c r="O1439" s="2" t="s">
        <v>2199</v>
      </c>
      <c r="P1439" s="2" t="s">
        <v>1058</v>
      </c>
      <c r="Q1439" s="8">
        <v>42005</v>
      </c>
      <c r="R1439" s="8">
        <v>2958465</v>
      </c>
      <c r="S1439" s="9">
        <v>6062</v>
      </c>
      <c r="T1439" s="9">
        <v>5934</v>
      </c>
      <c r="U1439" s="10">
        <v>6.0620000000000003</v>
      </c>
      <c r="V1439" s="10">
        <v>5.9340000000000002</v>
      </c>
      <c r="W1439" s="11">
        <v>5.1440000000000001</v>
      </c>
      <c r="X1439" s="11">
        <v>4.9180000000000001</v>
      </c>
      <c r="Y1439" s="12">
        <v>6.7539999999999996</v>
      </c>
      <c r="Z1439" s="12">
        <v>6.5430000000000001</v>
      </c>
    </row>
    <row r="1440" spans="1:26">
      <c r="A1440" s="2" t="s">
        <v>5016</v>
      </c>
      <c r="B1440" s="2" t="s">
        <v>10927</v>
      </c>
      <c r="C1440" s="7" t="s">
        <v>10928</v>
      </c>
      <c r="D1440" s="2" t="s">
        <v>10929</v>
      </c>
      <c r="E1440" s="2" t="s">
        <v>10930</v>
      </c>
      <c r="F1440" s="2" t="s">
        <v>7058</v>
      </c>
      <c r="G1440" s="2" t="s">
        <v>7950</v>
      </c>
      <c r="H1440" s="2" t="s">
        <v>1058</v>
      </c>
      <c r="I1440" s="2" t="s">
        <v>7951</v>
      </c>
      <c r="J1440" s="2" t="s">
        <v>6484</v>
      </c>
      <c r="K1440" s="2" t="s">
        <v>10924</v>
      </c>
      <c r="L1440" s="2" t="s">
        <v>2187</v>
      </c>
      <c r="M1440" s="2" t="s">
        <v>1058</v>
      </c>
      <c r="N1440" s="2" t="s">
        <v>2230</v>
      </c>
      <c r="O1440" s="2" t="s">
        <v>2231</v>
      </c>
      <c r="P1440" s="2" t="s">
        <v>1058</v>
      </c>
      <c r="Q1440" s="8">
        <v>42005</v>
      </c>
      <c r="R1440" s="8">
        <v>2958465</v>
      </c>
      <c r="S1440" s="9">
        <v>2453</v>
      </c>
      <c r="T1440" s="9">
        <v>0</v>
      </c>
      <c r="U1440" s="10">
        <v>2.4529999999999998</v>
      </c>
      <c r="V1440" s="10">
        <v>0</v>
      </c>
      <c r="W1440" s="11">
        <v>2.4529999999999998</v>
      </c>
      <c r="X1440" s="11">
        <v>0</v>
      </c>
      <c r="Y1440" s="12">
        <v>2.4529999999999998</v>
      </c>
      <c r="Z1440" s="12">
        <v>0</v>
      </c>
    </row>
    <row r="1441" spans="1:26">
      <c r="A1441" s="2" t="s">
        <v>5017</v>
      </c>
      <c r="B1441" s="2" t="s">
        <v>10927</v>
      </c>
      <c r="C1441" s="7" t="s">
        <v>10928</v>
      </c>
      <c r="D1441" s="2" t="s">
        <v>10929</v>
      </c>
      <c r="E1441" s="2" t="s">
        <v>10930</v>
      </c>
      <c r="F1441" s="2" t="s">
        <v>6512</v>
      </c>
      <c r="G1441" s="2" t="s">
        <v>1232</v>
      </c>
      <c r="H1441" s="2" t="s">
        <v>1058</v>
      </c>
      <c r="I1441" s="2" t="s">
        <v>6513</v>
      </c>
      <c r="J1441" s="2" t="s">
        <v>6487</v>
      </c>
      <c r="K1441" s="2" t="s">
        <v>10924</v>
      </c>
      <c r="L1441" s="2" t="s">
        <v>2187</v>
      </c>
      <c r="M1441" s="2" t="s">
        <v>1058</v>
      </c>
      <c r="N1441" s="2" t="s">
        <v>2230</v>
      </c>
      <c r="O1441" s="2" t="s">
        <v>2231</v>
      </c>
      <c r="P1441" s="2" t="s">
        <v>1058</v>
      </c>
      <c r="Q1441" s="8">
        <v>42005</v>
      </c>
      <c r="R1441" s="8">
        <v>2958465</v>
      </c>
      <c r="S1441" s="9">
        <v>2453</v>
      </c>
      <c r="T1441" s="9">
        <v>0</v>
      </c>
      <c r="U1441" s="10">
        <v>2.4529999999999998</v>
      </c>
      <c r="V1441" s="10">
        <v>0</v>
      </c>
      <c r="W1441" s="11">
        <v>2.4529999999999998</v>
      </c>
      <c r="X1441" s="11">
        <v>0</v>
      </c>
      <c r="Y1441" s="12">
        <v>2.4529999999999998</v>
      </c>
      <c r="Z1441" s="12">
        <v>0</v>
      </c>
    </row>
    <row r="1442" spans="1:26">
      <c r="A1442" s="2" t="s">
        <v>4493</v>
      </c>
      <c r="B1442" s="2" t="s">
        <v>10927</v>
      </c>
      <c r="C1442" s="7" t="s">
        <v>10928</v>
      </c>
      <c r="D1442" s="2" t="s">
        <v>10929</v>
      </c>
      <c r="E1442" s="2" t="s">
        <v>10930</v>
      </c>
      <c r="F1442" s="2" t="s">
        <v>6512</v>
      </c>
      <c r="G1442" s="2" t="s">
        <v>1232</v>
      </c>
      <c r="H1442" s="2" t="s">
        <v>1058</v>
      </c>
      <c r="I1442" s="2" t="s">
        <v>6513</v>
      </c>
      <c r="J1442" s="2" t="s">
        <v>6487</v>
      </c>
      <c r="K1442" s="2" t="s">
        <v>10924</v>
      </c>
      <c r="L1442" s="2" t="s">
        <v>2187</v>
      </c>
      <c r="M1442" s="2" t="s">
        <v>1058</v>
      </c>
      <c r="N1442" s="2" t="s">
        <v>2230</v>
      </c>
      <c r="O1442" s="2" t="s">
        <v>2231</v>
      </c>
      <c r="P1442" s="2" t="s">
        <v>1058</v>
      </c>
      <c r="Q1442" s="8">
        <v>42005</v>
      </c>
      <c r="R1442" s="8">
        <v>2958465</v>
      </c>
      <c r="S1442" s="9">
        <v>2453</v>
      </c>
      <c r="T1442" s="9">
        <v>0</v>
      </c>
      <c r="U1442" s="10">
        <v>2.4529999999999998</v>
      </c>
      <c r="V1442" s="10">
        <v>0</v>
      </c>
      <c r="W1442" s="11">
        <v>2.4529999999999998</v>
      </c>
      <c r="X1442" s="11">
        <v>0</v>
      </c>
      <c r="Y1442" s="12">
        <v>2.4529999999999998</v>
      </c>
      <c r="Z1442" s="12">
        <v>0</v>
      </c>
    </row>
    <row r="1443" spans="1:26">
      <c r="A1443" s="2" t="s">
        <v>5015</v>
      </c>
      <c r="B1443" s="2" t="s">
        <v>10927</v>
      </c>
      <c r="C1443" s="7" t="s">
        <v>10928</v>
      </c>
      <c r="D1443" s="2" t="s">
        <v>10929</v>
      </c>
      <c r="E1443" s="2" t="s">
        <v>10930</v>
      </c>
      <c r="F1443" s="2" t="s">
        <v>6524</v>
      </c>
      <c r="G1443" s="2" t="s">
        <v>1212</v>
      </c>
      <c r="H1443" s="2" t="s">
        <v>1058</v>
      </c>
      <c r="I1443" s="2" t="s">
        <v>7636</v>
      </c>
      <c r="J1443" s="2" t="s">
        <v>6487</v>
      </c>
      <c r="K1443" s="2" t="s">
        <v>10924</v>
      </c>
      <c r="L1443" s="2" t="s">
        <v>2187</v>
      </c>
      <c r="M1443" s="2" t="s">
        <v>1058</v>
      </c>
      <c r="N1443" s="2" t="s">
        <v>2230</v>
      </c>
      <c r="O1443" s="2" t="s">
        <v>2231</v>
      </c>
      <c r="P1443" s="2" t="s">
        <v>1058</v>
      </c>
      <c r="Q1443" s="8">
        <v>42005</v>
      </c>
      <c r="R1443" s="8">
        <v>2958465</v>
      </c>
      <c r="S1443" s="9">
        <v>2453</v>
      </c>
      <c r="T1443" s="9">
        <v>0</v>
      </c>
      <c r="U1443" s="10">
        <v>2.4529999999999998</v>
      </c>
      <c r="V1443" s="10">
        <v>0</v>
      </c>
      <c r="W1443" s="11">
        <v>2.4529999999999998</v>
      </c>
      <c r="X1443" s="11">
        <v>0</v>
      </c>
      <c r="Y1443" s="12">
        <v>2.4529999999999998</v>
      </c>
      <c r="Z1443" s="12">
        <v>0</v>
      </c>
    </row>
    <row r="1444" spans="1:26">
      <c r="A1444" s="2" t="s">
        <v>4772</v>
      </c>
      <c r="B1444" s="2" t="s">
        <v>10927</v>
      </c>
      <c r="C1444" s="7" t="s">
        <v>10928</v>
      </c>
      <c r="D1444" s="2" t="s">
        <v>10929</v>
      </c>
      <c r="E1444" s="2" t="s">
        <v>10930</v>
      </c>
      <c r="F1444" s="2" t="s">
        <v>6524</v>
      </c>
      <c r="G1444" s="2" t="s">
        <v>1212</v>
      </c>
      <c r="H1444" s="2" t="s">
        <v>1058</v>
      </c>
      <c r="I1444" s="2" t="s">
        <v>7636</v>
      </c>
      <c r="J1444" s="2" t="s">
        <v>6487</v>
      </c>
      <c r="K1444" s="2" t="s">
        <v>10924</v>
      </c>
      <c r="L1444" s="2" t="s">
        <v>2187</v>
      </c>
      <c r="M1444" s="2" t="s">
        <v>1058</v>
      </c>
      <c r="N1444" s="2" t="s">
        <v>2230</v>
      </c>
      <c r="O1444" s="2" t="s">
        <v>2231</v>
      </c>
      <c r="P1444" s="2" t="s">
        <v>1058</v>
      </c>
      <c r="Q1444" s="8">
        <v>42005</v>
      </c>
      <c r="R1444" s="8">
        <v>2958465</v>
      </c>
      <c r="S1444" s="9">
        <v>2453</v>
      </c>
      <c r="T1444" s="9">
        <v>0</v>
      </c>
      <c r="U1444" s="10">
        <v>2.4529999999999998</v>
      </c>
      <c r="V1444" s="10">
        <v>0</v>
      </c>
      <c r="W1444" s="11">
        <v>2.4529999999999998</v>
      </c>
      <c r="X1444" s="11">
        <v>0</v>
      </c>
      <c r="Y1444" s="12">
        <v>2.4529999999999998</v>
      </c>
      <c r="Z1444" s="12">
        <v>0</v>
      </c>
    </row>
    <row r="1445" spans="1:26">
      <c r="A1445" s="2" t="s">
        <v>4771</v>
      </c>
      <c r="B1445" s="2" t="s">
        <v>10927</v>
      </c>
      <c r="C1445" s="7" t="s">
        <v>10928</v>
      </c>
      <c r="D1445" s="2" t="s">
        <v>10929</v>
      </c>
      <c r="E1445" s="2" t="s">
        <v>10930</v>
      </c>
      <c r="F1445" s="2" t="s">
        <v>7634</v>
      </c>
      <c r="G1445" s="2" t="s">
        <v>1126</v>
      </c>
      <c r="H1445" s="2" t="s">
        <v>1058</v>
      </c>
      <c r="I1445" s="2" t="s">
        <v>7635</v>
      </c>
      <c r="J1445" s="2" t="s">
        <v>6484</v>
      </c>
      <c r="K1445" s="2" t="s">
        <v>10924</v>
      </c>
      <c r="L1445" s="2" t="s">
        <v>2187</v>
      </c>
      <c r="M1445" s="2" t="s">
        <v>1058</v>
      </c>
      <c r="N1445" s="2" t="s">
        <v>2230</v>
      </c>
      <c r="O1445" s="2" t="s">
        <v>2231</v>
      </c>
      <c r="P1445" s="2" t="s">
        <v>1058</v>
      </c>
      <c r="Q1445" s="8">
        <v>42005</v>
      </c>
      <c r="R1445" s="8">
        <v>2958465</v>
      </c>
      <c r="S1445" s="9">
        <v>2453</v>
      </c>
      <c r="T1445" s="9">
        <v>0</v>
      </c>
      <c r="U1445" s="10">
        <v>2.4529999999999998</v>
      </c>
      <c r="V1445" s="10">
        <v>0</v>
      </c>
      <c r="W1445" s="11">
        <v>2.4529999999999998</v>
      </c>
      <c r="X1445" s="11">
        <v>0</v>
      </c>
      <c r="Y1445" s="12">
        <v>2.4529999999999998</v>
      </c>
      <c r="Z1445" s="12">
        <v>0</v>
      </c>
    </row>
    <row r="1446" spans="1:26">
      <c r="A1446" s="2" t="s">
        <v>5021</v>
      </c>
      <c r="B1446" s="2" t="s">
        <v>10927</v>
      </c>
      <c r="C1446" s="7" t="s">
        <v>10928</v>
      </c>
      <c r="D1446" s="2" t="s">
        <v>10929</v>
      </c>
      <c r="E1446" s="2" t="s">
        <v>10930</v>
      </c>
      <c r="F1446" s="2" t="s">
        <v>7954</v>
      </c>
      <c r="G1446" s="2" t="s">
        <v>1180</v>
      </c>
      <c r="H1446" s="2" t="s">
        <v>1058</v>
      </c>
      <c r="I1446" s="2" t="s">
        <v>7955</v>
      </c>
      <c r="J1446" s="2" t="s">
        <v>6484</v>
      </c>
      <c r="K1446" s="2" t="s">
        <v>10924</v>
      </c>
      <c r="L1446" s="2" t="s">
        <v>2187</v>
      </c>
      <c r="M1446" s="2" t="s">
        <v>1058</v>
      </c>
      <c r="N1446" s="2" t="s">
        <v>2230</v>
      </c>
      <c r="O1446" s="2" t="s">
        <v>2231</v>
      </c>
      <c r="P1446" s="2" t="s">
        <v>1058</v>
      </c>
      <c r="Q1446" s="8">
        <v>42005</v>
      </c>
      <c r="R1446" s="8">
        <v>2958465</v>
      </c>
      <c r="S1446" s="9">
        <v>2453</v>
      </c>
      <c r="T1446" s="9">
        <v>0</v>
      </c>
      <c r="U1446" s="10">
        <v>2.4529999999999998</v>
      </c>
      <c r="V1446" s="10">
        <v>0</v>
      </c>
      <c r="W1446" s="11">
        <v>2.4529999999999998</v>
      </c>
      <c r="X1446" s="11">
        <v>0</v>
      </c>
      <c r="Y1446" s="12">
        <v>2.4529999999999998</v>
      </c>
      <c r="Z1446" s="12">
        <v>0</v>
      </c>
    </row>
    <row r="1447" spans="1:26">
      <c r="A1447" s="2" t="s">
        <v>5020</v>
      </c>
      <c r="B1447" s="2" t="s">
        <v>10927</v>
      </c>
      <c r="C1447" s="7" t="s">
        <v>10928</v>
      </c>
      <c r="D1447" s="2" t="s">
        <v>10929</v>
      </c>
      <c r="E1447" s="2" t="s">
        <v>10930</v>
      </c>
      <c r="F1447" s="2" t="s">
        <v>7954</v>
      </c>
      <c r="G1447" s="2" t="s">
        <v>1120</v>
      </c>
      <c r="H1447" s="2" t="s">
        <v>1058</v>
      </c>
      <c r="I1447" s="2" t="s">
        <v>7955</v>
      </c>
      <c r="J1447" s="2" t="s">
        <v>6484</v>
      </c>
      <c r="K1447" s="2" t="s">
        <v>10924</v>
      </c>
      <c r="L1447" s="2" t="s">
        <v>2187</v>
      </c>
      <c r="M1447" s="2" t="s">
        <v>1058</v>
      </c>
      <c r="N1447" s="2" t="s">
        <v>2230</v>
      </c>
      <c r="O1447" s="2" t="s">
        <v>2231</v>
      </c>
      <c r="P1447" s="2" t="s">
        <v>1058</v>
      </c>
      <c r="Q1447" s="8">
        <v>42005</v>
      </c>
      <c r="R1447" s="8">
        <v>2958465</v>
      </c>
      <c r="S1447" s="9">
        <v>2453</v>
      </c>
      <c r="T1447" s="9">
        <v>0</v>
      </c>
      <c r="U1447" s="10">
        <v>2.4529999999999998</v>
      </c>
      <c r="V1447" s="10">
        <v>0</v>
      </c>
      <c r="W1447" s="11">
        <v>2.4529999999999998</v>
      </c>
      <c r="X1447" s="11">
        <v>0</v>
      </c>
      <c r="Y1447" s="12">
        <v>2.4529999999999998</v>
      </c>
      <c r="Z1447" s="12">
        <v>0</v>
      </c>
    </row>
    <row r="1448" spans="1:26">
      <c r="A1448" s="2" t="s">
        <v>5019</v>
      </c>
      <c r="B1448" s="2" t="s">
        <v>10927</v>
      </c>
      <c r="C1448" s="7" t="s">
        <v>10928</v>
      </c>
      <c r="D1448" s="2" t="s">
        <v>10929</v>
      </c>
      <c r="E1448" s="2" t="s">
        <v>10930</v>
      </c>
      <c r="F1448" s="2" t="s">
        <v>6628</v>
      </c>
      <c r="G1448" s="2" t="s">
        <v>1180</v>
      </c>
      <c r="H1448" s="2" t="s">
        <v>1058</v>
      </c>
      <c r="I1448" s="2" t="s">
        <v>6629</v>
      </c>
      <c r="J1448" s="2" t="s">
        <v>6484</v>
      </c>
      <c r="K1448" s="2" t="s">
        <v>10924</v>
      </c>
      <c r="L1448" s="2" t="s">
        <v>2187</v>
      </c>
      <c r="M1448" s="2" t="s">
        <v>1058</v>
      </c>
      <c r="N1448" s="2" t="s">
        <v>2230</v>
      </c>
      <c r="O1448" s="2" t="s">
        <v>2231</v>
      </c>
      <c r="P1448" s="2" t="s">
        <v>1058</v>
      </c>
      <c r="Q1448" s="8">
        <v>42005</v>
      </c>
      <c r="R1448" s="8">
        <v>2958465</v>
      </c>
      <c r="S1448" s="9">
        <v>2453</v>
      </c>
      <c r="T1448" s="9">
        <v>0</v>
      </c>
      <c r="U1448" s="10">
        <v>2.4529999999999998</v>
      </c>
      <c r="V1448" s="10">
        <v>0</v>
      </c>
      <c r="W1448" s="11">
        <v>2.4529999999999998</v>
      </c>
      <c r="X1448" s="11">
        <v>0</v>
      </c>
      <c r="Y1448" s="12">
        <v>2.4529999999999998</v>
      </c>
      <c r="Z1448" s="12">
        <v>0</v>
      </c>
    </row>
    <row r="1449" spans="1:26">
      <c r="A1449" s="2" t="s">
        <v>5018</v>
      </c>
      <c r="B1449" s="2" t="s">
        <v>10927</v>
      </c>
      <c r="C1449" s="7" t="s">
        <v>10928</v>
      </c>
      <c r="D1449" s="2" t="s">
        <v>10929</v>
      </c>
      <c r="E1449" s="2" t="s">
        <v>10930</v>
      </c>
      <c r="F1449" s="2" t="s">
        <v>7952</v>
      </c>
      <c r="G1449" s="2" t="s">
        <v>1242</v>
      </c>
      <c r="H1449" s="2" t="s">
        <v>1058</v>
      </c>
      <c r="I1449" s="2" t="s">
        <v>7953</v>
      </c>
      <c r="J1449" s="2" t="s">
        <v>6484</v>
      </c>
      <c r="K1449" s="2" t="s">
        <v>10924</v>
      </c>
      <c r="L1449" s="2" t="s">
        <v>2187</v>
      </c>
      <c r="M1449" s="2" t="s">
        <v>1058</v>
      </c>
      <c r="N1449" s="2" t="s">
        <v>2230</v>
      </c>
      <c r="O1449" s="2" t="s">
        <v>2231</v>
      </c>
      <c r="P1449" s="2" t="s">
        <v>1058</v>
      </c>
      <c r="Q1449" s="8">
        <v>42005</v>
      </c>
      <c r="R1449" s="8">
        <v>2958465</v>
      </c>
      <c r="S1449" s="9">
        <v>2453</v>
      </c>
      <c r="T1449" s="9">
        <v>0</v>
      </c>
      <c r="U1449" s="10">
        <v>2.4529999999999998</v>
      </c>
      <c r="V1449" s="10">
        <v>0</v>
      </c>
      <c r="W1449" s="11">
        <v>2.4529999999999998</v>
      </c>
      <c r="X1449" s="11">
        <v>0</v>
      </c>
      <c r="Y1449" s="12">
        <v>2.4529999999999998</v>
      </c>
      <c r="Z1449" s="12">
        <v>0</v>
      </c>
    </row>
    <row r="1450" spans="1:26">
      <c r="A1450" s="2" t="s">
        <v>4460</v>
      </c>
      <c r="B1450" s="2" t="s">
        <v>10927</v>
      </c>
      <c r="C1450" s="7" t="s">
        <v>10928</v>
      </c>
      <c r="D1450" s="2" t="s">
        <v>10929</v>
      </c>
      <c r="E1450" s="2" t="s">
        <v>10930</v>
      </c>
      <c r="F1450" s="2" t="s">
        <v>7124</v>
      </c>
      <c r="G1450" s="2" t="s">
        <v>1324</v>
      </c>
      <c r="H1450" s="2" t="s">
        <v>1058</v>
      </c>
      <c r="I1450" s="2" t="s">
        <v>7125</v>
      </c>
      <c r="J1450" s="2" t="s">
        <v>6484</v>
      </c>
      <c r="K1450" s="2" t="s">
        <v>10924</v>
      </c>
      <c r="L1450" s="2" t="s">
        <v>2187</v>
      </c>
      <c r="M1450" s="2" t="s">
        <v>1058</v>
      </c>
      <c r="N1450" s="2" t="s">
        <v>2230</v>
      </c>
      <c r="O1450" s="2" t="s">
        <v>2231</v>
      </c>
      <c r="P1450" s="2" t="s">
        <v>1058</v>
      </c>
      <c r="Q1450" s="8">
        <v>42005</v>
      </c>
      <c r="R1450" s="8">
        <v>2958465</v>
      </c>
      <c r="S1450" s="9">
        <v>2453</v>
      </c>
      <c r="T1450" s="9">
        <v>0</v>
      </c>
      <c r="U1450" s="10">
        <v>2.4529999999999998</v>
      </c>
      <c r="V1450" s="10">
        <v>0</v>
      </c>
      <c r="W1450" s="11">
        <v>2.4529999999999998</v>
      </c>
      <c r="X1450" s="11">
        <v>0</v>
      </c>
      <c r="Y1450" s="12">
        <v>2.4529999999999998</v>
      </c>
      <c r="Z1450" s="12">
        <v>0</v>
      </c>
    </row>
    <row r="1451" spans="1:26">
      <c r="A1451" s="2" t="s">
        <v>5469</v>
      </c>
      <c r="B1451" s="2" t="s">
        <v>10927</v>
      </c>
      <c r="C1451" s="7" t="s">
        <v>10928</v>
      </c>
      <c r="D1451" s="2" t="s">
        <v>10929</v>
      </c>
      <c r="E1451" s="2" t="s">
        <v>10930</v>
      </c>
      <c r="F1451" s="2" t="s">
        <v>8466</v>
      </c>
      <c r="G1451" s="2" t="s">
        <v>1140</v>
      </c>
      <c r="H1451" s="2" t="s">
        <v>1058</v>
      </c>
      <c r="I1451" s="2" t="s">
        <v>8467</v>
      </c>
      <c r="J1451" s="2" t="s">
        <v>6484</v>
      </c>
      <c r="K1451" s="2" t="s">
        <v>10924</v>
      </c>
      <c r="L1451" s="2" t="s">
        <v>2187</v>
      </c>
      <c r="M1451" s="2" t="s">
        <v>1058</v>
      </c>
      <c r="N1451" s="2" t="s">
        <v>2230</v>
      </c>
      <c r="O1451" s="2" t="s">
        <v>2231</v>
      </c>
      <c r="P1451" s="2" t="s">
        <v>1058</v>
      </c>
      <c r="Q1451" s="8">
        <v>42005</v>
      </c>
      <c r="R1451" s="8">
        <v>2958465</v>
      </c>
      <c r="S1451" s="9">
        <v>2453</v>
      </c>
      <c r="T1451" s="9">
        <v>0</v>
      </c>
      <c r="U1451" s="10">
        <v>2.4529999999999998</v>
      </c>
      <c r="V1451" s="10">
        <v>0</v>
      </c>
      <c r="W1451" s="11">
        <v>2.4529999999999998</v>
      </c>
      <c r="X1451" s="11">
        <v>0</v>
      </c>
      <c r="Y1451" s="12">
        <v>2.4529999999999998</v>
      </c>
      <c r="Z1451" s="12">
        <v>0</v>
      </c>
    </row>
    <row r="1452" spans="1:26">
      <c r="A1452" s="2" t="s">
        <v>5307</v>
      </c>
      <c r="B1452" s="2" t="s">
        <v>10935</v>
      </c>
      <c r="C1452" s="7" t="s">
        <v>10936</v>
      </c>
      <c r="D1452" s="2" t="s">
        <v>10939</v>
      </c>
      <c r="E1452" s="2" t="s">
        <v>10940</v>
      </c>
      <c r="F1452" s="2" t="s">
        <v>8288</v>
      </c>
      <c r="G1452" s="2" t="s">
        <v>1232</v>
      </c>
      <c r="H1452" s="2" t="s">
        <v>1058</v>
      </c>
      <c r="I1452" s="2" t="s">
        <v>8289</v>
      </c>
      <c r="J1452" s="2" t="s">
        <v>7111</v>
      </c>
      <c r="K1452" s="2" t="s">
        <v>10924</v>
      </c>
      <c r="L1452" s="2" t="s">
        <v>2187</v>
      </c>
      <c r="M1452" s="2" t="s">
        <v>1058</v>
      </c>
      <c r="N1452" s="2" t="s">
        <v>1058</v>
      </c>
      <c r="O1452" s="2" t="s">
        <v>2642</v>
      </c>
      <c r="P1452" s="2" t="s">
        <v>1058</v>
      </c>
      <c r="Q1452" s="8">
        <v>42005</v>
      </c>
      <c r="R1452" s="8">
        <v>2958465</v>
      </c>
      <c r="S1452" s="9">
        <v>121645</v>
      </c>
      <c r="T1452" s="9">
        <v>80059</v>
      </c>
      <c r="U1452" s="10">
        <v>121.645</v>
      </c>
      <c r="V1452" s="10">
        <v>80.058999999999997</v>
      </c>
      <c r="W1452" s="11">
        <v>283.00900000000001</v>
      </c>
      <c r="X1452" s="11">
        <v>197.589</v>
      </c>
      <c r="Y1452" s="12">
        <v>284.07299999999998</v>
      </c>
      <c r="Z1452" s="12">
        <v>179.988</v>
      </c>
    </row>
    <row r="1453" spans="1:26">
      <c r="A1453" s="2" t="s">
        <v>5468</v>
      </c>
      <c r="B1453" s="2" t="s">
        <v>10927</v>
      </c>
      <c r="C1453" s="7" t="s">
        <v>10928</v>
      </c>
      <c r="D1453" s="2" t="s">
        <v>10929</v>
      </c>
      <c r="E1453" s="2" t="s">
        <v>10930</v>
      </c>
      <c r="F1453" s="2" t="s">
        <v>6695</v>
      </c>
      <c r="G1453" s="2" t="s">
        <v>1304</v>
      </c>
      <c r="H1453" s="2" t="s">
        <v>1058</v>
      </c>
      <c r="I1453" s="2" t="s">
        <v>6697</v>
      </c>
      <c r="J1453" s="2" t="s">
        <v>6484</v>
      </c>
      <c r="K1453" s="2" t="s">
        <v>10924</v>
      </c>
      <c r="L1453" s="2" t="s">
        <v>2187</v>
      </c>
      <c r="M1453" s="2" t="s">
        <v>1058</v>
      </c>
      <c r="N1453" s="2" t="s">
        <v>2230</v>
      </c>
      <c r="O1453" s="2" t="s">
        <v>2231</v>
      </c>
      <c r="P1453" s="2" t="s">
        <v>1058</v>
      </c>
      <c r="Q1453" s="8">
        <v>42005</v>
      </c>
      <c r="R1453" s="8">
        <v>2958465</v>
      </c>
      <c r="S1453" s="9">
        <v>2453</v>
      </c>
      <c r="T1453" s="9">
        <v>0</v>
      </c>
      <c r="U1453" s="10">
        <v>2.4529999999999998</v>
      </c>
      <c r="V1453" s="10">
        <v>0</v>
      </c>
      <c r="W1453" s="11">
        <v>2.4529999999999998</v>
      </c>
      <c r="X1453" s="11">
        <v>0</v>
      </c>
      <c r="Y1453" s="12">
        <v>2.4529999999999998</v>
      </c>
      <c r="Z1453" s="12">
        <v>0</v>
      </c>
    </row>
    <row r="1454" spans="1:26">
      <c r="A1454" s="2" t="s">
        <v>5262</v>
      </c>
      <c r="B1454" s="2" t="s">
        <v>10927</v>
      </c>
      <c r="C1454" s="7" t="s">
        <v>10928</v>
      </c>
      <c r="D1454" s="2" t="s">
        <v>10929</v>
      </c>
      <c r="E1454" s="2" t="s">
        <v>10930</v>
      </c>
      <c r="F1454" s="2" t="s">
        <v>8240</v>
      </c>
      <c r="G1454" s="2" t="s">
        <v>1178</v>
      </c>
      <c r="H1454" s="2" t="s">
        <v>1058</v>
      </c>
      <c r="I1454" s="2" t="s">
        <v>8241</v>
      </c>
      <c r="J1454" s="2" t="s">
        <v>6484</v>
      </c>
      <c r="K1454" s="2" t="s">
        <v>10924</v>
      </c>
      <c r="L1454" s="2" t="s">
        <v>2187</v>
      </c>
      <c r="M1454" s="2" t="s">
        <v>1058</v>
      </c>
      <c r="N1454" s="2" t="s">
        <v>2230</v>
      </c>
      <c r="O1454" s="2" t="s">
        <v>2231</v>
      </c>
      <c r="P1454" s="2" t="s">
        <v>1058</v>
      </c>
      <c r="Q1454" s="8">
        <v>42005</v>
      </c>
      <c r="R1454" s="8">
        <v>2958465</v>
      </c>
      <c r="S1454" s="9">
        <v>2453</v>
      </c>
      <c r="T1454" s="9">
        <v>0</v>
      </c>
      <c r="U1454" s="10">
        <v>2.4529999999999998</v>
      </c>
      <c r="V1454" s="10">
        <v>0</v>
      </c>
      <c r="W1454" s="11">
        <v>2.4529999999999998</v>
      </c>
      <c r="X1454" s="11">
        <v>0</v>
      </c>
      <c r="Y1454" s="12">
        <v>2.4529999999999998</v>
      </c>
      <c r="Z1454" s="12">
        <v>0</v>
      </c>
    </row>
    <row r="1455" spans="1:26">
      <c r="A1455" s="2" t="s">
        <v>5263</v>
      </c>
      <c r="B1455" s="2" t="s">
        <v>10927</v>
      </c>
      <c r="C1455" s="7" t="s">
        <v>10928</v>
      </c>
      <c r="D1455" s="2" t="s">
        <v>10929</v>
      </c>
      <c r="E1455" s="2" t="s">
        <v>10930</v>
      </c>
      <c r="F1455" s="2" t="s">
        <v>6645</v>
      </c>
      <c r="G1455" s="2" t="s">
        <v>1703</v>
      </c>
      <c r="H1455" s="2" t="s">
        <v>1058</v>
      </c>
      <c r="I1455" s="2" t="s">
        <v>6646</v>
      </c>
      <c r="J1455" s="2" t="s">
        <v>6484</v>
      </c>
      <c r="K1455" s="2" t="s">
        <v>10924</v>
      </c>
      <c r="L1455" s="2" t="s">
        <v>2187</v>
      </c>
      <c r="M1455" s="2" t="s">
        <v>1058</v>
      </c>
      <c r="N1455" s="2" t="s">
        <v>2230</v>
      </c>
      <c r="O1455" s="2" t="s">
        <v>2231</v>
      </c>
      <c r="P1455" s="2" t="s">
        <v>1058</v>
      </c>
      <c r="Q1455" s="8">
        <v>42005</v>
      </c>
      <c r="R1455" s="8">
        <v>2958465</v>
      </c>
      <c r="S1455" s="9">
        <v>2453</v>
      </c>
      <c r="T1455" s="9">
        <v>0</v>
      </c>
      <c r="U1455" s="10">
        <v>2.4529999999999998</v>
      </c>
      <c r="V1455" s="10">
        <v>0</v>
      </c>
      <c r="W1455" s="11">
        <v>2.4529999999999998</v>
      </c>
      <c r="X1455" s="11">
        <v>0</v>
      </c>
      <c r="Y1455" s="12">
        <v>2.4529999999999998</v>
      </c>
      <c r="Z1455" s="12">
        <v>0</v>
      </c>
    </row>
    <row r="1456" spans="1:26">
      <c r="A1456" s="2" t="s">
        <v>5264</v>
      </c>
      <c r="B1456" s="2" t="s">
        <v>10927</v>
      </c>
      <c r="C1456" s="7" t="s">
        <v>10928</v>
      </c>
      <c r="D1456" s="2" t="s">
        <v>10929</v>
      </c>
      <c r="E1456" s="2" t="s">
        <v>10930</v>
      </c>
      <c r="F1456" s="2" t="s">
        <v>8242</v>
      </c>
      <c r="G1456" s="2" t="s">
        <v>1180</v>
      </c>
      <c r="H1456" s="2" t="s">
        <v>1058</v>
      </c>
      <c r="I1456" s="2" t="s">
        <v>8243</v>
      </c>
      <c r="J1456" s="2" t="s">
        <v>6484</v>
      </c>
      <c r="K1456" s="2" t="s">
        <v>10924</v>
      </c>
      <c r="L1456" s="2" t="s">
        <v>2187</v>
      </c>
      <c r="M1456" s="2" t="s">
        <v>1058</v>
      </c>
      <c r="N1456" s="2" t="s">
        <v>2230</v>
      </c>
      <c r="O1456" s="2" t="s">
        <v>2231</v>
      </c>
      <c r="P1456" s="2" t="s">
        <v>1058</v>
      </c>
      <c r="Q1456" s="8">
        <v>42005</v>
      </c>
      <c r="R1456" s="8">
        <v>2958465</v>
      </c>
      <c r="S1456" s="9">
        <v>2453</v>
      </c>
      <c r="T1456" s="9">
        <v>0</v>
      </c>
      <c r="U1456" s="10">
        <v>2.4529999999999998</v>
      </c>
      <c r="V1456" s="10">
        <v>0</v>
      </c>
      <c r="W1456" s="11">
        <v>2.4529999999999998</v>
      </c>
      <c r="X1456" s="11">
        <v>0</v>
      </c>
      <c r="Y1456" s="12">
        <v>2.4529999999999998</v>
      </c>
      <c r="Z1456" s="12">
        <v>0</v>
      </c>
    </row>
    <row r="1457" spans="1:26">
      <c r="A1457" s="2" t="s">
        <v>814</v>
      </c>
      <c r="B1457" s="2" t="s">
        <v>10943</v>
      </c>
      <c r="C1457" s="7" t="s">
        <v>10944</v>
      </c>
      <c r="D1457" s="2" t="s">
        <v>3021</v>
      </c>
      <c r="E1457" s="2" t="s">
        <v>3022</v>
      </c>
      <c r="F1457" s="2" t="s">
        <v>1976</v>
      </c>
      <c r="G1457" s="2" t="s">
        <v>1261</v>
      </c>
      <c r="H1457" s="2" t="s">
        <v>1058</v>
      </c>
      <c r="I1457" s="2" t="s">
        <v>3040</v>
      </c>
      <c r="J1457" s="2" t="s">
        <v>1043</v>
      </c>
      <c r="K1457" s="2" t="s">
        <v>10924</v>
      </c>
      <c r="L1457" s="2" t="s">
        <v>2187</v>
      </c>
      <c r="M1457" s="2" t="s">
        <v>1058</v>
      </c>
      <c r="N1457" s="2" t="s">
        <v>1058</v>
      </c>
      <c r="O1457" s="2" t="s">
        <v>3036</v>
      </c>
      <c r="P1457" s="2" t="s">
        <v>1058</v>
      </c>
      <c r="Q1457" s="8">
        <v>42737</v>
      </c>
      <c r="R1457" s="8">
        <v>2958465</v>
      </c>
      <c r="S1457" s="9">
        <v>59932</v>
      </c>
      <c r="T1457" s="9">
        <v>61424</v>
      </c>
      <c r="U1457" s="10">
        <v>59.932000000000002</v>
      </c>
      <c r="V1457" s="10">
        <v>61.423999999999999</v>
      </c>
      <c r="W1457" s="11">
        <v>39.347000000000001</v>
      </c>
      <c r="X1457" s="11">
        <v>36.773000000000003</v>
      </c>
      <c r="Y1457" s="12">
        <v>59</v>
      </c>
      <c r="Z1457" s="12">
        <v>60.670999999999999</v>
      </c>
    </row>
    <row r="1458" spans="1:26">
      <c r="A1458" s="2" t="s">
        <v>5463</v>
      </c>
      <c r="B1458" s="2" t="s">
        <v>10927</v>
      </c>
      <c r="C1458" s="7" t="s">
        <v>10928</v>
      </c>
      <c r="D1458" s="2" t="s">
        <v>10929</v>
      </c>
      <c r="E1458" s="2" t="s">
        <v>10930</v>
      </c>
      <c r="F1458" s="2" t="s">
        <v>7586</v>
      </c>
      <c r="G1458" s="2" t="s">
        <v>1186</v>
      </c>
      <c r="H1458" s="2" t="s">
        <v>1058</v>
      </c>
      <c r="I1458" s="2" t="s">
        <v>8465</v>
      </c>
      <c r="J1458" s="2" t="s">
        <v>6484</v>
      </c>
      <c r="K1458" s="2" t="s">
        <v>10924</v>
      </c>
      <c r="L1458" s="2" t="s">
        <v>2187</v>
      </c>
      <c r="M1458" s="2" t="s">
        <v>1058</v>
      </c>
      <c r="N1458" s="2" t="s">
        <v>2195</v>
      </c>
      <c r="O1458" s="2" t="s">
        <v>2190</v>
      </c>
      <c r="P1458" s="2" t="s">
        <v>1058</v>
      </c>
      <c r="Q1458" s="8">
        <v>42005</v>
      </c>
      <c r="R1458" s="8">
        <v>2958465</v>
      </c>
      <c r="S1458" s="9">
        <v>4045</v>
      </c>
      <c r="T1458" s="9">
        <v>11194</v>
      </c>
      <c r="U1458" s="10">
        <v>4.0449999999999999</v>
      </c>
      <c r="V1458" s="10">
        <v>11.194000000000001</v>
      </c>
      <c r="W1458" s="11">
        <v>3.218</v>
      </c>
      <c r="X1458" s="11">
        <v>8.9789999999999992</v>
      </c>
      <c r="Y1458" s="12">
        <v>4.452</v>
      </c>
      <c r="Z1458" s="12">
        <v>12.208</v>
      </c>
    </row>
    <row r="1459" spans="1:26">
      <c r="A1459" s="2" t="s">
        <v>5028</v>
      </c>
      <c r="B1459" s="2" t="s">
        <v>10921</v>
      </c>
      <c r="C1459" s="7" t="s">
        <v>10922</v>
      </c>
      <c r="D1459" s="2" t="s">
        <v>10966</v>
      </c>
      <c r="E1459" s="2" t="s">
        <v>10967</v>
      </c>
      <c r="F1459" s="2" t="s">
        <v>7962</v>
      </c>
      <c r="G1459" s="2" t="s">
        <v>1246</v>
      </c>
      <c r="H1459" s="2" t="s">
        <v>1058</v>
      </c>
      <c r="I1459" s="2" t="s">
        <v>7963</v>
      </c>
      <c r="J1459" s="2" t="s">
        <v>6714</v>
      </c>
      <c r="K1459" s="2" t="s">
        <v>10924</v>
      </c>
      <c r="L1459" s="2" t="s">
        <v>2187</v>
      </c>
      <c r="M1459" s="2" t="s">
        <v>9889</v>
      </c>
      <c r="N1459" s="2" t="s">
        <v>2189</v>
      </c>
      <c r="O1459" s="2" t="s">
        <v>2190</v>
      </c>
      <c r="P1459" s="2" t="s">
        <v>2192</v>
      </c>
      <c r="Q1459" s="8">
        <v>42005</v>
      </c>
      <c r="R1459" s="8">
        <v>2958465</v>
      </c>
      <c r="S1459" s="9">
        <v>2870</v>
      </c>
      <c r="T1459" s="9">
        <v>2211</v>
      </c>
      <c r="U1459" s="10">
        <v>2.87</v>
      </c>
      <c r="V1459" s="10">
        <v>2.2109999999999999</v>
      </c>
      <c r="W1459" s="11">
        <v>1.911</v>
      </c>
      <c r="X1459" s="11">
        <v>1.502</v>
      </c>
      <c r="Y1459" s="12">
        <v>2.8780000000000001</v>
      </c>
      <c r="Z1459" s="12">
        <v>2.2170000000000001</v>
      </c>
    </row>
    <row r="1460" spans="1:26">
      <c r="A1460" s="2" t="s">
        <v>5458</v>
      </c>
      <c r="B1460" s="2" t="s">
        <v>10945</v>
      </c>
      <c r="C1460" s="7" t="s">
        <v>10946</v>
      </c>
      <c r="D1460" s="2" t="s">
        <v>10947</v>
      </c>
      <c r="E1460" s="2" t="s">
        <v>3022</v>
      </c>
      <c r="F1460" s="2" t="s">
        <v>6770</v>
      </c>
      <c r="G1460" s="2" t="s">
        <v>1122</v>
      </c>
      <c r="H1460" s="2" t="s">
        <v>1058</v>
      </c>
      <c r="I1460" s="2" t="s">
        <v>6760</v>
      </c>
      <c r="J1460" s="2" t="s">
        <v>6747</v>
      </c>
      <c r="K1460" s="2" t="s">
        <v>10924</v>
      </c>
      <c r="L1460" s="2" t="s">
        <v>2187</v>
      </c>
      <c r="M1460" s="2" t="s">
        <v>1058</v>
      </c>
      <c r="N1460" s="2" t="s">
        <v>1058</v>
      </c>
      <c r="O1460" s="2" t="s">
        <v>2642</v>
      </c>
      <c r="P1460" s="2" t="s">
        <v>1058</v>
      </c>
      <c r="Q1460" s="8">
        <v>42005</v>
      </c>
      <c r="R1460" s="8">
        <v>2958465</v>
      </c>
      <c r="S1460" s="9">
        <v>44483</v>
      </c>
      <c r="T1460" s="9">
        <v>14514</v>
      </c>
      <c r="U1460" s="10">
        <v>44.482999999999997</v>
      </c>
      <c r="V1460" s="10">
        <v>14.513999999999999</v>
      </c>
      <c r="W1460" s="11">
        <v>41.756</v>
      </c>
      <c r="X1460" s="11">
        <v>14.897</v>
      </c>
      <c r="Y1460" s="12">
        <v>44.497999999999998</v>
      </c>
      <c r="Z1460" s="12">
        <v>14.635</v>
      </c>
    </row>
    <row r="1461" spans="1:26">
      <c r="A1461" s="2" t="s">
        <v>4836</v>
      </c>
      <c r="B1461" s="2" t="s">
        <v>10935</v>
      </c>
      <c r="C1461" s="7" t="s">
        <v>10936</v>
      </c>
      <c r="D1461" s="2" t="s">
        <v>10976</v>
      </c>
      <c r="E1461" s="2" t="s">
        <v>10977</v>
      </c>
      <c r="F1461" s="2" t="s">
        <v>7149</v>
      </c>
      <c r="G1461" s="2" t="s">
        <v>7731</v>
      </c>
      <c r="H1461" s="2" t="s">
        <v>1058</v>
      </c>
      <c r="I1461" s="2" t="s">
        <v>7732</v>
      </c>
      <c r="J1461" s="2" t="s">
        <v>7111</v>
      </c>
      <c r="K1461" s="2" t="s">
        <v>10924</v>
      </c>
      <c r="L1461" s="2" t="s">
        <v>2187</v>
      </c>
      <c r="M1461" s="2" t="s">
        <v>9786</v>
      </c>
      <c r="N1461" s="2" t="s">
        <v>2211</v>
      </c>
      <c r="O1461" s="2" t="s">
        <v>2190</v>
      </c>
      <c r="P1461" s="2" t="s">
        <v>2192</v>
      </c>
      <c r="Q1461" s="8">
        <v>42186</v>
      </c>
      <c r="R1461" s="8">
        <v>2958465</v>
      </c>
      <c r="S1461" s="9">
        <v>807</v>
      </c>
      <c r="T1461" s="9">
        <v>774</v>
      </c>
      <c r="U1461" s="10">
        <v>0.80700000000000005</v>
      </c>
      <c r="V1461" s="10">
        <v>0.77400000000000002</v>
      </c>
      <c r="W1461" s="11">
        <v>0.156</v>
      </c>
      <c r="X1461" s="11">
        <v>0.27600000000000002</v>
      </c>
      <c r="Y1461" s="12">
        <v>0.80900000000000005</v>
      </c>
      <c r="Z1461" s="12">
        <v>0.77600000000000002</v>
      </c>
    </row>
    <row r="1462" spans="1:26">
      <c r="A1462" s="2" t="s">
        <v>5198</v>
      </c>
      <c r="B1462" s="2" t="s">
        <v>10948</v>
      </c>
      <c r="C1462" s="7" t="s">
        <v>10949</v>
      </c>
      <c r="D1462" s="2" t="s">
        <v>11026</v>
      </c>
      <c r="E1462" s="2" t="s">
        <v>3022</v>
      </c>
      <c r="F1462" s="2" t="s">
        <v>8155</v>
      </c>
      <c r="G1462" s="2" t="s">
        <v>1117</v>
      </c>
      <c r="H1462" s="2" t="s">
        <v>1058</v>
      </c>
      <c r="I1462" s="2" t="s">
        <v>8156</v>
      </c>
      <c r="J1462" s="2" t="s">
        <v>7195</v>
      </c>
      <c r="K1462" s="2" t="s">
        <v>10924</v>
      </c>
      <c r="L1462" s="2" t="s">
        <v>2187</v>
      </c>
      <c r="M1462" s="2" t="s">
        <v>1058</v>
      </c>
      <c r="N1462" s="2" t="s">
        <v>1058</v>
      </c>
      <c r="O1462" s="2" t="s">
        <v>3036</v>
      </c>
      <c r="P1462" s="2" t="s">
        <v>1058</v>
      </c>
      <c r="Q1462" s="8">
        <v>42010</v>
      </c>
      <c r="R1462" s="8">
        <v>2958465</v>
      </c>
      <c r="S1462" s="9">
        <v>94142</v>
      </c>
      <c r="T1462" s="9">
        <v>69731</v>
      </c>
      <c r="U1462" s="10">
        <v>94.141999999999996</v>
      </c>
      <c r="V1462" s="10">
        <v>69.730999999999995</v>
      </c>
      <c r="W1462" s="11">
        <v>91.081999999999994</v>
      </c>
      <c r="X1462" s="11">
        <v>71.462000000000003</v>
      </c>
      <c r="Y1462" s="12">
        <v>89.691000000000003</v>
      </c>
      <c r="Z1462" s="12">
        <v>65.373999999999995</v>
      </c>
    </row>
    <row r="1463" spans="1:26">
      <c r="A1463" s="2" t="s">
        <v>5120</v>
      </c>
      <c r="B1463" s="2" t="s">
        <v>10935</v>
      </c>
      <c r="C1463" s="7" t="s">
        <v>10936</v>
      </c>
      <c r="D1463" s="2" t="s">
        <v>10960</v>
      </c>
      <c r="E1463" s="2" t="s">
        <v>10961</v>
      </c>
      <c r="F1463" s="2" t="s">
        <v>7607</v>
      </c>
      <c r="G1463" s="2" t="s">
        <v>1126</v>
      </c>
      <c r="H1463" s="2" t="s">
        <v>1058</v>
      </c>
      <c r="I1463" s="2" t="s">
        <v>7608</v>
      </c>
      <c r="J1463" s="2" t="s">
        <v>7111</v>
      </c>
      <c r="K1463" s="2" t="s">
        <v>10924</v>
      </c>
      <c r="L1463" s="2" t="s">
        <v>2187</v>
      </c>
      <c r="M1463" s="2" t="s">
        <v>9925</v>
      </c>
      <c r="N1463" s="2" t="s">
        <v>2219</v>
      </c>
      <c r="O1463" s="2" t="s">
        <v>2199</v>
      </c>
      <c r="P1463" s="2" t="s">
        <v>2192</v>
      </c>
      <c r="Q1463" s="8">
        <v>42705</v>
      </c>
      <c r="R1463" s="8">
        <v>2958465</v>
      </c>
      <c r="S1463" s="9">
        <v>53</v>
      </c>
      <c r="T1463" s="9">
        <v>43</v>
      </c>
      <c r="U1463" s="10">
        <v>5.2999999999999999E-2</v>
      </c>
      <c r="V1463" s="10">
        <v>4.2999999999999997E-2</v>
      </c>
      <c r="W1463" s="11">
        <v>0.104</v>
      </c>
      <c r="X1463" s="11">
        <v>8.5999999999999993E-2</v>
      </c>
      <c r="Y1463" s="12">
        <v>1.0999999999999999E-2</v>
      </c>
      <c r="Z1463" s="12">
        <v>1.7999999999999999E-2</v>
      </c>
    </row>
    <row r="1464" spans="1:26">
      <c r="A1464" s="2" t="s">
        <v>4743</v>
      </c>
      <c r="B1464" s="2" t="s">
        <v>10935</v>
      </c>
      <c r="C1464" s="7" t="s">
        <v>10936</v>
      </c>
      <c r="D1464" s="2" t="s">
        <v>10960</v>
      </c>
      <c r="E1464" s="2" t="s">
        <v>10961</v>
      </c>
      <c r="F1464" s="2" t="s">
        <v>7397</v>
      </c>
      <c r="G1464" s="2" t="s">
        <v>1126</v>
      </c>
      <c r="H1464" s="2" t="s">
        <v>1058</v>
      </c>
      <c r="I1464" s="2" t="s">
        <v>7398</v>
      </c>
      <c r="J1464" s="2" t="s">
        <v>7111</v>
      </c>
      <c r="K1464" s="2" t="s">
        <v>10924</v>
      </c>
      <c r="L1464" s="2" t="s">
        <v>2187</v>
      </c>
      <c r="M1464" s="2" t="s">
        <v>9741</v>
      </c>
      <c r="N1464" s="2" t="s">
        <v>2195</v>
      </c>
      <c r="O1464" s="2" t="s">
        <v>3018</v>
      </c>
      <c r="P1464" s="2" t="s">
        <v>2204</v>
      </c>
      <c r="Q1464" s="8">
        <v>42186</v>
      </c>
      <c r="R1464" s="8">
        <v>2958465</v>
      </c>
      <c r="S1464" s="9">
        <v>26267</v>
      </c>
      <c r="T1464" s="9">
        <v>0</v>
      </c>
      <c r="U1464" s="10">
        <v>26.266999999999999</v>
      </c>
      <c r="V1464" s="10">
        <v>0</v>
      </c>
      <c r="W1464" s="11">
        <v>26.266999999999999</v>
      </c>
      <c r="X1464" s="11">
        <v>0</v>
      </c>
      <c r="Y1464" s="12">
        <v>26.266999999999999</v>
      </c>
      <c r="Z1464" s="12">
        <v>0</v>
      </c>
    </row>
    <row r="1465" spans="1:26">
      <c r="A1465" s="2" t="s">
        <v>5108</v>
      </c>
      <c r="B1465" s="2" t="s">
        <v>10935</v>
      </c>
      <c r="C1465" s="7" t="s">
        <v>10936</v>
      </c>
      <c r="D1465" s="2" t="s">
        <v>10976</v>
      </c>
      <c r="E1465" s="2" t="s">
        <v>10977</v>
      </c>
      <c r="F1465" s="2" t="s">
        <v>7122</v>
      </c>
      <c r="G1465" s="2" t="s">
        <v>1041</v>
      </c>
      <c r="H1465" s="2" t="s">
        <v>1058</v>
      </c>
      <c r="I1465" s="2" t="s">
        <v>7214</v>
      </c>
      <c r="J1465" s="2" t="s">
        <v>7111</v>
      </c>
      <c r="K1465" s="2" t="s">
        <v>10924</v>
      </c>
      <c r="L1465" s="2" t="s">
        <v>2187</v>
      </c>
      <c r="M1465" s="2" t="s">
        <v>9917</v>
      </c>
      <c r="N1465" s="2" t="s">
        <v>2219</v>
      </c>
      <c r="O1465" s="2" t="s">
        <v>2199</v>
      </c>
      <c r="P1465" s="2" t="s">
        <v>2192</v>
      </c>
      <c r="Q1465" s="8">
        <v>42186</v>
      </c>
      <c r="R1465" s="8">
        <v>2958465</v>
      </c>
      <c r="S1465" s="9">
        <v>1099</v>
      </c>
      <c r="T1465" s="9">
        <v>1312</v>
      </c>
      <c r="U1465" s="10">
        <v>1.099</v>
      </c>
      <c r="V1465" s="10">
        <v>1.3120000000000001</v>
      </c>
      <c r="W1465" s="11">
        <v>1.04</v>
      </c>
      <c r="X1465" s="11">
        <v>1.24</v>
      </c>
      <c r="Y1465" s="12">
        <v>1.1040000000000001</v>
      </c>
      <c r="Z1465" s="12">
        <v>1.296</v>
      </c>
    </row>
    <row r="1466" spans="1:26">
      <c r="A1466" s="2" t="s">
        <v>97</v>
      </c>
      <c r="B1466" s="2" t="s">
        <v>10943</v>
      </c>
      <c r="C1466" s="7" t="s">
        <v>10944</v>
      </c>
      <c r="D1466" s="2" t="s">
        <v>2216</v>
      </c>
      <c r="E1466" s="2" t="s">
        <v>2018</v>
      </c>
      <c r="F1466" s="2" t="s">
        <v>1191</v>
      </c>
      <c r="G1466" s="2" t="s">
        <v>1201</v>
      </c>
      <c r="H1466" s="2" t="s">
        <v>1058</v>
      </c>
      <c r="I1466" s="2" t="s">
        <v>2209</v>
      </c>
      <c r="J1466" s="2" t="s">
        <v>1043</v>
      </c>
      <c r="K1466" s="2" t="s">
        <v>10924</v>
      </c>
      <c r="L1466" s="2" t="s">
        <v>2187</v>
      </c>
      <c r="M1466" s="2" t="s">
        <v>2222</v>
      </c>
      <c r="N1466" s="2" t="s">
        <v>2219</v>
      </c>
      <c r="O1466" s="2" t="s">
        <v>2199</v>
      </c>
      <c r="P1466" s="2" t="s">
        <v>2192</v>
      </c>
      <c r="Q1466" s="8">
        <v>42736</v>
      </c>
      <c r="R1466" s="8">
        <v>2958465</v>
      </c>
      <c r="S1466" s="9">
        <v>1309</v>
      </c>
      <c r="T1466" s="9">
        <v>1707</v>
      </c>
      <c r="U1466" s="10">
        <v>1.3089999999999999</v>
      </c>
      <c r="V1466" s="10">
        <v>1.7070000000000001</v>
      </c>
      <c r="W1466" s="11">
        <v>1.3089999999999999</v>
      </c>
      <c r="X1466" s="11">
        <v>1.7070000000000001</v>
      </c>
      <c r="Y1466" s="12">
        <v>1.2230000000000001</v>
      </c>
      <c r="Z1466" s="12">
        <v>1.5740000000000001</v>
      </c>
    </row>
    <row r="1467" spans="1:26">
      <c r="A1467" s="2" t="s">
        <v>5202</v>
      </c>
      <c r="B1467" s="2" t="s">
        <v>10921</v>
      </c>
      <c r="C1467" s="7" t="s">
        <v>10922</v>
      </c>
      <c r="D1467" s="2" t="s">
        <v>10923</v>
      </c>
      <c r="E1467" s="2" t="s">
        <v>7073</v>
      </c>
      <c r="F1467" s="2" t="s">
        <v>6704</v>
      </c>
      <c r="G1467" s="2" t="s">
        <v>8163</v>
      </c>
      <c r="H1467" s="2" t="s">
        <v>1058</v>
      </c>
      <c r="I1467" s="2" t="s">
        <v>8164</v>
      </c>
      <c r="J1467" s="2" t="s">
        <v>6714</v>
      </c>
      <c r="K1467" s="2" t="s">
        <v>10924</v>
      </c>
      <c r="L1467" s="2" t="s">
        <v>2187</v>
      </c>
      <c r="M1467" s="2" t="s">
        <v>9966</v>
      </c>
      <c r="N1467" s="2" t="s">
        <v>2198</v>
      </c>
      <c r="O1467" s="2" t="s">
        <v>2199</v>
      </c>
      <c r="P1467" s="2" t="s">
        <v>2192</v>
      </c>
      <c r="Q1467" s="8">
        <v>42005</v>
      </c>
      <c r="R1467" s="8">
        <v>2958465</v>
      </c>
      <c r="S1467" s="9">
        <v>1985</v>
      </c>
      <c r="T1467" s="9">
        <v>2235</v>
      </c>
      <c r="U1467" s="10">
        <v>1.9850000000000001</v>
      </c>
      <c r="V1467" s="10">
        <v>2.2349999999999999</v>
      </c>
      <c r="W1467" s="11">
        <v>2.149</v>
      </c>
      <c r="X1467" s="11">
        <v>2.2519999999999998</v>
      </c>
      <c r="Y1467" s="12">
        <v>1.9930000000000001</v>
      </c>
      <c r="Z1467" s="12">
        <v>2.238</v>
      </c>
    </row>
    <row r="1468" spans="1:26">
      <c r="A1468" s="2" t="s">
        <v>5268</v>
      </c>
      <c r="B1468" s="2" t="s">
        <v>10927</v>
      </c>
      <c r="C1468" s="7" t="s">
        <v>10928</v>
      </c>
      <c r="D1468" s="2" t="s">
        <v>10929</v>
      </c>
      <c r="E1468" s="2" t="s">
        <v>10930</v>
      </c>
      <c r="F1468" s="2" t="s">
        <v>6503</v>
      </c>
      <c r="G1468" s="2" t="s">
        <v>1874</v>
      </c>
      <c r="H1468" s="2" t="s">
        <v>1058</v>
      </c>
      <c r="I1468" s="2" t="s">
        <v>7948</v>
      </c>
      <c r="J1468" s="2" t="s">
        <v>6484</v>
      </c>
      <c r="K1468" s="2" t="s">
        <v>10924</v>
      </c>
      <c r="L1468" s="2" t="s">
        <v>2187</v>
      </c>
      <c r="M1468" s="2" t="s">
        <v>1058</v>
      </c>
      <c r="N1468" s="2" t="s">
        <v>2198</v>
      </c>
      <c r="O1468" s="2" t="s">
        <v>2203</v>
      </c>
      <c r="P1468" s="2" t="s">
        <v>1058</v>
      </c>
      <c r="Q1468" s="8">
        <v>42005</v>
      </c>
      <c r="R1468" s="8">
        <v>2958465</v>
      </c>
      <c r="S1468" s="9">
        <v>4132</v>
      </c>
      <c r="T1468" s="9">
        <v>8942</v>
      </c>
      <c r="U1468" s="10">
        <v>4.1319999999999997</v>
      </c>
      <c r="V1468" s="10">
        <v>8.9420000000000002</v>
      </c>
      <c r="W1468" s="11">
        <v>4.7969999999999997</v>
      </c>
      <c r="X1468" s="11">
        <v>9.7479999999999993</v>
      </c>
      <c r="Y1468" s="12">
        <v>2.0009999999999999</v>
      </c>
      <c r="Z1468" s="12">
        <v>5.37</v>
      </c>
    </row>
    <row r="1469" spans="1:26">
      <c r="A1469" s="2" t="s">
        <v>4557</v>
      </c>
      <c r="B1469" s="2" t="s">
        <v>10945</v>
      </c>
      <c r="C1469" s="7" t="s">
        <v>10946</v>
      </c>
      <c r="D1469" s="2" t="s">
        <v>11035</v>
      </c>
      <c r="E1469" s="2" t="s">
        <v>11036</v>
      </c>
      <c r="F1469" s="2" t="s">
        <v>6780</v>
      </c>
      <c r="G1469" s="2" t="s">
        <v>1320</v>
      </c>
      <c r="H1469" s="2" t="s">
        <v>1058</v>
      </c>
      <c r="I1469" s="2" t="s">
        <v>7304</v>
      </c>
      <c r="J1469" s="2" t="s">
        <v>6747</v>
      </c>
      <c r="K1469" s="2" t="s">
        <v>10924</v>
      </c>
      <c r="L1469" s="2" t="s">
        <v>2187</v>
      </c>
      <c r="M1469" s="2" t="s">
        <v>9645</v>
      </c>
      <c r="N1469" s="2" t="s">
        <v>2198</v>
      </c>
      <c r="O1469" s="2" t="s">
        <v>2199</v>
      </c>
      <c r="P1469" s="2" t="s">
        <v>2192</v>
      </c>
      <c r="Q1469" s="8">
        <v>42005</v>
      </c>
      <c r="R1469" s="8">
        <v>2958465</v>
      </c>
      <c r="S1469" s="9">
        <v>101</v>
      </c>
      <c r="T1469" s="9">
        <v>89</v>
      </c>
      <c r="U1469" s="10">
        <v>0.10100000000000001</v>
      </c>
      <c r="V1469" s="10">
        <v>8.8999999999999996E-2</v>
      </c>
      <c r="W1469" s="11">
        <v>0.11600000000000001</v>
      </c>
      <c r="X1469" s="11">
        <v>0.10199999999999999</v>
      </c>
      <c r="Y1469" s="12">
        <v>0.10100000000000001</v>
      </c>
      <c r="Z1469" s="12">
        <v>8.8999999999999996E-2</v>
      </c>
    </row>
    <row r="1470" spans="1:26">
      <c r="A1470" s="2" t="s">
        <v>4724</v>
      </c>
      <c r="B1470" s="2" t="s">
        <v>10927</v>
      </c>
      <c r="C1470" s="7" t="s">
        <v>10928</v>
      </c>
      <c r="D1470" s="2" t="s">
        <v>10929</v>
      </c>
      <c r="E1470" s="2" t="s">
        <v>10930</v>
      </c>
      <c r="F1470" s="2" t="s">
        <v>7585</v>
      </c>
      <c r="G1470" s="2" t="s">
        <v>1180</v>
      </c>
      <c r="H1470" s="2" t="s">
        <v>1058</v>
      </c>
      <c r="I1470" s="2" t="s">
        <v>6511</v>
      </c>
      <c r="J1470" s="2" t="s">
        <v>6484</v>
      </c>
      <c r="K1470" s="2" t="s">
        <v>10924</v>
      </c>
      <c r="L1470" s="2" t="s">
        <v>2187</v>
      </c>
      <c r="M1470" s="2" t="s">
        <v>1058</v>
      </c>
      <c r="N1470" s="2" t="s">
        <v>2198</v>
      </c>
      <c r="O1470" s="2" t="s">
        <v>2199</v>
      </c>
      <c r="P1470" s="2" t="s">
        <v>1058</v>
      </c>
      <c r="Q1470" s="8">
        <v>42005</v>
      </c>
      <c r="R1470" s="8">
        <v>2958465</v>
      </c>
      <c r="S1470" s="9">
        <v>10546</v>
      </c>
      <c r="T1470" s="9">
        <v>10501</v>
      </c>
      <c r="U1470" s="10">
        <v>10.545999999999999</v>
      </c>
      <c r="V1470" s="10">
        <v>10.500999999999999</v>
      </c>
      <c r="W1470" s="11">
        <v>0.94299999999999995</v>
      </c>
      <c r="X1470" s="11">
        <v>0.84699999999999998</v>
      </c>
      <c r="Y1470" s="12">
        <v>11.45</v>
      </c>
      <c r="Z1470" s="12">
        <v>11.919</v>
      </c>
    </row>
    <row r="1471" spans="1:26">
      <c r="A1471" s="2" t="s">
        <v>5428</v>
      </c>
      <c r="B1471" s="2" t="s">
        <v>10921</v>
      </c>
      <c r="C1471" s="7" t="s">
        <v>10922</v>
      </c>
      <c r="D1471" s="2" t="s">
        <v>10966</v>
      </c>
      <c r="E1471" s="2" t="s">
        <v>10967</v>
      </c>
      <c r="F1471" s="2" t="s">
        <v>6936</v>
      </c>
      <c r="G1471" s="2" t="s">
        <v>1345</v>
      </c>
      <c r="H1471" s="2" t="s">
        <v>1058</v>
      </c>
      <c r="I1471" s="2" t="s">
        <v>8425</v>
      </c>
      <c r="J1471" s="2" t="s">
        <v>6714</v>
      </c>
      <c r="K1471" s="2" t="s">
        <v>10924</v>
      </c>
      <c r="L1471" s="2" t="s">
        <v>2187</v>
      </c>
      <c r="M1471" s="2" t="s">
        <v>1058</v>
      </c>
      <c r="N1471" s="2" t="s">
        <v>2230</v>
      </c>
      <c r="O1471" s="2" t="s">
        <v>2231</v>
      </c>
      <c r="P1471" s="2" t="s">
        <v>1058</v>
      </c>
      <c r="Q1471" s="8">
        <v>42005</v>
      </c>
      <c r="R1471" s="8">
        <v>2958465</v>
      </c>
      <c r="S1471" s="9">
        <v>18487</v>
      </c>
      <c r="T1471" s="9">
        <v>0</v>
      </c>
      <c r="U1471" s="10">
        <v>18.486999999999998</v>
      </c>
      <c r="V1471" s="10">
        <v>0</v>
      </c>
      <c r="W1471" s="11">
        <v>18.486999999999998</v>
      </c>
      <c r="X1471" s="11">
        <v>0</v>
      </c>
      <c r="Y1471" s="12">
        <v>18.486999999999998</v>
      </c>
      <c r="Z1471" s="12">
        <v>0</v>
      </c>
    </row>
    <row r="1472" spans="1:26">
      <c r="A1472" s="2" t="s">
        <v>729</v>
      </c>
      <c r="B1472" s="2" t="s">
        <v>10943</v>
      </c>
      <c r="C1472" s="7" t="s">
        <v>10944</v>
      </c>
      <c r="D1472" s="2" t="s">
        <v>2378</v>
      </c>
      <c r="E1472" s="2" t="s">
        <v>2164</v>
      </c>
      <c r="F1472" s="2" t="s">
        <v>1896</v>
      </c>
      <c r="G1472" s="2" t="s">
        <v>1903</v>
      </c>
      <c r="H1472" s="2" t="s">
        <v>1058</v>
      </c>
      <c r="I1472" s="2" t="s">
        <v>2535</v>
      </c>
      <c r="J1472" s="2" t="s">
        <v>1043</v>
      </c>
      <c r="K1472" s="2" t="s">
        <v>10924</v>
      </c>
      <c r="L1472" s="2" t="s">
        <v>2187</v>
      </c>
      <c r="M1472" s="2" t="s">
        <v>2536</v>
      </c>
      <c r="N1472" s="2" t="s">
        <v>2198</v>
      </c>
      <c r="O1472" s="2" t="s">
        <v>2199</v>
      </c>
      <c r="P1472" s="2" t="s">
        <v>2204</v>
      </c>
      <c r="Q1472" s="8">
        <v>42736</v>
      </c>
      <c r="R1472" s="8">
        <v>2958465</v>
      </c>
      <c r="S1472" s="9">
        <v>2642</v>
      </c>
      <c r="T1472" s="9">
        <v>2372</v>
      </c>
      <c r="U1472" s="10">
        <v>2.6419999999999999</v>
      </c>
      <c r="V1472" s="10">
        <v>2.3719999999999999</v>
      </c>
      <c r="W1472" s="11">
        <v>2.327</v>
      </c>
      <c r="X1472" s="11">
        <v>2.0910000000000002</v>
      </c>
      <c r="Y1472" s="12">
        <v>2.6520000000000001</v>
      </c>
      <c r="Z1472" s="12">
        <v>2.379</v>
      </c>
    </row>
    <row r="1473" spans="1:26">
      <c r="A1473" s="2" t="s">
        <v>6151</v>
      </c>
      <c r="B1473" s="2" t="s">
        <v>10921</v>
      </c>
      <c r="C1473" s="7" t="s">
        <v>10922</v>
      </c>
      <c r="D1473" s="2" t="s">
        <v>11047</v>
      </c>
      <c r="E1473" s="2" t="s">
        <v>11048</v>
      </c>
      <c r="F1473" s="2" t="s">
        <v>8782</v>
      </c>
      <c r="G1473" s="2" t="s">
        <v>1321</v>
      </c>
      <c r="H1473" s="2" t="s">
        <v>1058</v>
      </c>
      <c r="I1473" s="2" t="s">
        <v>9233</v>
      </c>
      <c r="J1473" s="2" t="s">
        <v>6714</v>
      </c>
      <c r="K1473" s="2" t="s">
        <v>10924</v>
      </c>
      <c r="L1473" s="2" t="s">
        <v>2187</v>
      </c>
      <c r="M1473" s="2" t="s">
        <v>1058</v>
      </c>
      <c r="N1473" s="2" t="s">
        <v>2230</v>
      </c>
      <c r="O1473" s="2" t="s">
        <v>2231</v>
      </c>
      <c r="P1473" s="2" t="s">
        <v>1058</v>
      </c>
      <c r="Q1473" s="8">
        <v>42501</v>
      </c>
      <c r="R1473" s="8">
        <v>2958465</v>
      </c>
      <c r="S1473" s="9">
        <v>19457</v>
      </c>
      <c r="T1473" s="9">
        <v>0</v>
      </c>
      <c r="U1473" s="10">
        <v>19.457000000000001</v>
      </c>
      <c r="V1473" s="10">
        <v>0</v>
      </c>
      <c r="W1473" s="11">
        <v>19.457000000000001</v>
      </c>
      <c r="X1473" s="11">
        <v>0</v>
      </c>
      <c r="Y1473" s="12">
        <v>19.457000000000001</v>
      </c>
      <c r="Z1473" s="12">
        <v>0</v>
      </c>
    </row>
    <row r="1474" spans="1:26">
      <c r="A1474" s="2" t="s">
        <v>6153</v>
      </c>
      <c r="B1474" s="2" t="s">
        <v>10921</v>
      </c>
      <c r="C1474" s="7" t="s">
        <v>10922</v>
      </c>
      <c r="D1474" s="2" t="s">
        <v>11047</v>
      </c>
      <c r="E1474" s="2" t="s">
        <v>11048</v>
      </c>
      <c r="F1474" s="2" t="s">
        <v>8426</v>
      </c>
      <c r="G1474" s="2" t="s">
        <v>1222</v>
      </c>
      <c r="H1474" s="2" t="s">
        <v>1058</v>
      </c>
      <c r="I1474" s="2" t="s">
        <v>8427</v>
      </c>
      <c r="J1474" s="2" t="s">
        <v>6714</v>
      </c>
      <c r="K1474" s="2" t="s">
        <v>10924</v>
      </c>
      <c r="L1474" s="2" t="s">
        <v>2187</v>
      </c>
      <c r="M1474" s="2" t="s">
        <v>1058</v>
      </c>
      <c r="N1474" s="2" t="s">
        <v>2230</v>
      </c>
      <c r="O1474" s="2" t="s">
        <v>2231</v>
      </c>
      <c r="P1474" s="2" t="s">
        <v>1058</v>
      </c>
      <c r="Q1474" s="8">
        <v>42501</v>
      </c>
      <c r="R1474" s="8">
        <v>2958465</v>
      </c>
      <c r="S1474" s="9">
        <v>19457</v>
      </c>
      <c r="T1474" s="9">
        <v>0</v>
      </c>
      <c r="U1474" s="10">
        <v>19.457000000000001</v>
      </c>
      <c r="V1474" s="10">
        <v>0</v>
      </c>
      <c r="W1474" s="11">
        <v>19.457000000000001</v>
      </c>
      <c r="X1474" s="11">
        <v>0</v>
      </c>
      <c r="Y1474" s="12">
        <v>19.457000000000001</v>
      </c>
      <c r="Z1474" s="12">
        <v>0</v>
      </c>
    </row>
    <row r="1475" spans="1:26">
      <c r="A1475" s="2" t="s">
        <v>4669</v>
      </c>
      <c r="B1475" s="2" t="s">
        <v>10935</v>
      </c>
      <c r="C1475" s="7" t="s">
        <v>10936</v>
      </c>
      <c r="D1475" s="2" t="s">
        <v>10976</v>
      </c>
      <c r="E1475" s="2" t="s">
        <v>10977</v>
      </c>
      <c r="F1475" s="2" t="s">
        <v>7163</v>
      </c>
      <c r="G1475" s="2" t="s">
        <v>1524</v>
      </c>
      <c r="H1475" s="2" t="s">
        <v>1058</v>
      </c>
      <c r="I1475" s="2" t="s">
        <v>7164</v>
      </c>
      <c r="J1475" s="2" t="s">
        <v>7111</v>
      </c>
      <c r="K1475" s="2" t="s">
        <v>10924</v>
      </c>
      <c r="L1475" s="2" t="s">
        <v>2187</v>
      </c>
      <c r="M1475" s="2" t="s">
        <v>1058</v>
      </c>
      <c r="N1475" s="2" t="s">
        <v>2230</v>
      </c>
      <c r="O1475" s="2" t="s">
        <v>2231</v>
      </c>
      <c r="P1475" s="2" t="s">
        <v>1058</v>
      </c>
      <c r="Q1475" s="8">
        <v>42186</v>
      </c>
      <c r="R1475" s="8">
        <v>2958465</v>
      </c>
      <c r="S1475" s="9">
        <v>19457</v>
      </c>
      <c r="T1475" s="9">
        <v>0</v>
      </c>
      <c r="U1475" s="10">
        <v>19.457000000000001</v>
      </c>
      <c r="V1475" s="10">
        <v>0</v>
      </c>
      <c r="W1475" s="11">
        <v>19.457000000000001</v>
      </c>
      <c r="X1475" s="11">
        <v>0</v>
      </c>
      <c r="Y1475" s="12">
        <v>19.457000000000001</v>
      </c>
      <c r="Z1475" s="12">
        <v>0</v>
      </c>
    </row>
    <row r="1476" spans="1:26">
      <c r="A1476" s="2" t="s">
        <v>5505</v>
      </c>
      <c r="B1476" s="2" t="s">
        <v>10921</v>
      </c>
      <c r="C1476" s="7" t="s">
        <v>10922</v>
      </c>
      <c r="D1476" s="2" t="s">
        <v>10923</v>
      </c>
      <c r="E1476" s="2" t="s">
        <v>7073</v>
      </c>
      <c r="F1476" s="2" t="s">
        <v>8503</v>
      </c>
      <c r="G1476" s="2" t="s">
        <v>2046</v>
      </c>
      <c r="H1476" s="2" t="s">
        <v>1058</v>
      </c>
      <c r="I1476" s="2" t="s">
        <v>8508</v>
      </c>
      <c r="J1476" s="2" t="s">
        <v>6714</v>
      </c>
      <c r="K1476" s="2" t="s">
        <v>10924</v>
      </c>
      <c r="L1476" s="2" t="s">
        <v>2187</v>
      </c>
      <c r="M1476" s="2" t="s">
        <v>10107</v>
      </c>
      <c r="N1476" s="2" t="s">
        <v>2198</v>
      </c>
      <c r="O1476" s="2" t="s">
        <v>2231</v>
      </c>
      <c r="P1476" s="2" t="s">
        <v>2204</v>
      </c>
      <c r="Q1476" s="8">
        <v>42307</v>
      </c>
      <c r="R1476" s="8">
        <v>2958465</v>
      </c>
      <c r="S1476" s="9">
        <v>5014</v>
      </c>
      <c r="T1476" s="9">
        <v>0</v>
      </c>
      <c r="U1476" s="10">
        <v>5.0140000000000002</v>
      </c>
      <c r="V1476" s="10">
        <v>0</v>
      </c>
      <c r="W1476" s="11">
        <v>5.0140000000000002</v>
      </c>
      <c r="X1476" s="11">
        <v>0</v>
      </c>
      <c r="Y1476" s="12">
        <v>5.0140000000000002</v>
      </c>
      <c r="Z1476" s="12">
        <v>0</v>
      </c>
    </row>
    <row r="1477" spans="1:26">
      <c r="A1477" s="2" t="s">
        <v>98</v>
      </c>
      <c r="B1477" s="2" t="s">
        <v>10943</v>
      </c>
      <c r="C1477" s="7" t="s">
        <v>10944</v>
      </c>
      <c r="D1477" s="2" t="s">
        <v>2200</v>
      </c>
      <c r="E1477" s="2" t="s">
        <v>1081</v>
      </c>
      <c r="F1477" s="2" t="s">
        <v>1191</v>
      </c>
      <c r="G1477" s="2" t="s">
        <v>1201</v>
      </c>
      <c r="H1477" s="2" t="s">
        <v>1058</v>
      </c>
      <c r="I1477" s="2" t="s">
        <v>2209</v>
      </c>
      <c r="J1477" s="2" t="s">
        <v>1043</v>
      </c>
      <c r="K1477" s="2" t="s">
        <v>10924</v>
      </c>
      <c r="L1477" s="2" t="s">
        <v>2187</v>
      </c>
      <c r="M1477" s="2" t="s">
        <v>2210</v>
      </c>
      <c r="N1477" s="2" t="s">
        <v>2211</v>
      </c>
      <c r="O1477" s="2" t="s">
        <v>2190</v>
      </c>
      <c r="P1477" s="2" t="s">
        <v>2192</v>
      </c>
      <c r="Q1477" s="8">
        <v>42736</v>
      </c>
      <c r="R1477" s="8">
        <v>2958465</v>
      </c>
      <c r="S1477" s="9">
        <v>9558</v>
      </c>
      <c r="T1477" s="9">
        <v>28755</v>
      </c>
      <c r="U1477" s="10">
        <v>9.5579999999999998</v>
      </c>
      <c r="V1477" s="10">
        <v>28.754999999999999</v>
      </c>
      <c r="W1477" s="11">
        <v>9.5579999999999998</v>
      </c>
      <c r="X1477" s="11">
        <v>28.754999999999999</v>
      </c>
      <c r="Y1477" s="12">
        <v>8.7739999999999991</v>
      </c>
      <c r="Z1477" s="12">
        <v>27.503</v>
      </c>
    </row>
    <row r="1478" spans="1:26">
      <c r="A1478" s="2" t="s">
        <v>5047</v>
      </c>
      <c r="B1478" s="2" t="s">
        <v>10921</v>
      </c>
      <c r="C1478" s="7" t="s">
        <v>10922</v>
      </c>
      <c r="D1478" s="2" t="s">
        <v>11058</v>
      </c>
      <c r="E1478" s="2" t="s">
        <v>11059</v>
      </c>
      <c r="F1478" s="2" t="s">
        <v>6715</v>
      </c>
      <c r="G1478" s="2" t="s">
        <v>1766</v>
      </c>
      <c r="H1478" s="2" t="s">
        <v>1058</v>
      </c>
      <c r="I1478" s="2" t="s">
        <v>7961</v>
      </c>
      <c r="J1478" s="2" t="s">
        <v>6714</v>
      </c>
      <c r="K1478" s="2" t="s">
        <v>10924</v>
      </c>
      <c r="L1478" s="2" t="s">
        <v>2187</v>
      </c>
      <c r="M1478" s="2" t="s">
        <v>9892</v>
      </c>
      <c r="N1478" s="2" t="s">
        <v>2198</v>
      </c>
      <c r="O1478" s="2" t="s">
        <v>2199</v>
      </c>
      <c r="P1478" s="2" t="s">
        <v>2192</v>
      </c>
      <c r="Q1478" s="8">
        <v>42005</v>
      </c>
      <c r="R1478" s="8">
        <v>2958465</v>
      </c>
      <c r="S1478" s="9">
        <v>99</v>
      </c>
      <c r="T1478" s="9">
        <v>84</v>
      </c>
      <c r="U1478" s="10">
        <v>9.9000000000000005E-2</v>
      </c>
      <c r="V1478" s="10">
        <v>8.4000000000000005E-2</v>
      </c>
      <c r="W1478" s="11">
        <v>0.121</v>
      </c>
      <c r="X1478" s="11">
        <v>9.9000000000000005E-2</v>
      </c>
      <c r="Y1478" s="12">
        <v>9.9000000000000005E-2</v>
      </c>
      <c r="Z1478" s="12">
        <v>8.4000000000000005E-2</v>
      </c>
    </row>
    <row r="1479" spans="1:26">
      <c r="A1479" s="2" t="s">
        <v>5048</v>
      </c>
      <c r="B1479" s="2" t="s">
        <v>10921</v>
      </c>
      <c r="C1479" s="7" t="s">
        <v>10922</v>
      </c>
      <c r="D1479" s="2" t="s">
        <v>11058</v>
      </c>
      <c r="E1479" s="2" t="s">
        <v>11059</v>
      </c>
      <c r="F1479" s="2" t="s">
        <v>6947</v>
      </c>
      <c r="G1479" s="2" t="s">
        <v>1150</v>
      </c>
      <c r="H1479" s="2" t="s">
        <v>1058</v>
      </c>
      <c r="I1479" s="2" t="s">
        <v>7992</v>
      </c>
      <c r="J1479" s="2" t="s">
        <v>6714</v>
      </c>
      <c r="K1479" s="2" t="s">
        <v>10924</v>
      </c>
      <c r="L1479" s="2" t="s">
        <v>2187</v>
      </c>
      <c r="M1479" s="2" t="s">
        <v>9893</v>
      </c>
      <c r="N1479" s="2" t="s">
        <v>2198</v>
      </c>
      <c r="O1479" s="2" t="s">
        <v>2199</v>
      </c>
      <c r="P1479" s="2" t="s">
        <v>2192</v>
      </c>
      <c r="Q1479" s="8">
        <v>42005</v>
      </c>
      <c r="R1479" s="8">
        <v>2958465</v>
      </c>
      <c r="S1479" s="9">
        <v>138</v>
      </c>
      <c r="T1479" s="9">
        <v>130</v>
      </c>
      <c r="U1479" s="10">
        <v>0.13800000000000001</v>
      </c>
      <c r="V1479" s="10">
        <v>0.13</v>
      </c>
      <c r="W1479" s="11">
        <v>0.128</v>
      </c>
      <c r="X1479" s="11">
        <v>0.121</v>
      </c>
      <c r="Y1479" s="12">
        <v>0.14699999999999999</v>
      </c>
      <c r="Z1479" s="12">
        <v>0.13700000000000001</v>
      </c>
    </row>
    <row r="1480" spans="1:26">
      <c r="A1480" s="2" t="s">
        <v>5362</v>
      </c>
      <c r="B1480" s="2" t="s">
        <v>10921</v>
      </c>
      <c r="C1480" s="7" t="s">
        <v>10922</v>
      </c>
      <c r="D1480" s="2" t="s">
        <v>11060</v>
      </c>
      <c r="E1480" s="2" t="s">
        <v>11061</v>
      </c>
      <c r="F1480" s="2" t="s">
        <v>6916</v>
      </c>
      <c r="G1480" s="2" t="s">
        <v>1416</v>
      </c>
      <c r="H1480" s="2" t="s">
        <v>1058</v>
      </c>
      <c r="I1480" s="2" t="s">
        <v>6918</v>
      </c>
      <c r="J1480" s="2" t="s">
        <v>6714</v>
      </c>
      <c r="K1480" s="2" t="s">
        <v>10924</v>
      </c>
      <c r="L1480" s="2" t="s">
        <v>2187</v>
      </c>
      <c r="M1480" s="2" t="s">
        <v>1058</v>
      </c>
      <c r="N1480" s="2" t="s">
        <v>2230</v>
      </c>
      <c r="O1480" s="2" t="s">
        <v>2231</v>
      </c>
      <c r="P1480" s="2" t="s">
        <v>1058</v>
      </c>
      <c r="Q1480" s="8">
        <v>42005</v>
      </c>
      <c r="R1480" s="8">
        <v>2958465</v>
      </c>
      <c r="S1480" s="9">
        <v>16812</v>
      </c>
      <c r="T1480" s="9">
        <v>0</v>
      </c>
      <c r="U1480" s="10">
        <v>16.812000000000001</v>
      </c>
      <c r="V1480" s="10">
        <v>0</v>
      </c>
      <c r="W1480" s="11">
        <v>16.812000000000001</v>
      </c>
      <c r="X1480" s="11">
        <v>0</v>
      </c>
      <c r="Y1480" s="12">
        <v>16.812000000000001</v>
      </c>
      <c r="Z1480" s="12">
        <v>0</v>
      </c>
    </row>
    <row r="1481" spans="1:26">
      <c r="A1481" s="2" t="s">
        <v>5430</v>
      </c>
      <c r="B1481" s="2" t="s">
        <v>10921</v>
      </c>
      <c r="C1481" s="7" t="s">
        <v>10922</v>
      </c>
      <c r="D1481" s="2" t="s">
        <v>11060</v>
      </c>
      <c r="E1481" s="2" t="s">
        <v>11061</v>
      </c>
      <c r="F1481" s="2" t="s">
        <v>8426</v>
      </c>
      <c r="G1481" s="2" t="s">
        <v>1401</v>
      </c>
      <c r="H1481" s="2" t="s">
        <v>1058</v>
      </c>
      <c r="I1481" s="2" t="s">
        <v>8427</v>
      </c>
      <c r="J1481" s="2" t="s">
        <v>6714</v>
      </c>
      <c r="K1481" s="2" t="s">
        <v>10924</v>
      </c>
      <c r="L1481" s="2" t="s">
        <v>2187</v>
      </c>
      <c r="M1481" s="2" t="s">
        <v>1058</v>
      </c>
      <c r="N1481" s="2" t="s">
        <v>2230</v>
      </c>
      <c r="O1481" s="2" t="s">
        <v>2231</v>
      </c>
      <c r="P1481" s="2" t="s">
        <v>1058</v>
      </c>
      <c r="Q1481" s="8">
        <v>42005</v>
      </c>
      <c r="R1481" s="8">
        <v>2958465</v>
      </c>
      <c r="S1481" s="9">
        <v>16812</v>
      </c>
      <c r="T1481" s="9">
        <v>0</v>
      </c>
      <c r="U1481" s="10">
        <v>16.812000000000001</v>
      </c>
      <c r="V1481" s="10">
        <v>0</v>
      </c>
      <c r="W1481" s="11">
        <v>16.812000000000001</v>
      </c>
      <c r="X1481" s="11">
        <v>0</v>
      </c>
      <c r="Y1481" s="12">
        <v>16.812000000000001</v>
      </c>
      <c r="Z1481" s="12">
        <v>0</v>
      </c>
    </row>
    <row r="1482" spans="1:26">
      <c r="A1482" s="2" t="s">
        <v>5150</v>
      </c>
      <c r="B1482" s="2" t="s">
        <v>10921</v>
      </c>
      <c r="C1482" s="7" t="s">
        <v>10922</v>
      </c>
      <c r="D1482" s="2" t="s">
        <v>11060</v>
      </c>
      <c r="E1482" s="2" t="s">
        <v>11061</v>
      </c>
      <c r="F1482" s="2" t="s">
        <v>7980</v>
      </c>
      <c r="G1482" s="2" t="s">
        <v>1304</v>
      </c>
      <c r="H1482" s="2" t="s">
        <v>1058</v>
      </c>
      <c r="I1482" s="2" t="s">
        <v>8020</v>
      </c>
      <c r="J1482" s="2" t="s">
        <v>6714</v>
      </c>
      <c r="K1482" s="2" t="s">
        <v>10924</v>
      </c>
      <c r="L1482" s="2" t="s">
        <v>2187</v>
      </c>
      <c r="M1482" s="2" t="s">
        <v>1058</v>
      </c>
      <c r="N1482" s="2" t="s">
        <v>2230</v>
      </c>
      <c r="O1482" s="2" t="s">
        <v>2231</v>
      </c>
      <c r="P1482" s="2" t="s">
        <v>1058</v>
      </c>
      <c r="Q1482" s="8">
        <v>42005</v>
      </c>
      <c r="R1482" s="8">
        <v>2958465</v>
      </c>
      <c r="S1482" s="9">
        <v>16812</v>
      </c>
      <c r="T1482" s="9">
        <v>0</v>
      </c>
      <c r="U1482" s="10">
        <v>16.812000000000001</v>
      </c>
      <c r="V1482" s="10">
        <v>0</v>
      </c>
      <c r="W1482" s="11">
        <v>16.812000000000001</v>
      </c>
      <c r="X1482" s="11">
        <v>0</v>
      </c>
      <c r="Y1482" s="12">
        <v>16.812000000000001</v>
      </c>
      <c r="Z1482" s="12">
        <v>0</v>
      </c>
    </row>
    <row r="1483" spans="1:26">
      <c r="A1483" s="2" t="s">
        <v>5076</v>
      </c>
      <c r="B1483" s="2" t="s">
        <v>10921</v>
      </c>
      <c r="C1483" s="7" t="s">
        <v>10922</v>
      </c>
      <c r="D1483" s="2" t="s">
        <v>11056</v>
      </c>
      <c r="E1483" s="2" t="s">
        <v>11057</v>
      </c>
      <c r="F1483" s="2" t="s">
        <v>8021</v>
      </c>
      <c r="G1483" s="2" t="s">
        <v>1246</v>
      </c>
      <c r="H1483" s="2" t="s">
        <v>1058</v>
      </c>
      <c r="I1483" s="2" t="s">
        <v>8022</v>
      </c>
      <c r="J1483" s="2" t="s">
        <v>6714</v>
      </c>
      <c r="K1483" s="2" t="s">
        <v>10924</v>
      </c>
      <c r="L1483" s="2" t="s">
        <v>2187</v>
      </c>
      <c r="M1483" s="2" t="s">
        <v>9904</v>
      </c>
      <c r="N1483" s="2" t="s">
        <v>2219</v>
      </c>
      <c r="O1483" s="2" t="s">
        <v>2199</v>
      </c>
      <c r="P1483" s="2" t="s">
        <v>2192</v>
      </c>
      <c r="Q1483" s="8">
        <v>42005</v>
      </c>
      <c r="R1483" s="8">
        <v>2958465</v>
      </c>
      <c r="S1483" s="9">
        <v>166</v>
      </c>
      <c r="T1483" s="9">
        <v>188</v>
      </c>
      <c r="U1483" s="10">
        <v>0.16600000000000001</v>
      </c>
      <c r="V1483" s="10">
        <v>0.188</v>
      </c>
      <c r="W1483" s="11">
        <v>0.159</v>
      </c>
      <c r="X1483" s="11">
        <v>0.186</v>
      </c>
      <c r="Y1483" s="12">
        <v>0.16600000000000001</v>
      </c>
      <c r="Z1483" s="12">
        <v>0.188</v>
      </c>
    </row>
    <row r="1484" spans="1:26">
      <c r="A1484" s="2" t="s">
        <v>457</v>
      </c>
      <c r="B1484" s="2" t="s">
        <v>10943</v>
      </c>
      <c r="C1484" s="7" t="s">
        <v>10944</v>
      </c>
      <c r="D1484" s="2" t="s">
        <v>3081</v>
      </c>
      <c r="E1484" s="2" t="s">
        <v>1081</v>
      </c>
      <c r="F1484" s="2" t="s">
        <v>1613</v>
      </c>
      <c r="G1484" s="2" t="s">
        <v>1538</v>
      </c>
      <c r="H1484" s="2" t="s">
        <v>1058</v>
      </c>
      <c r="I1484" s="2" t="s">
        <v>3116</v>
      </c>
      <c r="J1484" s="2" t="s">
        <v>1148</v>
      </c>
      <c r="K1484" s="2" t="s">
        <v>10924</v>
      </c>
      <c r="L1484" s="2" t="s">
        <v>2187</v>
      </c>
      <c r="M1484" s="2" t="s">
        <v>3485</v>
      </c>
      <c r="N1484" s="2" t="s">
        <v>2198</v>
      </c>
      <c r="O1484" s="2" t="s">
        <v>2203</v>
      </c>
      <c r="P1484" s="2" t="s">
        <v>2204</v>
      </c>
      <c r="Q1484" s="8">
        <v>42736</v>
      </c>
      <c r="R1484" s="8">
        <v>2958465</v>
      </c>
      <c r="S1484" s="9">
        <v>1213</v>
      </c>
      <c r="T1484" s="9">
        <v>3780</v>
      </c>
      <c r="U1484" s="10">
        <v>1.2130000000000001</v>
      </c>
      <c r="V1484" s="10">
        <v>3.78</v>
      </c>
      <c r="W1484" s="11">
        <v>1.056</v>
      </c>
      <c r="X1484" s="11">
        <v>3.2850000000000001</v>
      </c>
      <c r="Y1484" s="12">
        <v>1.2130000000000001</v>
      </c>
      <c r="Z1484" s="12">
        <v>3.7850000000000001</v>
      </c>
    </row>
    <row r="1485" spans="1:26">
      <c r="A1485" s="2" t="s">
        <v>891</v>
      </c>
      <c r="B1485" s="2" t="s">
        <v>10943</v>
      </c>
      <c r="C1485" s="7" t="s">
        <v>10944</v>
      </c>
      <c r="D1485" s="2" t="s">
        <v>3081</v>
      </c>
      <c r="E1485" s="2" t="s">
        <v>1081</v>
      </c>
      <c r="F1485" s="2" t="s">
        <v>2044</v>
      </c>
      <c r="G1485" s="2" t="s">
        <v>1320</v>
      </c>
      <c r="H1485" s="2" t="s">
        <v>1058</v>
      </c>
      <c r="I1485" s="2" t="s">
        <v>2196</v>
      </c>
      <c r="J1485" s="2" t="s">
        <v>1043</v>
      </c>
      <c r="K1485" s="2" t="s">
        <v>10924</v>
      </c>
      <c r="L1485" s="2" t="s">
        <v>2187</v>
      </c>
      <c r="M1485" s="2" t="s">
        <v>3436</v>
      </c>
      <c r="N1485" s="2" t="s">
        <v>2198</v>
      </c>
      <c r="O1485" s="2" t="s">
        <v>2203</v>
      </c>
      <c r="P1485" s="2" t="s">
        <v>2192</v>
      </c>
      <c r="Q1485" s="8">
        <v>42736</v>
      </c>
      <c r="R1485" s="8">
        <v>2958465</v>
      </c>
      <c r="S1485" s="9">
        <v>4454</v>
      </c>
      <c r="T1485" s="9">
        <v>13396</v>
      </c>
      <c r="U1485" s="10">
        <v>4.4539999999999997</v>
      </c>
      <c r="V1485" s="10">
        <v>13.396000000000001</v>
      </c>
      <c r="W1485" s="11">
        <v>3.516</v>
      </c>
      <c r="X1485" s="11">
        <v>11.319000000000001</v>
      </c>
      <c r="Y1485" s="12">
        <v>4.5199999999999996</v>
      </c>
      <c r="Z1485" s="12">
        <v>13.442</v>
      </c>
    </row>
    <row r="1486" spans="1:26">
      <c r="A1486" s="2" t="s">
        <v>4879</v>
      </c>
      <c r="B1486" s="2" t="s">
        <v>10921</v>
      </c>
      <c r="C1486" s="7" t="s">
        <v>10922</v>
      </c>
      <c r="D1486" s="2" t="s">
        <v>10966</v>
      </c>
      <c r="E1486" s="2" t="s">
        <v>10967</v>
      </c>
      <c r="F1486" s="2" t="s">
        <v>7777</v>
      </c>
      <c r="G1486" s="2" t="s">
        <v>1140</v>
      </c>
      <c r="H1486" s="2" t="s">
        <v>1058</v>
      </c>
      <c r="I1486" s="2" t="s">
        <v>7778</v>
      </c>
      <c r="J1486" s="2" t="s">
        <v>6714</v>
      </c>
      <c r="K1486" s="2" t="s">
        <v>10924</v>
      </c>
      <c r="L1486" s="2" t="s">
        <v>2187</v>
      </c>
      <c r="M1486" s="2" t="s">
        <v>1058</v>
      </c>
      <c r="N1486" s="2" t="s">
        <v>2230</v>
      </c>
      <c r="O1486" s="2" t="s">
        <v>2231</v>
      </c>
      <c r="P1486" s="2" t="s">
        <v>1058</v>
      </c>
      <c r="Q1486" s="8">
        <v>42005</v>
      </c>
      <c r="R1486" s="8">
        <v>2958465</v>
      </c>
      <c r="S1486" s="9">
        <v>17738</v>
      </c>
      <c r="T1486" s="9">
        <v>0</v>
      </c>
      <c r="U1486" s="10">
        <v>17.738</v>
      </c>
      <c r="V1486" s="10">
        <v>0</v>
      </c>
      <c r="W1486" s="11">
        <v>17.738</v>
      </c>
      <c r="X1486" s="11">
        <v>0</v>
      </c>
      <c r="Y1486" s="12">
        <v>17.738</v>
      </c>
      <c r="Z1486" s="12">
        <v>0</v>
      </c>
    </row>
    <row r="1487" spans="1:26">
      <c r="A1487" s="2" t="s">
        <v>5070</v>
      </c>
      <c r="B1487" s="2" t="s">
        <v>10921</v>
      </c>
      <c r="C1487" s="7" t="s">
        <v>10922</v>
      </c>
      <c r="D1487" s="2" t="s">
        <v>10966</v>
      </c>
      <c r="E1487" s="2" t="s">
        <v>10967</v>
      </c>
      <c r="F1487" s="2" t="s">
        <v>6711</v>
      </c>
      <c r="G1487" s="2" t="s">
        <v>1691</v>
      </c>
      <c r="H1487" s="2" t="s">
        <v>1058</v>
      </c>
      <c r="I1487" s="2" t="s">
        <v>8014</v>
      </c>
      <c r="J1487" s="2" t="s">
        <v>6714</v>
      </c>
      <c r="K1487" s="2" t="s">
        <v>10924</v>
      </c>
      <c r="L1487" s="2" t="s">
        <v>2187</v>
      </c>
      <c r="M1487" s="2" t="s">
        <v>1058</v>
      </c>
      <c r="N1487" s="2" t="s">
        <v>2230</v>
      </c>
      <c r="O1487" s="2" t="s">
        <v>2231</v>
      </c>
      <c r="P1487" s="2" t="s">
        <v>1058</v>
      </c>
      <c r="Q1487" s="8">
        <v>42005</v>
      </c>
      <c r="R1487" s="8">
        <v>2958465</v>
      </c>
      <c r="S1487" s="9">
        <v>17738</v>
      </c>
      <c r="T1487" s="9">
        <v>0</v>
      </c>
      <c r="U1487" s="10">
        <v>17.738</v>
      </c>
      <c r="V1487" s="10">
        <v>0</v>
      </c>
      <c r="W1487" s="11">
        <v>17.738</v>
      </c>
      <c r="X1487" s="11">
        <v>0</v>
      </c>
      <c r="Y1487" s="12">
        <v>17.738</v>
      </c>
      <c r="Z1487" s="12">
        <v>0</v>
      </c>
    </row>
    <row r="1488" spans="1:26">
      <c r="A1488" s="2" t="s">
        <v>4862</v>
      </c>
      <c r="B1488" s="2" t="s">
        <v>10921</v>
      </c>
      <c r="C1488" s="7" t="s">
        <v>10922</v>
      </c>
      <c r="D1488" s="2" t="s">
        <v>10966</v>
      </c>
      <c r="E1488" s="2" t="s">
        <v>10967</v>
      </c>
      <c r="F1488" s="2" t="s">
        <v>7757</v>
      </c>
      <c r="G1488" s="2" t="s">
        <v>1140</v>
      </c>
      <c r="H1488" s="2" t="s">
        <v>1058</v>
      </c>
      <c r="I1488" s="2" t="s">
        <v>7758</v>
      </c>
      <c r="J1488" s="2" t="s">
        <v>6714</v>
      </c>
      <c r="K1488" s="2" t="s">
        <v>10924</v>
      </c>
      <c r="L1488" s="2" t="s">
        <v>2187</v>
      </c>
      <c r="M1488" s="2" t="s">
        <v>1058</v>
      </c>
      <c r="N1488" s="2" t="s">
        <v>2230</v>
      </c>
      <c r="O1488" s="2" t="s">
        <v>2231</v>
      </c>
      <c r="P1488" s="2" t="s">
        <v>1058</v>
      </c>
      <c r="Q1488" s="8">
        <v>42005</v>
      </c>
      <c r="R1488" s="8">
        <v>2958465</v>
      </c>
      <c r="S1488" s="9">
        <v>17738</v>
      </c>
      <c r="T1488" s="9">
        <v>0</v>
      </c>
      <c r="U1488" s="10">
        <v>17.738</v>
      </c>
      <c r="V1488" s="10">
        <v>0</v>
      </c>
      <c r="W1488" s="11">
        <v>17.738</v>
      </c>
      <c r="X1488" s="11">
        <v>0</v>
      </c>
      <c r="Y1488" s="12">
        <v>17.738</v>
      </c>
      <c r="Z1488" s="12">
        <v>0</v>
      </c>
    </row>
    <row r="1489" spans="1:26">
      <c r="A1489" s="2" t="s">
        <v>5071</v>
      </c>
      <c r="B1489" s="2" t="s">
        <v>10921</v>
      </c>
      <c r="C1489" s="7" t="s">
        <v>10922</v>
      </c>
      <c r="D1489" s="2" t="s">
        <v>10966</v>
      </c>
      <c r="E1489" s="2" t="s">
        <v>10967</v>
      </c>
      <c r="F1489" s="2" t="s">
        <v>8015</v>
      </c>
      <c r="G1489" s="2" t="s">
        <v>2100</v>
      </c>
      <c r="H1489" s="2" t="s">
        <v>1058</v>
      </c>
      <c r="I1489" s="2" t="s">
        <v>8016</v>
      </c>
      <c r="J1489" s="2" t="s">
        <v>6714</v>
      </c>
      <c r="K1489" s="2" t="s">
        <v>10924</v>
      </c>
      <c r="L1489" s="2" t="s">
        <v>2187</v>
      </c>
      <c r="M1489" s="2" t="s">
        <v>1058</v>
      </c>
      <c r="N1489" s="2" t="s">
        <v>2230</v>
      </c>
      <c r="O1489" s="2" t="s">
        <v>2231</v>
      </c>
      <c r="P1489" s="2" t="s">
        <v>1058</v>
      </c>
      <c r="Q1489" s="8">
        <v>42005</v>
      </c>
      <c r="R1489" s="8">
        <v>2958465</v>
      </c>
      <c r="S1489" s="9">
        <v>17738</v>
      </c>
      <c r="T1489" s="9">
        <v>0</v>
      </c>
      <c r="U1489" s="10">
        <v>17.738</v>
      </c>
      <c r="V1489" s="10">
        <v>0</v>
      </c>
      <c r="W1489" s="11">
        <v>17.738</v>
      </c>
      <c r="X1489" s="11">
        <v>0</v>
      </c>
      <c r="Y1489" s="12">
        <v>17.738</v>
      </c>
      <c r="Z1489" s="12">
        <v>0</v>
      </c>
    </row>
    <row r="1490" spans="1:26">
      <c r="A1490" s="2" t="s">
        <v>5200</v>
      </c>
      <c r="B1490" s="2" t="s">
        <v>10921</v>
      </c>
      <c r="C1490" s="7" t="s">
        <v>10922</v>
      </c>
      <c r="D1490" s="2" t="s">
        <v>10966</v>
      </c>
      <c r="E1490" s="2" t="s">
        <v>10967</v>
      </c>
      <c r="F1490" s="2" t="s">
        <v>8159</v>
      </c>
      <c r="G1490" s="2" t="s">
        <v>1710</v>
      </c>
      <c r="H1490" s="2" t="s">
        <v>1058</v>
      </c>
      <c r="I1490" s="2" t="s">
        <v>8160</v>
      </c>
      <c r="J1490" s="2" t="s">
        <v>6714</v>
      </c>
      <c r="K1490" s="2" t="s">
        <v>10924</v>
      </c>
      <c r="L1490" s="2" t="s">
        <v>2187</v>
      </c>
      <c r="M1490" s="2" t="s">
        <v>1058</v>
      </c>
      <c r="N1490" s="2" t="s">
        <v>2230</v>
      </c>
      <c r="O1490" s="2" t="s">
        <v>2231</v>
      </c>
      <c r="P1490" s="2" t="s">
        <v>1058</v>
      </c>
      <c r="Q1490" s="8">
        <v>42005</v>
      </c>
      <c r="R1490" s="8">
        <v>2958465</v>
      </c>
      <c r="S1490" s="9">
        <v>17738</v>
      </c>
      <c r="T1490" s="9">
        <v>0</v>
      </c>
      <c r="U1490" s="10">
        <v>17.738</v>
      </c>
      <c r="V1490" s="10">
        <v>0</v>
      </c>
      <c r="W1490" s="11">
        <v>17.738</v>
      </c>
      <c r="X1490" s="11">
        <v>0</v>
      </c>
      <c r="Y1490" s="12">
        <v>17.738</v>
      </c>
      <c r="Z1490" s="12">
        <v>0</v>
      </c>
    </row>
    <row r="1491" spans="1:26">
      <c r="A1491" s="2" t="s">
        <v>5063</v>
      </c>
      <c r="B1491" s="2" t="s">
        <v>10921</v>
      </c>
      <c r="C1491" s="7" t="s">
        <v>10922</v>
      </c>
      <c r="D1491" s="2" t="s">
        <v>10966</v>
      </c>
      <c r="E1491" s="2" t="s">
        <v>10967</v>
      </c>
      <c r="F1491" s="2" t="s">
        <v>6936</v>
      </c>
      <c r="G1491" s="2" t="s">
        <v>1410</v>
      </c>
      <c r="H1491" s="2" t="s">
        <v>1058</v>
      </c>
      <c r="I1491" s="2" t="s">
        <v>8008</v>
      </c>
      <c r="J1491" s="2" t="s">
        <v>6714</v>
      </c>
      <c r="K1491" s="2" t="s">
        <v>10924</v>
      </c>
      <c r="L1491" s="2" t="s">
        <v>2187</v>
      </c>
      <c r="M1491" s="2" t="s">
        <v>1058</v>
      </c>
      <c r="N1491" s="2" t="s">
        <v>2230</v>
      </c>
      <c r="O1491" s="2" t="s">
        <v>2231</v>
      </c>
      <c r="P1491" s="2" t="s">
        <v>1058</v>
      </c>
      <c r="Q1491" s="8">
        <v>42005</v>
      </c>
      <c r="R1491" s="8">
        <v>2958465</v>
      </c>
      <c r="S1491" s="9">
        <v>699</v>
      </c>
      <c r="T1491" s="9">
        <v>0</v>
      </c>
      <c r="U1491" s="10">
        <v>0.69899999999999995</v>
      </c>
      <c r="V1491" s="10">
        <v>0</v>
      </c>
      <c r="W1491" s="11">
        <v>0.69899999999999995</v>
      </c>
      <c r="X1491" s="11">
        <v>0</v>
      </c>
      <c r="Y1491" s="12">
        <v>0.69899999999999995</v>
      </c>
      <c r="Z1491" s="12">
        <v>0</v>
      </c>
    </row>
    <row r="1492" spans="1:26">
      <c r="A1492" s="2" t="s">
        <v>5045</v>
      </c>
      <c r="B1492" s="2" t="s">
        <v>10921</v>
      </c>
      <c r="C1492" s="7" t="s">
        <v>10922</v>
      </c>
      <c r="D1492" s="2" t="s">
        <v>10966</v>
      </c>
      <c r="E1492" s="2" t="s">
        <v>10967</v>
      </c>
      <c r="F1492" s="2" t="s">
        <v>6702</v>
      </c>
      <c r="G1492" s="2" t="s">
        <v>1157</v>
      </c>
      <c r="H1492" s="2" t="s">
        <v>1058</v>
      </c>
      <c r="I1492" s="2" t="s">
        <v>7989</v>
      </c>
      <c r="J1492" s="2" t="s">
        <v>6714</v>
      </c>
      <c r="K1492" s="2" t="s">
        <v>10924</v>
      </c>
      <c r="L1492" s="2" t="s">
        <v>2187</v>
      </c>
      <c r="M1492" s="2" t="s">
        <v>1058</v>
      </c>
      <c r="N1492" s="2" t="s">
        <v>2230</v>
      </c>
      <c r="O1492" s="2" t="s">
        <v>2231</v>
      </c>
      <c r="P1492" s="2" t="s">
        <v>1058</v>
      </c>
      <c r="Q1492" s="8">
        <v>42005</v>
      </c>
      <c r="R1492" s="8">
        <v>2958465</v>
      </c>
      <c r="S1492" s="9">
        <v>17738</v>
      </c>
      <c r="T1492" s="9">
        <v>0</v>
      </c>
      <c r="U1492" s="10">
        <v>17.738</v>
      </c>
      <c r="V1492" s="10">
        <v>0</v>
      </c>
      <c r="W1492" s="11">
        <v>17.738</v>
      </c>
      <c r="X1492" s="11">
        <v>0</v>
      </c>
      <c r="Y1492" s="12">
        <v>17.738</v>
      </c>
      <c r="Z1492" s="12">
        <v>0</v>
      </c>
    </row>
    <row r="1493" spans="1:26">
      <c r="A1493" s="2" t="s">
        <v>5201</v>
      </c>
      <c r="B1493" s="2" t="s">
        <v>10921</v>
      </c>
      <c r="C1493" s="7" t="s">
        <v>10922</v>
      </c>
      <c r="D1493" s="2" t="s">
        <v>10966</v>
      </c>
      <c r="E1493" s="2" t="s">
        <v>10967</v>
      </c>
      <c r="F1493" s="2" t="s">
        <v>8161</v>
      </c>
      <c r="G1493" s="2" t="s">
        <v>1126</v>
      </c>
      <c r="H1493" s="2" t="s">
        <v>1058</v>
      </c>
      <c r="I1493" s="2" t="s">
        <v>8162</v>
      </c>
      <c r="J1493" s="2" t="s">
        <v>6714</v>
      </c>
      <c r="K1493" s="2" t="s">
        <v>10924</v>
      </c>
      <c r="L1493" s="2" t="s">
        <v>2187</v>
      </c>
      <c r="M1493" s="2" t="s">
        <v>1058</v>
      </c>
      <c r="N1493" s="2" t="s">
        <v>2230</v>
      </c>
      <c r="O1493" s="2" t="s">
        <v>2231</v>
      </c>
      <c r="P1493" s="2" t="s">
        <v>1058</v>
      </c>
      <c r="Q1493" s="8">
        <v>42005</v>
      </c>
      <c r="R1493" s="8">
        <v>2958465</v>
      </c>
      <c r="S1493" s="9">
        <v>17738</v>
      </c>
      <c r="T1493" s="9">
        <v>0</v>
      </c>
      <c r="U1493" s="10">
        <v>17.738</v>
      </c>
      <c r="V1493" s="10">
        <v>0</v>
      </c>
      <c r="W1493" s="11">
        <v>17.738</v>
      </c>
      <c r="X1493" s="11">
        <v>0</v>
      </c>
      <c r="Y1493" s="12">
        <v>17.738</v>
      </c>
      <c r="Z1493" s="12">
        <v>0</v>
      </c>
    </row>
    <row r="1494" spans="1:26">
      <c r="A1494" s="2" t="s">
        <v>4863</v>
      </c>
      <c r="B1494" s="2" t="s">
        <v>10921</v>
      </c>
      <c r="C1494" s="7" t="s">
        <v>10922</v>
      </c>
      <c r="D1494" s="2" t="s">
        <v>10966</v>
      </c>
      <c r="E1494" s="2" t="s">
        <v>10967</v>
      </c>
      <c r="F1494" s="2" t="s">
        <v>6947</v>
      </c>
      <c r="G1494" s="2" t="s">
        <v>1730</v>
      </c>
      <c r="H1494" s="2" t="s">
        <v>1058</v>
      </c>
      <c r="I1494" s="2" t="s">
        <v>7759</v>
      </c>
      <c r="J1494" s="2" t="s">
        <v>6714</v>
      </c>
      <c r="K1494" s="2" t="s">
        <v>10924</v>
      </c>
      <c r="L1494" s="2" t="s">
        <v>2187</v>
      </c>
      <c r="M1494" s="2" t="s">
        <v>1058</v>
      </c>
      <c r="N1494" s="2" t="s">
        <v>2230</v>
      </c>
      <c r="O1494" s="2" t="s">
        <v>2231</v>
      </c>
      <c r="P1494" s="2" t="s">
        <v>1058</v>
      </c>
      <c r="Q1494" s="8">
        <v>42005</v>
      </c>
      <c r="R1494" s="8">
        <v>2958465</v>
      </c>
      <c r="S1494" s="9">
        <v>17738</v>
      </c>
      <c r="T1494" s="9">
        <v>0</v>
      </c>
      <c r="U1494" s="10">
        <v>17.738</v>
      </c>
      <c r="V1494" s="10">
        <v>0</v>
      </c>
      <c r="W1494" s="11">
        <v>17.738</v>
      </c>
      <c r="X1494" s="11">
        <v>0</v>
      </c>
      <c r="Y1494" s="12">
        <v>17.738</v>
      </c>
      <c r="Z1494" s="12">
        <v>0</v>
      </c>
    </row>
    <row r="1495" spans="1:26">
      <c r="A1495" s="2" t="s">
        <v>6471</v>
      </c>
      <c r="B1495" s="2" t="s">
        <v>10980</v>
      </c>
      <c r="C1495" s="7" t="s">
        <v>10981</v>
      </c>
      <c r="D1495" s="2" t="s">
        <v>10982</v>
      </c>
      <c r="E1495" s="2" t="s">
        <v>10983</v>
      </c>
      <c r="F1495" s="2" t="s">
        <v>9505</v>
      </c>
      <c r="G1495" s="2" t="s">
        <v>1249</v>
      </c>
      <c r="H1495" s="2" t="s">
        <v>1058</v>
      </c>
      <c r="I1495" s="2" t="s">
        <v>9506</v>
      </c>
      <c r="J1495" s="2" t="s">
        <v>6720</v>
      </c>
      <c r="K1495" s="2" t="s">
        <v>10924</v>
      </c>
      <c r="L1495" s="2" t="s">
        <v>2187</v>
      </c>
      <c r="M1495" s="2" t="s">
        <v>1058</v>
      </c>
      <c r="N1495" s="2" t="s">
        <v>2230</v>
      </c>
      <c r="O1495" s="2" t="s">
        <v>2231</v>
      </c>
      <c r="P1495" s="2" t="s">
        <v>1058</v>
      </c>
      <c r="Q1495" s="8">
        <v>42736</v>
      </c>
      <c r="R1495" s="8">
        <v>2958465</v>
      </c>
      <c r="S1495" s="9">
        <v>17738</v>
      </c>
      <c r="T1495" s="9">
        <v>0</v>
      </c>
      <c r="U1495" s="10">
        <v>17.738</v>
      </c>
      <c r="V1495" s="10">
        <v>0</v>
      </c>
      <c r="W1495" s="11">
        <v>17.738</v>
      </c>
      <c r="X1495" s="11">
        <v>0</v>
      </c>
      <c r="Y1495" s="12">
        <v>17.738</v>
      </c>
      <c r="Z1495" s="12">
        <v>0</v>
      </c>
    </row>
    <row r="1496" spans="1:26">
      <c r="A1496" s="2" t="s">
        <v>6473</v>
      </c>
      <c r="B1496" s="2" t="s">
        <v>10980</v>
      </c>
      <c r="C1496" s="7" t="s">
        <v>10981</v>
      </c>
      <c r="D1496" s="2" t="s">
        <v>10982</v>
      </c>
      <c r="E1496" s="2" t="s">
        <v>10983</v>
      </c>
      <c r="F1496" s="2" t="s">
        <v>6884</v>
      </c>
      <c r="G1496" s="2" t="s">
        <v>1178</v>
      </c>
      <c r="H1496" s="2" t="s">
        <v>1058</v>
      </c>
      <c r="I1496" s="2" t="s">
        <v>9508</v>
      </c>
      <c r="J1496" s="2" t="s">
        <v>6844</v>
      </c>
      <c r="K1496" s="2" t="s">
        <v>10924</v>
      </c>
      <c r="L1496" s="2" t="s">
        <v>2187</v>
      </c>
      <c r="M1496" s="2" t="s">
        <v>1058</v>
      </c>
      <c r="N1496" s="2" t="s">
        <v>2230</v>
      </c>
      <c r="O1496" s="2" t="s">
        <v>2231</v>
      </c>
      <c r="P1496" s="2" t="s">
        <v>1058</v>
      </c>
      <c r="Q1496" s="8">
        <v>42736</v>
      </c>
      <c r="R1496" s="8">
        <v>2958465</v>
      </c>
      <c r="S1496" s="9">
        <v>17738</v>
      </c>
      <c r="T1496" s="9">
        <v>0</v>
      </c>
      <c r="U1496" s="10">
        <v>17.738</v>
      </c>
      <c r="V1496" s="10">
        <v>0</v>
      </c>
      <c r="W1496" s="11">
        <v>17.738</v>
      </c>
      <c r="X1496" s="11">
        <v>0</v>
      </c>
      <c r="Y1496" s="12">
        <v>17.738</v>
      </c>
      <c r="Z1496" s="12">
        <v>0</v>
      </c>
    </row>
    <row r="1497" spans="1:26">
      <c r="A1497" s="2" t="s">
        <v>6472</v>
      </c>
      <c r="B1497" s="2" t="s">
        <v>10980</v>
      </c>
      <c r="C1497" s="7" t="s">
        <v>10981</v>
      </c>
      <c r="D1497" s="2" t="s">
        <v>10982</v>
      </c>
      <c r="E1497" s="2" t="s">
        <v>10983</v>
      </c>
      <c r="F1497" s="2" t="s">
        <v>8151</v>
      </c>
      <c r="G1497" s="2" t="s">
        <v>1117</v>
      </c>
      <c r="H1497" s="2" t="s">
        <v>1058</v>
      </c>
      <c r="I1497" s="2" t="s">
        <v>9507</v>
      </c>
      <c r="J1497" s="2" t="s">
        <v>6720</v>
      </c>
      <c r="K1497" s="2" t="s">
        <v>10924</v>
      </c>
      <c r="L1497" s="2" t="s">
        <v>2187</v>
      </c>
      <c r="M1497" s="2" t="s">
        <v>1058</v>
      </c>
      <c r="N1497" s="2" t="s">
        <v>2230</v>
      </c>
      <c r="O1497" s="2" t="s">
        <v>2231</v>
      </c>
      <c r="P1497" s="2" t="s">
        <v>1058</v>
      </c>
      <c r="Q1497" s="8">
        <v>42736</v>
      </c>
      <c r="R1497" s="8">
        <v>2958465</v>
      </c>
      <c r="S1497" s="9">
        <v>17738</v>
      </c>
      <c r="T1497" s="9">
        <v>0</v>
      </c>
      <c r="U1497" s="10">
        <v>17.738</v>
      </c>
      <c r="V1497" s="10">
        <v>0</v>
      </c>
      <c r="W1497" s="11">
        <v>17.738</v>
      </c>
      <c r="X1497" s="11">
        <v>0</v>
      </c>
      <c r="Y1497" s="12">
        <v>17.738</v>
      </c>
      <c r="Z1497" s="12">
        <v>0</v>
      </c>
    </row>
    <row r="1498" spans="1:26">
      <c r="A1498" s="2" t="s">
        <v>6474</v>
      </c>
      <c r="B1498" s="2" t="s">
        <v>10980</v>
      </c>
      <c r="C1498" s="7" t="s">
        <v>10981</v>
      </c>
      <c r="D1498" s="2" t="s">
        <v>10982</v>
      </c>
      <c r="E1498" s="2" t="s">
        <v>10983</v>
      </c>
      <c r="F1498" s="2" t="s">
        <v>9509</v>
      </c>
      <c r="G1498" s="2" t="s">
        <v>1249</v>
      </c>
      <c r="H1498" s="2" t="s">
        <v>1058</v>
      </c>
      <c r="I1498" s="2" t="s">
        <v>9510</v>
      </c>
      <c r="J1498" s="2" t="s">
        <v>6844</v>
      </c>
      <c r="K1498" s="2" t="s">
        <v>10924</v>
      </c>
      <c r="L1498" s="2" t="s">
        <v>2187</v>
      </c>
      <c r="M1498" s="2" t="s">
        <v>1058</v>
      </c>
      <c r="N1498" s="2" t="s">
        <v>2230</v>
      </c>
      <c r="O1498" s="2" t="s">
        <v>2231</v>
      </c>
      <c r="P1498" s="2" t="s">
        <v>1058</v>
      </c>
      <c r="Q1498" s="8">
        <v>42736</v>
      </c>
      <c r="R1498" s="8">
        <v>2958465</v>
      </c>
      <c r="S1498" s="9">
        <v>17738</v>
      </c>
      <c r="T1498" s="9">
        <v>0</v>
      </c>
      <c r="U1498" s="10">
        <v>17.738</v>
      </c>
      <c r="V1498" s="10">
        <v>0</v>
      </c>
      <c r="W1498" s="11">
        <v>17.738</v>
      </c>
      <c r="X1498" s="11">
        <v>0</v>
      </c>
      <c r="Y1498" s="12">
        <v>17.738</v>
      </c>
      <c r="Z1498" s="12">
        <v>0</v>
      </c>
    </row>
    <row r="1499" spans="1:26">
      <c r="A1499" s="2" t="s">
        <v>4567</v>
      </c>
      <c r="B1499" s="2" t="s">
        <v>10935</v>
      </c>
      <c r="C1499" s="7" t="s">
        <v>10936</v>
      </c>
      <c r="D1499" s="2" t="s">
        <v>10974</v>
      </c>
      <c r="E1499" s="2" t="s">
        <v>10975</v>
      </c>
      <c r="F1499" s="2" t="s">
        <v>7322</v>
      </c>
      <c r="G1499" s="2" t="s">
        <v>1886</v>
      </c>
      <c r="H1499" s="2" t="s">
        <v>1042</v>
      </c>
      <c r="I1499" s="2" t="s">
        <v>7323</v>
      </c>
      <c r="J1499" s="2" t="s">
        <v>7111</v>
      </c>
      <c r="K1499" s="2" t="s">
        <v>10924</v>
      </c>
      <c r="L1499" s="2" t="s">
        <v>2187</v>
      </c>
      <c r="M1499" s="2" t="s">
        <v>1058</v>
      </c>
      <c r="N1499" s="2" t="s">
        <v>3737</v>
      </c>
      <c r="O1499" s="2" t="s">
        <v>3738</v>
      </c>
      <c r="P1499" s="2" t="s">
        <v>1058</v>
      </c>
      <c r="Q1499" s="8">
        <v>42186</v>
      </c>
      <c r="R1499" s="8">
        <v>2958465</v>
      </c>
      <c r="S1499" s="9">
        <v>0</v>
      </c>
      <c r="T1499" s="9">
        <v>0</v>
      </c>
      <c r="U1499" s="10">
        <v>0</v>
      </c>
      <c r="V1499" s="10">
        <v>0</v>
      </c>
      <c r="W1499" s="11">
        <v>0</v>
      </c>
      <c r="X1499" s="11">
        <v>0</v>
      </c>
      <c r="Y1499" s="12">
        <v>0</v>
      </c>
      <c r="Z1499" s="12">
        <v>0</v>
      </c>
    </row>
    <row r="1500" spans="1:26">
      <c r="A1500" s="2" t="s">
        <v>892</v>
      </c>
      <c r="B1500" s="2" t="s">
        <v>10943</v>
      </c>
      <c r="C1500" s="7" t="s">
        <v>10944</v>
      </c>
      <c r="D1500" s="2" t="s">
        <v>2216</v>
      </c>
      <c r="E1500" s="2" t="s">
        <v>2018</v>
      </c>
      <c r="F1500" s="2" t="s">
        <v>2044</v>
      </c>
      <c r="G1500" s="2" t="s">
        <v>1320</v>
      </c>
      <c r="H1500" s="2" t="s">
        <v>1058</v>
      </c>
      <c r="I1500" s="2" t="s">
        <v>2196</v>
      </c>
      <c r="J1500" s="2" t="s">
        <v>1043</v>
      </c>
      <c r="K1500" s="2" t="s">
        <v>10924</v>
      </c>
      <c r="L1500" s="2" t="s">
        <v>2187</v>
      </c>
      <c r="M1500" s="2" t="s">
        <v>2221</v>
      </c>
      <c r="N1500" s="2" t="s">
        <v>2219</v>
      </c>
      <c r="O1500" s="2" t="s">
        <v>2199</v>
      </c>
      <c r="P1500" s="2" t="s">
        <v>2204</v>
      </c>
      <c r="Q1500" s="8">
        <v>42736</v>
      </c>
      <c r="R1500" s="8">
        <v>2958465</v>
      </c>
      <c r="S1500" s="9">
        <v>1580</v>
      </c>
      <c r="T1500" s="9">
        <v>1419</v>
      </c>
      <c r="U1500" s="10">
        <v>1.58</v>
      </c>
      <c r="V1500" s="10">
        <v>1.419</v>
      </c>
      <c r="W1500" s="11">
        <v>1.58</v>
      </c>
      <c r="X1500" s="11">
        <v>1.419</v>
      </c>
      <c r="Y1500" s="12">
        <v>1.516</v>
      </c>
      <c r="Z1500" s="12">
        <v>1.3620000000000001</v>
      </c>
    </row>
    <row r="1501" spans="1:26">
      <c r="A1501" s="2" t="s">
        <v>152</v>
      </c>
      <c r="B1501" s="2" t="s">
        <v>10943</v>
      </c>
      <c r="C1501" s="7" t="s">
        <v>10944</v>
      </c>
      <c r="D1501" s="2" t="s">
        <v>2216</v>
      </c>
      <c r="E1501" s="2" t="s">
        <v>2018</v>
      </c>
      <c r="F1501" s="2" t="s">
        <v>1280</v>
      </c>
      <c r="G1501" s="2" t="s">
        <v>1041</v>
      </c>
      <c r="H1501" s="2" t="s">
        <v>1058</v>
      </c>
      <c r="I1501" s="2" t="s">
        <v>2217</v>
      </c>
      <c r="J1501" s="2" t="s">
        <v>1043</v>
      </c>
      <c r="K1501" s="2" t="s">
        <v>10924</v>
      </c>
      <c r="L1501" s="2" t="s">
        <v>2187</v>
      </c>
      <c r="M1501" s="2" t="s">
        <v>2218</v>
      </c>
      <c r="N1501" s="2" t="s">
        <v>2219</v>
      </c>
      <c r="O1501" s="2" t="s">
        <v>2199</v>
      </c>
      <c r="P1501" s="2" t="s">
        <v>2204</v>
      </c>
      <c r="Q1501" s="8">
        <v>42736</v>
      </c>
      <c r="R1501" s="8">
        <v>2958465</v>
      </c>
      <c r="S1501" s="9">
        <v>1580</v>
      </c>
      <c r="T1501" s="9">
        <v>1419</v>
      </c>
      <c r="U1501" s="10">
        <v>1.58</v>
      </c>
      <c r="V1501" s="10">
        <v>1.419</v>
      </c>
      <c r="W1501" s="11">
        <v>1.58</v>
      </c>
      <c r="X1501" s="11">
        <v>1.419</v>
      </c>
      <c r="Y1501" s="12">
        <v>1.516</v>
      </c>
      <c r="Z1501" s="12">
        <v>1.3620000000000001</v>
      </c>
    </row>
    <row r="1502" spans="1:26">
      <c r="A1502" s="2" t="s">
        <v>5427</v>
      </c>
      <c r="B1502" s="2" t="s">
        <v>10921</v>
      </c>
      <c r="C1502" s="7" t="s">
        <v>10922</v>
      </c>
      <c r="D1502" s="2" t="s">
        <v>10966</v>
      </c>
      <c r="E1502" s="2" t="s">
        <v>10967</v>
      </c>
      <c r="F1502" s="2" t="s">
        <v>8422</v>
      </c>
      <c r="G1502" s="2" t="s">
        <v>6745</v>
      </c>
      <c r="H1502" s="2" t="s">
        <v>1058</v>
      </c>
      <c r="I1502" s="2" t="s">
        <v>8424</v>
      </c>
      <c r="J1502" s="2" t="s">
        <v>6714</v>
      </c>
      <c r="K1502" s="2" t="s">
        <v>10924</v>
      </c>
      <c r="L1502" s="2" t="s">
        <v>2187</v>
      </c>
      <c r="M1502" s="2" t="s">
        <v>1058</v>
      </c>
      <c r="N1502" s="2" t="s">
        <v>2230</v>
      </c>
      <c r="O1502" s="2" t="s">
        <v>2231</v>
      </c>
      <c r="P1502" s="2" t="s">
        <v>1058</v>
      </c>
      <c r="Q1502" s="8">
        <v>42005</v>
      </c>
      <c r="R1502" s="8">
        <v>2958465</v>
      </c>
      <c r="S1502" s="9">
        <v>21962</v>
      </c>
      <c r="T1502" s="9">
        <v>0</v>
      </c>
      <c r="U1502" s="10">
        <v>21.962</v>
      </c>
      <c r="V1502" s="10">
        <v>0</v>
      </c>
      <c r="W1502" s="11">
        <v>21.962</v>
      </c>
      <c r="X1502" s="11">
        <v>0</v>
      </c>
      <c r="Y1502" s="12">
        <v>21.962</v>
      </c>
      <c r="Z1502" s="12">
        <v>0</v>
      </c>
    </row>
    <row r="1503" spans="1:26">
      <c r="A1503" s="2" t="s">
        <v>115</v>
      </c>
      <c r="B1503" s="2" t="s">
        <v>10943</v>
      </c>
      <c r="C1503" s="7" t="s">
        <v>10944</v>
      </c>
      <c r="D1503" s="2" t="s">
        <v>3081</v>
      </c>
      <c r="E1503" s="2" t="s">
        <v>1081</v>
      </c>
      <c r="F1503" s="2" t="s">
        <v>1221</v>
      </c>
      <c r="G1503" s="2" t="s">
        <v>1222</v>
      </c>
      <c r="H1503" s="2" t="s">
        <v>1058</v>
      </c>
      <c r="I1503" s="2" t="s">
        <v>3160</v>
      </c>
      <c r="J1503" s="2" t="s">
        <v>1148</v>
      </c>
      <c r="K1503" s="2" t="s">
        <v>10924</v>
      </c>
      <c r="L1503" s="2" t="s">
        <v>2187</v>
      </c>
      <c r="M1503" s="2" t="s">
        <v>3161</v>
      </c>
      <c r="N1503" s="2" t="s">
        <v>2198</v>
      </c>
      <c r="O1503" s="2" t="s">
        <v>2203</v>
      </c>
      <c r="P1503" s="2" t="s">
        <v>2192</v>
      </c>
      <c r="Q1503" s="8">
        <v>42736</v>
      </c>
      <c r="R1503" s="8">
        <v>2958465</v>
      </c>
      <c r="S1503" s="9">
        <v>1643</v>
      </c>
      <c r="T1503" s="9">
        <v>5058</v>
      </c>
      <c r="U1503" s="10">
        <v>1.643</v>
      </c>
      <c r="V1503" s="10">
        <v>5.0579999999999998</v>
      </c>
      <c r="W1503" s="11">
        <v>1.387</v>
      </c>
      <c r="X1503" s="11">
        <v>4.4980000000000002</v>
      </c>
      <c r="Y1503" s="12">
        <v>1.665</v>
      </c>
      <c r="Z1503" s="12">
        <v>5.0860000000000003</v>
      </c>
    </row>
    <row r="1504" spans="1:26">
      <c r="A1504" s="2" t="s">
        <v>334</v>
      </c>
      <c r="B1504" s="2" t="s">
        <v>10943</v>
      </c>
      <c r="C1504" s="7" t="s">
        <v>10944</v>
      </c>
      <c r="D1504" s="2" t="s">
        <v>3081</v>
      </c>
      <c r="E1504" s="2" t="s">
        <v>1081</v>
      </c>
      <c r="F1504" s="2" t="s">
        <v>1436</v>
      </c>
      <c r="G1504" s="2" t="s">
        <v>1480</v>
      </c>
      <c r="H1504" s="2" t="s">
        <v>1058</v>
      </c>
      <c r="I1504" s="2" t="s">
        <v>2234</v>
      </c>
      <c r="J1504" s="2" t="s">
        <v>1148</v>
      </c>
      <c r="K1504" s="2" t="s">
        <v>10924</v>
      </c>
      <c r="L1504" s="2" t="s">
        <v>2187</v>
      </c>
      <c r="M1504" s="2" t="s">
        <v>3490</v>
      </c>
      <c r="N1504" s="2" t="s">
        <v>2198</v>
      </c>
      <c r="O1504" s="2" t="s">
        <v>2203</v>
      </c>
      <c r="P1504" s="2" t="s">
        <v>2192</v>
      </c>
      <c r="Q1504" s="8">
        <v>42736</v>
      </c>
      <c r="R1504" s="8">
        <v>2958465</v>
      </c>
      <c r="S1504" s="9">
        <v>839</v>
      </c>
      <c r="T1504" s="9">
        <v>2265</v>
      </c>
      <c r="U1504" s="10">
        <v>0.83899999999999997</v>
      </c>
      <c r="V1504" s="10">
        <v>2.2650000000000001</v>
      </c>
      <c r="W1504" s="11">
        <v>0.71899999999999997</v>
      </c>
      <c r="X1504" s="11">
        <v>2.0619999999999998</v>
      </c>
      <c r="Y1504" s="12">
        <v>0.872</v>
      </c>
      <c r="Z1504" s="12">
        <v>2.3479999999999999</v>
      </c>
    </row>
    <row r="1505" spans="1:26">
      <c r="A1505" s="2" t="s">
        <v>594</v>
      </c>
      <c r="B1505" s="2" t="s">
        <v>10943</v>
      </c>
      <c r="C1505" s="7" t="s">
        <v>10944</v>
      </c>
      <c r="D1505" s="2" t="s">
        <v>3081</v>
      </c>
      <c r="E1505" s="2" t="s">
        <v>1081</v>
      </c>
      <c r="F1505" s="2" t="s">
        <v>1760</v>
      </c>
      <c r="G1505" s="2" t="s">
        <v>1345</v>
      </c>
      <c r="H1505" s="2" t="s">
        <v>1058</v>
      </c>
      <c r="I1505" s="2" t="s">
        <v>3281</v>
      </c>
      <c r="J1505" s="2" t="s">
        <v>1130</v>
      </c>
      <c r="K1505" s="2" t="s">
        <v>10924</v>
      </c>
      <c r="L1505" s="2" t="s">
        <v>2187</v>
      </c>
      <c r="M1505" s="2" t="s">
        <v>3693</v>
      </c>
      <c r="N1505" s="2" t="s">
        <v>2198</v>
      </c>
      <c r="O1505" s="2" t="s">
        <v>2203</v>
      </c>
      <c r="P1505" s="2" t="s">
        <v>2192</v>
      </c>
      <c r="Q1505" s="8">
        <v>42736</v>
      </c>
      <c r="R1505" s="8">
        <v>2958465</v>
      </c>
      <c r="S1505" s="9">
        <v>6250</v>
      </c>
      <c r="T1505" s="9">
        <v>19787</v>
      </c>
      <c r="U1505" s="10">
        <v>6.25</v>
      </c>
      <c r="V1505" s="10">
        <v>19.786999999999999</v>
      </c>
      <c r="W1505" s="11">
        <v>5.9119999999999999</v>
      </c>
      <c r="X1505" s="11">
        <v>20.332000000000001</v>
      </c>
      <c r="Y1505" s="12">
        <v>6.3789999999999996</v>
      </c>
      <c r="Z1505" s="12">
        <v>19.978000000000002</v>
      </c>
    </row>
    <row r="1506" spans="1:26">
      <c r="A1506" s="2" t="s">
        <v>4854</v>
      </c>
      <c r="B1506" s="2" t="s">
        <v>10945</v>
      </c>
      <c r="C1506" s="7" t="s">
        <v>10946</v>
      </c>
      <c r="D1506" s="2" t="s">
        <v>11062</v>
      </c>
      <c r="E1506" s="2" t="s">
        <v>11063</v>
      </c>
      <c r="F1506" s="2" t="s">
        <v>7745</v>
      </c>
      <c r="G1506" s="2" t="s">
        <v>1845</v>
      </c>
      <c r="H1506" s="2" t="s">
        <v>1058</v>
      </c>
      <c r="I1506" s="2" t="s">
        <v>7746</v>
      </c>
      <c r="J1506" s="2" t="s">
        <v>6747</v>
      </c>
      <c r="K1506" s="2" t="s">
        <v>10924</v>
      </c>
      <c r="L1506" s="2" t="s">
        <v>2187</v>
      </c>
      <c r="M1506" s="2" t="s">
        <v>1058</v>
      </c>
      <c r="N1506" s="2" t="s">
        <v>2230</v>
      </c>
      <c r="O1506" s="2" t="s">
        <v>2231</v>
      </c>
      <c r="P1506" s="2" t="s">
        <v>1058</v>
      </c>
      <c r="Q1506" s="8">
        <v>42005</v>
      </c>
      <c r="R1506" s="8">
        <v>2958465</v>
      </c>
      <c r="S1506" s="9">
        <v>21962</v>
      </c>
      <c r="T1506" s="9">
        <v>0</v>
      </c>
      <c r="U1506" s="10">
        <v>21.962</v>
      </c>
      <c r="V1506" s="10">
        <v>0</v>
      </c>
      <c r="W1506" s="11">
        <v>21.962</v>
      </c>
      <c r="X1506" s="11">
        <v>0</v>
      </c>
      <c r="Y1506" s="12">
        <v>21.962</v>
      </c>
      <c r="Z1506" s="12">
        <v>0</v>
      </c>
    </row>
    <row r="1507" spans="1:26">
      <c r="A1507" s="2" t="s">
        <v>5370</v>
      </c>
      <c r="B1507" s="2" t="s">
        <v>10945</v>
      </c>
      <c r="C1507" s="7" t="s">
        <v>10946</v>
      </c>
      <c r="D1507" s="2" t="s">
        <v>11062</v>
      </c>
      <c r="E1507" s="2" t="s">
        <v>11063</v>
      </c>
      <c r="F1507" s="2" t="s">
        <v>8364</v>
      </c>
      <c r="G1507" s="2" t="s">
        <v>1126</v>
      </c>
      <c r="H1507" s="2" t="s">
        <v>1058</v>
      </c>
      <c r="I1507" s="2" t="s">
        <v>8365</v>
      </c>
      <c r="J1507" s="2" t="s">
        <v>6747</v>
      </c>
      <c r="K1507" s="2" t="s">
        <v>10924</v>
      </c>
      <c r="L1507" s="2" t="s">
        <v>2187</v>
      </c>
      <c r="M1507" s="2" t="s">
        <v>1058</v>
      </c>
      <c r="N1507" s="2" t="s">
        <v>2230</v>
      </c>
      <c r="O1507" s="2" t="s">
        <v>2231</v>
      </c>
      <c r="P1507" s="2" t="s">
        <v>1058</v>
      </c>
      <c r="Q1507" s="8">
        <v>42005</v>
      </c>
      <c r="R1507" s="8">
        <v>2958465</v>
      </c>
      <c r="S1507" s="9">
        <v>21962</v>
      </c>
      <c r="T1507" s="9">
        <v>0</v>
      </c>
      <c r="U1507" s="10">
        <v>21.962</v>
      </c>
      <c r="V1507" s="10">
        <v>0</v>
      </c>
      <c r="W1507" s="11">
        <v>21.962</v>
      </c>
      <c r="X1507" s="11">
        <v>0</v>
      </c>
      <c r="Y1507" s="12">
        <v>21.962</v>
      </c>
      <c r="Z1507" s="12">
        <v>0</v>
      </c>
    </row>
    <row r="1508" spans="1:26">
      <c r="A1508" s="2" t="s">
        <v>5372</v>
      </c>
      <c r="B1508" s="2" t="s">
        <v>10945</v>
      </c>
      <c r="C1508" s="7" t="s">
        <v>10946</v>
      </c>
      <c r="D1508" s="2" t="s">
        <v>11062</v>
      </c>
      <c r="E1508" s="2" t="s">
        <v>11063</v>
      </c>
      <c r="F1508" s="2" t="s">
        <v>6763</v>
      </c>
      <c r="G1508" s="2" t="s">
        <v>1157</v>
      </c>
      <c r="H1508" s="2" t="s">
        <v>1058</v>
      </c>
      <c r="I1508" s="2" t="s">
        <v>8367</v>
      </c>
      <c r="J1508" s="2" t="s">
        <v>6747</v>
      </c>
      <c r="K1508" s="2" t="s">
        <v>10924</v>
      </c>
      <c r="L1508" s="2" t="s">
        <v>2187</v>
      </c>
      <c r="M1508" s="2" t="s">
        <v>1058</v>
      </c>
      <c r="N1508" s="2" t="s">
        <v>2230</v>
      </c>
      <c r="O1508" s="2" t="s">
        <v>2231</v>
      </c>
      <c r="P1508" s="2" t="s">
        <v>1058</v>
      </c>
      <c r="Q1508" s="8">
        <v>42005</v>
      </c>
      <c r="R1508" s="8">
        <v>2958465</v>
      </c>
      <c r="S1508" s="9">
        <v>21962</v>
      </c>
      <c r="T1508" s="9">
        <v>0</v>
      </c>
      <c r="U1508" s="10">
        <v>21.962</v>
      </c>
      <c r="V1508" s="10">
        <v>0</v>
      </c>
      <c r="W1508" s="11">
        <v>21.962</v>
      </c>
      <c r="X1508" s="11">
        <v>0</v>
      </c>
      <c r="Y1508" s="12">
        <v>21.962</v>
      </c>
      <c r="Z1508" s="12">
        <v>0</v>
      </c>
    </row>
    <row r="1509" spans="1:26">
      <c r="A1509" s="2" t="s">
        <v>4873</v>
      </c>
      <c r="B1509" s="2" t="s">
        <v>10945</v>
      </c>
      <c r="C1509" s="7" t="s">
        <v>10946</v>
      </c>
      <c r="D1509" s="2" t="s">
        <v>11062</v>
      </c>
      <c r="E1509" s="2" t="s">
        <v>11063</v>
      </c>
      <c r="F1509" s="2" t="s">
        <v>6758</v>
      </c>
      <c r="G1509" s="2" t="s">
        <v>1178</v>
      </c>
      <c r="H1509" s="2" t="s">
        <v>1058</v>
      </c>
      <c r="I1509" s="2" t="s">
        <v>6759</v>
      </c>
      <c r="J1509" s="2" t="s">
        <v>6747</v>
      </c>
      <c r="K1509" s="2" t="s">
        <v>10924</v>
      </c>
      <c r="L1509" s="2" t="s">
        <v>2187</v>
      </c>
      <c r="M1509" s="2" t="s">
        <v>1058</v>
      </c>
      <c r="N1509" s="2" t="s">
        <v>2230</v>
      </c>
      <c r="O1509" s="2" t="s">
        <v>2231</v>
      </c>
      <c r="P1509" s="2" t="s">
        <v>1058</v>
      </c>
      <c r="Q1509" s="8">
        <v>42005</v>
      </c>
      <c r="R1509" s="8">
        <v>2958465</v>
      </c>
      <c r="S1509" s="9">
        <v>21962</v>
      </c>
      <c r="T1509" s="9">
        <v>0</v>
      </c>
      <c r="U1509" s="10">
        <v>21.962</v>
      </c>
      <c r="V1509" s="10">
        <v>0</v>
      </c>
      <c r="W1509" s="11">
        <v>21.962</v>
      </c>
      <c r="X1509" s="11">
        <v>0</v>
      </c>
      <c r="Y1509" s="12">
        <v>21.962</v>
      </c>
      <c r="Z1509" s="12">
        <v>0</v>
      </c>
    </row>
    <row r="1510" spans="1:26">
      <c r="A1510" s="2" t="s">
        <v>4553</v>
      </c>
      <c r="B1510" s="2" t="s">
        <v>10945</v>
      </c>
      <c r="C1510" s="7" t="s">
        <v>10946</v>
      </c>
      <c r="D1510" s="2" t="s">
        <v>11062</v>
      </c>
      <c r="E1510" s="2" t="s">
        <v>11063</v>
      </c>
      <c r="F1510" s="2" t="s">
        <v>6780</v>
      </c>
      <c r="G1510" s="2" t="s">
        <v>1801</v>
      </c>
      <c r="H1510" s="2" t="s">
        <v>1058</v>
      </c>
      <c r="I1510" s="2" t="s">
        <v>7301</v>
      </c>
      <c r="J1510" s="2" t="s">
        <v>6747</v>
      </c>
      <c r="K1510" s="2" t="s">
        <v>10924</v>
      </c>
      <c r="L1510" s="2" t="s">
        <v>2187</v>
      </c>
      <c r="M1510" s="2" t="s">
        <v>1058</v>
      </c>
      <c r="N1510" s="2" t="s">
        <v>2230</v>
      </c>
      <c r="O1510" s="2" t="s">
        <v>2231</v>
      </c>
      <c r="P1510" s="2" t="s">
        <v>1058</v>
      </c>
      <c r="Q1510" s="8">
        <v>42005</v>
      </c>
      <c r="R1510" s="8">
        <v>2958465</v>
      </c>
      <c r="S1510" s="9">
        <v>21962</v>
      </c>
      <c r="T1510" s="9">
        <v>0</v>
      </c>
      <c r="U1510" s="10">
        <v>21.962</v>
      </c>
      <c r="V1510" s="10">
        <v>0</v>
      </c>
      <c r="W1510" s="11">
        <v>21.962</v>
      </c>
      <c r="X1510" s="11">
        <v>0</v>
      </c>
      <c r="Y1510" s="12">
        <v>21.962</v>
      </c>
      <c r="Z1510" s="12">
        <v>0</v>
      </c>
    </row>
    <row r="1511" spans="1:26">
      <c r="A1511" s="2" t="s">
        <v>544</v>
      </c>
      <c r="B1511" s="2" t="s">
        <v>10943</v>
      </c>
      <c r="C1511" s="7" t="s">
        <v>10944</v>
      </c>
      <c r="D1511" s="2" t="s">
        <v>3081</v>
      </c>
      <c r="E1511" s="2" t="s">
        <v>1081</v>
      </c>
      <c r="F1511" s="2" t="s">
        <v>1717</v>
      </c>
      <c r="G1511" s="2" t="s">
        <v>1341</v>
      </c>
      <c r="H1511" s="2" t="s">
        <v>1058</v>
      </c>
      <c r="I1511" s="2" t="s">
        <v>3179</v>
      </c>
      <c r="J1511" s="2" t="s">
        <v>1130</v>
      </c>
      <c r="K1511" s="2" t="s">
        <v>10924</v>
      </c>
      <c r="L1511" s="2" t="s">
        <v>2187</v>
      </c>
      <c r="M1511" s="2" t="s">
        <v>3882</v>
      </c>
      <c r="N1511" s="2" t="s">
        <v>2198</v>
      </c>
      <c r="O1511" s="2" t="s">
        <v>2203</v>
      </c>
      <c r="P1511" s="2" t="s">
        <v>2192</v>
      </c>
      <c r="Q1511" s="8">
        <v>42736</v>
      </c>
      <c r="R1511" s="8">
        <v>2958465</v>
      </c>
      <c r="S1511" s="9">
        <v>5406</v>
      </c>
      <c r="T1511" s="9">
        <v>17374</v>
      </c>
      <c r="U1511" s="10">
        <v>5.4059999999999997</v>
      </c>
      <c r="V1511" s="10">
        <v>17.373999999999999</v>
      </c>
      <c r="W1511" s="11">
        <v>4.633</v>
      </c>
      <c r="X1511" s="11">
        <v>15.872</v>
      </c>
      <c r="Y1511" s="12">
        <v>5.44</v>
      </c>
      <c r="Z1511" s="12">
        <v>17.385999999999999</v>
      </c>
    </row>
    <row r="1512" spans="1:26">
      <c r="A1512" s="2" t="s">
        <v>253</v>
      </c>
      <c r="B1512" s="2" t="s">
        <v>10943</v>
      </c>
      <c r="C1512" s="7" t="s">
        <v>10944</v>
      </c>
      <c r="D1512" s="2" t="s">
        <v>3081</v>
      </c>
      <c r="E1512" s="2" t="s">
        <v>1081</v>
      </c>
      <c r="F1512" s="2" t="s">
        <v>1382</v>
      </c>
      <c r="G1512" s="2" t="s">
        <v>1392</v>
      </c>
      <c r="H1512" s="2" t="s">
        <v>1058</v>
      </c>
      <c r="I1512" s="2" t="s">
        <v>3392</v>
      </c>
      <c r="J1512" s="2" t="s">
        <v>1043</v>
      </c>
      <c r="K1512" s="2" t="s">
        <v>10924</v>
      </c>
      <c r="L1512" s="2" t="s">
        <v>2187</v>
      </c>
      <c r="M1512" s="2" t="s">
        <v>3393</v>
      </c>
      <c r="N1512" s="2" t="s">
        <v>2198</v>
      </c>
      <c r="O1512" s="2" t="s">
        <v>2203</v>
      </c>
      <c r="P1512" s="2" t="s">
        <v>2204</v>
      </c>
      <c r="Q1512" s="8">
        <v>42736</v>
      </c>
      <c r="R1512" s="8">
        <v>2958465</v>
      </c>
      <c r="S1512" s="9">
        <v>1212</v>
      </c>
      <c r="T1512" s="9">
        <v>3774</v>
      </c>
      <c r="U1512" s="10">
        <v>1.212</v>
      </c>
      <c r="V1512" s="10">
        <v>3.774</v>
      </c>
      <c r="W1512" s="11">
        <v>1.056</v>
      </c>
      <c r="X1512" s="11">
        <v>3.2789999999999999</v>
      </c>
      <c r="Y1512" s="12">
        <v>1.2110000000000001</v>
      </c>
      <c r="Z1512" s="12">
        <v>3.78</v>
      </c>
    </row>
    <row r="1513" spans="1:26">
      <c r="A1513" s="2" t="s">
        <v>4872</v>
      </c>
      <c r="B1513" s="2" t="s">
        <v>10945</v>
      </c>
      <c r="C1513" s="7" t="s">
        <v>10946</v>
      </c>
      <c r="D1513" s="2" t="s">
        <v>10989</v>
      </c>
      <c r="E1513" s="2" t="s">
        <v>10990</v>
      </c>
      <c r="F1513" s="2" t="s">
        <v>7770</v>
      </c>
      <c r="G1513" s="2" t="s">
        <v>1276</v>
      </c>
      <c r="H1513" s="2" t="s">
        <v>1058</v>
      </c>
      <c r="I1513" s="2" t="s">
        <v>7771</v>
      </c>
      <c r="J1513" s="2" t="s">
        <v>6747</v>
      </c>
      <c r="K1513" s="2" t="s">
        <v>10924</v>
      </c>
      <c r="L1513" s="2" t="s">
        <v>2187</v>
      </c>
      <c r="M1513" s="2" t="s">
        <v>9804</v>
      </c>
      <c r="N1513" s="2" t="s">
        <v>2189</v>
      </c>
      <c r="O1513" s="2" t="s">
        <v>2190</v>
      </c>
      <c r="P1513" s="2" t="s">
        <v>2192</v>
      </c>
      <c r="Q1513" s="8">
        <v>42005</v>
      </c>
      <c r="R1513" s="8">
        <v>2958465</v>
      </c>
      <c r="S1513" s="9">
        <v>1957</v>
      </c>
      <c r="T1513" s="9">
        <v>4458</v>
      </c>
      <c r="U1513" s="10">
        <v>1.9570000000000001</v>
      </c>
      <c r="V1513" s="10">
        <v>4.4580000000000002</v>
      </c>
      <c r="W1513" s="11">
        <v>0.79800000000000004</v>
      </c>
      <c r="X1513" s="11">
        <v>2.0939999999999999</v>
      </c>
      <c r="Y1513" s="12">
        <v>1.9630000000000001</v>
      </c>
      <c r="Z1513" s="12">
        <v>4.4710000000000001</v>
      </c>
    </row>
    <row r="1514" spans="1:26">
      <c r="A1514" s="2" t="s">
        <v>5506</v>
      </c>
      <c r="B1514" s="2" t="s">
        <v>10921</v>
      </c>
      <c r="C1514" s="7" t="s">
        <v>10922</v>
      </c>
      <c r="D1514" s="2" t="s">
        <v>10966</v>
      </c>
      <c r="E1514" s="2" t="s">
        <v>10967</v>
      </c>
      <c r="F1514" s="2" t="s">
        <v>2061</v>
      </c>
      <c r="G1514" s="2" t="s">
        <v>1298</v>
      </c>
      <c r="H1514" s="2" t="s">
        <v>1058</v>
      </c>
      <c r="I1514" s="2" t="s">
        <v>6939</v>
      </c>
      <c r="J1514" s="2" t="s">
        <v>6714</v>
      </c>
      <c r="K1514" s="2" t="s">
        <v>10924</v>
      </c>
      <c r="L1514" s="2" t="s">
        <v>2187</v>
      </c>
      <c r="M1514" s="2" t="s">
        <v>10108</v>
      </c>
      <c r="N1514" s="2" t="s">
        <v>2195</v>
      </c>
      <c r="O1514" s="2" t="s">
        <v>3018</v>
      </c>
      <c r="P1514" s="2" t="s">
        <v>2204</v>
      </c>
      <c r="Q1514" s="8">
        <v>42307</v>
      </c>
      <c r="R1514" s="8">
        <v>2958465</v>
      </c>
      <c r="S1514" s="9">
        <v>24581</v>
      </c>
      <c r="T1514" s="9">
        <v>0</v>
      </c>
      <c r="U1514" s="10">
        <v>24.581</v>
      </c>
      <c r="V1514" s="10">
        <v>0</v>
      </c>
      <c r="W1514" s="11">
        <v>24.581</v>
      </c>
      <c r="X1514" s="11">
        <v>0</v>
      </c>
      <c r="Y1514" s="12">
        <v>24.581</v>
      </c>
      <c r="Z1514" s="12">
        <v>0</v>
      </c>
    </row>
    <row r="1515" spans="1:26">
      <c r="A1515" s="2" t="s">
        <v>5087</v>
      </c>
      <c r="B1515" s="2" t="s">
        <v>10921</v>
      </c>
      <c r="C1515" s="7" t="s">
        <v>10922</v>
      </c>
      <c r="D1515" s="2" t="s">
        <v>11047</v>
      </c>
      <c r="E1515" s="2" t="s">
        <v>11048</v>
      </c>
      <c r="F1515" s="2" t="s">
        <v>8035</v>
      </c>
      <c r="G1515" s="2" t="s">
        <v>1126</v>
      </c>
      <c r="H1515" s="2" t="s">
        <v>1058</v>
      </c>
      <c r="I1515" s="2" t="s">
        <v>8036</v>
      </c>
      <c r="J1515" s="2" t="s">
        <v>6714</v>
      </c>
      <c r="K1515" s="2" t="s">
        <v>10924</v>
      </c>
      <c r="L1515" s="2" t="s">
        <v>2187</v>
      </c>
      <c r="M1515" s="2" t="s">
        <v>1058</v>
      </c>
      <c r="N1515" s="2" t="s">
        <v>2230</v>
      </c>
      <c r="O1515" s="2" t="s">
        <v>2231</v>
      </c>
      <c r="P1515" s="2" t="s">
        <v>1058</v>
      </c>
      <c r="Q1515" s="8">
        <v>42005</v>
      </c>
      <c r="R1515" s="8">
        <v>2958465</v>
      </c>
      <c r="S1515" s="9">
        <v>22362</v>
      </c>
      <c r="T1515" s="9">
        <v>0</v>
      </c>
      <c r="U1515" s="10">
        <v>22.361999999999998</v>
      </c>
      <c r="V1515" s="10">
        <v>0</v>
      </c>
      <c r="W1515" s="11">
        <v>22.361999999999998</v>
      </c>
      <c r="X1515" s="11">
        <v>0</v>
      </c>
      <c r="Y1515" s="12">
        <v>22.361999999999998</v>
      </c>
      <c r="Z1515" s="12">
        <v>0</v>
      </c>
    </row>
    <row r="1516" spans="1:26">
      <c r="A1516" s="2" t="s">
        <v>5066</v>
      </c>
      <c r="B1516" s="2" t="s">
        <v>10921</v>
      </c>
      <c r="C1516" s="7" t="s">
        <v>10922</v>
      </c>
      <c r="D1516" s="2" t="s">
        <v>11047</v>
      </c>
      <c r="E1516" s="2" t="s">
        <v>11048</v>
      </c>
      <c r="F1516" s="2" t="s">
        <v>8010</v>
      </c>
      <c r="G1516" s="2" t="s">
        <v>1126</v>
      </c>
      <c r="H1516" s="2" t="s">
        <v>1058</v>
      </c>
      <c r="I1516" s="2" t="s">
        <v>8011</v>
      </c>
      <c r="J1516" s="2" t="s">
        <v>6714</v>
      </c>
      <c r="K1516" s="2" t="s">
        <v>10924</v>
      </c>
      <c r="L1516" s="2" t="s">
        <v>2187</v>
      </c>
      <c r="M1516" s="2" t="s">
        <v>1058</v>
      </c>
      <c r="N1516" s="2" t="s">
        <v>2230</v>
      </c>
      <c r="O1516" s="2" t="s">
        <v>2231</v>
      </c>
      <c r="P1516" s="2" t="s">
        <v>1058</v>
      </c>
      <c r="Q1516" s="8">
        <v>42005</v>
      </c>
      <c r="R1516" s="8">
        <v>2958465</v>
      </c>
      <c r="S1516" s="9">
        <v>22362</v>
      </c>
      <c r="T1516" s="9">
        <v>0</v>
      </c>
      <c r="U1516" s="10">
        <v>22.361999999999998</v>
      </c>
      <c r="V1516" s="10">
        <v>0</v>
      </c>
      <c r="W1516" s="11">
        <v>22.361999999999998</v>
      </c>
      <c r="X1516" s="11">
        <v>0</v>
      </c>
      <c r="Y1516" s="12">
        <v>22.361999999999998</v>
      </c>
      <c r="Z1516" s="12">
        <v>0</v>
      </c>
    </row>
    <row r="1517" spans="1:26">
      <c r="A1517" s="2" t="s">
        <v>5027</v>
      </c>
      <c r="B1517" s="2" t="s">
        <v>10921</v>
      </c>
      <c r="C1517" s="7" t="s">
        <v>10922</v>
      </c>
      <c r="D1517" s="2" t="s">
        <v>10966</v>
      </c>
      <c r="E1517" s="2" t="s">
        <v>10967</v>
      </c>
      <c r="F1517" s="2" t="s">
        <v>6715</v>
      </c>
      <c r="G1517" s="2" t="s">
        <v>1227</v>
      </c>
      <c r="H1517" s="2" t="s">
        <v>1058</v>
      </c>
      <c r="I1517" s="2" t="s">
        <v>7961</v>
      </c>
      <c r="J1517" s="2" t="s">
        <v>6714</v>
      </c>
      <c r="K1517" s="2" t="s">
        <v>10924</v>
      </c>
      <c r="L1517" s="2" t="s">
        <v>2187</v>
      </c>
      <c r="M1517" s="2" t="s">
        <v>1058</v>
      </c>
      <c r="N1517" s="2" t="s">
        <v>2230</v>
      </c>
      <c r="O1517" s="2" t="s">
        <v>2231</v>
      </c>
      <c r="P1517" s="2" t="s">
        <v>1058</v>
      </c>
      <c r="Q1517" s="8">
        <v>42005</v>
      </c>
      <c r="R1517" s="8">
        <v>2958465</v>
      </c>
      <c r="S1517" s="9">
        <v>22744</v>
      </c>
      <c r="T1517" s="9">
        <v>0</v>
      </c>
      <c r="U1517" s="10">
        <v>22.744</v>
      </c>
      <c r="V1517" s="10">
        <v>0</v>
      </c>
      <c r="W1517" s="11">
        <v>22.744</v>
      </c>
      <c r="X1517" s="11">
        <v>0</v>
      </c>
      <c r="Y1517" s="12">
        <v>22.744</v>
      </c>
      <c r="Z1517" s="12">
        <v>0</v>
      </c>
    </row>
    <row r="1518" spans="1:26">
      <c r="A1518" s="2" t="s">
        <v>5173</v>
      </c>
      <c r="B1518" s="2" t="s">
        <v>10935</v>
      </c>
      <c r="C1518" s="7" t="s">
        <v>10936</v>
      </c>
      <c r="D1518" s="2" t="s">
        <v>10976</v>
      </c>
      <c r="E1518" s="2" t="s">
        <v>10977</v>
      </c>
      <c r="F1518" s="2" t="s">
        <v>7691</v>
      </c>
      <c r="G1518" s="2" t="s">
        <v>1324</v>
      </c>
      <c r="H1518" s="2" t="s">
        <v>1058</v>
      </c>
      <c r="I1518" s="2" t="s">
        <v>7692</v>
      </c>
      <c r="J1518" s="2" t="s">
        <v>7111</v>
      </c>
      <c r="K1518" s="2" t="s">
        <v>10924</v>
      </c>
      <c r="L1518" s="2" t="s">
        <v>2187</v>
      </c>
      <c r="M1518" s="2" t="s">
        <v>9956</v>
      </c>
      <c r="N1518" s="2" t="s">
        <v>2198</v>
      </c>
      <c r="O1518" s="2" t="s">
        <v>2199</v>
      </c>
      <c r="P1518" s="2" t="s">
        <v>2192</v>
      </c>
      <c r="Q1518" s="8">
        <v>42186</v>
      </c>
      <c r="R1518" s="8">
        <v>2958465</v>
      </c>
      <c r="S1518" s="9">
        <v>2168</v>
      </c>
      <c r="T1518" s="9">
        <v>2297</v>
      </c>
      <c r="U1518" s="10">
        <v>2.1680000000000001</v>
      </c>
      <c r="V1518" s="10">
        <v>2.2970000000000002</v>
      </c>
      <c r="W1518" s="11">
        <v>2.093</v>
      </c>
      <c r="X1518" s="11">
        <v>2.2690000000000001</v>
      </c>
      <c r="Y1518" s="12">
        <v>2.177</v>
      </c>
      <c r="Z1518" s="12">
        <v>2.2999999999999998</v>
      </c>
    </row>
    <row r="1519" spans="1:26">
      <c r="A1519" s="2" t="s">
        <v>5423</v>
      </c>
      <c r="B1519" s="2" t="s">
        <v>10935</v>
      </c>
      <c r="C1519" s="7" t="s">
        <v>10936</v>
      </c>
      <c r="D1519" s="2" t="s">
        <v>11031</v>
      </c>
      <c r="E1519" s="2" t="s">
        <v>11032</v>
      </c>
      <c r="F1519" s="2" t="s">
        <v>7600</v>
      </c>
      <c r="G1519" s="2" t="s">
        <v>1117</v>
      </c>
      <c r="H1519" s="2" t="s">
        <v>1058</v>
      </c>
      <c r="I1519" s="2" t="s">
        <v>7700</v>
      </c>
      <c r="J1519" s="2" t="s">
        <v>7111</v>
      </c>
      <c r="K1519" s="2" t="s">
        <v>10924</v>
      </c>
      <c r="L1519" s="2" t="s">
        <v>2187</v>
      </c>
      <c r="M1519" s="2" t="s">
        <v>1058</v>
      </c>
      <c r="N1519" s="2" t="s">
        <v>1058</v>
      </c>
      <c r="O1519" s="2" t="s">
        <v>2642</v>
      </c>
      <c r="P1519" s="2" t="s">
        <v>1058</v>
      </c>
      <c r="Q1519" s="8">
        <v>42005</v>
      </c>
      <c r="R1519" s="8">
        <v>2958465</v>
      </c>
      <c r="S1519" s="9">
        <v>155554</v>
      </c>
      <c r="T1519" s="9">
        <v>106973</v>
      </c>
      <c r="U1519" s="10">
        <v>155.554</v>
      </c>
      <c r="V1519" s="10">
        <v>106.973</v>
      </c>
      <c r="W1519" s="11">
        <v>516.44899999999996</v>
      </c>
      <c r="X1519" s="11">
        <v>257.98700000000002</v>
      </c>
      <c r="Y1519" s="12">
        <v>620.03300000000002</v>
      </c>
      <c r="Z1519" s="12">
        <v>388.44600000000003</v>
      </c>
    </row>
    <row r="1520" spans="1:26">
      <c r="A1520" s="2" t="s">
        <v>5507</v>
      </c>
      <c r="B1520" s="2" t="s">
        <v>10921</v>
      </c>
      <c r="C1520" s="7" t="s">
        <v>10922</v>
      </c>
      <c r="D1520" s="2" t="s">
        <v>10966</v>
      </c>
      <c r="E1520" s="2" t="s">
        <v>10967</v>
      </c>
      <c r="F1520" s="2" t="s">
        <v>7959</v>
      </c>
      <c r="G1520" s="2" t="s">
        <v>1126</v>
      </c>
      <c r="H1520" s="2" t="s">
        <v>1058</v>
      </c>
      <c r="I1520" s="2" t="s">
        <v>8025</v>
      </c>
      <c r="J1520" s="2" t="s">
        <v>6714</v>
      </c>
      <c r="K1520" s="2" t="s">
        <v>10924</v>
      </c>
      <c r="L1520" s="2" t="s">
        <v>2187</v>
      </c>
      <c r="M1520" s="2" t="s">
        <v>1058</v>
      </c>
      <c r="N1520" s="2" t="s">
        <v>2230</v>
      </c>
      <c r="O1520" s="2" t="s">
        <v>2231</v>
      </c>
      <c r="P1520" s="2" t="s">
        <v>1058</v>
      </c>
      <c r="Q1520" s="8">
        <v>42307</v>
      </c>
      <c r="R1520" s="8">
        <v>2958465</v>
      </c>
      <c r="S1520" s="9">
        <v>22744</v>
      </c>
      <c r="T1520" s="9">
        <v>0</v>
      </c>
      <c r="U1520" s="10">
        <v>22.744</v>
      </c>
      <c r="V1520" s="10">
        <v>0</v>
      </c>
      <c r="W1520" s="11">
        <v>22.744</v>
      </c>
      <c r="X1520" s="11">
        <v>0</v>
      </c>
      <c r="Y1520" s="12">
        <v>22.744</v>
      </c>
      <c r="Z1520" s="12">
        <v>0</v>
      </c>
    </row>
    <row r="1521" spans="1:26">
      <c r="A1521" s="2" t="s">
        <v>5166</v>
      </c>
      <c r="B1521" s="2" t="s">
        <v>10927</v>
      </c>
      <c r="C1521" s="7" t="s">
        <v>10928</v>
      </c>
      <c r="D1521" s="2" t="s">
        <v>10929</v>
      </c>
      <c r="E1521" s="2" t="s">
        <v>10930</v>
      </c>
      <c r="F1521" s="2" t="s">
        <v>8121</v>
      </c>
      <c r="G1521" s="2" t="s">
        <v>1276</v>
      </c>
      <c r="H1521" s="2" t="s">
        <v>1058</v>
      </c>
      <c r="I1521" s="2" t="s">
        <v>8122</v>
      </c>
      <c r="J1521" s="2" t="s">
        <v>6487</v>
      </c>
      <c r="K1521" s="2" t="s">
        <v>10924</v>
      </c>
      <c r="L1521" s="2" t="s">
        <v>2187</v>
      </c>
      <c r="M1521" s="2" t="s">
        <v>1058</v>
      </c>
      <c r="N1521" s="2" t="s">
        <v>2198</v>
      </c>
      <c r="O1521" s="2" t="s">
        <v>2199</v>
      </c>
      <c r="P1521" s="2" t="s">
        <v>1058</v>
      </c>
      <c r="Q1521" s="8">
        <v>42005</v>
      </c>
      <c r="R1521" s="8">
        <v>2958465</v>
      </c>
      <c r="S1521" s="9">
        <v>2600</v>
      </c>
      <c r="T1521" s="9">
        <v>2327</v>
      </c>
      <c r="U1521" s="10">
        <v>2.6</v>
      </c>
      <c r="V1521" s="10">
        <v>2.327</v>
      </c>
      <c r="W1521" s="11">
        <v>0.92</v>
      </c>
      <c r="X1521" s="11">
        <v>0.82599999999999996</v>
      </c>
      <c r="Y1521" s="12">
        <v>2.6920000000000002</v>
      </c>
      <c r="Z1521" s="12">
        <v>2.4169999999999998</v>
      </c>
    </row>
    <row r="1522" spans="1:26">
      <c r="A1522" s="2" t="s">
        <v>1034</v>
      </c>
      <c r="B1522" s="2" t="s">
        <v>10943</v>
      </c>
      <c r="C1522" s="7" t="s">
        <v>10944</v>
      </c>
      <c r="D1522" s="2" t="s">
        <v>2216</v>
      </c>
      <c r="E1522" s="2" t="s">
        <v>2018</v>
      </c>
      <c r="F1522" s="2" t="s">
        <v>2151</v>
      </c>
      <c r="G1522" s="2" t="s">
        <v>2157</v>
      </c>
      <c r="H1522" s="2" t="s">
        <v>1058</v>
      </c>
      <c r="I1522" s="2" t="s">
        <v>2224</v>
      </c>
      <c r="J1522" s="2" t="s">
        <v>1130</v>
      </c>
      <c r="K1522" s="2" t="s">
        <v>10924</v>
      </c>
      <c r="L1522" s="2" t="s">
        <v>2187</v>
      </c>
      <c r="M1522" s="2" t="s">
        <v>2225</v>
      </c>
      <c r="N1522" s="2" t="s">
        <v>2219</v>
      </c>
      <c r="O1522" s="2" t="s">
        <v>2199</v>
      </c>
      <c r="P1522" s="2" t="s">
        <v>2192</v>
      </c>
      <c r="Q1522" s="8">
        <v>42736</v>
      </c>
      <c r="R1522" s="8">
        <v>2958465</v>
      </c>
      <c r="S1522" s="9">
        <v>0</v>
      </c>
      <c r="T1522" s="9">
        <v>0</v>
      </c>
      <c r="U1522" s="10">
        <v>0</v>
      </c>
      <c r="V1522" s="10">
        <v>0</v>
      </c>
      <c r="W1522" s="11">
        <v>0</v>
      </c>
      <c r="X1522" s="11">
        <v>0</v>
      </c>
      <c r="Y1522" s="12">
        <v>3.8319999999999999</v>
      </c>
      <c r="Z1522" s="12">
        <v>0.04</v>
      </c>
    </row>
    <row r="1523" spans="1:26">
      <c r="A1523" s="2" t="s">
        <v>142</v>
      </c>
      <c r="B1523" s="2" t="s">
        <v>10943</v>
      </c>
      <c r="C1523" s="7" t="s">
        <v>10944</v>
      </c>
      <c r="D1523" s="2" t="s">
        <v>3963</v>
      </c>
      <c r="E1523" s="2" t="s">
        <v>3964</v>
      </c>
      <c r="F1523" s="2" t="s">
        <v>1270</v>
      </c>
      <c r="G1523" s="2" t="s">
        <v>1222</v>
      </c>
      <c r="H1523" s="2" t="s">
        <v>1058</v>
      </c>
      <c r="I1523" s="2" t="s">
        <v>3979</v>
      </c>
      <c r="J1523" s="2" t="s">
        <v>1133</v>
      </c>
      <c r="K1523" s="2" t="s">
        <v>10924</v>
      </c>
      <c r="L1523" s="2" t="s">
        <v>2187</v>
      </c>
      <c r="M1523" s="2" t="s">
        <v>1058</v>
      </c>
      <c r="N1523" s="2" t="s">
        <v>2219</v>
      </c>
      <c r="O1523" s="2" t="s">
        <v>2231</v>
      </c>
      <c r="P1523" s="2" t="s">
        <v>1058</v>
      </c>
      <c r="Q1523" s="8">
        <v>42736</v>
      </c>
      <c r="R1523" s="8">
        <v>2958465</v>
      </c>
      <c r="S1523" s="9">
        <v>2987</v>
      </c>
      <c r="T1523" s="9">
        <v>0</v>
      </c>
      <c r="U1523" s="10">
        <v>2.9870000000000001</v>
      </c>
      <c r="V1523" s="10">
        <v>0</v>
      </c>
      <c r="W1523" s="11">
        <v>2.9870000000000001</v>
      </c>
      <c r="X1523" s="11">
        <v>0</v>
      </c>
      <c r="Y1523" s="12">
        <v>2.9870000000000001</v>
      </c>
      <c r="Z1523" s="12">
        <v>0</v>
      </c>
    </row>
    <row r="1524" spans="1:26">
      <c r="A1524" s="2" t="s">
        <v>141</v>
      </c>
      <c r="B1524" s="2" t="s">
        <v>10943</v>
      </c>
      <c r="C1524" s="7" t="s">
        <v>10944</v>
      </c>
      <c r="D1524" s="2" t="s">
        <v>3963</v>
      </c>
      <c r="E1524" s="2" t="s">
        <v>3964</v>
      </c>
      <c r="F1524" s="2" t="s">
        <v>1270</v>
      </c>
      <c r="G1524" s="2" t="s">
        <v>1271</v>
      </c>
      <c r="H1524" s="2" t="s">
        <v>1058</v>
      </c>
      <c r="I1524" s="2" t="s">
        <v>3360</v>
      </c>
      <c r="J1524" s="2" t="s">
        <v>1133</v>
      </c>
      <c r="K1524" s="2" t="s">
        <v>10924</v>
      </c>
      <c r="L1524" s="2" t="s">
        <v>2187</v>
      </c>
      <c r="M1524" s="2" t="s">
        <v>1058</v>
      </c>
      <c r="N1524" s="2" t="s">
        <v>2219</v>
      </c>
      <c r="O1524" s="2" t="s">
        <v>2231</v>
      </c>
      <c r="P1524" s="2" t="s">
        <v>1058</v>
      </c>
      <c r="Q1524" s="8">
        <v>42736</v>
      </c>
      <c r="R1524" s="8">
        <v>2958465</v>
      </c>
      <c r="S1524" s="9">
        <v>2987</v>
      </c>
      <c r="T1524" s="9">
        <v>0</v>
      </c>
      <c r="U1524" s="10">
        <v>2.9870000000000001</v>
      </c>
      <c r="V1524" s="10">
        <v>0</v>
      </c>
      <c r="W1524" s="11">
        <v>2.9870000000000001</v>
      </c>
      <c r="X1524" s="11">
        <v>0</v>
      </c>
      <c r="Y1524" s="12">
        <v>2.9870000000000001</v>
      </c>
      <c r="Z1524" s="12">
        <v>0</v>
      </c>
    </row>
    <row r="1525" spans="1:26">
      <c r="A1525" s="2" t="s">
        <v>4861</v>
      </c>
      <c r="B1525" s="2" t="s">
        <v>10921</v>
      </c>
      <c r="C1525" s="7" t="s">
        <v>10922</v>
      </c>
      <c r="D1525" s="2" t="s">
        <v>10966</v>
      </c>
      <c r="E1525" s="2" t="s">
        <v>10967</v>
      </c>
      <c r="F1525" s="2" t="s">
        <v>7755</v>
      </c>
      <c r="G1525" s="2" t="s">
        <v>1178</v>
      </c>
      <c r="H1525" s="2" t="s">
        <v>1058</v>
      </c>
      <c r="I1525" s="2" t="s">
        <v>7756</v>
      </c>
      <c r="J1525" s="2" t="s">
        <v>6714</v>
      </c>
      <c r="K1525" s="2" t="s">
        <v>10924</v>
      </c>
      <c r="L1525" s="2" t="s">
        <v>2187</v>
      </c>
      <c r="M1525" s="2" t="s">
        <v>1058</v>
      </c>
      <c r="N1525" s="2" t="s">
        <v>2230</v>
      </c>
      <c r="O1525" s="2" t="s">
        <v>2231</v>
      </c>
      <c r="P1525" s="2" t="s">
        <v>1058</v>
      </c>
      <c r="Q1525" s="8">
        <v>42005</v>
      </c>
      <c r="R1525" s="8">
        <v>2958465</v>
      </c>
      <c r="S1525" s="9">
        <v>22938</v>
      </c>
      <c r="T1525" s="9">
        <v>0</v>
      </c>
      <c r="U1525" s="10">
        <v>22.937999999999999</v>
      </c>
      <c r="V1525" s="10">
        <v>0</v>
      </c>
      <c r="W1525" s="11">
        <v>22.937999999999999</v>
      </c>
      <c r="X1525" s="11">
        <v>0</v>
      </c>
      <c r="Y1525" s="12">
        <v>22.937999999999999</v>
      </c>
      <c r="Z1525" s="12">
        <v>0</v>
      </c>
    </row>
    <row r="1526" spans="1:26">
      <c r="A1526" s="2" t="s">
        <v>4864</v>
      </c>
      <c r="B1526" s="2" t="s">
        <v>10921</v>
      </c>
      <c r="C1526" s="7" t="s">
        <v>10922</v>
      </c>
      <c r="D1526" s="2" t="s">
        <v>10966</v>
      </c>
      <c r="E1526" s="2" t="s">
        <v>10967</v>
      </c>
      <c r="F1526" s="2" t="s">
        <v>7760</v>
      </c>
      <c r="G1526" s="2" t="s">
        <v>1304</v>
      </c>
      <c r="H1526" s="2" t="s">
        <v>1058</v>
      </c>
      <c r="I1526" s="2" t="s">
        <v>7761</v>
      </c>
      <c r="J1526" s="2" t="s">
        <v>6714</v>
      </c>
      <c r="K1526" s="2" t="s">
        <v>10924</v>
      </c>
      <c r="L1526" s="2" t="s">
        <v>2187</v>
      </c>
      <c r="M1526" s="2" t="s">
        <v>1058</v>
      </c>
      <c r="N1526" s="2" t="s">
        <v>2230</v>
      </c>
      <c r="O1526" s="2" t="s">
        <v>2231</v>
      </c>
      <c r="P1526" s="2" t="s">
        <v>1058</v>
      </c>
      <c r="Q1526" s="8">
        <v>42005</v>
      </c>
      <c r="R1526" s="8">
        <v>2958465</v>
      </c>
      <c r="S1526" s="9">
        <v>22938</v>
      </c>
      <c r="T1526" s="9">
        <v>0</v>
      </c>
      <c r="U1526" s="10">
        <v>22.937999999999999</v>
      </c>
      <c r="V1526" s="10">
        <v>0</v>
      </c>
      <c r="W1526" s="11">
        <v>22.937999999999999</v>
      </c>
      <c r="X1526" s="11">
        <v>0</v>
      </c>
      <c r="Y1526" s="12">
        <v>22.937999999999999</v>
      </c>
      <c r="Z1526" s="12">
        <v>0</v>
      </c>
    </row>
    <row r="1527" spans="1:26">
      <c r="A1527" s="2" t="s">
        <v>5039</v>
      </c>
      <c r="B1527" s="2" t="s">
        <v>10921</v>
      </c>
      <c r="C1527" s="7" t="s">
        <v>10922</v>
      </c>
      <c r="D1527" s="2" t="s">
        <v>10966</v>
      </c>
      <c r="E1527" s="2" t="s">
        <v>10967</v>
      </c>
      <c r="F1527" s="2" t="s">
        <v>6936</v>
      </c>
      <c r="G1527" s="2" t="s">
        <v>7978</v>
      </c>
      <c r="H1527" s="2" t="s">
        <v>1058</v>
      </c>
      <c r="I1527" s="2" t="s">
        <v>7979</v>
      </c>
      <c r="J1527" s="2" t="s">
        <v>6714</v>
      </c>
      <c r="K1527" s="2" t="s">
        <v>10924</v>
      </c>
      <c r="L1527" s="2" t="s">
        <v>2187</v>
      </c>
      <c r="M1527" s="2" t="s">
        <v>1058</v>
      </c>
      <c r="N1527" s="2" t="s">
        <v>2230</v>
      </c>
      <c r="O1527" s="2" t="s">
        <v>2231</v>
      </c>
      <c r="P1527" s="2" t="s">
        <v>1058</v>
      </c>
      <c r="Q1527" s="8">
        <v>42005</v>
      </c>
      <c r="R1527" s="8">
        <v>2958465</v>
      </c>
      <c r="S1527" s="9">
        <v>22938</v>
      </c>
      <c r="T1527" s="9">
        <v>0</v>
      </c>
      <c r="U1527" s="10">
        <v>22.937999999999999</v>
      </c>
      <c r="V1527" s="10">
        <v>0</v>
      </c>
      <c r="W1527" s="11">
        <v>22.937999999999999</v>
      </c>
      <c r="X1527" s="11">
        <v>0</v>
      </c>
      <c r="Y1527" s="12">
        <v>22.937999999999999</v>
      </c>
      <c r="Z1527" s="12">
        <v>0</v>
      </c>
    </row>
    <row r="1528" spans="1:26">
      <c r="A1528" s="2" t="s">
        <v>4859</v>
      </c>
      <c r="B1528" s="2" t="s">
        <v>10921</v>
      </c>
      <c r="C1528" s="7" t="s">
        <v>10922</v>
      </c>
      <c r="D1528" s="2" t="s">
        <v>10966</v>
      </c>
      <c r="E1528" s="2" t="s">
        <v>10967</v>
      </c>
      <c r="F1528" s="2" t="s">
        <v>7751</v>
      </c>
      <c r="G1528" s="2" t="s">
        <v>1673</v>
      </c>
      <c r="H1528" s="2" t="s">
        <v>1058</v>
      </c>
      <c r="I1528" s="2" t="s">
        <v>7752</v>
      </c>
      <c r="J1528" s="2" t="s">
        <v>6714</v>
      </c>
      <c r="K1528" s="2" t="s">
        <v>10924</v>
      </c>
      <c r="L1528" s="2" t="s">
        <v>2187</v>
      </c>
      <c r="M1528" s="2" t="s">
        <v>1058</v>
      </c>
      <c r="N1528" s="2" t="s">
        <v>2230</v>
      </c>
      <c r="O1528" s="2" t="s">
        <v>2231</v>
      </c>
      <c r="P1528" s="2" t="s">
        <v>1058</v>
      </c>
      <c r="Q1528" s="8">
        <v>42005</v>
      </c>
      <c r="R1528" s="8">
        <v>2958465</v>
      </c>
      <c r="S1528" s="9">
        <v>22938</v>
      </c>
      <c r="T1528" s="9">
        <v>0</v>
      </c>
      <c r="U1528" s="10">
        <v>22.937999999999999</v>
      </c>
      <c r="V1528" s="10">
        <v>0</v>
      </c>
      <c r="W1528" s="11">
        <v>22.937999999999999</v>
      </c>
      <c r="X1528" s="11">
        <v>0</v>
      </c>
      <c r="Y1528" s="12">
        <v>22.937999999999999</v>
      </c>
      <c r="Z1528" s="12">
        <v>0</v>
      </c>
    </row>
    <row r="1529" spans="1:26">
      <c r="A1529" s="2" t="s">
        <v>5043</v>
      </c>
      <c r="B1529" s="2" t="s">
        <v>10921</v>
      </c>
      <c r="C1529" s="7" t="s">
        <v>10922</v>
      </c>
      <c r="D1529" s="2" t="s">
        <v>10966</v>
      </c>
      <c r="E1529" s="2" t="s">
        <v>10967</v>
      </c>
      <c r="F1529" s="2" t="s">
        <v>7985</v>
      </c>
      <c r="G1529" s="2" t="s">
        <v>1162</v>
      </c>
      <c r="H1529" s="2" t="s">
        <v>1058</v>
      </c>
      <c r="I1529" s="2" t="s">
        <v>7986</v>
      </c>
      <c r="J1529" s="2" t="s">
        <v>6714</v>
      </c>
      <c r="K1529" s="2" t="s">
        <v>10924</v>
      </c>
      <c r="L1529" s="2" t="s">
        <v>2187</v>
      </c>
      <c r="M1529" s="2" t="s">
        <v>1058</v>
      </c>
      <c r="N1529" s="2" t="s">
        <v>2230</v>
      </c>
      <c r="O1529" s="2" t="s">
        <v>2231</v>
      </c>
      <c r="P1529" s="2" t="s">
        <v>1058</v>
      </c>
      <c r="Q1529" s="8">
        <v>42005</v>
      </c>
      <c r="R1529" s="8">
        <v>2958465</v>
      </c>
      <c r="S1529" s="9">
        <v>22938</v>
      </c>
      <c r="T1529" s="9">
        <v>0</v>
      </c>
      <c r="U1529" s="10">
        <v>22.937999999999999</v>
      </c>
      <c r="V1529" s="10">
        <v>0</v>
      </c>
      <c r="W1529" s="11">
        <v>22.937999999999999</v>
      </c>
      <c r="X1529" s="11">
        <v>0</v>
      </c>
      <c r="Y1529" s="12">
        <v>22.937999999999999</v>
      </c>
      <c r="Z1529" s="12">
        <v>0</v>
      </c>
    </row>
    <row r="1530" spans="1:26">
      <c r="A1530" s="2" t="s">
        <v>5072</v>
      </c>
      <c r="B1530" s="2" t="s">
        <v>10921</v>
      </c>
      <c r="C1530" s="7" t="s">
        <v>10922</v>
      </c>
      <c r="D1530" s="2" t="s">
        <v>10966</v>
      </c>
      <c r="E1530" s="2" t="s">
        <v>10967</v>
      </c>
      <c r="F1530" s="2" t="s">
        <v>7751</v>
      </c>
      <c r="G1530" s="2" t="s">
        <v>1162</v>
      </c>
      <c r="H1530" s="2" t="s">
        <v>1058</v>
      </c>
      <c r="I1530" s="2" t="s">
        <v>7752</v>
      </c>
      <c r="J1530" s="2" t="s">
        <v>6714</v>
      </c>
      <c r="K1530" s="2" t="s">
        <v>10924</v>
      </c>
      <c r="L1530" s="2" t="s">
        <v>2187</v>
      </c>
      <c r="M1530" s="2" t="s">
        <v>1058</v>
      </c>
      <c r="N1530" s="2" t="s">
        <v>2230</v>
      </c>
      <c r="O1530" s="2" t="s">
        <v>2231</v>
      </c>
      <c r="P1530" s="2" t="s">
        <v>1058</v>
      </c>
      <c r="Q1530" s="8">
        <v>42005</v>
      </c>
      <c r="R1530" s="8">
        <v>2958465</v>
      </c>
      <c r="S1530" s="9">
        <v>699</v>
      </c>
      <c r="T1530" s="9">
        <v>0</v>
      </c>
      <c r="U1530" s="10">
        <v>0.69899999999999995</v>
      </c>
      <c r="V1530" s="10">
        <v>0</v>
      </c>
      <c r="W1530" s="11">
        <v>0.69899999999999995</v>
      </c>
      <c r="X1530" s="11">
        <v>0</v>
      </c>
      <c r="Y1530" s="12">
        <v>0.69899999999999995</v>
      </c>
      <c r="Z1530" s="12">
        <v>0</v>
      </c>
    </row>
    <row r="1531" spans="1:26">
      <c r="A1531" s="2" t="s">
        <v>5042</v>
      </c>
      <c r="B1531" s="2" t="s">
        <v>10921</v>
      </c>
      <c r="C1531" s="7" t="s">
        <v>10922</v>
      </c>
      <c r="D1531" s="2" t="s">
        <v>10966</v>
      </c>
      <c r="E1531" s="2" t="s">
        <v>10967</v>
      </c>
      <c r="F1531" s="2" t="s">
        <v>6989</v>
      </c>
      <c r="G1531" s="2" t="s">
        <v>7983</v>
      </c>
      <c r="H1531" s="2" t="s">
        <v>1058</v>
      </c>
      <c r="I1531" s="2" t="s">
        <v>7984</v>
      </c>
      <c r="J1531" s="2" t="s">
        <v>6714</v>
      </c>
      <c r="K1531" s="2" t="s">
        <v>10924</v>
      </c>
      <c r="L1531" s="2" t="s">
        <v>2187</v>
      </c>
      <c r="M1531" s="2" t="s">
        <v>1058</v>
      </c>
      <c r="N1531" s="2" t="s">
        <v>2230</v>
      </c>
      <c r="O1531" s="2" t="s">
        <v>2231</v>
      </c>
      <c r="P1531" s="2" t="s">
        <v>1058</v>
      </c>
      <c r="Q1531" s="8">
        <v>42005</v>
      </c>
      <c r="R1531" s="8">
        <v>2958465</v>
      </c>
      <c r="S1531" s="9">
        <v>22938</v>
      </c>
      <c r="T1531" s="9">
        <v>0</v>
      </c>
      <c r="U1531" s="10">
        <v>22.937999999999999</v>
      </c>
      <c r="V1531" s="10">
        <v>0</v>
      </c>
      <c r="W1531" s="11">
        <v>22.937999999999999</v>
      </c>
      <c r="X1531" s="11">
        <v>0</v>
      </c>
      <c r="Y1531" s="12">
        <v>22.937999999999999</v>
      </c>
      <c r="Z1531" s="12">
        <v>0</v>
      </c>
    </row>
    <row r="1532" spans="1:26">
      <c r="A1532" s="2" t="s">
        <v>5041</v>
      </c>
      <c r="B1532" s="2" t="s">
        <v>10921</v>
      </c>
      <c r="C1532" s="7" t="s">
        <v>10922</v>
      </c>
      <c r="D1532" s="2" t="s">
        <v>10966</v>
      </c>
      <c r="E1532" s="2" t="s">
        <v>10967</v>
      </c>
      <c r="F1532" s="2" t="s">
        <v>6989</v>
      </c>
      <c r="G1532" s="2" t="s">
        <v>7982</v>
      </c>
      <c r="H1532" s="2" t="s">
        <v>1058</v>
      </c>
      <c r="I1532" s="2" t="s">
        <v>6992</v>
      </c>
      <c r="J1532" s="2" t="s">
        <v>6714</v>
      </c>
      <c r="K1532" s="2" t="s">
        <v>10924</v>
      </c>
      <c r="L1532" s="2" t="s">
        <v>2187</v>
      </c>
      <c r="M1532" s="2" t="s">
        <v>1058</v>
      </c>
      <c r="N1532" s="2" t="s">
        <v>2230</v>
      </c>
      <c r="O1532" s="2" t="s">
        <v>2231</v>
      </c>
      <c r="P1532" s="2" t="s">
        <v>1058</v>
      </c>
      <c r="Q1532" s="8">
        <v>42005</v>
      </c>
      <c r="R1532" s="8">
        <v>2958465</v>
      </c>
      <c r="S1532" s="9">
        <v>22938</v>
      </c>
      <c r="T1532" s="9">
        <v>0</v>
      </c>
      <c r="U1532" s="10">
        <v>22.937999999999999</v>
      </c>
      <c r="V1532" s="10">
        <v>0</v>
      </c>
      <c r="W1532" s="11">
        <v>22.937999999999999</v>
      </c>
      <c r="X1532" s="11">
        <v>0</v>
      </c>
      <c r="Y1532" s="12">
        <v>22.937999999999999</v>
      </c>
      <c r="Z1532" s="12">
        <v>0</v>
      </c>
    </row>
    <row r="1533" spans="1:26">
      <c r="A1533" s="2" t="s">
        <v>5436</v>
      </c>
      <c r="B1533" s="2" t="s">
        <v>10921</v>
      </c>
      <c r="C1533" s="7" t="s">
        <v>10922</v>
      </c>
      <c r="D1533" s="2" t="s">
        <v>10966</v>
      </c>
      <c r="E1533" s="2" t="s">
        <v>10967</v>
      </c>
      <c r="F1533" s="2" t="s">
        <v>6989</v>
      </c>
      <c r="G1533" s="2" t="s">
        <v>8433</v>
      </c>
      <c r="H1533" s="2" t="s">
        <v>1058</v>
      </c>
      <c r="I1533" s="2" t="s">
        <v>6992</v>
      </c>
      <c r="J1533" s="2" t="s">
        <v>6714</v>
      </c>
      <c r="K1533" s="2" t="s">
        <v>10924</v>
      </c>
      <c r="L1533" s="2" t="s">
        <v>2187</v>
      </c>
      <c r="M1533" s="2" t="s">
        <v>1058</v>
      </c>
      <c r="N1533" s="2" t="s">
        <v>2230</v>
      </c>
      <c r="O1533" s="2" t="s">
        <v>2231</v>
      </c>
      <c r="P1533" s="2" t="s">
        <v>1058</v>
      </c>
      <c r="Q1533" s="8">
        <v>42005</v>
      </c>
      <c r="R1533" s="8">
        <v>2958465</v>
      </c>
      <c r="S1533" s="9">
        <v>22938</v>
      </c>
      <c r="T1533" s="9">
        <v>0</v>
      </c>
      <c r="U1533" s="10">
        <v>22.937999999999999</v>
      </c>
      <c r="V1533" s="10">
        <v>0</v>
      </c>
      <c r="W1533" s="11">
        <v>22.937999999999999</v>
      </c>
      <c r="X1533" s="11">
        <v>0</v>
      </c>
      <c r="Y1533" s="12">
        <v>22.937999999999999</v>
      </c>
      <c r="Z1533" s="12">
        <v>0</v>
      </c>
    </row>
    <row r="1534" spans="1:26">
      <c r="A1534" s="2" t="s">
        <v>4877</v>
      </c>
      <c r="B1534" s="2" t="s">
        <v>10921</v>
      </c>
      <c r="C1534" s="7" t="s">
        <v>10922</v>
      </c>
      <c r="D1534" s="2" t="s">
        <v>10966</v>
      </c>
      <c r="E1534" s="2" t="s">
        <v>10967</v>
      </c>
      <c r="F1534" s="2" t="s">
        <v>6989</v>
      </c>
      <c r="G1534" s="2" t="s">
        <v>1731</v>
      </c>
      <c r="H1534" s="2" t="s">
        <v>1058</v>
      </c>
      <c r="I1534" s="2" t="s">
        <v>6992</v>
      </c>
      <c r="J1534" s="2" t="s">
        <v>6714</v>
      </c>
      <c r="K1534" s="2" t="s">
        <v>10924</v>
      </c>
      <c r="L1534" s="2" t="s">
        <v>2187</v>
      </c>
      <c r="M1534" s="2" t="s">
        <v>1058</v>
      </c>
      <c r="N1534" s="2" t="s">
        <v>2230</v>
      </c>
      <c r="O1534" s="2" t="s">
        <v>2231</v>
      </c>
      <c r="P1534" s="2" t="s">
        <v>1058</v>
      </c>
      <c r="Q1534" s="8">
        <v>42005</v>
      </c>
      <c r="R1534" s="8">
        <v>2958465</v>
      </c>
      <c r="S1534" s="9">
        <v>22938</v>
      </c>
      <c r="T1534" s="9">
        <v>0</v>
      </c>
      <c r="U1534" s="10">
        <v>22.937999999999999</v>
      </c>
      <c r="V1534" s="10">
        <v>0</v>
      </c>
      <c r="W1534" s="11">
        <v>22.937999999999999</v>
      </c>
      <c r="X1534" s="11">
        <v>0</v>
      </c>
      <c r="Y1534" s="12">
        <v>22.937999999999999</v>
      </c>
      <c r="Z1534" s="12">
        <v>0</v>
      </c>
    </row>
    <row r="1535" spans="1:26">
      <c r="A1535" s="2" t="s">
        <v>4876</v>
      </c>
      <c r="B1535" s="2" t="s">
        <v>10921</v>
      </c>
      <c r="C1535" s="7" t="s">
        <v>10922</v>
      </c>
      <c r="D1535" s="2" t="s">
        <v>10966</v>
      </c>
      <c r="E1535" s="2" t="s">
        <v>10967</v>
      </c>
      <c r="F1535" s="2" t="s">
        <v>6989</v>
      </c>
      <c r="G1535" s="2" t="s">
        <v>1383</v>
      </c>
      <c r="H1535" s="2" t="s">
        <v>1058</v>
      </c>
      <c r="I1535" s="2" t="s">
        <v>6992</v>
      </c>
      <c r="J1535" s="2" t="s">
        <v>6714</v>
      </c>
      <c r="K1535" s="2" t="s">
        <v>10924</v>
      </c>
      <c r="L1535" s="2" t="s">
        <v>2187</v>
      </c>
      <c r="M1535" s="2" t="s">
        <v>1058</v>
      </c>
      <c r="N1535" s="2" t="s">
        <v>2230</v>
      </c>
      <c r="O1535" s="2" t="s">
        <v>2231</v>
      </c>
      <c r="P1535" s="2" t="s">
        <v>1058</v>
      </c>
      <c r="Q1535" s="8">
        <v>42005</v>
      </c>
      <c r="R1535" s="8">
        <v>2958465</v>
      </c>
      <c r="S1535" s="9">
        <v>22938</v>
      </c>
      <c r="T1535" s="9">
        <v>0</v>
      </c>
      <c r="U1535" s="10">
        <v>22.937999999999999</v>
      </c>
      <c r="V1535" s="10">
        <v>0</v>
      </c>
      <c r="W1535" s="11">
        <v>22.937999999999999</v>
      </c>
      <c r="X1535" s="11">
        <v>0</v>
      </c>
      <c r="Y1535" s="12">
        <v>22.937999999999999</v>
      </c>
      <c r="Z1535" s="12">
        <v>0</v>
      </c>
    </row>
    <row r="1536" spans="1:26">
      <c r="A1536" s="2" t="s">
        <v>4746</v>
      </c>
      <c r="B1536" s="2" t="s">
        <v>10935</v>
      </c>
      <c r="C1536" s="7" t="s">
        <v>10936</v>
      </c>
      <c r="D1536" s="2" t="s">
        <v>10960</v>
      </c>
      <c r="E1536" s="2" t="s">
        <v>10961</v>
      </c>
      <c r="F1536" s="2" t="s">
        <v>7402</v>
      </c>
      <c r="G1536" s="2" t="s">
        <v>6718</v>
      </c>
      <c r="H1536" s="2" t="s">
        <v>1058</v>
      </c>
      <c r="I1536" s="2" t="s">
        <v>7403</v>
      </c>
      <c r="J1536" s="2" t="s">
        <v>7111</v>
      </c>
      <c r="K1536" s="2" t="s">
        <v>10924</v>
      </c>
      <c r="L1536" s="2" t="s">
        <v>2187</v>
      </c>
      <c r="M1536" s="2" t="s">
        <v>9744</v>
      </c>
      <c r="N1536" s="2" t="s">
        <v>2198</v>
      </c>
      <c r="O1536" s="2" t="s">
        <v>2199</v>
      </c>
      <c r="P1536" s="2" t="s">
        <v>2192</v>
      </c>
      <c r="Q1536" s="8">
        <v>42186</v>
      </c>
      <c r="R1536" s="8">
        <v>2958465</v>
      </c>
      <c r="S1536" s="9">
        <v>121</v>
      </c>
      <c r="T1536" s="9">
        <v>150</v>
      </c>
      <c r="U1536" s="10">
        <v>0.121</v>
      </c>
      <c r="V1536" s="10">
        <v>0.15</v>
      </c>
      <c r="W1536" s="11">
        <v>0.114</v>
      </c>
      <c r="X1536" s="11">
        <v>0.14599999999999999</v>
      </c>
      <c r="Y1536" s="12">
        <v>0.121</v>
      </c>
      <c r="Z1536" s="12">
        <v>0.15</v>
      </c>
    </row>
    <row r="1537" spans="1:26">
      <c r="A1537" s="2" t="s">
        <v>6154</v>
      </c>
      <c r="B1537" s="2" t="s">
        <v>10921</v>
      </c>
      <c r="C1537" s="7" t="s">
        <v>10922</v>
      </c>
      <c r="D1537" s="2" t="s">
        <v>11047</v>
      </c>
      <c r="E1537" s="2" t="s">
        <v>11048</v>
      </c>
      <c r="F1537" s="2" t="s">
        <v>6715</v>
      </c>
      <c r="G1537" s="2" t="s">
        <v>1230</v>
      </c>
      <c r="H1537" s="2" t="s">
        <v>1058</v>
      </c>
      <c r="I1537" s="2" t="s">
        <v>7961</v>
      </c>
      <c r="J1537" s="2" t="s">
        <v>6714</v>
      </c>
      <c r="K1537" s="2" t="s">
        <v>10924</v>
      </c>
      <c r="L1537" s="2" t="s">
        <v>2187</v>
      </c>
      <c r="M1537" s="2" t="s">
        <v>1058</v>
      </c>
      <c r="N1537" s="2" t="s">
        <v>2230</v>
      </c>
      <c r="O1537" s="2" t="s">
        <v>2231</v>
      </c>
      <c r="P1537" s="2" t="s">
        <v>1058</v>
      </c>
      <c r="Q1537" s="8">
        <v>42501</v>
      </c>
      <c r="R1537" s="8">
        <v>2958465</v>
      </c>
      <c r="S1537" s="9">
        <v>23101</v>
      </c>
      <c r="T1537" s="9">
        <v>0</v>
      </c>
      <c r="U1537" s="10">
        <v>23.100999999999999</v>
      </c>
      <c r="V1537" s="10">
        <v>0</v>
      </c>
      <c r="W1537" s="11">
        <v>23.100999999999999</v>
      </c>
      <c r="X1537" s="11">
        <v>0</v>
      </c>
      <c r="Y1537" s="12">
        <v>23.100999999999999</v>
      </c>
      <c r="Z1537" s="12">
        <v>0</v>
      </c>
    </row>
    <row r="1538" spans="1:26">
      <c r="A1538" s="2" t="s">
        <v>894</v>
      </c>
      <c r="B1538" s="2" t="s">
        <v>10943</v>
      </c>
      <c r="C1538" s="7" t="s">
        <v>10944</v>
      </c>
      <c r="D1538" s="2" t="s">
        <v>2185</v>
      </c>
      <c r="E1538" s="2" t="s">
        <v>2163</v>
      </c>
      <c r="F1538" s="2" t="s">
        <v>2044</v>
      </c>
      <c r="G1538" s="2" t="s">
        <v>1333</v>
      </c>
      <c r="H1538" s="2" t="s">
        <v>1058</v>
      </c>
      <c r="I1538" s="2" t="s">
        <v>2196</v>
      </c>
      <c r="J1538" s="2" t="s">
        <v>1043</v>
      </c>
      <c r="K1538" s="2" t="s">
        <v>10924</v>
      </c>
      <c r="L1538" s="2" t="s">
        <v>2187</v>
      </c>
      <c r="M1538" s="2" t="s">
        <v>2197</v>
      </c>
      <c r="N1538" s="2" t="s">
        <v>2198</v>
      </c>
      <c r="O1538" s="2" t="s">
        <v>2199</v>
      </c>
      <c r="P1538" s="2" t="s">
        <v>2192</v>
      </c>
      <c r="Q1538" s="8">
        <v>42736</v>
      </c>
      <c r="R1538" s="8">
        <v>2958465</v>
      </c>
      <c r="S1538" s="9">
        <v>405</v>
      </c>
      <c r="T1538" s="9">
        <v>509</v>
      </c>
      <c r="U1538" s="10">
        <v>0.40500000000000003</v>
      </c>
      <c r="V1538" s="10">
        <v>0.50900000000000001</v>
      </c>
      <c r="W1538" s="11">
        <v>0.40500000000000003</v>
      </c>
      <c r="X1538" s="11">
        <v>0.50900000000000001</v>
      </c>
      <c r="Y1538" s="12">
        <v>0.42599999999999999</v>
      </c>
      <c r="Z1538" s="12">
        <v>0.52700000000000002</v>
      </c>
    </row>
    <row r="1539" spans="1:26">
      <c r="A1539" s="2" t="s">
        <v>5065</v>
      </c>
      <c r="B1539" s="2" t="s">
        <v>10921</v>
      </c>
      <c r="C1539" s="7" t="s">
        <v>10922</v>
      </c>
      <c r="D1539" s="2" t="s">
        <v>11047</v>
      </c>
      <c r="E1539" s="2" t="s">
        <v>11048</v>
      </c>
      <c r="F1539" s="2" t="s">
        <v>7309</v>
      </c>
      <c r="G1539" s="2" t="s">
        <v>1442</v>
      </c>
      <c r="H1539" s="2" t="s">
        <v>1058</v>
      </c>
      <c r="I1539" s="2" t="s">
        <v>7311</v>
      </c>
      <c r="J1539" s="2" t="s">
        <v>6714</v>
      </c>
      <c r="K1539" s="2" t="s">
        <v>10924</v>
      </c>
      <c r="L1539" s="2" t="s">
        <v>2187</v>
      </c>
      <c r="M1539" s="2" t="s">
        <v>1058</v>
      </c>
      <c r="N1539" s="2" t="s">
        <v>2230</v>
      </c>
      <c r="O1539" s="2" t="s">
        <v>2231</v>
      </c>
      <c r="P1539" s="2" t="s">
        <v>1058</v>
      </c>
      <c r="Q1539" s="8">
        <v>42005</v>
      </c>
      <c r="R1539" s="8">
        <v>2958465</v>
      </c>
      <c r="S1539" s="9">
        <v>23101</v>
      </c>
      <c r="T1539" s="9">
        <v>0</v>
      </c>
      <c r="U1539" s="10">
        <v>23.100999999999999</v>
      </c>
      <c r="V1539" s="10">
        <v>0</v>
      </c>
      <c r="W1539" s="11">
        <v>23.100999999999999</v>
      </c>
      <c r="X1539" s="11">
        <v>0</v>
      </c>
      <c r="Y1539" s="12">
        <v>23.100999999999999</v>
      </c>
      <c r="Z1539" s="12">
        <v>0</v>
      </c>
    </row>
    <row r="1540" spans="1:26">
      <c r="A1540" s="2" t="s">
        <v>4880</v>
      </c>
      <c r="B1540" s="2" t="s">
        <v>10921</v>
      </c>
      <c r="C1540" s="7" t="s">
        <v>10922</v>
      </c>
      <c r="D1540" s="2" t="s">
        <v>10966</v>
      </c>
      <c r="E1540" s="2" t="s">
        <v>10967</v>
      </c>
      <c r="F1540" s="2" t="s">
        <v>7779</v>
      </c>
      <c r="G1540" s="2" t="s">
        <v>1308</v>
      </c>
      <c r="H1540" s="2" t="s">
        <v>1058</v>
      </c>
      <c r="I1540" s="2" t="s">
        <v>7780</v>
      </c>
      <c r="J1540" s="2" t="s">
        <v>6714</v>
      </c>
      <c r="K1540" s="2" t="s">
        <v>10924</v>
      </c>
      <c r="L1540" s="2" t="s">
        <v>2187</v>
      </c>
      <c r="M1540" s="2" t="s">
        <v>1058</v>
      </c>
      <c r="N1540" s="2" t="s">
        <v>2230</v>
      </c>
      <c r="O1540" s="2" t="s">
        <v>2231</v>
      </c>
      <c r="P1540" s="2" t="s">
        <v>1058</v>
      </c>
      <c r="Q1540" s="8">
        <v>42005</v>
      </c>
      <c r="R1540" s="8">
        <v>2958465</v>
      </c>
      <c r="S1540" s="9">
        <v>699</v>
      </c>
      <c r="T1540" s="9">
        <v>0</v>
      </c>
      <c r="U1540" s="10">
        <v>0.69899999999999995</v>
      </c>
      <c r="V1540" s="10">
        <v>0</v>
      </c>
      <c r="W1540" s="11">
        <v>0.69899999999999995</v>
      </c>
      <c r="X1540" s="11">
        <v>0</v>
      </c>
      <c r="Y1540" s="12">
        <v>0.69899999999999995</v>
      </c>
      <c r="Z1540" s="12">
        <v>0</v>
      </c>
    </row>
    <row r="1541" spans="1:26">
      <c r="A1541" s="2" t="s">
        <v>5497</v>
      </c>
      <c r="B1541" s="2" t="s">
        <v>10921</v>
      </c>
      <c r="C1541" s="7" t="s">
        <v>10922</v>
      </c>
      <c r="D1541" s="2" t="s">
        <v>10966</v>
      </c>
      <c r="E1541" s="2" t="s">
        <v>10967</v>
      </c>
      <c r="F1541" s="2" t="s">
        <v>8422</v>
      </c>
      <c r="G1541" s="2" t="s">
        <v>1711</v>
      </c>
      <c r="H1541" s="2" t="s">
        <v>1058</v>
      </c>
      <c r="I1541" s="2" t="s">
        <v>8500</v>
      </c>
      <c r="J1541" s="2" t="s">
        <v>6714</v>
      </c>
      <c r="K1541" s="2" t="s">
        <v>10924</v>
      </c>
      <c r="L1541" s="2" t="s">
        <v>2187</v>
      </c>
      <c r="M1541" s="2" t="s">
        <v>1058</v>
      </c>
      <c r="N1541" s="2" t="s">
        <v>2230</v>
      </c>
      <c r="O1541" s="2" t="s">
        <v>2231</v>
      </c>
      <c r="P1541" s="2" t="s">
        <v>1058</v>
      </c>
      <c r="Q1541" s="8">
        <v>42307</v>
      </c>
      <c r="R1541" s="8">
        <v>2958465</v>
      </c>
      <c r="S1541" s="9">
        <v>23101</v>
      </c>
      <c r="T1541" s="9">
        <v>0</v>
      </c>
      <c r="U1541" s="10">
        <v>23.100999999999999</v>
      </c>
      <c r="V1541" s="10">
        <v>0</v>
      </c>
      <c r="W1541" s="11">
        <v>23.100999999999999</v>
      </c>
      <c r="X1541" s="11">
        <v>0</v>
      </c>
      <c r="Y1541" s="12">
        <v>23.100999999999999</v>
      </c>
      <c r="Z1541" s="12">
        <v>0</v>
      </c>
    </row>
    <row r="1542" spans="1:26">
      <c r="A1542" s="2" t="s">
        <v>5199</v>
      </c>
      <c r="B1542" s="2" t="s">
        <v>10921</v>
      </c>
      <c r="C1542" s="7" t="s">
        <v>10922</v>
      </c>
      <c r="D1542" s="2" t="s">
        <v>10966</v>
      </c>
      <c r="E1542" s="2" t="s">
        <v>10967</v>
      </c>
      <c r="F1542" s="2" t="s">
        <v>7980</v>
      </c>
      <c r="G1542" s="2" t="s">
        <v>8157</v>
      </c>
      <c r="H1542" s="2" t="s">
        <v>1058</v>
      </c>
      <c r="I1542" s="2" t="s">
        <v>8158</v>
      </c>
      <c r="J1542" s="2" t="s">
        <v>6714</v>
      </c>
      <c r="K1542" s="2" t="s">
        <v>10924</v>
      </c>
      <c r="L1542" s="2" t="s">
        <v>2187</v>
      </c>
      <c r="M1542" s="2" t="s">
        <v>1058</v>
      </c>
      <c r="N1542" s="2" t="s">
        <v>2230</v>
      </c>
      <c r="O1542" s="2" t="s">
        <v>2231</v>
      </c>
      <c r="P1542" s="2" t="s">
        <v>1058</v>
      </c>
      <c r="Q1542" s="8">
        <v>42005</v>
      </c>
      <c r="R1542" s="8">
        <v>2958465</v>
      </c>
      <c r="S1542" s="9">
        <v>23101</v>
      </c>
      <c r="T1542" s="9">
        <v>0</v>
      </c>
      <c r="U1542" s="10">
        <v>23.100999999999999</v>
      </c>
      <c r="V1542" s="10">
        <v>0</v>
      </c>
      <c r="W1542" s="11">
        <v>23.100999999999999</v>
      </c>
      <c r="X1542" s="11">
        <v>0</v>
      </c>
      <c r="Y1542" s="12">
        <v>23.100999999999999</v>
      </c>
      <c r="Z1542" s="12">
        <v>0</v>
      </c>
    </row>
    <row r="1543" spans="1:26">
      <c r="A1543" s="2" t="s">
        <v>5031</v>
      </c>
      <c r="B1543" s="2" t="s">
        <v>10921</v>
      </c>
      <c r="C1543" s="7" t="s">
        <v>10922</v>
      </c>
      <c r="D1543" s="2" t="s">
        <v>10966</v>
      </c>
      <c r="E1543" s="2" t="s">
        <v>10967</v>
      </c>
      <c r="F1543" s="2" t="s">
        <v>7967</v>
      </c>
      <c r="G1543" s="2" t="s">
        <v>6696</v>
      </c>
      <c r="H1543" s="2" t="s">
        <v>1058</v>
      </c>
      <c r="I1543" s="2" t="s">
        <v>7968</v>
      </c>
      <c r="J1543" s="2" t="s">
        <v>6714</v>
      </c>
      <c r="K1543" s="2" t="s">
        <v>10924</v>
      </c>
      <c r="L1543" s="2" t="s">
        <v>2187</v>
      </c>
      <c r="M1543" s="2" t="s">
        <v>1058</v>
      </c>
      <c r="N1543" s="2" t="s">
        <v>2230</v>
      </c>
      <c r="O1543" s="2" t="s">
        <v>2231</v>
      </c>
      <c r="P1543" s="2" t="s">
        <v>1058</v>
      </c>
      <c r="Q1543" s="8">
        <v>42005</v>
      </c>
      <c r="R1543" s="8">
        <v>2958465</v>
      </c>
      <c r="S1543" s="9">
        <v>23101</v>
      </c>
      <c r="T1543" s="9">
        <v>0</v>
      </c>
      <c r="U1543" s="10">
        <v>23.100999999999999</v>
      </c>
      <c r="V1543" s="10">
        <v>0</v>
      </c>
      <c r="W1543" s="11">
        <v>23.100999999999999</v>
      </c>
      <c r="X1543" s="11">
        <v>0</v>
      </c>
      <c r="Y1543" s="12">
        <v>23.100999999999999</v>
      </c>
      <c r="Z1543" s="12">
        <v>0</v>
      </c>
    </row>
    <row r="1544" spans="1:26">
      <c r="A1544" s="2" t="s">
        <v>5426</v>
      </c>
      <c r="B1544" s="2" t="s">
        <v>10921</v>
      </c>
      <c r="C1544" s="7" t="s">
        <v>10922</v>
      </c>
      <c r="D1544" s="2" t="s">
        <v>10966</v>
      </c>
      <c r="E1544" s="2" t="s">
        <v>10967</v>
      </c>
      <c r="F1544" s="2" t="s">
        <v>8422</v>
      </c>
      <c r="G1544" s="2" t="s">
        <v>2084</v>
      </c>
      <c r="H1544" s="2" t="s">
        <v>1058</v>
      </c>
      <c r="I1544" s="2" t="s">
        <v>8423</v>
      </c>
      <c r="J1544" s="2" t="s">
        <v>6714</v>
      </c>
      <c r="K1544" s="2" t="s">
        <v>10924</v>
      </c>
      <c r="L1544" s="2" t="s">
        <v>2187</v>
      </c>
      <c r="M1544" s="2" t="s">
        <v>1058</v>
      </c>
      <c r="N1544" s="2" t="s">
        <v>2230</v>
      </c>
      <c r="O1544" s="2" t="s">
        <v>2231</v>
      </c>
      <c r="P1544" s="2" t="s">
        <v>1058</v>
      </c>
      <c r="Q1544" s="8">
        <v>42005</v>
      </c>
      <c r="R1544" s="8">
        <v>2958465</v>
      </c>
      <c r="S1544" s="9">
        <v>23101</v>
      </c>
      <c r="T1544" s="9">
        <v>0</v>
      </c>
      <c r="U1544" s="10">
        <v>23.100999999999999</v>
      </c>
      <c r="V1544" s="10">
        <v>0</v>
      </c>
      <c r="W1544" s="11">
        <v>23.100999999999999</v>
      </c>
      <c r="X1544" s="11">
        <v>0</v>
      </c>
      <c r="Y1544" s="12">
        <v>23.100999999999999</v>
      </c>
      <c r="Z1544" s="12">
        <v>0</v>
      </c>
    </row>
    <row r="1545" spans="1:26">
      <c r="A1545" s="2" t="s">
        <v>4860</v>
      </c>
      <c r="B1545" s="2" t="s">
        <v>10921</v>
      </c>
      <c r="C1545" s="7" t="s">
        <v>10922</v>
      </c>
      <c r="D1545" s="2" t="s">
        <v>10966</v>
      </c>
      <c r="E1545" s="2" t="s">
        <v>10967</v>
      </c>
      <c r="F1545" s="2" t="s">
        <v>7753</v>
      </c>
      <c r="G1545" s="2" t="s">
        <v>1142</v>
      </c>
      <c r="H1545" s="2" t="s">
        <v>1058</v>
      </c>
      <c r="I1545" s="2" t="s">
        <v>7754</v>
      </c>
      <c r="J1545" s="2" t="s">
        <v>6714</v>
      </c>
      <c r="K1545" s="2" t="s">
        <v>10924</v>
      </c>
      <c r="L1545" s="2" t="s">
        <v>2187</v>
      </c>
      <c r="M1545" s="2" t="s">
        <v>1058</v>
      </c>
      <c r="N1545" s="2" t="s">
        <v>2230</v>
      </c>
      <c r="O1545" s="2" t="s">
        <v>2231</v>
      </c>
      <c r="P1545" s="2" t="s">
        <v>1058</v>
      </c>
      <c r="Q1545" s="8">
        <v>42005</v>
      </c>
      <c r="R1545" s="8">
        <v>2958465</v>
      </c>
      <c r="S1545" s="9">
        <v>23101</v>
      </c>
      <c r="T1545" s="9">
        <v>0</v>
      </c>
      <c r="U1545" s="10">
        <v>23.100999999999999</v>
      </c>
      <c r="V1545" s="10">
        <v>0</v>
      </c>
      <c r="W1545" s="11">
        <v>23.100999999999999</v>
      </c>
      <c r="X1545" s="11">
        <v>0</v>
      </c>
      <c r="Y1545" s="12">
        <v>23.100999999999999</v>
      </c>
      <c r="Z1545" s="12">
        <v>0</v>
      </c>
    </row>
    <row r="1546" spans="1:26">
      <c r="A1546" s="2" t="s">
        <v>5082</v>
      </c>
      <c r="B1546" s="2" t="s">
        <v>10921</v>
      </c>
      <c r="C1546" s="7" t="s">
        <v>10922</v>
      </c>
      <c r="D1546" s="2" t="s">
        <v>10966</v>
      </c>
      <c r="E1546" s="2" t="s">
        <v>10967</v>
      </c>
      <c r="F1546" s="2" t="s">
        <v>8030</v>
      </c>
      <c r="G1546" s="2" t="s">
        <v>1117</v>
      </c>
      <c r="H1546" s="2" t="s">
        <v>1058</v>
      </c>
      <c r="I1546" s="2" t="s">
        <v>8031</v>
      </c>
      <c r="J1546" s="2" t="s">
        <v>6714</v>
      </c>
      <c r="K1546" s="2" t="s">
        <v>10924</v>
      </c>
      <c r="L1546" s="2" t="s">
        <v>2187</v>
      </c>
      <c r="M1546" s="2" t="s">
        <v>1058</v>
      </c>
      <c r="N1546" s="2" t="s">
        <v>2230</v>
      </c>
      <c r="O1546" s="2" t="s">
        <v>2231</v>
      </c>
      <c r="P1546" s="2" t="s">
        <v>1058</v>
      </c>
      <c r="Q1546" s="8">
        <v>42005</v>
      </c>
      <c r="R1546" s="8">
        <v>2958465</v>
      </c>
      <c r="S1546" s="9">
        <v>23101</v>
      </c>
      <c r="T1546" s="9">
        <v>0</v>
      </c>
      <c r="U1546" s="10">
        <v>23.100999999999999</v>
      </c>
      <c r="V1546" s="10">
        <v>0</v>
      </c>
      <c r="W1546" s="11">
        <v>23.100999999999999</v>
      </c>
      <c r="X1546" s="11">
        <v>0</v>
      </c>
      <c r="Y1546" s="12">
        <v>23.100999999999999</v>
      </c>
      <c r="Z1546" s="12">
        <v>0</v>
      </c>
    </row>
    <row r="1547" spans="1:26">
      <c r="A1547" s="2" t="s">
        <v>5437</v>
      </c>
      <c r="B1547" s="2" t="s">
        <v>10921</v>
      </c>
      <c r="C1547" s="7" t="s">
        <v>10922</v>
      </c>
      <c r="D1547" s="2" t="s">
        <v>10966</v>
      </c>
      <c r="E1547" s="2" t="s">
        <v>10967</v>
      </c>
      <c r="F1547" s="2" t="s">
        <v>8434</v>
      </c>
      <c r="G1547" s="2" t="s">
        <v>1150</v>
      </c>
      <c r="H1547" s="2" t="s">
        <v>1058</v>
      </c>
      <c r="I1547" s="2" t="s">
        <v>8435</v>
      </c>
      <c r="J1547" s="2" t="s">
        <v>6714</v>
      </c>
      <c r="K1547" s="2" t="s">
        <v>10924</v>
      </c>
      <c r="L1547" s="2" t="s">
        <v>2187</v>
      </c>
      <c r="M1547" s="2" t="s">
        <v>1058</v>
      </c>
      <c r="N1547" s="2" t="s">
        <v>2230</v>
      </c>
      <c r="O1547" s="2" t="s">
        <v>2231</v>
      </c>
      <c r="P1547" s="2" t="s">
        <v>1058</v>
      </c>
      <c r="Q1547" s="8">
        <v>42005</v>
      </c>
      <c r="R1547" s="8">
        <v>2958465</v>
      </c>
      <c r="S1547" s="9">
        <v>23101</v>
      </c>
      <c r="T1547" s="9">
        <v>0</v>
      </c>
      <c r="U1547" s="10">
        <v>23.100999999999999</v>
      </c>
      <c r="V1547" s="10">
        <v>0</v>
      </c>
      <c r="W1547" s="11">
        <v>23.100999999999999</v>
      </c>
      <c r="X1547" s="11">
        <v>0</v>
      </c>
      <c r="Y1547" s="12">
        <v>23.100999999999999</v>
      </c>
      <c r="Z1547" s="12">
        <v>0</v>
      </c>
    </row>
    <row r="1548" spans="1:26">
      <c r="A1548" s="2" t="s">
        <v>761</v>
      </c>
      <c r="B1548" s="2" t="s">
        <v>10943</v>
      </c>
      <c r="C1548" s="7" t="s">
        <v>10944</v>
      </c>
      <c r="D1548" s="2" t="s">
        <v>2200</v>
      </c>
      <c r="E1548" s="2" t="s">
        <v>1081</v>
      </c>
      <c r="F1548" s="2" t="s">
        <v>1896</v>
      </c>
      <c r="G1548" s="2" t="s">
        <v>1929</v>
      </c>
      <c r="H1548" s="2" t="s">
        <v>1058</v>
      </c>
      <c r="I1548" s="2" t="s">
        <v>2205</v>
      </c>
      <c r="J1548" s="2" t="s">
        <v>1148</v>
      </c>
      <c r="K1548" s="2" t="s">
        <v>10924</v>
      </c>
      <c r="L1548" s="2" t="s">
        <v>2187</v>
      </c>
      <c r="M1548" s="2" t="s">
        <v>2206</v>
      </c>
      <c r="N1548" s="2" t="s">
        <v>2198</v>
      </c>
      <c r="O1548" s="2" t="s">
        <v>2203</v>
      </c>
      <c r="P1548" s="2" t="s">
        <v>2204</v>
      </c>
      <c r="Q1548" s="8">
        <v>42736</v>
      </c>
      <c r="R1548" s="8">
        <v>2958465</v>
      </c>
      <c r="S1548" s="9">
        <v>316</v>
      </c>
      <c r="T1548" s="9">
        <v>949</v>
      </c>
      <c r="U1548" s="10">
        <v>0.316</v>
      </c>
      <c r="V1548" s="10">
        <v>0.94899999999999995</v>
      </c>
      <c r="W1548" s="11">
        <v>0.316</v>
      </c>
      <c r="X1548" s="11">
        <v>0.94899999999999995</v>
      </c>
      <c r="Y1548" s="12">
        <v>1.1100000000000001</v>
      </c>
      <c r="Z1548" s="12">
        <v>3.169</v>
      </c>
    </row>
    <row r="1549" spans="1:26">
      <c r="A1549" s="2" t="s">
        <v>4741</v>
      </c>
      <c r="B1549" s="2" t="s">
        <v>10935</v>
      </c>
      <c r="C1549" s="7" t="s">
        <v>10936</v>
      </c>
      <c r="D1549" s="2" t="s">
        <v>10960</v>
      </c>
      <c r="E1549" s="2" t="s">
        <v>10961</v>
      </c>
      <c r="F1549" s="2" t="s">
        <v>7332</v>
      </c>
      <c r="G1549" s="2" t="s">
        <v>1117</v>
      </c>
      <c r="H1549" s="2" t="s">
        <v>7603</v>
      </c>
      <c r="I1549" s="2" t="s">
        <v>7334</v>
      </c>
      <c r="J1549" s="2" t="s">
        <v>7111</v>
      </c>
      <c r="K1549" s="2" t="s">
        <v>10924</v>
      </c>
      <c r="L1549" s="2" t="s">
        <v>2187</v>
      </c>
      <c r="M1549" s="2" t="s">
        <v>9739</v>
      </c>
      <c r="N1549" s="2" t="s">
        <v>2189</v>
      </c>
      <c r="O1549" s="2" t="s">
        <v>2190</v>
      </c>
      <c r="P1549" s="2" t="s">
        <v>2192</v>
      </c>
      <c r="Q1549" s="8">
        <v>42186</v>
      </c>
      <c r="R1549" s="8">
        <v>2958465</v>
      </c>
      <c r="S1549" s="9">
        <v>4588</v>
      </c>
      <c r="T1549" s="9">
        <v>6990</v>
      </c>
      <c r="U1549" s="10">
        <v>4.5880000000000001</v>
      </c>
      <c r="V1549" s="10">
        <v>6.99</v>
      </c>
      <c r="W1549" s="11">
        <v>6.5339999999999998</v>
      </c>
      <c r="X1549" s="11">
        <v>10.494</v>
      </c>
      <c r="Y1549" s="12">
        <v>5.0940000000000003</v>
      </c>
      <c r="Z1549" s="12">
        <v>7.4939999999999998</v>
      </c>
    </row>
    <row r="1550" spans="1:26">
      <c r="A1550" s="2" t="s">
        <v>4747</v>
      </c>
      <c r="B1550" s="2" t="s">
        <v>10935</v>
      </c>
      <c r="C1550" s="7" t="s">
        <v>10936</v>
      </c>
      <c r="D1550" s="2" t="s">
        <v>10960</v>
      </c>
      <c r="E1550" s="2" t="s">
        <v>10961</v>
      </c>
      <c r="F1550" s="2" t="s">
        <v>7327</v>
      </c>
      <c r="G1550" s="2" t="s">
        <v>1886</v>
      </c>
      <c r="H1550" s="2" t="s">
        <v>1058</v>
      </c>
      <c r="I1550" s="2" t="s">
        <v>7573</v>
      </c>
      <c r="J1550" s="2" t="s">
        <v>7111</v>
      </c>
      <c r="K1550" s="2" t="s">
        <v>10924</v>
      </c>
      <c r="L1550" s="2" t="s">
        <v>2187</v>
      </c>
      <c r="M1550" s="2" t="s">
        <v>9745</v>
      </c>
      <c r="N1550" s="2" t="s">
        <v>2198</v>
      </c>
      <c r="O1550" s="2" t="s">
        <v>2199</v>
      </c>
      <c r="P1550" s="2" t="s">
        <v>2192</v>
      </c>
      <c r="Q1550" s="8">
        <v>42186</v>
      </c>
      <c r="R1550" s="8">
        <v>2958465</v>
      </c>
      <c r="S1550" s="9">
        <v>228</v>
      </c>
      <c r="T1550" s="9">
        <v>341</v>
      </c>
      <c r="U1550" s="10">
        <v>0.22800000000000001</v>
      </c>
      <c r="V1550" s="10">
        <v>0.34100000000000003</v>
      </c>
      <c r="W1550" s="11">
        <v>0.22700000000000001</v>
      </c>
      <c r="X1550" s="11">
        <v>0.33200000000000002</v>
      </c>
      <c r="Y1550" s="12">
        <v>0.22800000000000001</v>
      </c>
      <c r="Z1550" s="12">
        <v>0.34100000000000003</v>
      </c>
    </row>
    <row r="1551" spans="1:26">
      <c r="A1551" s="2" t="s">
        <v>4748</v>
      </c>
      <c r="B1551" s="2" t="s">
        <v>10935</v>
      </c>
      <c r="C1551" s="7" t="s">
        <v>10936</v>
      </c>
      <c r="D1551" s="2" t="s">
        <v>10960</v>
      </c>
      <c r="E1551" s="2" t="s">
        <v>10961</v>
      </c>
      <c r="F1551" s="2" t="s">
        <v>7327</v>
      </c>
      <c r="G1551" s="2" t="s">
        <v>1886</v>
      </c>
      <c r="H1551" s="2" t="s">
        <v>1058</v>
      </c>
      <c r="I1551" s="2" t="s">
        <v>7573</v>
      </c>
      <c r="J1551" s="2" t="s">
        <v>7111</v>
      </c>
      <c r="K1551" s="2" t="s">
        <v>10924</v>
      </c>
      <c r="L1551" s="2" t="s">
        <v>2187</v>
      </c>
      <c r="M1551" s="2" t="s">
        <v>9746</v>
      </c>
      <c r="N1551" s="2" t="s">
        <v>2189</v>
      </c>
      <c r="O1551" s="2" t="s">
        <v>2190</v>
      </c>
      <c r="P1551" s="2" t="s">
        <v>2192</v>
      </c>
      <c r="Q1551" s="8">
        <v>42186</v>
      </c>
      <c r="R1551" s="8">
        <v>2958465</v>
      </c>
      <c r="S1551" s="9">
        <v>237</v>
      </c>
      <c r="T1551" s="9">
        <v>325</v>
      </c>
      <c r="U1551" s="10">
        <v>0.23699999999999999</v>
      </c>
      <c r="V1551" s="10">
        <v>0.32500000000000001</v>
      </c>
      <c r="W1551" s="11">
        <v>0.245</v>
      </c>
      <c r="X1551" s="11">
        <v>0.32400000000000001</v>
      </c>
      <c r="Y1551" s="12">
        <v>0.23699999999999999</v>
      </c>
      <c r="Z1551" s="12">
        <v>0.32500000000000001</v>
      </c>
    </row>
    <row r="1552" spans="1:26">
      <c r="A1552" s="2" t="s">
        <v>6260</v>
      </c>
      <c r="B1552" s="2" t="s">
        <v>10935</v>
      </c>
      <c r="C1552" s="7" t="s">
        <v>10936</v>
      </c>
      <c r="D1552" s="2" t="s">
        <v>10960</v>
      </c>
      <c r="E1552" s="2" t="s">
        <v>10961</v>
      </c>
      <c r="F1552" s="2" t="s">
        <v>7327</v>
      </c>
      <c r="G1552" s="2" t="s">
        <v>1886</v>
      </c>
      <c r="H1552" s="2" t="s">
        <v>1058</v>
      </c>
      <c r="I1552" s="2" t="s">
        <v>7573</v>
      </c>
      <c r="J1552" s="2" t="s">
        <v>7111</v>
      </c>
      <c r="K1552" s="2" t="s">
        <v>10924</v>
      </c>
      <c r="L1552" s="2" t="s">
        <v>2187</v>
      </c>
      <c r="M1552" s="2" t="s">
        <v>10759</v>
      </c>
      <c r="N1552" s="2" t="s">
        <v>2189</v>
      </c>
      <c r="O1552" s="2" t="s">
        <v>2190</v>
      </c>
      <c r="P1552" s="2" t="s">
        <v>2192</v>
      </c>
      <c r="Q1552" s="8">
        <v>42509</v>
      </c>
      <c r="R1552" s="8">
        <v>2958465</v>
      </c>
      <c r="S1552" s="9">
        <v>1932</v>
      </c>
      <c r="T1552" s="9">
        <v>2266</v>
      </c>
      <c r="U1552" s="10">
        <v>1.9319999999999999</v>
      </c>
      <c r="V1552" s="10">
        <v>2.266</v>
      </c>
      <c r="W1552" s="11">
        <v>1.9319999999999999</v>
      </c>
      <c r="X1552" s="11">
        <v>2.266</v>
      </c>
      <c r="Y1552" s="12">
        <v>1.095</v>
      </c>
      <c r="Z1552" s="12">
        <v>1.2350000000000001</v>
      </c>
    </row>
    <row r="1553" spans="1:26">
      <c r="A1553" s="2" t="s">
        <v>4497</v>
      </c>
      <c r="B1553" s="2" t="s">
        <v>10921</v>
      </c>
      <c r="C1553" s="7" t="s">
        <v>10922</v>
      </c>
      <c r="D1553" s="2" t="s">
        <v>10966</v>
      </c>
      <c r="E1553" s="2" t="s">
        <v>10967</v>
      </c>
      <c r="F1553" s="2" t="s">
        <v>7196</v>
      </c>
      <c r="G1553" s="2" t="s">
        <v>1845</v>
      </c>
      <c r="H1553" s="2" t="s">
        <v>1058</v>
      </c>
      <c r="I1553" s="2" t="s">
        <v>7197</v>
      </c>
      <c r="J1553" s="2" t="s">
        <v>6714</v>
      </c>
      <c r="K1553" s="2" t="s">
        <v>10924</v>
      </c>
      <c r="L1553" s="2" t="s">
        <v>2187</v>
      </c>
      <c r="M1553" s="2" t="s">
        <v>1058</v>
      </c>
      <c r="N1553" s="2" t="s">
        <v>2230</v>
      </c>
      <c r="O1553" s="2" t="s">
        <v>2231</v>
      </c>
      <c r="P1553" s="2" t="s">
        <v>1058</v>
      </c>
      <c r="Q1553" s="8">
        <v>42005</v>
      </c>
      <c r="R1553" s="8">
        <v>2958465</v>
      </c>
      <c r="S1553" s="9">
        <v>23101</v>
      </c>
      <c r="T1553" s="9">
        <v>0</v>
      </c>
      <c r="U1553" s="10">
        <v>23.100999999999999</v>
      </c>
      <c r="V1553" s="10">
        <v>0</v>
      </c>
      <c r="W1553" s="11">
        <v>23.100999999999999</v>
      </c>
      <c r="X1553" s="11">
        <v>0</v>
      </c>
      <c r="Y1553" s="12">
        <v>23.100999999999999</v>
      </c>
      <c r="Z1553" s="12">
        <v>0</v>
      </c>
    </row>
    <row r="1554" spans="1:26">
      <c r="A1554" s="2" t="s">
        <v>5429</v>
      </c>
      <c r="B1554" s="2" t="s">
        <v>10921</v>
      </c>
      <c r="C1554" s="7" t="s">
        <v>10922</v>
      </c>
      <c r="D1554" s="2" t="s">
        <v>10966</v>
      </c>
      <c r="E1554" s="2" t="s">
        <v>10967</v>
      </c>
      <c r="F1554" s="2" t="s">
        <v>6936</v>
      </c>
      <c r="G1554" s="2" t="s">
        <v>1828</v>
      </c>
      <c r="H1554" s="2" t="s">
        <v>1058</v>
      </c>
      <c r="I1554" s="2" t="s">
        <v>8425</v>
      </c>
      <c r="J1554" s="2" t="s">
        <v>6714</v>
      </c>
      <c r="K1554" s="2" t="s">
        <v>10924</v>
      </c>
      <c r="L1554" s="2" t="s">
        <v>2187</v>
      </c>
      <c r="M1554" s="2" t="s">
        <v>1058</v>
      </c>
      <c r="N1554" s="2" t="s">
        <v>2230</v>
      </c>
      <c r="O1554" s="2" t="s">
        <v>2231</v>
      </c>
      <c r="P1554" s="2" t="s">
        <v>1058</v>
      </c>
      <c r="Q1554" s="8">
        <v>42005</v>
      </c>
      <c r="R1554" s="8">
        <v>2958465</v>
      </c>
      <c r="S1554" s="9">
        <v>23101</v>
      </c>
      <c r="T1554" s="9">
        <v>0</v>
      </c>
      <c r="U1554" s="10">
        <v>23.100999999999999</v>
      </c>
      <c r="V1554" s="10">
        <v>0</v>
      </c>
      <c r="W1554" s="11">
        <v>23.100999999999999</v>
      </c>
      <c r="X1554" s="11">
        <v>0</v>
      </c>
      <c r="Y1554" s="12">
        <v>23.100999999999999</v>
      </c>
      <c r="Z1554" s="12">
        <v>0</v>
      </c>
    </row>
    <row r="1555" spans="1:26">
      <c r="A1555" s="2" t="s">
        <v>5068</v>
      </c>
      <c r="B1555" s="2" t="s">
        <v>10921</v>
      </c>
      <c r="C1555" s="7" t="s">
        <v>10922</v>
      </c>
      <c r="D1555" s="2" t="s">
        <v>11008</v>
      </c>
      <c r="E1555" s="2" t="s">
        <v>11009</v>
      </c>
      <c r="F1555" s="2" t="s">
        <v>7962</v>
      </c>
      <c r="G1555" s="2" t="s">
        <v>1113</v>
      </c>
      <c r="H1555" s="2" t="s">
        <v>1058</v>
      </c>
      <c r="I1555" s="2" t="s">
        <v>7963</v>
      </c>
      <c r="J1555" s="2" t="s">
        <v>6714</v>
      </c>
      <c r="K1555" s="2" t="s">
        <v>10924</v>
      </c>
      <c r="L1555" s="2" t="s">
        <v>2187</v>
      </c>
      <c r="M1555" s="2" t="s">
        <v>9903</v>
      </c>
      <c r="N1555" s="2" t="s">
        <v>2198</v>
      </c>
      <c r="O1555" s="2" t="s">
        <v>2203</v>
      </c>
      <c r="P1555" s="2" t="s">
        <v>2204</v>
      </c>
      <c r="Q1555" s="8">
        <v>42005</v>
      </c>
      <c r="R1555" s="8">
        <v>2958465</v>
      </c>
      <c r="S1555" s="9">
        <v>1205</v>
      </c>
      <c r="T1555" s="9">
        <v>3754</v>
      </c>
      <c r="U1555" s="10">
        <v>1.2050000000000001</v>
      </c>
      <c r="V1555" s="10">
        <v>3.754</v>
      </c>
      <c r="W1555" s="11">
        <v>2.214</v>
      </c>
      <c r="X1555" s="11">
        <v>4.4269999999999996</v>
      </c>
      <c r="Y1555" s="12">
        <v>1.2150000000000001</v>
      </c>
      <c r="Z1555" s="12">
        <v>3.7559999999999998</v>
      </c>
    </row>
    <row r="1556" spans="1:26">
      <c r="A1556" s="2" t="s">
        <v>4871</v>
      </c>
      <c r="B1556" s="2" t="s">
        <v>10921</v>
      </c>
      <c r="C1556" s="7" t="s">
        <v>10922</v>
      </c>
      <c r="D1556" s="2" t="s">
        <v>11047</v>
      </c>
      <c r="E1556" s="2" t="s">
        <v>11048</v>
      </c>
      <c r="F1556" s="2" t="s">
        <v>7767</v>
      </c>
      <c r="G1556" s="2" t="s">
        <v>1422</v>
      </c>
      <c r="H1556" s="2" t="s">
        <v>1058</v>
      </c>
      <c r="I1556" s="2" t="s">
        <v>7769</v>
      </c>
      <c r="J1556" s="2" t="s">
        <v>6714</v>
      </c>
      <c r="K1556" s="2" t="s">
        <v>10924</v>
      </c>
      <c r="L1556" s="2" t="s">
        <v>2187</v>
      </c>
      <c r="M1556" s="2" t="s">
        <v>1058</v>
      </c>
      <c r="N1556" s="2" t="s">
        <v>2230</v>
      </c>
      <c r="O1556" s="2" t="s">
        <v>2231</v>
      </c>
      <c r="P1556" s="2" t="s">
        <v>1058</v>
      </c>
      <c r="Q1556" s="8">
        <v>42005</v>
      </c>
      <c r="R1556" s="8">
        <v>2958465</v>
      </c>
      <c r="S1556" s="9">
        <v>7106</v>
      </c>
      <c r="T1556" s="9">
        <v>0</v>
      </c>
      <c r="U1556" s="10">
        <v>7.1059999999999999</v>
      </c>
      <c r="V1556" s="10">
        <v>0</v>
      </c>
      <c r="W1556" s="11">
        <v>7.1059999999999999</v>
      </c>
      <c r="X1556" s="11">
        <v>0</v>
      </c>
      <c r="Y1556" s="12">
        <v>7.1059999999999999</v>
      </c>
      <c r="Z1556" s="12">
        <v>0</v>
      </c>
    </row>
    <row r="1557" spans="1:26">
      <c r="A1557" s="2" t="s">
        <v>4881</v>
      </c>
      <c r="B1557" s="2" t="s">
        <v>10921</v>
      </c>
      <c r="C1557" s="7" t="s">
        <v>10922</v>
      </c>
      <c r="D1557" s="2" t="s">
        <v>10966</v>
      </c>
      <c r="E1557" s="2" t="s">
        <v>10967</v>
      </c>
      <c r="F1557" s="2" t="s">
        <v>7781</v>
      </c>
      <c r="G1557" s="2" t="s">
        <v>1114</v>
      </c>
      <c r="H1557" s="2" t="s">
        <v>1058</v>
      </c>
      <c r="I1557" s="2" t="s">
        <v>7782</v>
      </c>
      <c r="J1557" s="2" t="s">
        <v>6714</v>
      </c>
      <c r="K1557" s="2" t="s">
        <v>10924</v>
      </c>
      <c r="L1557" s="2" t="s">
        <v>2187</v>
      </c>
      <c r="M1557" s="2" t="s">
        <v>1058</v>
      </c>
      <c r="N1557" s="2" t="s">
        <v>2230</v>
      </c>
      <c r="O1557" s="2" t="s">
        <v>2231</v>
      </c>
      <c r="P1557" s="2" t="s">
        <v>1058</v>
      </c>
      <c r="Q1557" s="8">
        <v>42005</v>
      </c>
      <c r="R1557" s="8">
        <v>2958465</v>
      </c>
      <c r="S1557" s="9">
        <v>7106</v>
      </c>
      <c r="T1557" s="9">
        <v>0</v>
      </c>
      <c r="U1557" s="10">
        <v>7.1059999999999999</v>
      </c>
      <c r="V1557" s="10">
        <v>0</v>
      </c>
      <c r="W1557" s="11">
        <v>7.1059999999999999</v>
      </c>
      <c r="X1557" s="11">
        <v>0</v>
      </c>
      <c r="Y1557" s="12">
        <v>7.1059999999999999</v>
      </c>
      <c r="Z1557" s="12">
        <v>0</v>
      </c>
    </row>
    <row r="1558" spans="1:26">
      <c r="A1558" s="2" t="s">
        <v>4562</v>
      </c>
      <c r="B1558" s="2" t="s">
        <v>10921</v>
      </c>
      <c r="C1558" s="7" t="s">
        <v>10922</v>
      </c>
      <c r="D1558" s="2" t="s">
        <v>11008</v>
      </c>
      <c r="E1558" s="2" t="s">
        <v>11009</v>
      </c>
      <c r="F1558" s="2" t="s">
        <v>7312</v>
      </c>
      <c r="G1558" s="2" t="s">
        <v>7313</v>
      </c>
      <c r="H1558" s="2" t="s">
        <v>1058</v>
      </c>
      <c r="I1558" s="2" t="s">
        <v>7314</v>
      </c>
      <c r="J1558" s="2" t="s">
        <v>6714</v>
      </c>
      <c r="K1558" s="2" t="s">
        <v>10924</v>
      </c>
      <c r="L1558" s="2" t="s">
        <v>2187</v>
      </c>
      <c r="M1558" s="2" t="s">
        <v>9647</v>
      </c>
      <c r="N1558" s="2" t="s">
        <v>2198</v>
      </c>
      <c r="O1558" s="2" t="s">
        <v>2203</v>
      </c>
      <c r="P1558" s="2" t="s">
        <v>2204</v>
      </c>
      <c r="Q1558" s="8">
        <v>42005</v>
      </c>
      <c r="R1558" s="8">
        <v>2958465</v>
      </c>
      <c r="S1558" s="9">
        <v>1199</v>
      </c>
      <c r="T1558" s="9">
        <v>3778</v>
      </c>
      <c r="U1558" s="10">
        <v>1.1990000000000001</v>
      </c>
      <c r="V1558" s="10">
        <v>3.778</v>
      </c>
      <c r="W1558" s="11">
        <v>1.865</v>
      </c>
      <c r="X1558" s="11">
        <v>6.0259999999999998</v>
      </c>
      <c r="Y1558" s="12">
        <v>1.208</v>
      </c>
      <c r="Z1558" s="12">
        <v>3.8050000000000002</v>
      </c>
    </row>
    <row r="1559" spans="1:26">
      <c r="A1559" s="2" t="s">
        <v>209</v>
      </c>
      <c r="B1559" s="2" t="s">
        <v>10943</v>
      </c>
      <c r="C1559" s="7" t="s">
        <v>10944</v>
      </c>
      <c r="D1559" s="2" t="s">
        <v>2200</v>
      </c>
      <c r="E1559" s="2" t="s">
        <v>1081</v>
      </c>
      <c r="F1559" s="2" t="s">
        <v>1346</v>
      </c>
      <c r="G1559" s="2" t="s">
        <v>1273</v>
      </c>
      <c r="H1559" s="2" t="s">
        <v>1058</v>
      </c>
      <c r="I1559" s="2" t="s">
        <v>2207</v>
      </c>
      <c r="J1559" s="2" t="s">
        <v>1148</v>
      </c>
      <c r="K1559" s="2" t="s">
        <v>10924</v>
      </c>
      <c r="L1559" s="2" t="s">
        <v>2187</v>
      </c>
      <c r="M1559" s="2" t="s">
        <v>2208</v>
      </c>
      <c r="N1559" s="2" t="s">
        <v>2198</v>
      </c>
      <c r="O1559" s="2" t="s">
        <v>2203</v>
      </c>
      <c r="P1559" s="2" t="s">
        <v>2204</v>
      </c>
      <c r="Q1559" s="8">
        <v>42736</v>
      </c>
      <c r="R1559" s="8">
        <v>2958465</v>
      </c>
      <c r="S1559" s="9">
        <v>1199</v>
      </c>
      <c r="T1559" s="9">
        <v>3778</v>
      </c>
      <c r="U1559" s="10">
        <v>1.1990000000000001</v>
      </c>
      <c r="V1559" s="10">
        <v>3.778</v>
      </c>
      <c r="W1559" s="11">
        <v>1.1990000000000001</v>
      </c>
      <c r="X1559" s="11">
        <v>3.778</v>
      </c>
      <c r="Y1559" s="12">
        <v>3.5190000000000001</v>
      </c>
      <c r="Z1559" s="12">
        <v>3.6070000000000002</v>
      </c>
    </row>
    <row r="1560" spans="1:26">
      <c r="A1560" s="2" t="s">
        <v>5038</v>
      </c>
      <c r="B1560" s="2" t="s">
        <v>10945</v>
      </c>
      <c r="C1560" s="7" t="s">
        <v>10946</v>
      </c>
      <c r="D1560" s="2" t="s">
        <v>10947</v>
      </c>
      <c r="E1560" s="2" t="s">
        <v>3022</v>
      </c>
      <c r="F1560" s="2" t="s">
        <v>6838</v>
      </c>
      <c r="G1560" s="2" t="s">
        <v>1845</v>
      </c>
      <c r="H1560" s="2" t="s">
        <v>1058</v>
      </c>
      <c r="I1560" s="2" t="s">
        <v>7977</v>
      </c>
      <c r="J1560" s="2" t="s">
        <v>6747</v>
      </c>
      <c r="K1560" s="2" t="s">
        <v>10924</v>
      </c>
      <c r="L1560" s="2" t="s">
        <v>2187</v>
      </c>
      <c r="M1560" s="2" t="s">
        <v>9891</v>
      </c>
      <c r="N1560" s="2" t="s">
        <v>2211</v>
      </c>
      <c r="O1560" s="2" t="s">
        <v>2190</v>
      </c>
      <c r="P1560" s="2" t="s">
        <v>2192</v>
      </c>
      <c r="Q1560" s="8">
        <v>42005</v>
      </c>
      <c r="R1560" s="8">
        <v>2958465</v>
      </c>
      <c r="S1560" s="9">
        <v>38241</v>
      </c>
      <c r="T1560" s="9">
        <v>11545</v>
      </c>
      <c r="U1560" s="10">
        <v>38.241</v>
      </c>
      <c r="V1560" s="10">
        <v>11.545</v>
      </c>
      <c r="W1560" s="11">
        <v>37.450000000000003</v>
      </c>
      <c r="X1560" s="11">
        <v>11.247</v>
      </c>
      <c r="Y1560" s="12">
        <v>38.359000000000002</v>
      </c>
      <c r="Z1560" s="12">
        <v>11.577999999999999</v>
      </c>
    </row>
    <row r="1561" spans="1:26">
      <c r="A1561" s="2" t="s">
        <v>890</v>
      </c>
      <c r="B1561" s="2" t="s">
        <v>10943</v>
      </c>
      <c r="C1561" s="7" t="s">
        <v>10944</v>
      </c>
      <c r="D1561" s="2" t="s">
        <v>2216</v>
      </c>
      <c r="E1561" s="2" t="s">
        <v>2018</v>
      </c>
      <c r="F1561" s="2" t="s">
        <v>2044</v>
      </c>
      <c r="G1561" s="2" t="s">
        <v>1126</v>
      </c>
      <c r="H1561" s="2" t="s">
        <v>1058</v>
      </c>
      <c r="I1561" s="2" t="s">
        <v>2196</v>
      </c>
      <c r="J1561" s="2" t="s">
        <v>1043</v>
      </c>
      <c r="K1561" s="2" t="s">
        <v>10924</v>
      </c>
      <c r="L1561" s="2" t="s">
        <v>2187</v>
      </c>
      <c r="M1561" s="2" t="s">
        <v>2223</v>
      </c>
      <c r="N1561" s="2" t="s">
        <v>2198</v>
      </c>
      <c r="O1561" s="2" t="s">
        <v>2199</v>
      </c>
      <c r="P1561" s="2" t="s">
        <v>2204</v>
      </c>
      <c r="Q1561" s="8">
        <v>42736</v>
      </c>
      <c r="R1561" s="8">
        <v>2958465</v>
      </c>
      <c r="S1561" s="9">
        <v>0</v>
      </c>
      <c r="T1561" s="9">
        <v>0</v>
      </c>
      <c r="U1561" s="10">
        <v>0</v>
      </c>
      <c r="V1561" s="10">
        <v>0</v>
      </c>
      <c r="W1561" s="11">
        <v>0</v>
      </c>
      <c r="X1561" s="11">
        <v>0</v>
      </c>
      <c r="Y1561" s="12">
        <v>3.8319999999999999</v>
      </c>
      <c r="Z1561" s="12">
        <v>0.04</v>
      </c>
    </row>
    <row r="1562" spans="1:26">
      <c r="A1562" s="2" t="s">
        <v>4569</v>
      </c>
      <c r="B1562" s="2" t="s">
        <v>10935</v>
      </c>
      <c r="C1562" s="7" t="s">
        <v>10936</v>
      </c>
      <c r="D1562" s="2" t="s">
        <v>10974</v>
      </c>
      <c r="E1562" s="2" t="s">
        <v>10975</v>
      </c>
      <c r="F1562" s="2" t="s">
        <v>7327</v>
      </c>
      <c r="G1562" s="2" t="s">
        <v>6588</v>
      </c>
      <c r="H1562" s="2" t="s">
        <v>1058</v>
      </c>
      <c r="I1562" s="2" t="s">
        <v>7328</v>
      </c>
      <c r="J1562" s="2" t="s">
        <v>7111</v>
      </c>
      <c r="K1562" s="2" t="s">
        <v>10924</v>
      </c>
      <c r="L1562" s="2" t="s">
        <v>2187</v>
      </c>
      <c r="M1562" s="2" t="s">
        <v>9650</v>
      </c>
      <c r="N1562" s="2" t="s">
        <v>2198</v>
      </c>
      <c r="O1562" s="2" t="s">
        <v>2203</v>
      </c>
      <c r="P1562" s="2" t="s">
        <v>2192</v>
      </c>
      <c r="Q1562" s="8">
        <v>42186</v>
      </c>
      <c r="R1562" s="8">
        <v>2958465</v>
      </c>
      <c r="S1562" s="9">
        <v>1149</v>
      </c>
      <c r="T1562" s="9">
        <v>3655</v>
      </c>
      <c r="U1562" s="10">
        <v>1.149</v>
      </c>
      <c r="V1562" s="10">
        <v>3.6549999999999998</v>
      </c>
      <c r="W1562" s="11">
        <v>1.55</v>
      </c>
      <c r="X1562" s="11">
        <v>4.2290000000000001</v>
      </c>
      <c r="Y1562" s="12">
        <v>1.1579999999999999</v>
      </c>
      <c r="Z1562" s="12">
        <v>3.6629999999999998</v>
      </c>
    </row>
    <row r="1563" spans="1:26">
      <c r="A1563" s="2" t="s">
        <v>5438</v>
      </c>
      <c r="B1563" s="2" t="s">
        <v>10921</v>
      </c>
      <c r="C1563" s="7" t="s">
        <v>10922</v>
      </c>
      <c r="D1563" s="2" t="s">
        <v>10987</v>
      </c>
      <c r="E1563" s="2" t="s">
        <v>10988</v>
      </c>
      <c r="F1563" s="2" t="s">
        <v>7980</v>
      </c>
      <c r="G1563" s="2" t="s">
        <v>1114</v>
      </c>
      <c r="H1563" s="2" t="s">
        <v>1058</v>
      </c>
      <c r="I1563" s="2" t="s">
        <v>8020</v>
      </c>
      <c r="J1563" s="2" t="s">
        <v>6714</v>
      </c>
      <c r="K1563" s="2" t="s">
        <v>10924</v>
      </c>
      <c r="L1563" s="2" t="s">
        <v>2187</v>
      </c>
      <c r="M1563" s="2" t="s">
        <v>10071</v>
      </c>
      <c r="N1563" s="2" t="s">
        <v>2189</v>
      </c>
      <c r="O1563" s="2" t="s">
        <v>3018</v>
      </c>
      <c r="P1563" s="2" t="s">
        <v>2204</v>
      </c>
      <c r="Q1563" s="8">
        <v>42331</v>
      </c>
      <c r="R1563" s="8">
        <v>2958465</v>
      </c>
      <c r="S1563" s="9">
        <v>16480</v>
      </c>
      <c r="T1563" s="9">
        <v>0</v>
      </c>
      <c r="U1563" s="10">
        <v>16.48</v>
      </c>
      <c r="V1563" s="10">
        <v>0</v>
      </c>
      <c r="W1563" s="11">
        <v>16.48</v>
      </c>
      <c r="X1563" s="11">
        <v>0</v>
      </c>
      <c r="Y1563" s="12">
        <v>16.48</v>
      </c>
      <c r="Z1563" s="12">
        <v>0</v>
      </c>
    </row>
    <row r="1564" spans="1:26">
      <c r="A1564" s="2" t="s">
        <v>78</v>
      </c>
      <c r="B1564" s="2" t="s">
        <v>10943</v>
      </c>
      <c r="C1564" s="7" t="s">
        <v>10944</v>
      </c>
      <c r="D1564" s="2" t="s">
        <v>3021</v>
      </c>
      <c r="E1564" s="2" t="s">
        <v>3022</v>
      </c>
      <c r="F1564" s="2" t="s">
        <v>1172</v>
      </c>
      <c r="G1564" s="2" t="s">
        <v>1117</v>
      </c>
      <c r="H1564" s="2" t="s">
        <v>1058</v>
      </c>
      <c r="I1564" s="2" t="s">
        <v>3068</v>
      </c>
      <c r="J1564" s="2" t="s">
        <v>1173</v>
      </c>
      <c r="K1564" s="2" t="s">
        <v>10924</v>
      </c>
      <c r="L1564" s="2" t="s">
        <v>2187</v>
      </c>
      <c r="M1564" s="2" t="s">
        <v>3069</v>
      </c>
      <c r="N1564" s="2" t="s">
        <v>2211</v>
      </c>
      <c r="O1564" s="2" t="s">
        <v>2190</v>
      </c>
      <c r="P1564" s="2" t="s">
        <v>2192</v>
      </c>
      <c r="Q1564" s="8">
        <v>42736</v>
      </c>
      <c r="R1564" s="8">
        <v>2958465</v>
      </c>
      <c r="S1564" s="9">
        <v>8282</v>
      </c>
      <c r="T1564" s="9">
        <v>8925</v>
      </c>
      <c r="U1564" s="10">
        <v>8.282</v>
      </c>
      <c r="V1564" s="10">
        <v>8.9250000000000007</v>
      </c>
      <c r="W1564" s="11">
        <v>9.532</v>
      </c>
      <c r="X1564" s="11">
        <v>10.242000000000001</v>
      </c>
      <c r="Y1564" s="12">
        <v>8.4570000000000007</v>
      </c>
      <c r="Z1564" s="12">
        <v>9.048</v>
      </c>
    </row>
    <row r="1565" spans="1:26">
      <c r="A1565" s="2" t="s">
        <v>5151</v>
      </c>
      <c r="B1565" s="2" t="s">
        <v>10931</v>
      </c>
      <c r="C1565" s="7" t="s">
        <v>10932</v>
      </c>
      <c r="D1565" s="2" t="s">
        <v>10978</v>
      </c>
      <c r="E1565" s="2" t="s">
        <v>10979</v>
      </c>
      <c r="F1565" s="2" t="s">
        <v>8105</v>
      </c>
      <c r="G1565" s="2" t="s">
        <v>1631</v>
      </c>
      <c r="H1565" s="2" t="s">
        <v>1058</v>
      </c>
      <c r="I1565" s="2" t="s">
        <v>8106</v>
      </c>
      <c r="J1565" s="2" t="s">
        <v>6726</v>
      </c>
      <c r="K1565" s="2" t="s">
        <v>10924</v>
      </c>
      <c r="L1565" s="2" t="s">
        <v>2187</v>
      </c>
      <c r="M1565" s="2" t="s">
        <v>9948</v>
      </c>
      <c r="N1565" s="2" t="s">
        <v>2198</v>
      </c>
      <c r="O1565" s="2" t="s">
        <v>2199</v>
      </c>
      <c r="P1565" s="2" t="s">
        <v>2192</v>
      </c>
      <c r="Q1565" s="8">
        <v>42005</v>
      </c>
      <c r="R1565" s="8">
        <v>2958465</v>
      </c>
      <c r="S1565" s="9">
        <v>8116</v>
      </c>
      <c r="T1565" s="9">
        <v>8219</v>
      </c>
      <c r="U1565" s="10">
        <v>8.1159999999999997</v>
      </c>
      <c r="V1565" s="10">
        <v>8.2189999999999994</v>
      </c>
      <c r="W1565" s="11">
        <v>5.8929999999999998</v>
      </c>
      <c r="X1565" s="11">
        <v>5.7350000000000003</v>
      </c>
      <c r="Y1565" s="12">
        <v>8.1530000000000005</v>
      </c>
      <c r="Z1565" s="12">
        <v>8.2319999999999993</v>
      </c>
    </row>
    <row r="1566" spans="1:26">
      <c r="A1566" s="2" t="s">
        <v>597</v>
      </c>
      <c r="B1566" s="2" t="s">
        <v>10943</v>
      </c>
      <c r="C1566" s="7" t="s">
        <v>10944</v>
      </c>
      <c r="D1566" s="2" t="s">
        <v>3021</v>
      </c>
      <c r="E1566" s="2" t="s">
        <v>3022</v>
      </c>
      <c r="F1566" s="2" t="s">
        <v>1761</v>
      </c>
      <c r="G1566" s="2" t="s">
        <v>1762</v>
      </c>
      <c r="H1566" s="2" t="s">
        <v>1058</v>
      </c>
      <c r="I1566" s="2" t="s">
        <v>3059</v>
      </c>
      <c r="J1566" s="2" t="s">
        <v>1043</v>
      </c>
      <c r="K1566" s="2" t="s">
        <v>10924</v>
      </c>
      <c r="L1566" s="2" t="s">
        <v>2187</v>
      </c>
      <c r="M1566" s="2" t="s">
        <v>3060</v>
      </c>
      <c r="N1566" s="2" t="s">
        <v>2189</v>
      </c>
      <c r="O1566" s="2" t="s">
        <v>2190</v>
      </c>
      <c r="P1566" s="2" t="s">
        <v>2192</v>
      </c>
      <c r="Q1566" s="8">
        <v>42736</v>
      </c>
      <c r="R1566" s="8">
        <v>2958465</v>
      </c>
      <c r="S1566" s="9">
        <v>3951</v>
      </c>
      <c r="T1566" s="9">
        <v>2213</v>
      </c>
      <c r="U1566" s="10">
        <v>3.9510000000000001</v>
      </c>
      <c r="V1566" s="10">
        <v>2.2130000000000001</v>
      </c>
      <c r="W1566" s="11">
        <v>4.0839999999999996</v>
      </c>
      <c r="X1566" s="11">
        <v>2.4460000000000002</v>
      </c>
      <c r="Y1566" s="12">
        <v>4.0579999999999998</v>
      </c>
      <c r="Z1566" s="12">
        <v>2.2610000000000001</v>
      </c>
    </row>
    <row r="1567" spans="1:26">
      <c r="A1567" s="2" t="s">
        <v>4956</v>
      </c>
      <c r="B1567" s="2" t="s">
        <v>10935</v>
      </c>
      <c r="C1567" s="7" t="s">
        <v>10936</v>
      </c>
      <c r="D1567" s="2" t="s">
        <v>10960</v>
      </c>
      <c r="E1567" s="2" t="s">
        <v>10961</v>
      </c>
      <c r="F1567" s="2" t="s">
        <v>7881</v>
      </c>
      <c r="G1567" s="2" t="s">
        <v>7738</v>
      </c>
      <c r="H1567" s="2" t="s">
        <v>1058</v>
      </c>
      <c r="I1567" s="2" t="s">
        <v>7882</v>
      </c>
      <c r="J1567" s="2" t="s">
        <v>7111</v>
      </c>
      <c r="K1567" s="2" t="s">
        <v>10924</v>
      </c>
      <c r="L1567" s="2" t="s">
        <v>2187</v>
      </c>
      <c r="M1567" s="2" t="s">
        <v>9853</v>
      </c>
      <c r="N1567" s="2" t="s">
        <v>2198</v>
      </c>
      <c r="O1567" s="2" t="s">
        <v>2199</v>
      </c>
      <c r="P1567" s="2" t="s">
        <v>2192</v>
      </c>
      <c r="Q1567" s="8">
        <v>42186</v>
      </c>
      <c r="R1567" s="8">
        <v>2958465</v>
      </c>
      <c r="S1567" s="9">
        <v>1877</v>
      </c>
      <c r="T1567" s="9">
        <v>1447</v>
      </c>
      <c r="U1567" s="10">
        <v>1.877</v>
      </c>
      <c r="V1567" s="10">
        <v>1.4470000000000001</v>
      </c>
      <c r="W1567" s="11">
        <v>1.4870000000000001</v>
      </c>
      <c r="X1567" s="11">
        <v>1.0469999999999999</v>
      </c>
      <c r="Y1567" s="12">
        <v>1.885</v>
      </c>
      <c r="Z1567" s="12">
        <v>1.448</v>
      </c>
    </row>
    <row r="1568" spans="1:26">
      <c r="A1568" s="2" t="s">
        <v>6259</v>
      </c>
      <c r="B1568" s="2" t="s">
        <v>10935</v>
      </c>
      <c r="C1568" s="7" t="s">
        <v>10936</v>
      </c>
      <c r="D1568" s="2" t="s">
        <v>10960</v>
      </c>
      <c r="E1568" s="2" t="s">
        <v>10961</v>
      </c>
      <c r="F1568" s="2" t="s">
        <v>7535</v>
      </c>
      <c r="G1568" s="2" t="s">
        <v>1126</v>
      </c>
      <c r="H1568" s="2" t="s">
        <v>1058</v>
      </c>
      <c r="I1568" s="2" t="s">
        <v>7536</v>
      </c>
      <c r="J1568" s="2" t="s">
        <v>7111</v>
      </c>
      <c r="K1568" s="2" t="s">
        <v>10924</v>
      </c>
      <c r="L1568" s="2" t="s">
        <v>2187</v>
      </c>
      <c r="M1568" s="2" t="s">
        <v>10758</v>
      </c>
      <c r="N1568" s="2" t="s">
        <v>2198</v>
      </c>
      <c r="O1568" s="2" t="s">
        <v>2199</v>
      </c>
      <c r="P1568" s="2" t="s">
        <v>2192</v>
      </c>
      <c r="Q1568" s="8">
        <v>42509</v>
      </c>
      <c r="R1568" s="8">
        <v>2958465</v>
      </c>
      <c r="S1568" s="9">
        <v>108</v>
      </c>
      <c r="T1568" s="9">
        <v>127</v>
      </c>
      <c r="U1568" s="10">
        <v>0.108</v>
      </c>
      <c r="V1568" s="10">
        <v>0.127</v>
      </c>
      <c r="W1568" s="11">
        <v>0.108</v>
      </c>
      <c r="X1568" s="11">
        <v>0.127</v>
      </c>
      <c r="Y1568" s="12">
        <v>0.108</v>
      </c>
      <c r="Z1568" s="12">
        <v>0.127</v>
      </c>
    </row>
    <row r="1569" spans="1:26">
      <c r="A1569" s="2" t="s">
        <v>6258</v>
      </c>
      <c r="B1569" s="2" t="s">
        <v>10935</v>
      </c>
      <c r="C1569" s="7" t="s">
        <v>10936</v>
      </c>
      <c r="D1569" s="2" t="s">
        <v>10960</v>
      </c>
      <c r="E1569" s="2" t="s">
        <v>10961</v>
      </c>
      <c r="F1569" s="2" t="s">
        <v>7535</v>
      </c>
      <c r="G1569" s="2" t="s">
        <v>1126</v>
      </c>
      <c r="H1569" s="2" t="s">
        <v>1058</v>
      </c>
      <c r="I1569" s="2" t="s">
        <v>7536</v>
      </c>
      <c r="J1569" s="2" t="s">
        <v>7111</v>
      </c>
      <c r="K1569" s="2" t="s">
        <v>10924</v>
      </c>
      <c r="L1569" s="2" t="s">
        <v>2187</v>
      </c>
      <c r="M1569" s="2" t="s">
        <v>10757</v>
      </c>
      <c r="N1569" s="2" t="s">
        <v>2198</v>
      </c>
      <c r="O1569" s="2" t="s">
        <v>2199</v>
      </c>
      <c r="P1569" s="2" t="s">
        <v>2192</v>
      </c>
      <c r="Q1569" s="8">
        <v>42509</v>
      </c>
      <c r="R1569" s="8">
        <v>2958465</v>
      </c>
      <c r="S1569" s="9">
        <v>5083</v>
      </c>
      <c r="T1569" s="9">
        <v>5797</v>
      </c>
      <c r="U1569" s="10">
        <v>5.0830000000000002</v>
      </c>
      <c r="V1569" s="10">
        <v>5.7969999999999997</v>
      </c>
      <c r="W1569" s="11">
        <v>5.0830000000000002</v>
      </c>
      <c r="X1569" s="11">
        <v>5.7969999999999997</v>
      </c>
      <c r="Y1569" s="12">
        <v>0.63500000000000001</v>
      </c>
      <c r="Z1569" s="12">
        <v>0.71199999999999997</v>
      </c>
    </row>
    <row r="1570" spans="1:26">
      <c r="A1570" s="2" t="s">
        <v>6257</v>
      </c>
      <c r="B1570" s="2" t="s">
        <v>10935</v>
      </c>
      <c r="C1570" s="7" t="s">
        <v>10936</v>
      </c>
      <c r="D1570" s="2" t="s">
        <v>10960</v>
      </c>
      <c r="E1570" s="2" t="s">
        <v>10961</v>
      </c>
      <c r="F1570" s="2" t="s">
        <v>7535</v>
      </c>
      <c r="G1570" s="2" t="s">
        <v>1126</v>
      </c>
      <c r="H1570" s="2" t="s">
        <v>1058</v>
      </c>
      <c r="I1570" s="2" t="s">
        <v>7536</v>
      </c>
      <c r="J1570" s="2" t="s">
        <v>7111</v>
      </c>
      <c r="K1570" s="2" t="s">
        <v>10924</v>
      </c>
      <c r="L1570" s="2" t="s">
        <v>2187</v>
      </c>
      <c r="M1570" s="2" t="s">
        <v>10756</v>
      </c>
      <c r="N1570" s="2" t="s">
        <v>2198</v>
      </c>
      <c r="O1570" s="2" t="s">
        <v>2199</v>
      </c>
      <c r="P1570" s="2" t="s">
        <v>2192</v>
      </c>
      <c r="Q1570" s="8">
        <v>42509</v>
      </c>
      <c r="R1570" s="8">
        <v>2958465</v>
      </c>
      <c r="S1570" s="9">
        <v>190</v>
      </c>
      <c r="T1570" s="9">
        <v>207</v>
      </c>
      <c r="U1570" s="10">
        <v>0.19</v>
      </c>
      <c r="V1570" s="10">
        <v>0.20699999999999999</v>
      </c>
      <c r="W1570" s="11">
        <v>0.19</v>
      </c>
      <c r="X1570" s="11">
        <v>0.20699999999999999</v>
      </c>
      <c r="Y1570" s="12">
        <v>0.109</v>
      </c>
      <c r="Z1570" s="12">
        <v>0.121</v>
      </c>
    </row>
    <row r="1571" spans="1:26">
      <c r="A1571" s="2" t="s">
        <v>4563</v>
      </c>
      <c r="B1571" s="2" t="s">
        <v>10935</v>
      </c>
      <c r="C1571" s="7" t="s">
        <v>10936</v>
      </c>
      <c r="D1571" s="2" t="s">
        <v>10976</v>
      </c>
      <c r="E1571" s="2" t="s">
        <v>10977</v>
      </c>
      <c r="F1571" s="2" t="s">
        <v>7315</v>
      </c>
      <c r="G1571" s="2" t="s">
        <v>1321</v>
      </c>
      <c r="H1571" s="2" t="s">
        <v>1058</v>
      </c>
      <c r="I1571" s="2" t="s">
        <v>7316</v>
      </c>
      <c r="J1571" s="2" t="s">
        <v>7111</v>
      </c>
      <c r="K1571" s="2" t="s">
        <v>10924</v>
      </c>
      <c r="L1571" s="2" t="s">
        <v>2187</v>
      </c>
      <c r="M1571" s="2" t="s">
        <v>1058</v>
      </c>
      <c r="N1571" s="2" t="s">
        <v>2230</v>
      </c>
      <c r="O1571" s="2" t="s">
        <v>2231</v>
      </c>
      <c r="P1571" s="2" t="s">
        <v>1058</v>
      </c>
      <c r="Q1571" s="8">
        <v>42186</v>
      </c>
      <c r="R1571" s="8">
        <v>2958465</v>
      </c>
      <c r="S1571" s="9">
        <v>1</v>
      </c>
      <c r="T1571" s="9">
        <v>0</v>
      </c>
      <c r="U1571" s="10">
        <v>1E-3</v>
      </c>
      <c r="V1571" s="10">
        <v>0</v>
      </c>
      <c r="W1571" s="11">
        <v>1E-3</v>
      </c>
      <c r="X1571" s="11">
        <v>0</v>
      </c>
      <c r="Y1571" s="12">
        <v>1E-3</v>
      </c>
      <c r="Z1571" s="12">
        <v>0</v>
      </c>
    </row>
    <row r="1572" spans="1:26">
      <c r="A1572" s="2" t="s">
        <v>905</v>
      </c>
      <c r="B1572" s="2" t="s">
        <v>10943</v>
      </c>
      <c r="C1572" s="7" t="s">
        <v>10944</v>
      </c>
      <c r="D1572" s="2" t="s">
        <v>2200</v>
      </c>
      <c r="E1572" s="2" t="s">
        <v>1081</v>
      </c>
      <c r="F1572" s="2" t="s">
        <v>2050</v>
      </c>
      <c r="G1572" s="2" t="s">
        <v>1126</v>
      </c>
      <c r="H1572" s="2" t="s">
        <v>1058</v>
      </c>
      <c r="I1572" s="2" t="s">
        <v>2201</v>
      </c>
      <c r="J1572" s="2" t="s">
        <v>1160</v>
      </c>
      <c r="K1572" s="2" t="s">
        <v>10924</v>
      </c>
      <c r="L1572" s="2" t="s">
        <v>2187</v>
      </c>
      <c r="M1572" s="2" t="s">
        <v>2213</v>
      </c>
      <c r="N1572" s="2" t="s">
        <v>2198</v>
      </c>
      <c r="O1572" s="2" t="s">
        <v>2203</v>
      </c>
      <c r="P1572" s="2" t="s">
        <v>2204</v>
      </c>
      <c r="Q1572" s="8">
        <v>42736</v>
      </c>
      <c r="R1572" s="8">
        <v>2958465</v>
      </c>
      <c r="S1572" s="9">
        <v>1752</v>
      </c>
      <c r="T1572" s="9">
        <v>5025</v>
      </c>
      <c r="U1572" s="10">
        <v>1.752</v>
      </c>
      <c r="V1572" s="10">
        <v>5.0250000000000004</v>
      </c>
      <c r="W1572" s="11">
        <v>1.752</v>
      </c>
      <c r="X1572" s="11">
        <v>5.0250000000000004</v>
      </c>
      <c r="Y1572" s="12">
        <v>1.673</v>
      </c>
      <c r="Z1572" s="12">
        <v>4.798</v>
      </c>
    </row>
    <row r="1573" spans="1:26">
      <c r="A1573" s="2" t="s">
        <v>906</v>
      </c>
      <c r="B1573" s="2" t="s">
        <v>10943</v>
      </c>
      <c r="C1573" s="7" t="s">
        <v>10944</v>
      </c>
      <c r="D1573" s="2" t="s">
        <v>2200</v>
      </c>
      <c r="E1573" s="2" t="s">
        <v>1081</v>
      </c>
      <c r="F1573" s="2" t="s">
        <v>2050</v>
      </c>
      <c r="G1573" s="2" t="s">
        <v>2051</v>
      </c>
      <c r="H1573" s="2" t="s">
        <v>1058</v>
      </c>
      <c r="I1573" s="2" t="s">
        <v>2201</v>
      </c>
      <c r="J1573" s="2" t="s">
        <v>1160</v>
      </c>
      <c r="K1573" s="2" t="s">
        <v>10924</v>
      </c>
      <c r="L1573" s="2" t="s">
        <v>2187</v>
      </c>
      <c r="M1573" s="2" t="s">
        <v>2202</v>
      </c>
      <c r="N1573" s="2" t="s">
        <v>2198</v>
      </c>
      <c r="O1573" s="2" t="s">
        <v>2203</v>
      </c>
      <c r="P1573" s="2" t="s">
        <v>2204</v>
      </c>
      <c r="Q1573" s="8">
        <v>42736</v>
      </c>
      <c r="R1573" s="8">
        <v>2958465</v>
      </c>
      <c r="S1573" s="9">
        <v>3432</v>
      </c>
      <c r="T1573" s="9">
        <v>0</v>
      </c>
      <c r="U1573" s="10">
        <v>3.4319999999999999</v>
      </c>
      <c r="V1573" s="10">
        <v>0</v>
      </c>
      <c r="W1573" s="11">
        <v>3.4319999999999999</v>
      </c>
      <c r="X1573" s="11">
        <v>0</v>
      </c>
      <c r="Y1573" s="12">
        <v>15.32</v>
      </c>
      <c r="Z1573" s="12">
        <v>0.156</v>
      </c>
    </row>
    <row r="1574" spans="1:26">
      <c r="A1574" s="2" t="s">
        <v>628</v>
      </c>
      <c r="B1574" s="2" t="s">
        <v>10943</v>
      </c>
      <c r="C1574" s="7" t="s">
        <v>10944</v>
      </c>
      <c r="D1574" s="2" t="s">
        <v>2200</v>
      </c>
      <c r="E1574" s="2" t="s">
        <v>1081</v>
      </c>
      <c r="F1574" s="2" t="s">
        <v>1799</v>
      </c>
      <c r="G1574" s="2" t="s">
        <v>1046</v>
      </c>
      <c r="H1574" s="2" t="s">
        <v>1058</v>
      </c>
      <c r="I1574" s="2" t="s">
        <v>2186</v>
      </c>
      <c r="J1574" s="2" t="s">
        <v>1043</v>
      </c>
      <c r="K1574" s="2" t="s">
        <v>10924</v>
      </c>
      <c r="L1574" s="2" t="s">
        <v>2187</v>
      </c>
      <c r="M1574" s="2" t="s">
        <v>2212</v>
      </c>
      <c r="N1574" s="2" t="s">
        <v>2198</v>
      </c>
      <c r="O1574" s="2" t="s">
        <v>2203</v>
      </c>
      <c r="P1574" s="2" t="s">
        <v>2204</v>
      </c>
      <c r="Q1574" s="8">
        <v>42736</v>
      </c>
      <c r="R1574" s="8">
        <v>2958465</v>
      </c>
      <c r="S1574" s="9">
        <v>0</v>
      </c>
      <c r="T1574" s="9">
        <v>0</v>
      </c>
      <c r="U1574" s="10">
        <v>0</v>
      </c>
      <c r="V1574" s="10">
        <v>0</v>
      </c>
      <c r="W1574" s="11">
        <v>0</v>
      </c>
      <c r="X1574" s="11">
        <v>0</v>
      </c>
      <c r="Y1574" s="12">
        <v>15.32</v>
      </c>
      <c r="Z1574" s="12">
        <v>0.156</v>
      </c>
    </row>
    <row r="1575" spans="1:26">
      <c r="A1575" s="2" t="s">
        <v>629</v>
      </c>
      <c r="B1575" s="2" t="s">
        <v>10943</v>
      </c>
      <c r="C1575" s="7" t="s">
        <v>10944</v>
      </c>
      <c r="D1575" s="2" t="s">
        <v>2185</v>
      </c>
      <c r="E1575" s="2" t="s">
        <v>2163</v>
      </c>
      <c r="F1575" s="2" t="s">
        <v>1799</v>
      </c>
      <c r="G1575" s="2" t="s">
        <v>1046</v>
      </c>
      <c r="H1575" s="2" t="s">
        <v>1058</v>
      </c>
      <c r="I1575" s="2" t="s">
        <v>2186</v>
      </c>
      <c r="J1575" s="2" t="s">
        <v>1043</v>
      </c>
      <c r="K1575" s="2" t="s">
        <v>10924</v>
      </c>
      <c r="L1575" s="2" t="s">
        <v>2187</v>
      </c>
      <c r="M1575" s="2" t="s">
        <v>2194</v>
      </c>
      <c r="N1575" s="2" t="s">
        <v>2195</v>
      </c>
      <c r="O1575" s="2" t="s">
        <v>2190</v>
      </c>
      <c r="P1575" s="2" t="s">
        <v>2192</v>
      </c>
      <c r="Q1575" s="8">
        <v>42736</v>
      </c>
      <c r="R1575" s="8">
        <v>2958465</v>
      </c>
      <c r="S1575" s="9">
        <v>1869</v>
      </c>
      <c r="T1575" s="9">
        <v>4593</v>
      </c>
      <c r="U1575" s="10">
        <v>1.869</v>
      </c>
      <c r="V1575" s="10">
        <v>4.593</v>
      </c>
      <c r="W1575" s="11">
        <v>1.869</v>
      </c>
      <c r="X1575" s="11">
        <v>4.593</v>
      </c>
      <c r="Y1575" s="12">
        <v>1.984</v>
      </c>
      <c r="Z1575" s="12">
        <v>4.8170000000000002</v>
      </c>
    </row>
    <row r="1576" spans="1:26">
      <c r="A1576" s="2" t="s">
        <v>4671</v>
      </c>
      <c r="B1576" s="2" t="s">
        <v>10935</v>
      </c>
      <c r="C1576" s="7" t="s">
        <v>10936</v>
      </c>
      <c r="D1576" s="2" t="s">
        <v>10976</v>
      </c>
      <c r="E1576" s="2" t="s">
        <v>10977</v>
      </c>
      <c r="F1576" s="2" t="s">
        <v>7352</v>
      </c>
      <c r="G1576" s="2" t="s">
        <v>1438</v>
      </c>
      <c r="H1576" s="2" t="s">
        <v>1058</v>
      </c>
      <c r="I1576" s="2" t="s">
        <v>7503</v>
      </c>
      <c r="J1576" s="2" t="s">
        <v>7111</v>
      </c>
      <c r="K1576" s="2" t="s">
        <v>10924</v>
      </c>
      <c r="L1576" s="2" t="s">
        <v>2187</v>
      </c>
      <c r="M1576" s="2" t="s">
        <v>1058</v>
      </c>
      <c r="N1576" s="2" t="s">
        <v>2230</v>
      </c>
      <c r="O1576" s="2" t="s">
        <v>2231</v>
      </c>
      <c r="P1576" s="2" t="s">
        <v>1058</v>
      </c>
      <c r="Q1576" s="8">
        <v>42186</v>
      </c>
      <c r="R1576" s="8">
        <v>2958465</v>
      </c>
      <c r="S1576" s="9">
        <v>100</v>
      </c>
      <c r="T1576" s="9">
        <v>0</v>
      </c>
      <c r="U1576" s="10">
        <v>0.1</v>
      </c>
      <c r="V1576" s="10">
        <v>0</v>
      </c>
      <c r="W1576" s="11">
        <v>0.1</v>
      </c>
      <c r="X1576" s="11">
        <v>0</v>
      </c>
      <c r="Y1576" s="12">
        <v>0.1</v>
      </c>
      <c r="Z1576" s="12">
        <v>0</v>
      </c>
    </row>
    <row r="1577" spans="1:26">
      <c r="A1577" s="2" t="s">
        <v>1002</v>
      </c>
      <c r="B1577" s="2" t="s">
        <v>10943</v>
      </c>
      <c r="C1577" s="7" t="s">
        <v>10944</v>
      </c>
      <c r="D1577" s="2" t="s">
        <v>3963</v>
      </c>
      <c r="E1577" s="2" t="s">
        <v>3964</v>
      </c>
      <c r="F1577" s="2" t="s">
        <v>2127</v>
      </c>
      <c r="G1577" s="2" t="s">
        <v>1041</v>
      </c>
      <c r="H1577" s="2" t="s">
        <v>1058</v>
      </c>
      <c r="I1577" s="2" t="s">
        <v>3783</v>
      </c>
      <c r="J1577" s="2" t="s">
        <v>1043</v>
      </c>
      <c r="K1577" s="2" t="s">
        <v>10924</v>
      </c>
      <c r="L1577" s="2" t="s">
        <v>2187</v>
      </c>
      <c r="M1577" s="2" t="s">
        <v>3975</v>
      </c>
      <c r="N1577" s="2" t="s">
        <v>2198</v>
      </c>
      <c r="O1577" s="2" t="s">
        <v>2203</v>
      </c>
      <c r="P1577" s="2" t="s">
        <v>2204</v>
      </c>
      <c r="Q1577" s="8">
        <v>42736</v>
      </c>
      <c r="R1577" s="8">
        <v>2958465</v>
      </c>
      <c r="S1577" s="9">
        <v>1199</v>
      </c>
      <c r="T1577" s="9">
        <v>3778</v>
      </c>
      <c r="U1577" s="10">
        <v>1.1990000000000001</v>
      </c>
      <c r="V1577" s="10">
        <v>3.778</v>
      </c>
      <c r="W1577" s="11">
        <v>7.6999999999999999E-2</v>
      </c>
      <c r="X1577" s="11">
        <v>3.778</v>
      </c>
      <c r="Y1577" s="12">
        <v>0.2</v>
      </c>
      <c r="Z1577" s="12">
        <v>3.778</v>
      </c>
    </row>
    <row r="1578" spans="1:26">
      <c r="A1578" s="2" t="s">
        <v>607</v>
      </c>
      <c r="B1578" s="2" t="s">
        <v>10943</v>
      </c>
      <c r="C1578" s="7" t="s">
        <v>10944</v>
      </c>
      <c r="D1578" s="2" t="s">
        <v>2228</v>
      </c>
      <c r="E1578" s="2" t="s">
        <v>2018</v>
      </c>
      <c r="F1578" s="2" t="s">
        <v>1775</v>
      </c>
      <c r="G1578" s="2" t="s">
        <v>1126</v>
      </c>
      <c r="H1578" s="2" t="s">
        <v>1058</v>
      </c>
      <c r="I1578" s="2" t="s">
        <v>2249</v>
      </c>
      <c r="J1578" s="2" t="s">
        <v>1043</v>
      </c>
      <c r="K1578" s="2" t="s">
        <v>10924</v>
      </c>
      <c r="L1578" s="2" t="s">
        <v>2187</v>
      </c>
      <c r="M1578" s="2" t="s">
        <v>2265</v>
      </c>
      <c r="N1578" s="2" t="s">
        <v>2219</v>
      </c>
      <c r="O1578" s="2" t="s">
        <v>2231</v>
      </c>
      <c r="P1578" s="2" t="s">
        <v>2204</v>
      </c>
      <c r="Q1578" s="8">
        <v>42736</v>
      </c>
      <c r="R1578" s="8">
        <v>2958465</v>
      </c>
      <c r="S1578" s="9">
        <v>2969</v>
      </c>
      <c r="T1578" s="9">
        <v>0</v>
      </c>
      <c r="U1578" s="10">
        <v>2.9689999999999999</v>
      </c>
      <c r="V1578" s="10">
        <v>0</v>
      </c>
      <c r="W1578" s="11">
        <v>2.9689999999999999</v>
      </c>
      <c r="X1578" s="11">
        <v>0</v>
      </c>
      <c r="Y1578" s="12">
        <v>2.9689999999999999</v>
      </c>
      <c r="Z1578" s="12">
        <v>0</v>
      </c>
    </row>
    <row r="1579" spans="1:26">
      <c r="A1579" s="2" t="s">
        <v>4554</v>
      </c>
      <c r="B1579" s="2" t="s">
        <v>10945</v>
      </c>
      <c r="C1579" s="7" t="s">
        <v>10946</v>
      </c>
      <c r="D1579" s="2" t="s">
        <v>11010</v>
      </c>
      <c r="E1579" s="2" t="s">
        <v>11011</v>
      </c>
      <c r="F1579" s="2" t="s">
        <v>6780</v>
      </c>
      <c r="G1579" s="2" t="s">
        <v>7302</v>
      </c>
      <c r="H1579" s="2" t="s">
        <v>1058</v>
      </c>
      <c r="I1579" s="2" t="s">
        <v>7303</v>
      </c>
      <c r="J1579" s="2" t="s">
        <v>6747</v>
      </c>
      <c r="K1579" s="2" t="s">
        <v>10924</v>
      </c>
      <c r="L1579" s="2" t="s">
        <v>2187</v>
      </c>
      <c r="M1579" s="2" t="s">
        <v>1058</v>
      </c>
      <c r="N1579" s="2" t="s">
        <v>2230</v>
      </c>
      <c r="O1579" s="2" t="s">
        <v>2231</v>
      </c>
      <c r="P1579" s="2" t="s">
        <v>1058</v>
      </c>
      <c r="Q1579" s="8">
        <v>42005</v>
      </c>
      <c r="R1579" s="8">
        <v>2958465</v>
      </c>
      <c r="S1579" s="9">
        <v>900</v>
      </c>
      <c r="T1579" s="9">
        <v>0</v>
      </c>
      <c r="U1579" s="10">
        <v>0.9</v>
      </c>
      <c r="V1579" s="10">
        <v>0</v>
      </c>
      <c r="W1579" s="11">
        <v>0.9</v>
      </c>
      <c r="X1579" s="11">
        <v>0</v>
      </c>
      <c r="Y1579" s="12">
        <v>0.9</v>
      </c>
      <c r="Z1579" s="12">
        <v>0</v>
      </c>
    </row>
    <row r="1580" spans="1:26">
      <c r="A1580" s="2" t="s">
        <v>4770</v>
      </c>
      <c r="B1580" s="2" t="s">
        <v>10945</v>
      </c>
      <c r="C1580" s="7" t="s">
        <v>10946</v>
      </c>
      <c r="D1580" s="2" t="s">
        <v>11020</v>
      </c>
      <c r="E1580" s="2" t="s">
        <v>11021</v>
      </c>
      <c r="F1580" s="2" t="s">
        <v>7632</v>
      </c>
      <c r="G1580" s="2" t="s">
        <v>1298</v>
      </c>
      <c r="H1580" s="2" t="s">
        <v>1058</v>
      </c>
      <c r="I1580" s="2" t="s">
        <v>7633</v>
      </c>
      <c r="J1580" s="2" t="s">
        <v>6747</v>
      </c>
      <c r="K1580" s="2" t="s">
        <v>10924</v>
      </c>
      <c r="L1580" s="2" t="s">
        <v>2187</v>
      </c>
      <c r="M1580" s="2" t="s">
        <v>9766</v>
      </c>
      <c r="N1580" s="2" t="s">
        <v>2198</v>
      </c>
      <c r="O1580" s="2" t="s">
        <v>2199</v>
      </c>
      <c r="P1580" s="2" t="s">
        <v>2192</v>
      </c>
      <c r="Q1580" s="8">
        <v>42005</v>
      </c>
      <c r="R1580" s="8">
        <v>2958465</v>
      </c>
      <c r="S1580" s="9">
        <v>102</v>
      </c>
      <c r="T1580" s="9">
        <v>116</v>
      </c>
      <c r="U1580" s="10">
        <v>0.10199999999999999</v>
      </c>
      <c r="V1580" s="10">
        <v>0.11600000000000001</v>
      </c>
      <c r="W1580" s="11">
        <v>0.25900000000000001</v>
      </c>
      <c r="X1580" s="11">
        <v>0.308</v>
      </c>
      <c r="Y1580" s="12">
        <v>0.10199999999999999</v>
      </c>
      <c r="Z1580" s="12">
        <v>0.11600000000000001</v>
      </c>
    </row>
    <row r="1581" spans="1:26">
      <c r="A1581" s="2" t="s">
        <v>630</v>
      </c>
      <c r="B1581" s="2" t="s">
        <v>10943</v>
      </c>
      <c r="C1581" s="7" t="s">
        <v>10944</v>
      </c>
      <c r="D1581" s="2" t="s">
        <v>2185</v>
      </c>
      <c r="E1581" s="2" t="s">
        <v>2163</v>
      </c>
      <c r="F1581" s="2" t="s">
        <v>1799</v>
      </c>
      <c r="G1581" s="2" t="s">
        <v>1308</v>
      </c>
      <c r="H1581" s="2" t="s">
        <v>1058</v>
      </c>
      <c r="I1581" s="2" t="s">
        <v>2186</v>
      </c>
      <c r="J1581" s="2" t="s">
        <v>1043</v>
      </c>
      <c r="K1581" s="2" t="s">
        <v>10924</v>
      </c>
      <c r="L1581" s="2" t="s">
        <v>2187</v>
      </c>
      <c r="M1581" s="2" t="s">
        <v>2188</v>
      </c>
      <c r="N1581" s="2" t="s">
        <v>2189</v>
      </c>
      <c r="O1581" s="2" t="s">
        <v>2190</v>
      </c>
      <c r="P1581" s="2" t="s">
        <v>2192</v>
      </c>
      <c r="Q1581" s="8">
        <v>42736</v>
      </c>
      <c r="R1581" s="8">
        <v>2958465</v>
      </c>
      <c r="S1581" s="9">
        <v>2235</v>
      </c>
      <c r="T1581" s="9">
        <v>2400</v>
      </c>
      <c r="U1581" s="10">
        <v>2.2349999999999999</v>
      </c>
      <c r="V1581" s="10">
        <v>2.4</v>
      </c>
      <c r="W1581" s="11">
        <v>2.2349999999999999</v>
      </c>
      <c r="X1581" s="11">
        <v>2.4</v>
      </c>
      <c r="Y1581" s="12">
        <v>2.2189999999999999</v>
      </c>
      <c r="Z1581" s="12">
        <v>2.3849999999999998</v>
      </c>
    </row>
    <row r="1582" spans="1:26">
      <c r="A1582" s="2" t="s">
        <v>748</v>
      </c>
      <c r="B1582" s="2" t="s">
        <v>10943</v>
      </c>
      <c r="C1582" s="7" t="s">
        <v>10944</v>
      </c>
      <c r="D1582" s="2" t="s">
        <v>3081</v>
      </c>
      <c r="E1582" s="2" t="s">
        <v>1081</v>
      </c>
      <c r="F1582" s="2" t="s">
        <v>1896</v>
      </c>
      <c r="G1582" s="2" t="s">
        <v>1921</v>
      </c>
      <c r="H1582" s="2" t="s">
        <v>1058</v>
      </c>
      <c r="I1582" s="2" t="s">
        <v>2714</v>
      </c>
      <c r="J1582" s="2" t="s">
        <v>1148</v>
      </c>
      <c r="K1582" s="2" t="s">
        <v>10924</v>
      </c>
      <c r="L1582" s="2" t="s">
        <v>2187</v>
      </c>
      <c r="M1582" s="2" t="s">
        <v>3907</v>
      </c>
      <c r="N1582" s="2" t="s">
        <v>2198</v>
      </c>
      <c r="O1582" s="2" t="s">
        <v>2203</v>
      </c>
      <c r="P1582" s="2" t="s">
        <v>2204</v>
      </c>
      <c r="Q1582" s="8">
        <v>42736</v>
      </c>
      <c r="R1582" s="8">
        <v>2958465</v>
      </c>
      <c r="S1582" s="9">
        <v>10193</v>
      </c>
      <c r="T1582" s="9">
        <v>33482</v>
      </c>
      <c r="U1582" s="10">
        <v>10.193</v>
      </c>
      <c r="V1582" s="10">
        <v>33.481999999999999</v>
      </c>
      <c r="W1582" s="11">
        <v>1.91</v>
      </c>
      <c r="X1582" s="11">
        <v>5.99</v>
      </c>
      <c r="Y1582" s="12">
        <v>2.0920000000000001</v>
      </c>
      <c r="Z1582" s="12">
        <v>6.5670000000000002</v>
      </c>
    </row>
    <row r="1583" spans="1:26">
      <c r="A1583" s="2" t="s">
        <v>102</v>
      </c>
      <c r="B1583" s="2" t="s">
        <v>10943</v>
      </c>
      <c r="C1583" s="7" t="s">
        <v>10944</v>
      </c>
      <c r="D1583" s="2" t="s">
        <v>2378</v>
      </c>
      <c r="E1583" s="2" t="s">
        <v>2164</v>
      </c>
      <c r="F1583" s="2" t="s">
        <v>1191</v>
      </c>
      <c r="G1583" s="2" t="s">
        <v>1206</v>
      </c>
      <c r="H1583" s="2" t="s">
        <v>1058</v>
      </c>
      <c r="I1583" s="2" t="s">
        <v>2641</v>
      </c>
      <c r="J1583" s="2" t="s">
        <v>1043</v>
      </c>
      <c r="K1583" s="2" t="s">
        <v>10924</v>
      </c>
      <c r="L1583" s="2" t="s">
        <v>2187</v>
      </c>
      <c r="M1583" s="2" t="s">
        <v>2930</v>
      </c>
      <c r="N1583" s="2" t="s">
        <v>2198</v>
      </c>
      <c r="O1583" s="2" t="s">
        <v>2199</v>
      </c>
      <c r="P1583" s="2" t="s">
        <v>2192</v>
      </c>
      <c r="Q1583" s="8">
        <v>42736</v>
      </c>
      <c r="R1583" s="8">
        <v>2958465</v>
      </c>
      <c r="S1583" s="9">
        <v>173</v>
      </c>
      <c r="T1583" s="9">
        <v>205</v>
      </c>
      <c r="U1583" s="10">
        <v>0.17299999999999999</v>
      </c>
      <c r="V1583" s="10">
        <v>0.20499999999999999</v>
      </c>
      <c r="W1583" s="11">
        <v>0.154</v>
      </c>
      <c r="X1583" s="11">
        <v>0.17899999999999999</v>
      </c>
      <c r="Y1583" s="12">
        <v>0.17499999999999999</v>
      </c>
      <c r="Z1583" s="12">
        <v>0.20599999999999999</v>
      </c>
    </row>
    <row r="1584" spans="1:26">
      <c r="A1584" s="2" t="s">
        <v>4499</v>
      </c>
      <c r="B1584" s="2" t="s">
        <v>10931</v>
      </c>
      <c r="C1584" s="7" t="s">
        <v>10932</v>
      </c>
      <c r="D1584" s="2" t="s">
        <v>11064</v>
      </c>
      <c r="E1584" s="2" t="s">
        <v>11065</v>
      </c>
      <c r="F1584" s="2" t="s">
        <v>7200</v>
      </c>
      <c r="G1584" s="2" t="s">
        <v>1710</v>
      </c>
      <c r="H1584" s="2" t="s">
        <v>1058</v>
      </c>
      <c r="I1584" s="2" t="s">
        <v>7201</v>
      </c>
      <c r="J1584" s="2" t="s">
        <v>6726</v>
      </c>
      <c r="K1584" s="2" t="s">
        <v>10924</v>
      </c>
      <c r="L1584" s="2" t="s">
        <v>2187</v>
      </c>
      <c r="M1584" s="2" t="s">
        <v>9617</v>
      </c>
      <c r="N1584" s="2" t="s">
        <v>2198</v>
      </c>
      <c r="O1584" s="2" t="s">
        <v>2203</v>
      </c>
      <c r="P1584" s="2" t="s">
        <v>2192</v>
      </c>
      <c r="Q1584" s="8">
        <v>42005</v>
      </c>
      <c r="R1584" s="8">
        <v>2958465</v>
      </c>
      <c r="S1584" s="9">
        <v>5199</v>
      </c>
      <c r="T1584" s="9">
        <v>5993</v>
      </c>
      <c r="U1584" s="10">
        <v>5.1989999999999998</v>
      </c>
      <c r="V1584" s="10">
        <v>5.9930000000000003</v>
      </c>
      <c r="W1584" s="11">
        <v>5.641</v>
      </c>
      <c r="X1584" s="11">
        <v>6.4870000000000001</v>
      </c>
      <c r="Y1584" s="12">
        <v>5.2409999999999997</v>
      </c>
      <c r="Z1584" s="12">
        <v>6.0069999999999997</v>
      </c>
    </row>
    <row r="1585" spans="1:26">
      <c r="A1585" s="2" t="s">
        <v>781</v>
      </c>
      <c r="B1585" s="2" t="s">
        <v>10943</v>
      </c>
      <c r="C1585" s="7" t="s">
        <v>10944</v>
      </c>
      <c r="D1585" s="2" t="s">
        <v>2228</v>
      </c>
      <c r="E1585" s="2" t="s">
        <v>2018</v>
      </c>
      <c r="F1585" s="2" t="s">
        <v>1950</v>
      </c>
      <c r="G1585" s="2" t="s">
        <v>1232</v>
      </c>
      <c r="H1585" s="2" t="s">
        <v>1058</v>
      </c>
      <c r="I1585" s="2" t="s">
        <v>2308</v>
      </c>
      <c r="J1585" s="2" t="s">
        <v>1043</v>
      </c>
      <c r="K1585" s="2" t="s">
        <v>10924</v>
      </c>
      <c r="L1585" s="2" t="s">
        <v>2187</v>
      </c>
      <c r="M1585" s="2" t="s">
        <v>2309</v>
      </c>
      <c r="N1585" s="2" t="s">
        <v>2198</v>
      </c>
      <c r="O1585" s="2" t="s">
        <v>2199</v>
      </c>
      <c r="P1585" s="2" t="s">
        <v>2192</v>
      </c>
      <c r="Q1585" s="8">
        <v>42736</v>
      </c>
      <c r="R1585" s="8">
        <v>2958465</v>
      </c>
      <c r="S1585" s="9">
        <v>1314</v>
      </c>
      <c r="T1585" s="9">
        <v>1788</v>
      </c>
      <c r="U1585" s="10">
        <v>1.3140000000000001</v>
      </c>
      <c r="V1585" s="10">
        <v>1.788</v>
      </c>
      <c r="W1585" s="11">
        <v>0.995</v>
      </c>
      <c r="X1585" s="11">
        <v>1.4039999999999999</v>
      </c>
      <c r="Y1585" s="12">
        <v>1.262</v>
      </c>
      <c r="Z1585" s="12">
        <v>1.728</v>
      </c>
    </row>
    <row r="1586" spans="1:26">
      <c r="A1586" s="2" t="s">
        <v>4551</v>
      </c>
      <c r="B1586" s="2" t="s">
        <v>10945</v>
      </c>
      <c r="C1586" s="7" t="s">
        <v>10946</v>
      </c>
      <c r="D1586" s="2" t="s">
        <v>11020</v>
      </c>
      <c r="E1586" s="2" t="s">
        <v>11021</v>
      </c>
      <c r="F1586" s="2" t="s">
        <v>6758</v>
      </c>
      <c r="G1586" s="2" t="s">
        <v>1855</v>
      </c>
      <c r="H1586" s="2" t="s">
        <v>7298</v>
      </c>
      <c r="I1586" s="2" t="s">
        <v>6760</v>
      </c>
      <c r="J1586" s="2" t="s">
        <v>6747</v>
      </c>
      <c r="K1586" s="2" t="s">
        <v>10924</v>
      </c>
      <c r="L1586" s="2" t="s">
        <v>2187</v>
      </c>
      <c r="M1586" s="2" t="s">
        <v>1058</v>
      </c>
      <c r="N1586" s="2" t="s">
        <v>2236</v>
      </c>
      <c r="O1586" s="2" t="s">
        <v>2199</v>
      </c>
      <c r="P1586" s="2" t="s">
        <v>1058</v>
      </c>
      <c r="Q1586" s="8">
        <v>42474</v>
      </c>
      <c r="R1586" s="8">
        <v>2958465</v>
      </c>
      <c r="S1586" s="9">
        <v>140235</v>
      </c>
      <c r="T1586" s="9">
        <v>245076</v>
      </c>
      <c r="U1586" s="10">
        <v>140.23500000000001</v>
      </c>
      <c r="V1586" s="10">
        <v>245.07599999999999</v>
      </c>
      <c r="W1586" s="11">
        <v>185.934</v>
      </c>
      <c r="X1586" s="11">
        <v>320.69900000000001</v>
      </c>
      <c r="Y1586" s="12">
        <v>54.768999999999998</v>
      </c>
      <c r="Z1586" s="12">
        <v>94.335999999999999</v>
      </c>
    </row>
    <row r="1587" spans="1:26">
      <c r="A1587" s="2" t="s">
        <v>4552</v>
      </c>
      <c r="B1587" s="2" t="s">
        <v>10945</v>
      </c>
      <c r="C1587" s="7" t="s">
        <v>10946</v>
      </c>
      <c r="D1587" s="2" t="s">
        <v>10989</v>
      </c>
      <c r="E1587" s="2" t="s">
        <v>10990</v>
      </c>
      <c r="F1587" s="2" t="s">
        <v>7299</v>
      </c>
      <c r="G1587" s="2" t="s">
        <v>1140</v>
      </c>
      <c r="H1587" s="2" t="s">
        <v>1058</v>
      </c>
      <c r="I1587" s="2" t="s">
        <v>7300</v>
      </c>
      <c r="J1587" s="2" t="s">
        <v>6747</v>
      </c>
      <c r="K1587" s="2" t="s">
        <v>10924</v>
      </c>
      <c r="L1587" s="2" t="s">
        <v>2187</v>
      </c>
      <c r="M1587" s="2" t="s">
        <v>1058</v>
      </c>
      <c r="N1587" s="2" t="s">
        <v>2236</v>
      </c>
      <c r="O1587" s="2" t="s">
        <v>2203</v>
      </c>
      <c r="P1587" s="2" t="s">
        <v>1058</v>
      </c>
      <c r="Q1587" s="8">
        <v>42736</v>
      </c>
      <c r="R1587" s="8">
        <v>2958465</v>
      </c>
      <c r="S1587" s="9">
        <v>2503</v>
      </c>
      <c r="T1587" s="9">
        <v>5036</v>
      </c>
      <c r="U1587" s="10">
        <v>2.5030000000000001</v>
      </c>
      <c r="V1587" s="10">
        <v>5.0359999999999996</v>
      </c>
      <c r="W1587" s="11">
        <v>1.746</v>
      </c>
      <c r="X1587" s="11">
        <v>4.0860000000000003</v>
      </c>
      <c r="Y1587" s="12">
        <v>2.645</v>
      </c>
      <c r="Z1587" s="12">
        <v>5.1189999999999998</v>
      </c>
    </row>
    <row r="1588" spans="1:26">
      <c r="A1588" s="2" t="s">
        <v>6445</v>
      </c>
      <c r="B1588" s="2" t="s">
        <v>10980</v>
      </c>
      <c r="C1588" s="7" t="s">
        <v>10981</v>
      </c>
      <c r="D1588" s="2" t="s">
        <v>10982</v>
      </c>
      <c r="E1588" s="2" t="s">
        <v>10983</v>
      </c>
      <c r="F1588" s="2" t="s">
        <v>9482</v>
      </c>
      <c r="G1588" s="2" t="s">
        <v>1438</v>
      </c>
      <c r="H1588" s="2" t="s">
        <v>1058</v>
      </c>
      <c r="I1588" s="2" t="s">
        <v>9483</v>
      </c>
      <c r="J1588" s="2" t="s">
        <v>9484</v>
      </c>
      <c r="K1588" s="2" t="s">
        <v>10924</v>
      </c>
      <c r="L1588" s="2" t="s">
        <v>2187</v>
      </c>
      <c r="M1588" s="2" t="s">
        <v>1058</v>
      </c>
      <c r="N1588" s="2" t="s">
        <v>2230</v>
      </c>
      <c r="O1588" s="2" t="s">
        <v>2231</v>
      </c>
      <c r="P1588" s="2" t="s">
        <v>1058</v>
      </c>
      <c r="Q1588" s="8">
        <v>42736</v>
      </c>
      <c r="R1588" s="8">
        <v>2958465</v>
      </c>
      <c r="S1588" s="9">
        <v>400</v>
      </c>
      <c r="T1588" s="9">
        <v>0</v>
      </c>
      <c r="U1588" s="10">
        <v>0.4</v>
      </c>
      <c r="V1588" s="10">
        <v>0</v>
      </c>
      <c r="W1588" s="11">
        <v>0.4</v>
      </c>
      <c r="X1588" s="11">
        <v>0</v>
      </c>
      <c r="Y1588" s="12">
        <v>0.4</v>
      </c>
      <c r="Z1588" s="12">
        <v>0</v>
      </c>
    </row>
    <row r="1589" spans="1:26">
      <c r="A1589" s="2" t="s">
        <v>6446</v>
      </c>
      <c r="B1589" s="2" t="s">
        <v>10980</v>
      </c>
      <c r="C1589" s="7" t="s">
        <v>10981</v>
      </c>
      <c r="D1589" s="2" t="s">
        <v>10982</v>
      </c>
      <c r="E1589" s="2" t="s">
        <v>10983</v>
      </c>
      <c r="F1589" s="2" t="s">
        <v>9482</v>
      </c>
      <c r="G1589" s="2" t="s">
        <v>1752</v>
      </c>
      <c r="H1589" s="2" t="s">
        <v>1058</v>
      </c>
      <c r="I1589" s="2" t="s">
        <v>9483</v>
      </c>
      <c r="J1589" s="2" t="s">
        <v>9484</v>
      </c>
      <c r="K1589" s="2" t="s">
        <v>10924</v>
      </c>
      <c r="L1589" s="2" t="s">
        <v>2187</v>
      </c>
      <c r="M1589" s="2" t="s">
        <v>1058</v>
      </c>
      <c r="N1589" s="2" t="s">
        <v>2230</v>
      </c>
      <c r="O1589" s="2" t="s">
        <v>2231</v>
      </c>
      <c r="P1589" s="2" t="s">
        <v>1058</v>
      </c>
      <c r="Q1589" s="8">
        <v>42736</v>
      </c>
      <c r="R1589" s="8">
        <v>2958465</v>
      </c>
      <c r="S1589" s="9">
        <v>400</v>
      </c>
      <c r="T1589" s="9">
        <v>0</v>
      </c>
      <c r="U1589" s="10">
        <v>0.4</v>
      </c>
      <c r="V1589" s="10">
        <v>0</v>
      </c>
      <c r="W1589" s="11">
        <v>0.4</v>
      </c>
      <c r="X1589" s="11">
        <v>0</v>
      </c>
      <c r="Y1589" s="12">
        <v>0.4</v>
      </c>
      <c r="Z1589" s="12">
        <v>0</v>
      </c>
    </row>
    <row r="1590" spans="1:26">
      <c r="A1590" s="2" t="s">
        <v>5014</v>
      </c>
      <c r="B1590" s="2" t="s">
        <v>10927</v>
      </c>
      <c r="C1590" s="7" t="s">
        <v>10928</v>
      </c>
      <c r="D1590" s="2" t="s">
        <v>10929</v>
      </c>
      <c r="E1590" s="2" t="s">
        <v>10930</v>
      </c>
      <c r="F1590" s="2" t="s">
        <v>6512</v>
      </c>
      <c r="G1590" s="2" t="s">
        <v>1126</v>
      </c>
      <c r="H1590" s="2" t="s">
        <v>7949</v>
      </c>
      <c r="I1590" s="2" t="s">
        <v>6708</v>
      </c>
      <c r="J1590" s="2" t="s">
        <v>6487</v>
      </c>
      <c r="K1590" s="2" t="s">
        <v>10924</v>
      </c>
      <c r="L1590" s="2" t="s">
        <v>2187</v>
      </c>
      <c r="M1590" s="2" t="s">
        <v>1058</v>
      </c>
      <c r="N1590" s="2" t="s">
        <v>2198</v>
      </c>
      <c r="O1590" s="2" t="s">
        <v>2199</v>
      </c>
      <c r="P1590" s="2" t="s">
        <v>1058</v>
      </c>
      <c r="Q1590" s="8">
        <v>42005</v>
      </c>
      <c r="R1590" s="8">
        <v>2958465</v>
      </c>
      <c r="S1590" s="9">
        <v>0</v>
      </c>
      <c r="T1590" s="9">
        <v>0</v>
      </c>
      <c r="U1590" s="10">
        <v>0</v>
      </c>
      <c r="V1590" s="10">
        <v>0</v>
      </c>
      <c r="W1590" s="11">
        <v>0</v>
      </c>
      <c r="X1590" s="11">
        <v>0</v>
      </c>
      <c r="Y1590" s="12">
        <v>0</v>
      </c>
      <c r="Z1590" s="12">
        <v>0</v>
      </c>
    </row>
    <row r="1591" spans="1:26">
      <c r="A1591" s="2" t="s">
        <v>5162</v>
      </c>
      <c r="B1591" s="2" t="s">
        <v>10927</v>
      </c>
      <c r="C1591" s="7" t="s">
        <v>10928</v>
      </c>
      <c r="D1591" s="2" t="s">
        <v>10929</v>
      </c>
      <c r="E1591" s="2" t="s">
        <v>10930</v>
      </c>
      <c r="F1591" s="2" t="s">
        <v>6614</v>
      </c>
      <c r="G1591" s="2" t="s">
        <v>1298</v>
      </c>
      <c r="H1591" s="2" t="s">
        <v>1058</v>
      </c>
      <c r="I1591" s="2" t="s">
        <v>8118</v>
      </c>
      <c r="J1591" s="2" t="s">
        <v>6487</v>
      </c>
      <c r="K1591" s="2" t="s">
        <v>10924</v>
      </c>
      <c r="L1591" s="2" t="s">
        <v>2187</v>
      </c>
      <c r="M1591" s="2" t="s">
        <v>1058</v>
      </c>
      <c r="N1591" s="2" t="s">
        <v>2198</v>
      </c>
      <c r="O1591" s="2" t="s">
        <v>2199</v>
      </c>
      <c r="P1591" s="2" t="s">
        <v>1058</v>
      </c>
      <c r="Q1591" s="8">
        <v>42005</v>
      </c>
      <c r="R1591" s="8">
        <v>2958465</v>
      </c>
      <c r="S1591" s="9">
        <v>0</v>
      </c>
      <c r="T1591" s="9">
        <v>0</v>
      </c>
      <c r="U1591" s="10">
        <v>0</v>
      </c>
      <c r="V1591" s="10">
        <v>0</v>
      </c>
      <c r="W1591" s="11">
        <v>0</v>
      </c>
      <c r="X1591" s="11">
        <v>0</v>
      </c>
      <c r="Y1591" s="12">
        <v>0</v>
      </c>
      <c r="Z1591" s="12">
        <v>0</v>
      </c>
    </row>
    <row r="1592" spans="1:26">
      <c r="A1592" s="2" t="s">
        <v>5266</v>
      </c>
      <c r="B1592" s="2" t="s">
        <v>10927</v>
      </c>
      <c r="C1592" s="7" t="s">
        <v>10928</v>
      </c>
      <c r="D1592" s="2" t="s">
        <v>10929</v>
      </c>
      <c r="E1592" s="2" t="s">
        <v>10930</v>
      </c>
      <c r="F1592" s="2" t="s">
        <v>6750</v>
      </c>
      <c r="G1592" s="2" t="s">
        <v>1271</v>
      </c>
      <c r="H1592" s="2" t="s">
        <v>1058</v>
      </c>
      <c r="I1592" s="2" t="s">
        <v>8245</v>
      </c>
      <c r="J1592" s="2" t="s">
        <v>6484</v>
      </c>
      <c r="K1592" s="2" t="s">
        <v>10924</v>
      </c>
      <c r="L1592" s="2" t="s">
        <v>2187</v>
      </c>
      <c r="M1592" s="2" t="s">
        <v>1058</v>
      </c>
      <c r="N1592" s="2" t="s">
        <v>2198</v>
      </c>
      <c r="O1592" s="2" t="s">
        <v>2203</v>
      </c>
      <c r="P1592" s="2" t="s">
        <v>1058</v>
      </c>
      <c r="Q1592" s="8">
        <v>42005</v>
      </c>
      <c r="R1592" s="8">
        <v>2958465</v>
      </c>
      <c r="S1592" s="9">
        <v>0</v>
      </c>
      <c r="T1592" s="9">
        <v>0</v>
      </c>
      <c r="U1592" s="10">
        <v>0</v>
      </c>
      <c r="V1592" s="10">
        <v>0</v>
      </c>
      <c r="W1592" s="11">
        <v>0</v>
      </c>
      <c r="X1592" s="11">
        <v>0</v>
      </c>
      <c r="Y1592" s="12">
        <v>0</v>
      </c>
      <c r="Z1592" s="12">
        <v>0</v>
      </c>
    </row>
    <row r="1593" spans="1:26">
      <c r="A1593" s="2" t="s">
        <v>5267</v>
      </c>
      <c r="B1593" s="2" t="s">
        <v>10927</v>
      </c>
      <c r="C1593" s="7" t="s">
        <v>10928</v>
      </c>
      <c r="D1593" s="2" t="s">
        <v>10929</v>
      </c>
      <c r="E1593" s="2" t="s">
        <v>10930</v>
      </c>
      <c r="F1593" s="2" t="s">
        <v>6503</v>
      </c>
      <c r="G1593" s="2" t="s">
        <v>1180</v>
      </c>
      <c r="H1593" s="2" t="s">
        <v>1058</v>
      </c>
      <c r="I1593" s="2" t="s">
        <v>7948</v>
      </c>
      <c r="J1593" s="2" t="s">
        <v>6484</v>
      </c>
      <c r="K1593" s="2" t="s">
        <v>10924</v>
      </c>
      <c r="L1593" s="2" t="s">
        <v>2187</v>
      </c>
      <c r="M1593" s="2" t="s">
        <v>1058</v>
      </c>
      <c r="N1593" s="2" t="s">
        <v>2198</v>
      </c>
      <c r="O1593" s="2" t="s">
        <v>2203</v>
      </c>
      <c r="P1593" s="2" t="s">
        <v>1058</v>
      </c>
      <c r="Q1593" s="8">
        <v>42005</v>
      </c>
      <c r="R1593" s="8">
        <v>2958465</v>
      </c>
      <c r="S1593" s="9">
        <v>0</v>
      </c>
      <c r="T1593" s="9">
        <v>0</v>
      </c>
      <c r="U1593" s="10">
        <v>0</v>
      </c>
      <c r="V1593" s="10">
        <v>0</v>
      </c>
      <c r="W1593" s="11">
        <v>0</v>
      </c>
      <c r="X1593" s="11">
        <v>0</v>
      </c>
      <c r="Y1593" s="12">
        <v>0</v>
      </c>
      <c r="Z1593" s="12">
        <v>0</v>
      </c>
    </row>
    <row r="1594" spans="1:26">
      <c r="A1594" s="2" t="s">
        <v>5269</v>
      </c>
      <c r="B1594" s="2" t="s">
        <v>10927</v>
      </c>
      <c r="C1594" s="7" t="s">
        <v>10928</v>
      </c>
      <c r="D1594" s="2" t="s">
        <v>10929</v>
      </c>
      <c r="E1594" s="2" t="s">
        <v>10930</v>
      </c>
      <c r="F1594" s="2" t="s">
        <v>6522</v>
      </c>
      <c r="G1594" s="2" t="s">
        <v>1117</v>
      </c>
      <c r="H1594" s="2" t="s">
        <v>1058</v>
      </c>
      <c r="I1594" s="2" t="s">
        <v>6606</v>
      </c>
      <c r="J1594" s="2" t="s">
        <v>6487</v>
      </c>
      <c r="K1594" s="2" t="s">
        <v>10924</v>
      </c>
      <c r="L1594" s="2" t="s">
        <v>2187</v>
      </c>
      <c r="M1594" s="2" t="s">
        <v>1058</v>
      </c>
      <c r="N1594" s="2" t="s">
        <v>2198</v>
      </c>
      <c r="O1594" s="2" t="s">
        <v>2203</v>
      </c>
      <c r="P1594" s="2" t="s">
        <v>1058</v>
      </c>
      <c r="Q1594" s="8">
        <v>42005</v>
      </c>
      <c r="R1594" s="8">
        <v>2958465</v>
      </c>
      <c r="S1594" s="9">
        <v>0</v>
      </c>
      <c r="T1594" s="9">
        <v>0</v>
      </c>
      <c r="U1594" s="10">
        <v>0</v>
      </c>
      <c r="V1594" s="10">
        <v>0</v>
      </c>
      <c r="W1594" s="11">
        <v>0</v>
      </c>
      <c r="X1594" s="11">
        <v>0</v>
      </c>
      <c r="Y1594" s="12">
        <v>0</v>
      </c>
      <c r="Z1594" s="12">
        <v>0</v>
      </c>
    </row>
    <row r="1595" spans="1:26">
      <c r="A1595" s="2" t="s">
        <v>4560</v>
      </c>
      <c r="B1595" s="2" t="s">
        <v>10948</v>
      </c>
      <c r="C1595" s="7" t="s">
        <v>10949</v>
      </c>
      <c r="D1595" s="2" t="s">
        <v>11066</v>
      </c>
      <c r="E1595" s="2" t="s">
        <v>11067</v>
      </c>
      <c r="F1595" s="2" t="s">
        <v>7307</v>
      </c>
      <c r="G1595" s="2" t="s">
        <v>6718</v>
      </c>
      <c r="H1595" s="2" t="s">
        <v>1058</v>
      </c>
      <c r="I1595" s="2" t="s">
        <v>7308</v>
      </c>
      <c r="J1595" s="2" t="s">
        <v>7195</v>
      </c>
      <c r="K1595" s="2" t="s">
        <v>10924</v>
      </c>
      <c r="L1595" s="2" t="s">
        <v>2187</v>
      </c>
      <c r="M1595" s="2" t="s">
        <v>1058</v>
      </c>
      <c r="N1595" s="2" t="s">
        <v>1058</v>
      </c>
      <c r="O1595" s="2" t="s">
        <v>2642</v>
      </c>
      <c r="P1595" s="2" t="s">
        <v>1058</v>
      </c>
      <c r="Q1595" s="8">
        <v>42010</v>
      </c>
      <c r="R1595" s="8">
        <v>2958465</v>
      </c>
      <c r="S1595" s="9">
        <v>0</v>
      </c>
      <c r="T1595" s="9">
        <v>0</v>
      </c>
      <c r="U1595" s="10">
        <v>0</v>
      </c>
      <c r="V1595" s="10">
        <v>0</v>
      </c>
      <c r="W1595" s="11">
        <v>0</v>
      </c>
      <c r="X1595" s="11">
        <v>0</v>
      </c>
      <c r="Y1595" s="12">
        <v>0</v>
      </c>
      <c r="Z1595" s="12">
        <v>0</v>
      </c>
    </row>
    <row r="1596" spans="1:26">
      <c r="A1596" s="2" t="s">
        <v>6447</v>
      </c>
      <c r="B1596" s="2" t="s">
        <v>10980</v>
      </c>
      <c r="C1596" s="7" t="s">
        <v>10981</v>
      </c>
      <c r="D1596" s="2" t="s">
        <v>10982</v>
      </c>
      <c r="E1596" s="2" t="s">
        <v>10983</v>
      </c>
      <c r="F1596" s="2" t="s">
        <v>9485</v>
      </c>
      <c r="G1596" s="2" t="s">
        <v>1293</v>
      </c>
      <c r="H1596" s="2" t="s">
        <v>1058</v>
      </c>
      <c r="I1596" s="2" t="s">
        <v>9486</v>
      </c>
      <c r="J1596" s="2" t="s">
        <v>9484</v>
      </c>
      <c r="K1596" s="2" t="s">
        <v>10924</v>
      </c>
      <c r="L1596" s="2" t="s">
        <v>2187</v>
      </c>
      <c r="M1596" s="2" t="s">
        <v>1058</v>
      </c>
      <c r="N1596" s="2" t="s">
        <v>2230</v>
      </c>
      <c r="O1596" s="2" t="s">
        <v>2231</v>
      </c>
      <c r="P1596" s="2" t="s">
        <v>1058</v>
      </c>
      <c r="Q1596" s="8">
        <v>42736</v>
      </c>
      <c r="R1596" s="8">
        <v>2958465</v>
      </c>
      <c r="S1596" s="9">
        <v>400</v>
      </c>
      <c r="T1596" s="9">
        <v>0</v>
      </c>
      <c r="U1596" s="10">
        <v>0.4</v>
      </c>
      <c r="V1596" s="10">
        <v>0</v>
      </c>
      <c r="W1596" s="11">
        <v>0.4</v>
      </c>
      <c r="X1596" s="11">
        <v>0</v>
      </c>
      <c r="Y1596" s="12">
        <v>0.4</v>
      </c>
      <c r="Z1596" s="12">
        <v>0</v>
      </c>
    </row>
    <row r="1597" spans="1:26">
      <c r="A1597" s="2" t="s">
        <v>6448</v>
      </c>
      <c r="B1597" s="2" t="s">
        <v>10980</v>
      </c>
      <c r="C1597" s="7" t="s">
        <v>10981</v>
      </c>
      <c r="D1597" s="2" t="s">
        <v>10982</v>
      </c>
      <c r="E1597" s="2" t="s">
        <v>10983</v>
      </c>
      <c r="F1597" s="2" t="s">
        <v>9485</v>
      </c>
      <c r="G1597" s="2" t="s">
        <v>1709</v>
      </c>
      <c r="H1597" s="2" t="s">
        <v>1058</v>
      </c>
      <c r="I1597" s="2" t="s">
        <v>9486</v>
      </c>
      <c r="J1597" s="2" t="s">
        <v>9484</v>
      </c>
      <c r="K1597" s="2" t="s">
        <v>10924</v>
      </c>
      <c r="L1597" s="2" t="s">
        <v>2187</v>
      </c>
      <c r="M1597" s="2" t="s">
        <v>1058</v>
      </c>
      <c r="N1597" s="2" t="s">
        <v>2230</v>
      </c>
      <c r="O1597" s="2" t="s">
        <v>2231</v>
      </c>
      <c r="P1597" s="2" t="s">
        <v>1058</v>
      </c>
      <c r="Q1597" s="8">
        <v>42736</v>
      </c>
      <c r="R1597" s="8">
        <v>2958465</v>
      </c>
      <c r="S1597" s="9">
        <v>400</v>
      </c>
      <c r="T1597" s="9">
        <v>0</v>
      </c>
      <c r="U1597" s="10">
        <v>0.4</v>
      </c>
      <c r="V1597" s="10">
        <v>0</v>
      </c>
      <c r="W1597" s="11">
        <v>0.4</v>
      </c>
      <c r="X1597" s="11">
        <v>0</v>
      </c>
      <c r="Y1597" s="12">
        <v>0.4</v>
      </c>
      <c r="Z1597" s="12">
        <v>0</v>
      </c>
    </row>
    <row r="1598" spans="1:26">
      <c r="A1598" s="2" t="s">
        <v>6449</v>
      </c>
      <c r="B1598" s="2" t="s">
        <v>10980</v>
      </c>
      <c r="C1598" s="7" t="s">
        <v>10981</v>
      </c>
      <c r="D1598" s="2" t="s">
        <v>10982</v>
      </c>
      <c r="E1598" s="2" t="s">
        <v>10983</v>
      </c>
      <c r="F1598" s="2" t="s">
        <v>9487</v>
      </c>
      <c r="G1598" s="2" t="s">
        <v>1246</v>
      </c>
      <c r="H1598" s="2" t="s">
        <v>1058</v>
      </c>
      <c r="I1598" s="2" t="s">
        <v>9488</v>
      </c>
      <c r="J1598" s="2" t="s">
        <v>9484</v>
      </c>
      <c r="K1598" s="2" t="s">
        <v>10924</v>
      </c>
      <c r="L1598" s="2" t="s">
        <v>2187</v>
      </c>
      <c r="M1598" s="2" t="s">
        <v>1058</v>
      </c>
      <c r="N1598" s="2" t="s">
        <v>2230</v>
      </c>
      <c r="O1598" s="2" t="s">
        <v>2231</v>
      </c>
      <c r="P1598" s="2" t="s">
        <v>1058</v>
      </c>
      <c r="Q1598" s="8">
        <v>42736</v>
      </c>
      <c r="R1598" s="8">
        <v>2958465</v>
      </c>
      <c r="S1598" s="9">
        <v>400</v>
      </c>
      <c r="T1598" s="9">
        <v>0</v>
      </c>
      <c r="U1598" s="10">
        <v>0.4</v>
      </c>
      <c r="V1598" s="10">
        <v>0</v>
      </c>
      <c r="W1598" s="11">
        <v>0.4</v>
      </c>
      <c r="X1598" s="11">
        <v>0</v>
      </c>
      <c r="Y1598" s="12">
        <v>0.4</v>
      </c>
      <c r="Z1598" s="12">
        <v>0</v>
      </c>
    </row>
    <row r="1599" spans="1:26">
      <c r="A1599" s="2" t="s">
        <v>6450</v>
      </c>
      <c r="B1599" s="2" t="s">
        <v>10980</v>
      </c>
      <c r="C1599" s="7" t="s">
        <v>10981</v>
      </c>
      <c r="D1599" s="2" t="s">
        <v>10982</v>
      </c>
      <c r="E1599" s="2" t="s">
        <v>10983</v>
      </c>
      <c r="F1599" s="2" t="s">
        <v>9487</v>
      </c>
      <c r="G1599" s="2" t="s">
        <v>1162</v>
      </c>
      <c r="H1599" s="2" t="s">
        <v>1058</v>
      </c>
      <c r="I1599" s="2" t="s">
        <v>9488</v>
      </c>
      <c r="J1599" s="2" t="s">
        <v>9484</v>
      </c>
      <c r="K1599" s="2" t="s">
        <v>10924</v>
      </c>
      <c r="L1599" s="2" t="s">
        <v>2187</v>
      </c>
      <c r="M1599" s="2" t="s">
        <v>1058</v>
      </c>
      <c r="N1599" s="2" t="s">
        <v>2230</v>
      </c>
      <c r="O1599" s="2" t="s">
        <v>2231</v>
      </c>
      <c r="P1599" s="2" t="s">
        <v>1058</v>
      </c>
      <c r="Q1599" s="8">
        <v>42736</v>
      </c>
      <c r="R1599" s="8">
        <v>2958465</v>
      </c>
      <c r="S1599" s="9">
        <v>400</v>
      </c>
      <c r="T1599" s="9">
        <v>0</v>
      </c>
      <c r="U1599" s="10">
        <v>0.4</v>
      </c>
      <c r="V1599" s="10">
        <v>0</v>
      </c>
      <c r="W1599" s="11">
        <v>0.4</v>
      </c>
      <c r="X1599" s="11">
        <v>0</v>
      </c>
      <c r="Y1599" s="12">
        <v>0.4</v>
      </c>
      <c r="Z1599" s="12">
        <v>0</v>
      </c>
    </row>
    <row r="1600" spans="1:26">
      <c r="A1600" s="2" t="s">
        <v>6451</v>
      </c>
      <c r="B1600" s="2" t="s">
        <v>10980</v>
      </c>
      <c r="C1600" s="7" t="s">
        <v>10981</v>
      </c>
      <c r="D1600" s="2" t="s">
        <v>10982</v>
      </c>
      <c r="E1600" s="2" t="s">
        <v>10983</v>
      </c>
      <c r="F1600" s="2" t="s">
        <v>9489</v>
      </c>
      <c r="G1600" s="2" t="s">
        <v>2084</v>
      </c>
      <c r="H1600" s="2" t="s">
        <v>1058</v>
      </c>
      <c r="I1600" s="2" t="s">
        <v>9490</v>
      </c>
      <c r="J1600" s="2" t="s">
        <v>9484</v>
      </c>
      <c r="K1600" s="2" t="s">
        <v>10924</v>
      </c>
      <c r="L1600" s="2" t="s">
        <v>2187</v>
      </c>
      <c r="M1600" s="2" t="s">
        <v>1058</v>
      </c>
      <c r="N1600" s="2" t="s">
        <v>2230</v>
      </c>
      <c r="O1600" s="2" t="s">
        <v>2231</v>
      </c>
      <c r="P1600" s="2" t="s">
        <v>1058</v>
      </c>
      <c r="Q1600" s="8">
        <v>42736</v>
      </c>
      <c r="R1600" s="8">
        <v>2958465</v>
      </c>
      <c r="S1600" s="9">
        <v>400</v>
      </c>
      <c r="T1600" s="9">
        <v>0</v>
      </c>
      <c r="U1600" s="10">
        <v>0.4</v>
      </c>
      <c r="V1600" s="10">
        <v>0</v>
      </c>
      <c r="W1600" s="11">
        <v>0.4</v>
      </c>
      <c r="X1600" s="11">
        <v>0</v>
      </c>
      <c r="Y1600" s="12">
        <v>0.4</v>
      </c>
      <c r="Z1600" s="12">
        <v>0</v>
      </c>
    </row>
    <row r="1601" spans="1:26">
      <c r="A1601" s="2" t="s">
        <v>6452</v>
      </c>
      <c r="B1601" s="2" t="s">
        <v>10980</v>
      </c>
      <c r="C1601" s="7" t="s">
        <v>10981</v>
      </c>
      <c r="D1601" s="2" t="s">
        <v>10982</v>
      </c>
      <c r="E1601" s="2" t="s">
        <v>10983</v>
      </c>
      <c r="F1601" s="2" t="s">
        <v>9491</v>
      </c>
      <c r="G1601" s="2" t="s">
        <v>1524</v>
      </c>
      <c r="H1601" s="2" t="s">
        <v>1058</v>
      </c>
      <c r="I1601" s="2" t="s">
        <v>9492</v>
      </c>
      <c r="J1601" s="2" t="s">
        <v>9484</v>
      </c>
      <c r="K1601" s="2" t="s">
        <v>10924</v>
      </c>
      <c r="L1601" s="2" t="s">
        <v>2187</v>
      </c>
      <c r="M1601" s="2" t="s">
        <v>1058</v>
      </c>
      <c r="N1601" s="2" t="s">
        <v>2230</v>
      </c>
      <c r="O1601" s="2" t="s">
        <v>2231</v>
      </c>
      <c r="P1601" s="2" t="s">
        <v>1058</v>
      </c>
      <c r="Q1601" s="8">
        <v>42736</v>
      </c>
      <c r="R1601" s="8">
        <v>2958465</v>
      </c>
      <c r="S1601" s="9">
        <v>400</v>
      </c>
      <c r="T1601" s="9">
        <v>0</v>
      </c>
      <c r="U1601" s="10">
        <v>0.4</v>
      </c>
      <c r="V1601" s="10">
        <v>0</v>
      </c>
      <c r="W1601" s="11">
        <v>0.4</v>
      </c>
      <c r="X1601" s="11">
        <v>0</v>
      </c>
      <c r="Y1601" s="12">
        <v>0.4</v>
      </c>
      <c r="Z1601" s="12">
        <v>0</v>
      </c>
    </row>
    <row r="1602" spans="1:26">
      <c r="A1602" s="2" t="s">
        <v>6454</v>
      </c>
      <c r="B1602" s="2" t="s">
        <v>10980</v>
      </c>
      <c r="C1602" s="7" t="s">
        <v>10981</v>
      </c>
      <c r="D1602" s="2" t="s">
        <v>10982</v>
      </c>
      <c r="E1602" s="2" t="s">
        <v>10983</v>
      </c>
      <c r="F1602" s="2" t="s">
        <v>9491</v>
      </c>
      <c r="G1602" s="2" t="s">
        <v>1126</v>
      </c>
      <c r="H1602" s="2" t="s">
        <v>1058</v>
      </c>
      <c r="I1602" s="2" t="s">
        <v>9492</v>
      </c>
      <c r="J1602" s="2" t="s">
        <v>9484</v>
      </c>
      <c r="K1602" s="2" t="s">
        <v>10924</v>
      </c>
      <c r="L1602" s="2" t="s">
        <v>2187</v>
      </c>
      <c r="M1602" s="2" t="s">
        <v>1058</v>
      </c>
      <c r="N1602" s="2" t="s">
        <v>2230</v>
      </c>
      <c r="O1602" s="2" t="s">
        <v>2231</v>
      </c>
      <c r="P1602" s="2" t="s">
        <v>1058</v>
      </c>
      <c r="Q1602" s="8">
        <v>42736</v>
      </c>
      <c r="R1602" s="8">
        <v>2958465</v>
      </c>
      <c r="S1602" s="9">
        <v>400</v>
      </c>
      <c r="T1602" s="9">
        <v>0</v>
      </c>
      <c r="U1602" s="10">
        <v>0.4</v>
      </c>
      <c r="V1602" s="10">
        <v>0</v>
      </c>
      <c r="W1602" s="11">
        <v>0.4</v>
      </c>
      <c r="X1602" s="11">
        <v>0</v>
      </c>
      <c r="Y1602" s="12">
        <v>0.4</v>
      </c>
      <c r="Z1602" s="12">
        <v>0</v>
      </c>
    </row>
    <row r="1603" spans="1:26">
      <c r="A1603" s="2" t="s">
        <v>6455</v>
      </c>
      <c r="B1603" s="2" t="s">
        <v>10980</v>
      </c>
      <c r="C1603" s="7" t="s">
        <v>10981</v>
      </c>
      <c r="D1603" s="2" t="s">
        <v>10982</v>
      </c>
      <c r="E1603" s="2" t="s">
        <v>10983</v>
      </c>
      <c r="F1603" s="2" t="s">
        <v>9495</v>
      </c>
      <c r="G1603" s="2" t="s">
        <v>1321</v>
      </c>
      <c r="H1603" s="2" t="s">
        <v>1058</v>
      </c>
      <c r="I1603" s="2" t="s">
        <v>9496</v>
      </c>
      <c r="J1603" s="2" t="s">
        <v>9484</v>
      </c>
      <c r="K1603" s="2" t="s">
        <v>10924</v>
      </c>
      <c r="L1603" s="2" t="s">
        <v>2187</v>
      </c>
      <c r="M1603" s="2" t="s">
        <v>1058</v>
      </c>
      <c r="N1603" s="2" t="s">
        <v>2230</v>
      </c>
      <c r="O1603" s="2" t="s">
        <v>2231</v>
      </c>
      <c r="P1603" s="2" t="s">
        <v>1058</v>
      </c>
      <c r="Q1603" s="8">
        <v>42736</v>
      </c>
      <c r="R1603" s="8">
        <v>2958465</v>
      </c>
      <c r="S1603" s="9">
        <v>400</v>
      </c>
      <c r="T1603" s="9">
        <v>0</v>
      </c>
      <c r="U1603" s="10">
        <v>0.4</v>
      </c>
      <c r="V1603" s="10">
        <v>0</v>
      </c>
      <c r="W1603" s="11">
        <v>0.4</v>
      </c>
      <c r="X1603" s="11">
        <v>0</v>
      </c>
      <c r="Y1603" s="12">
        <v>0.4</v>
      </c>
      <c r="Z1603" s="12">
        <v>0</v>
      </c>
    </row>
    <row r="1604" spans="1:26">
      <c r="A1604" s="2" t="s">
        <v>6456</v>
      </c>
      <c r="B1604" s="2" t="s">
        <v>10980</v>
      </c>
      <c r="C1604" s="7" t="s">
        <v>10981</v>
      </c>
      <c r="D1604" s="2" t="s">
        <v>10982</v>
      </c>
      <c r="E1604" s="2" t="s">
        <v>10983</v>
      </c>
      <c r="F1604" s="2" t="s">
        <v>9497</v>
      </c>
      <c r="G1604" s="2" t="s">
        <v>1114</v>
      </c>
      <c r="H1604" s="2" t="s">
        <v>1058</v>
      </c>
      <c r="I1604" s="2" t="s">
        <v>9498</v>
      </c>
      <c r="J1604" s="2" t="s">
        <v>9484</v>
      </c>
      <c r="K1604" s="2" t="s">
        <v>10924</v>
      </c>
      <c r="L1604" s="2" t="s">
        <v>2187</v>
      </c>
      <c r="M1604" s="2" t="s">
        <v>1058</v>
      </c>
      <c r="N1604" s="2" t="s">
        <v>2230</v>
      </c>
      <c r="O1604" s="2" t="s">
        <v>2231</v>
      </c>
      <c r="P1604" s="2" t="s">
        <v>1058</v>
      </c>
      <c r="Q1604" s="8">
        <v>42736</v>
      </c>
      <c r="R1604" s="8">
        <v>2958465</v>
      </c>
      <c r="S1604" s="9">
        <v>400</v>
      </c>
      <c r="T1604" s="9">
        <v>0</v>
      </c>
      <c r="U1604" s="10">
        <v>0.4</v>
      </c>
      <c r="V1604" s="10">
        <v>0</v>
      </c>
      <c r="W1604" s="11">
        <v>0.4</v>
      </c>
      <c r="X1604" s="11">
        <v>0</v>
      </c>
      <c r="Y1604" s="12">
        <v>0.4</v>
      </c>
      <c r="Z1604" s="12">
        <v>0</v>
      </c>
    </row>
    <row r="1605" spans="1:26">
      <c r="A1605" s="2" t="s">
        <v>6465</v>
      </c>
      <c r="B1605" s="2" t="s">
        <v>10980</v>
      </c>
      <c r="C1605" s="7" t="s">
        <v>10981</v>
      </c>
      <c r="D1605" s="2" t="s">
        <v>10982</v>
      </c>
      <c r="E1605" s="2" t="s">
        <v>10983</v>
      </c>
      <c r="F1605" s="2" t="s">
        <v>9497</v>
      </c>
      <c r="G1605" s="2" t="s">
        <v>1163</v>
      </c>
      <c r="H1605" s="2" t="s">
        <v>1058</v>
      </c>
      <c r="I1605" s="2" t="s">
        <v>9498</v>
      </c>
      <c r="J1605" s="2" t="s">
        <v>9484</v>
      </c>
      <c r="K1605" s="2" t="s">
        <v>10924</v>
      </c>
      <c r="L1605" s="2" t="s">
        <v>2187</v>
      </c>
      <c r="M1605" s="2" t="s">
        <v>1058</v>
      </c>
      <c r="N1605" s="2" t="s">
        <v>2230</v>
      </c>
      <c r="O1605" s="2" t="s">
        <v>2231</v>
      </c>
      <c r="P1605" s="2" t="s">
        <v>1058</v>
      </c>
      <c r="Q1605" s="8">
        <v>42736</v>
      </c>
      <c r="R1605" s="8">
        <v>2958465</v>
      </c>
      <c r="S1605" s="9">
        <v>400</v>
      </c>
      <c r="T1605" s="9">
        <v>0</v>
      </c>
      <c r="U1605" s="10">
        <v>0.4</v>
      </c>
      <c r="V1605" s="10">
        <v>0</v>
      </c>
      <c r="W1605" s="11">
        <v>0.4</v>
      </c>
      <c r="X1605" s="11">
        <v>0</v>
      </c>
      <c r="Y1605" s="12">
        <v>0.4</v>
      </c>
      <c r="Z1605" s="12">
        <v>0</v>
      </c>
    </row>
    <row r="1606" spans="1:26">
      <c r="A1606" s="2" t="s">
        <v>6467</v>
      </c>
      <c r="B1606" s="2" t="s">
        <v>10980</v>
      </c>
      <c r="C1606" s="7" t="s">
        <v>10981</v>
      </c>
      <c r="D1606" s="2" t="s">
        <v>10982</v>
      </c>
      <c r="E1606" s="2" t="s">
        <v>10983</v>
      </c>
      <c r="F1606" s="2" t="s">
        <v>9493</v>
      </c>
      <c r="G1606" s="2" t="s">
        <v>1249</v>
      </c>
      <c r="H1606" s="2" t="s">
        <v>1058</v>
      </c>
      <c r="I1606" s="2" t="s">
        <v>9494</v>
      </c>
      <c r="J1606" s="2" t="s">
        <v>9484</v>
      </c>
      <c r="K1606" s="2" t="s">
        <v>10924</v>
      </c>
      <c r="L1606" s="2" t="s">
        <v>2187</v>
      </c>
      <c r="M1606" s="2" t="s">
        <v>1058</v>
      </c>
      <c r="N1606" s="2" t="s">
        <v>2230</v>
      </c>
      <c r="O1606" s="2" t="s">
        <v>2231</v>
      </c>
      <c r="P1606" s="2" t="s">
        <v>1058</v>
      </c>
      <c r="Q1606" s="8">
        <v>42736</v>
      </c>
      <c r="R1606" s="8">
        <v>2958465</v>
      </c>
      <c r="S1606" s="9">
        <v>400</v>
      </c>
      <c r="T1606" s="9">
        <v>0</v>
      </c>
      <c r="U1606" s="10">
        <v>0.4</v>
      </c>
      <c r="V1606" s="10">
        <v>0</v>
      </c>
      <c r="W1606" s="11">
        <v>0.4</v>
      </c>
      <c r="X1606" s="11">
        <v>0</v>
      </c>
      <c r="Y1606" s="12">
        <v>0.4</v>
      </c>
      <c r="Z1606" s="12">
        <v>0</v>
      </c>
    </row>
    <row r="1607" spans="1:26">
      <c r="A1607" s="2" t="s">
        <v>6468</v>
      </c>
      <c r="B1607" s="2" t="s">
        <v>10980</v>
      </c>
      <c r="C1607" s="7" t="s">
        <v>10981</v>
      </c>
      <c r="D1607" s="2" t="s">
        <v>10982</v>
      </c>
      <c r="E1607" s="2" t="s">
        <v>10983</v>
      </c>
      <c r="F1607" s="2" t="s">
        <v>9493</v>
      </c>
      <c r="G1607" s="2" t="s">
        <v>1276</v>
      </c>
      <c r="H1607" s="2" t="s">
        <v>1058</v>
      </c>
      <c r="I1607" s="2" t="s">
        <v>9494</v>
      </c>
      <c r="J1607" s="2" t="s">
        <v>9484</v>
      </c>
      <c r="K1607" s="2" t="s">
        <v>10924</v>
      </c>
      <c r="L1607" s="2" t="s">
        <v>2187</v>
      </c>
      <c r="M1607" s="2" t="s">
        <v>1058</v>
      </c>
      <c r="N1607" s="2" t="s">
        <v>2230</v>
      </c>
      <c r="O1607" s="2" t="s">
        <v>2231</v>
      </c>
      <c r="P1607" s="2" t="s">
        <v>1058</v>
      </c>
      <c r="Q1607" s="8">
        <v>42736</v>
      </c>
      <c r="R1607" s="8">
        <v>2958465</v>
      </c>
      <c r="S1607" s="9">
        <v>400</v>
      </c>
      <c r="T1607" s="9">
        <v>0</v>
      </c>
      <c r="U1607" s="10">
        <v>0.4</v>
      </c>
      <c r="V1607" s="10">
        <v>0</v>
      </c>
      <c r="W1607" s="11">
        <v>0.4</v>
      </c>
      <c r="X1607" s="11">
        <v>0</v>
      </c>
      <c r="Y1607" s="12">
        <v>0.4</v>
      </c>
      <c r="Z1607" s="12">
        <v>0</v>
      </c>
    </row>
    <row r="1608" spans="1:26">
      <c r="A1608" s="2" t="s">
        <v>6453</v>
      </c>
      <c r="B1608" s="2" t="s">
        <v>10980</v>
      </c>
      <c r="C1608" s="7" t="s">
        <v>10981</v>
      </c>
      <c r="D1608" s="2" t="s">
        <v>10982</v>
      </c>
      <c r="E1608" s="2" t="s">
        <v>10983</v>
      </c>
      <c r="F1608" s="2" t="s">
        <v>9493</v>
      </c>
      <c r="G1608" s="2" t="s">
        <v>1610</v>
      </c>
      <c r="H1608" s="2" t="s">
        <v>1058</v>
      </c>
      <c r="I1608" s="2" t="s">
        <v>9494</v>
      </c>
      <c r="J1608" s="2" t="s">
        <v>9484</v>
      </c>
      <c r="K1608" s="2" t="s">
        <v>10924</v>
      </c>
      <c r="L1608" s="2" t="s">
        <v>2187</v>
      </c>
      <c r="M1608" s="2" t="s">
        <v>1058</v>
      </c>
      <c r="N1608" s="2" t="s">
        <v>2230</v>
      </c>
      <c r="O1608" s="2" t="s">
        <v>2231</v>
      </c>
      <c r="P1608" s="2" t="s">
        <v>1058</v>
      </c>
      <c r="Q1608" s="8">
        <v>42736</v>
      </c>
      <c r="R1608" s="8">
        <v>2958465</v>
      </c>
      <c r="S1608" s="9">
        <v>400</v>
      </c>
      <c r="T1608" s="9">
        <v>0</v>
      </c>
      <c r="U1608" s="10">
        <v>0.4</v>
      </c>
      <c r="V1608" s="10">
        <v>0</v>
      </c>
      <c r="W1608" s="11">
        <v>0.4</v>
      </c>
      <c r="X1608" s="11">
        <v>0</v>
      </c>
      <c r="Y1608" s="12">
        <v>0.4</v>
      </c>
      <c r="Z1608" s="12">
        <v>0</v>
      </c>
    </row>
    <row r="1609" spans="1:26">
      <c r="A1609" s="2" t="s">
        <v>6469</v>
      </c>
      <c r="B1609" s="2" t="s">
        <v>10980</v>
      </c>
      <c r="C1609" s="7" t="s">
        <v>10981</v>
      </c>
      <c r="D1609" s="2" t="s">
        <v>10982</v>
      </c>
      <c r="E1609" s="2" t="s">
        <v>10983</v>
      </c>
      <c r="F1609" s="2" t="s">
        <v>9493</v>
      </c>
      <c r="G1609" s="2" t="s">
        <v>1114</v>
      </c>
      <c r="H1609" s="2" t="s">
        <v>1058</v>
      </c>
      <c r="I1609" s="2" t="s">
        <v>9494</v>
      </c>
      <c r="J1609" s="2" t="s">
        <v>9484</v>
      </c>
      <c r="K1609" s="2" t="s">
        <v>10924</v>
      </c>
      <c r="L1609" s="2" t="s">
        <v>2187</v>
      </c>
      <c r="M1609" s="2" t="s">
        <v>1058</v>
      </c>
      <c r="N1609" s="2" t="s">
        <v>2230</v>
      </c>
      <c r="O1609" s="2" t="s">
        <v>2231</v>
      </c>
      <c r="P1609" s="2" t="s">
        <v>1058</v>
      </c>
      <c r="Q1609" s="8">
        <v>42736</v>
      </c>
      <c r="R1609" s="8">
        <v>2958465</v>
      </c>
      <c r="S1609" s="9">
        <v>400</v>
      </c>
      <c r="T1609" s="9">
        <v>0</v>
      </c>
      <c r="U1609" s="10">
        <v>0.4</v>
      </c>
      <c r="V1609" s="10">
        <v>0</v>
      </c>
      <c r="W1609" s="11">
        <v>0.4</v>
      </c>
      <c r="X1609" s="11">
        <v>0</v>
      </c>
      <c r="Y1609" s="12">
        <v>0.4</v>
      </c>
      <c r="Z1609" s="12">
        <v>0</v>
      </c>
    </row>
    <row r="1610" spans="1:26">
      <c r="A1610" s="2" t="s">
        <v>6466</v>
      </c>
      <c r="B1610" s="2" t="s">
        <v>10980</v>
      </c>
      <c r="C1610" s="7" t="s">
        <v>10981</v>
      </c>
      <c r="D1610" s="2" t="s">
        <v>10982</v>
      </c>
      <c r="E1610" s="2" t="s">
        <v>10983</v>
      </c>
      <c r="F1610" s="2" t="s">
        <v>9503</v>
      </c>
      <c r="G1610" s="2" t="s">
        <v>1845</v>
      </c>
      <c r="H1610" s="2" t="s">
        <v>1058</v>
      </c>
      <c r="I1610" s="2" t="s">
        <v>9504</v>
      </c>
      <c r="J1610" s="2" t="s">
        <v>9484</v>
      </c>
      <c r="K1610" s="2" t="s">
        <v>10924</v>
      </c>
      <c r="L1610" s="2" t="s">
        <v>2187</v>
      </c>
      <c r="M1610" s="2" t="s">
        <v>1058</v>
      </c>
      <c r="N1610" s="2" t="s">
        <v>2230</v>
      </c>
      <c r="O1610" s="2" t="s">
        <v>2231</v>
      </c>
      <c r="P1610" s="2" t="s">
        <v>1058</v>
      </c>
      <c r="Q1610" s="8">
        <v>42736</v>
      </c>
      <c r="R1610" s="8">
        <v>2958465</v>
      </c>
      <c r="S1610" s="9">
        <v>400</v>
      </c>
      <c r="T1610" s="9">
        <v>0</v>
      </c>
      <c r="U1610" s="10">
        <v>0.4</v>
      </c>
      <c r="V1610" s="10">
        <v>0</v>
      </c>
      <c r="W1610" s="11">
        <v>0.4</v>
      </c>
      <c r="X1610" s="11">
        <v>0</v>
      </c>
      <c r="Y1610" s="12">
        <v>0.4</v>
      </c>
      <c r="Z1610" s="12">
        <v>0</v>
      </c>
    </row>
    <row r="1611" spans="1:26">
      <c r="A1611" s="2" t="s">
        <v>6470</v>
      </c>
      <c r="B1611" s="2" t="s">
        <v>10980</v>
      </c>
      <c r="C1611" s="7" t="s">
        <v>10981</v>
      </c>
      <c r="D1611" s="2" t="s">
        <v>10982</v>
      </c>
      <c r="E1611" s="2" t="s">
        <v>10983</v>
      </c>
      <c r="F1611" s="2" t="s">
        <v>9503</v>
      </c>
      <c r="G1611" s="2" t="s">
        <v>1146</v>
      </c>
      <c r="H1611" s="2" t="s">
        <v>1058</v>
      </c>
      <c r="I1611" s="2" t="s">
        <v>9504</v>
      </c>
      <c r="J1611" s="2" t="s">
        <v>9484</v>
      </c>
      <c r="K1611" s="2" t="s">
        <v>10924</v>
      </c>
      <c r="L1611" s="2" t="s">
        <v>2187</v>
      </c>
      <c r="M1611" s="2" t="s">
        <v>1058</v>
      </c>
      <c r="N1611" s="2" t="s">
        <v>2230</v>
      </c>
      <c r="O1611" s="2" t="s">
        <v>2231</v>
      </c>
      <c r="P1611" s="2" t="s">
        <v>1058</v>
      </c>
      <c r="Q1611" s="8">
        <v>42736</v>
      </c>
      <c r="R1611" s="8">
        <v>2958465</v>
      </c>
      <c r="S1611" s="9">
        <v>400</v>
      </c>
      <c r="T1611" s="9">
        <v>0</v>
      </c>
      <c r="U1611" s="10">
        <v>0.4</v>
      </c>
      <c r="V1611" s="10">
        <v>0</v>
      </c>
      <c r="W1611" s="11">
        <v>0.4</v>
      </c>
      <c r="X1611" s="11">
        <v>0</v>
      </c>
      <c r="Y1611" s="12">
        <v>0.4</v>
      </c>
      <c r="Z1611" s="12">
        <v>0</v>
      </c>
    </row>
    <row r="1612" spans="1:26">
      <c r="A1612" s="2" t="s">
        <v>103</v>
      </c>
      <c r="B1612" s="2" t="s">
        <v>10943</v>
      </c>
      <c r="C1612" s="7" t="s">
        <v>10944</v>
      </c>
      <c r="D1612" s="2" t="s">
        <v>2378</v>
      </c>
      <c r="E1612" s="2" t="s">
        <v>2164</v>
      </c>
      <c r="F1612" s="2" t="s">
        <v>1191</v>
      </c>
      <c r="G1612" s="2" t="s">
        <v>1206</v>
      </c>
      <c r="H1612" s="2" t="s">
        <v>1058</v>
      </c>
      <c r="I1612" s="2" t="s">
        <v>2641</v>
      </c>
      <c r="J1612" s="2" t="s">
        <v>1043</v>
      </c>
      <c r="K1612" s="2" t="s">
        <v>10924</v>
      </c>
      <c r="L1612" s="2" t="s">
        <v>2187</v>
      </c>
      <c r="M1612" s="2" t="s">
        <v>1058</v>
      </c>
      <c r="N1612" s="2" t="s">
        <v>1058</v>
      </c>
      <c r="O1612" s="2" t="s">
        <v>2642</v>
      </c>
      <c r="P1612" s="2" t="s">
        <v>1058</v>
      </c>
      <c r="Q1612" s="8">
        <v>42736</v>
      </c>
      <c r="R1612" s="8">
        <v>2958465</v>
      </c>
      <c r="S1612" s="9">
        <v>121001</v>
      </c>
      <c r="T1612" s="9">
        <v>79863</v>
      </c>
      <c r="U1612" s="10">
        <v>121.001</v>
      </c>
      <c r="V1612" s="10">
        <v>79.863</v>
      </c>
      <c r="W1612" s="11">
        <v>3.4</v>
      </c>
      <c r="X1612" s="11">
        <v>3.3730000000000002</v>
      </c>
      <c r="Y1612" s="12">
        <v>6.03</v>
      </c>
      <c r="Z1612" s="12">
        <v>5.476</v>
      </c>
    </row>
    <row r="1613" spans="1:26">
      <c r="A1613" s="2" t="s">
        <v>5013</v>
      </c>
      <c r="B1613" s="2" t="s">
        <v>10927</v>
      </c>
      <c r="C1613" s="7" t="s">
        <v>10928</v>
      </c>
      <c r="D1613" s="2" t="s">
        <v>10929</v>
      </c>
      <c r="E1613" s="2" t="s">
        <v>10930</v>
      </c>
      <c r="F1613" s="2" t="s">
        <v>6503</v>
      </c>
      <c r="G1613" s="2" t="s">
        <v>1117</v>
      </c>
      <c r="H1613" s="2" t="s">
        <v>1058</v>
      </c>
      <c r="I1613" s="2" t="s">
        <v>7948</v>
      </c>
      <c r="J1613" s="2" t="s">
        <v>6484</v>
      </c>
      <c r="K1613" s="2" t="s">
        <v>10924</v>
      </c>
      <c r="L1613" s="2" t="s">
        <v>2187</v>
      </c>
      <c r="M1613" s="2" t="s">
        <v>1058</v>
      </c>
      <c r="N1613" s="2" t="s">
        <v>2189</v>
      </c>
      <c r="O1613" s="2" t="s">
        <v>2190</v>
      </c>
      <c r="P1613" s="2" t="s">
        <v>1058</v>
      </c>
      <c r="Q1613" s="8">
        <v>42324</v>
      </c>
      <c r="R1613" s="8">
        <v>2958465</v>
      </c>
      <c r="S1613" s="9">
        <v>238</v>
      </c>
      <c r="T1613" s="9">
        <v>374</v>
      </c>
      <c r="U1613" s="10">
        <v>0.23799999999999999</v>
      </c>
      <c r="V1613" s="10">
        <v>0.374</v>
      </c>
      <c r="W1613" s="11">
        <v>4.7E-2</v>
      </c>
      <c r="X1613" s="11">
        <v>0.01</v>
      </c>
      <c r="Y1613" s="12">
        <v>0.70699999999999996</v>
      </c>
      <c r="Z1613" s="12">
        <v>0.93100000000000005</v>
      </c>
    </row>
    <row r="1614" spans="1:26">
      <c r="A1614" s="2" t="s">
        <v>343</v>
      </c>
      <c r="B1614" s="2" t="s">
        <v>10943</v>
      </c>
      <c r="C1614" s="7" t="s">
        <v>10944</v>
      </c>
      <c r="D1614" s="2" t="s">
        <v>2378</v>
      </c>
      <c r="E1614" s="2" t="s">
        <v>2164</v>
      </c>
      <c r="F1614" s="2" t="s">
        <v>1436</v>
      </c>
      <c r="G1614" s="2" t="s">
        <v>1490</v>
      </c>
      <c r="H1614" s="2" t="s">
        <v>1058</v>
      </c>
      <c r="I1614" s="2" t="s">
        <v>2526</v>
      </c>
      <c r="J1614" s="2" t="s">
        <v>1148</v>
      </c>
      <c r="K1614" s="2" t="s">
        <v>10924</v>
      </c>
      <c r="L1614" s="2" t="s">
        <v>2187</v>
      </c>
      <c r="M1614" s="2" t="s">
        <v>2787</v>
      </c>
      <c r="N1614" s="2" t="s">
        <v>2198</v>
      </c>
      <c r="O1614" s="2" t="s">
        <v>2199</v>
      </c>
      <c r="P1614" s="2" t="s">
        <v>2192</v>
      </c>
      <c r="Q1614" s="8">
        <v>42736</v>
      </c>
      <c r="R1614" s="8">
        <v>2958465</v>
      </c>
      <c r="S1614" s="9">
        <v>40</v>
      </c>
      <c r="T1614" s="9">
        <v>37</v>
      </c>
      <c r="U1614" s="10">
        <v>0.04</v>
      </c>
      <c r="V1614" s="10">
        <v>3.6999999999999998E-2</v>
      </c>
      <c r="W1614" s="11">
        <v>3.3000000000000002E-2</v>
      </c>
      <c r="X1614" s="11">
        <v>3.1E-2</v>
      </c>
      <c r="Y1614" s="12">
        <v>3.9E-2</v>
      </c>
      <c r="Z1614" s="12">
        <v>3.5999999999999997E-2</v>
      </c>
    </row>
    <row r="1615" spans="1:26">
      <c r="A1615" s="2" t="s">
        <v>5368</v>
      </c>
      <c r="B1615" s="2" t="s">
        <v>10921</v>
      </c>
      <c r="C1615" s="7" t="s">
        <v>10922</v>
      </c>
      <c r="D1615" s="2" t="s">
        <v>10966</v>
      </c>
      <c r="E1615" s="2" t="s">
        <v>10967</v>
      </c>
      <c r="F1615" s="2" t="s">
        <v>7980</v>
      </c>
      <c r="G1615" s="2" t="s">
        <v>7287</v>
      </c>
      <c r="H1615" s="2" t="s">
        <v>1058</v>
      </c>
      <c r="I1615" s="2" t="s">
        <v>8363</v>
      </c>
      <c r="J1615" s="2" t="s">
        <v>6714</v>
      </c>
      <c r="K1615" s="2" t="s">
        <v>10924</v>
      </c>
      <c r="L1615" s="2" t="s">
        <v>2187</v>
      </c>
      <c r="M1615" s="2" t="s">
        <v>1058</v>
      </c>
      <c r="N1615" s="2" t="s">
        <v>2230</v>
      </c>
      <c r="O1615" s="2" t="s">
        <v>2231</v>
      </c>
      <c r="P1615" s="2" t="s">
        <v>1058</v>
      </c>
      <c r="Q1615" s="8">
        <v>42005</v>
      </c>
      <c r="R1615" s="8">
        <v>2958465</v>
      </c>
      <c r="S1615" s="9">
        <v>430</v>
      </c>
      <c r="T1615" s="9">
        <v>0</v>
      </c>
      <c r="U1615" s="10">
        <v>0.43</v>
      </c>
      <c r="V1615" s="10">
        <v>0</v>
      </c>
      <c r="W1615" s="11">
        <v>0.43</v>
      </c>
      <c r="X1615" s="11">
        <v>0</v>
      </c>
      <c r="Y1615" s="12">
        <v>0.43</v>
      </c>
      <c r="Z1615" s="12">
        <v>0</v>
      </c>
    </row>
    <row r="1616" spans="1:26">
      <c r="A1616" s="2" t="s">
        <v>5265</v>
      </c>
      <c r="B1616" s="2" t="s">
        <v>10927</v>
      </c>
      <c r="C1616" s="7" t="s">
        <v>10928</v>
      </c>
      <c r="D1616" s="2" t="s">
        <v>10929</v>
      </c>
      <c r="E1616" s="2" t="s">
        <v>10930</v>
      </c>
      <c r="F1616" s="2" t="s">
        <v>6914</v>
      </c>
      <c r="G1616" s="2" t="s">
        <v>1608</v>
      </c>
      <c r="H1616" s="2" t="s">
        <v>1058</v>
      </c>
      <c r="I1616" s="2" t="s">
        <v>8244</v>
      </c>
      <c r="J1616" s="2" t="s">
        <v>6484</v>
      </c>
      <c r="K1616" s="2" t="s">
        <v>10924</v>
      </c>
      <c r="L1616" s="2" t="s">
        <v>2187</v>
      </c>
      <c r="M1616" s="2" t="s">
        <v>1058</v>
      </c>
      <c r="N1616" s="2" t="s">
        <v>2211</v>
      </c>
      <c r="O1616" s="2" t="s">
        <v>2190</v>
      </c>
      <c r="P1616" s="2" t="s">
        <v>1058</v>
      </c>
      <c r="Q1616" s="8">
        <v>42005</v>
      </c>
      <c r="R1616" s="8">
        <v>2958465</v>
      </c>
      <c r="S1616" s="9">
        <v>2992</v>
      </c>
      <c r="T1616" s="9">
        <v>4209</v>
      </c>
      <c r="U1616" s="10">
        <v>2.992</v>
      </c>
      <c r="V1616" s="10">
        <v>4.2089999999999996</v>
      </c>
      <c r="W1616" s="11">
        <v>4.9569999999999999</v>
      </c>
      <c r="X1616" s="11">
        <v>6.9139999999999997</v>
      </c>
      <c r="Y1616" s="12">
        <v>7.8330000000000002</v>
      </c>
      <c r="Z1616" s="12">
        <v>4.1580000000000004</v>
      </c>
    </row>
    <row r="1617" spans="1:26">
      <c r="A1617" s="2" t="s">
        <v>5154</v>
      </c>
      <c r="B1617" s="2" t="s">
        <v>10931</v>
      </c>
      <c r="C1617" s="7" t="s">
        <v>10932</v>
      </c>
      <c r="D1617" s="2" t="s">
        <v>10978</v>
      </c>
      <c r="E1617" s="2" t="s">
        <v>10979</v>
      </c>
      <c r="F1617" s="2" t="s">
        <v>8110</v>
      </c>
      <c r="G1617" s="2" t="s">
        <v>1126</v>
      </c>
      <c r="H1617" s="2" t="s">
        <v>1058</v>
      </c>
      <c r="I1617" s="2" t="s">
        <v>8111</v>
      </c>
      <c r="J1617" s="2" t="s">
        <v>6726</v>
      </c>
      <c r="K1617" s="2" t="s">
        <v>10924</v>
      </c>
      <c r="L1617" s="2" t="s">
        <v>2187</v>
      </c>
      <c r="M1617" s="2" t="s">
        <v>9950</v>
      </c>
      <c r="N1617" s="2" t="s">
        <v>2198</v>
      </c>
      <c r="O1617" s="2" t="s">
        <v>2199</v>
      </c>
      <c r="P1617" s="2" t="s">
        <v>2192</v>
      </c>
      <c r="Q1617" s="8">
        <v>42005</v>
      </c>
      <c r="R1617" s="8">
        <v>2958465</v>
      </c>
      <c r="S1617" s="9">
        <v>195</v>
      </c>
      <c r="T1617" s="9">
        <v>228</v>
      </c>
      <c r="U1617" s="10">
        <v>0.19500000000000001</v>
      </c>
      <c r="V1617" s="10">
        <v>0.22800000000000001</v>
      </c>
      <c r="W1617" s="11">
        <v>0.28599999999999998</v>
      </c>
      <c r="X1617" s="11">
        <v>0.33300000000000002</v>
      </c>
      <c r="Y1617" s="12">
        <v>0.19500000000000001</v>
      </c>
      <c r="Z1617" s="12">
        <v>0.22800000000000001</v>
      </c>
    </row>
    <row r="1618" spans="1:26">
      <c r="A1618" s="2" t="s">
        <v>898</v>
      </c>
      <c r="B1618" s="2" t="s">
        <v>10943</v>
      </c>
      <c r="C1618" s="7" t="s">
        <v>10944</v>
      </c>
      <c r="D1618" s="2" t="s">
        <v>3963</v>
      </c>
      <c r="E1618" s="2" t="s">
        <v>3964</v>
      </c>
      <c r="F1618" s="2" t="s">
        <v>2044</v>
      </c>
      <c r="G1618" s="2" t="s">
        <v>2046</v>
      </c>
      <c r="H1618" s="2" t="s">
        <v>1058</v>
      </c>
      <c r="I1618" s="2" t="s">
        <v>2196</v>
      </c>
      <c r="J1618" s="2" t="s">
        <v>1043</v>
      </c>
      <c r="K1618" s="2" t="s">
        <v>10924</v>
      </c>
      <c r="L1618" s="2" t="s">
        <v>2187</v>
      </c>
      <c r="M1618" s="2" t="s">
        <v>3980</v>
      </c>
      <c r="N1618" s="2" t="s">
        <v>2198</v>
      </c>
      <c r="O1618" s="2" t="s">
        <v>2199</v>
      </c>
      <c r="P1618" s="2" t="s">
        <v>2192</v>
      </c>
      <c r="Q1618" s="8">
        <v>42736</v>
      </c>
      <c r="R1618" s="8">
        <v>2958465</v>
      </c>
      <c r="S1618" s="9">
        <v>325</v>
      </c>
      <c r="T1618" s="9">
        <v>114</v>
      </c>
      <c r="U1618" s="10">
        <v>0.32500000000000001</v>
      </c>
      <c r="V1618" s="10">
        <v>0.114</v>
      </c>
      <c r="W1618" s="11">
        <v>0.32500000000000001</v>
      </c>
      <c r="X1618" s="11">
        <v>0.114</v>
      </c>
      <c r="Y1618" s="12">
        <v>0.252</v>
      </c>
      <c r="Z1618" s="12">
        <v>8.5999999999999993E-2</v>
      </c>
    </row>
    <row r="1619" spans="1:26">
      <c r="A1619" s="2" t="s">
        <v>5077</v>
      </c>
      <c r="B1619" s="2" t="s">
        <v>10921</v>
      </c>
      <c r="C1619" s="7" t="s">
        <v>10922</v>
      </c>
      <c r="D1619" s="2" t="s">
        <v>10923</v>
      </c>
      <c r="E1619" s="2" t="s">
        <v>7073</v>
      </c>
      <c r="F1619" s="2" t="s">
        <v>8023</v>
      </c>
      <c r="G1619" s="2" t="s">
        <v>1822</v>
      </c>
      <c r="H1619" s="2" t="s">
        <v>1058</v>
      </c>
      <c r="I1619" s="2" t="s">
        <v>8024</v>
      </c>
      <c r="J1619" s="2" t="s">
        <v>6714</v>
      </c>
      <c r="K1619" s="2" t="s">
        <v>10924</v>
      </c>
      <c r="L1619" s="2" t="s">
        <v>2187</v>
      </c>
      <c r="M1619" s="2" t="s">
        <v>9905</v>
      </c>
      <c r="N1619" s="2" t="s">
        <v>2219</v>
      </c>
      <c r="O1619" s="2" t="s">
        <v>2199</v>
      </c>
      <c r="P1619" s="2" t="s">
        <v>2192</v>
      </c>
      <c r="Q1619" s="8">
        <v>42005</v>
      </c>
      <c r="R1619" s="8">
        <v>2958465</v>
      </c>
      <c r="S1619" s="9">
        <v>36</v>
      </c>
      <c r="T1619" s="9">
        <v>41</v>
      </c>
      <c r="U1619" s="10">
        <v>3.5999999999999997E-2</v>
      </c>
      <c r="V1619" s="10">
        <v>4.1000000000000002E-2</v>
      </c>
      <c r="W1619" s="11">
        <v>3.5999999999999997E-2</v>
      </c>
      <c r="X1619" s="11">
        <v>4.2000000000000003E-2</v>
      </c>
      <c r="Y1619" s="12">
        <v>3.5999999999999997E-2</v>
      </c>
      <c r="Z1619" s="12">
        <v>4.1000000000000002E-2</v>
      </c>
    </row>
    <row r="1620" spans="1:26">
      <c r="A1620" s="2" t="s">
        <v>6444</v>
      </c>
      <c r="B1620" s="2" t="s">
        <v>10921</v>
      </c>
      <c r="C1620" s="7" t="s">
        <v>10922</v>
      </c>
      <c r="D1620" s="2" t="s">
        <v>10923</v>
      </c>
      <c r="E1620" s="2" t="s">
        <v>7073</v>
      </c>
      <c r="F1620" s="2" t="s">
        <v>8550</v>
      </c>
      <c r="G1620" s="2" t="s">
        <v>1126</v>
      </c>
      <c r="H1620" s="2" t="s">
        <v>1058</v>
      </c>
      <c r="I1620" s="2" t="s">
        <v>8551</v>
      </c>
      <c r="J1620" s="2" t="s">
        <v>6714</v>
      </c>
      <c r="K1620" s="2" t="s">
        <v>10924</v>
      </c>
      <c r="L1620" s="2" t="s">
        <v>2187</v>
      </c>
      <c r="M1620" s="2" t="s">
        <v>10901</v>
      </c>
      <c r="N1620" s="2" t="s">
        <v>2219</v>
      </c>
      <c r="O1620" s="2" t="s">
        <v>2199</v>
      </c>
      <c r="P1620" s="2" t="s">
        <v>2192</v>
      </c>
      <c r="Q1620" s="8">
        <v>42005</v>
      </c>
      <c r="R1620" s="8">
        <v>2958465</v>
      </c>
      <c r="S1620" s="9">
        <v>37</v>
      </c>
      <c r="T1620" s="9">
        <v>42</v>
      </c>
      <c r="U1620" s="10">
        <v>3.6999999999999998E-2</v>
      </c>
      <c r="V1620" s="10">
        <v>4.2000000000000003E-2</v>
      </c>
      <c r="W1620" s="11">
        <v>3.6999999999999998E-2</v>
      </c>
      <c r="X1620" s="11">
        <v>4.2000000000000003E-2</v>
      </c>
      <c r="Y1620" s="12">
        <v>3.6999999999999998E-2</v>
      </c>
      <c r="Z1620" s="12">
        <v>4.2000000000000003E-2</v>
      </c>
    </row>
    <row r="1621" spans="1:26">
      <c r="A1621" s="2" t="s">
        <v>5023</v>
      </c>
      <c r="B1621" s="2" t="s">
        <v>10927</v>
      </c>
      <c r="C1621" s="7" t="s">
        <v>10928</v>
      </c>
      <c r="D1621" s="2" t="s">
        <v>10929</v>
      </c>
      <c r="E1621" s="2" t="s">
        <v>10930</v>
      </c>
      <c r="F1621" s="2" t="s">
        <v>6683</v>
      </c>
      <c r="G1621" s="2" t="s">
        <v>1212</v>
      </c>
      <c r="H1621" s="2" t="s">
        <v>1058</v>
      </c>
      <c r="I1621" s="2" t="s">
        <v>7958</v>
      </c>
      <c r="J1621" s="2" t="s">
        <v>6484</v>
      </c>
      <c r="K1621" s="2" t="s">
        <v>10924</v>
      </c>
      <c r="L1621" s="2" t="s">
        <v>2187</v>
      </c>
      <c r="M1621" s="2" t="s">
        <v>9887</v>
      </c>
      <c r="N1621" s="2" t="s">
        <v>3207</v>
      </c>
      <c r="O1621" s="2" t="s">
        <v>3018</v>
      </c>
      <c r="P1621" s="2" t="s">
        <v>2204</v>
      </c>
      <c r="Q1621" s="8">
        <v>42005</v>
      </c>
      <c r="R1621" s="8">
        <v>2958465</v>
      </c>
      <c r="S1621" s="9">
        <v>38346</v>
      </c>
      <c r="T1621" s="9">
        <v>0</v>
      </c>
      <c r="U1621" s="10">
        <v>38.345999999999997</v>
      </c>
      <c r="V1621" s="10">
        <v>0</v>
      </c>
      <c r="W1621" s="11">
        <v>38.345999999999997</v>
      </c>
      <c r="X1621" s="11">
        <v>0</v>
      </c>
      <c r="Y1621" s="12">
        <v>38.345999999999997</v>
      </c>
      <c r="Z1621" s="12">
        <v>0</v>
      </c>
    </row>
    <row r="1622" spans="1:26">
      <c r="A1622" s="2" t="s">
        <v>5024</v>
      </c>
      <c r="B1622" s="2" t="s">
        <v>10927</v>
      </c>
      <c r="C1622" s="7" t="s">
        <v>10928</v>
      </c>
      <c r="D1622" s="2" t="s">
        <v>10929</v>
      </c>
      <c r="E1622" s="2" t="s">
        <v>10930</v>
      </c>
      <c r="F1622" s="2" t="s">
        <v>6683</v>
      </c>
      <c r="G1622" s="2" t="s">
        <v>1182</v>
      </c>
      <c r="H1622" s="2" t="s">
        <v>1058</v>
      </c>
      <c r="I1622" s="2" t="s">
        <v>7958</v>
      </c>
      <c r="J1622" s="2" t="s">
        <v>6484</v>
      </c>
      <c r="K1622" s="2" t="s">
        <v>10924</v>
      </c>
      <c r="L1622" s="2" t="s">
        <v>2187</v>
      </c>
      <c r="M1622" s="2" t="s">
        <v>9888</v>
      </c>
      <c r="N1622" s="2" t="s">
        <v>2198</v>
      </c>
      <c r="O1622" s="2" t="s">
        <v>2199</v>
      </c>
      <c r="P1622" s="2" t="s">
        <v>2204</v>
      </c>
      <c r="Q1622" s="8">
        <v>42005</v>
      </c>
      <c r="R1622" s="8">
        <v>2958465</v>
      </c>
      <c r="S1622" s="9">
        <v>25689</v>
      </c>
      <c r="T1622" s="9">
        <v>18</v>
      </c>
      <c r="U1622" s="10">
        <v>25.689</v>
      </c>
      <c r="V1622" s="10">
        <v>1.7999999999999999E-2</v>
      </c>
      <c r="W1622" s="11">
        <v>0.46</v>
      </c>
      <c r="X1622" s="11">
        <v>0.53900000000000003</v>
      </c>
      <c r="Y1622" s="12">
        <v>45.134</v>
      </c>
      <c r="Z1622" s="12">
        <v>8.0000000000000002E-3</v>
      </c>
    </row>
    <row r="1623" spans="1:26">
      <c r="A1623" s="2" t="s">
        <v>470</v>
      </c>
      <c r="B1623" s="2" t="s">
        <v>10943</v>
      </c>
      <c r="C1623" s="7" t="s">
        <v>10944</v>
      </c>
      <c r="D1623" s="2" t="s">
        <v>2200</v>
      </c>
      <c r="E1623" s="2" t="s">
        <v>1081</v>
      </c>
      <c r="F1623" s="2" t="s">
        <v>1629</v>
      </c>
      <c r="G1623" s="2" t="s">
        <v>1632</v>
      </c>
      <c r="H1623" s="2" t="s">
        <v>1058</v>
      </c>
      <c r="I1623" s="2" t="s">
        <v>2214</v>
      </c>
      <c r="J1623" s="2" t="s">
        <v>1130</v>
      </c>
      <c r="K1623" s="2" t="s">
        <v>10924</v>
      </c>
      <c r="L1623" s="2" t="s">
        <v>2187</v>
      </c>
      <c r="M1623" s="2" t="s">
        <v>2215</v>
      </c>
      <c r="N1623" s="2" t="s">
        <v>2198</v>
      </c>
      <c r="O1623" s="2" t="s">
        <v>2203</v>
      </c>
      <c r="P1623" s="2" t="s">
        <v>2204</v>
      </c>
      <c r="Q1623" s="8">
        <v>42736</v>
      </c>
      <c r="R1623" s="8">
        <v>2958465</v>
      </c>
      <c r="S1623" s="9">
        <v>0</v>
      </c>
      <c r="T1623" s="9">
        <v>0</v>
      </c>
      <c r="U1623" s="10">
        <v>0</v>
      </c>
      <c r="V1623" s="10">
        <v>0</v>
      </c>
      <c r="W1623" s="11">
        <v>0</v>
      </c>
      <c r="X1623" s="11">
        <v>0</v>
      </c>
      <c r="Y1623" s="12">
        <v>15.32</v>
      </c>
      <c r="Z1623" s="12">
        <v>0.156</v>
      </c>
    </row>
    <row r="1624" spans="1:26">
      <c r="A1624" s="2" t="s">
        <v>611</v>
      </c>
      <c r="B1624" s="2" t="s">
        <v>10943</v>
      </c>
      <c r="C1624" s="7" t="s">
        <v>10944</v>
      </c>
      <c r="D1624" s="2" t="s">
        <v>3081</v>
      </c>
      <c r="E1624" s="2" t="s">
        <v>1081</v>
      </c>
      <c r="F1624" s="2" t="s">
        <v>1780</v>
      </c>
      <c r="G1624" s="2" t="s">
        <v>1242</v>
      </c>
      <c r="H1624" s="2" t="s">
        <v>1058</v>
      </c>
      <c r="I1624" s="2" t="s">
        <v>2865</v>
      </c>
      <c r="J1624" s="2" t="s">
        <v>1130</v>
      </c>
      <c r="K1624" s="2" t="s">
        <v>10924</v>
      </c>
      <c r="L1624" s="2" t="s">
        <v>2187</v>
      </c>
      <c r="M1624" s="2" t="s">
        <v>3261</v>
      </c>
      <c r="N1624" s="2" t="s">
        <v>2198</v>
      </c>
      <c r="O1624" s="2" t="s">
        <v>2203</v>
      </c>
      <c r="P1624" s="2" t="s">
        <v>2204</v>
      </c>
      <c r="Q1624" s="8">
        <v>42736</v>
      </c>
      <c r="R1624" s="8">
        <v>2958465</v>
      </c>
      <c r="S1624" s="9">
        <v>1162</v>
      </c>
      <c r="T1624" s="9">
        <v>3621</v>
      </c>
      <c r="U1624" s="10">
        <v>1.1619999999999999</v>
      </c>
      <c r="V1624" s="10">
        <v>3.621</v>
      </c>
      <c r="W1624" s="11">
        <v>1.7350000000000001</v>
      </c>
      <c r="X1624" s="11">
        <v>3.46</v>
      </c>
      <c r="Y1624" s="12">
        <v>1.1719999999999999</v>
      </c>
      <c r="Z1624" s="12">
        <v>3.6349999999999998</v>
      </c>
    </row>
    <row r="1625" spans="1:26">
      <c r="A1625" s="2" t="s">
        <v>5084</v>
      </c>
      <c r="B1625" s="2" t="s">
        <v>10921</v>
      </c>
      <c r="C1625" s="7" t="s">
        <v>10922</v>
      </c>
      <c r="D1625" s="2" t="s">
        <v>10923</v>
      </c>
      <c r="E1625" s="2" t="s">
        <v>7073</v>
      </c>
      <c r="F1625" s="2" t="s">
        <v>8032</v>
      </c>
      <c r="G1625" s="2" t="s">
        <v>1246</v>
      </c>
      <c r="H1625" s="2" t="s">
        <v>1058</v>
      </c>
      <c r="I1625" s="2" t="s">
        <v>8033</v>
      </c>
      <c r="J1625" s="2" t="s">
        <v>6714</v>
      </c>
      <c r="K1625" s="2" t="s">
        <v>10924</v>
      </c>
      <c r="L1625" s="2" t="s">
        <v>2187</v>
      </c>
      <c r="M1625" s="2" t="s">
        <v>9908</v>
      </c>
      <c r="N1625" s="2" t="s">
        <v>2219</v>
      </c>
      <c r="O1625" s="2" t="s">
        <v>2199</v>
      </c>
      <c r="P1625" s="2" t="s">
        <v>2192</v>
      </c>
      <c r="Q1625" s="8">
        <v>42005</v>
      </c>
      <c r="R1625" s="8">
        <v>2958465</v>
      </c>
      <c r="S1625" s="9">
        <v>53</v>
      </c>
      <c r="T1625" s="9">
        <v>60</v>
      </c>
      <c r="U1625" s="10">
        <v>5.2999999999999999E-2</v>
      </c>
      <c r="V1625" s="10">
        <v>0.06</v>
      </c>
      <c r="W1625" s="11">
        <v>5.2999999999999999E-2</v>
      </c>
      <c r="X1625" s="11">
        <v>6.0999999999999999E-2</v>
      </c>
      <c r="Y1625" s="12">
        <v>5.2999999999999999E-2</v>
      </c>
      <c r="Z1625" s="12">
        <v>0.06</v>
      </c>
    </row>
    <row r="1626" spans="1:26">
      <c r="A1626" s="2" t="s">
        <v>5460</v>
      </c>
      <c r="B1626" s="2" t="s">
        <v>10927</v>
      </c>
      <c r="C1626" s="7" t="s">
        <v>10928</v>
      </c>
      <c r="D1626" s="2" t="s">
        <v>10929</v>
      </c>
      <c r="E1626" s="2" t="s">
        <v>10930</v>
      </c>
      <c r="F1626" s="2" t="s">
        <v>6512</v>
      </c>
      <c r="G1626" s="2" t="s">
        <v>1178</v>
      </c>
      <c r="H1626" s="2" t="s">
        <v>8462</v>
      </c>
      <c r="I1626" s="2" t="s">
        <v>6513</v>
      </c>
      <c r="J1626" s="2" t="s">
        <v>6487</v>
      </c>
      <c r="K1626" s="2" t="s">
        <v>10924</v>
      </c>
      <c r="L1626" s="2" t="s">
        <v>2187</v>
      </c>
      <c r="M1626" s="2" t="s">
        <v>10085</v>
      </c>
      <c r="N1626" s="2" t="s">
        <v>2219</v>
      </c>
      <c r="O1626" s="2" t="s">
        <v>2231</v>
      </c>
      <c r="P1626" s="2" t="s">
        <v>2204</v>
      </c>
      <c r="Q1626" s="8">
        <v>42005</v>
      </c>
      <c r="R1626" s="8">
        <v>2958465</v>
      </c>
      <c r="S1626" s="9">
        <v>1594</v>
      </c>
      <c r="T1626" s="9">
        <v>0</v>
      </c>
      <c r="U1626" s="10">
        <v>1.5940000000000001</v>
      </c>
      <c r="V1626" s="10">
        <v>0</v>
      </c>
      <c r="W1626" s="11">
        <v>1.5940000000000001</v>
      </c>
      <c r="X1626" s="11">
        <v>0</v>
      </c>
      <c r="Y1626" s="12">
        <v>1.5940000000000001</v>
      </c>
      <c r="Z1626" s="12">
        <v>0</v>
      </c>
    </row>
    <row r="1627" spans="1:26">
      <c r="A1627" s="2" t="s">
        <v>5009</v>
      </c>
      <c r="B1627" s="2" t="s">
        <v>10927</v>
      </c>
      <c r="C1627" s="7" t="s">
        <v>10928</v>
      </c>
      <c r="D1627" s="2" t="s">
        <v>11004</v>
      </c>
      <c r="E1627" s="2" t="s">
        <v>11005</v>
      </c>
      <c r="F1627" s="2" t="s">
        <v>6551</v>
      </c>
      <c r="G1627" s="2" t="s">
        <v>1293</v>
      </c>
      <c r="H1627" s="2" t="s">
        <v>1058</v>
      </c>
      <c r="I1627" s="2" t="s">
        <v>6552</v>
      </c>
      <c r="J1627" s="2" t="s">
        <v>6484</v>
      </c>
      <c r="K1627" s="2" t="s">
        <v>10924</v>
      </c>
      <c r="L1627" s="2" t="s">
        <v>2187</v>
      </c>
      <c r="M1627" s="2" t="s">
        <v>9885</v>
      </c>
      <c r="N1627" s="2" t="s">
        <v>2198</v>
      </c>
      <c r="O1627" s="2" t="s">
        <v>2199</v>
      </c>
      <c r="P1627" s="2" t="s">
        <v>2204</v>
      </c>
      <c r="Q1627" s="8">
        <v>42005</v>
      </c>
      <c r="R1627" s="8">
        <v>2958465</v>
      </c>
      <c r="S1627" s="9">
        <v>696</v>
      </c>
      <c r="T1627" s="9">
        <v>801</v>
      </c>
      <c r="U1627" s="10">
        <v>0.69599999999999995</v>
      </c>
      <c r="V1627" s="10">
        <v>0.80100000000000005</v>
      </c>
      <c r="W1627" s="11">
        <v>0.46</v>
      </c>
      <c r="X1627" s="11">
        <v>0.53900000000000003</v>
      </c>
      <c r="Y1627" s="12">
        <v>0.93600000000000005</v>
      </c>
      <c r="Z1627" s="12">
        <v>1.06</v>
      </c>
    </row>
    <row r="1628" spans="1:26">
      <c r="A1628" s="2" t="s">
        <v>4723</v>
      </c>
      <c r="B1628" s="2" t="s">
        <v>10927</v>
      </c>
      <c r="C1628" s="7" t="s">
        <v>10928</v>
      </c>
      <c r="D1628" s="2" t="s">
        <v>11004</v>
      </c>
      <c r="E1628" s="2" t="s">
        <v>11005</v>
      </c>
      <c r="F1628" s="2" t="s">
        <v>6551</v>
      </c>
      <c r="G1628" s="2" t="s">
        <v>1855</v>
      </c>
      <c r="H1628" s="2" t="s">
        <v>1058</v>
      </c>
      <c r="I1628" s="2" t="s">
        <v>6552</v>
      </c>
      <c r="J1628" s="2" t="s">
        <v>6484</v>
      </c>
      <c r="K1628" s="2" t="s">
        <v>10924</v>
      </c>
      <c r="L1628" s="2" t="s">
        <v>2187</v>
      </c>
      <c r="M1628" s="2" t="s">
        <v>9735</v>
      </c>
      <c r="N1628" s="2" t="s">
        <v>2198</v>
      </c>
      <c r="O1628" s="2" t="s">
        <v>2199</v>
      </c>
      <c r="P1628" s="2" t="s">
        <v>2204</v>
      </c>
      <c r="Q1628" s="8">
        <v>42005</v>
      </c>
      <c r="R1628" s="8">
        <v>2958465</v>
      </c>
      <c r="S1628" s="9">
        <v>8406</v>
      </c>
      <c r="T1628" s="9">
        <v>9568</v>
      </c>
      <c r="U1628" s="10">
        <v>8.4060000000000006</v>
      </c>
      <c r="V1628" s="10">
        <v>9.5679999999999996</v>
      </c>
      <c r="W1628" s="11">
        <v>0.46</v>
      </c>
      <c r="X1628" s="11">
        <v>0.53900000000000003</v>
      </c>
      <c r="Y1628" s="12">
        <v>16.38</v>
      </c>
      <c r="Z1628" s="12">
        <v>18.576000000000001</v>
      </c>
    </row>
    <row r="1629" spans="1:26">
      <c r="A1629" s="2" t="s">
        <v>4492</v>
      </c>
      <c r="B1629" s="2" t="s">
        <v>10927</v>
      </c>
      <c r="C1629" s="7" t="s">
        <v>10928</v>
      </c>
      <c r="D1629" s="2" t="s">
        <v>11004</v>
      </c>
      <c r="E1629" s="2" t="s">
        <v>11005</v>
      </c>
      <c r="F1629" s="2" t="s">
        <v>7188</v>
      </c>
      <c r="G1629" s="2" t="s">
        <v>1117</v>
      </c>
      <c r="H1629" s="2" t="s">
        <v>7189</v>
      </c>
      <c r="I1629" s="2" t="s">
        <v>7190</v>
      </c>
      <c r="J1629" s="2" t="s">
        <v>6484</v>
      </c>
      <c r="K1629" s="2" t="s">
        <v>10924</v>
      </c>
      <c r="L1629" s="2" t="s">
        <v>2187</v>
      </c>
      <c r="M1629" s="2" t="s">
        <v>9615</v>
      </c>
      <c r="N1629" s="2" t="s">
        <v>2195</v>
      </c>
      <c r="O1629" s="2" t="s">
        <v>3018</v>
      </c>
      <c r="P1629" s="2" t="s">
        <v>2204</v>
      </c>
      <c r="Q1629" s="8">
        <v>42005</v>
      </c>
      <c r="R1629" s="8">
        <v>2958465</v>
      </c>
      <c r="S1629" s="9">
        <v>1015</v>
      </c>
      <c r="T1629" s="9">
        <v>0</v>
      </c>
      <c r="U1629" s="10">
        <v>1.0149999999999999</v>
      </c>
      <c r="V1629" s="10">
        <v>0</v>
      </c>
      <c r="W1629" s="11">
        <v>1.0149999999999999</v>
      </c>
      <c r="X1629" s="11">
        <v>0</v>
      </c>
      <c r="Y1629" s="12">
        <v>1.0149999999999999</v>
      </c>
      <c r="Z1629" s="12">
        <v>0</v>
      </c>
    </row>
    <row r="1630" spans="1:26">
      <c r="A1630" s="2" t="s">
        <v>5022</v>
      </c>
      <c r="B1630" s="2" t="s">
        <v>10927</v>
      </c>
      <c r="C1630" s="7" t="s">
        <v>10928</v>
      </c>
      <c r="D1630" s="2" t="s">
        <v>11004</v>
      </c>
      <c r="E1630" s="2" t="s">
        <v>11005</v>
      </c>
      <c r="F1630" s="2" t="s">
        <v>7956</v>
      </c>
      <c r="G1630" s="2" t="s">
        <v>1126</v>
      </c>
      <c r="H1630" s="2" t="s">
        <v>1058</v>
      </c>
      <c r="I1630" s="2" t="s">
        <v>7957</v>
      </c>
      <c r="J1630" s="2" t="s">
        <v>6484</v>
      </c>
      <c r="K1630" s="2" t="s">
        <v>10924</v>
      </c>
      <c r="L1630" s="2" t="s">
        <v>2187</v>
      </c>
      <c r="M1630" s="2" t="s">
        <v>9886</v>
      </c>
      <c r="N1630" s="2" t="s">
        <v>2195</v>
      </c>
      <c r="O1630" s="2" t="s">
        <v>2190</v>
      </c>
      <c r="P1630" s="2" t="s">
        <v>2204</v>
      </c>
      <c r="Q1630" s="8">
        <v>42005</v>
      </c>
      <c r="R1630" s="8">
        <v>2958465</v>
      </c>
      <c r="S1630" s="9">
        <v>50451</v>
      </c>
      <c r="T1630" s="9">
        <v>21938</v>
      </c>
      <c r="U1630" s="10">
        <v>50.451000000000001</v>
      </c>
      <c r="V1630" s="10">
        <v>21.937999999999999</v>
      </c>
      <c r="W1630" s="11">
        <v>0.46</v>
      </c>
      <c r="X1630" s="11">
        <v>0.53900000000000003</v>
      </c>
      <c r="Y1630" s="12">
        <v>3.3530000000000002</v>
      </c>
      <c r="Z1630" s="12">
        <v>0.54400000000000004</v>
      </c>
    </row>
    <row r="1631" spans="1:26">
      <c r="A1631" s="2" t="s">
        <v>4495</v>
      </c>
      <c r="B1631" s="2" t="s">
        <v>10927</v>
      </c>
      <c r="C1631" s="7" t="s">
        <v>10928</v>
      </c>
      <c r="D1631" s="2" t="s">
        <v>11004</v>
      </c>
      <c r="E1631" s="2" t="s">
        <v>11005</v>
      </c>
      <c r="F1631" s="2" t="s">
        <v>6679</v>
      </c>
      <c r="G1631" s="2" t="s">
        <v>1709</v>
      </c>
      <c r="H1631" s="2" t="s">
        <v>1058</v>
      </c>
      <c r="I1631" s="2" t="s">
        <v>7192</v>
      </c>
      <c r="J1631" s="2" t="s">
        <v>6484</v>
      </c>
      <c r="K1631" s="2" t="s">
        <v>10924</v>
      </c>
      <c r="L1631" s="2" t="s">
        <v>2187</v>
      </c>
      <c r="M1631" s="2" t="s">
        <v>9616</v>
      </c>
      <c r="N1631" s="2" t="s">
        <v>2189</v>
      </c>
      <c r="O1631" s="2" t="s">
        <v>2190</v>
      </c>
      <c r="P1631" s="2" t="s">
        <v>2204</v>
      </c>
      <c r="Q1631" s="8">
        <v>42005</v>
      </c>
      <c r="R1631" s="8">
        <v>2958465</v>
      </c>
      <c r="S1631" s="9">
        <v>12226</v>
      </c>
      <c r="T1631" s="9">
        <v>8945</v>
      </c>
      <c r="U1631" s="10">
        <v>12.226000000000001</v>
      </c>
      <c r="V1631" s="10">
        <v>8.9450000000000003</v>
      </c>
      <c r="W1631" s="11">
        <v>3.3140000000000001</v>
      </c>
      <c r="X1631" s="11">
        <v>6.9340000000000002</v>
      </c>
      <c r="Y1631" s="12">
        <v>16.382000000000001</v>
      </c>
      <c r="Z1631" s="12">
        <v>11.731999999999999</v>
      </c>
    </row>
    <row r="1632" spans="1:26">
      <c r="A1632" s="2" t="s">
        <v>5461</v>
      </c>
      <c r="B1632" s="2" t="s">
        <v>10927</v>
      </c>
      <c r="C1632" s="7" t="s">
        <v>10928</v>
      </c>
      <c r="D1632" s="2" t="s">
        <v>11004</v>
      </c>
      <c r="E1632" s="2" t="s">
        <v>11005</v>
      </c>
      <c r="F1632" s="2" t="s">
        <v>6531</v>
      </c>
      <c r="G1632" s="2" t="s">
        <v>1718</v>
      </c>
      <c r="H1632" s="2" t="s">
        <v>7138</v>
      </c>
      <c r="I1632" s="2" t="s">
        <v>8463</v>
      </c>
      <c r="J1632" s="2" t="s">
        <v>6484</v>
      </c>
      <c r="K1632" s="2" t="s">
        <v>10924</v>
      </c>
      <c r="L1632" s="2" t="s">
        <v>2187</v>
      </c>
      <c r="M1632" s="2" t="s">
        <v>10086</v>
      </c>
      <c r="N1632" s="2" t="s">
        <v>2198</v>
      </c>
      <c r="O1632" s="2" t="s">
        <v>2199</v>
      </c>
      <c r="P1632" s="2" t="s">
        <v>2204</v>
      </c>
      <c r="Q1632" s="8">
        <v>42005</v>
      </c>
      <c r="R1632" s="8">
        <v>2958465</v>
      </c>
      <c r="S1632" s="9">
        <v>466</v>
      </c>
      <c r="T1632" s="9">
        <v>549</v>
      </c>
      <c r="U1632" s="10">
        <v>0.46600000000000003</v>
      </c>
      <c r="V1632" s="10">
        <v>0.54900000000000004</v>
      </c>
      <c r="W1632" s="11">
        <v>0.46</v>
      </c>
      <c r="X1632" s="11">
        <v>0.53900000000000003</v>
      </c>
      <c r="Y1632" s="12">
        <v>3.3519999999999999</v>
      </c>
      <c r="Z1632" s="12">
        <v>0.54400000000000004</v>
      </c>
    </row>
    <row r="1633" spans="1:26">
      <c r="A1633" s="2" t="s">
        <v>5482</v>
      </c>
      <c r="B1633" s="2" t="s">
        <v>10931</v>
      </c>
      <c r="C1633" s="7" t="s">
        <v>10932</v>
      </c>
      <c r="D1633" s="2" t="s">
        <v>11041</v>
      </c>
      <c r="E1633" s="2" t="s">
        <v>11042</v>
      </c>
      <c r="F1633" s="2" t="s">
        <v>8483</v>
      </c>
      <c r="G1633" s="2" t="s">
        <v>1242</v>
      </c>
      <c r="H1633" s="2" t="s">
        <v>1058</v>
      </c>
      <c r="I1633" s="2" t="s">
        <v>8484</v>
      </c>
      <c r="J1633" s="2" t="s">
        <v>8438</v>
      </c>
      <c r="K1633" s="2" t="s">
        <v>10924</v>
      </c>
      <c r="L1633" s="2" t="s">
        <v>2187</v>
      </c>
      <c r="M1633" s="2" t="s">
        <v>10091</v>
      </c>
      <c r="N1633" s="2" t="s">
        <v>2189</v>
      </c>
      <c r="O1633" s="2" t="s">
        <v>3018</v>
      </c>
      <c r="P1633" s="2" t="s">
        <v>2204</v>
      </c>
      <c r="Q1633" s="8">
        <v>42228</v>
      </c>
      <c r="R1633" s="8">
        <v>2958465</v>
      </c>
      <c r="S1633" s="9">
        <v>15968</v>
      </c>
      <c r="T1633" s="9">
        <v>0</v>
      </c>
      <c r="U1633" s="10">
        <v>15.968</v>
      </c>
      <c r="V1633" s="10">
        <v>0</v>
      </c>
      <c r="W1633" s="11">
        <v>15.968</v>
      </c>
      <c r="X1633" s="11">
        <v>0</v>
      </c>
      <c r="Y1633" s="12">
        <v>15.968</v>
      </c>
      <c r="Z1633" s="12">
        <v>0</v>
      </c>
    </row>
    <row r="1634" spans="1:26">
      <c r="A1634" s="2" t="s">
        <v>667</v>
      </c>
      <c r="B1634" s="2" t="s">
        <v>10943</v>
      </c>
      <c r="C1634" s="7" t="s">
        <v>10944</v>
      </c>
      <c r="D1634" s="2" t="s">
        <v>3994</v>
      </c>
      <c r="E1634" s="2" t="s">
        <v>3995</v>
      </c>
      <c r="F1634" s="2" t="s">
        <v>1839</v>
      </c>
      <c r="G1634" s="2" t="s">
        <v>1263</v>
      </c>
      <c r="H1634" s="2" t="s">
        <v>1058</v>
      </c>
      <c r="I1634" s="2" t="s">
        <v>2900</v>
      </c>
      <c r="J1634" s="2" t="s">
        <v>1148</v>
      </c>
      <c r="K1634" s="2" t="s">
        <v>10924</v>
      </c>
      <c r="L1634" s="2" t="s">
        <v>2187</v>
      </c>
      <c r="M1634" s="2" t="s">
        <v>3996</v>
      </c>
      <c r="N1634" s="2" t="s">
        <v>2195</v>
      </c>
      <c r="O1634" s="2" t="s">
        <v>2190</v>
      </c>
      <c r="P1634" s="2" t="s">
        <v>2192</v>
      </c>
      <c r="Q1634" s="8">
        <v>42736</v>
      </c>
      <c r="R1634" s="8">
        <v>2958465</v>
      </c>
      <c r="S1634" s="9">
        <v>154</v>
      </c>
      <c r="T1634" s="9">
        <v>207</v>
      </c>
      <c r="U1634" s="10">
        <v>0.154</v>
      </c>
      <c r="V1634" s="10">
        <v>0.20699999999999999</v>
      </c>
      <c r="W1634" s="11">
        <v>6.8000000000000005E-2</v>
      </c>
      <c r="X1634" s="11">
        <v>0.67800000000000005</v>
      </c>
      <c r="Y1634" s="12">
        <v>0.16200000000000001</v>
      </c>
      <c r="Z1634" s="12">
        <v>0.218</v>
      </c>
    </row>
    <row r="1635" spans="1:26">
      <c r="A1635" s="2" t="s">
        <v>5492</v>
      </c>
      <c r="B1635" s="2" t="s">
        <v>10945</v>
      </c>
      <c r="C1635" s="7" t="s">
        <v>10946</v>
      </c>
      <c r="D1635" s="2" t="s">
        <v>11068</v>
      </c>
      <c r="E1635" s="2" t="s">
        <v>1081</v>
      </c>
      <c r="F1635" s="2" t="s">
        <v>8494</v>
      </c>
      <c r="G1635" s="2" t="s">
        <v>1120</v>
      </c>
      <c r="H1635" s="2" t="s">
        <v>1058</v>
      </c>
      <c r="I1635" s="2" t="s">
        <v>8495</v>
      </c>
      <c r="J1635" s="2" t="s">
        <v>6747</v>
      </c>
      <c r="K1635" s="2" t="s">
        <v>10924</v>
      </c>
      <c r="L1635" s="2" t="s">
        <v>2187</v>
      </c>
      <c r="M1635" s="2" t="s">
        <v>1058</v>
      </c>
      <c r="N1635" s="2" t="s">
        <v>2198</v>
      </c>
      <c r="O1635" s="2" t="s">
        <v>2203</v>
      </c>
      <c r="P1635" s="2" t="s">
        <v>1058</v>
      </c>
      <c r="Q1635" s="8">
        <v>42736</v>
      </c>
      <c r="R1635" s="8">
        <v>2958465</v>
      </c>
      <c r="S1635" s="9">
        <v>1835</v>
      </c>
      <c r="T1635" s="9">
        <v>4227</v>
      </c>
      <c r="U1635" s="10">
        <v>1.835</v>
      </c>
      <c r="V1635" s="10">
        <v>4.2270000000000003</v>
      </c>
      <c r="W1635" s="11">
        <v>0.32400000000000001</v>
      </c>
      <c r="X1635" s="11">
        <v>0.745</v>
      </c>
      <c r="Y1635" s="12">
        <v>1.625</v>
      </c>
      <c r="Z1635" s="12">
        <v>3.7370000000000001</v>
      </c>
    </row>
    <row r="1636" spans="1:26">
      <c r="A1636" s="2" t="s">
        <v>5204</v>
      </c>
      <c r="B1636" s="2" t="s">
        <v>10927</v>
      </c>
      <c r="C1636" s="7" t="s">
        <v>10928</v>
      </c>
      <c r="D1636" s="2" t="s">
        <v>10929</v>
      </c>
      <c r="E1636" s="2" t="s">
        <v>10930</v>
      </c>
      <c r="F1636" s="2" t="s">
        <v>8166</v>
      </c>
      <c r="G1636" s="2" t="s">
        <v>1132</v>
      </c>
      <c r="H1636" s="2" t="s">
        <v>1058</v>
      </c>
      <c r="I1636" s="2" t="s">
        <v>8167</v>
      </c>
      <c r="J1636" s="2" t="s">
        <v>6484</v>
      </c>
      <c r="K1636" s="2" t="s">
        <v>10924</v>
      </c>
      <c r="L1636" s="2" t="s">
        <v>2187</v>
      </c>
      <c r="M1636" s="2" t="s">
        <v>1058</v>
      </c>
      <c r="N1636" s="2" t="s">
        <v>2198</v>
      </c>
      <c r="O1636" s="2" t="s">
        <v>2231</v>
      </c>
      <c r="P1636" s="2" t="s">
        <v>1058</v>
      </c>
      <c r="Q1636" s="8">
        <v>42025</v>
      </c>
      <c r="R1636" s="8">
        <v>2958465</v>
      </c>
      <c r="S1636" s="9">
        <v>2453</v>
      </c>
      <c r="T1636" s="9">
        <v>0</v>
      </c>
      <c r="U1636" s="10">
        <v>2.4529999999999998</v>
      </c>
      <c r="V1636" s="10">
        <v>0</v>
      </c>
      <c r="W1636" s="11">
        <v>2.4529999999999998</v>
      </c>
      <c r="X1636" s="11">
        <v>0</v>
      </c>
      <c r="Y1636" s="12">
        <v>2.4529999999999998</v>
      </c>
      <c r="Z1636" s="12">
        <v>0</v>
      </c>
    </row>
    <row r="1637" spans="1:26">
      <c r="A1637" s="2" t="s">
        <v>5498</v>
      </c>
      <c r="B1637" s="2" t="s">
        <v>10921</v>
      </c>
      <c r="C1637" s="7" t="s">
        <v>10922</v>
      </c>
      <c r="D1637" s="2" t="s">
        <v>10923</v>
      </c>
      <c r="E1637" s="2" t="s">
        <v>7073</v>
      </c>
      <c r="F1637" s="2" t="s">
        <v>8501</v>
      </c>
      <c r="G1637" s="2" t="s">
        <v>1137</v>
      </c>
      <c r="H1637" s="2" t="s">
        <v>1058</v>
      </c>
      <c r="I1637" s="2" t="s">
        <v>8502</v>
      </c>
      <c r="J1637" s="2" t="s">
        <v>6714</v>
      </c>
      <c r="K1637" s="2" t="s">
        <v>10924</v>
      </c>
      <c r="L1637" s="2" t="s">
        <v>2187</v>
      </c>
      <c r="M1637" s="2" t="s">
        <v>10101</v>
      </c>
      <c r="N1637" s="2" t="s">
        <v>2219</v>
      </c>
      <c r="O1637" s="2" t="s">
        <v>2199</v>
      </c>
      <c r="P1637" s="2" t="s">
        <v>2192</v>
      </c>
      <c r="Q1637" s="8">
        <v>42307</v>
      </c>
      <c r="R1637" s="8">
        <v>2958465</v>
      </c>
      <c r="S1637" s="9">
        <v>25</v>
      </c>
      <c r="T1637" s="9">
        <v>29</v>
      </c>
      <c r="U1637" s="10">
        <v>2.5000000000000001E-2</v>
      </c>
      <c r="V1637" s="10">
        <v>2.9000000000000001E-2</v>
      </c>
      <c r="W1637" s="11">
        <v>5.0000000000000001E-3</v>
      </c>
      <c r="X1637" s="11">
        <v>5.0000000000000001E-3</v>
      </c>
      <c r="Y1637" s="12">
        <v>2.5000000000000001E-2</v>
      </c>
      <c r="Z1637" s="12">
        <v>2.9000000000000001E-2</v>
      </c>
    </row>
    <row r="1638" spans="1:26">
      <c r="A1638" s="2" t="s">
        <v>125</v>
      </c>
      <c r="B1638" s="2" t="s">
        <v>10943</v>
      </c>
      <c r="C1638" s="7" t="s">
        <v>10944</v>
      </c>
      <c r="D1638" s="2" t="s">
        <v>4007</v>
      </c>
      <c r="E1638" s="2" t="s">
        <v>4008</v>
      </c>
      <c r="F1638" s="2" t="s">
        <v>1237</v>
      </c>
      <c r="G1638" s="2" t="s">
        <v>1175</v>
      </c>
      <c r="H1638" s="2" t="s">
        <v>1058</v>
      </c>
      <c r="I1638" s="2" t="s">
        <v>4009</v>
      </c>
      <c r="J1638" s="2" t="s">
        <v>1043</v>
      </c>
      <c r="K1638" s="2" t="s">
        <v>10924</v>
      </c>
      <c r="L1638" s="2" t="s">
        <v>2187</v>
      </c>
      <c r="M1638" s="2" t="s">
        <v>4010</v>
      </c>
      <c r="N1638" s="2" t="s">
        <v>2219</v>
      </c>
      <c r="O1638" s="2" t="s">
        <v>2199</v>
      </c>
      <c r="P1638" s="2" t="s">
        <v>2192</v>
      </c>
      <c r="Q1638" s="8">
        <v>42736</v>
      </c>
      <c r="R1638" s="8">
        <v>2958465</v>
      </c>
      <c r="S1638" s="9">
        <v>1450</v>
      </c>
      <c r="T1638" s="9">
        <v>1271</v>
      </c>
      <c r="U1638" s="10">
        <v>1.45</v>
      </c>
      <c r="V1638" s="10">
        <v>1.2709999999999999</v>
      </c>
      <c r="W1638" s="11">
        <v>1.45</v>
      </c>
      <c r="X1638" s="11">
        <v>1.2709999999999999</v>
      </c>
      <c r="Y1638" s="12">
        <v>1.45</v>
      </c>
      <c r="Z1638" s="12">
        <v>1.2709999999999999</v>
      </c>
    </row>
    <row r="1639" spans="1:26">
      <c r="A1639" s="2" t="s">
        <v>5499</v>
      </c>
      <c r="B1639" s="2" t="s">
        <v>10921</v>
      </c>
      <c r="C1639" s="7" t="s">
        <v>10922</v>
      </c>
      <c r="D1639" s="2" t="s">
        <v>10923</v>
      </c>
      <c r="E1639" s="2" t="s">
        <v>7073</v>
      </c>
      <c r="F1639" s="2" t="s">
        <v>8503</v>
      </c>
      <c r="G1639" s="2" t="s">
        <v>6657</v>
      </c>
      <c r="H1639" s="2" t="s">
        <v>1058</v>
      </c>
      <c r="I1639" s="2" t="s">
        <v>8504</v>
      </c>
      <c r="J1639" s="2" t="s">
        <v>6714</v>
      </c>
      <c r="K1639" s="2" t="s">
        <v>10924</v>
      </c>
      <c r="L1639" s="2" t="s">
        <v>2187</v>
      </c>
      <c r="M1639" s="2" t="s">
        <v>10102</v>
      </c>
      <c r="N1639" s="2" t="s">
        <v>2219</v>
      </c>
      <c r="O1639" s="2" t="s">
        <v>2199</v>
      </c>
      <c r="P1639" s="2" t="s">
        <v>2192</v>
      </c>
      <c r="Q1639" s="8">
        <v>42307</v>
      </c>
      <c r="R1639" s="8">
        <v>2958465</v>
      </c>
      <c r="S1639" s="9">
        <v>16</v>
      </c>
      <c r="T1639" s="9">
        <v>19</v>
      </c>
      <c r="U1639" s="10">
        <v>1.6E-2</v>
      </c>
      <c r="V1639" s="10">
        <v>1.9E-2</v>
      </c>
      <c r="W1639" s="11">
        <v>2E-3</v>
      </c>
      <c r="X1639" s="11">
        <v>1E-3</v>
      </c>
      <c r="Y1639" s="12">
        <v>1.6E-2</v>
      </c>
      <c r="Z1639" s="12">
        <v>1.9E-2</v>
      </c>
    </row>
    <row r="1640" spans="1:26">
      <c r="A1640" s="2" t="s">
        <v>6476</v>
      </c>
      <c r="B1640" s="2" t="s">
        <v>10921</v>
      </c>
      <c r="C1640" s="7" t="s">
        <v>10922</v>
      </c>
      <c r="D1640" s="2" t="s">
        <v>10996</v>
      </c>
      <c r="E1640" s="2" t="s">
        <v>10997</v>
      </c>
      <c r="F1640" s="2" t="s">
        <v>6971</v>
      </c>
      <c r="G1640" s="2" t="s">
        <v>1126</v>
      </c>
      <c r="H1640" s="2" t="s">
        <v>1058</v>
      </c>
      <c r="I1640" s="2" t="s">
        <v>6972</v>
      </c>
      <c r="J1640" s="2" t="s">
        <v>6714</v>
      </c>
      <c r="K1640" s="2" t="s">
        <v>10924</v>
      </c>
      <c r="L1640" s="2" t="s">
        <v>2187</v>
      </c>
      <c r="M1640" s="2" t="s">
        <v>1058</v>
      </c>
      <c r="N1640" s="2" t="s">
        <v>1058</v>
      </c>
      <c r="O1640" s="2" t="s">
        <v>2642</v>
      </c>
      <c r="P1640" s="2" t="s">
        <v>1058</v>
      </c>
      <c r="Q1640" s="8">
        <v>42725</v>
      </c>
      <c r="R1640" s="8">
        <v>2958465</v>
      </c>
      <c r="S1640" s="9">
        <v>11276</v>
      </c>
      <c r="T1640" s="9">
        <v>10769</v>
      </c>
      <c r="U1640" s="10">
        <v>11.276</v>
      </c>
      <c r="V1640" s="10">
        <v>10.769</v>
      </c>
      <c r="W1640" s="11">
        <v>11.276</v>
      </c>
      <c r="X1640" s="11">
        <v>10.769</v>
      </c>
      <c r="Y1640" s="12">
        <v>0.14899999999999999</v>
      </c>
      <c r="Z1640" s="12">
        <v>0.152</v>
      </c>
    </row>
    <row r="1641" spans="1:26">
      <c r="A1641" s="2" t="s">
        <v>5475</v>
      </c>
      <c r="B1641" s="2" t="s">
        <v>10927</v>
      </c>
      <c r="C1641" s="7" t="s">
        <v>10928</v>
      </c>
      <c r="D1641" s="2" t="s">
        <v>10929</v>
      </c>
      <c r="E1641" s="2" t="s">
        <v>10930</v>
      </c>
      <c r="F1641" s="2" t="s">
        <v>6531</v>
      </c>
      <c r="G1641" s="2" t="s">
        <v>8474</v>
      </c>
      <c r="H1641" s="2" t="s">
        <v>1058</v>
      </c>
      <c r="I1641" s="2" t="s">
        <v>8475</v>
      </c>
      <c r="J1641" s="2" t="s">
        <v>6484</v>
      </c>
      <c r="K1641" s="2" t="s">
        <v>10924</v>
      </c>
      <c r="L1641" s="2" t="s">
        <v>2187</v>
      </c>
      <c r="M1641" s="2" t="s">
        <v>1058</v>
      </c>
      <c r="N1641" s="2" t="s">
        <v>2198</v>
      </c>
      <c r="O1641" s="2" t="s">
        <v>2203</v>
      </c>
      <c r="P1641" s="2" t="s">
        <v>1058</v>
      </c>
      <c r="Q1641" s="8">
        <v>42193</v>
      </c>
      <c r="R1641" s="8">
        <v>2958465</v>
      </c>
      <c r="S1641" s="9">
        <v>1891</v>
      </c>
      <c r="T1641" s="9">
        <v>1641</v>
      </c>
      <c r="U1641" s="10">
        <v>1.891</v>
      </c>
      <c r="V1641" s="10">
        <v>1.641</v>
      </c>
      <c r="W1641" s="11">
        <v>1.121</v>
      </c>
      <c r="X1641" s="11">
        <v>0.93500000000000005</v>
      </c>
      <c r="Y1641" s="12">
        <v>2.64</v>
      </c>
      <c r="Z1641" s="12">
        <v>2.2029999999999998</v>
      </c>
    </row>
    <row r="1642" spans="1:26">
      <c r="A1642" s="2" t="s">
        <v>5483</v>
      </c>
      <c r="B1642" s="2" t="s">
        <v>10927</v>
      </c>
      <c r="C1642" s="7" t="s">
        <v>10928</v>
      </c>
      <c r="D1642" s="2" t="s">
        <v>10929</v>
      </c>
      <c r="E1642" s="2" t="s">
        <v>10930</v>
      </c>
      <c r="F1642" s="2" t="s">
        <v>6497</v>
      </c>
      <c r="G1642" s="2" t="s">
        <v>1273</v>
      </c>
      <c r="H1642" s="2" t="s">
        <v>1058</v>
      </c>
      <c r="I1642" s="2" t="s">
        <v>6498</v>
      </c>
      <c r="J1642" s="2" t="s">
        <v>6487</v>
      </c>
      <c r="K1642" s="2" t="s">
        <v>10924</v>
      </c>
      <c r="L1642" s="2" t="s">
        <v>2187</v>
      </c>
      <c r="M1642" s="2" t="s">
        <v>1058</v>
      </c>
      <c r="N1642" s="2" t="s">
        <v>2198</v>
      </c>
      <c r="O1642" s="2" t="s">
        <v>2199</v>
      </c>
      <c r="P1642" s="2" t="s">
        <v>1058</v>
      </c>
      <c r="Q1642" s="8">
        <v>42193</v>
      </c>
      <c r="R1642" s="8">
        <v>2958465</v>
      </c>
      <c r="S1642" s="9">
        <v>22970</v>
      </c>
      <c r="T1642" s="9">
        <v>3669</v>
      </c>
      <c r="U1642" s="10">
        <v>22.97</v>
      </c>
      <c r="V1642" s="10">
        <v>3.669</v>
      </c>
      <c r="W1642" s="11">
        <v>13.1</v>
      </c>
      <c r="X1642" s="11">
        <v>2.0670000000000002</v>
      </c>
      <c r="Y1642" s="12">
        <v>30.852</v>
      </c>
      <c r="Z1642" s="12">
        <v>4.8710000000000004</v>
      </c>
    </row>
    <row r="1643" spans="1:26">
      <c r="A1643" s="2" t="s">
        <v>5476</v>
      </c>
      <c r="B1643" s="2" t="s">
        <v>10927</v>
      </c>
      <c r="C1643" s="7" t="s">
        <v>10928</v>
      </c>
      <c r="D1643" s="2" t="s">
        <v>10929</v>
      </c>
      <c r="E1643" s="2" t="s">
        <v>10930</v>
      </c>
      <c r="F1643" s="2" t="s">
        <v>8476</v>
      </c>
      <c r="G1643" s="2" t="s">
        <v>1621</v>
      </c>
      <c r="H1643" s="2" t="s">
        <v>1058</v>
      </c>
      <c r="I1643" s="2" t="s">
        <v>8477</v>
      </c>
      <c r="J1643" s="2" t="s">
        <v>6487</v>
      </c>
      <c r="K1643" s="2" t="s">
        <v>10924</v>
      </c>
      <c r="L1643" s="2" t="s">
        <v>2187</v>
      </c>
      <c r="M1643" s="2" t="s">
        <v>1058</v>
      </c>
      <c r="N1643" s="2" t="s">
        <v>2198</v>
      </c>
      <c r="O1643" s="2" t="s">
        <v>2203</v>
      </c>
      <c r="P1643" s="2" t="s">
        <v>1058</v>
      </c>
      <c r="Q1643" s="8">
        <v>42193</v>
      </c>
      <c r="R1643" s="8">
        <v>2958465</v>
      </c>
      <c r="S1643" s="9">
        <v>0</v>
      </c>
      <c r="T1643" s="9">
        <v>0</v>
      </c>
      <c r="U1643" s="10">
        <v>0</v>
      </c>
      <c r="V1643" s="10">
        <v>0</v>
      </c>
      <c r="W1643" s="11">
        <v>0</v>
      </c>
      <c r="X1643" s="11">
        <v>0</v>
      </c>
      <c r="Y1643" s="12">
        <v>0</v>
      </c>
      <c r="Z1643" s="12">
        <v>0</v>
      </c>
    </row>
    <row r="1644" spans="1:26">
      <c r="A1644" s="2" t="s">
        <v>828</v>
      </c>
      <c r="B1644" s="2" t="s">
        <v>10943</v>
      </c>
      <c r="C1644" s="7" t="s">
        <v>10944</v>
      </c>
      <c r="D1644" s="2" t="s">
        <v>2216</v>
      </c>
      <c r="E1644" s="2" t="s">
        <v>2018</v>
      </c>
      <c r="F1644" s="2" t="s">
        <v>1984</v>
      </c>
      <c r="G1644" s="2" t="s">
        <v>1991</v>
      </c>
      <c r="H1644" s="2" t="s">
        <v>1058</v>
      </c>
      <c r="I1644" s="2" t="s">
        <v>2226</v>
      </c>
      <c r="J1644" s="2" t="s">
        <v>1133</v>
      </c>
      <c r="K1644" s="2" t="s">
        <v>10924</v>
      </c>
      <c r="L1644" s="2" t="s">
        <v>2187</v>
      </c>
      <c r="M1644" s="2" t="s">
        <v>2227</v>
      </c>
      <c r="N1644" s="2" t="s">
        <v>2198</v>
      </c>
      <c r="O1644" s="2" t="s">
        <v>2199</v>
      </c>
      <c r="P1644" s="2" t="s">
        <v>2192</v>
      </c>
      <c r="Q1644" s="8">
        <v>42736</v>
      </c>
      <c r="R1644" s="8">
        <v>2958465</v>
      </c>
      <c r="S1644" s="9">
        <v>444</v>
      </c>
      <c r="T1644" s="9">
        <v>527</v>
      </c>
      <c r="U1644" s="10">
        <v>0.44400000000000001</v>
      </c>
      <c r="V1644" s="10">
        <v>0.52700000000000002</v>
      </c>
      <c r="W1644" s="11">
        <v>0.44400000000000001</v>
      </c>
      <c r="X1644" s="11">
        <v>0.52700000000000002</v>
      </c>
      <c r="Y1644" s="12">
        <v>0.42799999999999999</v>
      </c>
      <c r="Z1644" s="12">
        <v>0.501</v>
      </c>
    </row>
    <row r="1645" spans="1:26">
      <c r="A1645" s="2" t="s">
        <v>6441</v>
      </c>
      <c r="B1645" s="2" t="s">
        <v>10980</v>
      </c>
      <c r="C1645" s="7" t="s">
        <v>10981</v>
      </c>
      <c r="D1645" s="2" t="s">
        <v>11069</v>
      </c>
      <c r="E1645" s="2" t="s">
        <v>11070</v>
      </c>
      <c r="F1645" s="2" t="s">
        <v>6717</v>
      </c>
      <c r="G1645" s="2" t="s">
        <v>1269</v>
      </c>
      <c r="H1645" s="2" t="s">
        <v>1069</v>
      </c>
      <c r="I1645" s="2" t="s">
        <v>9479</v>
      </c>
      <c r="J1645" s="2" t="s">
        <v>6720</v>
      </c>
      <c r="K1645" s="2" t="s">
        <v>10924</v>
      </c>
      <c r="L1645" s="2" t="s">
        <v>2187</v>
      </c>
      <c r="M1645" s="2" t="s">
        <v>1058</v>
      </c>
      <c r="N1645" s="2" t="s">
        <v>2198</v>
      </c>
      <c r="O1645" s="2" t="s">
        <v>2199</v>
      </c>
      <c r="P1645" s="2" t="s">
        <v>1058</v>
      </c>
      <c r="Q1645" s="8">
        <v>42736</v>
      </c>
      <c r="R1645" s="8">
        <v>2958465</v>
      </c>
      <c r="S1645" s="9">
        <v>511</v>
      </c>
      <c r="T1645" s="9">
        <v>583</v>
      </c>
      <c r="U1645" s="10">
        <v>0.51100000000000001</v>
      </c>
      <c r="V1645" s="10">
        <v>0.58299999999999996</v>
      </c>
      <c r="W1645" s="11">
        <v>0.51100000000000001</v>
      </c>
      <c r="X1645" s="11">
        <v>0.58299999999999996</v>
      </c>
      <c r="Y1645" s="12">
        <v>0.64400000000000002</v>
      </c>
      <c r="Z1645" s="12">
        <v>0.34799999999999998</v>
      </c>
    </row>
    <row r="1646" spans="1:26">
      <c r="A1646" s="2" t="s">
        <v>5486</v>
      </c>
      <c r="B1646" s="2" t="s">
        <v>10945</v>
      </c>
      <c r="C1646" s="7" t="s">
        <v>10946</v>
      </c>
      <c r="D1646" s="2" t="s">
        <v>10989</v>
      </c>
      <c r="E1646" s="2" t="s">
        <v>10990</v>
      </c>
      <c r="F1646" s="2" t="s">
        <v>6826</v>
      </c>
      <c r="G1646" s="2" t="s">
        <v>1117</v>
      </c>
      <c r="H1646" s="2" t="s">
        <v>1058</v>
      </c>
      <c r="I1646" s="2" t="s">
        <v>6827</v>
      </c>
      <c r="J1646" s="2" t="s">
        <v>6747</v>
      </c>
      <c r="K1646" s="2" t="s">
        <v>10924</v>
      </c>
      <c r="L1646" s="2" t="s">
        <v>2187</v>
      </c>
      <c r="M1646" s="2" t="s">
        <v>1058</v>
      </c>
      <c r="N1646" s="2" t="s">
        <v>2198</v>
      </c>
      <c r="O1646" s="2" t="s">
        <v>2203</v>
      </c>
      <c r="P1646" s="2" t="s">
        <v>1058</v>
      </c>
      <c r="Q1646" s="8">
        <v>42208</v>
      </c>
      <c r="R1646" s="8">
        <v>2958465</v>
      </c>
      <c r="S1646" s="9">
        <v>0</v>
      </c>
      <c r="T1646" s="9">
        <v>0</v>
      </c>
      <c r="U1646" s="10">
        <v>0</v>
      </c>
      <c r="V1646" s="10">
        <v>0</v>
      </c>
      <c r="W1646" s="11">
        <v>0</v>
      </c>
      <c r="X1646" s="11">
        <v>0</v>
      </c>
      <c r="Y1646" s="12">
        <v>0</v>
      </c>
      <c r="Z1646" s="12">
        <v>0</v>
      </c>
    </row>
    <row r="1647" spans="1:26">
      <c r="A1647" s="2" t="s">
        <v>5478</v>
      </c>
      <c r="B1647" s="2" t="s">
        <v>10945</v>
      </c>
      <c r="C1647" s="7" t="s">
        <v>10946</v>
      </c>
      <c r="D1647" s="2" t="s">
        <v>10989</v>
      </c>
      <c r="E1647" s="2" t="s">
        <v>10990</v>
      </c>
      <c r="F1647" s="2" t="s">
        <v>6826</v>
      </c>
      <c r="G1647" s="2" t="s">
        <v>1117</v>
      </c>
      <c r="H1647" s="2" t="s">
        <v>1058</v>
      </c>
      <c r="I1647" s="2" t="s">
        <v>6827</v>
      </c>
      <c r="J1647" s="2" t="s">
        <v>6747</v>
      </c>
      <c r="K1647" s="2" t="s">
        <v>10924</v>
      </c>
      <c r="L1647" s="2" t="s">
        <v>2187</v>
      </c>
      <c r="M1647" s="2" t="s">
        <v>1058</v>
      </c>
      <c r="N1647" s="2" t="s">
        <v>2198</v>
      </c>
      <c r="O1647" s="2" t="s">
        <v>2203</v>
      </c>
      <c r="P1647" s="2" t="s">
        <v>1058</v>
      </c>
      <c r="Q1647" s="8">
        <v>42208</v>
      </c>
      <c r="R1647" s="8">
        <v>2958465</v>
      </c>
      <c r="S1647" s="9">
        <v>0</v>
      </c>
      <c r="T1647" s="9">
        <v>0</v>
      </c>
      <c r="U1647" s="10">
        <v>0</v>
      </c>
      <c r="V1647" s="10">
        <v>0</v>
      </c>
      <c r="W1647" s="11">
        <v>0</v>
      </c>
      <c r="X1647" s="11">
        <v>0</v>
      </c>
      <c r="Y1647" s="12">
        <v>0</v>
      </c>
      <c r="Z1647" s="12">
        <v>0</v>
      </c>
    </row>
    <row r="1648" spans="1:26">
      <c r="A1648" s="2" t="s">
        <v>6418</v>
      </c>
      <c r="B1648" s="2" t="s">
        <v>10931</v>
      </c>
      <c r="C1648" s="7" t="s">
        <v>10932</v>
      </c>
      <c r="D1648" s="2" t="s">
        <v>11064</v>
      </c>
      <c r="E1648" s="2" t="s">
        <v>11065</v>
      </c>
      <c r="F1648" s="2" t="s">
        <v>8773</v>
      </c>
      <c r="G1648" s="2" t="s">
        <v>1252</v>
      </c>
      <c r="H1648" s="2" t="s">
        <v>1058</v>
      </c>
      <c r="I1648" s="2" t="s">
        <v>9076</v>
      </c>
      <c r="J1648" s="2" t="s">
        <v>8438</v>
      </c>
      <c r="K1648" s="2" t="s">
        <v>10924</v>
      </c>
      <c r="L1648" s="2" t="s">
        <v>2187</v>
      </c>
      <c r="M1648" s="2" t="s">
        <v>10892</v>
      </c>
      <c r="N1648" s="2" t="s">
        <v>2198</v>
      </c>
      <c r="O1648" s="2" t="s">
        <v>2203</v>
      </c>
      <c r="P1648" s="2" t="s">
        <v>2192</v>
      </c>
      <c r="Q1648" s="8">
        <v>42586</v>
      </c>
      <c r="R1648" s="8">
        <v>2958465</v>
      </c>
      <c r="S1648" s="9">
        <v>1121</v>
      </c>
      <c r="T1648" s="9">
        <v>3493</v>
      </c>
      <c r="U1648" s="10">
        <v>1.121</v>
      </c>
      <c r="V1648" s="10">
        <v>3.4929999999999999</v>
      </c>
      <c r="W1648" s="11">
        <v>1.121</v>
      </c>
      <c r="X1648" s="11">
        <v>3.4929999999999999</v>
      </c>
      <c r="Y1648" s="12">
        <v>0.45900000000000002</v>
      </c>
      <c r="Z1648" s="12">
        <v>4.1630000000000003</v>
      </c>
    </row>
    <row r="1649" spans="1:26">
      <c r="A1649" s="2" t="s">
        <v>5485</v>
      </c>
      <c r="B1649" s="2" t="s">
        <v>10945</v>
      </c>
      <c r="C1649" s="7" t="s">
        <v>10946</v>
      </c>
      <c r="D1649" s="2" t="s">
        <v>11010</v>
      </c>
      <c r="E1649" s="2" t="s">
        <v>11011</v>
      </c>
      <c r="F1649" s="2" t="s">
        <v>8237</v>
      </c>
      <c r="G1649" s="2" t="s">
        <v>1117</v>
      </c>
      <c r="H1649" s="2" t="s">
        <v>1058</v>
      </c>
      <c r="I1649" s="2" t="s">
        <v>8478</v>
      </c>
      <c r="J1649" s="2" t="s">
        <v>6747</v>
      </c>
      <c r="K1649" s="2" t="s">
        <v>10924</v>
      </c>
      <c r="L1649" s="2" t="s">
        <v>2187</v>
      </c>
      <c r="M1649" s="2" t="s">
        <v>1058</v>
      </c>
      <c r="N1649" s="2" t="s">
        <v>2236</v>
      </c>
      <c r="O1649" s="2" t="s">
        <v>2199</v>
      </c>
      <c r="P1649" s="2" t="s">
        <v>1058</v>
      </c>
      <c r="Q1649" s="8">
        <v>42208</v>
      </c>
      <c r="R1649" s="8">
        <v>2958465</v>
      </c>
      <c r="S1649" s="9">
        <v>0</v>
      </c>
      <c r="T1649" s="9">
        <v>0</v>
      </c>
      <c r="U1649" s="10">
        <v>0</v>
      </c>
      <c r="V1649" s="10">
        <v>0</v>
      </c>
      <c r="W1649" s="11">
        <v>0</v>
      </c>
      <c r="X1649" s="11">
        <v>0</v>
      </c>
      <c r="Y1649" s="12">
        <v>0</v>
      </c>
      <c r="Z1649" s="12">
        <v>0</v>
      </c>
    </row>
    <row r="1650" spans="1:26">
      <c r="A1650" s="2" t="s">
        <v>5479</v>
      </c>
      <c r="B1650" s="2" t="s">
        <v>10945</v>
      </c>
      <c r="C1650" s="7" t="s">
        <v>10946</v>
      </c>
      <c r="D1650" s="2" t="s">
        <v>11010</v>
      </c>
      <c r="E1650" s="2" t="s">
        <v>11011</v>
      </c>
      <c r="F1650" s="2" t="s">
        <v>8237</v>
      </c>
      <c r="G1650" s="2" t="s">
        <v>1117</v>
      </c>
      <c r="H1650" s="2" t="s">
        <v>1058</v>
      </c>
      <c r="I1650" s="2" t="s">
        <v>8478</v>
      </c>
      <c r="J1650" s="2" t="s">
        <v>6747</v>
      </c>
      <c r="K1650" s="2" t="s">
        <v>10924</v>
      </c>
      <c r="L1650" s="2" t="s">
        <v>2187</v>
      </c>
      <c r="M1650" s="2" t="s">
        <v>1058</v>
      </c>
      <c r="N1650" s="2" t="s">
        <v>2198</v>
      </c>
      <c r="O1650" s="2" t="s">
        <v>2199</v>
      </c>
      <c r="P1650" s="2" t="s">
        <v>1058</v>
      </c>
      <c r="Q1650" s="8">
        <v>42208</v>
      </c>
      <c r="R1650" s="8">
        <v>2958465</v>
      </c>
      <c r="S1650" s="9">
        <v>0</v>
      </c>
      <c r="T1650" s="9">
        <v>0</v>
      </c>
      <c r="U1650" s="10">
        <v>0</v>
      </c>
      <c r="V1650" s="10">
        <v>0</v>
      </c>
      <c r="W1650" s="11">
        <v>0</v>
      </c>
      <c r="X1650" s="11">
        <v>0</v>
      </c>
      <c r="Y1650" s="12">
        <v>0</v>
      </c>
      <c r="Z1650" s="12">
        <v>0</v>
      </c>
    </row>
    <row r="1651" spans="1:26">
      <c r="A1651" s="2" t="s">
        <v>5659</v>
      </c>
      <c r="B1651" s="2" t="s">
        <v>10935</v>
      </c>
      <c r="C1651" s="7" t="s">
        <v>10936</v>
      </c>
      <c r="D1651" s="2" t="s">
        <v>10962</v>
      </c>
      <c r="E1651" s="2" t="s">
        <v>10963</v>
      </c>
      <c r="F1651" s="2" t="s">
        <v>8717</v>
      </c>
      <c r="G1651" s="2" t="s">
        <v>1126</v>
      </c>
      <c r="H1651" s="2" t="s">
        <v>1069</v>
      </c>
      <c r="I1651" s="2" t="s">
        <v>8718</v>
      </c>
      <c r="J1651" s="2" t="s">
        <v>7111</v>
      </c>
      <c r="K1651" s="2" t="s">
        <v>10924</v>
      </c>
      <c r="L1651" s="2" t="s">
        <v>2187</v>
      </c>
      <c r="M1651" s="2" t="s">
        <v>1058</v>
      </c>
      <c r="N1651" s="2" t="s">
        <v>1058</v>
      </c>
      <c r="O1651" s="2" t="s">
        <v>4000</v>
      </c>
      <c r="P1651" s="2" t="s">
        <v>1058</v>
      </c>
      <c r="Q1651" s="8">
        <v>42552</v>
      </c>
      <c r="R1651" s="8">
        <v>2958465</v>
      </c>
      <c r="S1651" s="9">
        <v>115871</v>
      </c>
      <c r="T1651" s="9">
        <v>75035</v>
      </c>
      <c r="U1651" s="10">
        <v>115.871</v>
      </c>
      <c r="V1651" s="10">
        <v>75.034999999999997</v>
      </c>
      <c r="W1651" s="11">
        <v>115.871</v>
      </c>
      <c r="X1651" s="11">
        <v>75.034999999999997</v>
      </c>
      <c r="Y1651" s="12">
        <v>1.998</v>
      </c>
      <c r="Z1651" s="12">
        <v>1.8149999999999999</v>
      </c>
    </row>
    <row r="1652" spans="1:26">
      <c r="A1652" s="2" t="s">
        <v>6429</v>
      </c>
      <c r="B1652" s="2" t="s">
        <v>10945</v>
      </c>
      <c r="C1652" s="7" t="s">
        <v>10946</v>
      </c>
      <c r="D1652" s="2" t="s">
        <v>11071</v>
      </c>
      <c r="E1652" s="2" t="s">
        <v>11072</v>
      </c>
      <c r="F1652" s="2" t="s">
        <v>6780</v>
      </c>
      <c r="G1652" s="2" t="s">
        <v>1137</v>
      </c>
      <c r="H1652" s="2" t="s">
        <v>1058</v>
      </c>
      <c r="I1652" s="2" t="s">
        <v>9471</v>
      </c>
      <c r="J1652" s="2" t="s">
        <v>6747</v>
      </c>
      <c r="K1652" s="2" t="s">
        <v>10924</v>
      </c>
      <c r="L1652" s="2" t="s">
        <v>2187</v>
      </c>
      <c r="M1652" s="2" t="s">
        <v>10896</v>
      </c>
      <c r="N1652" s="2" t="s">
        <v>2198</v>
      </c>
      <c r="O1652" s="2" t="s">
        <v>2199</v>
      </c>
      <c r="P1652" s="2" t="s">
        <v>2192</v>
      </c>
      <c r="Q1652" s="8">
        <v>42657</v>
      </c>
      <c r="R1652" s="8">
        <v>2958465</v>
      </c>
      <c r="S1652" s="9">
        <v>2428</v>
      </c>
      <c r="T1652" s="9">
        <v>2179</v>
      </c>
      <c r="U1652" s="10">
        <v>2.4279999999999999</v>
      </c>
      <c r="V1652" s="10">
        <v>2.1789999999999998</v>
      </c>
      <c r="W1652" s="11">
        <v>2.4279999999999999</v>
      </c>
      <c r="X1652" s="11">
        <v>2.1789999999999998</v>
      </c>
      <c r="Y1652" s="12">
        <v>0.58299999999999996</v>
      </c>
      <c r="Z1652" s="12">
        <v>0.52300000000000002</v>
      </c>
    </row>
    <row r="1653" spans="1:26">
      <c r="A1653" s="2" t="s">
        <v>5501</v>
      </c>
      <c r="B1653" s="2" t="s">
        <v>10921</v>
      </c>
      <c r="C1653" s="7" t="s">
        <v>10922</v>
      </c>
      <c r="D1653" s="2" t="s">
        <v>11049</v>
      </c>
      <c r="E1653" s="2" t="s">
        <v>11050</v>
      </c>
      <c r="F1653" s="2" t="s">
        <v>7002</v>
      </c>
      <c r="G1653" s="2" t="s">
        <v>1351</v>
      </c>
      <c r="H1653" s="2" t="s">
        <v>1058</v>
      </c>
      <c r="I1653" s="2" t="s">
        <v>7004</v>
      </c>
      <c r="J1653" s="2" t="s">
        <v>1838</v>
      </c>
      <c r="K1653" s="2" t="s">
        <v>10924</v>
      </c>
      <c r="L1653" s="2" t="s">
        <v>2187</v>
      </c>
      <c r="M1653" s="2" t="s">
        <v>1058</v>
      </c>
      <c r="N1653" s="2" t="s">
        <v>1058</v>
      </c>
      <c r="O1653" s="2" t="s">
        <v>4000</v>
      </c>
      <c r="P1653" s="2" t="s">
        <v>1058</v>
      </c>
      <c r="Q1653" s="8">
        <v>42405</v>
      </c>
      <c r="R1653" s="8">
        <v>2958465</v>
      </c>
      <c r="S1653" s="9">
        <v>116183</v>
      </c>
      <c r="T1653" s="9">
        <v>75211</v>
      </c>
      <c r="U1653" s="10">
        <v>116.18300000000001</v>
      </c>
      <c r="V1653" s="10">
        <v>75.210999999999999</v>
      </c>
      <c r="W1653" s="11">
        <v>116.18300000000001</v>
      </c>
      <c r="X1653" s="11">
        <v>75.210999999999999</v>
      </c>
      <c r="Y1653" s="12">
        <v>28.96</v>
      </c>
      <c r="Z1653" s="12">
        <v>21.748000000000001</v>
      </c>
    </row>
    <row r="1654" spans="1:26">
      <c r="A1654" s="2" t="s">
        <v>5491</v>
      </c>
      <c r="B1654" s="2" t="s">
        <v>10935</v>
      </c>
      <c r="C1654" s="7" t="s">
        <v>10936</v>
      </c>
      <c r="D1654" s="2" t="s">
        <v>10976</v>
      </c>
      <c r="E1654" s="2" t="s">
        <v>10977</v>
      </c>
      <c r="F1654" s="2" t="s">
        <v>6884</v>
      </c>
      <c r="G1654" s="2" t="s">
        <v>8493</v>
      </c>
      <c r="H1654" s="2" t="s">
        <v>1058</v>
      </c>
      <c r="I1654" s="2" t="s">
        <v>7827</v>
      </c>
      <c r="J1654" s="2" t="s">
        <v>7111</v>
      </c>
      <c r="K1654" s="2" t="s">
        <v>10924</v>
      </c>
      <c r="L1654" s="2" t="s">
        <v>2187</v>
      </c>
      <c r="M1654" s="2" t="s">
        <v>1058</v>
      </c>
      <c r="N1654" s="2" t="s">
        <v>2219</v>
      </c>
      <c r="O1654" s="2" t="s">
        <v>2231</v>
      </c>
      <c r="P1654" s="2" t="s">
        <v>1058</v>
      </c>
      <c r="Q1654" s="8">
        <v>42552</v>
      </c>
      <c r="R1654" s="8">
        <v>2958465</v>
      </c>
      <c r="S1654" s="9">
        <v>2820</v>
      </c>
      <c r="T1654" s="9">
        <v>0</v>
      </c>
      <c r="U1654" s="10">
        <v>2.82</v>
      </c>
      <c r="V1654" s="10">
        <v>0</v>
      </c>
      <c r="W1654" s="11">
        <v>2.82</v>
      </c>
      <c r="X1654" s="11">
        <v>0</v>
      </c>
      <c r="Y1654" s="12">
        <v>2.82</v>
      </c>
      <c r="Z1654" s="12">
        <v>0</v>
      </c>
    </row>
    <row r="1655" spans="1:26">
      <c r="A1655" s="2" t="s">
        <v>5488</v>
      </c>
      <c r="B1655" s="2" t="s">
        <v>10935</v>
      </c>
      <c r="C1655" s="7" t="s">
        <v>10936</v>
      </c>
      <c r="D1655" s="2" t="s">
        <v>10939</v>
      </c>
      <c r="E1655" s="2" t="s">
        <v>10940</v>
      </c>
      <c r="F1655" s="2" t="s">
        <v>8489</v>
      </c>
      <c r="G1655" s="2" t="s">
        <v>1113</v>
      </c>
      <c r="H1655" s="2" t="s">
        <v>1058</v>
      </c>
      <c r="I1655" s="2" t="s">
        <v>8490</v>
      </c>
      <c r="J1655" s="2" t="s">
        <v>7111</v>
      </c>
      <c r="K1655" s="2" t="s">
        <v>10924</v>
      </c>
      <c r="L1655" s="2" t="s">
        <v>2187</v>
      </c>
      <c r="M1655" s="2" t="s">
        <v>10094</v>
      </c>
      <c r="N1655" s="2" t="s">
        <v>2198</v>
      </c>
      <c r="O1655" s="2" t="s">
        <v>2199</v>
      </c>
      <c r="P1655" s="2" t="s">
        <v>2192</v>
      </c>
      <c r="Q1655" s="8">
        <v>42292</v>
      </c>
      <c r="R1655" s="8">
        <v>2958465</v>
      </c>
      <c r="S1655" s="9">
        <v>187</v>
      </c>
      <c r="T1655" s="9">
        <v>141</v>
      </c>
      <c r="U1655" s="10">
        <v>0.187</v>
      </c>
      <c r="V1655" s="10">
        <v>0.14099999999999999</v>
      </c>
      <c r="W1655" s="11">
        <v>4.2999999999999997E-2</v>
      </c>
      <c r="X1655" s="11">
        <v>3.2000000000000001E-2</v>
      </c>
      <c r="Y1655" s="12">
        <v>0.187</v>
      </c>
      <c r="Z1655" s="12">
        <v>0.14099999999999999</v>
      </c>
    </row>
    <row r="1656" spans="1:26">
      <c r="A1656" s="2" t="s">
        <v>5503</v>
      </c>
      <c r="B1656" s="2" t="s">
        <v>10935</v>
      </c>
      <c r="C1656" s="7" t="s">
        <v>10936</v>
      </c>
      <c r="D1656" s="2" t="s">
        <v>10960</v>
      </c>
      <c r="E1656" s="2" t="s">
        <v>10961</v>
      </c>
      <c r="F1656" s="2" t="s">
        <v>8505</v>
      </c>
      <c r="G1656" s="2" t="s">
        <v>1401</v>
      </c>
      <c r="H1656" s="2" t="s">
        <v>1058</v>
      </c>
      <c r="I1656" s="2" t="s">
        <v>8506</v>
      </c>
      <c r="J1656" s="2" t="s">
        <v>7209</v>
      </c>
      <c r="K1656" s="2" t="s">
        <v>10924</v>
      </c>
      <c r="L1656" s="2" t="s">
        <v>2187</v>
      </c>
      <c r="M1656" s="2" t="s">
        <v>10105</v>
      </c>
      <c r="N1656" s="2" t="s">
        <v>2198</v>
      </c>
      <c r="O1656" s="2" t="s">
        <v>2199</v>
      </c>
      <c r="P1656" s="2" t="s">
        <v>2192</v>
      </c>
      <c r="Q1656" s="8">
        <v>42552</v>
      </c>
      <c r="R1656" s="8">
        <v>2958465</v>
      </c>
      <c r="S1656" s="9">
        <v>532</v>
      </c>
      <c r="T1656" s="9">
        <v>366</v>
      </c>
      <c r="U1656" s="10">
        <v>0.53200000000000003</v>
      </c>
      <c r="V1656" s="10">
        <v>0.36599999999999999</v>
      </c>
      <c r="W1656" s="11">
        <v>8.5000000000000006E-2</v>
      </c>
      <c r="X1656" s="11">
        <v>5.8000000000000003E-2</v>
      </c>
      <c r="Y1656" s="12">
        <v>0.53400000000000003</v>
      </c>
      <c r="Z1656" s="12">
        <v>0.36599999999999999</v>
      </c>
    </row>
    <row r="1657" spans="1:26">
      <c r="A1657" s="2" t="s">
        <v>5500</v>
      </c>
      <c r="B1657" s="2" t="s">
        <v>10935</v>
      </c>
      <c r="C1657" s="7" t="s">
        <v>10936</v>
      </c>
      <c r="D1657" s="2" t="s">
        <v>10960</v>
      </c>
      <c r="E1657" s="2" t="s">
        <v>10961</v>
      </c>
      <c r="F1657" s="2" t="s">
        <v>8496</v>
      </c>
      <c r="G1657" s="2" t="s">
        <v>1845</v>
      </c>
      <c r="H1657" s="2" t="s">
        <v>1058</v>
      </c>
      <c r="I1657" s="2" t="s">
        <v>8497</v>
      </c>
      <c r="J1657" s="2" t="s">
        <v>7209</v>
      </c>
      <c r="K1657" s="2" t="s">
        <v>10924</v>
      </c>
      <c r="L1657" s="2" t="s">
        <v>2187</v>
      </c>
      <c r="M1657" s="2" t="s">
        <v>10103</v>
      </c>
      <c r="N1657" s="2" t="s">
        <v>2198</v>
      </c>
      <c r="O1657" s="2" t="s">
        <v>2199</v>
      </c>
      <c r="P1657" s="2" t="s">
        <v>2192</v>
      </c>
      <c r="Q1657" s="8">
        <v>42552</v>
      </c>
      <c r="R1657" s="8">
        <v>2958465</v>
      </c>
      <c r="S1657" s="9">
        <v>126</v>
      </c>
      <c r="T1657" s="9">
        <v>101</v>
      </c>
      <c r="U1657" s="10">
        <v>0.126</v>
      </c>
      <c r="V1657" s="10">
        <v>0.10100000000000001</v>
      </c>
      <c r="W1657" s="11">
        <v>0.02</v>
      </c>
      <c r="X1657" s="11">
        <v>1.7000000000000001E-2</v>
      </c>
      <c r="Y1657" s="12">
        <v>0.126</v>
      </c>
      <c r="Z1657" s="12">
        <v>0.10100000000000001</v>
      </c>
    </row>
    <row r="1658" spans="1:26">
      <c r="A1658" s="2" t="s">
        <v>5508</v>
      </c>
      <c r="B1658" s="2" t="s">
        <v>10935</v>
      </c>
      <c r="C1658" s="7" t="s">
        <v>10936</v>
      </c>
      <c r="D1658" s="2" t="s">
        <v>10960</v>
      </c>
      <c r="E1658" s="2" t="s">
        <v>10961</v>
      </c>
      <c r="F1658" s="2" t="s">
        <v>8496</v>
      </c>
      <c r="G1658" s="2" t="s">
        <v>1266</v>
      </c>
      <c r="H1658" s="2" t="s">
        <v>1069</v>
      </c>
      <c r="I1658" s="2" t="s">
        <v>8497</v>
      </c>
      <c r="J1658" s="2" t="s">
        <v>7209</v>
      </c>
      <c r="K1658" s="2" t="s">
        <v>10924</v>
      </c>
      <c r="L1658" s="2" t="s">
        <v>2187</v>
      </c>
      <c r="M1658" s="2" t="s">
        <v>10109</v>
      </c>
      <c r="N1658" s="2" t="s">
        <v>2198</v>
      </c>
      <c r="O1658" s="2" t="s">
        <v>2199</v>
      </c>
      <c r="P1658" s="2" t="s">
        <v>2192</v>
      </c>
      <c r="Q1658" s="8">
        <v>42552</v>
      </c>
      <c r="R1658" s="8">
        <v>2958465</v>
      </c>
      <c r="S1658" s="9">
        <v>114</v>
      </c>
      <c r="T1658" s="9">
        <v>103</v>
      </c>
      <c r="U1658" s="10">
        <v>0.114</v>
      </c>
      <c r="V1658" s="10">
        <v>0.10299999999999999</v>
      </c>
      <c r="W1658" s="11">
        <v>2.1000000000000001E-2</v>
      </c>
      <c r="X1658" s="11">
        <v>1.7999999999999999E-2</v>
      </c>
      <c r="Y1658" s="12">
        <v>0.114</v>
      </c>
      <c r="Z1658" s="12">
        <v>0.10299999999999999</v>
      </c>
    </row>
    <row r="1659" spans="1:26">
      <c r="A1659" s="2" t="s">
        <v>5493</v>
      </c>
      <c r="B1659" s="2" t="s">
        <v>10935</v>
      </c>
      <c r="C1659" s="7" t="s">
        <v>10936</v>
      </c>
      <c r="D1659" s="2" t="s">
        <v>10960</v>
      </c>
      <c r="E1659" s="2" t="s">
        <v>10961</v>
      </c>
      <c r="F1659" s="2" t="s">
        <v>8496</v>
      </c>
      <c r="G1659" s="2" t="s">
        <v>1269</v>
      </c>
      <c r="H1659" s="2" t="s">
        <v>1058</v>
      </c>
      <c r="I1659" s="2" t="s">
        <v>8497</v>
      </c>
      <c r="J1659" s="2" t="s">
        <v>7209</v>
      </c>
      <c r="K1659" s="2" t="s">
        <v>10924</v>
      </c>
      <c r="L1659" s="2" t="s">
        <v>2187</v>
      </c>
      <c r="M1659" s="2" t="s">
        <v>10097</v>
      </c>
      <c r="N1659" s="2" t="s">
        <v>2198</v>
      </c>
      <c r="O1659" s="2" t="s">
        <v>2199</v>
      </c>
      <c r="P1659" s="2" t="s">
        <v>2192</v>
      </c>
      <c r="Q1659" s="8">
        <v>42552</v>
      </c>
      <c r="R1659" s="8">
        <v>2958465</v>
      </c>
      <c r="S1659" s="9">
        <v>69</v>
      </c>
      <c r="T1659" s="9">
        <v>70</v>
      </c>
      <c r="U1659" s="10">
        <v>6.9000000000000006E-2</v>
      </c>
      <c r="V1659" s="10">
        <v>7.0000000000000007E-2</v>
      </c>
      <c r="W1659" s="11">
        <v>0.01</v>
      </c>
      <c r="X1659" s="11">
        <v>1.0999999999999999E-2</v>
      </c>
      <c r="Y1659" s="12">
        <v>6.9000000000000006E-2</v>
      </c>
      <c r="Z1659" s="12">
        <v>7.0000000000000007E-2</v>
      </c>
    </row>
    <row r="1660" spans="1:26">
      <c r="A1660" s="2" t="s">
        <v>5658</v>
      </c>
      <c r="B1660" s="2" t="s">
        <v>10927</v>
      </c>
      <c r="C1660" s="7" t="s">
        <v>10928</v>
      </c>
      <c r="D1660" s="2" t="s">
        <v>10929</v>
      </c>
      <c r="E1660" s="2" t="s">
        <v>10930</v>
      </c>
      <c r="F1660" s="2" t="s">
        <v>6614</v>
      </c>
      <c r="G1660" s="2" t="s">
        <v>1150</v>
      </c>
      <c r="H1660" s="2" t="s">
        <v>1058</v>
      </c>
      <c r="I1660" s="2" t="s">
        <v>8118</v>
      </c>
      <c r="J1660" s="2" t="s">
        <v>6487</v>
      </c>
      <c r="K1660" s="2" t="s">
        <v>10924</v>
      </c>
      <c r="L1660" s="2" t="s">
        <v>2187</v>
      </c>
      <c r="M1660" s="2" t="s">
        <v>1058</v>
      </c>
      <c r="N1660" s="2" t="s">
        <v>2198</v>
      </c>
      <c r="O1660" s="2" t="s">
        <v>2199</v>
      </c>
      <c r="P1660" s="2" t="s">
        <v>1058</v>
      </c>
      <c r="Q1660" s="8">
        <v>42342</v>
      </c>
      <c r="R1660" s="8">
        <v>2958465</v>
      </c>
      <c r="S1660" s="9">
        <v>3911</v>
      </c>
      <c r="T1660" s="9">
        <v>0</v>
      </c>
      <c r="U1660" s="10">
        <v>3.911</v>
      </c>
      <c r="V1660" s="10">
        <v>0</v>
      </c>
      <c r="W1660" s="11">
        <v>0.308</v>
      </c>
      <c r="X1660" s="11">
        <v>0</v>
      </c>
      <c r="Y1660" s="12">
        <v>4.5979999999999999</v>
      </c>
      <c r="Z1660" s="12">
        <v>0</v>
      </c>
    </row>
    <row r="1661" spans="1:26">
      <c r="A1661" s="2" t="s">
        <v>5502</v>
      </c>
      <c r="B1661" s="2" t="s">
        <v>10935</v>
      </c>
      <c r="C1661" s="7" t="s">
        <v>10936</v>
      </c>
      <c r="D1661" s="2" t="s">
        <v>10976</v>
      </c>
      <c r="E1661" s="2" t="s">
        <v>10977</v>
      </c>
      <c r="F1661" s="2" t="s">
        <v>7243</v>
      </c>
      <c r="G1661" s="2" t="s">
        <v>1117</v>
      </c>
      <c r="H1661" s="2" t="s">
        <v>1058</v>
      </c>
      <c r="I1661" s="2" t="s">
        <v>7244</v>
      </c>
      <c r="J1661" s="2" t="s">
        <v>7111</v>
      </c>
      <c r="K1661" s="2" t="s">
        <v>10924</v>
      </c>
      <c r="L1661" s="2" t="s">
        <v>2187</v>
      </c>
      <c r="M1661" s="2" t="s">
        <v>10104</v>
      </c>
      <c r="N1661" s="2" t="s">
        <v>2219</v>
      </c>
      <c r="O1661" s="2" t="s">
        <v>2199</v>
      </c>
      <c r="P1661" s="2" t="s">
        <v>2192</v>
      </c>
      <c r="Q1661" s="8">
        <v>42552</v>
      </c>
      <c r="R1661" s="8">
        <v>2958465</v>
      </c>
      <c r="S1661" s="9">
        <v>2067</v>
      </c>
      <c r="T1661" s="9">
        <v>2131</v>
      </c>
      <c r="U1661" s="10">
        <v>2.0670000000000002</v>
      </c>
      <c r="V1661" s="10">
        <v>2.1309999999999998</v>
      </c>
      <c r="W1661" s="11">
        <v>2.0670000000000002</v>
      </c>
      <c r="X1661" s="11">
        <v>2.1309999999999998</v>
      </c>
      <c r="Y1661" s="12">
        <v>1.7809999999999999</v>
      </c>
      <c r="Z1661" s="12">
        <v>1.8440000000000001</v>
      </c>
    </row>
    <row r="1662" spans="1:26">
      <c r="A1662" s="2" t="s">
        <v>5513</v>
      </c>
      <c r="B1662" s="2" t="s">
        <v>10935</v>
      </c>
      <c r="C1662" s="7" t="s">
        <v>10936</v>
      </c>
      <c r="D1662" s="2" t="s">
        <v>10960</v>
      </c>
      <c r="E1662" s="2" t="s">
        <v>10961</v>
      </c>
      <c r="F1662" s="2" t="s">
        <v>7132</v>
      </c>
      <c r="G1662" s="2" t="s">
        <v>1257</v>
      </c>
      <c r="H1662" s="2" t="s">
        <v>8512</v>
      </c>
      <c r="I1662" s="2" t="s">
        <v>7277</v>
      </c>
      <c r="J1662" s="2" t="s">
        <v>7111</v>
      </c>
      <c r="K1662" s="2" t="s">
        <v>10924</v>
      </c>
      <c r="L1662" s="2" t="s">
        <v>2187</v>
      </c>
      <c r="M1662" s="2" t="s">
        <v>10112</v>
      </c>
      <c r="N1662" s="2" t="s">
        <v>2198</v>
      </c>
      <c r="O1662" s="2" t="s">
        <v>2199</v>
      </c>
      <c r="P1662" s="2" t="s">
        <v>2192</v>
      </c>
      <c r="Q1662" s="8">
        <v>42552</v>
      </c>
      <c r="R1662" s="8">
        <v>2958465</v>
      </c>
      <c r="S1662" s="9">
        <v>56</v>
      </c>
      <c r="T1662" s="9">
        <v>86</v>
      </c>
      <c r="U1662" s="10">
        <v>5.6000000000000001E-2</v>
      </c>
      <c r="V1662" s="10">
        <v>8.5999999999999993E-2</v>
      </c>
      <c r="W1662" s="11">
        <v>5.6000000000000001E-2</v>
      </c>
      <c r="X1662" s="11">
        <v>8.5999999999999993E-2</v>
      </c>
      <c r="Y1662" s="12">
        <v>4.7E-2</v>
      </c>
      <c r="Z1662" s="12">
        <v>7.1999999999999995E-2</v>
      </c>
    </row>
    <row r="1663" spans="1:26">
      <c r="A1663" s="2" t="s">
        <v>5662</v>
      </c>
      <c r="B1663" s="2" t="s">
        <v>10948</v>
      </c>
      <c r="C1663" s="7" t="s">
        <v>10949</v>
      </c>
      <c r="D1663" s="2" t="s">
        <v>11073</v>
      </c>
      <c r="E1663" s="2" t="s">
        <v>11074</v>
      </c>
      <c r="F1663" s="2" t="s">
        <v>8721</v>
      </c>
      <c r="G1663" s="2" t="s">
        <v>6718</v>
      </c>
      <c r="H1663" s="2" t="s">
        <v>1058</v>
      </c>
      <c r="I1663" s="2" t="s">
        <v>8722</v>
      </c>
      <c r="J1663" s="2" t="s">
        <v>7195</v>
      </c>
      <c r="K1663" s="2" t="s">
        <v>10924</v>
      </c>
      <c r="L1663" s="2" t="s">
        <v>2187</v>
      </c>
      <c r="M1663" s="2" t="s">
        <v>1058</v>
      </c>
      <c r="N1663" s="2" t="s">
        <v>1058</v>
      </c>
      <c r="O1663" s="2" t="s">
        <v>2642</v>
      </c>
      <c r="P1663" s="2" t="s">
        <v>1058</v>
      </c>
      <c r="Q1663" s="8">
        <v>42668</v>
      </c>
      <c r="R1663" s="8">
        <v>2958465</v>
      </c>
      <c r="S1663" s="9">
        <v>119526</v>
      </c>
      <c r="T1663" s="9">
        <v>77696</v>
      </c>
      <c r="U1663" s="10">
        <v>119.526</v>
      </c>
      <c r="V1663" s="10">
        <v>77.695999999999998</v>
      </c>
      <c r="W1663" s="11">
        <v>119.526</v>
      </c>
      <c r="X1663" s="11">
        <v>77.695999999999998</v>
      </c>
      <c r="Y1663" s="12">
        <v>119.526</v>
      </c>
      <c r="Z1663" s="12">
        <v>77.695999999999998</v>
      </c>
    </row>
    <row r="1664" spans="1:26">
      <c r="A1664" s="2" t="s">
        <v>5979</v>
      </c>
      <c r="B1664" s="2" t="s">
        <v>10921</v>
      </c>
      <c r="C1664" s="7" t="s">
        <v>10922</v>
      </c>
      <c r="D1664" s="2" t="s">
        <v>11008</v>
      </c>
      <c r="E1664" s="2" t="s">
        <v>11009</v>
      </c>
      <c r="F1664" s="2" t="s">
        <v>7745</v>
      </c>
      <c r="G1664" s="2" t="s">
        <v>1239</v>
      </c>
      <c r="H1664" s="2" t="s">
        <v>1073</v>
      </c>
      <c r="I1664" s="2" t="s">
        <v>9084</v>
      </c>
      <c r="J1664" s="2" t="s">
        <v>6714</v>
      </c>
      <c r="K1664" s="2" t="s">
        <v>10924</v>
      </c>
      <c r="L1664" s="2" t="s">
        <v>2187</v>
      </c>
      <c r="M1664" s="2" t="s">
        <v>1058</v>
      </c>
      <c r="N1664" s="2" t="s">
        <v>3737</v>
      </c>
      <c r="O1664" s="2" t="s">
        <v>3738</v>
      </c>
      <c r="P1664" s="2" t="s">
        <v>1058</v>
      </c>
      <c r="Q1664" s="8">
        <v>42632</v>
      </c>
      <c r="R1664" s="8">
        <v>2958465</v>
      </c>
      <c r="S1664" s="9">
        <v>0</v>
      </c>
      <c r="T1664" s="9">
        <v>0</v>
      </c>
      <c r="U1664" s="10">
        <v>0</v>
      </c>
      <c r="V1664" s="10">
        <v>0</v>
      </c>
      <c r="W1664" s="11">
        <v>0</v>
      </c>
      <c r="X1664" s="11">
        <v>0</v>
      </c>
      <c r="Y1664" s="12">
        <v>0</v>
      </c>
      <c r="Z1664" s="12">
        <v>0</v>
      </c>
    </row>
    <row r="1665" spans="1:26">
      <c r="A1665" s="2" t="s">
        <v>5727</v>
      </c>
      <c r="B1665" s="2" t="s">
        <v>10931</v>
      </c>
      <c r="C1665" s="7" t="s">
        <v>10932</v>
      </c>
      <c r="D1665" s="2" t="s">
        <v>11037</v>
      </c>
      <c r="E1665" s="2" t="s">
        <v>11038</v>
      </c>
      <c r="F1665" s="2" t="s">
        <v>8480</v>
      </c>
      <c r="G1665" s="2" t="s">
        <v>8801</v>
      </c>
      <c r="H1665" s="2" t="s">
        <v>1073</v>
      </c>
      <c r="I1665" s="2" t="s">
        <v>8802</v>
      </c>
      <c r="J1665" s="2" t="s">
        <v>6726</v>
      </c>
      <c r="K1665" s="2" t="s">
        <v>10924</v>
      </c>
      <c r="L1665" s="2" t="s">
        <v>2187</v>
      </c>
      <c r="M1665" s="2" t="s">
        <v>1058</v>
      </c>
      <c r="N1665" s="2" t="s">
        <v>3737</v>
      </c>
      <c r="O1665" s="2" t="s">
        <v>3738</v>
      </c>
      <c r="P1665" s="2" t="s">
        <v>1058</v>
      </c>
      <c r="Q1665" s="8">
        <v>42632</v>
      </c>
      <c r="R1665" s="8">
        <v>2958465</v>
      </c>
      <c r="S1665" s="9">
        <v>0</v>
      </c>
      <c r="T1665" s="9">
        <v>0</v>
      </c>
      <c r="U1665" s="10">
        <v>0</v>
      </c>
      <c r="V1665" s="10">
        <v>0</v>
      </c>
      <c r="W1665" s="11">
        <v>0</v>
      </c>
      <c r="X1665" s="11">
        <v>0</v>
      </c>
      <c r="Y1665" s="12">
        <v>0</v>
      </c>
      <c r="Z1665" s="12">
        <v>0</v>
      </c>
    </row>
    <row r="1666" spans="1:26">
      <c r="A1666" s="2" t="s">
        <v>3736</v>
      </c>
      <c r="B1666" s="2" t="s">
        <v>10943</v>
      </c>
      <c r="C1666" s="7" t="s">
        <v>10944</v>
      </c>
      <c r="D1666" s="2" t="s">
        <v>3081</v>
      </c>
      <c r="E1666" s="2" t="s">
        <v>1081</v>
      </c>
      <c r="F1666" s="2" t="s">
        <v>1647</v>
      </c>
      <c r="G1666" s="2" t="s">
        <v>1648</v>
      </c>
      <c r="H1666" s="2" t="s">
        <v>1073</v>
      </c>
      <c r="I1666" s="2" t="s">
        <v>3315</v>
      </c>
      <c r="J1666" s="2" t="s">
        <v>1043</v>
      </c>
      <c r="K1666" s="2" t="s">
        <v>10924</v>
      </c>
      <c r="L1666" s="2" t="s">
        <v>2187</v>
      </c>
      <c r="M1666" s="2" t="s">
        <v>1058</v>
      </c>
      <c r="N1666" s="2" t="s">
        <v>3737</v>
      </c>
      <c r="O1666" s="2" t="s">
        <v>3738</v>
      </c>
      <c r="P1666" s="2" t="s">
        <v>1058</v>
      </c>
      <c r="Q1666" s="8">
        <v>42736</v>
      </c>
      <c r="R1666" s="8">
        <v>2958465</v>
      </c>
      <c r="S1666" s="9">
        <v>0</v>
      </c>
      <c r="T1666" s="9">
        <v>0</v>
      </c>
      <c r="U1666" s="10">
        <v>0</v>
      </c>
      <c r="V1666" s="10">
        <v>0</v>
      </c>
      <c r="W1666" s="11">
        <v>0</v>
      </c>
      <c r="X1666" s="11">
        <v>0</v>
      </c>
      <c r="Y1666" s="12">
        <v>0</v>
      </c>
      <c r="Z1666" s="12">
        <v>0</v>
      </c>
    </row>
    <row r="1667" spans="1:26">
      <c r="A1667" s="2" t="s">
        <v>5989</v>
      </c>
      <c r="B1667" s="2" t="s">
        <v>10948</v>
      </c>
      <c r="C1667" s="7" t="s">
        <v>10949</v>
      </c>
      <c r="D1667" s="2" t="s">
        <v>11075</v>
      </c>
      <c r="E1667" s="2" t="s">
        <v>11076</v>
      </c>
      <c r="F1667" s="2" t="s">
        <v>8610</v>
      </c>
      <c r="G1667" s="2" t="s">
        <v>1180</v>
      </c>
      <c r="H1667" s="2" t="s">
        <v>1058</v>
      </c>
      <c r="I1667" s="2" t="s">
        <v>8612</v>
      </c>
      <c r="J1667" s="2" t="s">
        <v>7195</v>
      </c>
      <c r="K1667" s="2" t="s">
        <v>10924</v>
      </c>
      <c r="L1667" s="2" t="s">
        <v>2187</v>
      </c>
      <c r="M1667" s="2" t="s">
        <v>1058</v>
      </c>
      <c r="N1667" s="2" t="s">
        <v>3737</v>
      </c>
      <c r="O1667" s="2" t="s">
        <v>3738</v>
      </c>
      <c r="P1667" s="2" t="s">
        <v>1058</v>
      </c>
      <c r="Q1667" s="8">
        <v>42632</v>
      </c>
      <c r="R1667" s="8">
        <v>2958465</v>
      </c>
      <c r="S1667" s="9">
        <v>0</v>
      </c>
      <c r="T1667" s="9">
        <v>0</v>
      </c>
      <c r="U1667" s="10">
        <v>0</v>
      </c>
      <c r="V1667" s="10">
        <v>0</v>
      </c>
      <c r="W1667" s="11">
        <v>0</v>
      </c>
      <c r="X1667" s="11">
        <v>0</v>
      </c>
      <c r="Y1667" s="12">
        <v>0</v>
      </c>
      <c r="Z1667" s="12">
        <v>0</v>
      </c>
    </row>
    <row r="1668" spans="1:26">
      <c r="A1668" s="2" t="s">
        <v>20</v>
      </c>
      <c r="B1668" s="2" t="s">
        <v>10943</v>
      </c>
      <c r="C1668" s="7" t="s">
        <v>10944</v>
      </c>
      <c r="D1668" s="2" t="s">
        <v>3021</v>
      </c>
      <c r="E1668" s="2" t="s">
        <v>3022</v>
      </c>
      <c r="F1668" s="2" t="s">
        <v>1045</v>
      </c>
      <c r="G1668" s="2" t="s">
        <v>1070</v>
      </c>
      <c r="H1668" s="2" t="s">
        <v>1058</v>
      </c>
      <c r="I1668" s="2" t="s">
        <v>2678</v>
      </c>
      <c r="J1668" s="2" t="s">
        <v>1061</v>
      </c>
      <c r="K1668" s="2" t="s">
        <v>10924</v>
      </c>
      <c r="L1668" s="2" t="s">
        <v>2187</v>
      </c>
      <c r="M1668" s="2" t="s">
        <v>3072</v>
      </c>
      <c r="N1668" s="2" t="s">
        <v>2189</v>
      </c>
      <c r="O1668" s="2" t="s">
        <v>2190</v>
      </c>
      <c r="P1668" s="2" t="s">
        <v>2204</v>
      </c>
      <c r="Q1668" s="8">
        <v>42736</v>
      </c>
      <c r="R1668" s="8">
        <v>2958465</v>
      </c>
      <c r="S1668" s="9">
        <v>3863</v>
      </c>
      <c r="T1668" s="9">
        <v>12529</v>
      </c>
      <c r="U1668" s="10">
        <v>3.863</v>
      </c>
      <c r="V1668" s="10">
        <v>12.529</v>
      </c>
      <c r="W1668" s="11">
        <v>3.863</v>
      </c>
      <c r="X1668" s="11">
        <v>12.529</v>
      </c>
      <c r="Y1668" s="12">
        <v>2.8370000000000002</v>
      </c>
      <c r="Z1668" s="12">
        <v>9.202</v>
      </c>
    </row>
    <row r="1669" spans="1:26">
      <c r="A1669" s="2" t="s">
        <v>809</v>
      </c>
      <c r="B1669" s="2" t="s">
        <v>10943</v>
      </c>
      <c r="C1669" s="7" t="s">
        <v>10944</v>
      </c>
      <c r="D1669" s="2" t="s">
        <v>3021</v>
      </c>
      <c r="E1669" s="2" t="s">
        <v>3022</v>
      </c>
      <c r="F1669" s="2" t="s">
        <v>1972</v>
      </c>
      <c r="G1669" s="2" t="s">
        <v>1524</v>
      </c>
      <c r="H1669" s="2" t="s">
        <v>1058</v>
      </c>
      <c r="I1669" s="2" t="s">
        <v>3045</v>
      </c>
      <c r="J1669" s="2" t="s">
        <v>1072</v>
      </c>
      <c r="K1669" s="2" t="s">
        <v>10924</v>
      </c>
      <c r="L1669" s="2" t="s">
        <v>2187</v>
      </c>
      <c r="M1669" s="2" t="s">
        <v>3046</v>
      </c>
      <c r="N1669" s="2" t="s">
        <v>2198</v>
      </c>
      <c r="O1669" s="2" t="s">
        <v>2199</v>
      </c>
      <c r="P1669" s="2" t="s">
        <v>2204</v>
      </c>
      <c r="Q1669" s="8">
        <v>42736</v>
      </c>
      <c r="R1669" s="8">
        <v>2958465</v>
      </c>
      <c r="S1669" s="9">
        <v>3576</v>
      </c>
      <c r="T1669" s="9">
        <v>3799</v>
      </c>
      <c r="U1669" s="10">
        <v>3.5760000000000001</v>
      </c>
      <c r="V1669" s="10">
        <v>3.7989999999999999</v>
      </c>
      <c r="W1669" s="11">
        <v>3.5760000000000001</v>
      </c>
      <c r="X1669" s="11">
        <v>3.7989999999999999</v>
      </c>
      <c r="Y1669" s="12">
        <v>2.5840000000000001</v>
      </c>
      <c r="Z1669" s="12">
        <v>2.7450000000000001</v>
      </c>
    </row>
    <row r="1670" spans="1:26">
      <c r="A1670" s="2" t="s">
        <v>519</v>
      </c>
      <c r="B1670" s="2" t="s">
        <v>10943</v>
      </c>
      <c r="C1670" s="7" t="s">
        <v>10944</v>
      </c>
      <c r="D1670" s="2" t="s">
        <v>3921</v>
      </c>
      <c r="E1670" s="2" t="s">
        <v>3922</v>
      </c>
      <c r="F1670" s="2" t="s">
        <v>1685</v>
      </c>
      <c r="G1670" s="2" t="s">
        <v>1401</v>
      </c>
      <c r="H1670" s="2" t="s">
        <v>1058</v>
      </c>
      <c r="I1670" s="2" t="s">
        <v>2680</v>
      </c>
      <c r="J1670" s="2" t="s">
        <v>1043</v>
      </c>
      <c r="K1670" s="2" t="s">
        <v>10924</v>
      </c>
      <c r="L1670" s="2" t="s">
        <v>2187</v>
      </c>
      <c r="M1670" s="2" t="s">
        <v>3943</v>
      </c>
      <c r="N1670" s="2" t="s">
        <v>2195</v>
      </c>
      <c r="O1670" s="2" t="s">
        <v>3018</v>
      </c>
      <c r="P1670" s="2" t="s">
        <v>2204</v>
      </c>
      <c r="Q1670" s="8">
        <v>42736</v>
      </c>
      <c r="R1670" s="8">
        <v>2958465</v>
      </c>
      <c r="S1670" s="9">
        <v>5968</v>
      </c>
      <c r="T1670" s="9">
        <v>0</v>
      </c>
      <c r="U1670" s="10">
        <v>5.968</v>
      </c>
      <c r="V1670" s="10">
        <v>0</v>
      </c>
      <c r="W1670" s="11">
        <v>5.968</v>
      </c>
      <c r="X1670" s="11">
        <v>0</v>
      </c>
      <c r="Y1670" s="12">
        <v>5.968</v>
      </c>
      <c r="Z1670" s="12">
        <v>0</v>
      </c>
    </row>
    <row r="1671" spans="1:26">
      <c r="A1671" s="2" t="s">
        <v>456</v>
      </c>
      <c r="B1671" s="2" t="s">
        <v>10943</v>
      </c>
      <c r="C1671" s="7" t="s">
        <v>10944</v>
      </c>
      <c r="D1671" s="2" t="s">
        <v>3021</v>
      </c>
      <c r="E1671" s="2" t="s">
        <v>3022</v>
      </c>
      <c r="F1671" s="2" t="s">
        <v>1613</v>
      </c>
      <c r="G1671" s="2" t="s">
        <v>1242</v>
      </c>
      <c r="H1671" s="2" t="s">
        <v>1058</v>
      </c>
      <c r="I1671" s="2" t="s">
        <v>3041</v>
      </c>
      <c r="J1671" s="2" t="s">
        <v>1148</v>
      </c>
      <c r="K1671" s="2" t="s">
        <v>10924</v>
      </c>
      <c r="L1671" s="2" t="s">
        <v>2187</v>
      </c>
      <c r="M1671" s="2" t="s">
        <v>3042</v>
      </c>
      <c r="N1671" s="2" t="s">
        <v>2198</v>
      </c>
      <c r="O1671" s="2" t="s">
        <v>2231</v>
      </c>
      <c r="P1671" s="2" t="s">
        <v>2204</v>
      </c>
      <c r="Q1671" s="8">
        <v>42736</v>
      </c>
      <c r="R1671" s="8">
        <v>2958465</v>
      </c>
      <c r="S1671" s="9">
        <v>9544</v>
      </c>
      <c r="T1671" s="9">
        <v>0</v>
      </c>
      <c r="U1671" s="10">
        <v>9.5440000000000005</v>
      </c>
      <c r="V1671" s="10">
        <v>0</v>
      </c>
      <c r="W1671" s="11">
        <v>9.5440000000000005</v>
      </c>
      <c r="X1671" s="11">
        <v>0</v>
      </c>
      <c r="Y1671" s="12">
        <v>9.5440000000000005</v>
      </c>
      <c r="Z1671" s="12">
        <v>0</v>
      </c>
    </row>
    <row r="1672" spans="1:26">
      <c r="A1672" s="2" t="s">
        <v>710</v>
      </c>
      <c r="B1672" s="2" t="s">
        <v>10943</v>
      </c>
      <c r="C1672" s="7" t="s">
        <v>10944</v>
      </c>
      <c r="D1672" s="2" t="s">
        <v>3960</v>
      </c>
      <c r="E1672" s="2" t="s">
        <v>3961</v>
      </c>
      <c r="F1672" s="2" t="s">
        <v>1882</v>
      </c>
      <c r="G1672" s="2" t="s">
        <v>1150</v>
      </c>
      <c r="H1672" s="2" t="s">
        <v>1058</v>
      </c>
      <c r="I1672" s="2" t="s">
        <v>3962</v>
      </c>
      <c r="J1672" s="2" t="s">
        <v>1043</v>
      </c>
      <c r="K1672" s="2" t="s">
        <v>10924</v>
      </c>
      <c r="L1672" s="2" t="s">
        <v>2187</v>
      </c>
      <c r="M1672" s="2" t="s">
        <v>1058</v>
      </c>
      <c r="N1672" s="2" t="s">
        <v>1058</v>
      </c>
      <c r="O1672" s="2" t="s">
        <v>3036</v>
      </c>
      <c r="P1672" s="2" t="s">
        <v>1058</v>
      </c>
      <c r="Q1672" s="8">
        <v>42737</v>
      </c>
      <c r="R1672" s="8">
        <v>2958465</v>
      </c>
      <c r="S1672" s="9">
        <v>118748</v>
      </c>
      <c r="T1672" s="9">
        <v>77956</v>
      </c>
      <c r="U1672" s="10">
        <v>118.748</v>
      </c>
      <c r="V1672" s="10">
        <v>77.956000000000003</v>
      </c>
      <c r="W1672" s="11">
        <v>118.748</v>
      </c>
      <c r="X1672" s="11">
        <v>77.956000000000003</v>
      </c>
      <c r="Y1672" s="12">
        <v>29.001999999999999</v>
      </c>
      <c r="Z1672" s="12">
        <v>20.259</v>
      </c>
    </row>
    <row r="1673" spans="1:26">
      <c r="A1673" s="2" t="s">
        <v>5565</v>
      </c>
      <c r="B1673" s="2" t="s">
        <v>10948</v>
      </c>
      <c r="C1673" s="7" t="s">
        <v>10949</v>
      </c>
      <c r="D1673" s="2" t="s">
        <v>11077</v>
      </c>
      <c r="E1673" s="2" t="s">
        <v>11078</v>
      </c>
      <c r="F1673" s="2" t="s">
        <v>8593</v>
      </c>
      <c r="G1673" s="2" t="s">
        <v>1055</v>
      </c>
      <c r="H1673" s="2" t="s">
        <v>1058</v>
      </c>
      <c r="I1673" s="2" t="s">
        <v>8594</v>
      </c>
      <c r="J1673" s="2" t="s">
        <v>7195</v>
      </c>
      <c r="K1673" s="2" t="s">
        <v>10924</v>
      </c>
      <c r="L1673" s="2" t="s">
        <v>2187</v>
      </c>
      <c r="M1673" s="2" t="s">
        <v>1058</v>
      </c>
      <c r="N1673" s="2" t="s">
        <v>2198</v>
      </c>
      <c r="O1673" s="2" t="s">
        <v>2231</v>
      </c>
      <c r="P1673" s="2" t="s">
        <v>1058</v>
      </c>
      <c r="Q1673" s="8">
        <v>42461</v>
      </c>
      <c r="R1673" s="8">
        <v>2958465</v>
      </c>
      <c r="S1673" s="9">
        <v>250</v>
      </c>
      <c r="T1673" s="9">
        <v>0</v>
      </c>
      <c r="U1673" s="10">
        <v>0.25</v>
      </c>
      <c r="V1673" s="10">
        <v>0</v>
      </c>
      <c r="W1673" s="11">
        <v>0.25</v>
      </c>
      <c r="X1673" s="11">
        <v>0</v>
      </c>
      <c r="Y1673" s="12">
        <v>0.25</v>
      </c>
      <c r="Z1673" s="12">
        <v>0</v>
      </c>
    </row>
    <row r="1674" spans="1:26">
      <c r="A1674" s="2" t="s">
        <v>6358</v>
      </c>
      <c r="B1674" s="2" t="s">
        <v>10948</v>
      </c>
      <c r="C1674" s="7" t="s">
        <v>10949</v>
      </c>
      <c r="D1674" s="2" t="s">
        <v>11077</v>
      </c>
      <c r="E1674" s="2" t="s">
        <v>11078</v>
      </c>
      <c r="F1674" s="2" t="s">
        <v>9408</v>
      </c>
      <c r="G1674" s="2" t="s">
        <v>1117</v>
      </c>
      <c r="H1674" s="2" t="s">
        <v>8991</v>
      </c>
      <c r="I1674" s="2" t="s">
        <v>9409</v>
      </c>
      <c r="J1674" s="2" t="s">
        <v>7195</v>
      </c>
      <c r="K1674" s="2" t="s">
        <v>10924</v>
      </c>
      <c r="L1674" s="2" t="s">
        <v>2187</v>
      </c>
      <c r="M1674" s="2" t="s">
        <v>1058</v>
      </c>
      <c r="N1674" s="2" t="s">
        <v>2198</v>
      </c>
      <c r="O1674" s="2" t="s">
        <v>2231</v>
      </c>
      <c r="P1674" s="2" t="s">
        <v>1058</v>
      </c>
      <c r="Q1674" s="8">
        <v>42461</v>
      </c>
      <c r="R1674" s="8">
        <v>2958465</v>
      </c>
      <c r="S1674" s="9">
        <v>250</v>
      </c>
      <c r="T1674" s="9">
        <v>0</v>
      </c>
      <c r="U1674" s="10">
        <v>0.25</v>
      </c>
      <c r="V1674" s="10">
        <v>0</v>
      </c>
      <c r="W1674" s="11">
        <v>0.25</v>
      </c>
      <c r="X1674" s="11">
        <v>0</v>
      </c>
      <c r="Y1674" s="12">
        <v>0.25</v>
      </c>
      <c r="Z1674" s="12">
        <v>0</v>
      </c>
    </row>
    <row r="1675" spans="1:26">
      <c r="A1675" s="2" t="s">
        <v>6017</v>
      </c>
      <c r="B1675" s="2" t="s">
        <v>10948</v>
      </c>
      <c r="C1675" s="7" t="s">
        <v>10949</v>
      </c>
      <c r="D1675" s="2" t="s">
        <v>11077</v>
      </c>
      <c r="E1675" s="2" t="s">
        <v>11078</v>
      </c>
      <c r="F1675" s="2" t="s">
        <v>8869</v>
      </c>
      <c r="G1675" s="2" t="s">
        <v>1046</v>
      </c>
      <c r="H1675" s="2" t="s">
        <v>8991</v>
      </c>
      <c r="I1675" s="2" t="s">
        <v>9115</v>
      </c>
      <c r="J1675" s="2" t="s">
        <v>7195</v>
      </c>
      <c r="K1675" s="2" t="s">
        <v>10924</v>
      </c>
      <c r="L1675" s="2" t="s">
        <v>2187</v>
      </c>
      <c r="M1675" s="2" t="s">
        <v>1058</v>
      </c>
      <c r="N1675" s="2" t="s">
        <v>2198</v>
      </c>
      <c r="O1675" s="2" t="s">
        <v>2231</v>
      </c>
      <c r="P1675" s="2" t="s">
        <v>1058</v>
      </c>
      <c r="Q1675" s="8">
        <v>42461</v>
      </c>
      <c r="R1675" s="8">
        <v>2958465</v>
      </c>
      <c r="S1675" s="9">
        <v>250</v>
      </c>
      <c r="T1675" s="9">
        <v>0</v>
      </c>
      <c r="U1675" s="10">
        <v>0.25</v>
      </c>
      <c r="V1675" s="10">
        <v>0</v>
      </c>
      <c r="W1675" s="11">
        <v>0.25</v>
      </c>
      <c r="X1675" s="11">
        <v>0</v>
      </c>
      <c r="Y1675" s="12">
        <v>0.25</v>
      </c>
      <c r="Z1675" s="12">
        <v>0</v>
      </c>
    </row>
    <row r="1676" spans="1:26">
      <c r="A1676" s="2" t="s">
        <v>6354</v>
      </c>
      <c r="B1676" s="2" t="s">
        <v>10948</v>
      </c>
      <c r="C1676" s="7" t="s">
        <v>10949</v>
      </c>
      <c r="D1676" s="2" t="s">
        <v>11077</v>
      </c>
      <c r="E1676" s="2" t="s">
        <v>11078</v>
      </c>
      <c r="F1676" s="2" t="s">
        <v>9403</v>
      </c>
      <c r="G1676" s="2" t="s">
        <v>1117</v>
      </c>
      <c r="H1676" s="2" t="s">
        <v>8991</v>
      </c>
      <c r="I1676" s="2" t="s">
        <v>9404</v>
      </c>
      <c r="J1676" s="2" t="s">
        <v>7195</v>
      </c>
      <c r="K1676" s="2" t="s">
        <v>10924</v>
      </c>
      <c r="L1676" s="2" t="s">
        <v>2187</v>
      </c>
      <c r="M1676" s="2" t="s">
        <v>1058</v>
      </c>
      <c r="N1676" s="2" t="s">
        <v>2198</v>
      </c>
      <c r="O1676" s="2" t="s">
        <v>2231</v>
      </c>
      <c r="P1676" s="2" t="s">
        <v>1058</v>
      </c>
      <c r="Q1676" s="8">
        <v>42461</v>
      </c>
      <c r="R1676" s="8">
        <v>2958465</v>
      </c>
      <c r="S1676" s="9">
        <v>250</v>
      </c>
      <c r="T1676" s="9">
        <v>0</v>
      </c>
      <c r="U1676" s="10">
        <v>0.25</v>
      </c>
      <c r="V1676" s="10">
        <v>0</v>
      </c>
      <c r="W1676" s="11">
        <v>0.25</v>
      </c>
      <c r="X1676" s="11">
        <v>0</v>
      </c>
      <c r="Y1676" s="12">
        <v>0.25</v>
      </c>
      <c r="Z1676" s="12">
        <v>0</v>
      </c>
    </row>
    <row r="1677" spans="1:26">
      <c r="A1677" s="2" t="s">
        <v>5512</v>
      </c>
      <c r="B1677" s="2" t="s">
        <v>10935</v>
      </c>
      <c r="C1677" s="7" t="s">
        <v>10936</v>
      </c>
      <c r="D1677" s="2" t="s">
        <v>10976</v>
      </c>
      <c r="E1677" s="2" t="s">
        <v>10977</v>
      </c>
      <c r="F1677" s="2" t="s">
        <v>7557</v>
      </c>
      <c r="G1677" s="2" t="s">
        <v>8163</v>
      </c>
      <c r="H1677" s="2" t="s">
        <v>1058</v>
      </c>
      <c r="I1677" s="2" t="s">
        <v>8511</v>
      </c>
      <c r="J1677" s="2" t="s">
        <v>7111</v>
      </c>
      <c r="K1677" s="2" t="s">
        <v>10924</v>
      </c>
      <c r="L1677" s="2" t="s">
        <v>2187</v>
      </c>
      <c r="M1677" s="2" t="s">
        <v>1058</v>
      </c>
      <c r="N1677" s="2" t="s">
        <v>2219</v>
      </c>
      <c r="O1677" s="2" t="s">
        <v>2231</v>
      </c>
      <c r="P1677" s="2" t="s">
        <v>1058</v>
      </c>
      <c r="Q1677" s="8">
        <v>42552</v>
      </c>
      <c r="R1677" s="8">
        <v>2958465</v>
      </c>
      <c r="S1677" s="9">
        <v>250</v>
      </c>
      <c r="T1677" s="9">
        <v>0</v>
      </c>
      <c r="U1677" s="10">
        <v>0.25</v>
      </c>
      <c r="V1677" s="10">
        <v>0</v>
      </c>
      <c r="W1677" s="11">
        <v>0.25</v>
      </c>
      <c r="X1677" s="11">
        <v>0</v>
      </c>
      <c r="Y1677" s="12">
        <v>0.25</v>
      </c>
      <c r="Z1677" s="12">
        <v>0</v>
      </c>
    </row>
    <row r="1678" spans="1:26">
      <c r="A1678" s="2" t="s">
        <v>6414</v>
      </c>
      <c r="B1678" s="2" t="s">
        <v>10935</v>
      </c>
      <c r="C1678" s="7" t="s">
        <v>10936</v>
      </c>
      <c r="D1678" s="2" t="s">
        <v>10976</v>
      </c>
      <c r="E1678" s="2" t="s">
        <v>10977</v>
      </c>
      <c r="F1678" s="2" t="s">
        <v>7324</v>
      </c>
      <c r="G1678" s="2" t="s">
        <v>1157</v>
      </c>
      <c r="H1678" s="2" t="s">
        <v>8205</v>
      </c>
      <c r="I1678" s="2" t="s">
        <v>7326</v>
      </c>
      <c r="J1678" s="2" t="s">
        <v>7111</v>
      </c>
      <c r="K1678" s="2" t="s">
        <v>10924</v>
      </c>
      <c r="L1678" s="2" t="s">
        <v>2187</v>
      </c>
      <c r="M1678" s="2" t="s">
        <v>1058</v>
      </c>
      <c r="N1678" s="2" t="s">
        <v>2219</v>
      </c>
      <c r="O1678" s="2" t="s">
        <v>2231</v>
      </c>
      <c r="P1678" s="2" t="s">
        <v>1058</v>
      </c>
      <c r="Q1678" s="8">
        <v>42552</v>
      </c>
      <c r="R1678" s="8">
        <v>2958465</v>
      </c>
      <c r="S1678" s="9">
        <v>250</v>
      </c>
      <c r="T1678" s="9">
        <v>0</v>
      </c>
      <c r="U1678" s="10">
        <v>0.25</v>
      </c>
      <c r="V1678" s="10">
        <v>0</v>
      </c>
      <c r="W1678" s="11">
        <v>0.25</v>
      </c>
      <c r="X1678" s="11">
        <v>0</v>
      </c>
      <c r="Y1678" s="12">
        <v>0.25</v>
      </c>
      <c r="Z1678" s="12">
        <v>0</v>
      </c>
    </row>
    <row r="1679" spans="1:26">
      <c r="A1679" s="2" t="s">
        <v>5806</v>
      </c>
      <c r="B1679" s="2" t="s">
        <v>10948</v>
      </c>
      <c r="C1679" s="7" t="s">
        <v>10949</v>
      </c>
      <c r="D1679" s="2" t="s">
        <v>11077</v>
      </c>
      <c r="E1679" s="2" t="s">
        <v>11078</v>
      </c>
      <c r="F1679" s="2" t="s">
        <v>8597</v>
      </c>
      <c r="G1679" s="2" t="s">
        <v>1126</v>
      </c>
      <c r="H1679" s="2" t="s">
        <v>8598</v>
      </c>
      <c r="I1679" s="2" t="s">
        <v>8599</v>
      </c>
      <c r="J1679" s="2" t="s">
        <v>7195</v>
      </c>
      <c r="K1679" s="2" t="s">
        <v>10924</v>
      </c>
      <c r="L1679" s="2" t="s">
        <v>2187</v>
      </c>
      <c r="M1679" s="2" t="s">
        <v>1058</v>
      </c>
      <c r="N1679" s="2" t="s">
        <v>2219</v>
      </c>
      <c r="O1679" s="2" t="s">
        <v>2231</v>
      </c>
      <c r="P1679" s="2" t="s">
        <v>1058</v>
      </c>
      <c r="Q1679" s="8">
        <v>42461</v>
      </c>
      <c r="R1679" s="8">
        <v>2958465</v>
      </c>
      <c r="S1679" s="9">
        <v>2507</v>
      </c>
      <c r="T1679" s="9">
        <v>0</v>
      </c>
      <c r="U1679" s="10">
        <v>2.5070000000000001</v>
      </c>
      <c r="V1679" s="10">
        <v>0</v>
      </c>
      <c r="W1679" s="11">
        <v>2.5070000000000001</v>
      </c>
      <c r="X1679" s="11">
        <v>0</v>
      </c>
      <c r="Y1679" s="12">
        <v>2.5070000000000001</v>
      </c>
      <c r="Z1679" s="12">
        <v>0</v>
      </c>
    </row>
    <row r="1680" spans="1:26">
      <c r="A1680" s="2" t="s">
        <v>6197</v>
      </c>
      <c r="B1680" s="2" t="s">
        <v>10948</v>
      </c>
      <c r="C1680" s="7" t="s">
        <v>10949</v>
      </c>
      <c r="D1680" s="2" t="s">
        <v>11077</v>
      </c>
      <c r="E1680" s="2" t="s">
        <v>11078</v>
      </c>
      <c r="F1680" s="2" t="s">
        <v>8597</v>
      </c>
      <c r="G1680" s="2" t="s">
        <v>1126</v>
      </c>
      <c r="H1680" s="2" t="s">
        <v>8598</v>
      </c>
      <c r="I1680" s="2" t="s">
        <v>8599</v>
      </c>
      <c r="J1680" s="2" t="s">
        <v>7195</v>
      </c>
      <c r="K1680" s="2" t="s">
        <v>10924</v>
      </c>
      <c r="L1680" s="2" t="s">
        <v>2187</v>
      </c>
      <c r="M1680" s="2" t="s">
        <v>1058</v>
      </c>
      <c r="N1680" s="2" t="s">
        <v>2219</v>
      </c>
      <c r="O1680" s="2" t="s">
        <v>2231</v>
      </c>
      <c r="P1680" s="2" t="s">
        <v>1058</v>
      </c>
      <c r="Q1680" s="8">
        <v>42461</v>
      </c>
      <c r="R1680" s="8">
        <v>2958465</v>
      </c>
      <c r="S1680" s="9">
        <v>922</v>
      </c>
      <c r="T1680" s="9">
        <v>0</v>
      </c>
      <c r="U1680" s="10">
        <v>0.92200000000000004</v>
      </c>
      <c r="V1680" s="10">
        <v>0</v>
      </c>
      <c r="W1680" s="11">
        <v>0.92200000000000004</v>
      </c>
      <c r="X1680" s="11">
        <v>0</v>
      </c>
      <c r="Y1680" s="12">
        <v>0.92200000000000004</v>
      </c>
      <c r="Z1680" s="12">
        <v>0</v>
      </c>
    </row>
    <row r="1681" spans="1:26">
      <c r="A1681" s="2" t="s">
        <v>5910</v>
      </c>
      <c r="B1681" s="2" t="s">
        <v>10948</v>
      </c>
      <c r="C1681" s="7" t="s">
        <v>10949</v>
      </c>
      <c r="D1681" s="2" t="s">
        <v>11077</v>
      </c>
      <c r="E1681" s="2" t="s">
        <v>11078</v>
      </c>
      <c r="F1681" s="2" t="s">
        <v>8988</v>
      </c>
      <c r="G1681" s="2" t="s">
        <v>1126</v>
      </c>
      <c r="H1681" s="2" t="s">
        <v>1058</v>
      </c>
      <c r="I1681" s="2" t="s">
        <v>8989</v>
      </c>
      <c r="J1681" s="2" t="s">
        <v>7195</v>
      </c>
      <c r="K1681" s="2" t="s">
        <v>10924</v>
      </c>
      <c r="L1681" s="2" t="s">
        <v>2187</v>
      </c>
      <c r="M1681" s="2" t="s">
        <v>1058</v>
      </c>
      <c r="N1681" s="2" t="s">
        <v>2198</v>
      </c>
      <c r="O1681" s="2" t="s">
        <v>2231</v>
      </c>
      <c r="P1681" s="2" t="s">
        <v>1058</v>
      </c>
      <c r="Q1681" s="8">
        <v>42461</v>
      </c>
      <c r="R1681" s="8">
        <v>2958465</v>
      </c>
      <c r="S1681" s="9">
        <v>250</v>
      </c>
      <c r="T1681" s="9">
        <v>0</v>
      </c>
      <c r="U1681" s="10">
        <v>0.25</v>
      </c>
      <c r="V1681" s="10">
        <v>0</v>
      </c>
      <c r="W1681" s="11">
        <v>0.25</v>
      </c>
      <c r="X1681" s="11">
        <v>0</v>
      </c>
      <c r="Y1681" s="12">
        <v>0.25</v>
      </c>
      <c r="Z1681" s="12">
        <v>0</v>
      </c>
    </row>
    <row r="1682" spans="1:26">
      <c r="A1682" s="2" t="s">
        <v>6359</v>
      </c>
      <c r="B1682" s="2" t="s">
        <v>10948</v>
      </c>
      <c r="C1682" s="7" t="s">
        <v>10949</v>
      </c>
      <c r="D1682" s="2" t="s">
        <v>11077</v>
      </c>
      <c r="E1682" s="2" t="s">
        <v>11078</v>
      </c>
      <c r="F1682" s="2" t="s">
        <v>9408</v>
      </c>
      <c r="G1682" s="2" t="s">
        <v>1308</v>
      </c>
      <c r="H1682" s="2" t="s">
        <v>1058</v>
      </c>
      <c r="I1682" s="2" t="s">
        <v>9410</v>
      </c>
      <c r="J1682" s="2" t="s">
        <v>7195</v>
      </c>
      <c r="K1682" s="2" t="s">
        <v>10924</v>
      </c>
      <c r="L1682" s="2" t="s">
        <v>2187</v>
      </c>
      <c r="M1682" s="2" t="s">
        <v>1058</v>
      </c>
      <c r="N1682" s="2" t="s">
        <v>2198</v>
      </c>
      <c r="O1682" s="2" t="s">
        <v>2231</v>
      </c>
      <c r="P1682" s="2" t="s">
        <v>1058</v>
      </c>
      <c r="Q1682" s="8">
        <v>42461</v>
      </c>
      <c r="R1682" s="8">
        <v>2958465</v>
      </c>
      <c r="S1682" s="9">
        <v>250</v>
      </c>
      <c r="T1682" s="9">
        <v>0</v>
      </c>
      <c r="U1682" s="10">
        <v>0.25</v>
      </c>
      <c r="V1682" s="10">
        <v>0</v>
      </c>
      <c r="W1682" s="11">
        <v>0.25</v>
      </c>
      <c r="X1682" s="11">
        <v>0</v>
      </c>
      <c r="Y1682" s="12">
        <v>0.25</v>
      </c>
      <c r="Z1682" s="12">
        <v>0</v>
      </c>
    </row>
    <row r="1683" spans="1:26">
      <c r="A1683" s="2" t="s">
        <v>6014</v>
      </c>
      <c r="B1683" s="2" t="s">
        <v>10948</v>
      </c>
      <c r="C1683" s="7" t="s">
        <v>10949</v>
      </c>
      <c r="D1683" s="2" t="s">
        <v>11077</v>
      </c>
      <c r="E1683" s="2" t="s">
        <v>11078</v>
      </c>
      <c r="F1683" s="2" t="s">
        <v>9113</v>
      </c>
      <c r="G1683" s="2" t="s">
        <v>1324</v>
      </c>
      <c r="H1683" s="2" t="s">
        <v>1058</v>
      </c>
      <c r="I1683" s="2" t="s">
        <v>9114</v>
      </c>
      <c r="J1683" s="2" t="s">
        <v>7195</v>
      </c>
      <c r="K1683" s="2" t="s">
        <v>10924</v>
      </c>
      <c r="L1683" s="2" t="s">
        <v>2187</v>
      </c>
      <c r="M1683" s="2" t="s">
        <v>1058</v>
      </c>
      <c r="N1683" s="2" t="s">
        <v>2198</v>
      </c>
      <c r="O1683" s="2" t="s">
        <v>2231</v>
      </c>
      <c r="P1683" s="2" t="s">
        <v>1058</v>
      </c>
      <c r="Q1683" s="8">
        <v>42461</v>
      </c>
      <c r="R1683" s="8">
        <v>2958465</v>
      </c>
      <c r="S1683" s="9">
        <v>250</v>
      </c>
      <c r="T1683" s="9">
        <v>0</v>
      </c>
      <c r="U1683" s="10">
        <v>0.25</v>
      </c>
      <c r="V1683" s="10">
        <v>0</v>
      </c>
      <c r="W1683" s="11">
        <v>0.25</v>
      </c>
      <c r="X1683" s="11">
        <v>0</v>
      </c>
      <c r="Y1683" s="12">
        <v>0.25</v>
      </c>
      <c r="Z1683" s="12">
        <v>0</v>
      </c>
    </row>
    <row r="1684" spans="1:26">
      <c r="A1684" s="2" t="s">
        <v>6356</v>
      </c>
      <c r="B1684" s="2" t="s">
        <v>10948</v>
      </c>
      <c r="C1684" s="7" t="s">
        <v>10949</v>
      </c>
      <c r="D1684" s="2" t="s">
        <v>11077</v>
      </c>
      <c r="E1684" s="2" t="s">
        <v>11078</v>
      </c>
      <c r="F1684" s="2" t="s">
        <v>9406</v>
      </c>
      <c r="G1684" s="2" t="s">
        <v>1126</v>
      </c>
      <c r="H1684" s="2" t="s">
        <v>8991</v>
      </c>
      <c r="I1684" s="2" t="s">
        <v>9407</v>
      </c>
      <c r="J1684" s="2" t="s">
        <v>7195</v>
      </c>
      <c r="K1684" s="2" t="s">
        <v>10924</v>
      </c>
      <c r="L1684" s="2" t="s">
        <v>2187</v>
      </c>
      <c r="M1684" s="2" t="s">
        <v>1058</v>
      </c>
      <c r="N1684" s="2" t="s">
        <v>2198</v>
      </c>
      <c r="O1684" s="2" t="s">
        <v>2231</v>
      </c>
      <c r="P1684" s="2" t="s">
        <v>1058</v>
      </c>
      <c r="Q1684" s="8">
        <v>42461</v>
      </c>
      <c r="R1684" s="8">
        <v>2958465</v>
      </c>
      <c r="S1684" s="9">
        <v>250</v>
      </c>
      <c r="T1684" s="9">
        <v>0</v>
      </c>
      <c r="U1684" s="10">
        <v>0.25</v>
      </c>
      <c r="V1684" s="10">
        <v>0</v>
      </c>
      <c r="W1684" s="11">
        <v>0.25</v>
      </c>
      <c r="X1684" s="11">
        <v>0</v>
      </c>
      <c r="Y1684" s="12">
        <v>0.25</v>
      </c>
      <c r="Z1684" s="12">
        <v>0</v>
      </c>
    </row>
    <row r="1685" spans="1:26">
      <c r="A1685" s="2" t="s">
        <v>6194</v>
      </c>
      <c r="B1685" s="2" t="s">
        <v>10948</v>
      </c>
      <c r="C1685" s="7" t="s">
        <v>10949</v>
      </c>
      <c r="D1685" s="2" t="s">
        <v>11077</v>
      </c>
      <c r="E1685" s="2" t="s">
        <v>11078</v>
      </c>
      <c r="F1685" s="2" t="s">
        <v>8597</v>
      </c>
      <c r="G1685" s="2" t="s">
        <v>1126</v>
      </c>
      <c r="H1685" s="2" t="s">
        <v>8598</v>
      </c>
      <c r="I1685" s="2" t="s">
        <v>8599</v>
      </c>
      <c r="J1685" s="2" t="s">
        <v>7195</v>
      </c>
      <c r="K1685" s="2" t="s">
        <v>10924</v>
      </c>
      <c r="L1685" s="2" t="s">
        <v>2187</v>
      </c>
      <c r="M1685" s="2" t="s">
        <v>1058</v>
      </c>
      <c r="N1685" s="2" t="s">
        <v>2219</v>
      </c>
      <c r="O1685" s="2" t="s">
        <v>2231</v>
      </c>
      <c r="P1685" s="2" t="s">
        <v>1058</v>
      </c>
      <c r="Q1685" s="8">
        <v>42461</v>
      </c>
      <c r="R1685" s="8">
        <v>2958465</v>
      </c>
      <c r="S1685" s="9">
        <v>919</v>
      </c>
      <c r="T1685" s="9">
        <v>0</v>
      </c>
      <c r="U1685" s="10">
        <v>0.91900000000000004</v>
      </c>
      <c r="V1685" s="10">
        <v>0</v>
      </c>
      <c r="W1685" s="11">
        <v>0.91900000000000004</v>
      </c>
      <c r="X1685" s="11">
        <v>0</v>
      </c>
      <c r="Y1685" s="12">
        <v>0.91900000000000004</v>
      </c>
      <c r="Z1685" s="12">
        <v>0</v>
      </c>
    </row>
    <row r="1686" spans="1:26">
      <c r="A1686" s="2" t="s">
        <v>5807</v>
      </c>
      <c r="B1686" s="2" t="s">
        <v>10948</v>
      </c>
      <c r="C1686" s="7" t="s">
        <v>10949</v>
      </c>
      <c r="D1686" s="2" t="s">
        <v>11077</v>
      </c>
      <c r="E1686" s="2" t="s">
        <v>11078</v>
      </c>
      <c r="F1686" s="2" t="s">
        <v>8597</v>
      </c>
      <c r="G1686" s="2" t="s">
        <v>1126</v>
      </c>
      <c r="H1686" s="2" t="s">
        <v>8598</v>
      </c>
      <c r="I1686" s="2" t="s">
        <v>8599</v>
      </c>
      <c r="J1686" s="2" t="s">
        <v>7195</v>
      </c>
      <c r="K1686" s="2" t="s">
        <v>10924</v>
      </c>
      <c r="L1686" s="2" t="s">
        <v>2187</v>
      </c>
      <c r="M1686" s="2" t="s">
        <v>1058</v>
      </c>
      <c r="N1686" s="2" t="s">
        <v>2219</v>
      </c>
      <c r="O1686" s="2" t="s">
        <v>2231</v>
      </c>
      <c r="P1686" s="2" t="s">
        <v>1058</v>
      </c>
      <c r="Q1686" s="8">
        <v>42461</v>
      </c>
      <c r="R1686" s="8">
        <v>2958465</v>
      </c>
      <c r="S1686" s="9">
        <v>2507</v>
      </c>
      <c r="T1686" s="9">
        <v>0</v>
      </c>
      <c r="U1686" s="10">
        <v>2.5070000000000001</v>
      </c>
      <c r="V1686" s="10">
        <v>0</v>
      </c>
      <c r="W1686" s="11">
        <v>2.5070000000000001</v>
      </c>
      <c r="X1686" s="11">
        <v>0</v>
      </c>
      <c r="Y1686" s="12">
        <v>2.5070000000000001</v>
      </c>
      <c r="Z1686" s="12">
        <v>0</v>
      </c>
    </row>
    <row r="1687" spans="1:26">
      <c r="A1687" s="2" t="s">
        <v>6361</v>
      </c>
      <c r="B1687" s="2" t="s">
        <v>10948</v>
      </c>
      <c r="C1687" s="7" t="s">
        <v>10949</v>
      </c>
      <c r="D1687" s="2" t="s">
        <v>11077</v>
      </c>
      <c r="E1687" s="2" t="s">
        <v>11078</v>
      </c>
      <c r="F1687" s="2" t="s">
        <v>9413</v>
      </c>
      <c r="G1687" s="2" t="s">
        <v>1117</v>
      </c>
      <c r="H1687" s="2" t="s">
        <v>1058</v>
      </c>
      <c r="I1687" s="2" t="s">
        <v>9414</v>
      </c>
      <c r="J1687" s="2" t="s">
        <v>7195</v>
      </c>
      <c r="K1687" s="2" t="s">
        <v>10924</v>
      </c>
      <c r="L1687" s="2" t="s">
        <v>2187</v>
      </c>
      <c r="M1687" s="2" t="s">
        <v>1058</v>
      </c>
      <c r="N1687" s="2" t="s">
        <v>2236</v>
      </c>
      <c r="O1687" s="2" t="s">
        <v>2231</v>
      </c>
      <c r="P1687" s="2" t="s">
        <v>1058</v>
      </c>
      <c r="Q1687" s="8">
        <v>42461</v>
      </c>
      <c r="R1687" s="8">
        <v>2958465</v>
      </c>
      <c r="S1687" s="9">
        <v>4100</v>
      </c>
      <c r="T1687" s="9">
        <v>0</v>
      </c>
      <c r="U1687" s="10">
        <v>4.0999999999999996</v>
      </c>
      <c r="V1687" s="10">
        <v>0</v>
      </c>
      <c r="W1687" s="11">
        <v>4.0999999999999996</v>
      </c>
      <c r="X1687" s="11">
        <v>0</v>
      </c>
      <c r="Y1687" s="12">
        <v>4.0999999999999996</v>
      </c>
      <c r="Z1687" s="12">
        <v>0</v>
      </c>
    </row>
    <row r="1688" spans="1:26">
      <c r="A1688" s="2" t="s">
        <v>6120</v>
      </c>
      <c r="B1688" s="2" t="s">
        <v>10948</v>
      </c>
      <c r="C1688" s="7" t="s">
        <v>10949</v>
      </c>
      <c r="D1688" s="2" t="s">
        <v>11077</v>
      </c>
      <c r="E1688" s="2" t="s">
        <v>11078</v>
      </c>
      <c r="F1688" s="2" t="s">
        <v>8597</v>
      </c>
      <c r="G1688" s="2" t="s">
        <v>1126</v>
      </c>
      <c r="H1688" s="2" t="s">
        <v>8598</v>
      </c>
      <c r="I1688" s="2" t="s">
        <v>8599</v>
      </c>
      <c r="J1688" s="2" t="s">
        <v>7195</v>
      </c>
      <c r="K1688" s="2" t="s">
        <v>10924</v>
      </c>
      <c r="L1688" s="2" t="s">
        <v>2187</v>
      </c>
      <c r="M1688" s="2" t="s">
        <v>1058</v>
      </c>
      <c r="N1688" s="2" t="s">
        <v>2219</v>
      </c>
      <c r="O1688" s="2" t="s">
        <v>2231</v>
      </c>
      <c r="P1688" s="2" t="s">
        <v>1058</v>
      </c>
      <c r="Q1688" s="8">
        <v>42461</v>
      </c>
      <c r="R1688" s="8">
        <v>2958465</v>
      </c>
      <c r="S1688" s="9">
        <v>2507</v>
      </c>
      <c r="T1688" s="9">
        <v>0</v>
      </c>
      <c r="U1688" s="10">
        <v>2.5070000000000001</v>
      </c>
      <c r="V1688" s="10">
        <v>0</v>
      </c>
      <c r="W1688" s="11">
        <v>2.5070000000000001</v>
      </c>
      <c r="X1688" s="11">
        <v>0</v>
      </c>
      <c r="Y1688" s="12">
        <v>2.5070000000000001</v>
      </c>
      <c r="Z1688" s="12">
        <v>0</v>
      </c>
    </row>
    <row r="1689" spans="1:26">
      <c r="A1689" s="2" t="s">
        <v>5809</v>
      </c>
      <c r="B1689" s="2" t="s">
        <v>10948</v>
      </c>
      <c r="C1689" s="7" t="s">
        <v>10949</v>
      </c>
      <c r="D1689" s="2" t="s">
        <v>11077</v>
      </c>
      <c r="E1689" s="2" t="s">
        <v>11078</v>
      </c>
      <c r="F1689" s="2" t="s">
        <v>7581</v>
      </c>
      <c r="G1689" s="2" t="s">
        <v>1257</v>
      </c>
      <c r="H1689" s="2" t="s">
        <v>8598</v>
      </c>
      <c r="I1689" s="2" t="s">
        <v>8868</v>
      </c>
      <c r="J1689" s="2" t="s">
        <v>7195</v>
      </c>
      <c r="K1689" s="2" t="s">
        <v>10924</v>
      </c>
      <c r="L1689" s="2" t="s">
        <v>2187</v>
      </c>
      <c r="M1689" s="2" t="s">
        <v>1058</v>
      </c>
      <c r="N1689" s="2" t="s">
        <v>2236</v>
      </c>
      <c r="O1689" s="2" t="s">
        <v>2231</v>
      </c>
      <c r="P1689" s="2" t="s">
        <v>1058</v>
      </c>
      <c r="Q1689" s="8">
        <v>42461</v>
      </c>
      <c r="R1689" s="8">
        <v>2958465</v>
      </c>
      <c r="S1689" s="9">
        <v>4252</v>
      </c>
      <c r="T1689" s="9">
        <v>0</v>
      </c>
      <c r="U1689" s="10">
        <v>4.2519999999999998</v>
      </c>
      <c r="V1689" s="10">
        <v>0</v>
      </c>
      <c r="W1689" s="11">
        <v>4.2519999999999998</v>
      </c>
      <c r="X1689" s="11">
        <v>0</v>
      </c>
      <c r="Y1689" s="12">
        <v>4.2519999999999998</v>
      </c>
      <c r="Z1689" s="12">
        <v>0</v>
      </c>
    </row>
    <row r="1690" spans="1:26">
      <c r="A1690" s="2" t="s">
        <v>5589</v>
      </c>
      <c r="B1690" s="2" t="s">
        <v>10948</v>
      </c>
      <c r="C1690" s="7" t="s">
        <v>10949</v>
      </c>
      <c r="D1690" s="2" t="s">
        <v>11077</v>
      </c>
      <c r="E1690" s="2" t="s">
        <v>11078</v>
      </c>
      <c r="F1690" s="2" t="s">
        <v>8597</v>
      </c>
      <c r="G1690" s="2" t="s">
        <v>1126</v>
      </c>
      <c r="H1690" s="2" t="s">
        <v>8598</v>
      </c>
      <c r="I1690" s="2" t="s">
        <v>8599</v>
      </c>
      <c r="J1690" s="2" t="s">
        <v>7195</v>
      </c>
      <c r="K1690" s="2" t="s">
        <v>10924</v>
      </c>
      <c r="L1690" s="2" t="s">
        <v>2187</v>
      </c>
      <c r="M1690" s="2" t="s">
        <v>1058</v>
      </c>
      <c r="N1690" s="2" t="s">
        <v>2236</v>
      </c>
      <c r="O1690" s="2" t="s">
        <v>2231</v>
      </c>
      <c r="P1690" s="2" t="s">
        <v>1058</v>
      </c>
      <c r="Q1690" s="8">
        <v>42461</v>
      </c>
      <c r="R1690" s="8">
        <v>2958465</v>
      </c>
      <c r="S1690" s="9">
        <v>4378</v>
      </c>
      <c r="T1690" s="9">
        <v>0</v>
      </c>
      <c r="U1690" s="10">
        <v>4.3780000000000001</v>
      </c>
      <c r="V1690" s="10">
        <v>0</v>
      </c>
      <c r="W1690" s="11">
        <v>4.3780000000000001</v>
      </c>
      <c r="X1690" s="11">
        <v>0</v>
      </c>
      <c r="Y1690" s="12">
        <v>4.3780000000000001</v>
      </c>
      <c r="Z1690" s="12">
        <v>0</v>
      </c>
    </row>
    <row r="1691" spans="1:26">
      <c r="A1691" s="2" t="s">
        <v>6315</v>
      </c>
      <c r="B1691" s="2" t="s">
        <v>10948</v>
      </c>
      <c r="C1691" s="7" t="s">
        <v>10949</v>
      </c>
      <c r="D1691" s="2" t="s">
        <v>11077</v>
      </c>
      <c r="E1691" s="2" t="s">
        <v>11078</v>
      </c>
      <c r="F1691" s="2" t="s">
        <v>8597</v>
      </c>
      <c r="G1691" s="2" t="s">
        <v>1126</v>
      </c>
      <c r="H1691" s="2" t="s">
        <v>8598</v>
      </c>
      <c r="I1691" s="2" t="s">
        <v>8599</v>
      </c>
      <c r="J1691" s="2" t="s">
        <v>7195</v>
      </c>
      <c r="K1691" s="2" t="s">
        <v>10924</v>
      </c>
      <c r="L1691" s="2" t="s">
        <v>2187</v>
      </c>
      <c r="M1691" s="2" t="s">
        <v>1058</v>
      </c>
      <c r="N1691" s="2" t="s">
        <v>2236</v>
      </c>
      <c r="O1691" s="2" t="s">
        <v>2231</v>
      </c>
      <c r="P1691" s="2" t="s">
        <v>1058</v>
      </c>
      <c r="Q1691" s="8">
        <v>42461</v>
      </c>
      <c r="R1691" s="8">
        <v>2958465</v>
      </c>
      <c r="S1691" s="9">
        <v>4378</v>
      </c>
      <c r="T1691" s="9">
        <v>0</v>
      </c>
      <c r="U1691" s="10">
        <v>4.3780000000000001</v>
      </c>
      <c r="V1691" s="10">
        <v>0</v>
      </c>
      <c r="W1691" s="11">
        <v>4.3780000000000001</v>
      </c>
      <c r="X1691" s="11">
        <v>0</v>
      </c>
      <c r="Y1691" s="12">
        <v>4.3780000000000001</v>
      </c>
      <c r="Z1691" s="12">
        <v>0</v>
      </c>
    </row>
    <row r="1692" spans="1:26">
      <c r="A1692" s="2" t="s">
        <v>5603</v>
      </c>
      <c r="B1692" s="2" t="s">
        <v>10948</v>
      </c>
      <c r="C1692" s="7" t="s">
        <v>10949</v>
      </c>
      <c r="D1692" s="2" t="s">
        <v>11077</v>
      </c>
      <c r="E1692" s="2" t="s">
        <v>11078</v>
      </c>
      <c r="F1692" s="2" t="s">
        <v>8597</v>
      </c>
      <c r="G1692" s="2" t="s">
        <v>1150</v>
      </c>
      <c r="H1692" s="2" t="s">
        <v>8628</v>
      </c>
      <c r="I1692" s="2" t="s">
        <v>8599</v>
      </c>
      <c r="J1692" s="2" t="s">
        <v>7195</v>
      </c>
      <c r="K1692" s="2" t="s">
        <v>10924</v>
      </c>
      <c r="L1692" s="2" t="s">
        <v>2187</v>
      </c>
      <c r="M1692" s="2" t="s">
        <v>1058</v>
      </c>
      <c r="N1692" s="2" t="s">
        <v>2198</v>
      </c>
      <c r="O1692" s="2" t="s">
        <v>2231</v>
      </c>
      <c r="P1692" s="2" t="s">
        <v>1058</v>
      </c>
      <c r="Q1692" s="8">
        <v>42461</v>
      </c>
      <c r="R1692" s="8">
        <v>2958465</v>
      </c>
      <c r="S1692" s="9">
        <v>700</v>
      </c>
      <c r="T1692" s="9">
        <v>0</v>
      </c>
      <c r="U1692" s="10">
        <v>0.7</v>
      </c>
      <c r="V1692" s="10">
        <v>0</v>
      </c>
      <c r="W1692" s="11">
        <v>0.7</v>
      </c>
      <c r="X1692" s="11">
        <v>0</v>
      </c>
      <c r="Y1692" s="12">
        <v>0.7</v>
      </c>
      <c r="Z1692" s="12">
        <v>0</v>
      </c>
    </row>
    <row r="1693" spans="1:26">
      <c r="A1693" s="2" t="s">
        <v>5724</v>
      </c>
      <c r="B1693" s="2" t="s">
        <v>10948</v>
      </c>
      <c r="C1693" s="7" t="s">
        <v>10949</v>
      </c>
      <c r="D1693" s="2" t="s">
        <v>11075</v>
      </c>
      <c r="E1693" s="2" t="s">
        <v>11076</v>
      </c>
      <c r="F1693" s="2" t="s">
        <v>8794</v>
      </c>
      <c r="G1693" s="2" t="s">
        <v>6745</v>
      </c>
      <c r="H1693" s="2" t="s">
        <v>1058</v>
      </c>
      <c r="I1693" s="2" t="s">
        <v>8799</v>
      </c>
      <c r="J1693" s="2" t="s">
        <v>7195</v>
      </c>
      <c r="K1693" s="2" t="s">
        <v>10924</v>
      </c>
      <c r="L1693" s="2" t="s">
        <v>2187</v>
      </c>
      <c r="M1693" s="2" t="s">
        <v>1058</v>
      </c>
      <c r="N1693" s="2" t="s">
        <v>2230</v>
      </c>
      <c r="O1693" s="2" t="s">
        <v>2231</v>
      </c>
      <c r="P1693" s="2" t="s">
        <v>1058</v>
      </c>
      <c r="Q1693" s="8">
        <v>42461</v>
      </c>
      <c r="R1693" s="8">
        <v>2958465</v>
      </c>
      <c r="S1693" s="9">
        <v>4188</v>
      </c>
      <c r="T1693" s="9">
        <v>0</v>
      </c>
      <c r="U1693" s="10">
        <v>4.1879999999999997</v>
      </c>
      <c r="V1693" s="10">
        <v>0</v>
      </c>
      <c r="W1693" s="11">
        <v>4.1879999999999997</v>
      </c>
      <c r="X1693" s="11">
        <v>0</v>
      </c>
      <c r="Y1693" s="12">
        <v>4.1879999999999997</v>
      </c>
      <c r="Z1693" s="12">
        <v>0</v>
      </c>
    </row>
    <row r="1694" spans="1:26">
      <c r="A1694" s="2" t="s">
        <v>5569</v>
      </c>
      <c r="B1694" s="2" t="s">
        <v>10948</v>
      </c>
      <c r="C1694" s="7" t="s">
        <v>10949</v>
      </c>
      <c r="D1694" s="2" t="s">
        <v>11077</v>
      </c>
      <c r="E1694" s="2" t="s">
        <v>11078</v>
      </c>
      <c r="F1694" s="2" t="s">
        <v>8597</v>
      </c>
      <c r="G1694" s="2" t="s">
        <v>1126</v>
      </c>
      <c r="H1694" s="2" t="s">
        <v>8598</v>
      </c>
      <c r="I1694" s="2" t="s">
        <v>8599</v>
      </c>
      <c r="J1694" s="2" t="s">
        <v>7195</v>
      </c>
      <c r="K1694" s="2" t="s">
        <v>10924</v>
      </c>
      <c r="L1694" s="2" t="s">
        <v>2187</v>
      </c>
      <c r="M1694" s="2" t="s">
        <v>1058</v>
      </c>
      <c r="N1694" s="2" t="s">
        <v>2236</v>
      </c>
      <c r="O1694" s="2" t="s">
        <v>2231</v>
      </c>
      <c r="P1694" s="2" t="s">
        <v>1058</v>
      </c>
      <c r="Q1694" s="8">
        <v>42461</v>
      </c>
      <c r="R1694" s="8">
        <v>2958465</v>
      </c>
      <c r="S1694" s="9">
        <v>4378</v>
      </c>
      <c r="T1694" s="9">
        <v>0</v>
      </c>
      <c r="U1694" s="10">
        <v>4.3780000000000001</v>
      </c>
      <c r="V1694" s="10">
        <v>0</v>
      </c>
      <c r="W1694" s="11">
        <v>4.3780000000000001</v>
      </c>
      <c r="X1694" s="11">
        <v>0</v>
      </c>
      <c r="Y1694" s="12">
        <v>4.3780000000000001</v>
      </c>
      <c r="Z1694" s="12">
        <v>0</v>
      </c>
    </row>
    <row r="1695" spans="1:26">
      <c r="A1695" s="2" t="s">
        <v>6117</v>
      </c>
      <c r="B1695" s="2" t="s">
        <v>10948</v>
      </c>
      <c r="C1695" s="7" t="s">
        <v>10949</v>
      </c>
      <c r="D1695" s="2" t="s">
        <v>11077</v>
      </c>
      <c r="E1695" s="2" t="s">
        <v>11078</v>
      </c>
      <c r="F1695" s="2" t="s">
        <v>8988</v>
      </c>
      <c r="G1695" s="2" t="s">
        <v>1126</v>
      </c>
      <c r="H1695" s="2" t="s">
        <v>1058</v>
      </c>
      <c r="I1695" s="2" t="s">
        <v>8989</v>
      </c>
      <c r="J1695" s="2" t="s">
        <v>7195</v>
      </c>
      <c r="K1695" s="2" t="s">
        <v>10924</v>
      </c>
      <c r="L1695" s="2" t="s">
        <v>2187</v>
      </c>
      <c r="M1695" s="2" t="s">
        <v>1058</v>
      </c>
      <c r="N1695" s="2" t="s">
        <v>2198</v>
      </c>
      <c r="O1695" s="2" t="s">
        <v>2231</v>
      </c>
      <c r="P1695" s="2" t="s">
        <v>1058</v>
      </c>
      <c r="Q1695" s="8">
        <v>42461</v>
      </c>
      <c r="R1695" s="8">
        <v>2958465</v>
      </c>
      <c r="S1695" s="9">
        <v>250</v>
      </c>
      <c r="T1695" s="9">
        <v>0</v>
      </c>
      <c r="U1695" s="10">
        <v>0.25</v>
      </c>
      <c r="V1695" s="10">
        <v>0</v>
      </c>
      <c r="W1695" s="11">
        <v>0.25</v>
      </c>
      <c r="X1695" s="11">
        <v>0</v>
      </c>
      <c r="Y1695" s="12">
        <v>0.25</v>
      </c>
      <c r="Z1695" s="12">
        <v>0</v>
      </c>
    </row>
    <row r="1696" spans="1:26">
      <c r="A1696" s="2" t="s">
        <v>5725</v>
      </c>
      <c r="B1696" s="2" t="s">
        <v>10948</v>
      </c>
      <c r="C1696" s="7" t="s">
        <v>10949</v>
      </c>
      <c r="D1696" s="2" t="s">
        <v>11075</v>
      </c>
      <c r="E1696" s="2" t="s">
        <v>11076</v>
      </c>
      <c r="F1696" s="2" t="s">
        <v>8794</v>
      </c>
      <c r="G1696" s="2" t="s">
        <v>2046</v>
      </c>
      <c r="H1696" s="2" t="s">
        <v>1058</v>
      </c>
      <c r="I1696" s="2" t="s">
        <v>8799</v>
      </c>
      <c r="J1696" s="2" t="s">
        <v>7195</v>
      </c>
      <c r="K1696" s="2" t="s">
        <v>10924</v>
      </c>
      <c r="L1696" s="2" t="s">
        <v>2187</v>
      </c>
      <c r="M1696" s="2" t="s">
        <v>1058</v>
      </c>
      <c r="N1696" s="2" t="s">
        <v>2230</v>
      </c>
      <c r="O1696" s="2" t="s">
        <v>2231</v>
      </c>
      <c r="P1696" s="2" t="s">
        <v>1058</v>
      </c>
      <c r="Q1696" s="8">
        <v>42461</v>
      </c>
      <c r="R1696" s="8">
        <v>2958465</v>
      </c>
      <c r="S1696" s="9">
        <v>4188</v>
      </c>
      <c r="T1696" s="9">
        <v>0</v>
      </c>
      <c r="U1696" s="10">
        <v>4.1879999999999997</v>
      </c>
      <c r="V1696" s="10">
        <v>0</v>
      </c>
      <c r="W1696" s="11">
        <v>4.1879999999999997</v>
      </c>
      <c r="X1696" s="11">
        <v>0</v>
      </c>
      <c r="Y1696" s="12">
        <v>4.1879999999999997</v>
      </c>
      <c r="Z1696" s="12">
        <v>0</v>
      </c>
    </row>
    <row r="1697" spans="1:26">
      <c r="A1697" s="2" t="s">
        <v>5916</v>
      </c>
      <c r="B1697" s="2" t="s">
        <v>10948</v>
      </c>
      <c r="C1697" s="7" t="s">
        <v>10949</v>
      </c>
      <c r="D1697" s="2" t="s">
        <v>11077</v>
      </c>
      <c r="E1697" s="2" t="s">
        <v>11078</v>
      </c>
      <c r="F1697" s="2" t="s">
        <v>8999</v>
      </c>
      <c r="G1697" s="2" t="s">
        <v>2036</v>
      </c>
      <c r="H1697" s="2" t="s">
        <v>1058</v>
      </c>
      <c r="I1697" s="2" t="s">
        <v>9001</v>
      </c>
      <c r="J1697" s="2" t="s">
        <v>7195</v>
      </c>
      <c r="K1697" s="2" t="s">
        <v>10924</v>
      </c>
      <c r="L1697" s="2" t="s">
        <v>2187</v>
      </c>
      <c r="M1697" s="2" t="s">
        <v>1058</v>
      </c>
      <c r="N1697" s="2" t="s">
        <v>2230</v>
      </c>
      <c r="O1697" s="2" t="s">
        <v>2231</v>
      </c>
      <c r="P1697" s="2" t="s">
        <v>1058</v>
      </c>
      <c r="Q1697" s="8">
        <v>42461</v>
      </c>
      <c r="R1697" s="8">
        <v>2958465</v>
      </c>
      <c r="S1697" s="9">
        <v>2533</v>
      </c>
      <c r="T1697" s="9">
        <v>0</v>
      </c>
      <c r="U1697" s="10">
        <v>2.5329999999999999</v>
      </c>
      <c r="V1697" s="10">
        <v>0</v>
      </c>
      <c r="W1697" s="11">
        <v>2.5329999999999999</v>
      </c>
      <c r="X1697" s="11">
        <v>0</v>
      </c>
      <c r="Y1697" s="12">
        <v>2.5329999999999999</v>
      </c>
      <c r="Z1697" s="12">
        <v>0</v>
      </c>
    </row>
    <row r="1698" spans="1:26">
      <c r="A1698" s="2" t="s">
        <v>5572</v>
      </c>
      <c r="B1698" s="2" t="s">
        <v>10948</v>
      </c>
      <c r="C1698" s="7" t="s">
        <v>10949</v>
      </c>
      <c r="D1698" s="2" t="s">
        <v>11077</v>
      </c>
      <c r="E1698" s="2" t="s">
        <v>11078</v>
      </c>
      <c r="F1698" s="2" t="s">
        <v>8605</v>
      </c>
      <c r="G1698" s="2" t="s">
        <v>1266</v>
      </c>
      <c r="H1698" s="2" t="s">
        <v>1653</v>
      </c>
      <c r="I1698" s="2" t="s">
        <v>8606</v>
      </c>
      <c r="J1698" s="2" t="s">
        <v>7195</v>
      </c>
      <c r="K1698" s="2" t="s">
        <v>10924</v>
      </c>
      <c r="L1698" s="2" t="s">
        <v>2187</v>
      </c>
      <c r="M1698" s="2" t="s">
        <v>1058</v>
      </c>
      <c r="N1698" s="2" t="s">
        <v>2198</v>
      </c>
      <c r="O1698" s="2" t="s">
        <v>2231</v>
      </c>
      <c r="P1698" s="2" t="s">
        <v>1058</v>
      </c>
      <c r="Q1698" s="8">
        <v>42461</v>
      </c>
      <c r="R1698" s="8">
        <v>2958465</v>
      </c>
      <c r="S1698" s="9">
        <v>300</v>
      </c>
      <c r="T1698" s="9">
        <v>0</v>
      </c>
      <c r="U1698" s="10">
        <v>0.3</v>
      </c>
      <c r="V1698" s="10">
        <v>0</v>
      </c>
      <c r="W1698" s="11">
        <v>0.3</v>
      </c>
      <c r="X1698" s="11">
        <v>0</v>
      </c>
      <c r="Y1698" s="12">
        <v>0.3</v>
      </c>
      <c r="Z1698" s="12">
        <v>0</v>
      </c>
    </row>
    <row r="1699" spans="1:26">
      <c r="A1699" s="2" t="s">
        <v>6189</v>
      </c>
      <c r="B1699" s="2" t="s">
        <v>10948</v>
      </c>
      <c r="C1699" s="7" t="s">
        <v>10949</v>
      </c>
      <c r="D1699" s="2" t="s">
        <v>11077</v>
      </c>
      <c r="E1699" s="2" t="s">
        <v>11078</v>
      </c>
      <c r="F1699" s="2" t="s">
        <v>8597</v>
      </c>
      <c r="G1699" s="2" t="s">
        <v>1126</v>
      </c>
      <c r="H1699" s="2" t="s">
        <v>8598</v>
      </c>
      <c r="I1699" s="2" t="s">
        <v>8599</v>
      </c>
      <c r="J1699" s="2" t="s">
        <v>7195</v>
      </c>
      <c r="K1699" s="2" t="s">
        <v>10924</v>
      </c>
      <c r="L1699" s="2" t="s">
        <v>2187</v>
      </c>
      <c r="M1699" s="2" t="s">
        <v>1058</v>
      </c>
      <c r="N1699" s="2" t="s">
        <v>2198</v>
      </c>
      <c r="O1699" s="2" t="s">
        <v>2231</v>
      </c>
      <c r="P1699" s="2" t="s">
        <v>1058</v>
      </c>
      <c r="Q1699" s="8">
        <v>42461</v>
      </c>
      <c r="R1699" s="8">
        <v>2958465</v>
      </c>
      <c r="S1699" s="9">
        <v>140</v>
      </c>
      <c r="T1699" s="9">
        <v>0</v>
      </c>
      <c r="U1699" s="10">
        <v>0.14000000000000001</v>
      </c>
      <c r="V1699" s="10">
        <v>0</v>
      </c>
      <c r="W1699" s="11">
        <v>0.14000000000000001</v>
      </c>
      <c r="X1699" s="11">
        <v>0</v>
      </c>
      <c r="Y1699" s="12">
        <v>0.14000000000000001</v>
      </c>
      <c r="Z1699" s="12">
        <v>0</v>
      </c>
    </row>
    <row r="1700" spans="1:26">
      <c r="A1700" s="2" t="s">
        <v>5920</v>
      </c>
      <c r="B1700" s="2" t="s">
        <v>10948</v>
      </c>
      <c r="C1700" s="7" t="s">
        <v>10949</v>
      </c>
      <c r="D1700" s="2" t="s">
        <v>11077</v>
      </c>
      <c r="E1700" s="2" t="s">
        <v>11078</v>
      </c>
      <c r="F1700" s="2" t="s">
        <v>8042</v>
      </c>
      <c r="G1700" s="2" t="s">
        <v>1298</v>
      </c>
      <c r="H1700" s="2" t="s">
        <v>1058</v>
      </c>
      <c r="I1700" s="2" t="s">
        <v>9010</v>
      </c>
      <c r="J1700" s="2" t="s">
        <v>7195</v>
      </c>
      <c r="K1700" s="2" t="s">
        <v>10924</v>
      </c>
      <c r="L1700" s="2" t="s">
        <v>2187</v>
      </c>
      <c r="M1700" s="2" t="s">
        <v>1058</v>
      </c>
      <c r="N1700" s="2" t="s">
        <v>2236</v>
      </c>
      <c r="O1700" s="2" t="s">
        <v>2231</v>
      </c>
      <c r="P1700" s="2" t="s">
        <v>1058</v>
      </c>
      <c r="Q1700" s="8">
        <v>42461</v>
      </c>
      <c r="R1700" s="8">
        <v>2958465</v>
      </c>
      <c r="S1700" s="9">
        <v>4100</v>
      </c>
      <c r="T1700" s="9">
        <v>0</v>
      </c>
      <c r="U1700" s="10">
        <v>4.0999999999999996</v>
      </c>
      <c r="V1700" s="10">
        <v>0</v>
      </c>
      <c r="W1700" s="11">
        <v>4.0999999999999996</v>
      </c>
      <c r="X1700" s="11">
        <v>0</v>
      </c>
      <c r="Y1700" s="12">
        <v>4.0999999999999996</v>
      </c>
      <c r="Z1700" s="12">
        <v>0</v>
      </c>
    </row>
    <row r="1701" spans="1:26">
      <c r="A1701" s="2" t="s">
        <v>6008</v>
      </c>
      <c r="B1701" s="2" t="s">
        <v>10948</v>
      </c>
      <c r="C1701" s="7" t="s">
        <v>10949</v>
      </c>
      <c r="D1701" s="2" t="s">
        <v>11077</v>
      </c>
      <c r="E1701" s="2" t="s">
        <v>11078</v>
      </c>
      <c r="F1701" s="2" t="s">
        <v>9105</v>
      </c>
      <c r="G1701" s="2" t="s">
        <v>1182</v>
      </c>
      <c r="H1701" s="2" t="s">
        <v>1058</v>
      </c>
      <c r="I1701" s="2" t="s">
        <v>9109</v>
      </c>
      <c r="J1701" s="2" t="s">
        <v>7195</v>
      </c>
      <c r="K1701" s="2" t="s">
        <v>10924</v>
      </c>
      <c r="L1701" s="2" t="s">
        <v>2187</v>
      </c>
      <c r="M1701" s="2" t="s">
        <v>1058</v>
      </c>
      <c r="N1701" s="2" t="s">
        <v>2236</v>
      </c>
      <c r="O1701" s="2" t="s">
        <v>2231</v>
      </c>
      <c r="P1701" s="2" t="s">
        <v>1058</v>
      </c>
      <c r="Q1701" s="8">
        <v>42461</v>
      </c>
      <c r="R1701" s="8">
        <v>2958465</v>
      </c>
      <c r="S1701" s="9">
        <v>4100</v>
      </c>
      <c r="T1701" s="9">
        <v>0</v>
      </c>
      <c r="U1701" s="10">
        <v>4.0999999999999996</v>
      </c>
      <c r="V1701" s="10">
        <v>0</v>
      </c>
      <c r="W1701" s="11">
        <v>4.0999999999999996</v>
      </c>
      <c r="X1701" s="11">
        <v>0</v>
      </c>
      <c r="Y1701" s="12">
        <v>4.0999999999999996</v>
      </c>
      <c r="Z1701" s="12">
        <v>0</v>
      </c>
    </row>
    <row r="1702" spans="1:26">
      <c r="A1702" s="2" t="s">
        <v>6112</v>
      </c>
      <c r="B1702" s="2" t="s">
        <v>10948</v>
      </c>
      <c r="C1702" s="7" t="s">
        <v>10949</v>
      </c>
      <c r="D1702" s="2" t="s">
        <v>11077</v>
      </c>
      <c r="E1702" s="2" t="s">
        <v>11078</v>
      </c>
      <c r="F1702" s="2" t="s">
        <v>9199</v>
      </c>
      <c r="G1702" s="2" t="s">
        <v>1159</v>
      </c>
      <c r="H1702" s="2" t="s">
        <v>8598</v>
      </c>
      <c r="I1702" s="2" t="s">
        <v>9200</v>
      </c>
      <c r="J1702" s="2" t="s">
        <v>7195</v>
      </c>
      <c r="K1702" s="2" t="s">
        <v>10924</v>
      </c>
      <c r="L1702" s="2" t="s">
        <v>2187</v>
      </c>
      <c r="M1702" s="2" t="s">
        <v>1058</v>
      </c>
      <c r="N1702" s="2" t="s">
        <v>2236</v>
      </c>
      <c r="O1702" s="2" t="s">
        <v>2231</v>
      </c>
      <c r="P1702" s="2" t="s">
        <v>1058</v>
      </c>
      <c r="Q1702" s="8">
        <v>42461</v>
      </c>
      <c r="R1702" s="8">
        <v>2958465</v>
      </c>
      <c r="S1702" s="9">
        <v>4100</v>
      </c>
      <c r="T1702" s="9">
        <v>0</v>
      </c>
      <c r="U1702" s="10">
        <v>4.0999999999999996</v>
      </c>
      <c r="V1702" s="10">
        <v>0</v>
      </c>
      <c r="W1702" s="11">
        <v>4.0999999999999996</v>
      </c>
      <c r="X1702" s="11">
        <v>0</v>
      </c>
      <c r="Y1702" s="12">
        <v>4.0999999999999996</v>
      </c>
      <c r="Z1702" s="12">
        <v>0</v>
      </c>
    </row>
    <row r="1703" spans="1:26">
      <c r="A1703" s="2" t="s">
        <v>5594</v>
      </c>
      <c r="B1703" s="2" t="s">
        <v>10948</v>
      </c>
      <c r="C1703" s="7" t="s">
        <v>10949</v>
      </c>
      <c r="D1703" s="2" t="s">
        <v>11077</v>
      </c>
      <c r="E1703" s="2" t="s">
        <v>11078</v>
      </c>
      <c r="F1703" s="2" t="s">
        <v>8597</v>
      </c>
      <c r="G1703" s="2" t="s">
        <v>1117</v>
      </c>
      <c r="H1703" s="2" t="s">
        <v>8628</v>
      </c>
      <c r="I1703" s="2" t="s">
        <v>8599</v>
      </c>
      <c r="J1703" s="2" t="s">
        <v>7195</v>
      </c>
      <c r="K1703" s="2" t="s">
        <v>10924</v>
      </c>
      <c r="L1703" s="2" t="s">
        <v>2187</v>
      </c>
      <c r="M1703" s="2" t="s">
        <v>1058</v>
      </c>
      <c r="N1703" s="2" t="s">
        <v>2198</v>
      </c>
      <c r="O1703" s="2" t="s">
        <v>2231</v>
      </c>
      <c r="P1703" s="2" t="s">
        <v>1058</v>
      </c>
      <c r="Q1703" s="8">
        <v>42461</v>
      </c>
      <c r="R1703" s="8">
        <v>2958465</v>
      </c>
      <c r="S1703" s="9">
        <v>700</v>
      </c>
      <c r="T1703" s="9">
        <v>0</v>
      </c>
      <c r="U1703" s="10">
        <v>0.7</v>
      </c>
      <c r="V1703" s="10">
        <v>0</v>
      </c>
      <c r="W1703" s="11">
        <v>0.7</v>
      </c>
      <c r="X1703" s="11">
        <v>0</v>
      </c>
      <c r="Y1703" s="12">
        <v>0.7</v>
      </c>
      <c r="Z1703" s="12">
        <v>0</v>
      </c>
    </row>
    <row r="1704" spans="1:26">
      <c r="A1704" s="2" t="s">
        <v>5805</v>
      </c>
      <c r="B1704" s="2" t="s">
        <v>10948</v>
      </c>
      <c r="C1704" s="7" t="s">
        <v>10949</v>
      </c>
      <c r="D1704" s="2" t="s">
        <v>11077</v>
      </c>
      <c r="E1704" s="2" t="s">
        <v>11078</v>
      </c>
      <c r="F1704" s="2" t="s">
        <v>8597</v>
      </c>
      <c r="G1704" s="2" t="s">
        <v>1126</v>
      </c>
      <c r="H1704" s="2" t="s">
        <v>8598</v>
      </c>
      <c r="I1704" s="2" t="s">
        <v>8599</v>
      </c>
      <c r="J1704" s="2" t="s">
        <v>7195</v>
      </c>
      <c r="K1704" s="2" t="s">
        <v>10924</v>
      </c>
      <c r="L1704" s="2" t="s">
        <v>2187</v>
      </c>
      <c r="M1704" s="2" t="s">
        <v>1058</v>
      </c>
      <c r="N1704" s="2" t="s">
        <v>2219</v>
      </c>
      <c r="O1704" s="2" t="s">
        <v>2231</v>
      </c>
      <c r="P1704" s="2" t="s">
        <v>1058</v>
      </c>
      <c r="Q1704" s="8">
        <v>42461</v>
      </c>
      <c r="R1704" s="8">
        <v>2958465</v>
      </c>
      <c r="S1704" s="9">
        <v>2507</v>
      </c>
      <c r="T1704" s="9">
        <v>0</v>
      </c>
      <c r="U1704" s="10">
        <v>2.5070000000000001</v>
      </c>
      <c r="V1704" s="10">
        <v>0</v>
      </c>
      <c r="W1704" s="11">
        <v>2.5070000000000001</v>
      </c>
      <c r="X1704" s="11">
        <v>0</v>
      </c>
      <c r="Y1704" s="12">
        <v>2.5070000000000001</v>
      </c>
      <c r="Z1704" s="12">
        <v>0</v>
      </c>
    </row>
    <row r="1705" spans="1:26">
      <c r="A1705" s="2" t="s">
        <v>6252</v>
      </c>
      <c r="B1705" s="2" t="s">
        <v>10948</v>
      </c>
      <c r="C1705" s="7" t="s">
        <v>10949</v>
      </c>
      <c r="D1705" s="2" t="s">
        <v>11077</v>
      </c>
      <c r="E1705" s="2" t="s">
        <v>11078</v>
      </c>
      <c r="F1705" s="2" t="s">
        <v>8593</v>
      </c>
      <c r="G1705" s="2" t="s">
        <v>1269</v>
      </c>
      <c r="H1705" s="2" t="s">
        <v>1058</v>
      </c>
      <c r="I1705" s="2" t="s">
        <v>9314</v>
      </c>
      <c r="J1705" s="2" t="s">
        <v>7195</v>
      </c>
      <c r="K1705" s="2" t="s">
        <v>10924</v>
      </c>
      <c r="L1705" s="2" t="s">
        <v>2187</v>
      </c>
      <c r="M1705" s="2" t="s">
        <v>1058</v>
      </c>
      <c r="N1705" s="2" t="s">
        <v>2198</v>
      </c>
      <c r="O1705" s="2" t="s">
        <v>2231</v>
      </c>
      <c r="P1705" s="2" t="s">
        <v>1058</v>
      </c>
      <c r="Q1705" s="8">
        <v>42461</v>
      </c>
      <c r="R1705" s="8">
        <v>2958465</v>
      </c>
      <c r="S1705" s="9">
        <v>250</v>
      </c>
      <c r="T1705" s="9">
        <v>0</v>
      </c>
      <c r="U1705" s="10">
        <v>0.25</v>
      </c>
      <c r="V1705" s="10">
        <v>0</v>
      </c>
      <c r="W1705" s="11">
        <v>0.25</v>
      </c>
      <c r="X1705" s="11">
        <v>0</v>
      </c>
      <c r="Y1705" s="12">
        <v>0.25</v>
      </c>
      <c r="Z1705" s="12">
        <v>0</v>
      </c>
    </row>
    <row r="1706" spans="1:26">
      <c r="A1706" s="2" t="s">
        <v>6254</v>
      </c>
      <c r="B1706" s="2" t="s">
        <v>10948</v>
      </c>
      <c r="C1706" s="7" t="s">
        <v>10949</v>
      </c>
      <c r="D1706" s="2" t="s">
        <v>11077</v>
      </c>
      <c r="E1706" s="2" t="s">
        <v>11078</v>
      </c>
      <c r="F1706" s="2" t="s">
        <v>8593</v>
      </c>
      <c r="G1706" s="2" t="s">
        <v>1175</v>
      </c>
      <c r="H1706" s="2" t="s">
        <v>1058</v>
      </c>
      <c r="I1706" s="2" t="s">
        <v>9314</v>
      </c>
      <c r="J1706" s="2" t="s">
        <v>7195</v>
      </c>
      <c r="K1706" s="2" t="s">
        <v>10924</v>
      </c>
      <c r="L1706" s="2" t="s">
        <v>2187</v>
      </c>
      <c r="M1706" s="2" t="s">
        <v>1058</v>
      </c>
      <c r="N1706" s="2" t="s">
        <v>2198</v>
      </c>
      <c r="O1706" s="2" t="s">
        <v>2231</v>
      </c>
      <c r="P1706" s="2" t="s">
        <v>1058</v>
      </c>
      <c r="Q1706" s="8">
        <v>42461</v>
      </c>
      <c r="R1706" s="8">
        <v>2958465</v>
      </c>
      <c r="S1706" s="9">
        <v>250</v>
      </c>
      <c r="T1706" s="9">
        <v>0</v>
      </c>
      <c r="U1706" s="10">
        <v>0.25</v>
      </c>
      <c r="V1706" s="10">
        <v>0</v>
      </c>
      <c r="W1706" s="11">
        <v>0.25</v>
      </c>
      <c r="X1706" s="11">
        <v>0</v>
      </c>
      <c r="Y1706" s="12">
        <v>0.25</v>
      </c>
      <c r="Z1706" s="12">
        <v>0</v>
      </c>
    </row>
    <row r="1707" spans="1:26">
      <c r="A1707" s="2" t="s">
        <v>6314</v>
      </c>
      <c r="B1707" s="2" t="s">
        <v>10948</v>
      </c>
      <c r="C1707" s="7" t="s">
        <v>10949</v>
      </c>
      <c r="D1707" s="2" t="s">
        <v>11077</v>
      </c>
      <c r="E1707" s="2" t="s">
        <v>11078</v>
      </c>
      <c r="F1707" s="2" t="s">
        <v>8597</v>
      </c>
      <c r="G1707" s="2" t="s">
        <v>1126</v>
      </c>
      <c r="H1707" s="2" t="s">
        <v>8628</v>
      </c>
      <c r="I1707" s="2" t="s">
        <v>8599</v>
      </c>
      <c r="J1707" s="2" t="s">
        <v>7195</v>
      </c>
      <c r="K1707" s="2" t="s">
        <v>10924</v>
      </c>
      <c r="L1707" s="2" t="s">
        <v>2187</v>
      </c>
      <c r="M1707" s="2" t="s">
        <v>1058</v>
      </c>
      <c r="N1707" s="2" t="s">
        <v>2198</v>
      </c>
      <c r="O1707" s="2" t="s">
        <v>2231</v>
      </c>
      <c r="P1707" s="2" t="s">
        <v>1058</v>
      </c>
      <c r="Q1707" s="8">
        <v>42461</v>
      </c>
      <c r="R1707" s="8">
        <v>2958465</v>
      </c>
      <c r="S1707" s="9">
        <v>700</v>
      </c>
      <c r="T1707" s="9">
        <v>0</v>
      </c>
      <c r="U1707" s="10">
        <v>0.7</v>
      </c>
      <c r="V1707" s="10">
        <v>0</v>
      </c>
      <c r="W1707" s="11">
        <v>0.7</v>
      </c>
      <c r="X1707" s="11">
        <v>0</v>
      </c>
      <c r="Y1707" s="12">
        <v>0.7</v>
      </c>
      <c r="Z1707" s="12">
        <v>0</v>
      </c>
    </row>
    <row r="1708" spans="1:26">
      <c r="A1708" s="2" t="s">
        <v>5645</v>
      </c>
      <c r="B1708" s="2" t="s">
        <v>10948</v>
      </c>
      <c r="C1708" s="7" t="s">
        <v>10949</v>
      </c>
      <c r="D1708" s="2" t="s">
        <v>11075</v>
      </c>
      <c r="E1708" s="2" t="s">
        <v>11076</v>
      </c>
      <c r="F1708" s="2" t="s">
        <v>8701</v>
      </c>
      <c r="G1708" s="2" t="s">
        <v>6865</v>
      </c>
      <c r="H1708" s="2" t="s">
        <v>1058</v>
      </c>
      <c r="I1708" s="2" t="s">
        <v>8702</v>
      </c>
      <c r="J1708" s="2" t="s">
        <v>7195</v>
      </c>
      <c r="K1708" s="2" t="s">
        <v>10924</v>
      </c>
      <c r="L1708" s="2" t="s">
        <v>2187</v>
      </c>
      <c r="M1708" s="2" t="s">
        <v>1058</v>
      </c>
      <c r="N1708" s="2" t="s">
        <v>2230</v>
      </c>
      <c r="O1708" s="2" t="s">
        <v>2231</v>
      </c>
      <c r="P1708" s="2" t="s">
        <v>1058</v>
      </c>
      <c r="Q1708" s="8">
        <v>42461</v>
      </c>
      <c r="R1708" s="8">
        <v>2958465</v>
      </c>
      <c r="S1708" s="9">
        <v>4188</v>
      </c>
      <c r="T1708" s="9">
        <v>0</v>
      </c>
      <c r="U1708" s="10">
        <v>4.1879999999999997</v>
      </c>
      <c r="V1708" s="10">
        <v>0</v>
      </c>
      <c r="W1708" s="11">
        <v>4.1879999999999997</v>
      </c>
      <c r="X1708" s="11">
        <v>0</v>
      </c>
      <c r="Y1708" s="12">
        <v>4.1879999999999997</v>
      </c>
      <c r="Z1708" s="12">
        <v>0</v>
      </c>
    </row>
    <row r="1709" spans="1:26">
      <c r="A1709" s="2" t="s">
        <v>5726</v>
      </c>
      <c r="B1709" s="2" t="s">
        <v>10948</v>
      </c>
      <c r="C1709" s="7" t="s">
        <v>10949</v>
      </c>
      <c r="D1709" s="2" t="s">
        <v>11075</v>
      </c>
      <c r="E1709" s="2" t="s">
        <v>11076</v>
      </c>
      <c r="F1709" s="2" t="s">
        <v>8794</v>
      </c>
      <c r="G1709" s="2" t="s">
        <v>1648</v>
      </c>
      <c r="H1709" s="2" t="s">
        <v>1058</v>
      </c>
      <c r="I1709" s="2" t="s">
        <v>8800</v>
      </c>
      <c r="J1709" s="2" t="s">
        <v>7195</v>
      </c>
      <c r="K1709" s="2" t="s">
        <v>10924</v>
      </c>
      <c r="L1709" s="2" t="s">
        <v>2187</v>
      </c>
      <c r="M1709" s="2" t="s">
        <v>1058</v>
      </c>
      <c r="N1709" s="2" t="s">
        <v>2230</v>
      </c>
      <c r="O1709" s="2" t="s">
        <v>2231</v>
      </c>
      <c r="P1709" s="2" t="s">
        <v>1058</v>
      </c>
      <c r="Q1709" s="8">
        <v>42461</v>
      </c>
      <c r="R1709" s="8">
        <v>2958465</v>
      </c>
      <c r="S1709" s="9">
        <v>4188</v>
      </c>
      <c r="T1709" s="9">
        <v>0</v>
      </c>
      <c r="U1709" s="10">
        <v>4.1879999999999997</v>
      </c>
      <c r="V1709" s="10">
        <v>0</v>
      </c>
      <c r="W1709" s="11">
        <v>4.1879999999999997</v>
      </c>
      <c r="X1709" s="11">
        <v>0</v>
      </c>
      <c r="Y1709" s="12">
        <v>4.1879999999999997</v>
      </c>
      <c r="Z1709" s="12">
        <v>0</v>
      </c>
    </row>
    <row r="1710" spans="1:26">
      <c r="A1710" s="2" t="s">
        <v>6059</v>
      </c>
      <c r="B1710" s="2" t="s">
        <v>10948</v>
      </c>
      <c r="C1710" s="7" t="s">
        <v>10949</v>
      </c>
      <c r="D1710" s="2" t="s">
        <v>11077</v>
      </c>
      <c r="E1710" s="2" t="s">
        <v>11078</v>
      </c>
      <c r="F1710" s="2" t="s">
        <v>9154</v>
      </c>
      <c r="G1710" s="2" t="s">
        <v>1246</v>
      </c>
      <c r="H1710" s="2" t="s">
        <v>8598</v>
      </c>
      <c r="I1710" s="2" t="s">
        <v>9155</v>
      </c>
      <c r="J1710" s="2" t="s">
        <v>7195</v>
      </c>
      <c r="K1710" s="2" t="s">
        <v>10924</v>
      </c>
      <c r="L1710" s="2" t="s">
        <v>2187</v>
      </c>
      <c r="M1710" s="2" t="s">
        <v>1058</v>
      </c>
      <c r="N1710" s="2" t="s">
        <v>2236</v>
      </c>
      <c r="O1710" s="2" t="s">
        <v>2231</v>
      </c>
      <c r="P1710" s="2" t="s">
        <v>1058</v>
      </c>
      <c r="Q1710" s="8">
        <v>42461</v>
      </c>
      <c r="R1710" s="8">
        <v>2958465</v>
      </c>
      <c r="S1710" s="9">
        <v>4100</v>
      </c>
      <c r="T1710" s="9">
        <v>0</v>
      </c>
      <c r="U1710" s="10">
        <v>4.0999999999999996</v>
      </c>
      <c r="V1710" s="10">
        <v>0</v>
      </c>
      <c r="W1710" s="11">
        <v>4.0999999999999996</v>
      </c>
      <c r="X1710" s="11">
        <v>0</v>
      </c>
      <c r="Y1710" s="12">
        <v>4.0999999999999996</v>
      </c>
      <c r="Z1710" s="12">
        <v>0</v>
      </c>
    </row>
    <row r="1711" spans="1:26">
      <c r="A1711" s="2" t="s">
        <v>5915</v>
      </c>
      <c r="B1711" s="2" t="s">
        <v>10948</v>
      </c>
      <c r="C1711" s="7" t="s">
        <v>10949</v>
      </c>
      <c r="D1711" s="2" t="s">
        <v>11077</v>
      </c>
      <c r="E1711" s="2" t="s">
        <v>11078</v>
      </c>
      <c r="F1711" s="2" t="s">
        <v>8999</v>
      </c>
      <c r="G1711" s="2" t="s">
        <v>1117</v>
      </c>
      <c r="H1711" s="2" t="s">
        <v>1058</v>
      </c>
      <c r="I1711" s="2" t="s">
        <v>9000</v>
      </c>
      <c r="J1711" s="2" t="s">
        <v>7195</v>
      </c>
      <c r="K1711" s="2" t="s">
        <v>10924</v>
      </c>
      <c r="L1711" s="2" t="s">
        <v>2187</v>
      </c>
      <c r="M1711" s="2" t="s">
        <v>1058</v>
      </c>
      <c r="N1711" s="2" t="s">
        <v>2230</v>
      </c>
      <c r="O1711" s="2" t="s">
        <v>2231</v>
      </c>
      <c r="P1711" s="2" t="s">
        <v>1058</v>
      </c>
      <c r="Q1711" s="8">
        <v>42461</v>
      </c>
      <c r="R1711" s="8">
        <v>2958465</v>
      </c>
      <c r="S1711" s="9">
        <v>2533</v>
      </c>
      <c r="T1711" s="9">
        <v>0</v>
      </c>
      <c r="U1711" s="10">
        <v>2.5329999999999999</v>
      </c>
      <c r="V1711" s="10">
        <v>0</v>
      </c>
      <c r="W1711" s="11">
        <v>2.5329999999999999</v>
      </c>
      <c r="X1711" s="11">
        <v>0</v>
      </c>
      <c r="Y1711" s="12">
        <v>2.5329999999999999</v>
      </c>
      <c r="Z1711" s="12">
        <v>0</v>
      </c>
    </row>
    <row r="1712" spans="1:26">
      <c r="A1712" s="2" t="s">
        <v>5810</v>
      </c>
      <c r="B1712" s="2" t="s">
        <v>10948</v>
      </c>
      <c r="C1712" s="7" t="s">
        <v>10949</v>
      </c>
      <c r="D1712" s="2" t="s">
        <v>11077</v>
      </c>
      <c r="E1712" s="2" t="s">
        <v>11078</v>
      </c>
      <c r="F1712" s="2" t="s">
        <v>8869</v>
      </c>
      <c r="G1712" s="2" t="s">
        <v>1126</v>
      </c>
      <c r="H1712" s="2" t="s">
        <v>1058</v>
      </c>
      <c r="I1712" s="2" t="s">
        <v>8870</v>
      </c>
      <c r="J1712" s="2" t="s">
        <v>7195</v>
      </c>
      <c r="K1712" s="2" t="s">
        <v>10924</v>
      </c>
      <c r="L1712" s="2" t="s">
        <v>2187</v>
      </c>
      <c r="M1712" s="2" t="s">
        <v>1058</v>
      </c>
      <c r="N1712" s="2" t="s">
        <v>2198</v>
      </c>
      <c r="O1712" s="2" t="s">
        <v>2231</v>
      </c>
      <c r="P1712" s="2" t="s">
        <v>1058</v>
      </c>
      <c r="Q1712" s="8">
        <v>42461</v>
      </c>
      <c r="R1712" s="8">
        <v>2958465</v>
      </c>
      <c r="S1712" s="9">
        <v>250</v>
      </c>
      <c r="T1712" s="9">
        <v>0</v>
      </c>
      <c r="U1712" s="10">
        <v>0.25</v>
      </c>
      <c r="V1712" s="10">
        <v>0</v>
      </c>
      <c r="W1712" s="11">
        <v>0.25</v>
      </c>
      <c r="X1712" s="11">
        <v>0</v>
      </c>
      <c r="Y1712" s="12">
        <v>0.25</v>
      </c>
      <c r="Z1712" s="12">
        <v>0</v>
      </c>
    </row>
    <row r="1713" spans="1:26">
      <c r="A1713" s="2" t="s">
        <v>6360</v>
      </c>
      <c r="B1713" s="2" t="s">
        <v>10948</v>
      </c>
      <c r="C1713" s="7" t="s">
        <v>10949</v>
      </c>
      <c r="D1713" s="2" t="s">
        <v>11077</v>
      </c>
      <c r="E1713" s="2" t="s">
        <v>11078</v>
      </c>
      <c r="F1713" s="2" t="s">
        <v>9411</v>
      </c>
      <c r="G1713" s="2" t="s">
        <v>1126</v>
      </c>
      <c r="H1713" s="2" t="s">
        <v>1058</v>
      </c>
      <c r="I1713" s="2" t="s">
        <v>9412</v>
      </c>
      <c r="J1713" s="2" t="s">
        <v>7195</v>
      </c>
      <c r="K1713" s="2" t="s">
        <v>10924</v>
      </c>
      <c r="L1713" s="2" t="s">
        <v>2187</v>
      </c>
      <c r="M1713" s="2" t="s">
        <v>1058</v>
      </c>
      <c r="N1713" s="2" t="s">
        <v>2236</v>
      </c>
      <c r="O1713" s="2" t="s">
        <v>2231</v>
      </c>
      <c r="P1713" s="2" t="s">
        <v>1058</v>
      </c>
      <c r="Q1713" s="8">
        <v>42461</v>
      </c>
      <c r="R1713" s="8">
        <v>2958465</v>
      </c>
      <c r="S1713" s="9">
        <v>4100</v>
      </c>
      <c r="T1713" s="9">
        <v>0</v>
      </c>
      <c r="U1713" s="10">
        <v>4.0999999999999996</v>
      </c>
      <c r="V1713" s="10">
        <v>0</v>
      </c>
      <c r="W1713" s="11">
        <v>4.0999999999999996</v>
      </c>
      <c r="X1713" s="11">
        <v>0</v>
      </c>
      <c r="Y1713" s="12">
        <v>4.0999999999999996</v>
      </c>
      <c r="Z1713" s="12">
        <v>0</v>
      </c>
    </row>
    <row r="1714" spans="1:26">
      <c r="A1714" s="2" t="s">
        <v>6349</v>
      </c>
      <c r="B1714" s="2" t="s">
        <v>10948</v>
      </c>
      <c r="C1714" s="7" t="s">
        <v>10949</v>
      </c>
      <c r="D1714" s="2" t="s">
        <v>11077</v>
      </c>
      <c r="E1714" s="2" t="s">
        <v>11078</v>
      </c>
      <c r="F1714" s="2" t="s">
        <v>9154</v>
      </c>
      <c r="G1714" s="2" t="s">
        <v>1288</v>
      </c>
      <c r="H1714" s="2" t="s">
        <v>1058</v>
      </c>
      <c r="I1714" s="2" t="s">
        <v>9401</v>
      </c>
      <c r="J1714" s="2" t="s">
        <v>7195</v>
      </c>
      <c r="K1714" s="2" t="s">
        <v>10924</v>
      </c>
      <c r="L1714" s="2" t="s">
        <v>2187</v>
      </c>
      <c r="M1714" s="2" t="s">
        <v>1058</v>
      </c>
      <c r="N1714" s="2" t="s">
        <v>2236</v>
      </c>
      <c r="O1714" s="2" t="s">
        <v>2231</v>
      </c>
      <c r="P1714" s="2" t="s">
        <v>1058</v>
      </c>
      <c r="Q1714" s="8">
        <v>42461</v>
      </c>
      <c r="R1714" s="8">
        <v>2958465</v>
      </c>
      <c r="S1714" s="9">
        <v>4100</v>
      </c>
      <c r="T1714" s="9">
        <v>0</v>
      </c>
      <c r="U1714" s="10">
        <v>4.0999999999999996</v>
      </c>
      <c r="V1714" s="10">
        <v>0</v>
      </c>
      <c r="W1714" s="11">
        <v>4.0999999999999996</v>
      </c>
      <c r="X1714" s="11">
        <v>0</v>
      </c>
      <c r="Y1714" s="12">
        <v>4.0999999999999996</v>
      </c>
      <c r="Z1714" s="12">
        <v>0</v>
      </c>
    </row>
    <row r="1715" spans="1:26">
      <c r="A1715" s="2" t="s">
        <v>2310</v>
      </c>
      <c r="B1715" s="2" t="s">
        <v>10943</v>
      </c>
      <c r="C1715" s="7" t="s">
        <v>10944</v>
      </c>
      <c r="D1715" s="2" t="s">
        <v>2228</v>
      </c>
      <c r="E1715" s="2" t="s">
        <v>2018</v>
      </c>
      <c r="F1715" s="2" t="s">
        <v>1181</v>
      </c>
      <c r="G1715" s="2" t="s">
        <v>1190</v>
      </c>
      <c r="H1715" s="2" t="s">
        <v>2311</v>
      </c>
      <c r="I1715" s="2" t="s">
        <v>2312</v>
      </c>
      <c r="J1715" s="2" t="s">
        <v>1188</v>
      </c>
      <c r="K1715" s="2" t="s">
        <v>10924</v>
      </c>
      <c r="L1715" s="2" t="s">
        <v>2187</v>
      </c>
      <c r="M1715" s="2" t="s">
        <v>1058</v>
      </c>
      <c r="N1715" s="2" t="s">
        <v>2230</v>
      </c>
      <c r="O1715" s="2" t="s">
        <v>2231</v>
      </c>
      <c r="P1715" s="2" t="s">
        <v>1058</v>
      </c>
      <c r="Q1715" s="8">
        <v>42736</v>
      </c>
      <c r="R1715" s="8">
        <v>2958465</v>
      </c>
      <c r="S1715" s="9">
        <v>0</v>
      </c>
      <c r="T1715" s="9">
        <v>0</v>
      </c>
      <c r="U1715" s="10">
        <v>0</v>
      </c>
      <c r="V1715" s="10">
        <v>0</v>
      </c>
      <c r="W1715" s="11">
        <v>0</v>
      </c>
      <c r="X1715" s="11">
        <v>0</v>
      </c>
      <c r="Y1715" s="12">
        <v>0</v>
      </c>
      <c r="Z1715" s="12">
        <v>0</v>
      </c>
    </row>
    <row r="1716" spans="1:26">
      <c r="A1716" s="2" t="s">
        <v>5722</v>
      </c>
      <c r="B1716" s="2" t="s">
        <v>10948</v>
      </c>
      <c r="C1716" s="7" t="s">
        <v>10949</v>
      </c>
      <c r="D1716" s="2" t="s">
        <v>11075</v>
      </c>
      <c r="E1716" s="2" t="s">
        <v>11076</v>
      </c>
      <c r="F1716" s="2" t="s">
        <v>8794</v>
      </c>
      <c r="G1716" s="2" t="s">
        <v>8795</v>
      </c>
      <c r="H1716" s="2" t="s">
        <v>1058</v>
      </c>
      <c r="I1716" s="2" t="s">
        <v>8796</v>
      </c>
      <c r="J1716" s="2" t="s">
        <v>8602</v>
      </c>
      <c r="K1716" s="2" t="s">
        <v>10924</v>
      </c>
      <c r="L1716" s="2" t="s">
        <v>2187</v>
      </c>
      <c r="M1716" s="2" t="s">
        <v>1058</v>
      </c>
      <c r="N1716" s="2" t="s">
        <v>2230</v>
      </c>
      <c r="O1716" s="2" t="s">
        <v>2231</v>
      </c>
      <c r="P1716" s="2" t="s">
        <v>1058</v>
      </c>
      <c r="Q1716" s="8">
        <v>42461</v>
      </c>
      <c r="R1716" s="8">
        <v>2958465</v>
      </c>
      <c r="S1716" s="9">
        <v>4188</v>
      </c>
      <c r="T1716" s="9">
        <v>0</v>
      </c>
      <c r="U1716" s="10">
        <v>4.1879999999999997</v>
      </c>
      <c r="V1716" s="10">
        <v>0</v>
      </c>
      <c r="W1716" s="11">
        <v>4.1879999999999997</v>
      </c>
      <c r="X1716" s="11">
        <v>0</v>
      </c>
      <c r="Y1716" s="12">
        <v>4.1879999999999997</v>
      </c>
      <c r="Z1716" s="12">
        <v>0</v>
      </c>
    </row>
    <row r="1717" spans="1:26">
      <c r="A1717" s="2" t="s">
        <v>6002</v>
      </c>
      <c r="B1717" s="2" t="s">
        <v>10948</v>
      </c>
      <c r="C1717" s="7" t="s">
        <v>10949</v>
      </c>
      <c r="D1717" s="2" t="s">
        <v>11077</v>
      </c>
      <c r="E1717" s="2" t="s">
        <v>11078</v>
      </c>
      <c r="F1717" s="2" t="s">
        <v>8999</v>
      </c>
      <c r="G1717" s="2" t="s">
        <v>1175</v>
      </c>
      <c r="H1717" s="2" t="s">
        <v>1058</v>
      </c>
      <c r="I1717" s="2" t="s">
        <v>9001</v>
      </c>
      <c r="J1717" s="2" t="s">
        <v>7195</v>
      </c>
      <c r="K1717" s="2" t="s">
        <v>10924</v>
      </c>
      <c r="L1717" s="2" t="s">
        <v>2187</v>
      </c>
      <c r="M1717" s="2" t="s">
        <v>1058</v>
      </c>
      <c r="N1717" s="2" t="s">
        <v>2236</v>
      </c>
      <c r="O1717" s="2" t="s">
        <v>2231</v>
      </c>
      <c r="P1717" s="2" t="s">
        <v>1058</v>
      </c>
      <c r="Q1717" s="8">
        <v>42461</v>
      </c>
      <c r="R1717" s="8">
        <v>2958465</v>
      </c>
      <c r="S1717" s="9">
        <v>2533</v>
      </c>
      <c r="T1717" s="9">
        <v>0</v>
      </c>
      <c r="U1717" s="10">
        <v>2.5329999999999999</v>
      </c>
      <c r="V1717" s="10">
        <v>0</v>
      </c>
      <c r="W1717" s="11">
        <v>2.5329999999999999</v>
      </c>
      <c r="X1717" s="11">
        <v>0</v>
      </c>
      <c r="Y1717" s="12">
        <v>2.5329999999999999</v>
      </c>
      <c r="Z1717" s="12">
        <v>0</v>
      </c>
    </row>
    <row r="1718" spans="1:26">
      <c r="A1718" s="2" t="s">
        <v>6011</v>
      </c>
      <c r="B1718" s="2" t="s">
        <v>10948</v>
      </c>
      <c r="C1718" s="7" t="s">
        <v>10949</v>
      </c>
      <c r="D1718" s="2" t="s">
        <v>11077</v>
      </c>
      <c r="E1718" s="2" t="s">
        <v>11078</v>
      </c>
      <c r="F1718" s="2" t="s">
        <v>9105</v>
      </c>
      <c r="G1718" s="2" t="s">
        <v>1648</v>
      </c>
      <c r="H1718" s="2" t="s">
        <v>1058</v>
      </c>
      <c r="I1718" s="2" t="s">
        <v>9109</v>
      </c>
      <c r="J1718" s="2" t="s">
        <v>7195</v>
      </c>
      <c r="K1718" s="2" t="s">
        <v>10924</v>
      </c>
      <c r="L1718" s="2" t="s">
        <v>2187</v>
      </c>
      <c r="M1718" s="2" t="s">
        <v>1058</v>
      </c>
      <c r="N1718" s="2" t="s">
        <v>2236</v>
      </c>
      <c r="O1718" s="2" t="s">
        <v>2231</v>
      </c>
      <c r="P1718" s="2" t="s">
        <v>1058</v>
      </c>
      <c r="Q1718" s="8">
        <v>42461</v>
      </c>
      <c r="R1718" s="8">
        <v>2958465</v>
      </c>
      <c r="S1718" s="9">
        <v>4100</v>
      </c>
      <c r="T1718" s="9">
        <v>0</v>
      </c>
      <c r="U1718" s="10">
        <v>4.0999999999999996</v>
      </c>
      <c r="V1718" s="10">
        <v>0</v>
      </c>
      <c r="W1718" s="11">
        <v>4.0999999999999996</v>
      </c>
      <c r="X1718" s="11">
        <v>0</v>
      </c>
      <c r="Y1718" s="12">
        <v>4.0999999999999996</v>
      </c>
      <c r="Z1718" s="12">
        <v>0</v>
      </c>
    </row>
    <row r="1719" spans="1:26">
      <c r="A1719" s="2" t="s">
        <v>6327</v>
      </c>
      <c r="B1719" s="2" t="s">
        <v>10948</v>
      </c>
      <c r="C1719" s="7" t="s">
        <v>10949</v>
      </c>
      <c r="D1719" s="2" t="s">
        <v>11077</v>
      </c>
      <c r="E1719" s="2" t="s">
        <v>11078</v>
      </c>
      <c r="F1719" s="2" t="s">
        <v>9199</v>
      </c>
      <c r="G1719" s="2" t="s">
        <v>1162</v>
      </c>
      <c r="H1719" s="2" t="s">
        <v>1058</v>
      </c>
      <c r="I1719" s="2" t="s">
        <v>9383</v>
      </c>
      <c r="J1719" s="2" t="s">
        <v>7195</v>
      </c>
      <c r="K1719" s="2" t="s">
        <v>10924</v>
      </c>
      <c r="L1719" s="2" t="s">
        <v>2187</v>
      </c>
      <c r="M1719" s="2" t="s">
        <v>1058</v>
      </c>
      <c r="N1719" s="2" t="s">
        <v>2236</v>
      </c>
      <c r="O1719" s="2" t="s">
        <v>2231</v>
      </c>
      <c r="P1719" s="2" t="s">
        <v>1058</v>
      </c>
      <c r="Q1719" s="8">
        <v>42461</v>
      </c>
      <c r="R1719" s="8">
        <v>2958465</v>
      </c>
      <c r="S1719" s="9">
        <v>4100</v>
      </c>
      <c r="T1719" s="9">
        <v>0</v>
      </c>
      <c r="U1719" s="10">
        <v>4.0999999999999996</v>
      </c>
      <c r="V1719" s="10">
        <v>0</v>
      </c>
      <c r="W1719" s="11">
        <v>4.0999999999999996</v>
      </c>
      <c r="X1719" s="11">
        <v>0</v>
      </c>
      <c r="Y1719" s="12">
        <v>4.0999999999999996</v>
      </c>
      <c r="Z1719" s="12">
        <v>0</v>
      </c>
    </row>
    <row r="1720" spans="1:26">
      <c r="A1720" s="2" t="s">
        <v>6005</v>
      </c>
      <c r="B1720" s="2" t="s">
        <v>10948</v>
      </c>
      <c r="C1720" s="7" t="s">
        <v>10949</v>
      </c>
      <c r="D1720" s="2" t="s">
        <v>11077</v>
      </c>
      <c r="E1720" s="2" t="s">
        <v>11078</v>
      </c>
      <c r="F1720" s="2" t="s">
        <v>9105</v>
      </c>
      <c r="G1720" s="2" t="s">
        <v>1146</v>
      </c>
      <c r="H1720" s="2" t="s">
        <v>1058</v>
      </c>
      <c r="I1720" s="2" t="s">
        <v>9106</v>
      </c>
      <c r="J1720" s="2" t="s">
        <v>7195</v>
      </c>
      <c r="K1720" s="2" t="s">
        <v>10924</v>
      </c>
      <c r="L1720" s="2" t="s">
        <v>2187</v>
      </c>
      <c r="M1720" s="2" t="s">
        <v>1058</v>
      </c>
      <c r="N1720" s="2" t="s">
        <v>2236</v>
      </c>
      <c r="O1720" s="2" t="s">
        <v>2231</v>
      </c>
      <c r="P1720" s="2" t="s">
        <v>1058</v>
      </c>
      <c r="Q1720" s="8">
        <v>42461</v>
      </c>
      <c r="R1720" s="8">
        <v>2958465</v>
      </c>
      <c r="S1720" s="9">
        <v>4100</v>
      </c>
      <c r="T1720" s="9">
        <v>0</v>
      </c>
      <c r="U1720" s="10">
        <v>4.0999999999999996</v>
      </c>
      <c r="V1720" s="10">
        <v>0</v>
      </c>
      <c r="W1720" s="11">
        <v>4.0999999999999996</v>
      </c>
      <c r="X1720" s="11">
        <v>0</v>
      </c>
      <c r="Y1720" s="12">
        <v>4.0999999999999996</v>
      </c>
      <c r="Z1720" s="12">
        <v>0</v>
      </c>
    </row>
    <row r="1721" spans="1:26">
      <c r="A1721" s="2" t="s">
        <v>6121</v>
      </c>
      <c r="B1721" s="2" t="s">
        <v>10948</v>
      </c>
      <c r="C1721" s="7" t="s">
        <v>10949</v>
      </c>
      <c r="D1721" s="2" t="s">
        <v>11077</v>
      </c>
      <c r="E1721" s="2" t="s">
        <v>11078</v>
      </c>
      <c r="F1721" s="2" t="s">
        <v>8597</v>
      </c>
      <c r="G1721" s="2" t="s">
        <v>1126</v>
      </c>
      <c r="H1721" s="2" t="s">
        <v>8598</v>
      </c>
      <c r="I1721" s="2" t="s">
        <v>8599</v>
      </c>
      <c r="J1721" s="2" t="s">
        <v>7195</v>
      </c>
      <c r="K1721" s="2" t="s">
        <v>10924</v>
      </c>
      <c r="L1721" s="2" t="s">
        <v>2187</v>
      </c>
      <c r="M1721" s="2" t="s">
        <v>1058</v>
      </c>
      <c r="N1721" s="2" t="s">
        <v>2219</v>
      </c>
      <c r="O1721" s="2" t="s">
        <v>2231</v>
      </c>
      <c r="P1721" s="2" t="s">
        <v>1058</v>
      </c>
      <c r="Q1721" s="8">
        <v>42461</v>
      </c>
      <c r="R1721" s="8">
        <v>2958465</v>
      </c>
      <c r="S1721" s="9">
        <v>2507</v>
      </c>
      <c r="T1721" s="9">
        <v>0</v>
      </c>
      <c r="U1721" s="10">
        <v>2.5070000000000001</v>
      </c>
      <c r="V1721" s="10">
        <v>0</v>
      </c>
      <c r="W1721" s="11">
        <v>2.5070000000000001</v>
      </c>
      <c r="X1721" s="11">
        <v>0</v>
      </c>
      <c r="Y1721" s="12">
        <v>2.5070000000000001</v>
      </c>
      <c r="Z1721" s="12">
        <v>0</v>
      </c>
    </row>
    <row r="1722" spans="1:26">
      <c r="A1722" s="2" t="s">
        <v>6062</v>
      </c>
      <c r="B1722" s="2" t="s">
        <v>10948</v>
      </c>
      <c r="C1722" s="7" t="s">
        <v>10949</v>
      </c>
      <c r="D1722" s="2" t="s">
        <v>11077</v>
      </c>
      <c r="E1722" s="2" t="s">
        <v>11078</v>
      </c>
      <c r="F1722" s="2" t="s">
        <v>9154</v>
      </c>
      <c r="G1722" s="2" t="s">
        <v>1142</v>
      </c>
      <c r="H1722" s="2" t="s">
        <v>1058</v>
      </c>
      <c r="I1722" s="2" t="s">
        <v>9157</v>
      </c>
      <c r="J1722" s="2" t="s">
        <v>7195</v>
      </c>
      <c r="K1722" s="2" t="s">
        <v>10924</v>
      </c>
      <c r="L1722" s="2" t="s">
        <v>2187</v>
      </c>
      <c r="M1722" s="2" t="s">
        <v>1058</v>
      </c>
      <c r="N1722" s="2" t="s">
        <v>2236</v>
      </c>
      <c r="O1722" s="2" t="s">
        <v>2231</v>
      </c>
      <c r="P1722" s="2" t="s">
        <v>1058</v>
      </c>
      <c r="Q1722" s="8">
        <v>42461</v>
      </c>
      <c r="R1722" s="8">
        <v>2958465</v>
      </c>
      <c r="S1722" s="9">
        <v>4100</v>
      </c>
      <c r="T1722" s="9">
        <v>0</v>
      </c>
      <c r="U1722" s="10">
        <v>4.0999999999999996</v>
      </c>
      <c r="V1722" s="10">
        <v>0</v>
      </c>
      <c r="W1722" s="11">
        <v>4.0999999999999996</v>
      </c>
      <c r="X1722" s="11">
        <v>0</v>
      </c>
      <c r="Y1722" s="12">
        <v>4.0999999999999996</v>
      </c>
      <c r="Z1722" s="12">
        <v>0</v>
      </c>
    </row>
    <row r="1723" spans="1:26">
      <c r="A1723" s="2" t="s">
        <v>5585</v>
      </c>
      <c r="B1723" s="2" t="s">
        <v>10948</v>
      </c>
      <c r="C1723" s="7" t="s">
        <v>10949</v>
      </c>
      <c r="D1723" s="2" t="s">
        <v>11077</v>
      </c>
      <c r="E1723" s="2" t="s">
        <v>11078</v>
      </c>
      <c r="F1723" s="2" t="s">
        <v>8597</v>
      </c>
      <c r="G1723" s="2" t="s">
        <v>1126</v>
      </c>
      <c r="H1723" s="2" t="s">
        <v>8598</v>
      </c>
      <c r="I1723" s="2" t="s">
        <v>8599</v>
      </c>
      <c r="J1723" s="2" t="s">
        <v>7195</v>
      </c>
      <c r="K1723" s="2" t="s">
        <v>10924</v>
      </c>
      <c r="L1723" s="2" t="s">
        <v>2187</v>
      </c>
      <c r="M1723" s="2" t="s">
        <v>1058</v>
      </c>
      <c r="N1723" s="2" t="s">
        <v>2236</v>
      </c>
      <c r="O1723" s="2" t="s">
        <v>2231</v>
      </c>
      <c r="P1723" s="2" t="s">
        <v>1058</v>
      </c>
      <c r="Q1723" s="8">
        <v>42461</v>
      </c>
      <c r="R1723" s="8">
        <v>2958465</v>
      </c>
      <c r="S1723" s="9">
        <v>4378</v>
      </c>
      <c r="T1723" s="9">
        <v>0</v>
      </c>
      <c r="U1723" s="10">
        <v>4.3780000000000001</v>
      </c>
      <c r="V1723" s="10">
        <v>0</v>
      </c>
      <c r="W1723" s="11">
        <v>4.3780000000000001</v>
      </c>
      <c r="X1723" s="11">
        <v>0</v>
      </c>
      <c r="Y1723" s="12">
        <v>4.3780000000000001</v>
      </c>
      <c r="Z1723" s="12">
        <v>0</v>
      </c>
    </row>
    <row r="1724" spans="1:26">
      <c r="A1724" s="2" t="s">
        <v>6328</v>
      </c>
      <c r="B1724" s="2" t="s">
        <v>10948</v>
      </c>
      <c r="C1724" s="7" t="s">
        <v>10949</v>
      </c>
      <c r="D1724" s="2" t="s">
        <v>11077</v>
      </c>
      <c r="E1724" s="2" t="s">
        <v>11078</v>
      </c>
      <c r="F1724" s="2" t="s">
        <v>9199</v>
      </c>
      <c r="G1724" s="2" t="s">
        <v>1273</v>
      </c>
      <c r="H1724" s="2" t="s">
        <v>1058</v>
      </c>
      <c r="I1724" s="2" t="s">
        <v>9200</v>
      </c>
      <c r="J1724" s="2" t="s">
        <v>7195</v>
      </c>
      <c r="K1724" s="2" t="s">
        <v>10924</v>
      </c>
      <c r="L1724" s="2" t="s">
        <v>2187</v>
      </c>
      <c r="M1724" s="2" t="s">
        <v>1058</v>
      </c>
      <c r="N1724" s="2" t="s">
        <v>2236</v>
      </c>
      <c r="O1724" s="2" t="s">
        <v>2231</v>
      </c>
      <c r="P1724" s="2" t="s">
        <v>1058</v>
      </c>
      <c r="Q1724" s="8">
        <v>42461</v>
      </c>
      <c r="R1724" s="8">
        <v>2958465</v>
      </c>
      <c r="S1724" s="9">
        <v>4100</v>
      </c>
      <c r="T1724" s="9">
        <v>0</v>
      </c>
      <c r="U1724" s="10">
        <v>4.0999999999999996</v>
      </c>
      <c r="V1724" s="10">
        <v>0</v>
      </c>
      <c r="W1724" s="11">
        <v>4.0999999999999996</v>
      </c>
      <c r="X1724" s="11">
        <v>0</v>
      </c>
      <c r="Y1724" s="12">
        <v>4.0999999999999996</v>
      </c>
      <c r="Z1724" s="12">
        <v>0</v>
      </c>
    </row>
    <row r="1725" spans="1:26">
      <c r="A1725" s="2" t="s">
        <v>5600</v>
      </c>
      <c r="B1725" s="2" t="s">
        <v>10948</v>
      </c>
      <c r="C1725" s="7" t="s">
        <v>10949</v>
      </c>
      <c r="D1725" s="2" t="s">
        <v>11077</v>
      </c>
      <c r="E1725" s="2" t="s">
        <v>11078</v>
      </c>
      <c r="F1725" s="2" t="s">
        <v>8597</v>
      </c>
      <c r="G1725" s="2" t="s">
        <v>1324</v>
      </c>
      <c r="H1725" s="2" t="s">
        <v>8628</v>
      </c>
      <c r="I1725" s="2" t="s">
        <v>8599</v>
      </c>
      <c r="J1725" s="2" t="s">
        <v>7195</v>
      </c>
      <c r="K1725" s="2" t="s">
        <v>10924</v>
      </c>
      <c r="L1725" s="2" t="s">
        <v>2187</v>
      </c>
      <c r="M1725" s="2" t="s">
        <v>1058</v>
      </c>
      <c r="N1725" s="2" t="s">
        <v>2198</v>
      </c>
      <c r="O1725" s="2" t="s">
        <v>2231</v>
      </c>
      <c r="P1725" s="2" t="s">
        <v>1058</v>
      </c>
      <c r="Q1725" s="8">
        <v>42461</v>
      </c>
      <c r="R1725" s="8">
        <v>2958465</v>
      </c>
      <c r="S1725" s="9">
        <v>700</v>
      </c>
      <c r="T1725" s="9">
        <v>0</v>
      </c>
      <c r="U1725" s="10">
        <v>0.7</v>
      </c>
      <c r="V1725" s="10">
        <v>0</v>
      </c>
      <c r="W1725" s="11">
        <v>0.7</v>
      </c>
      <c r="X1725" s="11">
        <v>0</v>
      </c>
      <c r="Y1725" s="12">
        <v>0.7</v>
      </c>
      <c r="Z1725" s="12">
        <v>0</v>
      </c>
    </row>
    <row r="1726" spans="1:26">
      <c r="A1726" s="2" t="s">
        <v>5574</v>
      </c>
      <c r="B1726" s="2" t="s">
        <v>10948</v>
      </c>
      <c r="C1726" s="7" t="s">
        <v>10949</v>
      </c>
      <c r="D1726" s="2" t="s">
        <v>11077</v>
      </c>
      <c r="E1726" s="2" t="s">
        <v>11078</v>
      </c>
      <c r="F1726" s="2" t="s">
        <v>8597</v>
      </c>
      <c r="G1726" s="2" t="s">
        <v>1126</v>
      </c>
      <c r="H1726" s="2" t="s">
        <v>8598</v>
      </c>
      <c r="I1726" s="2" t="s">
        <v>8599</v>
      </c>
      <c r="J1726" s="2" t="s">
        <v>7195</v>
      </c>
      <c r="K1726" s="2" t="s">
        <v>10924</v>
      </c>
      <c r="L1726" s="2" t="s">
        <v>2187</v>
      </c>
      <c r="M1726" s="2" t="s">
        <v>1058</v>
      </c>
      <c r="N1726" s="2" t="s">
        <v>2236</v>
      </c>
      <c r="O1726" s="2" t="s">
        <v>2231</v>
      </c>
      <c r="P1726" s="2" t="s">
        <v>1058</v>
      </c>
      <c r="Q1726" s="8">
        <v>42461</v>
      </c>
      <c r="R1726" s="8">
        <v>2958465</v>
      </c>
      <c r="S1726" s="9">
        <v>4378</v>
      </c>
      <c r="T1726" s="9">
        <v>0</v>
      </c>
      <c r="U1726" s="10">
        <v>4.3780000000000001</v>
      </c>
      <c r="V1726" s="10">
        <v>0</v>
      </c>
      <c r="W1726" s="11">
        <v>4.3780000000000001</v>
      </c>
      <c r="X1726" s="11">
        <v>0</v>
      </c>
      <c r="Y1726" s="12">
        <v>4.3780000000000001</v>
      </c>
      <c r="Z1726" s="12">
        <v>0</v>
      </c>
    </row>
    <row r="1727" spans="1:26">
      <c r="A1727" s="2" t="s">
        <v>6355</v>
      </c>
      <c r="B1727" s="2" t="s">
        <v>10948</v>
      </c>
      <c r="C1727" s="7" t="s">
        <v>10949</v>
      </c>
      <c r="D1727" s="2" t="s">
        <v>11077</v>
      </c>
      <c r="E1727" s="2" t="s">
        <v>11078</v>
      </c>
      <c r="F1727" s="2" t="s">
        <v>9403</v>
      </c>
      <c r="G1727" s="2" t="s">
        <v>1855</v>
      </c>
      <c r="H1727" s="2" t="s">
        <v>8991</v>
      </c>
      <c r="I1727" s="2" t="s">
        <v>9405</v>
      </c>
      <c r="J1727" s="2" t="s">
        <v>7195</v>
      </c>
      <c r="K1727" s="2" t="s">
        <v>10924</v>
      </c>
      <c r="L1727" s="2" t="s">
        <v>2187</v>
      </c>
      <c r="M1727" s="2" t="s">
        <v>1058</v>
      </c>
      <c r="N1727" s="2" t="s">
        <v>2198</v>
      </c>
      <c r="O1727" s="2" t="s">
        <v>2231</v>
      </c>
      <c r="P1727" s="2" t="s">
        <v>1058</v>
      </c>
      <c r="Q1727" s="8">
        <v>42461</v>
      </c>
      <c r="R1727" s="8">
        <v>2958465</v>
      </c>
      <c r="S1727" s="9">
        <v>250</v>
      </c>
      <c r="T1727" s="9">
        <v>0</v>
      </c>
      <c r="U1727" s="10">
        <v>0.25</v>
      </c>
      <c r="V1727" s="10">
        <v>0</v>
      </c>
      <c r="W1727" s="11">
        <v>0.25</v>
      </c>
      <c r="X1727" s="11">
        <v>0</v>
      </c>
      <c r="Y1727" s="12">
        <v>0.25</v>
      </c>
      <c r="Z1727" s="12">
        <v>0</v>
      </c>
    </row>
    <row r="1728" spans="1:26">
      <c r="A1728" s="2" t="s">
        <v>6353</v>
      </c>
      <c r="B1728" s="2" t="s">
        <v>10948</v>
      </c>
      <c r="C1728" s="7" t="s">
        <v>10949</v>
      </c>
      <c r="D1728" s="2" t="s">
        <v>11077</v>
      </c>
      <c r="E1728" s="2" t="s">
        <v>11078</v>
      </c>
      <c r="F1728" s="2" t="s">
        <v>9154</v>
      </c>
      <c r="G1728" s="2" t="s">
        <v>1305</v>
      </c>
      <c r="H1728" s="2" t="s">
        <v>1058</v>
      </c>
      <c r="I1728" s="2" t="s">
        <v>9402</v>
      </c>
      <c r="J1728" s="2" t="s">
        <v>7195</v>
      </c>
      <c r="K1728" s="2" t="s">
        <v>10924</v>
      </c>
      <c r="L1728" s="2" t="s">
        <v>2187</v>
      </c>
      <c r="M1728" s="2" t="s">
        <v>1058</v>
      </c>
      <c r="N1728" s="2" t="s">
        <v>2236</v>
      </c>
      <c r="O1728" s="2" t="s">
        <v>2231</v>
      </c>
      <c r="P1728" s="2" t="s">
        <v>1058</v>
      </c>
      <c r="Q1728" s="8">
        <v>42461</v>
      </c>
      <c r="R1728" s="8">
        <v>2958465</v>
      </c>
      <c r="S1728" s="9">
        <v>4100</v>
      </c>
      <c r="T1728" s="9">
        <v>0</v>
      </c>
      <c r="U1728" s="10">
        <v>4.0999999999999996</v>
      </c>
      <c r="V1728" s="10">
        <v>0</v>
      </c>
      <c r="W1728" s="11">
        <v>4.0999999999999996</v>
      </c>
      <c r="X1728" s="11">
        <v>0</v>
      </c>
      <c r="Y1728" s="12">
        <v>4.0999999999999996</v>
      </c>
      <c r="Z1728" s="12">
        <v>0</v>
      </c>
    </row>
    <row r="1729" spans="1:26">
      <c r="A1729" s="2" t="s">
        <v>5648</v>
      </c>
      <c r="B1729" s="2" t="s">
        <v>10948</v>
      </c>
      <c r="C1729" s="7" t="s">
        <v>10949</v>
      </c>
      <c r="D1729" s="2" t="s">
        <v>11075</v>
      </c>
      <c r="E1729" s="2" t="s">
        <v>11076</v>
      </c>
      <c r="F1729" s="2" t="s">
        <v>8701</v>
      </c>
      <c r="G1729" s="2" t="s">
        <v>2038</v>
      </c>
      <c r="H1729" s="2" t="s">
        <v>2001</v>
      </c>
      <c r="I1729" s="2" t="s">
        <v>8702</v>
      </c>
      <c r="J1729" s="2" t="s">
        <v>7195</v>
      </c>
      <c r="K1729" s="2" t="s">
        <v>10924</v>
      </c>
      <c r="L1729" s="2" t="s">
        <v>2187</v>
      </c>
      <c r="M1729" s="2" t="s">
        <v>1058</v>
      </c>
      <c r="N1729" s="2" t="s">
        <v>2230</v>
      </c>
      <c r="O1729" s="2" t="s">
        <v>2231</v>
      </c>
      <c r="P1729" s="2" t="s">
        <v>1058</v>
      </c>
      <c r="Q1729" s="8">
        <v>42461</v>
      </c>
      <c r="R1729" s="8">
        <v>2958465</v>
      </c>
      <c r="S1729" s="9">
        <v>4188</v>
      </c>
      <c r="T1729" s="9">
        <v>0</v>
      </c>
      <c r="U1729" s="10">
        <v>4.1879999999999997</v>
      </c>
      <c r="V1729" s="10">
        <v>0</v>
      </c>
      <c r="W1729" s="11">
        <v>4.1879999999999997</v>
      </c>
      <c r="X1729" s="11">
        <v>0</v>
      </c>
      <c r="Y1729" s="12">
        <v>4.1879999999999997</v>
      </c>
      <c r="Z1729" s="12">
        <v>0</v>
      </c>
    </row>
    <row r="1730" spans="1:26">
      <c r="A1730" s="2" t="s">
        <v>5571</v>
      </c>
      <c r="B1730" s="2" t="s">
        <v>10948</v>
      </c>
      <c r="C1730" s="7" t="s">
        <v>10949</v>
      </c>
      <c r="D1730" s="2" t="s">
        <v>11077</v>
      </c>
      <c r="E1730" s="2" t="s">
        <v>11078</v>
      </c>
      <c r="F1730" s="2" t="s">
        <v>8597</v>
      </c>
      <c r="G1730" s="2" t="s">
        <v>1126</v>
      </c>
      <c r="H1730" s="2" t="s">
        <v>8598</v>
      </c>
      <c r="I1730" s="2" t="s">
        <v>8599</v>
      </c>
      <c r="J1730" s="2" t="s">
        <v>7195</v>
      </c>
      <c r="K1730" s="2" t="s">
        <v>10924</v>
      </c>
      <c r="L1730" s="2" t="s">
        <v>2187</v>
      </c>
      <c r="M1730" s="2" t="s">
        <v>1058</v>
      </c>
      <c r="N1730" s="2" t="s">
        <v>2236</v>
      </c>
      <c r="O1730" s="2" t="s">
        <v>2231</v>
      </c>
      <c r="P1730" s="2" t="s">
        <v>1058</v>
      </c>
      <c r="Q1730" s="8">
        <v>42461</v>
      </c>
      <c r="R1730" s="8">
        <v>2958465</v>
      </c>
      <c r="S1730" s="9">
        <v>4378</v>
      </c>
      <c r="T1730" s="9">
        <v>0</v>
      </c>
      <c r="U1730" s="10">
        <v>4.3780000000000001</v>
      </c>
      <c r="V1730" s="10">
        <v>0</v>
      </c>
      <c r="W1730" s="11">
        <v>4.3780000000000001</v>
      </c>
      <c r="X1730" s="11">
        <v>0</v>
      </c>
      <c r="Y1730" s="12">
        <v>4.3780000000000001</v>
      </c>
      <c r="Z1730" s="12">
        <v>0</v>
      </c>
    </row>
    <row r="1731" spans="1:26">
      <c r="A1731" s="2" t="s">
        <v>6352</v>
      </c>
      <c r="B1731" s="2" t="s">
        <v>10948</v>
      </c>
      <c r="C1731" s="7" t="s">
        <v>10949</v>
      </c>
      <c r="D1731" s="2" t="s">
        <v>11077</v>
      </c>
      <c r="E1731" s="2" t="s">
        <v>11078</v>
      </c>
      <c r="F1731" s="2" t="s">
        <v>9154</v>
      </c>
      <c r="G1731" s="2" t="s">
        <v>1383</v>
      </c>
      <c r="H1731" s="2" t="s">
        <v>1058</v>
      </c>
      <c r="I1731" s="2" t="s">
        <v>9401</v>
      </c>
      <c r="J1731" s="2" t="s">
        <v>7195</v>
      </c>
      <c r="K1731" s="2" t="s">
        <v>10924</v>
      </c>
      <c r="L1731" s="2" t="s">
        <v>2187</v>
      </c>
      <c r="M1731" s="2" t="s">
        <v>1058</v>
      </c>
      <c r="N1731" s="2" t="s">
        <v>2236</v>
      </c>
      <c r="O1731" s="2" t="s">
        <v>2231</v>
      </c>
      <c r="P1731" s="2" t="s">
        <v>1058</v>
      </c>
      <c r="Q1731" s="8">
        <v>42461</v>
      </c>
      <c r="R1731" s="8">
        <v>2958465</v>
      </c>
      <c r="S1731" s="9">
        <v>4100</v>
      </c>
      <c r="T1731" s="9">
        <v>0</v>
      </c>
      <c r="U1731" s="10">
        <v>4.0999999999999996</v>
      </c>
      <c r="V1731" s="10">
        <v>0</v>
      </c>
      <c r="W1731" s="11">
        <v>4.0999999999999996</v>
      </c>
      <c r="X1731" s="11">
        <v>0</v>
      </c>
      <c r="Y1731" s="12">
        <v>4.0999999999999996</v>
      </c>
      <c r="Z1731" s="12">
        <v>0</v>
      </c>
    </row>
    <row r="1732" spans="1:26">
      <c r="A1732" s="2" t="s">
        <v>6200</v>
      </c>
      <c r="B1732" s="2" t="s">
        <v>10948</v>
      </c>
      <c r="C1732" s="7" t="s">
        <v>10949</v>
      </c>
      <c r="D1732" s="2" t="s">
        <v>11077</v>
      </c>
      <c r="E1732" s="2" t="s">
        <v>11078</v>
      </c>
      <c r="F1732" s="2" t="s">
        <v>8597</v>
      </c>
      <c r="G1732" s="2" t="s">
        <v>1126</v>
      </c>
      <c r="H1732" s="2" t="s">
        <v>8598</v>
      </c>
      <c r="I1732" s="2" t="s">
        <v>8599</v>
      </c>
      <c r="J1732" s="2" t="s">
        <v>7195</v>
      </c>
      <c r="K1732" s="2" t="s">
        <v>10924</v>
      </c>
      <c r="L1732" s="2" t="s">
        <v>2187</v>
      </c>
      <c r="M1732" s="2" t="s">
        <v>1058</v>
      </c>
      <c r="N1732" s="2" t="s">
        <v>2219</v>
      </c>
      <c r="O1732" s="2" t="s">
        <v>2231</v>
      </c>
      <c r="P1732" s="2" t="s">
        <v>1058</v>
      </c>
      <c r="Q1732" s="8">
        <v>42461</v>
      </c>
      <c r="R1732" s="8">
        <v>2958465</v>
      </c>
      <c r="S1732" s="9">
        <v>2507</v>
      </c>
      <c r="T1732" s="9">
        <v>0</v>
      </c>
      <c r="U1732" s="10">
        <v>2.5070000000000001</v>
      </c>
      <c r="V1732" s="10">
        <v>0</v>
      </c>
      <c r="W1732" s="11">
        <v>2.5070000000000001</v>
      </c>
      <c r="X1732" s="11">
        <v>0</v>
      </c>
      <c r="Y1732" s="12">
        <v>2.5070000000000001</v>
      </c>
      <c r="Z1732" s="12">
        <v>0</v>
      </c>
    </row>
    <row r="1733" spans="1:26">
      <c r="A1733" s="2" t="s">
        <v>5578</v>
      </c>
      <c r="B1733" s="2" t="s">
        <v>10948</v>
      </c>
      <c r="C1733" s="7" t="s">
        <v>10949</v>
      </c>
      <c r="D1733" s="2" t="s">
        <v>11077</v>
      </c>
      <c r="E1733" s="2" t="s">
        <v>11078</v>
      </c>
      <c r="F1733" s="2" t="s">
        <v>8597</v>
      </c>
      <c r="G1733" s="2" t="s">
        <v>1126</v>
      </c>
      <c r="H1733" s="2" t="s">
        <v>8598</v>
      </c>
      <c r="I1733" s="2" t="s">
        <v>8599</v>
      </c>
      <c r="J1733" s="2" t="s">
        <v>7195</v>
      </c>
      <c r="K1733" s="2" t="s">
        <v>10924</v>
      </c>
      <c r="L1733" s="2" t="s">
        <v>2187</v>
      </c>
      <c r="M1733" s="2" t="s">
        <v>1058</v>
      </c>
      <c r="N1733" s="2" t="s">
        <v>2236</v>
      </c>
      <c r="O1733" s="2" t="s">
        <v>2231</v>
      </c>
      <c r="P1733" s="2" t="s">
        <v>1058</v>
      </c>
      <c r="Q1733" s="8">
        <v>42461</v>
      </c>
      <c r="R1733" s="8">
        <v>2958465</v>
      </c>
      <c r="S1733" s="9">
        <v>4378</v>
      </c>
      <c r="T1733" s="9">
        <v>0</v>
      </c>
      <c r="U1733" s="10">
        <v>4.3780000000000001</v>
      </c>
      <c r="V1733" s="10">
        <v>0</v>
      </c>
      <c r="W1733" s="11">
        <v>4.3780000000000001</v>
      </c>
      <c r="X1733" s="11">
        <v>0</v>
      </c>
      <c r="Y1733" s="12">
        <v>4.3780000000000001</v>
      </c>
      <c r="Z1733" s="12">
        <v>0</v>
      </c>
    </row>
    <row r="1734" spans="1:26">
      <c r="A1734" s="2" t="s">
        <v>6316</v>
      </c>
      <c r="B1734" s="2" t="s">
        <v>10948</v>
      </c>
      <c r="C1734" s="7" t="s">
        <v>10949</v>
      </c>
      <c r="D1734" s="2" t="s">
        <v>11077</v>
      </c>
      <c r="E1734" s="2" t="s">
        <v>11078</v>
      </c>
      <c r="F1734" s="2" t="s">
        <v>8597</v>
      </c>
      <c r="G1734" s="2" t="s">
        <v>1126</v>
      </c>
      <c r="H1734" s="2" t="s">
        <v>8598</v>
      </c>
      <c r="I1734" s="2" t="s">
        <v>8599</v>
      </c>
      <c r="J1734" s="2" t="s">
        <v>7195</v>
      </c>
      <c r="K1734" s="2" t="s">
        <v>10924</v>
      </c>
      <c r="L1734" s="2" t="s">
        <v>2187</v>
      </c>
      <c r="M1734" s="2" t="s">
        <v>1058</v>
      </c>
      <c r="N1734" s="2" t="s">
        <v>2236</v>
      </c>
      <c r="O1734" s="2" t="s">
        <v>2231</v>
      </c>
      <c r="P1734" s="2" t="s">
        <v>1058</v>
      </c>
      <c r="Q1734" s="8">
        <v>42461</v>
      </c>
      <c r="R1734" s="8">
        <v>2958465</v>
      </c>
      <c r="S1734" s="9">
        <v>4378</v>
      </c>
      <c r="T1734" s="9">
        <v>0</v>
      </c>
      <c r="U1734" s="10">
        <v>4.3780000000000001</v>
      </c>
      <c r="V1734" s="10">
        <v>0</v>
      </c>
      <c r="W1734" s="11">
        <v>4.3780000000000001</v>
      </c>
      <c r="X1734" s="11">
        <v>0</v>
      </c>
      <c r="Y1734" s="12">
        <v>4.3780000000000001</v>
      </c>
      <c r="Z1734" s="12">
        <v>0</v>
      </c>
    </row>
    <row r="1735" spans="1:26">
      <c r="A1735" s="2" t="s">
        <v>6357</v>
      </c>
      <c r="B1735" s="2" t="s">
        <v>10948</v>
      </c>
      <c r="C1735" s="7" t="s">
        <v>10949</v>
      </c>
      <c r="D1735" s="2" t="s">
        <v>11077</v>
      </c>
      <c r="E1735" s="2" t="s">
        <v>11078</v>
      </c>
      <c r="F1735" s="2" t="s">
        <v>9406</v>
      </c>
      <c r="G1735" s="2" t="s">
        <v>1117</v>
      </c>
      <c r="H1735" s="2" t="s">
        <v>8991</v>
      </c>
      <c r="I1735" s="2" t="s">
        <v>9407</v>
      </c>
      <c r="J1735" s="2" t="s">
        <v>7195</v>
      </c>
      <c r="K1735" s="2" t="s">
        <v>10924</v>
      </c>
      <c r="L1735" s="2" t="s">
        <v>2187</v>
      </c>
      <c r="M1735" s="2" t="s">
        <v>1058</v>
      </c>
      <c r="N1735" s="2" t="s">
        <v>2198</v>
      </c>
      <c r="O1735" s="2" t="s">
        <v>2231</v>
      </c>
      <c r="P1735" s="2" t="s">
        <v>1058</v>
      </c>
      <c r="Q1735" s="8">
        <v>42461</v>
      </c>
      <c r="R1735" s="8">
        <v>2958465</v>
      </c>
      <c r="S1735" s="9">
        <v>250</v>
      </c>
      <c r="T1735" s="9">
        <v>0</v>
      </c>
      <c r="U1735" s="10">
        <v>0.25</v>
      </c>
      <c r="V1735" s="10">
        <v>0</v>
      </c>
      <c r="W1735" s="11">
        <v>0.25</v>
      </c>
      <c r="X1735" s="11">
        <v>0</v>
      </c>
      <c r="Y1735" s="12">
        <v>0.25</v>
      </c>
      <c r="Z1735" s="12">
        <v>0</v>
      </c>
    </row>
    <row r="1736" spans="1:26">
      <c r="A1736" s="2" t="s">
        <v>5582</v>
      </c>
      <c r="B1736" s="2" t="s">
        <v>10948</v>
      </c>
      <c r="C1736" s="7" t="s">
        <v>10949</v>
      </c>
      <c r="D1736" s="2" t="s">
        <v>11077</v>
      </c>
      <c r="E1736" s="2" t="s">
        <v>11078</v>
      </c>
      <c r="F1736" s="2" t="s">
        <v>8597</v>
      </c>
      <c r="G1736" s="2" t="s">
        <v>1126</v>
      </c>
      <c r="H1736" s="2" t="s">
        <v>8598</v>
      </c>
      <c r="I1736" s="2" t="s">
        <v>8599</v>
      </c>
      <c r="J1736" s="2" t="s">
        <v>7195</v>
      </c>
      <c r="K1736" s="2" t="s">
        <v>10924</v>
      </c>
      <c r="L1736" s="2" t="s">
        <v>2187</v>
      </c>
      <c r="M1736" s="2" t="s">
        <v>1058</v>
      </c>
      <c r="N1736" s="2" t="s">
        <v>2236</v>
      </c>
      <c r="O1736" s="2" t="s">
        <v>2231</v>
      </c>
      <c r="P1736" s="2" t="s">
        <v>1058</v>
      </c>
      <c r="Q1736" s="8">
        <v>42461</v>
      </c>
      <c r="R1736" s="8">
        <v>2958465</v>
      </c>
      <c r="S1736" s="9">
        <v>4378</v>
      </c>
      <c r="T1736" s="9">
        <v>0</v>
      </c>
      <c r="U1736" s="10">
        <v>4.3780000000000001</v>
      </c>
      <c r="V1736" s="10">
        <v>0</v>
      </c>
      <c r="W1736" s="11">
        <v>4.3780000000000001</v>
      </c>
      <c r="X1736" s="11">
        <v>0</v>
      </c>
      <c r="Y1736" s="12">
        <v>4.3780000000000001</v>
      </c>
      <c r="Z1736" s="12">
        <v>0</v>
      </c>
    </row>
    <row r="1737" spans="1:26">
      <c r="A1737" s="2" t="s">
        <v>5650</v>
      </c>
      <c r="B1737" s="2" t="s">
        <v>10948</v>
      </c>
      <c r="C1737" s="7" t="s">
        <v>10949</v>
      </c>
      <c r="D1737" s="2" t="s">
        <v>11075</v>
      </c>
      <c r="E1737" s="2" t="s">
        <v>11076</v>
      </c>
      <c r="F1737" s="2" t="s">
        <v>8153</v>
      </c>
      <c r="G1737" s="2" t="s">
        <v>1266</v>
      </c>
      <c r="H1737" s="2" t="s">
        <v>1058</v>
      </c>
      <c r="I1737" s="2" t="s">
        <v>8707</v>
      </c>
      <c r="J1737" s="2" t="s">
        <v>7195</v>
      </c>
      <c r="K1737" s="2" t="s">
        <v>10924</v>
      </c>
      <c r="L1737" s="2" t="s">
        <v>2187</v>
      </c>
      <c r="M1737" s="2" t="s">
        <v>1058</v>
      </c>
      <c r="N1737" s="2" t="s">
        <v>2230</v>
      </c>
      <c r="O1737" s="2" t="s">
        <v>2231</v>
      </c>
      <c r="P1737" s="2" t="s">
        <v>1058</v>
      </c>
      <c r="Q1737" s="8">
        <v>42461</v>
      </c>
      <c r="R1737" s="8">
        <v>2958465</v>
      </c>
      <c r="S1737" s="9">
        <v>4188</v>
      </c>
      <c r="T1737" s="9">
        <v>0</v>
      </c>
      <c r="U1737" s="10">
        <v>4.1879999999999997</v>
      </c>
      <c r="V1737" s="10">
        <v>0</v>
      </c>
      <c r="W1737" s="11">
        <v>4.1879999999999997</v>
      </c>
      <c r="X1737" s="11">
        <v>0</v>
      </c>
      <c r="Y1737" s="12">
        <v>4.1879999999999997</v>
      </c>
      <c r="Z1737" s="12">
        <v>0</v>
      </c>
    </row>
    <row r="1738" spans="1:26">
      <c r="A1738" s="2" t="s">
        <v>6020</v>
      </c>
      <c r="B1738" s="2" t="s">
        <v>10948</v>
      </c>
      <c r="C1738" s="7" t="s">
        <v>10949</v>
      </c>
      <c r="D1738" s="2" t="s">
        <v>11077</v>
      </c>
      <c r="E1738" s="2" t="s">
        <v>11078</v>
      </c>
      <c r="F1738" s="2" t="s">
        <v>9119</v>
      </c>
      <c r="G1738" s="2" t="s">
        <v>6718</v>
      </c>
      <c r="H1738" s="2" t="s">
        <v>1058</v>
      </c>
      <c r="I1738" s="2" t="s">
        <v>9120</v>
      </c>
      <c r="J1738" s="2" t="s">
        <v>7195</v>
      </c>
      <c r="K1738" s="2" t="s">
        <v>10924</v>
      </c>
      <c r="L1738" s="2" t="s">
        <v>2187</v>
      </c>
      <c r="M1738" s="2" t="s">
        <v>1058</v>
      </c>
      <c r="N1738" s="2" t="s">
        <v>2198</v>
      </c>
      <c r="O1738" s="2" t="s">
        <v>2231</v>
      </c>
      <c r="P1738" s="2" t="s">
        <v>1058</v>
      </c>
      <c r="Q1738" s="8">
        <v>42461</v>
      </c>
      <c r="R1738" s="8">
        <v>2958465</v>
      </c>
      <c r="S1738" s="9">
        <v>250</v>
      </c>
      <c r="T1738" s="9">
        <v>0</v>
      </c>
      <c r="U1738" s="10">
        <v>0.25</v>
      </c>
      <c r="V1738" s="10">
        <v>0</v>
      </c>
      <c r="W1738" s="11">
        <v>0.25</v>
      </c>
      <c r="X1738" s="11">
        <v>0</v>
      </c>
      <c r="Y1738" s="12">
        <v>0.25</v>
      </c>
      <c r="Z1738" s="12">
        <v>0</v>
      </c>
    </row>
    <row r="1739" spans="1:26">
      <c r="A1739" s="2" t="s">
        <v>6346</v>
      </c>
      <c r="B1739" s="2" t="s">
        <v>10948</v>
      </c>
      <c r="C1739" s="7" t="s">
        <v>10949</v>
      </c>
      <c r="D1739" s="2" t="s">
        <v>11077</v>
      </c>
      <c r="E1739" s="2" t="s">
        <v>11078</v>
      </c>
      <c r="F1739" s="2" t="s">
        <v>9154</v>
      </c>
      <c r="G1739" s="2" t="s">
        <v>1621</v>
      </c>
      <c r="H1739" s="2" t="s">
        <v>1058</v>
      </c>
      <c r="I1739" s="2" t="s">
        <v>9157</v>
      </c>
      <c r="J1739" s="2" t="s">
        <v>7195</v>
      </c>
      <c r="K1739" s="2" t="s">
        <v>10924</v>
      </c>
      <c r="L1739" s="2" t="s">
        <v>2187</v>
      </c>
      <c r="M1739" s="2" t="s">
        <v>1058</v>
      </c>
      <c r="N1739" s="2" t="s">
        <v>2236</v>
      </c>
      <c r="O1739" s="2" t="s">
        <v>2231</v>
      </c>
      <c r="P1739" s="2" t="s">
        <v>1058</v>
      </c>
      <c r="Q1739" s="8">
        <v>42461</v>
      </c>
      <c r="R1739" s="8">
        <v>2958465</v>
      </c>
      <c r="S1739" s="9">
        <v>4100</v>
      </c>
      <c r="T1739" s="9">
        <v>0</v>
      </c>
      <c r="U1739" s="10">
        <v>4.0999999999999996</v>
      </c>
      <c r="V1739" s="10">
        <v>0</v>
      </c>
      <c r="W1739" s="11">
        <v>4.0999999999999996</v>
      </c>
      <c r="X1739" s="11">
        <v>0</v>
      </c>
      <c r="Y1739" s="12">
        <v>4.0999999999999996</v>
      </c>
      <c r="Z1739" s="12">
        <v>0</v>
      </c>
    </row>
    <row r="1740" spans="1:26">
      <c r="A1740" s="2" t="s">
        <v>5808</v>
      </c>
      <c r="B1740" s="2" t="s">
        <v>10948</v>
      </c>
      <c r="C1740" s="7" t="s">
        <v>10949</v>
      </c>
      <c r="D1740" s="2" t="s">
        <v>11077</v>
      </c>
      <c r="E1740" s="2" t="s">
        <v>11078</v>
      </c>
      <c r="F1740" s="2" t="s">
        <v>8597</v>
      </c>
      <c r="G1740" s="2" t="s">
        <v>1126</v>
      </c>
      <c r="H1740" s="2" t="s">
        <v>8598</v>
      </c>
      <c r="I1740" s="2" t="s">
        <v>8599</v>
      </c>
      <c r="J1740" s="2" t="s">
        <v>7195</v>
      </c>
      <c r="K1740" s="2" t="s">
        <v>10924</v>
      </c>
      <c r="L1740" s="2" t="s">
        <v>2187</v>
      </c>
      <c r="M1740" s="2" t="s">
        <v>1058</v>
      </c>
      <c r="N1740" s="2" t="s">
        <v>2236</v>
      </c>
      <c r="O1740" s="2" t="s">
        <v>2231</v>
      </c>
      <c r="P1740" s="2" t="s">
        <v>1058</v>
      </c>
      <c r="Q1740" s="8">
        <v>42461</v>
      </c>
      <c r="R1740" s="8">
        <v>2958465</v>
      </c>
      <c r="S1740" s="9">
        <v>4378</v>
      </c>
      <c r="T1740" s="9">
        <v>0</v>
      </c>
      <c r="U1740" s="10">
        <v>4.3780000000000001</v>
      </c>
      <c r="V1740" s="10">
        <v>0</v>
      </c>
      <c r="W1740" s="11">
        <v>4.3780000000000001</v>
      </c>
      <c r="X1740" s="11">
        <v>0</v>
      </c>
      <c r="Y1740" s="12">
        <v>4.3780000000000001</v>
      </c>
      <c r="Z1740" s="12">
        <v>0</v>
      </c>
    </row>
    <row r="1741" spans="1:26">
      <c r="A1741" s="2" t="s">
        <v>6191</v>
      </c>
      <c r="B1741" s="2" t="s">
        <v>10948</v>
      </c>
      <c r="C1741" s="7" t="s">
        <v>10949</v>
      </c>
      <c r="D1741" s="2" t="s">
        <v>11077</v>
      </c>
      <c r="E1741" s="2" t="s">
        <v>11078</v>
      </c>
      <c r="F1741" s="2" t="s">
        <v>8597</v>
      </c>
      <c r="G1741" s="2" t="s">
        <v>1126</v>
      </c>
      <c r="H1741" s="2" t="s">
        <v>8598</v>
      </c>
      <c r="I1741" s="2" t="s">
        <v>8599</v>
      </c>
      <c r="J1741" s="2" t="s">
        <v>7195</v>
      </c>
      <c r="K1741" s="2" t="s">
        <v>10924</v>
      </c>
      <c r="L1741" s="2" t="s">
        <v>2187</v>
      </c>
      <c r="M1741" s="2" t="s">
        <v>1058</v>
      </c>
      <c r="N1741" s="2" t="s">
        <v>2219</v>
      </c>
      <c r="O1741" s="2" t="s">
        <v>2231</v>
      </c>
      <c r="P1741" s="2" t="s">
        <v>1058</v>
      </c>
      <c r="Q1741" s="8">
        <v>42461</v>
      </c>
      <c r="R1741" s="8">
        <v>2958465</v>
      </c>
      <c r="S1741" s="9">
        <v>922</v>
      </c>
      <c r="T1741" s="9">
        <v>0</v>
      </c>
      <c r="U1741" s="10">
        <v>0.92200000000000004</v>
      </c>
      <c r="V1741" s="10">
        <v>0</v>
      </c>
      <c r="W1741" s="11">
        <v>0.92200000000000004</v>
      </c>
      <c r="X1741" s="11">
        <v>0</v>
      </c>
      <c r="Y1741" s="12">
        <v>0.92200000000000004</v>
      </c>
      <c r="Z1741" s="12">
        <v>0</v>
      </c>
    </row>
    <row r="1742" spans="1:26">
      <c r="A1742" s="2" t="s">
        <v>5913</v>
      </c>
      <c r="B1742" s="2" t="s">
        <v>10948</v>
      </c>
      <c r="C1742" s="7" t="s">
        <v>10949</v>
      </c>
      <c r="D1742" s="2" t="s">
        <v>11077</v>
      </c>
      <c r="E1742" s="2" t="s">
        <v>11078</v>
      </c>
      <c r="F1742" s="2" t="s">
        <v>8995</v>
      </c>
      <c r="G1742" s="2" t="s">
        <v>1126</v>
      </c>
      <c r="H1742" s="2" t="s">
        <v>8598</v>
      </c>
      <c r="I1742" s="2" t="s">
        <v>8996</v>
      </c>
      <c r="J1742" s="2" t="s">
        <v>7195</v>
      </c>
      <c r="K1742" s="2" t="s">
        <v>10924</v>
      </c>
      <c r="L1742" s="2" t="s">
        <v>2187</v>
      </c>
      <c r="M1742" s="2" t="s">
        <v>1058</v>
      </c>
      <c r="N1742" s="2" t="s">
        <v>2230</v>
      </c>
      <c r="O1742" s="2" t="s">
        <v>2231</v>
      </c>
      <c r="P1742" s="2" t="s">
        <v>1058</v>
      </c>
      <c r="Q1742" s="8">
        <v>42461</v>
      </c>
      <c r="R1742" s="8">
        <v>2958465</v>
      </c>
      <c r="S1742" s="9">
        <v>6123</v>
      </c>
      <c r="T1742" s="9">
        <v>0</v>
      </c>
      <c r="U1742" s="10">
        <v>6.1230000000000002</v>
      </c>
      <c r="V1742" s="10">
        <v>0</v>
      </c>
      <c r="W1742" s="11">
        <v>6.1230000000000002</v>
      </c>
      <c r="X1742" s="11">
        <v>0</v>
      </c>
      <c r="Y1742" s="12">
        <v>6.1230000000000002</v>
      </c>
      <c r="Z1742" s="12">
        <v>0</v>
      </c>
    </row>
    <row r="1743" spans="1:26">
      <c r="A1743" s="2" t="s">
        <v>5570</v>
      </c>
      <c r="B1743" s="2" t="s">
        <v>10948</v>
      </c>
      <c r="C1743" s="7" t="s">
        <v>10949</v>
      </c>
      <c r="D1743" s="2" t="s">
        <v>11077</v>
      </c>
      <c r="E1743" s="2" t="s">
        <v>11078</v>
      </c>
      <c r="F1743" s="2" t="s">
        <v>8603</v>
      </c>
      <c r="G1743" s="2" t="s">
        <v>2038</v>
      </c>
      <c r="H1743" s="2" t="s">
        <v>1058</v>
      </c>
      <c r="I1743" s="2" t="s">
        <v>8604</v>
      </c>
      <c r="J1743" s="2" t="s">
        <v>7195</v>
      </c>
      <c r="K1743" s="2" t="s">
        <v>10924</v>
      </c>
      <c r="L1743" s="2" t="s">
        <v>2187</v>
      </c>
      <c r="M1743" s="2" t="s">
        <v>1058</v>
      </c>
      <c r="N1743" s="2" t="s">
        <v>2236</v>
      </c>
      <c r="O1743" s="2" t="s">
        <v>2231</v>
      </c>
      <c r="P1743" s="2" t="s">
        <v>1058</v>
      </c>
      <c r="Q1743" s="8">
        <v>42461</v>
      </c>
      <c r="R1743" s="8">
        <v>2958465</v>
      </c>
      <c r="S1743" s="9">
        <v>4100</v>
      </c>
      <c r="T1743" s="9">
        <v>0</v>
      </c>
      <c r="U1743" s="10">
        <v>4.0999999999999996</v>
      </c>
      <c r="V1743" s="10">
        <v>0</v>
      </c>
      <c r="W1743" s="11">
        <v>4.0999999999999996</v>
      </c>
      <c r="X1743" s="11">
        <v>0</v>
      </c>
      <c r="Y1743" s="12">
        <v>4.0999999999999996</v>
      </c>
      <c r="Z1743" s="12">
        <v>0</v>
      </c>
    </row>
    <row r="1744" spans="1:26">
      <c r="A1744" s="2" t="s">
        <v>5723</v>
      </c>
      <c r="B1744" s="2" t="s">
        <v>10948</v>
      </c>
      <c r="C1744" s="7" t="s">
        <v>10949</v>
      </c>
      <c r="D1744" s="2" t="s">
        <v>11075</v>
      </c>
      <c r="E1744" s="2" t="s">
        <v>11076</v>
      </c>
      <c r="F1744" s="2" t="s">
        <v>8797</v>
      </c>
      <c r="G1744" s="2" t="s">
        <v>1122</v>
      </c>
      <c r="H1744" s="2" t="s">
        <v>1058</v>
      </c>
      <c r="I1744" s="2" t="s">
        <v>8798</v>
      </c>
      <c r="J1744" s="2" t="s">
        <v>8602</v>
      </c>
      <c r="K1744" s="2" t="s">
        <v>10924</v>
      </c>
      <c r="L1744" s="2" t="s">
        <v>2187</v>
      </c>
      <c r="M1744" s="2" t="s">
        <v>1058</v>
      </c>
      <c r="N1744" s="2" t="s">
        <v>2230</v>
      </c>
      <c r="O1744" s="2" t="s">
        <v>2231</v>
      </c>
      <c r="P1744" s="2" t="s">
        <v>1058</v>
      </c>
      <c r="Q1744" s="8">
        <v>42461</v>
      </c>
      <c r="R1744" s="8">
        <v>2958465</v>
      </c>
      <c r="S1744" s="9">
        <v>4188</v>
      </c>
      <c r="T1744" s="9">
        <v>0</v>
      </c>
      <c r="U1744" s="10">
        <v>4.1879999999999997</v>
      </c>
      <c r="V1744" s="10">
        <v>0</v>
      </c>
      <c r="W1744" s="11">
        <v>4.1879999999999997</v>
      </c>
      <c r="X1744" s="11">
        <v>0</v>
      </c>
      <c r="Y1744" s="12">
        <v>4.1879999999999997</v>
      </c>
      <c r="Z1744" s="12">
        <v>0</v>
      </c>
    </row>
    <row r="1745" spans="1:26">
      <c r="A1745" s="2" t="s">
        <v>5567</v>
      </c>
      <c r="B1745" s="2" t="s">
        <v>10948</v>
      </c>
      <c r="C1745" s="7" t="s">
        <v>10949</v>
      </c>
      <c r="D1745" s="2" t="s">
        <v>11077</v>
      </c>
      <c r="E1745" s="2" t="s">
        <v>11078</v>
      </c>
      <c r="F1745" s="2" t="s">
        <v>8597</v>
      </c>
      <c r="G1745" s="2" t="s">
        <v>1126</v>
      </c>
      <c r="H1745" s="2" t="s">
        <v>8598</v>
      </c>
      <c r="I1745" s="2" t="s">
        <v>8599</v>
      </c>
      <c r="J1745" s="2" t="s">
        <v>7195</v>
      </c>
      <c r="K1745" s="2" t="s">
        <v>10924</v>
      </c>
      <c r="L1745" s="2" t="s">
        <v>2187</v>
      </c>
      <c r="M1745" s="2" t="s">
        <v>1058</v>
      </c>
      <c r="N1745" s="2" t="s">
        <v>2236</v>
      </c>
      <c r="O1745" s="2" t="s">
        <v>2231</v>
      </c>
      <c r="P1745" s="2" t="s">
        <v>1058</v>
      </c>
      <c r="Q1745" s="8">
        <v>42461</v>
      </c>
      <c r="R1745" s="8">
        <v>2958465</v>
      </c>
      <c r="S1745" s="9">
        <v>4378</v>
      </c>
      <c r="T1745" s="9">
        <v>0</v>
      </c>
      <c r="U1745" s="10">
        <v>4.3780000000000001</v>
      </c>
      <c r="V1745" s="10">
        <v>0</v>
      </c>
      <c r="W1745" s="11">
        <v>4.3780000000000001</v>
      </c>
      <c r="X1745" s="11">
        <v>0</v>
      </c>
      <c r="Y1745" s="12">
        <v>4.3780000000000001</v>
      </c>
      <c r="Z1745" s="12">
        <v>0</v>
      </c>
    </row>
    <row r="1746" spans="1:26">
      <c r="A1746" s="2" t="s">
        <v>5911</v>
      </c>
      <c r="B1746" s="2" t="s">
        <v>10948</v>
      </c>
      <c r="C1746" s="7" t="s">
        <v>10949</v>
      </c>
      <c r="D1746" s="2" t="s">
        <v>11077</v>
      </c>
      <c r="E1746" s="2" t="s">
        <v>11078</v>
      </c>
      <c r="F1746" s="2" t="s">
        <v>8990</v>
      </c>
      <c r="G1746" s="2" t="s">
        <v>1117</v>
      </c>
      <c r="H1746" s="2" t="s">
        <v>8991</v>
      </c>
      <c r="I1746" s="2" t="s">
        <v>8992</v>
      </c>
      <c r="J1746" s="2" t="s">
        <v>7195</v>
      </c>
      <c r="K1746" s="2" t="s">
        <v>10924</v>
      </c>
      <c r="L1746" s="2" t="s">
        <v>2187</v>
      </c>
      <c r="M1746" s="2" t="s">
        <v>1058</v>
      </c>
      <c r="N1746" s="2" t="s">
        <v>2198</v>
      </c>
      <c r="O1746" s="2" t="s">
        <v>2231</v>
      </c>
      <c r="P1746" s="2" t="s">
        <v>1058</v>
      </c>
      <c r="Q1746" s="8">
        <v>42461</v>
      </c>
      <c r="R1746" s="8">
        <v>2958465</v>
      </c>
      <c r="S1746" s="9">
        <v>250</v>
      </c>
      <c r="T1746" s="9">
        <v>0</v>
      </c>
      <c r="U1746" s="10">
        <v>0.25</v>
      </c>
      <c r="V1746" s="10">
        <v>0</v>
      </c>
      <c r="W1746" s="11">
        <v>0.25</v>
      </c>
      <c r="X1746" s="11">
        <v>0</v>
      </c>
      <c r="Y1746" s="12">
        <v>0.25</v>
      </c>
      <c r="Z1746" s="12">
        <v>0</v>
      </c>
    </row>
    <row r="1747" spans="1:26">
      <c r="A1747" s="2" t="s">
        <v>6364</v>
      </c>
      <c r="B1747" s="2" t="s">
        <v>10948</v>
      </c>
      <c r="C1747" s="7" t="s">
        <v>10949</v>
      </c>
      <c r="D1747" s="2" t="s">
        <v>11077</v>
      </c>
      <c r="E1747" s="2" t="s">
        <v>11078</v>
      </c>
      <c r="F1747" s="2" t="s">
        <v>9300</v>
      </c>
      <c r="G1747" s="2" t="s">
        <v>1276</v>
      </c>
      <c r="H1747" s="2" t="s">
        <v>1058</v>
      </c>
      <c r="I1747" s="2" t="s">
        <v>9415</v>
      </c>
      <c r="J1747" s="2" t="s">
        <v>7195</v>
      </c>
      <c r="K1747" s="2" t="s">
        <v>10924</v>
      </c>
      <c r="L1747" s="2" t="s">
        <v>2187</v>
      </c>
      <c r="M1747" s="2" t="s">
        <v>1058</v>
      </c>
      <c r="N1747" s="2" t="s">
        <v>2198</v>
      </c>
      <c r="O1747" s="2" t="s">
        <v>2231</v>
      </c>
      <c r="P1747" s="2" t="s">
        <v>1058</v>
      </c>
      <c r="Q1747" s="8">
        <v>42461</v>
      </c>
      <c r="R1747" s="8">
        <v>2958465</v>
      </c>
      <c r="S1747" s="9">
        <v>250</v>
      </c>
      <c r="T1747" s="9">
        <v>0</v>
      </c>
      <c r="U1747" s="10">
        <v>0.25</v>
      </c>
      <c r="V1747" s="10">
        <v>0</v>
      </c>
      <c r="W1747" s="11">
        <v>0.25</v>
      </c>
      <c r="X1747" s="11">
        <v>0</v>
      </c>
      <c r="Y1747" s="12">
        <v>0.25</v>
      </c>
      <c r="Z1747" s="12">
        <v>0</v>
      </c>
    </row>
    <row r="1748" spans="1:26">
      <c r="A1748" s="2" t="s">
        <v>2253</v>
      </c>
      <c r="B1748" s="2" t="s">
        <v>10943</v>
      </c>
      <c r="C1748" s="7" t="s">
        <v>10944</v>
      </c>
      <c r="D1748" s="2" t="s">
        <v>2228</v>
      </c>
      <c r="E1748" s="2" t="s">
        <v>2018</v>
      </c>
      <c r="F1748" s="2" t="s">
        <v>2070</v>
      </c>
      <c r="G1748" s="2" t="s">
        <v>2078</v>
      </c>
      <c r="H1748" s="2" t="s">
        <v>2254</v>
      </c>
      <c r="I1748" s="2" t="s">
        <v>2255</v>
      </c>
      <c r="J1748" s="2" t="s">
        <v>1147</v>
      </c>
      <c r="K1748" s="2" t="s">
        <v>10924</v>
      </c>
      <c r="L1748" s="2" t="s">
        <v>2187</v>
      </c>
      <c r="M1748" s="2" t="s">
        <v>1058</v>
      </c>
      <c r="N1748" s="2" t="s">
        <v>2236</v>
      </c>
      <c r="O1748" s="2" t="s">
        <v>2231</v>
      </c>
      <c r="P1748" s="2" t="s">
        <v>1058</v>
      </c>
      <c r="Q1748" s="8">
        <v>42736</v>
      </c>
      <c r="R1748" s="8">
        <v>2958465</v>
      </c>
      <c r="S1748" s="9">
        <v>0</v>
      </c>
      <c r="T1748" s="9">
        <v>0</v>
      </c>
      <c r="U1748" s="10">
        <v>0</v>
      </c>
      <c r="V1748" s="10">
        <v>0</v>
      </c>
      <c r="W1748" s="11">
        <v>0</v>
      </c>
      <c r="X1748" s="11">
        <v>0</v>
      </c>
      <c r="Y1748" s="12">
        <v>0</v>
      </c>
      <c r="Z1748" s="12">
        <v>0</v>
      </c>
    </row>
    <row r="1749" spans="1:26">
      <c r="A1749" s="2" t="s">
        <v>2256</v>
      </c>
      <c r="B1749" s="2" t="s">
        <v>10943</v>
      </c>
      <c r="C1749" s="7" t="s">
        <v>10944</v>
      </c>
      <c r="D1749" s="2" t="s">
        <v>2228</v>
      </c>
      <c r="E1749" s="2" t="s">
        <v>2018</v>
      </c>
      <c r="F1749" s="2" t="s">
        <v>2151</v>
      </c>
      <c r="G1749" s="2" t="s">
        <v>1224</v>
      </c>
      <c r="H1749" s="2" t="s">
        <v>2257</v>
      </c>
      <c r="I1749" s="2" t="s">
        <v>2258</v>
      </c>
      <c r="J1749" s="2" t="s">
        <v>1130</v>
      </c>
      <c r="K1749" s="2" t="s">
        <v>10924</v>
      </c>
      <c r="L1749" s="2" t="s">
        <v>2187</v>
      </c>
      <c r="M1749" s="2" t="s">
        <v>1058</v>
      </c>
      <c r="N1749" s="2" t="s">
        <v>2236</v>
      </c>
      <c r="O1749" s="2" t="s">
        <v>2231</v>
      </c>
      <c r="P1749" s="2" t="s">
        <v>1058</v>
      </c>
      <c r="Q1749" s="8">
        <v>42736</v>
      </c>
      <c r="R1749" s="8">
        <v>2958465</v>
      </c>
      <c r="S1749" s="9">
        <v>0</v>
      </c>
      <c r="T1749" s="9">
        <v>0</v>
      </c>
      <c r="U1749" s="10">
        <v>0</v>
      </c>
      <c r="V1749" s="10">
        <v>0</v>
      </c>
      <c r="W1749" s="11">
        <v>0</v>
      </c>
      <c r="X1749" s="11">
        <v>0</v>
      </c>
      <c r="Y1749" s="12">
        <v>0</v>
      </c>
      <c r="Z1749" s="12">
        <v>0</v>
      </c>
    </row>
    <row r="1750" spans="1:26">
      <c r="A1750" s="2" t="s">
        <v>2270</v>
      </c>
      <c r="B1750" s="2" t="s">
        <v>10943</v>
      </c>
      <c r="C1750" s="7" t="s">
        <v>10944</v>
      </c>
      <c r="D1750" s="2" t="s">
        <v>2228</v>
      </c>
      <c r="E1750" s="2" t="s">
        <v>2018</v>
      </c>
      <c r="F1750" s="2" t="s">
        <v>2271</v>
      </c>
      <c r="G1750" s="2" t="s">
        <v>2272</v>
      </c>
      <c r="H1750" s="2" t="s">
        <v>2254</v>
      </c>
      <c r="I1750" s="2" t="s">
        <v>2273</v>
      </c>
      <c r="J1750" s="2" t="s">
        <v>1322</v>
      </c>
      <c r="K1750" s="2" t="s">
        <v>10924</v>
      </c>
      <c r="L1750" s="2" t="s">
        <v>2187</v>
      </c>
      <c r="M1750" s="2" t="s">
        <v>1058</v>
      </c>
      <c r="N1750" s="2" t="s">
        <v>2236</v>
      </c>
      <c r="O1750" s="2" t="s">
        <v>2231</v>
      </c>
      <c r="P1750" s="2" t="s">
        <v>1058</v>
      </c>
      <c r="Q1750" s="8">
        <v>42736</v>
      </c>
      <c r="R1750" s="8">
        <v>2958465</v>
      </c>
      <c r="S1750" s="9">
        <v>0</v>
      </c>
      <c r="T1750" s="9">
        <v>0</v>
      </c>
      <c r="U1750" s="10">
        <v>0</v>
      </c>
      <c r="V1750" s="10">
        <v>0</v>
      </c>
      <c r="W1750" s="11">
        <v>0</v>
      </c>
      <c r="X1750" s="11">
        <v>0</v>
      </c>
      <c r="Y1750" s="12">
        <v>0</v>
      </c>
      <c r="Z1750" s="12">
        <v>0</v>
      </c>
    </row>
    <row r="1751" spans="1:26">
      <c r="A1751" s="2" t="s">
        <v>82</v>
      </c>
      <c r="B1751" s="2" t="s">
        <v>10943</v>
      </c>
      <c r="C1751" s="7" t="s">
        <v>10944</v>
      </c>
      <c r="D1751" s="2" t="s">
        <v>2228</v>
      </c>
      <c r="E1751" s="2" t="s">
        <v>2018</v>
      </c>
      <c r="F1751" s="2" t="s">
        <v>1181</v>
      </c>
      <c r="G1751" s="2" t="s">
        <v>1182</v>
      </c>
      <c r="H1751" s="2" t="s">
        <v>1058</v>
      </c>
      <c r="I1751" s="2" t="s">
        <v>2229</v>
      </c>
      <c r="J1751" s="2" t="s">
        <v>1183</v>
      </c>
      <c r="K1751" s="2" t="s">
        <v>10924</v>
      </c>
      <c r="L1751" s="2" t="s">
        <v>2187</v>
      </c>
      <c r="M1751" s="2" t="s">
        <v>1058</v>
      </c>
      <c r="N1751" s="2" t="s">
        <v>2230</v>
      </c>
      <c r="O1751" s="2" t="s">
        <v>2231</v>
      </c>
      <c r="P1751" s="2" t="s">
        <v>1058</v>
      </c>
      <c r="Q1751" s="8">
        <v>42736</v>
      </c>
      <c r="R1751" s="8">
        <v>2958465</v>
      </c>
      <c r="S1751" s="9">
        <v>8049</v>
      </c>
      <c r="T1751" s="9">
        <v>0</v>
      </c>
      <c r="U1751" s="10">
        <v>8.0489999999999995</v>
      </c>
      <c r="V1751" s="10">
        <v>0</v>
      </c>
      <c r="W1751" s="11">
        <v>8.0489999999999995</v>
      </c>
      <c r="X1751" s="11">
        <v>0</v>
      </c>
      <c r="Y1751" s="12">
        <v>8.0489999999999995</v>
      </c>
      <c r="Z1751" s="12">
        <v>0</v>
      </c>
    </row>
    <row r="1752" spans="1:26">
      <c r="A1752" s="2" t="s">
        <v>2315</v>
      </c>
      <c r="B1752" s="2" t="s">
        <v>10943</v>
      </c>
      <c r="C1752" s="7" t="s">
        <v>10944</v>
      </c>
      <c r="D1752" s="2" t="s">
        <v>2228</v>
      </c>
      <c r="E1752" s="2" t="s">
        <v>2018</v>
      </c>
      <c r="F1752" s="2" t="s">
        <v>2271</v>
      </c>
      <c r="G1752" s="2" t="s">
        <v>2316</v>
      </c>
      <c r="H1752" s="2" t="s">
        <v>2254</v>
      </c>
      <c r="I1752" s="2" t="s">
        <v>2317</v>
      </c>
      <c r="J1752" s="2" t="s">
        <v>1322</v>
      </c>
      <c r="K1752" s="2" t="s">
        <v>10924</v>
      </c>
      <c r="L1752" s="2" t="s">
        <v>2187</v>
      </c>
      <c r="M1752" s="2" t="s">
        <v>1058</v>
      </c>
      <c r="N1752" s="2" t="s">
        <v>2236</v>
      </c>
      <c r="O1752" s="2" t="s">
        <v>2231</v>
      </c>
      <c r="P1752" s="2" t="s">
        <v>1058</v>
      </c>
      <c r="Q1752" s="8">
        <v>42736</v>
      </c>
      <c r="R1752" s="8">
        <v>2958465</v>
      </c>
      <c r="S1752" s="9">
        <v>0</v>
      </c>
      <c r="T1752" s="9">
        <v>0</v>
      </c>
      <c r="U1752" s="10">
        <v>0</v>
      </c>
      <c r="V1752" s="10">
        <v>0</v>
      </c>
      <c r="W1752" s="11">
        <v>0</v>
      </c>
      <c r="X1752" s="11">
        <v>0</v>
      </c>
      <c r="Y1752" s="12">
        <v>0</v>
      </c>
      <c r="Z1752" s="12">
        <v>0</v>
      </c>
    </row>
    <row r="1753" spans="1:26">
      <c r="A1753" s="2" t="s">
        <v>2266</v>
      </c>
      <c r="B1753" s="2" t="s">
        <v>10943</v>
      </c>
      <c r="C1753" s="7" t="s">
        <v>10944</v>
      </c>
      <c r="D1753" s="2" t="s">
        <v>2228</v>
      </c>
      <c r="E1753" s="2" t="s">
        <v>2018</v>
      </c>
      <c r="F1753" s="2" t="s">
        <v>2267</v>
      </c>
      <c r="G1753" s="2" t="s">
        <v>1219</v>
      </c>
      <c r="H1753" s="2" t="s">
        <v>2268</v>
      </c>
      <c r="I1753" s="2" t="s">
        <v>2269</v>
      </c>
      <c r="J1753" s="2" t="s">
        <v>1188</v>
      </c>
      <c r="K1753" s="2" t="s">
        <v>10924</v>
      </c>
      <c r="L1753" s="2" t="s">
        <v>2187</v>
      </c>
      <c r="M1753" s="2" t="s">
        <v>1058</v>
      </c>
      <c r="N1753" s="2" t="s">
        <v>2230</v>
      </c>
      <c r="O1753" s="2" t="s">
        <v>2231</v>
      </c>
      <c r="P1753" s="2" t="s">
        <v>1058</v>
      </c>
      <c r="Q1753" s="8">
        <v>42736</v>
      </c>
      <c r="R1753" s="8">
        <v>2958465</v>
      </c>
      <c r="S1753" s="9">
        <v>0</v>
      </c>
      <c r="T1753" s="9">
        <v>0</v>
      </c>
      <c r="U1753" s="10">
        <v>0</v>
      </c>
      <c r="V1753" s="10">
        <v>0</v>
      </c>
      <c r="W1753" s="11">
        <v>0</v>
      </c>
      <c r="X1753" s="11">
        <v>0</v>
      </c>
      <c r="Y1753" s="12">
        <v>0</v>
      </c>
      <c r="Z1753" s="12">
        <v>0</v>
      </c>
    </row>
    <row r="1754" spans="1:26">
      <c r="A1754" s="2" t="s">
        <v>5863</v>
      </c>
      <c r="B1754" s="2" t="s">
        <v>10931</v>
      </c>
      <c r="C1754" s="7" t="s">
        <v>10932</v>
      </c>
      <c r="D1754" s="2" t="s">
        <v>11079</v>
      </c>
      <c r="E1754" s="2" t="s">
        <v>11080</v>
      </c>
      <c r="F1754" s="2" t="s">
        <v>6612</v>
      </c>
      <c r="G1754" s="2" t="s">
        <v>1675</v>
      </c>
      <c r="H1754" s="2" t="s">
        <v>1058</v>
      </c>
      <c r="I1754" s="2" t="s">
        <v>8837</v>
      </c>
      <c r="J1754" s="2" t="s">
        <v>8438</v>
      </c>
      <c r="K1754" s="2" t="s">
        <v>10924</v>
      </c>
      <c r="L1754" s="2" t="s">
        <v>2187</v>
      </c>
      <c r="M1754" s="2" t="s">
        <v>1058</v>
      </c>
      <c r="N1754" s="2" t="s">
        <v>2236</v>
      </c>
      <c r="O1754" s="2" t="s">
        <v>2231</v>
      </c>
      <c r="P1754" s="2" t="s">
        <v>1058</v>
      </c>
      <c r="Q1754" s="8">
        <v>42461</v>
      </c>
      <c r="R1754" s="8">
        <v>2958465</v>
      </c>
      <c r="S1754" s="9">
        <v>0</v>
      </c>
      <c r="T1754" s="9">
        <v>0</v>
      </c>
      <c r="U1754" s="10">
        <v>0</v>
      </c>
      <c r="V1754" s="10">
        <v>0</v>
      </c>
      <c r="W1754" s="11">
        <v>0</v>
      </c>
      <c r="X1754" s="11">
        <v>0</v>
      </c>
      <c r="Y1754" s="12">
        <v>0</v>
      </c>
      <c r="Z1754" s="12">
        <v>0</v>
      </c>
    </row>
    <row r="1755" spans="1:26">
      <c r="A1755" s="2" t="s">
        <v>2324</v>
      </c>
      <c r="B1755" s="2" t="s">
        <v>10943</v>
      </c>
      <c r="C1755" s="7" t="s">
        <v>10944</v>
      </c>
      <c r="D1755" s="2" t="s">
        <v>2228</v>
      </c>
      <c r="E1755" s="2" t="s">
        <v>2018</v>
      </c>
      <c r="F1755" s="2" t="s">
        <v>1045</v>
      </c>
      <c r="G1755" s="2" t="s">
        <v>2325</v>
      </c>
      <c r="H1755" s="2" t="s">
        <v>1058</v>
      </c>
      <c r="I1755" s="2" t="s">
        <v>2326</v>
      </c>
      <c r="J1755" s="2" t="s">
        <v>1072</v>
      </c>
      <c r="K1755" s="2" t="s">
        <v>10924</v>
      </c>
      <c r="L1755" s="2" t="s">
        <v>2187</v>
      </c>
      <c r="M1755" s="2" t="s">
        <v>1058</v>
      </c>
      <c r="N1755" s="2" t="s">
        <v>2230</v>
      </c>
      <c r="O1755" s="2" t="s">
        <v>2231</v>
      </c>
      <c r="P1755" s="2" t="s">
        <v>1058</v>
      </c>
      <c r="Q1755" s="8">
        <v>42736</v>
      </c>
      <c r="R1755" s="8">
        <v>2958465</v>
      </c>
      <c r="S1755" s="9">
        <v>0</v>
      </c>
      <c r="T1755" s="9">
        <v>0</v>
      </c>
      <c r="U1755" s="10">
        <v>0</v>
      </c>
      <c r="V1755" s="10">
        <v>0</v>
      </c>
      <c r="W1755" s="11">
        <v>0</v>
      </c>
      <c r="X1755" s="11">
        <v>0</v>
      </c>
      <c r="Y1755" s="12">
        <v>0</v>
      </c>
      <c r="Z1755" s="12">
        <v>0</v>
      </c>
    </row>
    <row r="1756" spans="1:26">
      <c r="A1756" s="2" t="s">
        <v>6007</v>
      </c>
      <c r="B1756" s="2" t="s">
        <v>10931</v>
      </c>
      <c r="C1756" s="7" t="s">
        <v>10932</v>
      </c>
      <c r="D1756" s="2" t="s">
        <v>11045</v>
      </c>
      <c r="E1756" s="2" t="s">
        <v>11046</v>
      </c>
      <c r="F1756" s="2" t="s">
        <v>6741</v>
      </c>
      <c r="G1756" s="2" t="s">
        <v>1305</v>
      </c>
      <c r="H1756" s="2" t="s">
        <v>1069</v>
      </c>
      <c r="I1756" s="2" t="s">
        <v>9108</v>
      </c>
      <c r="J1756" s="2" t="s">
        <v>6726</v>
      </c>
      <c r="K1756" s="2" t="s">
        <v>10924</v>
      </c>
      <c r="L1756" s="2" t="s">
        <v>2187</v>
      </c>
      <c r="M1756" s="2" t="s">
        <v>1058</v>
      </c>
      <c r="N1756" s="2" t="s">
        <v>2230</v>
      </c>
      <c r="O1756" s="2" t="s">
        <v>2231</v>
      </c>
      <c r="P1756" s="2" t="s">
        <v>1058</v>
      </c>
      <c r="Q1756" s="8">
        <v>42461</v>
      </c>
      <c r="R1756" s="8">
        <v>2958465</v>
      </c>
      <c r="S1756" s="9">
        <v>2708</v>
      </c>
      <c r="T1756" s="9">
        <v>0</v>
      </c>
      <c r="U1756" s="10">
        <v>2.7080000000000002</v>
      </c>
      <c r="V1756" s="10">
        <v>0</v>
      </c>
      <c r="W1756" s="11">
        <v>2.7080000000000002</v>
      </c>
      <c r="X1756" s="11">
        <v>0</v>
      </c>
      <c r="Y1756" s="12">
        <v>2.7080000000000002</v>
      </c>
      <c r="Z1756" s="12">
        <v>0</v>
      </c>
    </row>
    <row r="1757" spans="1:26">
      <c r="A1757" s="2" t="s">
        <v>6003</v>
      </c>
      <c r="B1757" s="2" t="s">
        <v>10931</v>
      </c>
      <c r="C1757" s="7" t="s">
        <v>10932</v>
      </c>
      <c r="D1757" s="2" t="s">
        <v>11045</v>
      </c>
      <c r="E1757" s="2" t="s">
        <v>11046</v>
      </c>
      <c r="F1757" s="2" t="s">
        <v>6741</v>
      </c>
      <c r="G1757" s="2" t="s">
        <v>2135</v>
      </c>
      <c r="H1757" s="2" t="s">
        <v>1058</v>
      </c>
      <c r="I1757" s="2" t="s">
        <v>8704</v>
      </c>
      <c r="J1757" s="2" t="s">
        <v>6726</v>
      </c>
      <c r="K1757" s="2" t="s">
        <v>10924</v>
      </c>
      <c r="L1757" s="2" t="s">
        <v>2187</v>
      </c>
      <c r="M1757" s="2" t="s">
        <v>1058</v>
      </c>
      <c r="N1757" s="2" t="s">
        <v>2230</v>
      </c>
      <c r="O1757" s="2" t="s">
        <v>2231</v>
      </c>
      <c r="P1757" s="2" t="s">
        <v>1058</v>
      </c>
      <c r="Q1757" s="8">
        <v>42461</v>
      </c>
      <c r="R1757" s="8">
        <v>2958465</v>
      </c>
      <c r="S1757" s="9">
        <v>2708</v>
      </c>
      <c r="T1757" s="9">
        <v>0</v>
      </c>
      <c r="U1757" s="10">
        <v>2.7080000000000002</v>
      </c>
      <c r="V1757" s="10">
        <v>0</v>
      </c>
      <c r="W1757" s="11">
        <v>2.7080000000000002</v>
      </c>
      <c r="X1757" s="11">
        <v>0</v>
      </c>
      <c r="Y1757" s="12">
        <v>2.7080000000000002</v>
      </c>
      <c r="Z1757" s="12">
        <v>0</v>
      </c>
    </row>
    <row r="1758" spans="1:26">
      <c r="A1758" s="2" t="s">
        <v>6010</v>
      </c>
      <c r="B1758" s="2" t="s">
        <v>10931</v>
      </c>
      <c r="C1758" s="7" t="s">
        <v>10932</v>
      </c>
      <c r="D1758" s="2" t="s">
        <v>11045</v>
      </c>
      <c r="E1758" s="2" t="s">
        <v>11046</v>
      </c>
      <c r="F1758" s="2" t="s">
        <v>6741</v>
      </c>
      <c r="G1758" s="2" t="s">
        <v>1886</v>
      </c>
      <c r="H1758" s="2" t="s">
        <v>1058</v>
      </c>
      <c r="I1758" s="2" t="s">
        <v>8704</v>
      </c>
      <c r="J1758" s="2" t="s">
        <v>6726</v>
      </c>
      <c r="K1758" s="2" t="s">
        <v>10924</v>
      </c>
      <c r="L1758" s="2" t="s">
        <v>2187</v>
      </c>
      <c r="M1758" s="2" t="s">
        <v>1058</v>
      </c>
      <c r="N1758" s="2" t="s">
        <v>2230</v>
      </c>
      <c r="O1758" s="2" t="s">
        <v>2231</v>
      </c>
      <c r="P1758" s="2" t="s">
        <v>1058</v>
      </c>
      <c r="Q1758" s="8">
        <v>42461</v>
      </c>
      <c r="R1758" s="8">
        <v>2958465</v>
      </c>
      <c r="S1758" s="9">
        <v>2708</v>
      </c>
      <c r="T1758" s="9">
        <v>0</v>
      </c>
      <c r="U1758" s="10">
        <v>2.7080000000000002</v>
      </c>
      <c r="V1758" s="10">
        <v>0</v>
      </c>
      <c r="W1758" s="11">
        <v>2.7080000000000002</v>
      </c>
      <c r="X1758" s="11">
        <v>0</v>
      </c>
      <c r="Y1758" s="12">
        <v>2.7080000000000002</v>
      </c>
      <c r="Z1758" s="12">
        <v>0</v>
      </c>
    </row>
    <row r="1759" spans="1:26">
      <c r="A1759" s="2" t="s">
        <v>5766</v>
      </c>
      <c r="B1759" s="2" t="s">
        <v>10931</v>
      </c>
      <c r="C1759" s="7" t="s">
        <v>10932</v>
      </c>
      <c r="D1759" s="2" t="s">
        <v>11045</v>
      </c>
      <c r="E1759" s="2" t="s">
        <v>11046</v>
      </c>
      <c r="F1759" s="2" t="s">
        <v>8834</v>
      </c>
      <c r="G1759" s="2" t="s">
        <v>2100</v>
      </c>
      <c r="H1759" s="2" t="s">
        <v>1058</v>
      </c>
      <c r="I1759" s="2" t="s">
        <v>8835</v>
      </c>
      <c r="J1759" s="2" t="s">
        <v>6726</v>
      </c>
      <c r="K1759" s="2" t="s">
        <v>10924</v>
      </c>
      <c r="L1759" s="2" t="s">
        <v>2187</v>
      </c>
      <c r="M1759" s="2" t="s">
        <v>1058</v>
      </c>
      <c r="N1759" s="2" t="s">
        <v>2230</v>
      </c>
      <c r="O1759" s="2" t="s">
        <v>2231</v>
      </c>
      <c r="P1759" s="2" t="s">
        <v>1058</v>
      </c>
      <c r="Q1759" s="8">
        <v>42461</v>
      </c>
      <c r="R1759" s="8">
        <v>2958465</v>
      </c>
      <c r="S1759" s="9">
        <v>2708</v>
      </c>
      <c r="T1759" s="9">
        <v>0</v>
      </c>
      <c r="U1759" s="10">
        <v>2.7080000000000002</v>
      </c>
      <c r="V1759" s="10">
        <v>0</v>
      </c>
      <c r="W1759" s="11">
        <v>2.7080000000000002</v>
      </c>
      <c r="X1759" s="11">
        <v>0</v>
      </c>
      <c r="Y1759" s="12">
        <v>2.7080000000000002</v>
      </c>
      <c r="Z1759" s="12">
        <v>0</v>
      </c>
    </row>
    <row r="1760" spans="1:26">
      <c r="A1760" s="2" t="s">
        <v>5764</v>
      </c>
      <c r="B1760" s="2" t="s">
        <v>10931</v>
      </c>
      <c r="C1760" s="7" t="s">
        <v>10932</v>
      </c>
      <c r="D1760" s="2" t="s">
        <v>11045</v>
      </c>
      <c r="E1760" s="2" t="s">
        <v>11046</v>
      </c>
      <c r="F1760" s="2" t="s">
        <v>8831</v>
      </c>
      <c r="G1760" s="2" t="s">
        <v>1410</v>
      </c>
      <c r="H1760" s="2" t="s">
        <v>1058</v>
      </c>
      <c r="I1760" s="2" t="s">
        <v>8833</v>
      </c>
      <c r="J1760" s="2" t="s">
        <v>6726</v>
      </c>
      <c r="K1760" s="2" t="s">
        <v>10924</v>
      </c>
      <c r="L1760" s="2" t="s">
        <v>2187</v>
      </c>
      <c r="M1760" s="2" t="s">
        <v>1058</v>
      </c>
      <c r="N1760" s="2" t="s">
        <v>2230</v>
      </c>
      <c r="O1760" s="2" t="s">
        <v>2231</v>
      </c>
      <c r="P1760" s="2" t="s">
        <v>1058</v>
      </c>
      <c r="Q1760" s="8">
        <v>42461</v>
      </c>
      <c r="R1760" s="8">
        <v>2958465</v>
      </c>
      <c r="S1760" s="9">
        <v>2708</v>
      </c>
      <c r="T1760" s="9">
        <v>0</v>
      </c>
      <c r="U1760" s="10">
        <v>2.7080000000000002</v>
      </c>
      <c r="V1760" s="10">
        <v>0</v>
      </c>
      <c r="W1760" s="11">
        <v>2.7080000000000002</v>
      </c>
      <c r="X1760" s="11">
        <v>0</v>
      </c>
      <c r="Y1760" s="12">
        <v>2.7080000000000002</v>
      </c>
      <c r="Z1760" s="12">
        <v>0</v>
      </c>
    </row>
    <row r="1761" spans="1:26">
      <c r="A1761" s="2" t="s">
        <v>6220</v>
      </c>
      <c r="B1761" s="2" t="s">
        <v>10931</v>
      </c>
      <c r="C1761" s="7" t="s">
        <v>10932</v>
      </c>
      <c r="D1761" s="2" t="s">
        <v>11045</v>
      </c>
      <c r="E1761" s="2" t="s">
        <v>11046</v>
      </c>
      <c r="F1761" s="2" t="s">
        <v>8107</v>
      </c>
      <c r="G1761" s="2" t="s">
        <v>1113</v>
      </c>
      <c r="H1761" s="2" t="s">
        <v>1058</v>
      </c>
      <c r="I1761" s="2" t="s">
        <v>8108</v>
      </c>
      <c r="J1761" s="2" t="s">
        <v>6726</v>
      </c>
      <c r="K1761" s="2" t="s">
        <v>10924</v>
      </c>
      <c r="L1761" s="2" t="s">
        <v>2187</v>
      </c>
      <c r="M1761" s="2" t="s">
        <v>1058</v>
      </c>
      <c r="N1761" s="2" t="s">
        <v>2230</v>
      </c>
      <c r="O1761" s="2" t="s">
        <v>2231</v>
      </c>
      <c r="P1761" s="2" t="s">
        <v>1058</v>
      </c>
      <c r="Q1761" s="8">
        <v>42461</v>
      </c>
      <c r="R1761" s="8">
        <v>2958465</v>
      </c>
      <c r="S1761" s="9">
        <v>2708</v>
      </c>
      <c r="T1761" s="9">
        <v>0</v>
      </c>
      <c r="U1761" s="10">
        <v>2.7080000000000002</v>
      </c>
      <c r="V1761" s="10">
        <v>0</v>
      </c>
      <c r="W1761" s="11">
        <v>2.7080000000000002</v>
      </c>
      <c r="X1761" s="11">
        <v>0</v>
      </c>
      <c r="Y1761" s="12">
        <v>2.7080000000000002</v>
      </c>
      <c r="Z1761" s="12">
        <v>0</v>
      </c>
    </row>
    <row r="1762" spans="1:26">
      <c r="A1762" s="2" t="s">
        <v>6208</v>
      </c>
      <c r="B1762" s="2" t="s">
        <v>10931</v>
      </c>
      <c r="C1762" s="7" t="s">
        <v>10932</v>
      </c>
      <c r="D1762" s="2" t="s">
        <v>11045</v>
      </c>
      <c r="E1762" s="2" t="s">
        <v>11046</v>
      </c>
      <c r="F1762" s="2" t="s">
        <v>6612</v>
      </c>
      <c r="G1762" s="2" t="s">
        <v>2135</v>
      </c>
      <c r="H1762" s="2" t="s">
        <v>1058</v>
      </c>
      <c r="I1762" s="2" t="s">
        <v>9273</v>
      </c>
      <c r="J1762" s="2" t="s">
        <v>8438</v>
      </c>
      <c r="K1762" s="2" t="s">
        <v>10924</v>
      </c>
      <c r="L1762" s="2" t="s">
        <v>2187</v>
      </c>
      <c r="M1762" s="2" t="s">
        <v>1058</v>
      </c>
      <c r="N1762" s="2" t="s">
        <v>2230</v>
      </c>
      <c r="O1762" s="2" t="s">
        <v>2231</v>
      </c>
      <c r="P1762" s="2" t="s">
        <v>1058</v>
      </c>
      <c r="Q1762" s="8">
        <v>42461</v>
      </c>
      <c r="R1762" s="8">
        <v>2958465</v>
      </c>
      <c r="S1762" s="9">
        <v>2708</v>
      </c>
      <c r="T1762" s="9">
        <v>0</v>
      </c>
      <c r="U1762" s="10">
        <v>2.7080000000000002</v>
      </c>
      <c r="V1762" s="10">
        <v>0</v>
      </c>
      <c r="W1762" s="11">
        <v>2.7080000000000002</v>
      </c>
      <c r="X1762" s="11">
        <v>0</v>
      </c>
      <c r="Y1762" s="12">
        <v>2.7080000000000002</v>
      </c>
      <c r="Z1762" s="12">
        <v>0</v>
      </c>
    </row>
    <row r="1763" spans="1:26">
      <c r="A1763" s="2" t="s">
        <v>6098</v>
      </c>
      <c r="B1763" s="2" t="s">
        <v>10931</v>
      </c>
      <c r="C1763" s="7" t="s">
        <v>10932</v>
      </c>
      <c r="D1763" s="2" t="s">
        <v>11045</v>
      </c>
      <c r="E1763" s="2" t="s">
        <v>11046</v>
      </c>
      <c r="F1763" s="2" t="s">
        <v>1075</v>
      </c>
      <c r="G1763" s="2" t="s">
        <v>9190</v>
      </c>
      <c r="H1763" s="2" t="s">
        <v>1058</v>
      </c>
      <c r="I1763" s="2" t="s">
        <v>9087</v>
      </c>
      <c r="J1763" s="2" t="s">
        <v>6726</v>
      </c>
      <c r="K1763" s="2" t="s">
        <v>10924</v>
      </c>
      <c r="L1763" s="2" t="s">
        <v>2187</v>
      </c>
      <c r="M1763" s="2" t="s">
        <v>1058</v>
      </c>
      <c r="N1763" s="2" t="s">
        <v>2230</v>
      </c>
      <c r="O1763" s="2" t="s">
        <v>2231</v>
      </c>
      <c r="P1763" s="2" t="s">
        <v>1058</v>
      </c>
      <c r="Q1763" s="8">
        <v>42461</v>
      </c>
      <c r="R1763" s="8">
        <v>2958465</v>
      </c>
      <c r="S1763" s="9">
        <v>2708</v>
      </c>
      <c r="T1763" s="9">
        <v>0</v>
      </c>
      <c r="U1763" s="10">
        <v>2.7080000000000002</v>
      </c>
      <c r="V1763" s="10">
        <v>0</v>
      </c>
      <c r="W1763" s="11">
        <v>2.7080000000000002</v>
      </c>
      <c r="X1763" s="11">
        <v>0</v>
      </c>
      <c r="Y1763" s="12">
        <v>2.7080000000000002</v>
      </c>
      <c r="Z1763" s="12">
        <v>0</v>
      </c>
    </row>
    <row r="1764" spans="1:26">
      <c r="A1764" s="2" t="s">
        <v>5762</v>
      </c>
      <c r="B1764" s="2" t="s">
        <v>10931</v>
      </c>
      <c r="C1764" s="7" t="s">
        <v>10932</v>
      </c>
      <c r="D1764" s="2" t="s">
        <v>11045</v>
      </c>
      <c r="E1764" s="2" t="s">
        <v>11046</v>
      </c>
      <c r="F1764" s="2" t="s">
        <v>8831</v>
      </c>
      <c r="G1764" s="2" t="s">
        <v>1293</v>
      </c>
      <c r="H1764" s="2" t="s">
        <v>1058</v>
      </c>
      <c r="I1764" s="2" t="s">
        <v>8832</v>
      </c>
      <c r="J1764" s="2" t="s">
        <v>6726</v>
      </c>
      <c r="K1764" s="2" t="s">
        <v>10924</v>
      </c>
      <c r="L1764" s="2" t="s">
        <v>2187</v>
      </c>
      <c r="M1764" s="2" t="s">
        <v>1058</v>
      </c>
      <c r="N1764" s="2" t="s">
        <v>2230</v>
      </c>
      <c r="O1764" s="2" t="s">
        <v>2231</v>
      </c>
      <c r="P1764" s="2" t="s">
        <v>1058</v>
      </c>
      <c r="Q1764" s="8">
        <v>42461</v>
      </c>
      <c r="R1764" s="8">
        <v>2958465</v>
      </c>
      <c r="S1764" s="9">
        <v>2708</v>
      </c>
      <c r="T1764" s="9">
        <v>0</v>
      </c>
      <c r="U1764" s="10">
        <v>2.7080000000000002</v>
      </c>
      <c r="V1764" s="10">
        <v>0</v>
      </c>
      <c r="W1764" s="11">
        <v>2.7080000000000002</v>
      </c>
      <c r="X1764" s="11">
        <v>0</v>
      </c>
      <c r="Y1764" s="12">
        <v>2.7080000000000002</v>
      </c>
      <c r="Z1764" s="12">
        <v>0</v>
      </c>
    </row>
    <row r="1765" spans="1:26">
      <c r="A1765" s="2" t="s">
        <v>5994</v>
      </c>
      <c r="B1765" s="2" t="s">
        <v>10931</v>
      </c>
      <c r="C1765" s="7" t="s">
        <v>10932</v>
      </c>
      <c r="D1765" s="2" t="s">
        <v>11045</v>
      </c>
      <c r="E1765" s="2" t="s">
        <v>11046</v>
      </c>
      <c r="F1765" s="2" t="s">
        <v>1075</v>
      </c>
      <c r="G1765" s="2" t="s">
        <v>1446</v>
      </c>
      <c r="H1765" s="2" t="s">
        <v>1058</v>
      </c>
      <c r="I1765" s="2" t="s">
        <v>9095</v>
      </c>
      <c r="J1765" s="2" t="s">
        <v>6726</v>
      </c>
      <c r="K1765" s="2" t="s">
        <v>10924</v>
      </c>
      <c r="L1765" s="2" t="s">
        <v>2187</v>
      </c>
      <c r="M1765" s="2" t="s">
        <v>1058</v>
      </c>
      <c r="N1765" s="2" t="s">
        <v>2230</v>
      </c>
      <c r="O1765" s="2" t="s">
        <v>2231</v>
      </c>
      <c r="P1765" s="2" t="s">
        <v>1058</v>
      </c>
      <c r="Q1765" s="8">
        <v>42461</v>
      </c>
      <c r="R1765" s="8">
        <v>2958465</v>
      </c>
      <c r="S1765" s="9">
        <v>2708</v>
      </c>
      <c r="T1765" s="9">
        <v>0</v>
      </c>
      <c r="U1765" s="10">
        <v>2.7080000000000002</v>
      </c>
      <c r="V1765" s="10">
        <v>0</v>
      </c>
      <c r="W1765" s="11">
        <v>2.7080000000000002</v>
      </c>
      <c r="X1765" s="11">
        <v>0</v>
      </c>
      <c r="Y1765" s="12">
        <v>2.7080000000000002</v>
      </c>
      <c r="Z1765" s="12">
        <v>0</v>
      </c>
    </row>
    <row r="1766" spans="1:26">
      <c r="A1766" s="2" t="s">
        <v>5768</v>
      </c>
      <c r="B1766" s="2" t="s">
        <v>10931</v>
      </c>
      <c r="C1766" s="7" t="s">
        <v>10932</v>
      </c>
      <c r="D1766" s="2" t="s">
        <v>11045</v>
      </c>
      <c r="E1766" s="2" t="s">
        <v>11046</v>
      </c>
      <c r="F1766" s="2" t="s">
        <v>6612</v>
      </c>
      <c r="G1766" s="2" t="s">
        <v>1937</v>
      </c>
      <c r="H1766" s="2" t="s">
        <v>7298</v>
      </c>
      <c r="I1766" s="2" t="s">
        <v>8837</v>
      </c>
      <c r="J1766" s="2" t="s">
        <v>8438</v>
      </c>
      <c r="K1766" s="2" t="s">
        <v>10924</v>
      </c>
      <c r="L1766" s="2" t="s">
        <v>2187</v>
      </c>
      <c r="M1766" s="2" t="s">
        <v>1058</v>
      </c>
      <c r="N1766" s="2" t="s">
        <v>2230</v>
      </c>
      <c r="O1766" s="2" t="s">
        <v>2231</v>
      </c>
      <c r="P1766" s="2" t="s">
        <v>1058</v>
      </c>
      <c r="Q1766" s="8">
        <v>42461</v>
      </c>
      <c r="R1766" s="8">
        <v>2958465</v>
      </c>
      <c r="S1766" s="9">
        <v>2708</v>
      </c>
      <c r="T1766" s="9">
        <v>0</v>
      </c>
      <c r="U1766" s="10">
        <v>2.7080000000000002</v>
      </c>
      <c r="V1766" s="10">
        <v>0</v>
      </c>
      <c r="W1766" s="11">
        <v>2.7080000000000002</v>
      </c>
      <c r="X1766" s="11">
        <v>0</v>
      </c>
      <c r="Y1766" s="12">
        <v>2.7080000000000002</v>
      </c>
      <c r="Z1766" s="12">
        <v>0</v>
      </c>
    </row>
    <row r="1767" spans="1:26">
      <c r="A1767" s="2" t="s">
        <v>6217</v>
      </c>
      <c r="B1767" s="2" t="s">
        <v>10931</v>
      </c>
      <c r="C1767" s="7" t="s">
        <v>10932</v>
      </c>
      <c r="D1767" s="2" t="s">
        <v>11045</v>
      </c>
      <c r="E1767" s="2" t="s">
        <v>11046</v>
      </c>
      <c r="F1767" s="2" t="s">
        <v>8905</v>
      </c>
      <c r="G1767" s="2" t="s">
        <v>1321</v>
      </c>
      <c r="H1767" s="2" t="s">
        <v>1058</v>
      </c>
      <c r="I1767" s="2" t="s">
        <v>9279</v>
      </c>
      <c r="J1767" s="2" t="s">
        <v>6726</v>
      </c>
      <c r="K1767" s="2" t="s">
        <v>10924</v>
      </c>
      <c r="L1767" s="2" t="s">
        <v>2187</v>
      </c>
      <c r="M1767" s="2" t="s">
        <v>1058</v>
      </c>
      <c r="N1767" s="2" t="s">
        <v>2230</v>
      </c>
      <c r="O1767" s="2" t="s">
        <v>2231</v>
      </c>
      <c r="P1767" s="2" t="s">
        <v>1058</v>
      </c>
      <c r="Q1767" s="8">
        <v>42461</v>
      </c>
      <c r="R1767" s="8">
        <v>2958465</v>
      </c>
      <c r="S1767" s="9">
        <v>2708</v>
      </c>
      <c r="T1767" s="9">
        <v>0</v>
      </c>
      <c r="U1767" s="10">
        <v>2.7080000000000002</v>
      </c>
      <c r="V1767" s="10">
        <v>0</v>
      </c>
      <c r="W1767" s="11">
        <v>2.7080000000000002</v>
      </c>
      <c r="X1767" s="11">
        <v>0</v>
      </c>
      <c r="Y1767" s="12">
        <v>2.7080000000000002</v>
      </c>
      <c r="Z1767" s="12">
        <v>0</v>
      </c>
    </row>
    <row r="1768" spans="1:26">
      <c r="A1768" s="2" t="s">
        <v>5757</v>
      </c>
      <c r="B1768" s="2" t="s">
        <v>10931</v>
      </c>
      <c r="C1768" s="7" t="s">
        <v>10932</v>
      </c>
      <c r="D1768" s="2" t="s">
        <v>11045</v>
      </c>
      <c r="E1768" s="2" t="s">
        <v>11046</v>
      </c>
      <c r="F1768" s="2" t="s">
        <v>8747</v>
      </c>
      <c r="G1768" s="2" t="s">
        <v>1269</v>
      </c>
      <c r="H1768" s="2" t="s">
        <v>1058</v>
      </c>
      <c r="I1768" s="2" t="s">
        <v>8829</v>
      </c>
      <c r="J1768" s="2" t="s">
        <v>8438</v>
      </c>
      <c r="K1768" s="2" t="s">
        <v>10924</v>
      </c>
      <c r="L1768" s="2" t="s">
        <v>2187</v>
      </c>
      <c r="M1768" s="2" t="s">
        <v>1058</v>
      </c>
      <c r="N1768" s="2" t="s">
        <v>2230</v>
      </c>
      <c r="O1768" s="2" t="s">
        <v>2231</v>
      </c>
      <c r="P1768" s="2" t="s">
        <v>1058</v>
      </c>
      <c r="Q1768" s="8">
        <v>42461</v>
      </c>
      <c r="R1768" s="8">
        <v>2958465</v>
      </c>
      <c r="S1768" s="9">
        <v>2708</v>
      </c>
      <c r="T1768" s="9">
        <v>0</v>
      </c>
      <c r="U1768" s="10">
        <v>2.7080000000000002</v>
      </c>
      <c r="V1768" s="10">
        <v>0</v>
      </c>
      <c r="W1768" s="11">
        <v>2.7080000000000002</v>
      </c>
      <c r="X1768" s="11">
        <v>0</v>
      </c>
      <c r="Y1768" s="12">
        <v>2.7080000000000002</v>
      </c>
      <c r="Z1768" s="12">
        <v>0</v>
      </c>
    </row>
    <row r="1769" spans="1:26">
      <c r="A1769" s="2" t="s">
        <v>6213</v>
      </c>
      <c r="B1769" s="2" t="s">
        <v>10931</v>
      </c>
      <c r="C1769" s="7" t="s">
        <v>10932</v>
      </c>
      <c r="D1769" s="2" t="s">
        <v>11045</v>
      </c>
      <c r="E1769" s="2" t="s">
        <v>11046</v>
      </c>
      <c r="F1769" s="2" t="s">
        <v>8903</v>
      </c>
      <c r="G1769" s="2" t="s">
        <v>1324</v>
      </c>
      <c r="H1769" s="2" t="s">
        <v>1058</v>
      </c>
      <c r="I1769" s="2" t="s">
        <v>8904</v>
      </c>
      <c r="J1769" s="2" t="s">
        <v>8438</v>
      </c>
      <c r="K1769" s="2" t="s">
        <v>10924</v>
      </c>
      <c r="L1769" s="2" t="s">
        <v>2187</v>
      </c>
      <c r="M1769" s="2" t="s">
        <v>1058</v>
      </c>
      <c r="N1769" s="2" t="s">
        <v>2230</v>
      </c>
      <c r="O1769" s="2" t="s">
        <v>2231</v>
      </c>
      <c r="P1769" s="2" t="s">
        <v>1058</v>
      </c>
      <c r="Q1769" s="8">
        <v>42461</v>
      </c>
      <c r="R1769" s="8">
        <v>2958465</v>
      </c>
      <c r="S1769" s="9">
        <v>2708</v>
      </c>
      <c r="T1769" s="9">
        <v>0</v>
      </c>
      <c r="U1769" s="10">
        <v>2.7080000000000002</v>
      </c>
      <c r="V1769" s="10">
        <v>0</v>
      </c>
      <c r="W1769" s="11">
        <v>2.7080000000000002</v>
      </c>
      <c r="X1769" s="11">
        <v>0</v>
      </c>
      <c r="Y1769" s="12">
        <v>2.7080000000000002</v>
      </c>
      <c r="Z1769" s="12">
        <v>0</v>
      </c>
    </row>
    <row r="1770" spans="1:26">
      <c r="A1770" s="2" t="s">
        <v>5993</v>
      </c>
      <c r="B1770" s="2" t="s">
        <v>10931</v>
      </c>
      <c r="C1770" s="7" t="s">
        <v>10932</v>
      </c>
      <c r="D1770" s="2" t="s">
        <v>11045</v>
      </c>
      <c r="E1770" s="2" t="s">
        <v>11046</v>
      </c>
      <c r="F1770" s="2" t="s">
        <v>1075</v>
      </c>
      <c r="G1770" s="2" t="s">
        <v>1810</v>
      </c>
      <c r="H1770" s="2" t="s">
        <v>1058</v>
      </c>
      <c r="I1770" s="2" t="s">
        <v>8629</v>
      </c>
      <c r="J1770" s="2" t="s">
        <v>6726</v>
      </c>
      <c r="K1770" s="2" t="s">
        <v>10924</v>
      </c>
      <c r="L1770" s="2" t="s">
        <v>2187</v>
      </c>
      <c r="M1770" s="2" t="s">
        <v>1058</v>
      </c>
      <c r="N1770" s="2" t="s">
        <v>2230</v>
      </c>
      <c r="O1770" s="2" t="s">
        <v>2231</v>
      </c>
      <c r="P1770" s="2" t="s">
        <v>1058</v>
      </c>
      <c r="Q1770" s="8">
        <v>42461</v>
      </c>
      <c r="R1770" s="8">
        <v>2958465</v>
      </c>
      <c r="S1770" s="9">
        <v>2708</v>
      </c>
      <c r="T1770" s="9">
        <v>0</v>
      </c>
      <c r="U1770" s="10">
        <v>2.7080000000000002</v>
      </c>
      <c r="V1770" s="10">
        <v>0</v>
      </c>
      <c r="W1770" s="11">
        <v>2.7080000000000002</v>
      </c>
      <c r="X1770" s="11">
        <v>0</v>
      </c>
      <c r="Y1770" s="12">
        <v>2.7080000000000002</v>
      </c>
      <c r="Z1770" s="12">
        <v>0</v>
      </c>
    </row>
    <row r="1771" spans="1:26">
      <c r="A1771" s="2" t="s">
        <v>6000</v>
      </c>
      <c r="B1771" s="2" t="s">
        <v>10931</v>
      </c>
      <c r="C1771" s="7" t="s">
        <v>10932</v>
      </c>
      <c r="D1771" s="2" t="s">
        <v>11045</v>
      </c>
      <c r="E1771" s="2" t="s">
        <v>11046</v>
      </c>
      <c r="F1771" s="2" t="s">
        <v>6741</v>
      </c>
      <c r="G1771" s="2" t="s">
        <v>8436</v>
      </c>
      <c r="H1771" s="2" t="s">
        <v>1058</v>
      </c>
      <c r="I1771" s="2" t="s">
        <v>8704</v>
      </c>
      <c r="J1771" s="2" t="s">
        <v>6726</v>
      </c>
      <c r="K1771" s="2" t="s">
        <v>10924</v>
      </c>
      <c r="L1771" s="2" t="s">
        <v>2187</v>
      </c>
      <c r="M1771" s="2" t="s">
        <v>1058</v>
      </c>
      <c r="N1771" s="2" t="s">
        <v>2230</v>
      </c>
      <c r="O1771" s="2" t="s">
        <v>2231</v>
      </c>
      <c r="P1771" s="2" t="s">
        <v>1058</v>
      </c>
      <c r="Q1771" s="8">
        <v>42461</v>
      </c>
      <c r="R1771" s="8">
        <v>2958465</v>
      </c>
      <c r="S1771" s="9">
        <v>2708</v>
      </c>
      <c r="T1771" s="9">
        <v>0</v>
      </c>
      <c r="U1771" s="10">
        <v>2.7080000000000002</v>
      </c>
      <c r="V1771" s="10">
        <v>0</v>
      </c>
      <c r="W1771" s="11">
        <v>2.7080000000000002</v>
      </c>
      <c r="X1771" s="11">
        <v>0</v>
      </c>
      <c r="Y1771" s="12">
        <v>2.7080000000000002</v>
      </c>
      <c r="Z1771" s="12">
        <v>0</v>
      </c>
    </row>
    <row r="1772" spans="1:26">
      <c r="A1772" s="2" t="s">
        <v>5760</v>
      </c>
      <c r="B1772" s="2" t="s">
        <v>10931</v>
      </c>
      <c r="C1772" s="7" t="s">
        <v>10932</v>
      </c>
      <c r="D1772" s="2" t="s">
        <v>11045</v>
      </c>
      <c r="E1772" s="2" t="s">
        <v>11046</v>
      </c>
      <c r="F1772" s="2" t="s">
        <v>8831</v>
      </c>
      <c r="G1772" s="2" t="s">
        <v>1293</v>
      </c>
      <c r="H1772" s="2" t="s">
        <v>1058</v>
      </c>
      <c r="I1772" s="2" t="s">
        <v>8832</v>
      </c>
      <c r="J1772" s="2" t="s">
        <v>6726</v>
      </c>
      <c r="K1772" s="2" t="s">
        <v>10924</v>
      </c>
      <c r="L1772" s="2" t="s">
        <v>2187</v>
      </c>
      <c r="M1772" s="2" t="s">
        <v>1058</v>
      </c>
      <c r="N1772" s="2" t="s">
        <v>2230</v>
      </c>
      <c r="O1772" s="2" t="s">
        <v>2231</v>
      </c>
      <c r="P1772" s="2" t="s">
        <v>1058</v>
      </c>
      <c r="Q1772" s="8">
        <v>42461</v>
      </c>
      <c r="R1772" s="8">
        <v>2958465</v>
      </c>
      <c r="S1772" s="9">
        <v>2708</v>
      </c>
      <c r="T1772" s="9">
        <v>0</v>
      </c>
      <c r="U1772" s="10">
        <v>2.7080000000000002</v>
      </c>
      <c r="V1772" s="10">
        <v>0</v>
      </c>
      <c r="W1772" s="11">
        <v>2.7080000000000002</v>
      </c>
      <c r="X1772" s="11">
        <v>0</v>
      </c>
      <c r="Y1772" s="12">
        <v>2.7080000000000002</v>
      </c>
      <c r="Z1772" s="12">
        <v>0</v>
      </c>
    </row>
    <row r="1773" spans="1:26">
      <c r="A1773" s="2" t="s">
        <v>6096</v>
      </c>
      <c r="B1773" s="2" t="s">
        <v>10931</v>
      </c>
      <c r="C1773" s="7" t="s">
        <v>10932</v>
      </c>
      <c r="D1773" s="2" t="s">
        <v>11045</v>
      </c>
      <c r="E1773" s="2" t="s">
        <v>11046</v>
      </c>
      <c r="F1773" s="2" t="s">
        <v>1075</v>
      </c>
      <c r="G1773" s="2" t="s">
        <v>1631</v>
      </c>
      <c r="H1773" s="2" t="s">
        <v>1058</v>
      </c>
      <c r="I1773" s="2" t="s">
        <v>8624</v>
      </c>
      <c r="J1773" s="2" t="s">
        <v>6726</v>
      </c>
      <c r="K1773" s="2" t="s">
        <v>10924</v>
      </c>
      <c r="L1773" s="2" t="s">
        <v>2187</v>
      </c>
      <c r="M1773" s="2" t="s">
        <v>1058</v>
      </c>
      <c r="N1773" s="2" t="s">
        <v>2230</v>
      </c>
      <c r="O1773" s="2" t="s">
        <v>2231</v>
      </c>
      <c r="P1773" s="2" t="s">
        <v>1058</v>
      </c>
      <c r="Q1773" s="8">
        <v>42461</v>
      </c>
      <c r="R1773" s="8">
        <v>2958465</v>
      </c>
      <c r="S1773" s="9">
        <v>2708</v>
      </c>
      <c r="T1773" s="9">
        <v>0</v>
      </c>
      <c r="U1773" s="10">
        <v>2.7080000000000002</v>
      </c>
      <c r="V1773" s="10">
        <v>0</v>
      </c>
      <c r="W1773" s="11">
        <v>2.7080000000000002</v>
      </c>
      <c r="X1773" s="11">
        <v>0</v>
      </c>
      <c r="Y1773" s="12">
        <v>2.7080000000000002</v>
      </c>
      <c r="Z1773" s="12">
        <v>0</v>
      </c>
    </row>
    <row r="1774" spans="1:26">
      <c r="A1774" s="2" t="s">
        <v>6222</v>
      </c>
      <c r="B1774" s="2" t="s">
        <v>10931</v>
      </c>
      <c r="C1774" s="7" t="s">
        <v>10932</v>
      </c>
      <c r="D1774" s="2" t="s">
        <v>11045</v>
      </c>
      <c r="E1774" s="2" t="s">
        <v>11046</v>
      </c>
      <c r="F1774" s="2" t="s">
        <v>8483</v>
      </c>
      <c r="G1774" s="2" t="s">
        <v>1242</v>
      </c>
      <c r="H1774" s="2" t="s">
        <v>1058</v>
      </c>
      <c r="I1774" s="2" t="s">
        <v>8484</v>
      </c>
      <c r="J1774" s="2" t="s">
        <v>8438</v>
      </c>
      <c r="K1774" s="2" t="s">
        <v>10924</v>
      </c>
      <c r="L1774" s="2" t="s">
        <v>2187</v>
      </c>
      <c r="M1774" s="2" t="s">
        <v>1058</v>
      </c>
      <c r="N1774" s="2" t="s">
        <v>2230</v>
      </c>
      <c r="O1774" s="2" t="s">
        <v>2231</v>
      </c>
      <c r="P1774" s="2" t="s">
        <v>1058</v>
      </c>
      <c r="Q1774" s="8">
        <v>42461</v>
      </c>
      <c r="R1774" s="8">
        <v>2958465</v>
      </c>
      <c r="S1774" s="9">
        <v>2708</v>
      </c>
      <c r="T1774" s="9">
        <v>0</v>
      </c>
      <c r="U1774" s="10">
        <v>2.7080000000000002</v>
      </c>
      <c r="V1774" s="10">
        <v>0</v>
      </c>
      <c r="W1774" s="11">
        <v>2.7080000000000002</v>
      </c>
      <c r="X1774" s="11">
        <v>0</v>
      </c>
      <c r="Y1774" s="12">
        <v>2.7080000000000002</v>
      </c>
      <c r="Z1774" s="12">
        <v>0</v>
      </c>
    </row>
    <row r="1775" spans="1:26">
      <c r="A1775" s="2" t="s">
        <v>6211</v>
      </c>
      <c r="B1775" s="2" t="s">
        <v>10931</v>
      </c>
      <c r="C1775" s="7" t="s">
        <v>10932</v>
      </c>
      <c r="D1775" s="2" t="s">
        <v>11045</v>
      </c>
      <c r="E1775" s="2" t="s">
        <v>11046</v>
      </c>
      <c r="F1775" s="2" t="s">
        <v>8901</v>
      </c>
      <c r="G1775" s="2" t="s">
        <v>1524</v>
      </c>
      <c r="H1775" s="2" t="s">
        <v>1058</v>
      </c>
      <c r="I1775" s="2" t="s">
        <v>9275</v>
      </c>
      <c r="J1775" s="2" t="s">
        <v>6726</v>
      </c>
      <c r="K1775" s="2" t="s">
        <v>10924</v>
      </c>
      <c r="L1775" s="2" t="s">
        <v>2187</v>
      </c>
      <c r="M1775" s="2" t="s">
        <v>1058</v>
      </c>
      <c r="N1775" s="2" t="s">
        <v>2230</v>
      </c>
      <c r="O1775" s="2" t="s">
        <v>2231</v>
      </c>
      <c r="P1775" s="2" t="s">
        <v>1058</v>
      </c>
      <c r="Q1775" s="8">
        <v>42461</v>
      </c>
      <c r="R1775" s="8">
        <v>2958465</v>
      </c>
      <c r="S1775" s="9">
        <v>2708</v>
      </c>
      <c r="T1775" s="9">
        <v>0</v>
      </c>
      <c r="U1775" s="10">
        <v>2.7080000000000002</v>
      </c>
      <c r="V1775" s="10">
        <v>0</v>
      </c>
      <c r="W1775" s="11">
        <v>2.7080000000000002</v>
      </c>
      <c r="X1775" s="11">
        <v>0</v>
      </c>
      <c r="Y1775" s="12">
        <v>2.7080000000000002</v>
      </c>
      <c r="Z1775" s="12">
        <v>0</v>
      </c>
    </row>
    <row r="1776" spans="1:26">
      <c r="A1776" s="2" t="s">
        <v>870</v>
      </c>
      <c r="B1776" s="2" t="s">
        <v>10943</v>
      </c>
      <c r="C1776" s="7" t="s">
        <v>10944</v>
      </c>
      <c r="D1776" s="2" t="s">
        <v>3021</v>
      </c>
      <c r="E1776" s="2" t="s">
        <v>3022</v>
      </c>
      <c r="F1776" s="2" t="s">
        <v>2005</v>
      </c>
      <c r="G1776" s="2" t="s">
        <v>1907</v>
      </c>
      <c r="H1776" s="2" t="s">
        <v>1058</v>
      </c>
      <c r="I1776" s="2" t="s">
        <v>2830</v>
      </c>
      <c r="J1776" s="2" t="s">
        <v>1183</v>
      </c>
      <c r="K1776" s="2" t="s">
        <v>10924</v>
      </c>
      <c r="L1776" s="2" t="s">
        <v>2187</v>
      </c>
      <c r="M1776" s="2" t="s">
        <v>3063</v>
      </c>
      <c r="N1776" s="2" t="s">
        <v>2198</v>
      </c>
      <c r="O1776" s="2" t="s">
        <v>2231</v>
      </c>
      <c r="P1776" s="2" t="s">
        <v>2204</v>
      </c>
      <c r="Q1776" s="8">
        <v>42736</v>
      </c>
      <c r="R1776" s="8">
        <v>2958465</v>
      </c>
      <c r="S1776" s="9">
        <v>28553</v>
      </c>
      <c r="T1776" s="9">
        <v>0</v>
      </c>
      <c r="U1776" s="10">
        <v>28.553000000000001</v>
      </c>
      <c r="V1776" s="10">
        <v>0</v>
      </c>
      <c r="W1776" s="11">
        <v>28.553000000000001</v>
      </c>
      <c r="X1776" s="11">
        <v>0</v>
      </c>
      <c r="Y1776" s="12">
        <v>28.553000000000001</v>
      </c>
      <c r="Z1776" s="12">
        <v>0</v>
      </c>
    </row>
    <row r="1777" spans="1:26">
      <c r="A1777" s="2" t="s">
        <v>368</v>
      </c>
      <c r="B1777" s="2" t="s">
        <v>10943</v>
      </c>
      <c r="C1777" s="7" t="s">
        <v>10944</v>
      </c>
      <c r="D1777" s="2" t="s">
        <v>2228</v>
      </c>
      <c r="E1777" s="2" t="s">
        <v>2018</v>
      </c>
      <c r="F1777" s="2" t="s">
        <v>1519</v>
      </c>
      <c r="G1777" s="2" t="s">
        <v>1219</v>
      </c>
      <c r="H1777" s="2" t="s">
        <v>1520</v>
      </c>
      <c r="I1777" s="2" t="s">
        <v>2358</v>
      </c>
      <c r="J1777" s="2" t="s">
        <v>1043</v>
      </c>
      <c r="K1777" s="2" t="s">
        <v>10924</v>
      </c>
      <c r="L1777" s="2" t="s">
        <v>2187</v>
      </c>
      <c r="M1777" s="2" t="s">
        <v>2359</v>
      </c>
      <c r="N1777" s="2" t="s">
        <v>2219</v>
      </c>
      <c r="O1777" s="2" t="s">
        <v>2199</v>
      </c>
      <c r="P1777" s="2" t="s">
        <v>2192</v>
      </c>
      <c r="Q1777" s="8">
        <v>42736</v>
      </c>
      <c r="R1777" s="8">
        <v>2958465</v>
      </c>
      <c r="S1777" s="9">
        <v>602</v>
      </c>
      <c r="T1777" s="9">
        <v>540</v>
      </c>
      <c r="U1777" s="10">
        <v>0.60199999999999998</v>
      </c>
      <c r="V1777" s="10">
        <v>0.54</v>
      </c>
      <c r="W1777" s="11">
        <v>0.60199999999999998</v>
      </c>
      <c r="X1777" s="11">
        <v>0.54</v>
      </c>
      <c r="Y1777" s="12">
        <v>2.1</v>
      </c>
      <c r="Z1777" s="12">
        <v>2.3039999999999998</v>
      </c>
    </row>
    <row r="1778" spans="1:26">
      <c r="A1778" s="2" t="s">
        <v>468</v>
      </c>
      <c r="B1778" s="2" t="s">
        <v>10943</v>
      </c>
      <c r="C1778" s="7" t="s">
        <v>10944</v>
      </c>
      <c r="D1778" s="2" t="s">
        <v>3021</v>
      </c>
      <c r="E1778" s="2" t="s">
        <v>3022</v>
      </c>
      <c r="F1778" s="2" t="s">
        <v>1629</v>
      </c>
      <c r="G1778" s="2" t="s">
        <v>1257</v>
      </c>
      <c r="H1778" s="2" t="s">
        <v>1630</v>
      </c>
      <c r="I1778" s="2" t="s">
        <v>3061</v>
      </c>
      <c r="J1778" s="2" t="s">
        <v>1130</v>
      </c>
      <c r="K1778" s="2" t="s">
        <v>10924</v>
      </c>
      <c r="L1778" s="2" t="s">
        <v>2187</v>
      </c>
      <c r="M1778" s="2" t="s">
        <v>3062</v>
      </c>
      <c r="N1778" s="2" t="s">
        <v>2198</v>
      </c>
      <c r="O1778" s="2" t="s">
        <v>2231</v>
      </c>
      <c r="P1778" s="2" t="s">
        <v>2204</v>
      </c>
      <c r="Q1778" s="8">
        <v>42736</v>
      </c>
      <c r="R1778" s="8">
        <v>2958465</v>
      </c>
      <c r="S1778" s="9">
        <v>12702</v>
      </c>
      <c r="T1778" s="9">
        <v>0</v>
      </c>
      <c r="U1778" s="10">
        <v>12.702</v>
      </c>
      <c r="V1778" s="10">
        <v>0</v>
      </c>
      <c r="W1778" s="11">
        <v>12.702</v>
      </c>
      <c r="X1778" s="11">
        <v>0</v>
      </c>
      <c r="Y1778" s="12">
        <v>12.702</v>
      </c>
      <c r="Z1778" s="12">
        <v>0</v>
      </c>
    </row>
    <row r="1779" spans="1:26">
      <c r="A1779" s="2" t="s">
        <v>915</v>
      </c>
      <c r="B1779" s="2" t="s">
        <v>10943</v>
      </c>
      <c r="C1779" s="7" t="s">
        <v>10944</v>
      </c>
      <c r="D1779" s="2" t="s">
        <v>3081</v>
      </c>
      <c r="E1779" s="2" t="s">
        <v>1081</v>
      </c>
      <c r="F1779" s="2" t="s">
        <v>2061</v>
      </c>
      <c r="G1779" s="2" t="s">
        <v>1126</v>
      </c>
      <c r="H1779" s="2" t="s">
        <v>1044</v>
      </c>
      <c r="I1779" s="2" t="s">
        <v>2349</v>
      </c>
      <c r="J1779" s="2" t="s">
        <v>1043</v>
      </c>
      <c r="K1779" s="2" t="s">
        <v>10924</v>
      </c>
      <c r="L1779" s="2" t="s">
        <v>2187</v>
      </c>
      <c r="M1779" s="2" t="s">
        <v>3703</v>
      </c>
      <c r="N1779" s="2" t="s">
        <v>2189</v>
      </c>
      <c r="O1779" s="2" t="s">
        <v>2190</v>
      </c>
      <c r="P1779" s="2" t="s">
        <v>2192</v>
      </c>
      <c r="Q1779" s="8">
        <v>42736</v>
      </c>
      <c r="R1779" s="8">
        <v>2958465</v>
      </c>
      <c r="S1779" s="9">
        <v>18228</v>
      </c>
      <c r="T1779" s="9">
        <v>40403</v>
      </c>
      <c r="U1779" s="10">
        <v>18.228000000000002</v>
      </c>
      <c r="V1779" s="10">
        <v>40.402999999999999</v>
      </c>
      <c r="W1779" s="11">
        <v>18.228000000000002</v>
      </c>
      <c r="X1779" s="11">
        <v>40.402999999999999</v>
      </c>
      <c r="Y1779" s="12">
        <v>2.0640000000000001</v>
      </c>
      <c r="Z1779" s="12">
        <v>3.4489999999999998</v>
      </c>
    </row>
    <row r="1780" spans="1:26">
      <c r="A1780" s="2" t="s">
        <v>6224</v>
      </c>
      <c r="B1780" s="2" t="s">
        <v>10921</v>
      </c>
      <c r="C1780" s="7" t="s">
        <v>10922</v>
      </c>
      <c r="D1780" s="2" t="s">
        <v>10923</v>
      </c>
      <c r="E1780" s="2" t="s">
        <v>7073</v>
      </c>
      <c r="F1780" s="2" t="s">
        <v>8538</v>
      </c>
      <c r="G1780" s="2" t="s">
        <v>2046</v>
      </c>
      <c r="H1780" s="2" t="s">
        <v>8513</v>
      </c>
      <c r="I1780" s="2" t="s">
        <v>8641</v>
      </c>
      <c r="J1780" s="2" t="s">
        <v>6714</v>
      </c>
      <c r="K1780" s="2" t="s">
        <v>10924</v>
      </c>
      <c r="L1780" s="2" t="s">
        <v>2187</v>
      </c>
      <c r="M1780" s="2" t="s">
        <v>10726</v>
      </c>
      <c r="N1780" s="2" t="s">
        <v>2198</v>
      </c>
      <c r="O1780" s="2" t="s">
        <v>2231</v>
      </c>
      <c r="P1780" s="2" t="s">
        <v>2204</v>
      </c>
      <c r="Q1780" s="8">
        <v>42461</v>
      </c>
      <c r="R1780" s="8">
        <v>2958465</v>
      </c>
      <c r="S1780" s="9">
        <v>1658</v>
      </c>
      <c r="T1780" s="9">
        <v>0</v>
      </c>
      <c r="U1780" s="10">
        <v>1.6579999999999999</v>
      </c>
      <c r="V1780" s="10">
        <v>0</v>
      </c>
      <c r="W1780" s="11">
        <v>1.6579999999999999</v>
      </c>
      <c r="X1780" s="11">
        <v>0</v>
      </c>
      <c r="Y1780" s="12">
        <v>1.6579999999999999</v>
      </c>
      <c r="Z1780" s="12">
        <v>0</v>
      </c>
    </row>
    <row r="1781" spans="1:26">
      <c r="A1781" s="2" t="s">
        <v>688</v>
      </c>
      <c r="B1781" s="2" t="s">
        <v>10943</v>
      </c>
      <c r="C1781" s="7" t="s">
        <v>10944</v>
      </c>
      <c r="D1781" s="2" t="s">
        <v>2378</v>
      </c>
      <c r="E1781" s="2" t="s">
        <v>2164</v>
      </c>
      <c r="F1781" s="2" t="s">
        <v>1860</v>
      </c>
      <c r="G1781" s="2" t="s">
        <v>1126</v>
      </c>
      <c r="H1781" s="2" t="s">
        <v>1861</v>
      </c>
      <c r="I1781" s="2" t="s">
        <v>2782</v>
      </c>
      <c r="J1781" s="2" t="s">
        <v>1043</v>
      </c>
      <c r="K1781" s="2" t="s">
        <v>10924</v>
      </c>
      <c r="L1781" s="2" t="s">
        <v>2187</v>
      </c>
      <c r="M1781" s="2" t="s">
        <v>2935</v>
      </c>
      <c r="N1781" s="2" t="s">
        <v>2189</v>
      </c>
      <c r="O1781" s="2" t="s">
        <v>2190</v>
      </c>
      <c r="P1781" s="2" t="s">
        <v>2192</v>
      </c>
      <c r="Q1781" s="8">
        <v>42736</v>
      </c>
      <c r="R1781" s="8">
        <v>2958465</v>
      </c>
      <c r="S1781" s="9">
        <v>6419</v>
      </c>
      <c r="T1781" s="9">
        <v>4573</v>
      </c>
      <c r="U1781" s="10">
        <v>6.4189999999999996</v>
      </c>
      <c r="V1781" s="10">
        <v>4.5730000000000004</v>
      </c>
      <c r="W1781" s="11">
        <v>6.4189999999999996</v>
      </c>
      <c r="X1781" s="11">
        <v>4.5730000000000004</v>
      </c>
      <c r="Y1781" s="12">
        <v>6.4189999999999996</v>
      </c>
      <c r="Z1781" s="12">
        <v>4.5730000000000004</v>
      </c>
    </row>
    <row r="1782" spans="1:26">
      <c r="A1782" s="2" t="s">
        <v>5876</v>
      </c>
      <c r="B1782" s="2" t="s">
        <v>10921</v>
      </c>
      <c r="C1782" s="7" t="s">
        <v>10922</v>
      </c>
      <c r="D1782" s="2" t="s">
        <v>11051</v>
      </c>
      <c r="E1782" s="2" t="s">
        <v>2018</v>
      </c>
      <c r="F1782" s="2" t="s">
        <v>7767</v>
      </c>
      <c r="G1782" s="2" t="s">
        <v>1416</v>
      </c>
      <c r="H1782" s="2" t="s">
        <v>1153</v>
      </c>
      <c r="I1782" s="2" t="s">
        <v>7768</v>
      </c>
      <c r="J1782" s="2" t="s">
        <v>6714</v>
      </c>
      <c r="K1782" s="2" t="s">
        <v>10924</v>
      </c>
      <c r="L1782" s="2" t="s">
        <v>2187</v>
      </c>
      <c r="M1782" s="2" t="s">
        <v>10435</v>
      </c>
      <c r="N1782" s="2" t="s">
        <v>2219</v>
      </c>
      <c r="O1782" s="2" t="s">
        <v>2199</v>
      </c>
      <c r="P1782" s="2" t="s">
        <v>2204</v>
      </c>
      <c r="Q1782" s="8">
        <v>42461</v>
      </c>
      <c r="R1782" s="8">
        <v>2958465</v>
      </c>
      <c r="S1782" s="9">
        <v>2678</v>
      </c>
      <c r="T1782" s="9">
        <v>3338</v>
      </c>
      <c r="U1782" s="10">
        <v>2.6779999999999999</v>
      </c>
      <c r="V1782" s="10">
        <v>3.3380000000000001</v>
      </c>
      <c r="W1782" s="11">
        <v>2.6779999999999999</v>
      </c>
      <c r="X1782" s="11">
        <v>3.3380000000000001</v>
      </c>
      <c r="Y1782" s="12">
        <v>1.9259999999999999</v>
      </c>
      <c r="Z1782" s="12">
        <v>2.4009999999999998</v>
      </c>
    </row>
    <row r="1783" spans="1:26">
      <c r="A1783" s="2" t="s">
        <v>437</v>
      </c>
      <c r="B1783" s="2" t="s">
        <v>10943</v>
      </c>
      <c r="C1783" s="7" t="s">
        <v>10944</v>
      </c>
      <c r="D1783" s="2" t="s">
        <v>2378</v>
      </c>
      <c r="E1783" s="2" t="s">
        <v>2164</v>
      </c>
      <c r="F1783" s="2" t="s">
        <v>1533</v>
      </c>
      <c r="G1783" s="2" t="s">
        <v>1592</v>
      </c>
      <c r="H1783" s="2" t="s">
        <v>1063</v>
      </c>
      <c r="I1783" s="2" t="s">
        <v>2380</v>
      </c>
      <c r="J1783" s="2" t="s">
        <v>1147</v>
      </c>
      <c r="K1783" s="2" t="s">
        <v>10924</v>
      </c>
      <c r="L1783" s="2" t="s">
        <v>2187</v>
      </c>
      <c r="M1783" s="2" t="s">
        <v>2381</v>
      </c>
      <c r="N1783" s="2" t="s">
        <v>2198</v>
      </c>
      <c r="O1783" s="2" t="s">
        <v>2199</v>
      </c>
      <c r="P1783" s="2" t="s">
        <v>2192</v>
      </c>
      <c r="Q1783" s="8">
        <v>42736</v>
      </c>
      <c r="R1783" s="8">
        <v>2958465</v>
      </c>
      <c r="S1783" s="9">
        <v>2543</v>
      </c>
      <c r="T1783" s="9">
        <v>2229</v>
      </c>
      <c r="U1783" s="10">
        <v>2.5430000000000001</v>
      </c>
      <c r="V1783" s="10">
        <v>2.2290000000000001</v>
      </c>
      <c r="W1783" s="11">
        <v>2.5430000000000001</v>
      </c>
      <c r="X1783" s="11">
        <v>2.2290000000000001</v>
      </c>
      <c r="Y1783" s="12">
        <v>2.5430000000000001</v>
      </c>
      <c r="Z1783" s="12">
        <v>2.2290000000000001</v>
      </c>
    </row>
    <row r="1784" spans="1:26">
      <c r="A1784" s="2" t="s">
        <v>392</v>
      </c>
      <c r="B1784" s="2" t="s">
        <v>10943</v>
      </c>
      <c r="C1784" s="7" t="s">
        <v>10944</v>
      </c>
      <c r="D1784" s="2" t="s">
        <v>2378</v>
      </c>
      <c r="E1784" s="2" t="s">
        <v>2164</v>
      </c>
      <c r="F1784" s="2" t="s">
        <v>1533</v>
      </c>
      <c r="G1784" s="2" t="s">
        <v>1544</v>
      </c>
      <c r="H1784" s="2" t="s">
        <v>1545</v>
      </c>
      <c r="I1784" s="2" t="s">
        <v>2624</v>
      </c>
      <c r="J1784" s="2" t="s">
        <v>1043</v>
      </c>
      <c r="K1784" s="2" t="s">
        <v>10924</v>
      </c>
      <c r="L1784" s="2" t="s">
        <v>2187</v>
      </c>
      <c r="M1784" s="2" t="s">
        <v>2995</v>
      </c>
      <c r="N1784" s="2" t="s">
        <v>2198</v>
      </c>
      <c r="O1784" s="2" t="s">
        <v>2199</v>
      </c>
      <c r="P1784" s="2" t="s">
        <v>2192</v>
      </c>
      <c r="Q1784" s="8">
        <v>42736</v>
      </c>
      <c r="R1784" s="8">
        <v>2958465</v>
      </c>
      <c r="S1784" s="9">
        <v>652</v>
      </c>
      <c r="T1784" s="9">
        <v>572</v>
      </c>
      <c r="U1784" s="10">
        <v>0.65200000000000002</v>
      </c>
      <c r="V1784" s="10">
        <v>0.57199999999999995</v>
      </c>
      <c r="W1784" s="11">
        <v>0.65200000000000002</v>
      </c>
      <c r="X1784" s="11">
        <v>0.57199999999999995</v>
      </c>
      <c r="Y1784" s="12">
        <v>0.65200000000000002</v>
      </c>
      <c r="Z1784" s="12">
        <v>0.57199999999999995</v>
      </c>
    </row>
    <row r="1785" spans="1:26">
      <c r="A1785" s="2" t="s">
        <v>5703</v>
      </c>
      <c r="B1785" s="2" t="s">
        <v>10931</v>
      </c>
      <c r="C1785" s="7" t="s">
        <v>10932</v>
      </c>
      <c r="D1785" s="2" t="s">
        <v>10978</v>
      </c>
      <c r="E1785" s="2" t="s">
        <v>10979</v>
      </c>
      <c r="F1785" s="2" t="s">
        <v>8771</v>
      </c>
      <c r="G1785" s="2" t="s">
        <v>1845</v>
      </c>
      <c r="H1785" s="2" t="s">
        <v>1063</v>
      </c>
      <c r="I1785" s="2" t="s">
        <v>8772</v>
      </c>
      <c r="J1785" s="2" t="s">
        <v>6726</v>
      </c>
      <c r="K1785" s="2" t="s">
        <v>10924</v>
      </c>
      <c r="L1785" s="2" t="s">
        <v>2187</v>
      </c>
      <c r="M1785" s="2" t="s">
        <v>10281</v>
      </c>
      <c r="N1785" s="2" t="s">
        <v>2198</v>
      </c>
      <c r="O1785" s="2" t="s">
        <v>2231</v>
      </c>
      <c r="P1785" s="2" t="s">
        <v>2204</v>
      </c>
      <c r="Q1785" s="8">
        <v>42461</v>
      </c>
      <c r="R1785" s="8">
        <v>2958465</v>
      </c>
      <c r="S1785" s="9">
        <v>11505</v>
      </c>
      <c r="T1785" s="9">
        <v>0</v>
      </c>
      <c r="U1785" s="10">
        <v>11.505000000000001</v>
      </c>
      <c r="V1785" s="10">
        <v>0</v>
      </c>
      <c r="W1785" s="11">
        <v>11.505000000000001</v>
      </c>
      <c r="X1785" s="11">
        <v>0</v>
      </c>
      <c r="Y1785" s="12">
        <v>11.505000000000001</v>
      </c>
      <c r="Z1785" s="12">
        <v>0</v>
      </c>
    </row>
    <row r="1786" spans="1:26">
      <c r="A1786" s="2" t="s">
        <v>5613</v>
      </c>
      <c r="B1786" s="2" t="s">
        <v>10921</v>
      </c>
      <c r="C1786" s="7" t="s">
        <v>10922</v>
      </c>
      <c r="D1786" s="2" t="s">
        <v>10923</v>
      </c>
      <c r="E1786" s="2" t="s">
        <v>7073</v>
      </c>
      <c r="F1786" s="2" t="s">
        <v>6840</v>
      </c>
      <c r="G1786" s="2" t="s">
        <v>1126</v>
      </c>
      <c r="H1786" s="2" t="s">
        <v>8650</v>
      </c>
      <c r="I1786" s="2" t="s">
        <v>6956</v>
      </c>
      <c r="J1786" s="2" t="s">
        <v>6714</v>
      </c>
      <c r="K1786" s="2" t="s">
        <v>10924</v>
      </c>
      <c r="L1786" s="2" t="s">
        <v>2187</v>
      </c>
      <c r="M1786" s="2" t="s">
        <v>10198</v>
      </c>
      <c r="N1786" s="2" t="s">
        <v>2195</v>
      </c>
      <c r="O1786" s="2" t="s">
        <v>3018</v>
      </c>
      <c r="P1786" s="2" t="s">
        <v>2204</v>
      </c>
      <c r="Q1786" s="8">
        <v>42461</v>
      </c>
      <c r="R1786" s="8">
        <v>2958465</v>
      </c>
      <c r="S1786" s="9">
        <v>4725</v>
      </c>
      <c r="T1786" s="9">
        <v>0</v>
      </c>
      <c r="U1786" s="10">
        <v>4.7249999999999996</v>
      </c>
      <c r="V1786" s="10">
        <v>0</v>
      </c>
      <c r="W1786" s="11">
        <v>4.7249999999999996</v>
      </c>
      <c r="X1786" s="11">
        <v>0</v>
      </c>
      <c r="Y1786" s="12">
        <v>4.7249999999999996</v>
      </c>
      <c r="Z1786" s="12">
        <v>0</v>
      </c>
    </row>
    <row r="1787" spans="1:26">
      <c r="A1787" s="2" t="s">
        <v>5853</v>
      </c>
      <c r="B1787" s="2" t="s">
        <v>10931</v>
      </c>
      <c r="C1787" s="7" t="s">
        <v>10932</v>
      </c>
      <c r="D1787" s="2" t="s">
        <v>10978</v>
      </c>
      <c r="E1787" s="2" t="s">
        <v>10979</v>
      </c>
      <c r="F1787" s="2" t="s">
        <v>6736</v>
      </c>
      <c r="G1787" s="2" t="s">
        <v>8436</v>
      </c>
      <c r="H1787" s="2" t="s">
        <v>1063</v>
      </c>
      <c r="I1787" s="2" t="s">
        <v>8437</v>
      </c>
      <c r="J1787" s="2" t="s">
        <v>8438</v>
      </c>
      <c r="K1787" s="2" t="s">
        <v>10924</v>
      </c>
      <c r="L1787" s="2" t="s">
        <v>2187</v>
      </c>
      <c r="M1787" s="2" t="s">
        <v>10413</v>
      </c>
      <c r="N1787" s="2" t="s">
        <v>2198</v>
      </c>
      <c r="O1787" s="2" t="s">
        <v>2231</v>
      </c>
      <c r="P1787" s="2" t="s">
        <v>2204</v>
      </c>
      <c r="Q1787" s="8">
        <v>42461</v>
      </c>
      <c r="R1787" s="8">
        <v>2958465</v>
      </c>
      <c r="S1787" s="9">
        <v>566</v>
      </c>
      <c r="T1787" s="9">
        <v>0</v>
      </c>
      <c r="U1787" s="10">
        <v>0.56599999999999995</v>
      </c>
      <c r="V1787" s="10">
        <v>0</v>
      </c>
      <c r="W1787" s="11">
        <v>0.56599999999999995</v>
      </c>
      <c r="X1787" s="11">
        <v>0</v>
      </c>
      <c r="Y1787" s="12">
        <v>0.56599999999999995</v>
      </c>
      <c r="Z1787" s="12">
        <v>0</v>
      </c>
    </row>
    <row r="1788" spans="1:26">
      <c r="A1788" s="2" t="s">
        <v>5521</v>
      </c>
      <c r="B1788" s="2" t="s">
        <v>10921</v>
      </c>
      <c r="C1788" s="7" t="s">
        <v>10922</v>
      </c>
      <c r="D1788" s="2" t="s">
        <v>10923</v>
      </c>
      <c r="E1788" s="2" t="s">
        <v>7073</v>
      </c>
      <c r="F1788" s="2" t="s">
        <v>8525</v>
      </c>
      <c r="G1788" s="2" t="s">
        <v>1117</v>
      </c>
      <c r="H1788" s="2" t="s">
        <v>1058</v>
      </c>
      <c r="I1788" s="2" t="s">
        <v>8526</v>
      </c>
      <c r="J1788" s="2" t="s">
        <v>6714</v>
      </c>
      <c r="K1788" s="2" t="s">
        <v>10924</v>
      </c>
      <c r="L1788" s="2" t="s">
        <v>2187</v>
      </c>
      <c r="M1788" s="2" t="s">
        <v>10120</v>
      </c>
      <c r="N1788" s="2" t="s">
        <v>2198</v>
      </c>
      <c r="O1788" s="2" t="s">
        <v>2231</v>
      </c>
      <c r="P1788" s="2" t="s">
        <v>2204</v>
      </c>
      <c r="Q1788" s="8">
        <v>42461</v>
      </c>
      <c r="R1788" s="8">
        <v>2958465</v>
      </c>
      <c r="S1788" s="9">
        <v>142</v>
      </c>
      <c r="T1788" s="9">
        <v>0</v>
      </c>
      <c r="U1788" s="10">
        <v>0.14199999999999999</v>
      </c>
      <c r="V1788" s="10">
        <v>0</v>
      </c>
      <c r="W1788" s="11">
        <v>0.14199999999999999</v>
      </c>
      <c r="X1788" s="11">
        <v>0</v>
      </c>
      <c r="Y1788" s="12">
        <v>0.14199999999999999</v>
      </c>
      <c r="Z1788" s="12">
        <v>0</v>
      </c>
    </row>
    <row r="1789" spans="1:26">
      <c r="A1789" s="2" t="s">
        <v>825</v>
      </c>
      <c r="B1789" s="2" t="s">
        <v>10943</v>
      </c>
      <c r="C1789" s="7" t="s">
        <v>10944</v>
      </c>
      <c r="D1789" s="2" t="s">
        <v>3021</v>
      </c>
      <c r="E1789" s="2" t="s">
        <v>3022</v>
      </c>
      <c r="F1789" s="2" t="s">
        <v>1984</v>
      </c>
      <c r="G1789" s="2" t="s">
        <v>1988</v>
      </c>
      <c r="H1789" s="2" t="s">
        <v>1058</v>
      </c>
      <c r="I1789" s="2" t="s">
        <v>3073</v>
      </c>
      <c r="J1789" s="2" t="s">
        <v>1133</v>
      </c>
      <c r="K1789" s="2" t="s">
        <v>10924</v>
      </c>
      <c r="L1789" s="2" t="s">
        <v>2187</v>
      </c>
      <c r="M1789" s="2" t="s">
        <v>3074</v>
      </c>
      <c r="N1789" s="2" t="s">
        <v>2236</v>
      </c>
      <c r="O1789" s="2" t="s">
        <v>2199</v>
      </c>
      <c r="P1789" s="2" t="s">
        <v>2204</v>
      </c>
      <c r="Q1789" s="8">
        <v>42736</v>
      </c>
      <c r="R1789" s="8">
        <v>2958465</v>
      </c>
      <c r="S1789" s="9">
        <v>1533</v>
      </c>
      <c r="T1789" s="9">
        <v>1482</v>
      </c>
      <c r="U1789" s="10">
        <v>1.5329999999999999</v>
      </c>
      <c r="V1789" s="10">
        <v>1.482</v>
      </c>
      <c r="W1789" s="11">
        <v>1.5329999999999999</v>
      </c>
      <c r="X1789" s="11">
        <v>1.482</v>
      </c>
      <c r="Y1789" s="12">
        <v>1.1080000000000001</v>
      </c>
      <c r="Z1789" s="12">
        <v>1.071</v>
      </c>
    </row>
    <row r="1790" spans="1:26">
      <c r="A1790" s="2" t="s">
        <v>836</v>
      </c>
      <c r="B1790" s="2" t="s">
        <v>10943</v>
      </c>
      <c r="C1790" s="7" t="s">
        <v>10944</v>
      </c>
      <c r="D1790" s="2" t="s">
        <v>2228</v>
      </c>
      <c r="E1790" s="2" t="s">
        <v>2018</v>
      </c>
      <c r="F1790" s="2" t="s">
        <v>1998</v>
      </c>
      <c r="G1790" s="2" t="s">
        <v>1324</v>
      </c>
      <c r="H1790" s="2" t="s">
        <v>1153</v>
      </c>
      <c r="I1790" s="2" t="s">
        <v>2232</v>
      </c>
      <c r="J1790" s="2" t="s">
        <v>1043</v>
      </c>
      <c r="K1790" s="2" t="s">
        <v>10924</v>
      </c>
      <c r="L1790" s="2" t="s">
        <v>2187</v>
      </c>
      <c r="M1790" s="2" t="s">
        <v>2233</v>
      </c>
      <c r="N1790" s="2" t="s">
        <v>2219</v>
      </c>
      <c r="O1790" s="2" t="s">
        <v>2199</v>
      </c>
      <c r="P1790" s="2" t="s">
        <v>2192</v>
      </c>
      <c r="Q1790" s="8">
        <v>42736</v>
      </c>
      <c r="R1790" s="8">
        <v>2958465</v>
      </c>
      <c r="S1790" s="9">
        <v>5294</v>
      </c>
      <c r="T1790" s="9">
        <v>4638</v>
      </c>
      <c r="U1790" s="10">
        <v>5.2939999999999996</v>
      </c>
      <c r="V1790" s="10">
        <v>4.6379999999999999</v>
      </c>
      <c r="W1790" s="11">
        <v>5.2939999999999996</v>
      </c>
      <c r="X1790" s="11">
        <v>4.6379999999999999</v>
      </c>
      <c r="Y1790" s="12">
        <v>5.2939999999999996</v>
      </c>
      <c r="Z1790" s="12">
        <v>4.6379999999999999</v>
      </c>
    </row>
    <row r="1791" spans="1:26">
      <c r="A1791" s="2" t="s">
        <v>6058</v>
      </c>
      <c r="B1791" s="2" t="s">
        <v>10921</v>
      </c>
      <c r="C1791" s="7" t="s">
        <v>10922</v>
      </c>
      <c r="D1791" s="2" t="s">
        <v>11051</v>
      </c>
      <c r="E1791" s="2" t="s">
        <v>2018</v>
      </c>
      <c r="F1791" s="2" t="s">
        <v>6989</v>
      </c>
      <c r="G1791" s="2" t="s">
        <v>9153</v>
      </c>
      <c r="H1791" s="2" t="s">
        <v>1153</v>
      </c>
      <c r="I1791" s="2" t="s">
        <v>6992</v>
      </c>
      <c r="J1791" s="2" t="s">
        <v>6714</v>
      </c>
      <c r="K1791" s="2" t="s">
        <v>10924</v>
      </c>
      <c r="L1791" s="2" t="s">
        <v>2187</v>
      </c>
      <c r="M1791" s="2" t="s">
        <v>10596</v>
      </c>
      <c r="N1791" s="2" t="s">
        <v>2236</v>
      </c>
      <c r="O1791" s="2" t="s">
        <v>2199</v>
      </c>
      <c r="P1791" s="2" t="s">
        <v>2204</v>
      </c>
      <c r="Q1791" s="8">
        <v>42461</v>
      </c>
      <c r="R1791" s="8">
        <v>2958465</v>
      </c>
      <c r="S1791" s="9">
        <v>2240</v>
      </c>
      <c r="T1791" s="9">
        <v>1419</v>
      </c>
      <c r="U1791" s="10">
        <v>2.2400000000000002</v>
      </c>
      <c r="V1791" s="10">
        <v>1.419</v>
      </c>
      <c r="W1791" s="11">
        <v>2.2400000000000002</v>
      </c>
      <c r="X1791" s="11">
        <v>1.419</v>
      </c>
      <c r="Y1791" s="12">
        <v>1.611</v>
      </c>
      <c r="Z1791" s="12">
        <v>1.0209999999999999</v>
      </c>
    </row>
    <row r="1792" spans="1:26">
      <c r="A1792" s="2" t="s">
        <v>350</v>
      </c>
      <c r="B1792" s="2" t="s">
        <v>10943</v>
      </c>
      <c r="C1792" s="7" t="s">
        <v>10944</v>
      </c>
      <c r="D1792" s="2" t="s">
        <v>2228</v>
      </c>
      <c r="E1792" s="2" t="s">
        <v>2018</v>
      </c>
      <c r="F1792" s="2" t="s">
        <v>1436</v>
      </c>
      <c r="G1792" s="2" t="s">
        <v>1497</v>
      </c>
      <c r="H1792" s="2" t="s">
        <v>1058</v>
      </c>
      <c r="I1792" s="2" t="s">
        <v>2259</v>
      </c>
      <c r="J1792" s="2" t="s">
        <v>1148</v>
      </c>
      <c r="K1792" s="2" t="s">
        <v>10924</v>
      </c>
      <c r="L1792" s="2" t="s">
        <v>2187</v>
      </c>
      <c r="M1792" s="2" t="s">
        <v>2260</v>
      </c>
      <c r="N1792" s="2" t="s">
        <v>2236</v>
      </c>
      <c r="O1792" s="2" t="s">
        <v>2199</v>
      </c>
      <c r="P1792" s="2" t="s">
        <v>2192</v>
      </c>
      <c r="Q1792" s="8">
        <v>42736</v>
      </c>
      <c r="R1792" s="8">
        <v>2958465</v>
      </c>
      <c r="S1792" s="9">
        <v>3972</v>
      </c>
      <c r="T1792" s="9">
        <v>3480</v>
      </c>
      <c r="U1792" s="10">
        <v>3.972</v>
      </c>
      <c r="V1792" s="10">
        <v>3.48</v>
      </c>
      <c r="W1792" s="11">
        <v>3.972</v>
      </c>
      <c r="X1792" s="11">
        <v>3.48</v>
      </c>
      <c r="Y1792" s="12">
        <v>3.972</v>
      </c>
      <c r="Z1792" s="12">
        <v>3.48</v>
      </c>
    </row>
    <row r="1793" spans="1:26">
      <c r="A1793" s="2" t="s">
        <v>679</v>
      </c>
      <c r="B1793" s="2" t="s">
        <v>10943</v>
      </c>
      <c r="C1793" s="7" t="s">
        <v>10944</v>
      </c>
      <c r="D1793" s="2" t="s">
        <v>2378</v>
      </c>
      <c r="E1793" s="2" t="s">
        <v>2164</v>
      </c>
      <c r="F1793" s="2" t="s">
        <v>1851</v>
      </c>
      <c r="G1793" s="2" t="s">
        <v>1257</v>
      </c>
      <c r="H1793" s="2" t="s">
        <v>1063</v>
      </c>
      <c r="I1793" s="2" t="s">
        <v>2633</v>
      </c>
      <c r="J1793" s="2" t="s">
        <v>1048</v>
      </c>
      <c r="K1793" s="2" t="s">
        <v>10924</v>
      </c>
      <c r="L1793" s="2" t="s">
        <v>2187</v>
      </c>
      <c r="M1793" s="2" t="s">
        <v>2634</v>
      </c>
      <c r="N1793" s="2" t="s">
        <v>2198</v>
      </c>
      <c r="O1793" s="2" t="s">
        <v>2199</v>
      </c>
      <c r="P1793" s="2" t="s">
        <v>2192</v>
      </c>
      <c r="Q1793" s="8">
        <v>42736</v>
      </c>
      <c r="R1793" s="8">
        <v>2958465</v>
      </c>
      <c r="S1793" s="9">
        <v>3198</v>
      </c>
      <c r="T1793" s="9">
        <v>2802</v>
      </c>
      <c r="U1793" s="10">
        <v>3.198</v>
      </c>
      <c r="V1793" s="10">
        <v>2.802</v>
      </c>
      <c r="W1793" s="11">
        <v>3.198</v>
      </c>
      <c r="X1793" s="11">
        <v>2.802</v>
      </c>
      <c r="Y1793" s="12">
        <v>3.198</v>
      </c>
      <c r="Z1793" s="12">
        <v>2.802</v>
      </c>
    </row>
    <row r="1794" spans="1:26">
      <c r="A1794" s="2" t="s">
        <v>6085</v>
      </c>
      <c r="B1794" s="2" t="s">
        <v>10931</v>
      </c>
      <c r="C1794" s="7" t="s">
        <v>10932</v>
      </c>
      <c r="D1794" s="2" t="s">
        <v>10978</v>
      </c>
      <c r="E1794" s="2" t="s">
        <v>10979</v>
      </c>
      <c r="F1794" s="2" t="s">
        <v>8105</v>
      </c>
      <c r="G1794" s="2" t="s">
        <v>1440</v>
      </c>
      <c r="H1794" s="2" t="s">
        <v>1151</v>
      </c>
      <c r="I1794" s="2" t="s">
        <v>8106</v>
      </c>
      <c r="J1794" s="2" t="s">
        <v>6726</v>
      </c>
      <c r="K1794" s="2" t="s">
        <v>10924</v>
      </c>
      <c r="L1794" s="2" t="s">
        <v>2187</v>
      </c>
      <c r="M1794" s="2" t="s">
        <v>10621</v>
      </c>
      <c r="N1794" s="2" t="s">
        <v>2198</v>
      </c>
      <c r="O1794" s="2" t="s">
        <v>2231</v>
      </c>
      <c r="P1794" s="2" t="s">
        <v>2204</v>
      </c>
      <c r="Q1794" s="8">
        <v>42461</v>
      </c>
      <c r="R1794" s="8">
        <v>2958465</v>
      </c>
      <c r="S1794" s="9">
        <v>7023</v>
      </c>
      <c r="T1794" s="9">
        <v>0</v>
      </c>
      <c r="U1794" s="10">
        <v>7.0229999999999997</v>
      </c>
      <c r="V1794" s="10">
        <v>0</v>
      </c>
      <c r="W1794" s="11">
        <v>7.0229999999999997</v>
      </c>
      <c r="X1794" s="11">
        <v>0</v>
      </c>
      <c r="Y1794" s="12">
        <v>7.0229999999999997</v>
      </c>
      <c r="Z1794" s="12">
        <v>0</v>
      </c>
    </row>
    <row r="1795" spans="1:26">
      <c r="A1795" s="2" t="s">
        <v>639</v>
      </c>
      <c r="B1795" s="2" t="s">
        <v>10943</v>
      </c>
      <c r="C1795" s="7" t="s">
        <v>10944</v>
      </c>
      <c r="D1795" s="2" t="s">
        <v>2378</v>
      </c>
      <c r="E1795" s="2" t="s">
        <v>2164</v>
      </c>
      <c r="F1795" s="2" t="s">
        <v>1800</v>
      </c>
      <c r="G1795" s="2" t="s">
        <v>1813</v>
      </c>
      <c r="H1795" s="2" t="s">
        <v>1814</v>
      </c>
      <c r="I1795" s="2" t="s">
        <v>2382</v>
      </c>
      <c r="J1795" s="2" t="s">
        <v>1133</v>
      </c>
      <c r="K1795" s="2" t="s">
        <v>10924</v>
      </c>
      <c r="L1795" s="2" t="s">
        <v>2187</v>
      </c>
      <c r="M1795" s="2" t="s">
        <v>2383</v>
      </c>
      <c r="N1795" s="2" t="s">
        <v>2198</v>
      </c>
      <c r="O1795" s="2" t="s">
        <v>2199</v>
      </c>
      <c r="P1795" s="2" t="s">
        <v>2192</v>
      </c>
      <c r="Q1795" s="8">
        <v>42736</v>
      </c>
      <c r="R1795" s="8">
        <v>2958465</v>
      </c>
      <c r="S1795" s="9">
        <v>856</v>
      </c>
      <c r="T1795" s="9">
        <v>750</v>
      </c>
      <c r="U1795" s="10">
        <v>0.85599999999999998</v>
      </c>
      <c r="V1795" s="10">
        <v>0.75</v>
      </c>
      <c r="W1795" s="11">
        <v>0.85599999999999998</v>
      </c>
      <c r="X1795" s="11">
        <v>0.75</v>
      </c>
      <c r="Y1795" s="12">
        <v>0.85599999999999998</v>
      </c>
      <c r="Z1795" s="12">
        <v>0.75</v>
      </c>
    </row>
    <row r="1796" spans="1:26">
      <c r="A1796" s="2" t="s">
        <v>241</v>
      </c>
      <c r="B1796" s="2" t="s">
        <v>10943</v>
      </c>
      <c r="C1796" s="7" t="s">
        <v>10944</v>
      </c>
      <c r="D1796" s="2" t="s">
        <v>2378</v>
      </c>
      <c r="E1796" s="2" t="s">
        <v>2164</v>
      </c>
      <c r="F1796" s="2" t="s">
        <v>1378</v>
      </c>
      <c r="G1796" s="2" t="s">
        <v>1117</v>
      </c>
      <c r="H1796" s="2" t="s">
        <v>1058</v>
      </c>
      <c r="I1796" s="2" t="s">
        <v>2987</v>
      </c>
      <c r="J1796" s="2" t="s">
        <v>1267</v>
      </c>
      <c r="K1796" s="2" t="s">
        <v>10924</v>
      </c>
      <c r="L1796" s="2" t="s">
        <v>2187</v>
      </c>
      <c r="M1796" s="2" t="s">
        <v>2988</v>
      </c>
      <c r="N1796" s="2" t="s">
        <v>2198</v>
      </c>
      <c r="O1796" s="2" t="s">
        <v>2199</v>
      </c>
      <c r="P1796" s="2" t="s">
        <v>2192</v>
      </c>
      <c r="Q1796" s="8">
        <v>42736</v>
      </c>
      <c r="R1796" s="8">
        <v>2958465</v>
      </c>
      <c r="S1796" s="9">
        <v>4925</v>
      </c>
      <c r="T1796" s="9">
        <v>4316</v>
      </c>
      <c r="U1796" s="10">
        <v>4.9249999999999998</v>
      </c>
      <c r="V1796" s="10">
        <v>4.3159999999999998</v>
      </c>
      <c r="W1796" s="11">
        <v>4.9249999999999998</v>
      </c>
      <c r="X1796" s="11">
        <v>4.3159999999999998</v>
      </c>
      <c r="Y1796" s="12">
        <v>4.9249999999999998</v>
      </c>
      <c r="Z1796" s="12">
        <v>4.3159999999999998</v>
      </c>
    </row>
    <row r="1797" spans="1:26">
      <c r="A1797" s="2" t="s">
        <v>5</v>
      </c>
      <c r="B1797" s="2" t="s">
        <v>10943</v>
      </c>
      <c r="C1797" s="7" t="s">
        <v>10944</v>
      </c>
      <c r="D1797" s="2" t="s">
        <v>2378</v>
      </c>
      <c r="E1797" s="2" t="s">
        <v>2164</v>
      </c>
      <c r="F1797" s="2" t="s">
        <v>1045</v>
      </c>
      <c r="G1797" s="2" t="s">
        <v>1049</v>
      </c>
      <c r="H1797" s="2" t="s">
        <v>1050</v>
      </c>
      <c r="I1797" s="2" t="s">
        <v>2456</v>
      </c>
      <c r="J1797" s="2" t="s">
        <v>1048</v>
      </c>
      <c r="K1797" s="2" t="s">
        <v>10924</v>
      </c>
      <c r="L1797" s="2" t="s">
        <v>2187</v>
      </c>
      <c r="M1797" s="2" t="s">
        <v>2457</v>
      </c>
      <c r="N1797" s="2" t="s">
        <v>2198</v>
      </c>
      <c r="O1797" s="2" t="s">
        <v>2199</v>
      </c>
      <c r="P1797" s="2" t="s">
        <v>2192</v>
      </c>
      <c r="Q1797" s="8">
        <v>42736</v>
      </c>
      <c r="R1797" s="8">
        <v>2958465</v>
      </c>
      <c r="S1797" s="9">
        <v>923</v>
      </c>
      <c r="T1797" s="9">
        <v>809</v>
      </c>
      <c r="U1797" s="10">
        <v>0.92300000000000004</v>
      </c>
      <c r="V1797" s="10">
        <v>0.80900000000000005</v>
      </c>
      <c r="W1797" s="11">
        <v>0.92300000000000004</v>
      </c>
      <c r="X1797" s="11">
        <v>0.80900000000000005</v>
      </c>
      <c r="Y1797" s="12">
        <v>0.92300000000000004</v>
      </c>
      <c r="Z1797" s="12">
        <v>0.80900000000000005</v>
      </c>
    </row>
    <row r="1798" spans="1:26">
      <c r="A1798" s="2" t="s">
        <v>5820</v>
      </c>
      <c r="B1798" s="2" t="s">
        <v>10948</v>
      </c>
      <c r="C1798" s="7" t="s">
        <v>10949</v>
      </c>
      <c r="D1798" s="2" t="s">
        <v>11025</v>
      </c>
      <c r="E1798" s="2" t="s">
        <v>2164</v>
      </c>
      <c r="F1798" s="2" t="s">
        <v>8884</v>
      </c>
      <c r="G1798" s="2" t="s">
        <v>1610</v>
      </c>
      <c r="H1798" s="2" t="s">
        <v>1756</v>
      </c>
      <c r="I1798" s="2" t="s">
        <v>8885</v>
      </c>
      <c r="J1798" s="2" t="s">
        <v>7195</v>
      </c>
      <c r="K1798" s="2" t="s">
        <v>10924</v>
      </c>
      <c r="L1798" s="2" t="s">
        <v>2187</v>
      </c>
      <c r="M1798" s="2" t="s">
        <v>10380</v>
      </c>
      <c r="N1798" s="2" t="s">
        <v>2198</v>
      </c>
      <c r="O1798" s="2" t="s">
        <v>2231</v>
      </c>
      <c r="P1798" s="2" t="s">
        <v>2204</v>
      </c>
      <c r="Q1798" s="8">
        <v>42461</v>
      </c>
      <c r="R1798" s="8">
        <v>2958465</v>
      </c>
      <c r="S1798" s="9">
        <v>2203</v>
      </c>
      <c r="T1798" s="9">
        <v>0</v>
      </c>
      <c r="U1798" s="10">
        <v>2.2029999999999998</v>
      </c>
      <c r="V1798" s="10">
        <v>0</v>
      </c>
      <c r="W1798" s="11">
        <v>2.2029999999999998</v>
      </c>
      <c r="X1798" s="11">
        <v>0</v>
      </c>
      <c r="Y1798" s="12">
        <v>2.2029999999999998</v>
      </c>
      <c r="Z1798" s="12">
        <v>0</v>
      </c>
    </row>
    <row r="1799" spans="1:26">
      <c r="A1799" s="2" t="s">
        <v>5990</v>
      </c>
      <c r="B1799" s="2" t="s">
        <v>10931</v>
      </c>
      <c r="C1799" s="7" t="s">
        <v>10932</v>
      </c>
      <c r="D1799" s="2" t="s">
        <v>11079</v>
      </c>
      <c r="E1799" s="2" t="s">
        <v>11080</v>
      </c>
      <c r="F1799" s="2" t="s">
        <v>6736</v>
      </c>
      <c r="G1799" s="2" t="s">
        <v>1126</v>
      </c>
      <c r="H1799" s="2" t="s">
        <v>1058</v>
      </c>
      <c r="I1799" s="2" t="s">
        <v>6737</v>
      </c>
      <c r="J1799" s="2" t="s">
        <v>6726</v>
      </c>
      <c r="K1799" s="2" t="s">
        <v>10924</v>
      </c>
      <c r="L1799" s="2" t="s">
        <v>2187</v>
      </c>
      <c r="M1799" s="2" t="s">
        <v>10541</v>
      </c>
      <c r="N1799" s="2" t="s">
        <v>2219</v>
      </c>
      <c r="O1799" s="2" t="s">
        <v>2199</v>
      </c>
      <c r="P1799" s="2" t="s">
        <v>2192</v>
      </c>
      <c r="Q1799" s="8">
        <v>42461</v>
      </c>
      <c r="R1799" s="8">
        <v>2958465</v>
      </c>
      <c r="S1799" s="9">
        <v>812</v>
      </c>
      <c r="T1799" s="9">
        <v>894</v>
      </c>
      <c r="U1799" s="10">
        <v>0.81200000000000006</v>
      </c>
      <c r="V1799" s="10">
        <v>0.89400000000000002</v>
      </c>
      <c r="W1799" s="11">
        <v>0.81200000000000006</v>
      </c>
      <c r="X1799" s="11">
        <v>0.89400000000000002</v>
      </c>
      <c r="Y1799" s="12">
        <v>3.7530000000000001</v>
      </c>
      <c r="Z1799" s="12">
        <v>1.627</v>
      </c>
    </row>
    <row r="1800" spans="1:26">
      <c r="A1800" s="2" t="s">
        <v>956</v>
      </c>
      <c r="B1800" s="2" t="s">
        <v>10943</v>
      </c>
      <c r="C1800" s="7" t="s">
        <v>10944</v>
      </c>
      <c r="D1800" s="2" t="s">
        <v>2378</v>
      </c>
      <c r="E1800" s="2" t="s">
        <v>2164</v>
      </c>
      <c r="F1800" s="2" t="s">
        <v>2082</v>
      </c>
      <c r="G1800" s="2" t="s">
        <v>2086</v>
      </c>
      <c r="H1800" s="2" t="s">
        <v>1063</v>
      </c>
      <c r="I1800" s="2" t="s">
        <v>2828</v>
      </c>
      <c r="J1800" s="2" t="s">
        <v>1267</v>
      </c>
      <c r="K1800" s="2" t="s">
        <v>10924</v>
      </c>
      <c r="L1800" s="2" t="s">
        <v>2187</v>
      </c>
      <c r="M1800" s="2" t="s">
        <v>2829</v>
      </c>
      <c r="N1800" s="2" t="s">
        <v>2198</v>
      </c>
      <c r="O1800" s="2" t="s">
        <v>2199</v>
      </c>
      <c r="P1800" s="2" t="s">
        <v>2192</v>
      </c>
      <c r="Q1800" s="8">
        <v>42736</v>
      </c>
      <c r="R1800" s="8">
        <v>2958465</v>
      </c>
      <c r="S1800" s="9">
        <v>1395</v>
      </c>
      <c r="T1800" s="9">
        <v>1223</v>
      </c>
      <c r="U1800" s="10">
        <v>1.395</v>
      </c>
      <c r="V1800" s="10">
        <v>1.2230000000000001</v>
      </c>
      <c r="W1800" s="11">
        <v>1.395</v>
      </c>
      <c r="X1800" s="11">
        <v>1.2230000000000001</v>
      </c>
      <c r="Y1800" s="12">
        <v>1.395</v>
      </c>
      <c r="Z1800" s="12">
        <v>1.2230000000000001</v>
      </c>
    </row>
    <row r="1801" spans="1:26">
      <c r="A1801" s="2" t="s">
        <v>6334</v>
      </c>
      <c r="B1801" s="2" t="s">
        <v>10921</v>
      </c>
      <c r="C1801" s="7" t="s">
        <v>10922</v>
      </c>
      <c r="D1801" s="2" t="s">
        <v>10923</v>
      </c>
      <c r="E1801" s="2" t="s">
        <v>7073</v>
      </c>
      <c r="F1801" s="2" t="s">
        <v>8680</v>
      </c>
      <c r="G1801" s="2" t="s">
        <v>1150</v>
      </c>
      <c r="H1801" s="2" t="s">
        <v>1058</v>
      </c>
      <c r="I1801" s="2" t="s">
        <v>8816</v>
      </c>
      <c r="J1801" s="2" t="s">
        <v>6714</v>
      </c>
      <c r="K1801" s="2" t="s">
        <v>10924</v>
      </c>
      <c r="L1801" s="2" t="s">
        <v>2187</v>
      </c>
      <c r="M1801" s="2" t="s">
        <v>10828</v>
      </c>
      <c r="N1801" s="2" t="s">
        <v>2198</v>
      </c>
      <c r="O1801" s="2" t="s">
        <v>2231</v>
      </c>
      <c r="P1801" s="2" t="s">
        <v>2204</v>
      </c>
      <c r="Q1801" s="8">
        <v>42461</v>
      </c>
      <c r="R1801" s="8">
        <v>2958465</v>
      </c>
      <c r="S1801" s="9">
        <v>724</v>
      </c>
      <c r="T1801" s="9">
        <v>0</v>
      </c>
      <c r="U1801" s="10">
        <v>0.72399999999999998</v>
      </c>
      <c r="V1801" s="10">
        <v>0</v>
      </c>
      <c r="W1801" s="11">
        <v>0.72399999999999998</v>
      </c>
      <c r="X1801" s="11">
        <v>0</v>
      </c>
      <c r="Y1801" s="12">
        <v>0.72399999999999998</v>
      </c>
      <c r="Z1801" s="12">
        <v>0</v>
      </c>
    </row>
    <row r="1802" spans="1:26">
      <c r="A1802" s="2" t="s">
        <v>76</v>
      </c>
      <c r="B1802" s="2" t="s">
        <v>10943</v>
      </c>
      <c r="C1802" s="7" t="s">
        <v>10944</v>
      </c>
      <c r="D1802" s="2" t="s">
        <v>2378</v>
      </c>
      <c r="E1802" s="2" t="s">
        <v>2164</v>
      </c>
      <c r="F1802" s="2" t="s">
        <v>1168</v>
      </c>
      <c r="G1802" s="2" t="s">
        <v>1150</v>
      </c>
      <c r="H1802" s="2" t="s">
        <v>1169</v>
      </c>
      <c r="I1802" s="2" t="s">
        <v>2673</v>
      </c>
      <c r="J1802" s="2" t="s">
        <v>1130</v>
      </c>
      <c r="K1802" s="2" t="s">
        <v>10924</v>
      </c>
      <c r="L1802" s="2" t="s">
        <v>2187</v>
      </c>
      <c r="M1802" s="2" t="s">
        <v>2674</v>
      </c>
      <c r="N1802" s="2" t="s">
        <v>2198</v>
      </c>
      <c r="O1802" s="2" t="s">
        <v>2199</v>
      </c>
      <c r="P1802" s="2" t="s">
        <v>2192</v>
      </c>
      <c r="Q1802" s="8">
        <v>42736</v>
      </c>
      <c r="R1802" s="8">
        <v>2958465</v>
      </c>
      <c r="S1802" s="9">
        <v>26</v>
      </c>
      <c r="T1802" s="9">
        <v>23</v>
      </c>
      <c r="U1802" s="10">
        <v>2.5999999999999999E-2</v>
      </c>
      <c r="V1802" s="10">
        <v>2.3E-2</v>
      </c>
      <c r="W1802" s="11">
        <v>2.5999999999999999E-2</v>
      </c>
      <c r="X1802" s="11">
        <v>2.3E-2</v>
      </c>
      <c r="Y1802" s="12">
        <v>2.5999999999999999E-2</v>
      </c>
      <c r="Z1802" s="12">
        <v>2.3E-2</v>
      </c>
    </row>
    <row r="1803" spans="1:26">
      <c r="A1803" s="2" t="s">
        <v>5782</v>
      </c>
      <c r="B1803" s="2" t="s">
        <v>10931</v>
      </c>
      <c r="C1803" s="7" t="s">
        <v>10932</v>
      </c>
      <c r="D1803" s="2" t="s">
        <v>10978</v>
      </c>
      <c r="E1803" s="2" t="s">
        <v>10979</v>
      </c>
      <c r="F1803" s="2" t="s">
        <v>6736</v>
      </c>
      <c r="G1803" s="2" t="s">
        <v>8413</v>
      </c>
      <c r="H1803" s="2" t="s">
        <v>1063</v>
      </c>
      <c r="I1803" s="2" t="s">
        <v>8851</v>
      </c>
      <c r="J1803" s="2" t="s">
        <v>8438</v>
      </c>
      <c r="K1803" s="2" t="s">
        <v>10924</v>
      </c>
      <c r="L1803" s="2" t="s">
        <v>2187</v>
      </c>
      <c r="M1803" s="2" t="s">
        <v>10348</v>
      </c>
      <c r="N1803" s="2" t="s">
        <v>2198</v>
      </c>
      <c r="O1803" s="2" t="s">
        <v>2231</v>
      </c>
      <c r="P1803" s="2" t="s">
        <v>2204</v>
      </c>
      <c r="Q1803" s="8">
        <v>42461</v>
      </c>
      <c r="R1803" s="8">
        <v>2958465</v>
      </c>
      <c r="S1803" s="9">
        <v>286</v>
      </c>
      <c r="T1803" s="9">
        <v>0</v>
      </c>
      <c r="U1803" s="10">
        <v>0.28599999999999998</v>
      </c>
      <c r="V1803" s="10">
        <v>0</v>
      </c>
      <c r="W1803" s="11">
        <v>0.28599999999999998</v>
      </c>
      <c r="X1803" s="11">
        <v>0</v>
      </c>
      <c r="Y1803" s="12">
        <v>0.28599999999999998</v>
      </c>
      <c r="Z1803" s="12">
        <v>0</v>
      </c>
    </row>
    <row r="1804" spans="1:26">
      <c r="A1804" s="2" t="s">
        <v>144</v>
      </c>
      <c r="B1804" s="2" t="s">
        <v>10943</v>
      </c>
      <c r="C1804" s="7" t="s">
        <v>10944</v>
      </c>
      <c r="D1804" s="2" t="s">
        <v>2228</v>
      </c>
      <c r="E1804" s="2" t="s">
        <v>2018</v>
      </c>
      <c r="F1804" s="2" t="s">
        <v>1270</v>
      </c>
      <c r="G1804" s="2" t="s">
        <v>1273</v>
      </c>
      <c r="H1804" s="2" t="s">
        <v>1058</v>
      </c>
      <c r="I1804" s="2" t="s">
        <v>2237</v>
      </c>
      <c r="J1804" s="2" t="s">
        <v>1133</v>
      </c>
      <c r="K1804" s="2" t="s">
        <v>10924</v>
      </c>
      <c r="L1804" s="2" t="s">
        <v>2187</v>
      </c>
      <c r="M1804" s="2" t="s">
        <v>2238</v>
      </c>
      <c r="N1804" s="2" t="s">
        <v>2219</v>
      </c>
      <c r="O1804" s="2" t="s">
        <v>2199</v>
      </c>
      <c r="P1804" s="2" t="s">
        <v>2192</v>
      </c>
      <c r="Q1804" s="8">
        <v>42736</v>
      </c>
      <c r="R1804" s="8">
        <v>2958465</v>
      </c>
      <c r="S1804" s="9">
        <v>0</v>
      </c>
      <c r="T1804" s="9">
        <v>0</v>
      </c>
      <c r="U1804" s="10">
        <v>0</v>
      </c>
      <c r="V1804" s="10">
        <v>0</v>
      </c>
      <c r="W1804" s="11">
        <v>0</v>
      </c>
      <c r="X1804" s="11">
        <v>0</v>
      </c>
      <c r="Y1804" s="12">
        <v>7.9909999999999997</v>
      </c>
      <c r="Z1804" s="12">
        <v>0.09</v>
      </c>
    </row>
    <row r="1805" spans="1:26">
      <c r="A1805" s="2" t="s">
        <v>5606</v>
      </c>
      <c r="B1805" s="2" t="s">
        <v>10921</v>
      </c>
      <c r="C1805" s="7" t="s">
        <v>10922</v>
      </c>
      <c r="D1805" s="2" t="s">
        <v>10923</v>
      </c>
      <c r="E1805" s="2" t="s">
        <v>7073</v>
      </c>
      <c r="F1805" s="2" t="s">
        <v>8538</v>
      </c>
      <c r="G1805" s="2" t="s">
        <v>7471</v>
      </c>
      <c r="H1805" s="2" t="s">
        <v>8640</v>
      </c>
      <c r="I1805" s="2" t="s">
        <v>8641</v>
      </c>
      <c r="J1805" s="2" t="s">
        <v>6714</v>
      </c>
      <c r="K1805" s="2" t="s">
        <v>10924</v>
      </c>
      <c r="L1805" s="2" t="s">
        <v>2187</v>
      </c>
      <c r="M1805" s="2" t="s">
        <v>10191</v>
      </c>
      <c r="N1805" s="2" t="s">
        <v>2198</v>
      </c>
      <c r="O1805" s="2" t="s">
        <v>2231</v>
      </c>
      <c r="P1805" s="2" t="s">
        <v>2204</v>
      </c>
      <c r="Q1805" s="8">
        <v>42461</v>
      </c>
      <c r="R1805" s="8">
        <v>2958465</v>
      </c>
      <c r="S1805" s="9">
        <v>1700</v>
      </c>
      <c r="T1805" s="9">
        <v>0</v>
      </c>
      <c r="U1805" s="10">
        <v>1.7</v>
      </c>
      <c r="V1805" s="10">
        <v>0</v>
      </c>
      <c r="W1805" s="11">
        <v>1.7</v>
      </c>
      <c r="X1805" s="11">
        <v>0</v>
      </c>
      <c r="Y1805" s="12">
        <v>1.7</v>
      </c>
      <c r="Z1805" s="12">
        <v>0</v>
      </c>
    </row>
    <row r="1806" spans="1:26">
      <c r="A1806" s="2" t="s">
        <v>388</v>
      </c>
      <c r="B1806" s="2" t="s">
        <v>10943</v>
      </c>
      <c r="C1806" s="7" t="s">
        <v>10944</v>
      </c>
      <c r="D1806" s="2" t="s">
        <v>2378</v>
      </c>
      <c r="E1806" s="2" t="s">
        <v>2164</v>
      </c>
      <c r="F1806" s="2" t="s">
        <v>1533</v>
      </c>
      <c r="G1806" s="2" t="s">
        <v>1540</v>
      </c>
      <c r="H1806" s="2" t="s">
        <v>1541</v>
      </c>
      <c r="I1806" s="2" t="s">
        <v>2465</v>
      </c>
      <c r="J1806" s="2" t="s">
        <v>1043</v>
      </c>
      <c r="K1806" s="2" t="s">
        <v>10924</v>
      </c>
      <c r="L1806" s="2" t="s">
        <v>2187</v>
      </c>
      <c r="M1806" s="2" t="s">
        <v>2466</v>
      </c>
      <c r="N1806" s="2" t="s">
        <v>2198</v>
      </c>
      <c r="O1806" s="2" t="s">
        <v>2199</v>
      </c>
      <c r="P1806" s="2" t="s">
        <v>2192</v>
      </c>
      <c r="Q1806" s="8">
        <v>42736</v>
      </c>
      <c r="R1806" s="8">
        <v>2958465</v>
      </c>
      <c r="S1806" s="9">
        <v>459</v>
      </c>
      <c r="T1806" s="9">
        <v>403</v>
      </c>
      <c r="U1806" s="10">
        <v>0.45900000000000002</v>
      </c>
      <c r="V1806" s="10">
        <v>0.40300000000000002</v>
      </c>
      <c r="W1806" s="11">
        <v>0.45900000000000002</v>
      </c>
      <c r="X1806" s="11">
        <v>0.40300000000000002</v>
      </c>
      <c r="Y1806" s="12">
        <v>0.45900000000000002</v>
      </c>
      <c r="Z1806" s="12">
        <v>0.40300000000000002</v>
      </c>
    </row>
    <row r="1807" spans="1:26">
      <c r="A1807" s="2" t="s">
        <v>290</v>
      </c>
      <c r="B1807" s="2" t="s">
        <v>10943</v>
      </c>
      <c r="C1807" s="7" t="s">
        <v>10944</v>
      </c>
      <c r="D1807" s="2" t="s">
        <v>2378</v>
      </c>
      <c r="E1807" s="2" t="s">
        <v>2164</v>
      </c>
      <c r="F1807" s="2" t="s">
        <v>1434</v>
      </c>
      <c r="G1807" s="2" t="s">
        <v>1230</v>
      </c>
      <c r="H1807" s="2" t="s">
        <v>1063</v>
      </c>
      <c r="I1807" s="2" t="s">
        <v>2800</v>
      </c>
      <c r="J1807" s="2" t="s">
        <v>1043</v>
      </c>
      <c r="K1807" s="2" t="s">
        <v>10924</v>
      </c>
      <c r="L1807" s="2" t="s">
        <v>2187</v>
      </c>
      <c r="M1807" s="2" t="s">
        <v>2801</v>
      </c>
      <c r="N1807" s="2" t="s">
        <v>2198</v>
      </c>
      <c r="O1807" s="2" t="s">
        <v>2199</v>
      </c>
      <c r="P1807" s="2" t="s">
        <v>2192</v>
      </c>
      <c r="Q1807" s="8">
        <v>42736</v>
      </c>
      <c r="R1807" s="8">
        <v>2958465</v>
      </c>
      <c r="S1807" s="9">
        <v>564</v>
      </c>
      <c r="T1807" s="9">
        <v>680</v>
      </c>
      <c r="U1807" s="10">
        <v>0.56399999999999995</v>
      </c>
      <c r="V1807" s="10">
        <v>0.68</v>
      </c>
      <c r="W1807" s="11">
        <v>0.56399999999999995</v>
      </c>
      <c r="X1807" s="11">
        <v>0.68</v>
      </c>
      <c r="Y1807" s="12">
        <v>0.50700000000000001</v>
      </c>
      <c r="Z1807" s="12">
        <v>0.59399999999999997</v>
      </c>
    </row>
    <row r="1808" spans="1:26">
      <c r="A1808" s="2" t="s">
        <v>1016</v>
      </c>
      <c r="B1808" s="2" t="s">
        <v>10943</v>
      </c>
      <c r="C1808" s="7" t="s">
        <v>10944</v>
      </c>
      <c r="D1808" s="2" t="s">
        <v>3021</v>
      </c>
      <c r="E1808" s="2" t="s">
        <v>3022</v>
      </c>
      <c r="F1808" s="2" t="s">
        <v>2141</v>
      </c>
      <c r="G1808" s="2" t="s">
        <v>1182</v>
      </c>
      <c r="H1808" s="2" t="s">
        <v>1058</v>
      </c>
      <c r="I1808" s="2" t="s">
        <v>3049</v>
      </c>
      <c r="J1808" s="2" t="s">
        <v>1043</v>
      </c>
      <c r="K1808" s="2" t="s">
        <v>10924</v>
      </c>
      <c r="L1808" s="2" t="s">
        <v>2187</v>
      </c>
      <c r="M1808" s="2" t="s">
        <v>3050</v>
      </c>
      <c r="N1808" s="2" t="s">
        <v>2198</v>
      </c>
      <c r="O1808" s="2" t="s">
        <v>2199</v>
      </c>
      <c r="P1808" s="2" t="s">
        <v>2204</v>
      </c>
      <c r="Q1808" s="8">
        <v>42736</v>
      </c>
      <c r="R1808" s="8">
        <v>2958465</v>
      </c>
      <c r="S1808" s="9">
        <v>12335</v>
      </c>
      <c r="T1808" s="9">
        <v>8754</v>
      </c>
      <c r="U1808" s="10">
        <v>12.335000000000001</v>
      </c>
      <c r="V1808" s="10">
        <v>8.7539999999999996</v>
      </c>
      <c r="W1808" s="11">
        <v>12.335000000000001</v>
      </c>
      <c r="X1808" s="11">
        <v>8.7539999999999996</v>
      </c>
      <c r="Y1808" s="12">
        <v>8.9130000000000003</v>
      </c>
      <c r="Z1808" s="12">
        <v>6.3250000000000002</v>
      </c>
    </row>
    <row r="1809" spans="1:26">
      <c r="A1809" s="2" t="s">
        <v>964</v>
      </c>
      <c r="B1809" s="2" t="s">
        <v>10943</v>
      </c>
      <c r="C1809" s="7" t="s">
        <v>10944</v>
      </c>
      <c r="D1809" s="2" t="s">
        <v>2378</v>
      </c>
      <c r="E1809" s="2" t="s">
        <v>2164</v>
      </c>
      <c r="F1809" s="2" t="s">
        <v>2097</v>
      </c>
      <c r="G1809" s="2" t="s">
        <v>1126</v>
      </c>
      <c r="H1809" s="2" t="s">
        <v>2098</v>
      </c>
      <c r="I1809" s="2" t="s">
        <v>2541</v>
      </c>
      <c r="J1809" s="2" t="s">
        <v>1267</v>
      </c>
      <c r="K1809" s="2" t="s">
        <v>10924</v>
      </c>
      <c r="L1809" s="2" t="s">
        <v>2187</v>
      </c>
      <c r="M1809" s="2" t="s">
        <v>2843</v>
      </c>
      <c r="N1809" s="2" t="s">
        <v>2198</v>
      </c>
      <c r="O1809" s="2" t="s">
        <v>2199</v>
      </c>
      <c r="P1809" s="2" t="s">
        <v>2192</v>
      </c>
      <c r="Q1809" s="8">
        <v>42736</v>
      </c>
      <c r="R1809" s="8">
        <v>2958465</v>
      </c>
      <c r="S1809" s="9">
        <v>2802</v>
      </c>
      <c r="T1809" s="9">
        <v>2958</v>
      </c>
      <c r="U1809" s="10">
        <v>2.802</v>
      </c>
      <c r="V1809" s="10">
        <v>2.9580000000000002</v>
      </c>
      <c r="W1809" s="11">
        <v>2.802</v>
      </c>
      <c r="X1809" s="11">
        <v>2.9580000000000002</v>
      </c>
      <c r="Y1809" s="12">
        <v>21.443999999999999</v>
      </c>
      <c r="Z1809" s="12">
        <v>38.207000000000001</v>
      </c>
    </row>
    <row r="1810" spans="1:26">
      <c r="A1810" s="2" t="s">
        <v>18</v>
      </c>
      <c r="B1810" s="2" t="s">
        <v>10943</v>
      </c>
      <c r="C1810" s="7" t="s">
        <v>10944</v>
      </c>
      <c r="D1810" s="2" t="s">
        <v>3021</v>
      </c>
      <c r="E1810" s="2" t="s">
        <v>3022</v>
      </c>
      <c r="F1810" s="2" t="s">
        <v>1045</v>
      </c>
      <c r="G1810" s="2" t="s">
        <v>1068</v>
      </c>
      <c r="H1810" s="2" t="s">
        <v>1069</v>
      </c>
      <c r="I1810" s="2" t="s">
        <v>2678</v>
      </c>
      <c r="J1810" s="2" t="s">
        <v>1061</v>
      </c>
      <c r="K1810" s="2" t="s">
        <v>10924</v>
      </c>
      <c r="L1810" s="2" t="s">
        <v>2187</v>
      </c>
      <c r="M1810" s="2" t="s">
        <v>3039</v>
      </c>
      <c r="N1810" s="2" t="s">
        <v>2198</v>
      </c>
      <c r="O1810" s="2" t="s">
        <v>2231</v>
      </c>
      <c r="P1810" s="2" t="s">
        <v>2204</v>
      </c>
      <c r="Q1810" s="8">
        <v>42736</v>
      </c>
      <c r="R1810" s="8">
        <v>2958465</v>
      </c>
      <c r="S1810" s="9">
        <v>1202</v>
      </c>
      <c r="T1810" s="9">
        <v>0</v>
      </c>
      <c r="U1810" s="10">
        <v>1.202</v>
      </c>
      <c r="V1810" s="10">
        <v>0</v>
      </c>
      <c r="W1810" s="11">
        <v>1.202</v>
      </c>
      <c r="X1810" s="11">
        <v>0</v>
      </c>
      <c r="Y1810" s="12">
        <v>1.202</v>
      </c>
      <c r="Z1810" s="12">
        <v>0</v>
      </c>
    </row>
    <row r="1811" spans="1:26">
      <c r="A1811" s="2" t="s">
        <v>797</v>
      </c>
      <c r="B1811" s="2" t="s">
        <v>10943</v>
      </c>
      <c r="C1811" s="7" t="s">
        <v>10944</v>
      </c>
      <c r="D1811" s="2" t="s">
        <v>2378</v>
      </c>
      <c r="E1811" s="2" t="s">
        <v>2164</v>
      </c>
      <c r="F1811" s="2" t="s">
        <v>1960</v>
      </c>
      <c r="G1811" s="2" t="s">
        <v>1731</v>
      </c>
      <c r="H1811" s="2" t="s">
        <v>1063</v>
      </c>
      <c r="I1811" s="2" t="s">
        <v>2990</v>
      </c>
      <c r="J1811" s="2" t="s">
        <v>1048</v>
      </c>
      <c r="K1811" s="2" t="s">
        <v>10924</v>
      </c>
      <c r="L1811" s="2" t="s">
        <v>2187</v>
      </c>
      <c r="M1811" s="2" t="s">
        <v>2991</v>
      </c>
      <c r="N1811" s="2" t="s">
        <v>2198</v>
      </c>
      <c r="O1811" s="2" t="s">
        <v>2199</v>
      </c>
      <c r="P1811" s="2" t="s">
        <v>2192</v>
      </c>
      <c r="Q1811" s="8">
        <v>42736</v>
      </c>
      <c r="R1811" s="8">
        <v>2958465</v>
      </c>
      <c r="S1811" s="9">
        <v>1504</v>
      </c>
      <c r="T1811" s="9">
        <v>1318</v>
      </c>
      <c r="U1811" s="10">
        <v>1.504</v>
      </c>
      <c r="V1811" s="10">
        <v>1.3180000000000001</v>
      </c>
      <c r="W1811" s="11">
        <v>1.504</v>
      </c>
      <c r="X1811" s="11">
        <v>1.3180000000000001</v>
      </c>
      <c r="Y1811" s="12">
        <v>1.504</v>
      </c>
      <c r="Z1811" s="12">
        <v>1.3180000000000001</v>
      </c>
    </row>
    <row r="1812" spans="1:26">
      <c r="A1812" s="2" t="s">
        <v>5969</v>
      </c>
      <c r="B1812" s="2" t="s">
        <v>10931</v>
      </c>
      <c r="C1812" s="7" t="s">
        <v>10932</v>
      </c>
      <c r="D1812" s="2" t="s">
        <v>10978</v>
      </c>
      <c r="E1812" s="2" t="s">
        <v>10979</v>
      </c>
      <c r="F1812" s="2" t="s">
        <v>9074</v>
      </c>
      <c r="G1812" s="2" t="s">
        <v>2100</v>
      </c>
      <c r="H1812" s="2" t="s">
        <v>1063</v>
      </c>
      <c r="I1812" s="2" t="s">
        <v>9075</v>
      </c>
      <c r="J1812" s="2" t="s">
        <v>6726</v>
      </c>
      <c r="K1812" s="2" t="s">
        <v>10924</v>
      </c>
      <c r="L1812" s="2" t="s">
        <v>2187</v>
      </c>
      <c r="M1812" s="2" t="s">
        <v>10522</v>
      </c>
      <c r="N1812" s="2" t="s">
        <v>2198</v>
      </c>
      <c r="O1812" s="2" t="s">
        <v>2231</v>
      </c>
      <c r="P1812" s="2" t="s">
        <v>2204</v>
      </c>
      <c r="Q1812" s="8">
        <v>42461</v>
      </c>
      <c r="R1812" s="8">
        <v>2958465</v>
      </c>
      <c r="S1812" s="9">
        <v>1113</v>
      </c>
      <c r="T1812" s="9">
        <v>0</v>
      </c>
      <c r="U1812" s="10">
        <v>1.113</v>
      </c>
      <c r="V1812" s="10">
        <v>0</v>
      </c>
      <c r="W1812" s="11">
        <v>1.113</v>
      </c>
      <c r="X1812" s="11">
        <v>0</v>
      </c>
      <c r="Y1812" s="12">
        <v>1.113</v>
      </c>
      <c r="Z1812" s="12">
        <v>0</v>
      </c>
    </row>
    <row r="1813" spans="1:26">
      <c r="A1813" s="2" t="s">
        <v>134</v>
      </c>
      <c r="B1813" s="2" t="s">
        <v>10943</v>
      </c>
      <c r="C1813" s="7" t="s">
        <v>10944</v>
      </c>
      <c r="D1813" s="2" t="s">
        <v>2378</v>
      </c>
      <c r="E1813" s="2" t="s">
        <v>2164</v>
      </c>
      <c r="F1813" s="2" t="s">
        <v>1254</v>
      </c>
      <c r="G1813" s="2" t="s">
        <v>1126</v>
      </c>
      <c r="H1813" s="2" t="s">
        <v>1063</v>
      </c>
      <c r="I1813" s="2" t="s">
        <v>1255</v>
      </c>
      <c r="J1813" s="2" t="s">
        <v>1048</v>
      </c>
      <c r="K1813" s="2" t="s">
        <v>10924</v>
      </c>
      <c r="L1813" s="2" t="s">
        <v>2187</v>
      </c>
      <c r="M1813" s="2" t="s">
        <v>2470</v>
      </c>
      <c r="N1813" s="2" t="s">
        <v>2198</v>
      </c>
      <c r="O1813" s="2" t="s">
        <v>2199</v>
      </c>
      <c r="P1813" s="2" t="s">
        <v>2192</v>
      </c>
      <c r="Q1813" s="8">
        <v>42736</v>
      </c>
      <c r="R1813" s="8">
        <v>2958465</v>
      </c>
      <c r="S1813" s="9">
        <v>1300</v>
      </c>
      <c r="T1813" s="9">
        <v>1139</v>
      </c>
      <c r="U1813" s="10">
        <v>1.3</v>
      </c>
      <c r="V1813" s="10">
        <v>1.139</v>
      </c>
      <c r="W1813" s="11">
        <v>1.3</v>
      </c>
      <c r="X1813" s="11">
        <v>1.139</v>
      </c>
      <c r="Y1813" s="12">
        <v>1.3</v>
      </c>
      <c r="Z1813" s="12">
        <v>1.139</v>
      </c>
    </row>
    <row r="1814" spans="1:26">
      <c r="A1814" s="2" t="s">
        <v>439</v>
      </c>
      <c r="B1814" s="2" t="s">
        <v>10943</v>
      </c>
      <c r="C1814" s="7" t="s">
        <v>10944</v>
      </c>
      <c r="D1814" s="2" t="s">
        <v>2378</v>
      </c>
      <c r="E1814" s="2" t="s">
        <v>2164</v>
      </c>
      <c r="F1814" s="2" t="s">
        <v>1533</v>
      </c>
      <c r="G1814" s="2" t="s">
        <v>1594</v>
      </c>
      <c r="H1814" s="2" t="s">
        <v>1063</v>
      </c>
      <c r="I1814" s="2" t="s">
        <v>2563</v>
      </c>
      <c r="J1814" s="2" t="s">
        <v>1147</v>
      </c>
      <c r="K1814" s="2" t="s">
        <v>10924</v>
      </c>
      <c r="L1814" s="2" t="s">
        <v>2187</v>
      </c>
      <c r="M1814" s="2" t="s">
        <v>2564</v>
      </c>
      <c r="N1814" s="2" t="s">
        <v>2198</v>
      </c>
      <c r="O1814" s="2" t="s">
        <v>2199</v>
      </c>
      <c r="P1814" s="2" t="s">
        <v>2192</v>
      </c>
      <c r="Q1814" s="8">
        <v>42736</v>
      </c>
      <c r="R1814" s="8">
        <v>2958465</v>
      </c>
      <c r="S1814" s="9">
        <v>1526</v>
      </c>
      <c r="T1814" s="9">
        <v>1338</v>
      </c>
      <c r="U1814" s="10">
        <v>1.526</v>
      </c>
      <c r="V1814" s="10">
        <v>1.3380000000000001</v>
      </c>
      <c r="W1814" s="11">
        <v>1.526</v>
      </c>
      <c r="X1814" s="11">
        <v>1.3380000000000001</v>
      </c>
      <c r="Y1814" s="12">
        <v>1.526</v>
      </c>
      <c r="Z1814" s="12">
        <v>1.3380000000000001</v>
      </c>
    </row>
    <row r="1815" spans="1:26">
      <c r="A1815" s="2" t="s">
        <v>402</v>
      </c>
      <c r="B1815" s="2" t="s">
        <v>10943</v>
      </c>
      <c r="C1815" s="7" t="s">
        <v>10944</v>
      </c>
      <c r="D1815" s="2" t="s">
        <v>2378</v>
      </c>
      <c r="E1815" s="2" t="s">
        <v>2164</v>
      </c>
      <c r="F1815" s="2" t="s">
        <v>1533</v>
      </c>
      <c r="G1815" s="2" t="s">
        <v>1110</v>
      </c>
      <c r="H1815" s="2" t="s">
        <v>1554</v>
      </c>
      <c r="I1815" s="2" t="s">
        <v>2444</v>
      </c>
      <c r="J1815" s="2" t="s">
        <v>1043</v>
      </c>
      <c r="K1815" s="2" t="s">
        <v>10924</v>
      </c>
      <c r="L1815" s="2" t="s">
        <v>2187</v>
      </c>
      <c r="M1815" s="2" t="s">
        <v>2467</v>
      </c>
      <c r="N1815" s="2" t="s">
        <v>2198</v>
      </c>
      <c r="O1815" s="2" t="s">
        <v>2199</v>
      </c>
      <c r="P1815" s="2" t="s">
        <v>2192</v>
      </c>
      <c r="Q1815" s="8">
        <v>42736</v>
      </c>
      <c r="R1815" s="8">
        <v>2958465</v>
      </c>
      <c r="S1815" s="9">
        <v>923</v>
      </c>
      <c r="T1815" s="9">
        <v>1091</v>
      </c>
      <c r="U1815" s="10">
        <v>0.92300000000000004</v>
      </c>
      <c r="V1815" s="10">
        <v>1.091</v>
      </c>
      <c r="W1815" s="11">
        <v>0.92300000000000004</v>
      </c>
      <c r="X1815" s="11">
        <v>1.091</v>
      </c>
      <c r="Y1815" s="12">
        <v>5.9240000000000004</v>
      </c>
      <c r="Z1815" s="12">
        <v>7.1120000000000001</v>
      </c>
    </row>
    <row r="1816" spans="1:26">
      <c r="A1816" s="2" t="s">
        <v>5634</v>
      </c>
      <c r="B1816" s="2" t="s">
        <v>10921</v>
      </c>
      <c r="C1816" s="7" t="s">
        <v>10922</v>
      </c>
      <c r="D1816" s="2" t="s">
        <v>10923</v>
      </c>
      <c r="E1816" s="2" t="s">
        <v>7073</v>
      </c>
      <c r="F1816" s="2" t="s">
        <v>6562</v>
      </c>
      <c r="G1816" s="2" t="s">
        <v>6718</v>
      </c>
      <c r="H1816" s="2" t="s">
        <v>8683</v>
      </c>
      <c r="I1816" s="2" t="s">
        <v>8684</v>
      </c>
      <c r="J1816" s="2" t="s">
        <v>6714</v>
      </c>
      <c r="K1816" s="2" t="s">
        <v>10924</v>
      </c>
      <c r="L1816" s="2" t="s">
        <v>2187</v>
      </c>
      <c r="M1816" s="2" t="s">
        <v>10219</v>
      </c>
      <c r="N1816" s="2" t="s">
        <v>2198</v>
      </c>
      <c r="O1816" s="2" t="s">
        <v>2199</v>
      </c>
      <c r="P1816" s="2" t="s">
        <v>2204</v>
      </c>
      <c r="Q1816" s="8">
        <v>42461</v>
      </c>
      <c r="R1816" s="8">
        <v>2958465</v>
      </c>
      <c r="S1816" s="9">
        <v>413</v>
      </c>
      <c r="T1816" s="9">
        <v>374</v>
      </c>
      <c r="U1816" s="10">
        <v>0.41299999999999998</v>
      </c>
      <c r="V1816" s="10">
        <v>0.374</v>
      </c>
      <c r="W1816" s="11">
        <v>0.41299999999999998</v>
      </c>
      <c r="X1816" s="11">
        <v>0.374</v>
      </c>
      <c r="Y1816" s="12">
        <v>0.29699999999999999</v>
      </c>
      <c r="Z1816" s="12">
        <v>0.26900000000000002</v>
      </c>
    </row>
    <row r="1817" spans="1:26">
      <c r="A1817" s="2" t="s">
        <v>553</v>
      </c>
      <c r="B1817" s="2" t="s">
        <v>10943</v>
      </c>
      <c r="C1817" s="7" t="s">
        <v>10944</v>
      </c>
      <c r="D1817" s="2" t="s">
        <v>2378</v>
      </c>
      <c r="E1817" s="2" t="s">
        <v>2164</v>
      </c>
      <c r="F1817" s="2" t="s">
        <v>1727</v>
      </c>
      <c r="G1817" s="2" t="s">
        <v>1182</v>
      </c>
      <c r="H1817" s="2" t="s">
        <v>1728</v>
      </c>
      <c r="I1817" s="2" t="s">
        <v>2471</v>
      </c>
      <c r="J1817" s="2" t="s">
        <v>1510</v>
      </c>
      <c r="K1817" s="2" t="s">
        <v>10924</v>
      </c>
      <c r="L1817" s="2" t="s">
        <v>2187</v>
      </c>
      <c r="M1817" s="2" t="s">
        <v>2472</v>
      </c>
      <c r="N1817" s="2" t="s">
        <v>2198</v>
      </c>
      <c r="O1817" s="2" t="s">
        <v>2199</v>
      </c>
      <c r="P1817" s="2" t="s">
        <v>2192</v>
      </c>
      <c r="Q1817" s="8">
        <v>42736</v>
      </c>
      <c r="R1817" s="8">
        <v>2958465</v>
      </c>
      <c r="S1817" s="9">
        <v>862</v>
      </c>
      <c r="T1817" s="9">
        <v>755</v>
      </c>
      <c r="U1817" s="10">
        <v>0.86199999999999999</v>
      </c>
      <c r="V1817" s="10">
        <v>0.755</v>
      </c>
      <c r="W1817" s="11">
        <v>0.86199999999999999</v>
      </c>
      <c r="X1817" s="11">
        <v>0.755</v>
      </c>
      <c r="Y1817" s="12">
        <v>0.86199999999999999</v>
      </c>
      <c r="Z1817" s="12">
        <v>0.755</v>
      </c>
    </row>
    <row r="1818" spans="1:26">
      <c r="A1818" s="2" t="s">
        <v>822</v>
      </c>
      <c r="B1818" s="2" t="s">
        <v>10943</v>
      </c>
      <c r="C1818" s="7" t="s">
        <v>10944</v>
      </c>
      <c r="D1818" s="2" t="s">
        <v>3921</v>
      </c>
      <c r="E1818" s="2" t="s">
        <v>3922</v>
      </c>
      <c r="F1818" s="2" t="s">
        <v>1979</v>
      </c>
      <c r="G1818" s="2" t="s">
        <v>1981</v>
      </c>
      <c r="H1818" s="2" t="s">
        <v>1982</v>
      </c>
      <c r="I1818" s="2" t="s">
        <v>3958</v>
      </c>
      <c r="J1818" s="2" t="s">
        <v>1043</v>
      </c>
      <c r="K1818" s="2" t="s">
        <v>10924</v>
      </c>
      <c r="L1818" s="2" t="s">
        <v>2187</v>
      </c>
      <c r="M1818" s="2" t="s">
        <v>3959</v>
      </c>
      <c r="N1818" s="2" t="s">
        <v>2198</v>
      </c>
      <c r="O1818" s="2" t="s">
        <v>2199</v>
      </c>
      <c r="P1818" s="2" t="s">
        <v>2192</v>
      </c>
      <c r="Q1818" s="8">
        <v>42736</v>
      </c>
      <c r="R1818" s="8">
        <v>2958465</v>
      </c>
      <c r="S1818" s="9">
        <v>29</v>
      </c>
      <c r="T1818" s="9">
        <v>25</v>
      </c>
      <c r="U1818" s="10">
        <v>2.9000000000000001E-2</v>
      </c>
      <c r="V1818" s="10">
        <v>2.5000000000000001E-2</v>
      </c>
      <c r="W1818" s="11">
        <v>2.9000000000000001E-2</v>
      </c>
      <c r="X1818" s="11">
        <v>2.5000000000000001E-2</v>
      </c>
      <c r="Y1818" s="12">
        <v>2.9000000000000001E-2</v>
      </c>
      <c r="Z1818" s="12">
        <v>2.5000000000000001E-2</v>
      </c>
    </row>
    <row r="1819" spans="1:26">
      <c r="A1819" s="2" t="s">
        <v>987</v>
      </c>
      <c r="B1819" s="2" t="s">
        <v>10943</v>
      </c>
      <c r="C1819" s="7" t="s">
        <v>10944</v>
      </c>
      <c r="D1819" s="2" t="s">
        <v>2228</v>
      </c>
      <c r="E1819" s="2" t="s">
        <v>2018</v>
      </c>
      <c r="F1819" s="2" t="s">
        <v>2113</v>
      </c>
      <c r="G1819" s="2" t="s">
        <v>1341</v>
      </c>
      <c r="H1819" s="2" t="s">
        <v>1361</v>
      </c>
      <c r="I1819" s="2" t="s">
        <v>2322</v>
      </c>
      <c r="J1819" s="2" t="s">
        <v>1267</v>
      </c>
      <c r="K1819" s="2" t="s">
        <v>10924</v>
      </c>
      <c r="L1819" s="2" t="s">
        <v>2187</v>
      </c>
      <c r="M1819" s="2" t="s">
        <v>2360</v>
      </c>
      <c r="N1819" s="2" t="s">
        <v>2236</v>
      </c>
      <c r="O1819" s="2" t="s">
        <v>2199</v>
      </c>
      <c r="P1819" s="2" t="s">
        <v>2192</v>
      </c>
      <c r="Q1819" s="8">
        <v>42736</v>
      </c>
      <c r="R1819" s="8">
        <v>2958465</v>
      </c>
      <c r="S1819" s="9">
        <v>2594</v>
      </c>
      <c r="T1819" s="9">
        <v>2995</v>
      </c>
      <c r="U1819" s="10">
        <v>2.5939999999999999</v>
      </c>
      <c r="V1819" s="10">
        <v>2.9950000000000001</v>
      </c>
      <c r="W1819" s="11">
        <v>2.5939999999999999</v>
      </c>
      <c r="X1819" s="11">
        <v>2.9950000000000001</v>
      </c>
      <c r="Y1819" s="12">
        <v>1.1200000000000001</v>
      </c>
      <c r="Z1819" s="12">
        <v>0.92300000000000004</v>
      </c>
    </row>
    <row r="1820" spans="1:26">
      <c r="A1820" s="2" t="s">
        <v>959</v>
      </c>
      <c r="B1820" s="2" t="s">
        <v>10943</v>
      </c>
      <c r="C1820" s="7" t="s">
        <v>10944</v>
      </c>
      <c r="D1820" s="2" t="s">
        <v>2378</v>
      </c>
      <c r="E1820" s="2" t="s">
        <v>2164</v>
      </c>
      <c r="F1820" s="2" t="s">
        <v>2088</v>
      </c>
      <c r="G1820" s="2" t="s">
        <v>2090</v>
      </c>
      <c r="H1820" s="2" t="s">
        <v>1063</v>
      </c>
      <c r="I1820" s="2" t="s">
        <v>2555</v>
      </c>
      <c r="J1820" s="2" t="s">
        <v>1267</v>
      </c>
      <c r="K1820" s="2" t="s">
        <v>10924</v>
      </c>
      <c r="L1820" s="2" t="s">
        <v>2187</v>
      </c>
      <c r="M1820" s="2" t="s">
        <v>2556</v>
      </c>
      <c r="N1820" s="2" t="s">
        <v>2198</v>
      </c>
      <c r="O1820" s="2" t="s">
        <v>2199</v>
      </c>
      <c r="P1820" s="2" t="s">
        <v>2192</v>
      </c>
      <c r="Q1820" s="8">
        <v>42736</v>
      </c>
      <c r="R1820" s="8">
        <v>2958465</v>
      </c>
      <c r="S1820" s="9">
        <v>102</v>
      </c>
      <c r="T1820" s="9">
        <v>89</v>
      </c>
      <c r="U1820" s="10">
        <v>0.10199999999999999</v>
      </c>
      <c r="V1820" s="10">
        <v>8.8999999999999996E-2</v>
      </c>
      <c r="W1820" s="11">
        <v>0.10199999999999999</v>
      </c>
      <c r="X1820" s="11">
        <v>8.8999999999999996E-2</v>
      </c>
      <c r="Y1820" s="12">
        <v>0.10199999999999999</v>
      </c>
      <c r="Z1820" s="12">
        <v>8.8999999999999996E-2</v>
      </c>
    </row>
    <row r="1821" spans="1:26">
      <c r="A1821" s="2" t="s">
        <v>227</v>
      </c>
      <c r="B1821" s="2" t="s">
        <v>10943</v>
      </c>
      <c r="C1821" s="7" t="s">
        <v>10944</v>
      </c>
      <c r="D1821" s="2" t="s">
        <v>3021</v>
      </c>
      <c r="E1821" s="2" t="s">
        <v>3022</v>
      </c>
      <c r="F1821" s="2" t="s">
        <v>1365</v>
      </c>
      <c r="G1821" s="2" t="s">
        <v>1321</v>
      </c>
      <c r="H1821" s="2" t="s">
        <v>1366</v>
      </c>
      <c r="I1821" s="2" t="s">
        <v>3056</v>
      </c>
      <c r="J1821" s="2" t="s">
        <v>1267</v>
      </c>
      <c r="K1821" s="2" t="s">
        <v>10924</v>
      </c>
      <c r="L1821" s="2" t="s">
        <v>2187</v>
      </c>
      <c r="M1821" s="2" t="s">
        <v>3057</v>
      </c>
      <c r="N1821" s="2" t="s">
        <v>2211</v>
      </c>
      <c r="O1821" s="2" t="s">
        <v>2190</v>
      </c>
      <c r="P1821" s="2" t="s">
        <v>2192</v>
      </c>
      <c r="Q1821" s="8">
        <v>42736</v>
      </c>
      <c r="R1821" s="8">
        <v>2958465</v>
      </c>
      <c r="S1821" s="9">
        <v>1272</v>
      </c>
      <c r="T1821" s="9">
        <v>906</v>
      </c>
      <c r="U1821" s="10">
        <v>1.272</v>
      </c>
      <c r="V1821" s="10">
        <v>0.90600000000000003</v>
      </c>
      <c r="W1821" s="11">
        <v>1.272</v>
      </c>
      <c r="X1821" s="11">
        <v>0.90600000000000003</v>
      </c>
      <c r="Y1821" s="12">
        <v>1.272</v>
      </c>
      <c r="Z1821" s="12">
        <v>0.90600000000000003</v>
      </c>
    </row>
    <row r="1822" spans="1:26">
      <c r="A1822" s="2" t="s">
        <v>759</v>
      </c>
      <c r="B1822" s="2" t="s">
        <v>10943</v>
      </c>
      <c r="C1822" s="7" t="s">
        <v>10944</v>
      </c>
      <c r="D1822" s="2" t="s">
        <v>2378</v>
      </c>
      <c r="E1822" s="2" t="s">
        <v>2164</v>
      </c>
      <c r="F1822" s="2" t="s">
        <v>1896</v>
      </c>
      <c r="G1822" s="2" t="s">
        <v>1927</v>
      </c>
      <c r="H1822" s="2" t="s">
        <v>1058</v>
      </c>
      <c r="I1822" s="2" t="s">
        <v>2565</v>
      </c>
      <c r="J1822" s="2" t="s">
        <v>1148</v>
      </c>
      <c r="K1822" s="2" t="s">
        <v>10924</v>
      </c>
      <c r="L1822" s="2" t="s">
        <v>2187</v>
      </c>
      <c r="M1822" s="2" t="s">
        <v>2566</v>
      </c>
      <c r="N1822" s="2" t="s">
        <v>2198</v>
      </c>
      <c r="O1822" s="2" t="s">
        <v>2199</v>
      </c>
      <c r="P1822" s="2" t="s">
        <v>2192</v>
      </c>
      <c r="Q1822" s="8">
        <v>42736</v>
      </c>
      <c r="R1822" s="8">
        <v>2958465</v>
      </c>
      <c r="S1822" s="9">
        <v>347</v>
      </c>
      <c r="T1822" s="9">
        <v>305</v>
      </c>
      <c r="U1822" s="10">
        <v>0.34699999999999998</v>
      </c>
      <c r="V1822" s="10">
        <v>0.30499999999999999</v>
      </c>
      <c r="W1822" s="11">
        <v>0.34699999999999998</v>
      </c>
      <c r="X1822" s="11">
        <v>0.30499999999999999</v>
      </c>
      <c r="Y1822" s="12">
        <v>0.34699999999999998</v>
      </c>
      <c r="Z1822" s="12">
        <v>0.30499999999999999</v>
      </c>
    </row>
    <row r="1823" spans="1:26">
      <c r="A1823" s="2" t="s">
        <v>6317</v>
      </c>
      <c r="B1823" s="2" t="s">
        <v>10931</v>
      </c>
      <c r="C1823" s="7" t="s">
        <v>10932</v>
      </c>
      <c r="D1823" s="2" t="s">
        <v>10978</v>
      </c>
      <c r="E1823" s="2" t="s">
        <v>10979</v>
      </c>
      <c r="F1823" s="2" t="s">
        <v>6724</v>
      </c>
      <c r="G1823" s="2" t="s">
        <v>1113</v>
      </c>
      <c r="H1823" s="2" t="s">
        <v>1063</v>
      </c>
      <c r="I1823" s="2" t="s">
        <v>6725</v>
      </c>
      <c r="J1823" s="2" t="s">
        <v>6726</v>
      </c>
      <c r="K1823" s="2" t="s">
        <v>10924</v>
      </c>
      <c r="L1823" s="2" t="s">
        <v>2187</v>
      </c>
      <c r="M1823" s="2" t="s">
        <v>10813</v>
      </c>
      <c r="N1823" s="2" t="s">
        <v>2198</v>
      </c>
      <c r="O1823" s="2" t="s">
        <v>2199</v>
      </c>
      <c r="P1823" s="2" t="s">
        <v>2204</v>
      </c>
      <c r="Q1823" s="8">
        <v>42461</v>
      </c>
      <c r="R1823" s="8">
        <v>2958465</v>
      </c>
      <c r="S1823" s="9">
        <v>1</v>
      </c>
      <c r="T1823" s="9">
        <v>1</v>
      </c>
      <c r="U1823" s="10">
        <v>1E-3</v>
      </c>
      <c r="V1823" s="10">
        <v>1E-3</v>
      </c>
      <c r="W1823" s="11">
        <v>1E-3</v>
      </c>
      <c r="X1823" s="11">
        <v>1E-3</v>
      </c>
      <c r="Y1823" s="12">
        <v>1E-3</v>
      </c>
      <c r="Z1823" s="12">
        <v>1E-3</v>
      </c>
    </row>
    <row r="1824" spans="1:26">
      <c r="A1824" s="2" t="s">
        <v>351</v>
      </c>
      <c r="B1824" s="2" t="s">
        <v>10943</v>
      </c>
      <c r="C1824" s="7" t="s">
        <v>10944</v>
      </c>
      <c r="D1824" s="2" t="s">
        <v>2228</v>
      </c>
      <c r="E1824" s="2" t="s">
        <v>2018</v>
      </c>
      <c r="F1824" s="2" t="s">
        <v>1436</v>
      </c>
      <c r="G1824" s="2" t="s">
        <v>1498</v>
      </c>
      <c r="H1824" s="2" t="s">
        <v>1153</v>
      </c>
      <c r="I1824" s="2" t="s">
        <v>2337</v>
      </c>
      <c r="J1824" s="2" t="s">
        <v>1147</v>
      </c>
      <c r="K1824" s="2" t="s">
        <v>10924</v>
      </c>
      <c r="L1824" s="2" t="s">
        <v>2187</v>
      </c>
      <c r="M1824" s="2" t="s">
        <v>2338</v>
      </c>
      <c r="N1824" s="2" t="s">
        <v>2198</v>
      </c>
      <c r="O1824" s="2" t="s">
        <v>2199</v>
      </c>
      <c r="P1824" s="2" t="s">
        <v>2192</v>
      </c>
      <c r="Q1824" s="8">
        <v>42736</v>
      </c>
      <c r="R1824" s="8">
        <v>2958465</v>
      </c>
      <c r="S1824" s="9">
        <v>0</v>
      </c>
      <c r="T1824" s="9">
        <v>0</v>
      </c>
      <c r="U1824" s="10">
        <v>0</v>
      </c>
      <c r="V1824" s="10">
        <v>0</v>
      </c>
      <c r="W1824" s="11">
        <v>0</v>
      </c>
      <c r="X1824" s="11">
        <v>0</v>
      </c>
      <c r="Y1824" s="12">
        <v>14.895</v>
      </c>
      <c r="Z1824" s="12">
        <v>0.53500000000000003</v>
      </c>
    </row>
    <row r="1825" spans="1:26">
      <c r="A1825" s="2" t="s">
        <v>258</v>
      </c>
      <c r="B1825" s="2" t="s">
        <v>10943</v>
      </c>
      <c r="C1825" s="7" t="s">
        <v>10944</v>
      </c>
      <c r="D1825" s="2" t="s">
        <v>2228</v>
      </c>
      <c r="E1825" s="2" t="s">
        <v>2018</v>
      </c>
      <c r="F1825" s="2" t="s">
        <v>1397</v>
      </c>
      <c r="G1825" s="2" t="s">
        <v>1117</v>
      </c>
      <c r="H1825" s="2" t="s">
        <v>1153</v>
      </c>
      <c r="I1825" s="2" t="s">
        <v>2263</v>
      </c>
      <c r="J1825" s="2" t="s">
        <v>1043</v>
      </c>
      <c r="K1825" s="2" t="s">
        <v>10924</v>
      </c>
      <c r="L1825" s="2" t="s">
        <v>2187</v>
      </c>
      <c r="M1825" s="2" t="s">
        <v>2264</v>
      </c>
      <c r="N1825" s="2" t="s">
        <v>2219</v>
      </c>
      <c r="O1825" s="2" t="s">
        <v>2199</v>
      </c>
      <c r="P1825" s="2" t="s">
        <v>2192</v>
      </c>
      <c r="Q1825" s="8">
        <v>42736</v>
      </c>
      <c r="R1825" s="8">
        <v>2958465</v>
      </c>
      <c r="S1825" s="9">
        <v>4433</v>
      </c>
      <c r="T1825" s="9">
        <v>3884</v>
      </c>
      <c r="U1825" s="10">
        <v>4.4329999999999998</v>
      </c>
      <c r="V1825" s="10">
        <v>3.8839999999999999</v>
      </c>
      <c r="W1825" s="11">
        <v>4.4329999999999998</v>
      </c>
      <c r="X1825" s="11">
        <v>3.8839999999999999</v>
      </c>
      <c r="Y1825" s="12">
        <v>4.4329999999999998</v>
      </c>
      <c r="Z1825" s="12">
        <v>3.8839999999999999</v>
      </c>
    </row>
    <row r="1826" spans="1:26">
      <c r="A1826" s="2" t="s">
        <v>5753</v>
      </c>
      <c r="B1826" s="2" t="s">
        <v>10921</v>
      </c>
      <c r="C1826" s="7" t="s">
        <v>10922</v>
      </c>
      <c r="D1826" s="2" t="s">
        <v>10923</v>
      </c>
      <c r="E1826" s="2" t="s">
        <v>7073</v>
      </c>
      <c r="F1826" s="2" t="s">
        <v>7767</v>
      </c>
      <c r="G1826" s="2" t="s">
        <v>1261</v>
      </c>
      <c r="H1826" s="2" t="s">
        <v>8826</v>
      </c>
      <c r="I1826" s="2" t="s">
        <v>8825</v>
      </c>
      <c r="J1826" s="2" t="s">
        <v>6714</v>
      </c>
      <c r="K1826" s="2" t="s">
        <v>10924</v>
      </c>
      <c r="L1826" s="2" t="s">
        <v>2187</v>
      </c>
      <c r="M1826" s="2" t="s">
        <v>10325</v>
      </c>
      <c r="N1826" s="2" t="s">
        <v>2198</v>
      </c>
      <c r="O1826" s="2" t="s">
        <v>2231</v>
      </c>
      <c r="P1826" s="2" t="s">
        <v>2204</v>
      </c>
      <c r="Q1826" s="8">
        <v>42461</v>
      </c>
      <c r="R1826" s="8">
        <v>2958465</v>
      </c>
      <c r="S1826" s="9">
        <v>461</v>
      </c>
      <c r="T1826" s="9">
        <v>0</v>
      </c>
      <c r="U1826" s="10">
        <v>0.46100000000000002</v>
      </c>
      <c r="V1826" s="10">
        <v>0</v>
      </c>
      <c r="W1826" s="11">
        <v>0.46100000000000002</v>
      </c>
      <c r="X1826" s="11">
        <v>0</v>
      </c>
      <c r="Y1826" s="12">
        <v>0.46100000000000002</v>
      </c>
      <c r="Z1826" s="12">
        <v>0</v>
      </c>
    </row>
    <row r="1827" spans="1:26">
      <c r="A1827" s="2" t="s">
        <v>5721</v>
      </c>
      <c r="B1827" s="2" t="s">
        <v>10948</v>
      </c>
      <c r="C1827" s="7" t="s">
        <v>10949</v>
      </c>
      <c r="D1827" s="2" t="s">
        <v>11026</v>
      </c>
      <c r="E1827" s="2" t="s">
        <v>3022</v>
      </c>
      <c r="F1827" s="2" t="s">
        <v>7755</v>
      </c>
      <c r="G1827" s="2" t="s">
        <v>1308</v>
      </c>
      <c r="H1827" s="2" t="s">
        <v>1058</v>
      </c>
      <c r="I1827" s="2" t="s">
        <v>8793</v>
      </c>
      <c r="J1827" s="2" t="s">
        <v>7195</v>
      </c>
      <c r="K1827" s="2" t="s">
        <v>10924</v>
      </c>
      <c r="L1827" s="2" t="s">
        <v>2187</v>
      </c>
      <c r="M1827" s="2" t="s">
        <v>10299</v>
      </c>
      <c r="N1827" s="2" t="s">
        <v>3207</v>
      </c>
      <c r="O1827" s="2" t="s">
        <v>2190</v>
      </c>
      <c r="P1827" s="2" t="s">
        <v>2192</v>
      </c>
      <c r="Q1827" s="8">
        <v>42461</v>
      </c>
      <c r="R1827" s="8">
        <v>2958465</v>
      </c>
      <c r="S1827" s="9">
        <v>37828</v>
      </c>
      <c r="T1827" s="9">
        <v>17674</v>
      </c>
      <c r="U1827" s="10">
        <v>37.828000000000003</v>
      </c>
      <c r="V1827" s="10">
        <v>17.673999999999999</v>
      </c>
      <c r="W1827" s="11">
        <v>37.828000000000003</v>
      </c>
      <c r="X1827" s="11">
        <v>17.673999999999999</v>
      </c>
      <c r="Y1827" s="12">
        <v>33.012</v>
      </c>
      <c r="Z1827" s="12">
        <v>17.774999999999999</v>
      </c>
    </row>
    <row r="1828" spans="1:26">
      <c r="A1828" s="2" t="s">
        <v>397</v>
      </c>
      <c r="B1828" s="2" t="s">
        <v>10943</v>
      </c>
      <c r="C1828" s="7" t="s">
        <v>10944</v>
      </c>
      <c r="D1828" s="2" t="s">
        <v>2378</v>
      </c>
      <c r="E1828" s="2" t="s">
        <v>2164</v>
      </c>
      <c r="F1828" s="2" t="s">
        <v>1533</v>
      </c>
      <c r="G1828" s="2" t="s">
        <v>1099</v>
      </c>
      <c r="H1828" s="2" t="s">
        <v>1549</v>
      </c>
      <c r="I1828" s="2" t="s">
        <v>2406</v>
      </c>
      <c r="J1828" s="2" t="s">
        <v>1043</v>
      </c>
      <c r="K1828" s="2" t="s">
        <v>10924</v>
      </c>
      <c r="L1828" s="2" t="s">
        <v>2187</v>
      </c>
      <c r="M1828" s="2" t="s">
        <v>2907</v>
      </c>
      <c r="N1828" s="2" t="s">
        <v>2198</v>
      </c>
      <c r="O1828" s="2" t="s">
        <v>2199</v>
      </c>
      <c r="P1828" s="2" t="s">
        <v>2192</v>
      </c>
      <c r="Q1828" s="8">
        <v>42736</v>
      </c>
      <c r="R1828" s="8">
        <v>2958465</v>
      </c>
      <c r="S1828" s="9">
        <v>1331</v>
      </c>
      <c r="T1828" s="9">
        <v>1167</v>
      </c>
      <c r="U1828" s="10">
        <v>1.331</v>
      </c>
      <c r="V1828" s="10">
        <v>1.167</v>
      </c>
      <c r="W1828" s="11">
        <v>1.331</v>
      </c>
      <c r="X1828" s="11">
        <v>1.167</v>
      </c>
      <c r="Y1828" s="12">
        <v>1.331</v>
      </c>
      <c r="Z1828" s="12">
        <v>1.167</v>
      </c>
    </row>
    <row r="1829" spans="1:26">
      <c r="A1829" s="2" t="s">
        <v>5633</v>
      </c>
      <c r="B1829" s="2" t="s">
        <v>10921</v>
      </c>
      <c r="C1829" s="7" t="s">
        <v>10922</v>
      </c>
      <c r="D1829" s="2" t="s">
        <v>10923</v>
      </c>
      <c r="E1829" s="2" t="s">
        <v>7073</v>
      </c>
      <c r="F1829" s="2" t="s">
        <v>8538</v>
      </c>
      <c r="G1829" s="2" t="s">
        <v>1822</v>
      </c>
      <c r="H1829" s="2" t="s">
        <v>8513</v>
      </c>
      <c r="I1829" s="2" t="s">
        <v>8682</v>
      </c>
      <c r="J1829" s="2" t="s">
        <v>6714</v>
      </c>
      <c r="K1829" s="2" t="s">
        <v>10924</v>
      </c>
      <c r="L1829" s="2" t="s">
        <v>2187</v>
      </c>
      <c r="M1829" s="2" t="s">
        <v>10218</v>
      </c>
      <c r="N1829" s="2" t="s">
        <v>2198</v>
      </c>
      <c r="O1829" s="2" t="s">
        <v>2231</v>
      </c>
      <c r="P1829" s="2" t="s">
        <v>2204</v>
      </c>
      <c r="Q1829" s="8">
        <v>42461</v>
      </c>
      <c r="R1829" s="8">
        <v>2958465</v>
      </c>
      <c r="S1829" s="9">
        <v>2187</v>
      </c>
      <c r="T1829" s="9">
        <v>0</v>
      </c>
      <c r="U1829" s="10">
        <v>2.1869999999999998</v>
      </c>
      <c r="V1829" s="10">
        <v>0</v>
      </c>
      <c r="W1829" s="11">
        <v>2.1869999999999998</v>
      </c>
      <c r="X1829" s="11">
        <v>0</v>
      </c>
      <c r="Y1829" s="12">
        <v>2.1869999999999998</v>
      </c>
      <c r="Z1829" s="12">
        <v>0</v>
      </c>
    </row>
    <row r="1830" spans="1:26">
      <c r="A1830" s="2" t="s">
        <v>5704</v>
      </c>
      <c r="B1830" s="2" t="s">
        <v>10931</v>
      </c>
      <c r="C1830" s="7" t="s">
        <v>10932</v>
      </c>
      <c r="D1830" s="2" t="s">
        <v>10978</v>
      </c>
      <c r="E1830" s="2" t="s">
        <v>10979</v>
      </c>
      <c r="F1830" s="2" t="s">
        <v>8773</v>
      </c>
      <c r="G1830" s="2" t="s">
        <v>1874</v>
      </c>
      <c r="H1830" s="2" t="s">
        <v>1063</v>
      </c>
      <c r="I1830" s="2" t="s">
        <v>8774</v>
      </c>
      <c r="J1830" s="2" t="s">
        <v>8438</v>
      </c>
      <c r="K1830" s="2" t="s">
        <v>10924</v>
      </c>
      <c r="L1830" s="2" t="s">
        <v>2187</v>
      </c>
      <c r="M1830" s="2" t="s">
        <v>10282</v>
      </c>
      <c r="N1830" s="2" t="s">
        <v>2198</v>
      </c>
      <c r="O1830" s="2" t="s">
        <v>2231</v>
      </c>
      <c r="P1830" s="2" t="s">
        <v>2204</v>
      </c>
      <c r="Q1830" s="8">
        <v>42461</v>
      </c>
      <c r="R1830" s="8">
        <v>2958465</v>
      </c>
      <c r="S1830" s="9">
        <v>1165</v>
      </c>
      <c r="T1830" s="9">
        <v>0</v>
      </c>
      <c r="U1830" s="10">
        <v>1.165</v>
      </c>
      <c r="V1830" s="10">
        <v>0</v>
      </c>
      <c r="W1830" s="11">
        <v>1.165</v>
      </c>
      <c r="X1830" s="11">
        <v>0</v>
      </c>
      <c r="Y1830" s="12">
        <v>1.165</v>
      </c>
      <c r="Z1830" s="12">
        <v>0</v>
      </c>
    </row>
    <row r="1831" spans="1:26">
      <c r="A1831" s="2" t="s">
        <v>5751</v>
      </c>
      <c r="B1831" s="2" t="s">
        <v>10921</v>
      </c>
      <c r="C1831" s="7" t="s">
        <v>10922</v>
      </c>
      <c r="D1831" s="2" t="s">
        <v>10923</v>
      </c>
      <c r="E1831" s="2" t="s">
        <v>7073</v>
      </c>
      <c r="F1831" s="2" t="s">
        <v>7767</v>
      </c>
      <c r="G1831" s="2" t="s">
        <v>1886</v>
      </c>
      <c r="H1831" s="2" t="s">
        <v>8823</v>
      </c>
      <c r="I1831" s="2" t="s">
        <v>8579</v>
      </c>
      <c r="J1831" s="2" t="s">
        <v>6714</v>
      </c>
      <c r="K1831" s="2" t="s">
        <v>10924</v>
      </c>
      <c r="L1831" s="2" t="s">
        <v>2187</v>
      </c>
      <c r="M1831" s="2" t="s">
        <v>10323</v>
      </c>
      <c r="N1831" s="2" t="s">
        <v>2211</v>
      </c>
      <c r="O1831" s="2" t="s">
        <v>3018</v>
      </c>
      <c r="P1831" s="2" t="s">
        <v>2204</v>
      </c>
      <c r="Q1831" s="8">
        <v>42461</v>
      </c>
      <c r="R1831" s="8">
        <v>2958465</v>
      </c>
      <c r="S1831" s="9">
        <v>1819</v>
      </c>
      <c r="T1831" s="9">
        <v>0</v>
      </c>
      <c r="U1831" s="10">
        <v>1.819</v>
      </c>
      <c r="V1831" s="10">
        <v>0</v>
      </c>
      <c r="W1831" s="11">
        <v>1.819</v>
      </c>
      <c r="X1831" s="11">
        <v>0</v>
      </c>
      <c r="Y1831" s="12">
        <v>1.819</v>
      </c>
      <c r="Z1831" s="12">
        <v>0</v>
      </c>
    </row>
    <row r="1832" spans="1:26">
      <c r="A1832" s="2" t="s">
        <v>13</v>
      </c>
      <c r="B1832" s="2" t="s">
        <v>10943</v>
      </c>
      <c r="C1832" s="7" t="s">
        <v>10944</v>
      </c>
      <c r="D1832" s="2" t="s">
        <v>2378</v>
      </c>
      <c r="E1832" s="2" t="s">
        <v>2164</v>
      </c>
      <c r="F1832" s="2" t="s">
        <v>1045</v>
      </c>
      <c r="G1832" s="2" t="s">
        <v>1062</v>
      </c>
      <c r="H1832" s="2" t="s">
        <v>1063</v>
      </c>
      <c r="I1832" s="2" t="s">
        <v>2802</v>
      </c>
      <c r="J1832" s="2" t="s">
        <v>1061</v>
      </c>
      <c r="K1832" s="2" t="s">
        <v>10924</v>
      </c>
      <c r="L1832" s="2" t="s">
        <v>2187</v>
      </c>
      <c r="M1832" s="2" t="s">
        <v>2803</v>
      </c>
      <c r="N1832" s="2" t="s">
        <v>2198</v>
      </c>
      <c r="O1832" s="2" t="s">
        <v>2199</v>
      </c>
      <c r="P1832" s="2" t="s">
        <v>2192</v>
      </c>
      <c r="Q1832" s="8">
        <v>42736</v>
      </c>
      <c r="R1832" s="8">
        <v>2958465</v>
      </c>
      <c r="S1832" s="9">
        <v>1135</v>
      </c>
      <c r="T1832" s="9">
        <v>995</v>
      </c>
      <c r="U1832" s="10">
        <v>1.135</v>
      </c>
      <c r="V1832" s="10">
        <v>0.995</v>
      </c>
      <c r="W1832" s="11">
        <v>1.135</v>
      </c>
      <c r="X1832" s="11">
        <v>0.995</v>
      </c>
      <c r="Y1832" s="12">
        <v>1.135</v>
      </c>
      <c r="Z1832" s="12">
        <v>0.995</v>
      </c>
    </row>
    <row r="1833" spans="1:26">
      <c r="A1833" s="2" t="s">
        <v>5579</v>
      </c>
      <c r="B1833" s="2" t="s">
        <v>10921</v>
      </c>
      <c r="C1833" s="7" t="s">
        <v>10922</v>
      </c>
      <c r="D1833" s="2" t="s">
        <v>10923</v>
      </c>
      <c r="E1833" s="2" t="s">
        <v>7073</v>
      </c>
      <c r="F1833" s="2" t="s">
        <v>6926</v>
      </c>
      <c r="G1833" s="2" t="s">
        <v>1140</v>
      </c>
      <c r="H1833" s="2" t="s">
        <v>8523</v>
      </c>
      <c r="I1833" s="2" t="s">
        <v>8613</v>
      </c>
      <c r="J1833" s="2" t="s">
        <v>6714</v>
      </c>
      <c r="K1833" s="2" t="s">
        <v>10924</v>
      </c>
      <c r="L1833" s="2" t="s">
        <v>2187</v>
      </c>
      <c r="M1833" s="2" t="s">
        <v>10170</v>
      </c>
      <c r="N1833" s="2" t="s">
        <v>2198</v>
      </c>
      <c r="O1833" s="2" t="s">
        <v>2231</v>
      </c>
      <c r="P1833" s="2" t="s">
        <v>2204</v>
      </c>
      <c r="Q1833" s="8">
        <v>42461</v>
      </c>
      <c r="R1833" s="8">
        <v>2958465</v>
      </c>
      <c r="S1833" s="9">
        <v>1426</v>
      </c>
      <c r="T1833" s="9">
        <v>0</v>
      </c>
      <c r="U1833" s="10">
        <v>1.4259999999999999</v>
      </c>
      <c r="V1833" s="10">
        <v>0</v>
      </c>
      <c r="W1833" s="11">
        <v>1.4259999999999999</v>
      </c>
      <c r="X1833" s="11">
        <v>0</v>
      </c>
      <c r="Y1833" s="12">
        <v>1.4259999999999999</v>
      </c>
      <c r="Z1833" s="12">
        <v>0</v>
      </c>
    </row>
    <row r="1834" spans="1:26">
      <c r="A1834" s="2" t="s">
        <v>6229</v>
      </c>
      <c r="B1834" s="2" t="s">
        <v>10921</v>
      </c>
      <c r="C1834" s="7" t="s">
        <v>10922</v>
      </c>
      <c r="D1834" s="2" t="s">
        <v>10923</v>
      </c>
      <c r="E1834" s="2" t="s">
        <v>7073</v>
      </c>
      <c r="F1834" s="2" t="s">
        <v>8538</v>
      </c>
      <c r="G1834" s="2" t="s">
        <v>1167</v>
      </c>
      <c r="H1834" s="2" t="s">
        <v>8513</v>
      </c>
      <c r="I1834" s="2" t="s">
        <v>8682</v>
      </c>
      <c r="J1834" s="2" t="s">
        <v>6714</v>
      </c>
      <c r="K1834" s="2" t="s">
        <v>10924</v>
      </c>
      <c r="L1834" s="2" t="s">
        <v>2187</v>
      </c>
      <c r="M1834" s="2" t="s">
        <v>10731</v>
      </c>
      <c r="N1834" s="2" t="s">
        <v>2198</v>
      </c>
      <c r="O1834" s="2" t="s">
        <v>2231</v>
      </c>
      <c r="P1834" s="2" t="s">
        <v>2204</v>
      </c>
      <c r="Q1834" s="8">
        <v>42461</v>
      </c>
      <c r="R1834" s="8">
        <v>2958465</v>
      </c>
      <c r="S1834" s="9">
        <v>509</v>
      </c>
      <c r="T1834" s="9">
        <v>0</v>
      </c>
      <c r="U1834" s="10">
        <v>0.50900000000000001</v>
      </c>
      <c r="V1834" s="10">
        <v>0</v>
      </c>
      <c r="W1834" s="11">
        <v>0.50900000000000001</v>
      </c>
      <c r="X1834" s="11">
        <v>0</v>
      </c>
      <c r="Y1834" s="12">
        <v>0.50900000000000001</v>
      </c>
      <c r="Z1834" s="12">
        <v>0</v>
      </c>
    </row>
    <row r="1835" spans="1:26">
      <c r="A1835" s="2" t="s">
        <v>147</v>
      </c>
      <c r="B1835" s="2" t="s">
        <v>10943</v>
      </c>
      <c r="C1835" s="7" t="s">
        <v>10944</v>
      </c>
      <c r="D1835" s="2" t="s">
        <v>3081</v>
      </c>
      <c r="E1835" s="2" t="s">
        <v>1081</v>
      </c>
      <c r="F1835" s="2" t="s">
        <v>1275</v>
      </c>
      <c r="G1835" s="2" t="s">
        <v>1276</v>
      </c>
      <c r="H1835" s="2" t="s">
        <v>1058</v>
      </c>
      <c r="I1835" s="2" t="s">
        <v>1277</v>
      </c>
      <c r="J1835" s="2" t="s">
        <v>1043</v>
      </c>
      <c r="K1835" s="2" t="s">
        <v>10924</v>
      </c>
      <c r="L1835" s="2" t="s">
        <v>2187</v>
      </c>
      <c r="M1835" s="2" t="s">
        <v>3870</v>
      </c>
      <c r="N1835" s="2" t="s">
        <v>2211</v>
      </c>
      <c r="O1835" s="2" t="s">
        <v>2190</v>
      </c>
      <c r="P1835" s="2" t="s">
        <v>2192</v>
      </c>
      <c r="Q1835" s="8">
        <v>42736</v>
      </c>
      <c r="R1835" s="8">
        <v>2958465</v>
      </c>
      <c r="S1835" s="9">
        <v>7008</v>
      </c>
      <c r="T1835" s="9">
        <v>20744</v>
      </c>
      <c r="U1835" s="10">
        <v>7.008</v>
      </c>
      <c r="V1835" s="10">
        <v>20.744</v>
      </c>
      <c r="W1835" s="11">
        <v>7.008</v>
      </c>
      <c r="X1835" s="11">
        <v>20.744</v>
      </c>
      <c r="Y1835" s="12">
        <v>7.4169999999999998</v>
      </c>
      <c r="Z1835" s="12">
        <v>21.295999999999999</v>
      </c>
    </row>
    <row r="1836" spans="1:26">
      <c r="A1836" s="2" t="s">
        <v>5752</v>
      </c>
      <c r="B1836" s="2" t="s">
        <v>10921</v>
      </c>
      <c r="C1836" s="7" t="s">
        <v>10922</v>
      </c>
      <c r="D1836" s="2" t="s">
        <v>10923</v>
      </c>
      <c r="E1836" s="2" t="s">
        <v>7073</v>
      </c>
      <c r="F1836" s="2" t="s">
        <v>7767</v>
      </c>
      <c r="G1836" s="2" t="s">
        <v>7950</v>
      </c>
      <c r="H1836" s="2" t="s">
        <v>8824</v>
      </c>
      <c r="I1836" s="2" t="s">
        <v>8825</v>
      </c>
      <c r="J1836" s="2" t="s">
        <v>6714</v>
      </c>
      <c r="K1836" s="2" t="s">
        <v>10924</v>
      </c>
      <c r="L1836" s="2" t="s">
        <v>2187</v>
      </c>
      <c r="M1836" s="2" t="s">
        <v>10324</v>
      </c>
      <c r="N1836" s="2" t="s">
        <v>2198</v>
      </c>
      <c r="O1836" s="2" t="s">
        <v>2231</v>
      </c>
      <c r="P1836" s="2" t="s">
        <v>2204</v>
      </c>
      <c r="Q1836" s="8">
        <v>42461</v>
      </c>
      <c r="R1836" s="8">
        <v>2958465</v>
      </c>
      <c r="S1836" s="9">
        <v>347</v>
      </c>
      <c r="T1836" s="9">
        <v>0</v>
      </c>
      <c r="U1836" s="10">
        <v>0.34699999999999998</v>
      </c>
      <c r="V1836" s="10">
        <v>0</v>
      </c>
      <c r="W1836" s="11">
        <v>0.34699999999999998</v>
      </c>
      <c r="X1836" s="11">
        <v>0</v>
      </c>
      <c r="Y1836" s="12">
        <v>0.34699999999999998</v>
      </c>
      <c r="Z1836" s="12">
        <v>0</v>
      </c>
    </row>
    <row r="1837" spans="1:26">
      <c r="A1837" s="2" t="s">
        <v>6318</v>
      </c>
      <c r="B1837" s="2" t="s">
        <v>10931</v>
      </c>
      <c r="C1837" s="7" t="s">
        <v>10932</v>
      </c>
      <c r="D1837" s="2" t="s">
        <v>10978</v>
      </c>
      <c r="E1837" s="2" t="s">
        <v>10979</v>
      </c>
      <c r="F1837" s="2" t="s">
        <v>6724</v>
      </c>
      <c r="G1837" s="2" t="s">
        <v>1709</v>
      </c>
      <c r="H1837" s="2" t="s">
        <v>1063</v>
      </c>
      <c r="I1837" s="2" t="s">
        <v>9376</v>
      </c>
      <c r="J1837" s="2" t="s">
        <v>6726</v>
      </c>
      <c r="K1837" s="2" t="s">
        <v>10924</v>
      </c>
      <c r="L1837" s="2" t="s">
        <v>2187</v>
      </c>
      <c r="M1837" s="2" t="s">
        <v>10814</v>
      </c>
      <c r="N1837" s="2" t="s">
        <v>2198</v>
      </c>
      <c r="O1837" s="2" t="s">
        <v>2199</v>
      </c>
      <c r="P1837" s="2" t="s">
        <v>2204</v>
      </c>
      <c r="Q1837" s="8">
        <v>42461</v>
      </c>
      <c r="R1837" s="8">
        <v>2958465</v>
      </c>
      <c r="S1837" s="9">
        <v>437</v>
      </c>
      <c r="T1837" s="9">
        <v>5585</v>
      </c>
      <c r="U1837" s="10">
        <v>0.437</v>
      </c>
      <c r="V1837" s="10">
        <v>5.585</v>
      </c>
      <c r="W1837" s="11">
        <v>0.437</v>
      </c>
      <c r="X1837" s="11">
        <v>5.585</v>
      </c>
      <c r="Y1837" s="12">
        <v>0.314</v>
      </c>
      <c r="Z1837" s="12">
        <v>4.0170000000000003</v>
      </c>
    </row>
    <row r="1838" spans="1:26">
      <c r="A1838" s="2" t="s">
        <v>6324</v>
      </c>
      <c r="B1838" s="2" t="s">
        <v>10931</v>
      </c>
      <c r="C1838" s="7" t="s">
        <v>10932</v>
      </c>
      <c r="D1838" s="2" t="s">
        <v>10978</v>
      </c>
      <c r="E1838" s="2" t="s">
        <v>10979</v>
      </c>
      <c r="F1838" s="2" t="s">
        <v>1373</v>
      </c>
      <c r="G1838" s="2" t="s">
        <v>1269</v>
      </c>
      <c r="H1838" s="2" t="s">
        <v>1063</v>
      </c>
      <c r="I1838" s="2" t="s">
        <v>9379</v>
      </c>
      <c r="J1838" s="2" t="s">
        <v>8438</v>
      </c>
      <c r="K1838" s="2" t="s">
        <v>10924</v>
      </c>
      <c r="L1838" s="2" t="s">
        <v>2187</v>
      </c>
      <c r="M1838" s="2" t="s">
        <v>10820</v>
      </c>
      <c r="N1838" s="2" t="s">
        <v>2198</v>
      </c>
      <c r="O1838" s="2" t="s">
        <v>2231</v>
      </c>
      <c r="P1838" s="2" t="s">
        <v>2204</v>
      </c>
      <c r="Q1838" s="8">
        <v>42461</v>
      </c>
      <c r="R1838" s="8">
        <v>2958465</v>
      </c>
      <c r="S1838" s="9">
        <v>910</v>
      </c>
      <c r="T1838" s="9">
        <v>0</v>
      </c>
      <c r="U1838" s="10">
        <v>0.91</v>
      </c>
      <c r="V1838" s="10">
        <v>0</v>
      </c>
      <c r="W1838" s="11">
        <v>0.91</v>
      </c>
      <c r="X1838" s="11">
        <v>0</v>
      </c>
      <c r="Y1838" s="12">
        <v>0.91</v>
      </c>
      <c r="Z1838" s="12">
        <v>0</v>
      </c>
    </row>
    <row r="1839" spans="1:26">
      <c r="A1839" s="2" t="s">
        <v>5664</v>
      </c>
      <c r="B1839" s="2" t="s">
        <v>10921</v>
      </c>
      <c r="C1839" s="7" t="s">
        <v>10922</v>
      </c>
      <c r="D1839" s="2" t="s">
        <v>10923</v>
      </c>
      <c r="E1839" s="2" t="s">
        <v>7073</v>
      </c>
      <c r="F1839" s="2" t="s">
        <v>7767</v>
      </c>
      <c r="G1839" s="2" t="s">
        <v>6539</v>
      </c>
      <c r="H1839" s="2" t="s">
        <v>8724</v>
      </c>
      <c r="I1839" s="2" t="s">
        <v>8579</v>
      </c>
      <c r="J1839" s="2" t="s">
        <v>6714</v>
      </c>
      <c r="K1839" s="2" t="s">
        <v>10924</v>
      </c>
      <c r="L1839" s="2" t="s">
        <v>2187</v>
      </c>
      <c r="M1839" s="2" t="s">
        <v>10242</v>
      </c>
      <c r="N1839" s="2" t="s">
        <v>2198</v>
      </c>
      <c r="O1839" s="2" t="s">
        <v>2231</v>
      </c>
      <c r="P1839" s="2" t="s">
        <v>2204</v>
      </c>
      <c r="Q1839" s="8">
        <v>42461</v>
      </c>
      <c r="R1839" s="8">
        <v>2958465</v>
      </c>
      <c r="S1839" s="9">
        <v>856</v>
      </c>
      <c r="T1839" s="9">
        <v>0</v>
      </c>
      <c r="U1839" s="10">
        <v>0.85599999999999998</v>
      </c>
      <c r="V1839" s="10">
        <v>0</v>
      </c>
      <c r="W1839" s="11">
        <v>0.85599999999999998</v>
      </c>
      <c r="X1839" s="11">
        <v>0</v>
      </c>
      <c r="Y1839" s="12">
        <v>0.85599999999999998</v>
      </c>
      <c r="Z1839" s="12">
        <v>0</v>
      </c>
    </row>
    <row r="1840" spans="1:26">
      <c r="A1840" s="2" t="s">
        <v>542</v>
      </c>
      <c r="B1840" s="2" t="s">
        <v>10943</v>
      </c>
      <c r="C1840" s="7" t="s">
        <v>10944</v>
      </c>
      <c r="D1840" s="2" t="s">
        <v>2378</v>
      </c>
      <c r="E1840" s="2" t="s">
        <v>2164</v>
      </c>
      <c r="F1840" s="2" t="s">
        <v>1708</v>
      </c>
      <c r="G1840" s="2" t="s">
        <v>1528</v>
      </c>
      <c r="H1840" s="2" t="s">
        <v>1714</v>
      </c>
      <c r="I1840" s="2" t="s">
        <v>2772</v>
      </c>
      <c r="J1840" s="2" t="s">
        <v>1121</v>
      </c>
      <c r="K1840" s="2" t="s">
        <v>10924</v>
      </c>
      <c r="L1840" s="2" t="s">
        <v>2187</v>
      </c>
      <c r="M1840" s="2" t="s">
        <v>2773</v>
      </c>
      <c r="N1840" s="2" t="s">
        <v>2198</v>
      </c>
      <c r="O1840" s="2" t="s">
        <v>2199</v>
      </c>
      <c r="P1840" s="2" t="s">
        <v>2192</v>
      </c>
      <c r="Q1840" s="8">
        <v>42736</v>
      </c>
      <c r="R1840" s="8">
        <v>2958465</v>
      </c>
      <c r="S1840" s="9">
        <v>1166</v>
      </c>
      <c r="T1840" s="9">
        <v>1022</v>
      </c>
      <c r="U1840" s="10">
        <v>1.1659999999999999</v>
      </c>
      <c r="V1840" s="10">
        <v>1.022</v>
      </c>
      <c r="W1840" s="11">
        <v>1.1659999999999999</v>
      </c>
      <c r="X1840" s="11">
        <v>1.022</v>
      </c>
      <c r="Y1840" s="12">
        <v>1.1659999999999999</v>
      </c>
      <c r="Z1840" s="12">
        <v>1.022</v>
      </c>
    </row>
    <row r="1841" spans="1:26">
      <c r="A1841" s="2" t="s">
        <v>342</v>
      </c>
      <c r="B1841" s="2" t="s">
        <v>10943</v>
      </c>
      <c r="C1841" s="7" t="s">
        <v>10944</v>
      </c>
      <c r="D1841" s="2" t="s">
        <v>2378</v>
      </c>
      <c r="E1841" s="2" t="s">
        <v>2164</v>
      </c>
      <c r="F1841" s="2" t="s">
        <v>1436</v>
      </c>
      <c r="G1841" s="2" t="s">
        <v>1489</v>
      </c>
      <c r="H1841" s="2" t="s">
        <v>1063</v>
      </c>
      <c r="I1841" s="2" t="s">
        <v>2239</v>
      </c>
      <c r="J1841" s="2" t="s">
        <v>1147</v>
      </c>
      <c r="K1841" s="2" t="s">
        <v>10924</v>
      </c>
      <c r="L1841" s="2" t="s">
        <v>2187</v>
      </c>
      <c r="M1841" s="2" t="s">
        <v>2943</v>
      </c>
      <c r="N1841" s="2" t="s">
        <v>2198</v>
      </c>
      <c r="O1841" s="2" t="s">
        <v>2199</v>
      </c>
      <c r="P1841" s="2" t="s">
        <v>2192</v>
      </c>
      <c r="Q1841" s="8">
        <v>42736</v>
      </c>
      <c r="R1841" s="8">
        <v>2958465</v>
      </c>
      <c r="S1841" s="9">
        <v>1412</v>
      </c>
      <c r="T1841" s="9">
        <v>1237</v>
      </c>
      <c r="U1841" s="10">
        <v>1.4119999999999999</v>
      </c>
      <c r="V1841" s="10">
        <v>1.2370000000000001</v>
      </c>
      <c r="W1841" s="11">
        <v>1.4119999999999999</v>
      </c>
      <c r="X1841" s="11">
        <v>1.2370000000000001</v>
      </c>
      <c r="Y1841" s="12">
        <v>1.4119999999999999</v>
      </c>
      <c r="Z1841" s="12">
        <v>1.2370000000000001</v>
      </c>
    </row>
    <row r="1842" spans="1:26">
      <c r="A1842" s="2" t="s">
        <v>744</v>
      </c>
      <c r="B1842" s="2" t="s">
        <v>10943</v>
      </c>
      <c r="C1842" s="7" t="s">
        <v>10944</v>
      </c>
      <c r="D1842" s="2" t="s">
        <v>2378</v>
      </c>
      <c r="E1842" s="2" t="s">
        <v>2164</v>
      </c>
      <c r="F1842" s="2" t="s">
        <v>1896</v>
      </c>
      <c r="G1842" s="2" t="s">
        <v>1916</v>
      </c>
      <c r="H1842" s="2" t="s">
        <v>1917</v>
      </c>
      <c r="I1842" s="2" t="s">
        <v>2416</v>
      </c>
      <c r="J1842" s="2" t="s">
        <v>1147</v>
      </c>
      <c r="K1842" s="2" t="s">
        <v>10924</v>
      </c>
      <c r="L1842" s="2" t="s">
        <v>2187</v>
      </c>
      <c r="M1842" s="2" t="s">
        <v>2675</v>
      </c>
      <c r="N1842" s="2" t="s">
        <v>2198</v>
      </c>
      <c r="O1842" s="2" t="s">
        <v>2199</v>
      </c>
      <c r="P1842" s="2" t="s">
        <v>2192</v>
      </c>
      <c r="Q1842" s="8">
        <v>42736</v>
      </c>
      <c r="R1842" s="8">
        <v>2958465</v>
      </c>
      <c r="S1842" s="9">
        <v>439</v>
      </c>
      <c r="T1842" s="9">
        <v>385</v>
      </c>
      <c r="U1842" s="10">
        <v>0.439</v>
      </c>
      <c r="V1842" s="10">
        <v>0.38500000000000001</v>
      </c>
      <c r="W1842" s="11">
        <v>0.439</v>
      </c>
      <c r="X1842" s="11">
        <v>0.38500000000000001</v>
      </c>
      <c r="Y1842" s="12">
        <v>0.439</v>
      </c>
      <c r="Z1842" s="12">
        <v>0.38500000000000001</v>
      </c>
    </row>
    <row r="1843" spans="1:26">
      <c r="A1843" s="2" t="s">
        <v>432</v>
      </c>
      <c r="B1843" s="2" t="s">
        <v>10943</v>
      </c>
      <c r="C1843" s="7" t="s">
        <v>10944</v>
      </c>
      <c r="D1843" s="2" t="s">
        <v>3081</v>
      </c>
      <c r="E1843" s="2" t="s">
        <v>1081</v>
      </c>
      <c r="F1843" s="2" t="s">
        <v>1533</v>
      </c>
      <c r="G1843" s="2" t="s">
        <v>1586</v>
      </c>
      <c r="H1843" s="2" t="s">
        <v>1058</v>
      </c>
      <c r="I1843" s="2" t="s">
        <v>2584</v>
      </c>
      <c r="J1843" s="2" t="s">
        <v>1148</v>
      </c>
      <c r="K1843" s="2" t="s">
        <v>10924</v>
      </c>
      <c r="L1843" s="2" t="s">
        <v>2187</v>
      </c>
      <c r="M1843" s="2" t="s">
        <v>3394</v>
      </c>
      <c r="N1843" s="2" t="s">
        <v>2198</v>
      </c>
      <c r="O1843" s="2" t="s">
        <v>2203</v>
      </c>
      <c r="P1843" s="2" t="s">
        <v>2192</v>
      </c>
      <c r="Q1843" s="8">
        <v>42736</v>
      </c>
      <c r="R1843" s="8">
        <v>2958465</v>
      </c>
      <c r="S1843" s="9">
        <v>949</v>
      </c>
      <c r="T1843" s="9">
        <v>3470</v>
      </c>
      <c r="U1843" s="10">
        <v>0.94899999999999995</v>
      </c>
      <c r="V1843" s="10">
        <v>3.47</v>
      </c>
      <c r="W1843" s="11">
        <v>0.94899999999999995</v>
      </c>
      <c r="X1843" s="11">
        <v>3.47</v>
      </c>
      <c r="Y1843" s="12">
        <v>1.1599999999999999</v>
      </c>
      <c r="Z1843" s="12">
        <v>3.0920000000000001</v>
      </c>
    </row>
    <row r="1844" spans="1:26">
      <c r="A1844" s="2" t="s">
        <v>649</v>
      </c>
      <c r="B1844" s="2" t="s">
        <v>10943</v>
      </c>
      <c r="C1844" s="7" t="s">
        <v>10944</v>
      </c>
      <c r="D1844" s="2" t="s">
        <v>3081</v>
      </c>
      <c r="E1844" s="2" t="s">
        <v>1081</v>
      </c>
      <c r="F1844" s="2" t="s">
        <v>1821</v>
      </c>
      <c r="G1844" s="2" t="s">
        <v>1822</v>
      </c>
      <c r="H1844" s="2" t="s">
        <v>1044</v>
      </c>
      <c r="I1844" s="2" t="s">
        <v>2760</v>
      </c>
      <c r="J1844" s="2" t="s">
        <v>1043</v>
      </c>
      <c r="K1844" s="2" t="s">
        <v>10924</v>
      </c>
      <c r="L1844" s="2" t="s">
        <v>2187</v>
      </c>
      <c r="M1844" s="2" t="s">
        <v>3739</v>
      </c>
      <c r="N1844" s="2" t="s">
        <v>2189</v>
      </c>
      <c r="O1844" s="2" t="s">
        <v>2190</v>
      </c>
      <c r="P1844" s="2" t="s">
        <v>2192</v>
      </c>
      <c r="Q1844" s="8">
        <v>42736</v>
      </c>
      <c r="R1844" s="8">
        <v>2958465</v>
      </c>
      <c r="S1844" s="9">
        <v>7523</v>
      </c>
      <c r="T1844" s="9">
        <v>22483</v>
      </c>
      <c r="U1844" s="10">
        <v>7.5229999999999997</v>
      </c>
      <c r="V1844" s="10">
        <v>22.483000000000001</v>
      </c>
      <c r="W1844" s="11">
        <v>7.5229999999999997</v>
      </c>
      <c r="X1844" s="11">
        <v>22.483000000000001</v>
      </c>
      <c r="Y1844" s="12">
        <v>4.7850000000000001</v>
      </c>
      <c r="Z1844" s="12">
        <v>17.866</v>
      </c>
    </row>
    <row r="1845" spans="1:26">
      <c r="A1845" s="2" t="s">
        <v>6024</v>
      </c>
      <c r="B1845" s="2" t="s">
        <v>10921</v>
      </c>
      <c r="C1845" s="7" t="s">
        <v>10922</v>
      </c>
      <c r="D1845" s="2" t="s">
        <v>10923</v>
      </c>
      <c r="E1845" s="2" t="s">
        <v>7073</v>
      </c>
      <c r="F1845" s="2" t="s">
        <v>6926</v>
      </c>
      <c r="G1845" s="2" t="s">
        <v>1122</v>
      </c>
      <c r="H1845" s="2" t="s">
        <v>8513</v>
      </c>
      <c r="I1845" s="2" t="s">
        <v>6927</v>
      </c>
      <c r="J1845" s="2" t="s">
        <v>6714</v>
      </c>
      <c r="K1845" s="2" t="s">
        <v>10924</v>
      </c>
      <c r="L1845" s="2" t="s">
        <v>2187</v>
      </c>
      <c r="M1845" s="2" t="s">
        <v>10562</v>
      </c>
      <c r="N1845" s="2" t="s">
        <v>2198</v>
      </c>
      <c r="O1845" s="2" t="s">
        <v>2231</v>
      </c>
      <c r="P1845" s="2" t="s">
        <v>2204</v>
      </c>
      <c r="Q1845" s="8">
        <v>42461</v>
      </c>
      <c r="R1845" s="8">
        <v>2958465</v>
      </c>
      <c r="S1845" s="9">
        <v>918</v>
      </c>
      <c r="T1845" s="9">
        <v>0</v>
      </c>
      <c r="U1845" s="10">
        <v>0.91800000000000004</v>
      </c>
      <c r="V1845" s="10">
        <v>0</v>
      </c>
      <c r="W1845" s="11">
        <v>0.91800000000000004</v>
      </c>
      <c r="X1845" s="11">
        <v>0</v>
      </c>
      <c r="Y1845" s="12">
        <v>0.91800000000000004</v>
      </c>
      <c r="Z1845" s="12">
        <v>0</v>
      </c>
    </row>
    <row r="1846" spans="1:26">
      <c r="A1846" s="2" t="s">
        <v>6028</v>
      </c>
      <c r="B1846" s="2" t="s">
        <v>10921</v>
      </c>
      <c r="C1846" s="7" t="s">
        <v>10922</v>
      </c>
      <c r="D1846" s="2" t="s">
        <v>10923</v>
      </c>
      <c r="E1846" s="2" t="s">
        <v>7073</v>
      </c>
      <c r="F1846" s="2" t="s">
        <v>6512</v>
      </c>
      <c r="G1846" s="2" t="s">
        <v>1703</v>
      </c>
      <c r="H1846" s="2" t="s">
        <v>9128</v>
      </c>
      <c r="I1846" s="2" t="s">
        <v>6981</v>
      </c>
      <c r="J1846" s="2" t="s">
        <v>6714</v>
      </c>
      <c r="K1846" s="2" t="s">
        <v>10924</v>
      </c>
      <c r="L1846" s="2" t="s">
        <v>2187</v>
      </c>
      <c r="M1846" s="2" t="s">
        <v>10566</v>
      </c>
      <c r="N1846" s="2" t="s">
        <v>2198</v>
      </c>
      <c r="O1846" s="2" t="s">
        <v>2199</v>
      </c>
      <c r="P1846" s="2" t="s">
        <v>2192</v>
      </c>
      <c r="Q1846" s="8">
        <v>42461</v>
      </c>
      <c r="R1846" s="8">
        <v>2958465</v>
      </c>
      <c r="S1846" s="9">
        <v>388</v>
      </c>
      <c r="T1846" s="9">
        <v>348</v>
      </c>
      <c r="U1846" s="10">
        <v>0.38800000000000001</v>
      </c>
      <c r="V1846" s="10">
        <v>0.34799999999999998</v>
      </c>
      <c r="W1846" s="11">
        <v>0.38800000000000001</v>
      </c>
      <c r="X1846" s="11">
        <v>0.34799999999999998</v>
      </c>
      <c r="Y1846" s="12">
        <v>0.625</v>
      </c>
      <c r="Z1846" s="12">
        <v>0.64600000000000002</v>
      </c>
    </row>
    <row r="1847" spans="1:26">
      <c r="A1847" s="2" t="s">
        <v>441</v>
      </c>
      <c r="B1847" s="2" t="s">
        <v>10943</v>
      </c>
      <c r="C1847" s="7" t="s">
        <v>10944</v>
      </c>
      <c r="D1847" s="2" t="s">
        <v>2378</v>
      </c>
      <c r="E1847" s="2" t="s">
        <v>2164</v>
      </c>
      <c r="F1847" s="2" t="s">
        <v>1533</v>
      </c>
      <c r="G1847" s="2" t="s">
        <v>1219</v>
      </c>
      <c r="H1847" s="2" t="s">
        <v>1063</v>
      </c>
      <c r="I1847" s="2" t="s">
        <v>2247</v>
      </c>
      <c r="J1847" s="2" t="s">
        <v>1043</v>
      </c>
      <c r="K1847" s="2" t="s">
        <v>10924</v>
      </c>
      <c r="L1847" s="2" t="s">
        <v>2187</v>
      </c>
      <c r="M1847" s="2" t="s">
        <v>2605</v>
      </c>
      <c r="N1847" s="2" t="s">
        <v>2198</v>
      </c>
      <c r="O1847" s="2" t="s">
        <v>2231</v>
      </c>
      <c r="P1847" s="2" t="s">
        <v>2204</v>
      </c>
      <c r="Q1847" s="8">
        <v>42736</v>
      </c>
      <c r="R1847" s="8">
        <v>2958465</v>
      </c>
      <c r="S1847" s="9">
        <v>227</v>
      </c>
      <c r="T1847" s="9">
        <v>0</v>
      </c>
      <c r="U1847" s="10">
        <v>0.22700000000000001</v>
      </c>
      <c r="V1847" s="10">
        <v>0</v>
      </c>
      <c r="W1847" s="11">
        <v>0.22700000000000001</v>
      </c>
      <c r="X1847" s="11">
        <v>0</v>
      </c>
      <c r="Y1847" s="12">
        <v>0.22700000000000001</v>
      </c>
      <c r="Z1847" s="12">
        <v>0</v>
      </c>
    </row>
    <row r="1848" spans="1:26">
      <c r="A1848" s="2" t="s">
        <v>634</v>
      </c>
      <c r="B1848" s="2" t="s">
        <v>10943</v>
      </c>
      <c r="C1848" s="7" t="s">
        <v>10944</v>
      </c>
      <c r="D1848" s="2" t="s">
        <v>2378</v>
      </c>
      <c r="E1848" s="2" t="s">
        <v>2164</v>
      </c>
      <c r="F1848" s="2" t="s">
        <v>1800</v>
      </c>
      <c r="G1848" s="2" t="s">
        <v>1805</v>
      </c>
      <c r="H1848" s="2" t="s">
        <v>1806</v>
      </c>
      <c r="I1848" s="2" t="s">
        <v>2468</v>
      </c>
      <c r="J1848" s="2" t="s">
        <v>1133</v>
      </c>
      <c r="K1848" s="2" t="s">
        <v>10924</v>
      </c>
      <c r="L1848" s="2" t="s">
        <v>2187</v>
      </c>
      <c r="M1848" s="2" t="s">
        <v>2550</v>
      </c>
      <c r="N1848" s="2" t="s">
        <v>2198</v>
      </c>
      <c r="O1848" s="2" t="s">
        <v>2199</v>
      </c>
      <c r="P1848" s="2" t="s">
        <v>2192</v>
      </c>
      <c r="Q1848" s="8">
        <v>42736</v>
      </c>
      <c r="R1848" s="8">
        <v>2958465</v>
      </c>
      <c r="S1848" s="9">
        <v>747</v>
      </c>
      <c r="T1848" s="9">
        <v>654</v>
      </c>
      <c r="U1848" s="10">
        <v>0.747</v>
      </c>
      <c r="V1848" s="10">
        <v>0.65400000000000003</v>
      </c>
      <c r="W1848" s="11">
        <v>0.747</v>
      </c>
      <c r="X1848" s="11">
        <v>0.65400000000000003</v>
      </c>
      <c r="Y1848" s="12">
        <v>0.747</v>
      </c>
      <c r="Z1848" s="12">
        <v>0.65400000000000003</v>
      </c>
    </row>
    <row r="1849" spans="1:26">
      <c r="A1849" s="2" t="s">
        <v>6183</v>
      </c>
      <c r="B1849" s="2" t="s">
        <v>10921</v>
      </c>
      <c r="C1849" s="7" t="s">
        <v>10922</v>
      </c>
      <c r="D1849" s="2" t="s">
        <v>10923</v>
      </c>
      <c r="E1849" s="2" t="s">
        <v>7073</v>
      </c>
      <c r="F1849" s="2" t="s">
        <v>8538</v>
      </c>
      <c r="G1849" s="2" t="s">
        <v>1648</v>
      </c>
      <c r="H1849" s="2" t="s">
        <v>8513</v>
      </c>
      <c r="I1849" s="2" t="s">
        <v>9104</v>
      </c>
      <c r="J1849" s="2" t="s">
        <v>6714</v>
      </c>
      <c r="K1849" s="2" t="s">
        <v>10924</v>
      </c>
      <c r="L1849" s="2" t="s">
        <v>2187</v>
      </c>
      <c r="M1849" s="2" t="s">
        <v>10696</v>
      </c>
      <c r="N1849" s="2" t="s">
        <v>2198</v>
      </c>
      <c r="O1849" s="2" t="s">
        <v>2231</v>
      </c>
      <c r="P1849" s="2" t="s">
        <v>2204</v>
      </c>
      <c r="Q1849" s="8">
        <v>42461</v>
      </c>
      <c r="R1849" s="8">
        <v>2958465</v>
      </c>
      <c r="S1849" s="9">
        <v>1993</v>
      </c>
      <c r="T1849" s="9">
        <v>0</v>
      </c>
      <c r="U1849" s="10">
        <v>1.9930000000000001</v>
      </c>
      <c r="V1849" s="10">
        <v>0</v>
      </c>
      <c r="W1849" s="11">
        <v>1.9930000000000001</v>
      </c>
      <c r="X1849" s="11">
        <v>0</v>
      </c>
      <c r="Y1849" s="12">
        <v>1.9930000000000001</v>
      </c>
      <c r="Z1849" s="12">
        <v>0</v>
      </c>
    </row>
    <row r="1850" spans="1:26">
      <c r="A1850" s="2" t="s">
        <v>5707</v>
      </c>
      <c r="B1850" s="2" t="s">
        <v>10921</v>
      </c>
      <c r="C1850" s="7" t="s">
        <v>10922</v>
      </c>
      <c r="D1850" s="2" t="s">
        <v>11051</v>
      </c>
      <c r="E1850" s="2" t="s">
        <v>2018</v>
      </c>
      <c r="F1850" s="2" t="s">
        <v>7309</v>
      </c>
      <c r="G1850" s="2" t="s">
        <v>1117</v>
      </c>
      <c r="H1850" s="2" t="s">
        <v>8777</v>
      </c>
      <c r="I1850" s="2" t="s">
        <v>8009</v>
      </c>
      <c r="J1850" s="2" t="s">
        <v>6714</v>
      </c>
      <c r="K1850" s="2" t="s">
        <v>10924</v>
      </c>
      <c r="L1850" s="2" t="s">
        <v>2187</v>
      </c>
      <c r="M1850" s="2" t="s">
        <v>10285</v>
      </c>
      <c r="N1850" s="2" t="s">
        <v>2236</v>
      </c>
      <c r="O1850" s="2" t="s">
        <v>2199</v>
      </c>
      <c r="P1850" s="2" t="s">
        <v>2204</v>
      </c>
      <c r="Q1850" s="8">
        <v>42461</v>
      </c>
      <c r="R1850" s="8">
        <v>2958465</v>
      </c>
      <c r="S1850" s="9">
        <v>771</v>
      </c>
      <c r="T1850" s="9">
        <v>981</v>
      </c>
      <c r="U1850" s="10">
        <v>0.77100000000000002</v>
      </c>
      <c r="V1850" s="10">
        <v>0.98099999999999998</v>
      </c>
      <c r="W1850" s="11">
        <v>0.77100000000000002</v>
      </c>
      <c r="X1850" s="11">
        <v>0.98099999999999998</v>
      </c>
      <c r="Y1850" s="12">
        <v>0.55500000000000005</v>
      </c>
      <c r="Z1850" s="12">
        <v>0.70599999999999996</v>
      </c>
    </row>
    <row r="1851" spans="1:26">
      <c r="A1851" s="2" t="s">
        <v>5681</v>
      </c>
      <c r="B1851" s="2" t="s">
        <v>10931</v>
      </c>
      <c r="C1851" s="7" t="s">
        <v>10932</v>
      </c>
      <c r="D1851" s="2" t="s">
        <v>10978</v>
      </c>
      <c r="E1851" s="2" t="s">
        <v>10979</v>
      </c>
      <c r="F1851" s="2" t="s">
        <v>8480</v>
      </c>
      <c r="G1851" s="2" t="s">
        <v>8631</v>
      </c>
      <c r="H1851" s="2" t="s">
        <v>1063</v>
      </c>
      <c r="I1851" s="2" t="s">
        <v>8741</v>
      </c>
      <c r="J1851" s="2" t="s">
        <v>6726</v>
      </c>
      <c r="K1851" s="2" t="s">
        <v>10924</v>
      </c>
      <c r="L1851" s="2" t="s">
        <v>2187</v>
      </c>
      <c r="M1851" s="2" t="s">
        <v>10259</v>
      </c>
      <c r="N1851" s="2" t="s">
        <v>2198</v>
      </c>
      <c r="O1851" s="2" t="s">
        <v>2231</v>
      </c>
      <c r="P1851" s="2" t="s">
        <v>2204</v>
      </c>
      <c r="Q1851" s="8">
        <v>42461</v>
      </c>
      <c r="R1851" s="8">
        <v>2958465</v>
      </c>
      <c r="S1851" s="9">
        <v>2755</v>
      </c>
      <c r="T1851" s="9">
        <v>0</v>
      </c>
      <c r="U1851" s="10">
        <v>2.7549999999999999</v>
      </c>
      <c r="V1851" s="10">
        <v>0</v>
      </c>
      <c r="W1851" s="11">
        <v>2.7549999999999999</v>
      </c>
      <c r="X1851" s="11">
        <v>0</v>
      </c>
      <c r="Y1851" s="12">
        <v>2.7549999999999999</v>
      </c>
      <c r="Z1851" s="12">
        <v>0</v>
      </c>
    </row>
    <row r="1852" spans="1:26">
      <c r="A1852" s="2" t="s">
        <v>6070</v>
      </c>
      <c r="B1852" s="2" t="s">
        <v>10931</v>
      </c>
      <c r="C1852" s="7" t="s">
        <v>10932</v>
      </c>
      <c r="D1852" s="2" t="s">
        <v>10978</v>
      </c>
      <c r="E1852" s="2" t="s">
        <v>10979</v>
      </c>
      <c r="F1852" s="2" t="s">
        <v>9165</v>
      </c>
      <c r="G1852" s="2" t="s">
        <v>1266</v>
      </c>
      <c r="H1852" s="2" t="s">
        <v>1063</v>
      </c>
      <c r="I1852" s="2" t="s">
        <v>9166</v>
      </c>
      <c r="J1852" s="2" t="s">
        <v>6726</v>
      </c>
      <c r="K1852" s="2" t="s">
        <v>10924</v>
      </c>
      <c r="L1852" s="2" t="s">
        <v>2187</v>
      </c>
      <c r="M1852" s="2" t="s">
        <v>10606</v>
      </c>
      <c r="N1852" s="2" t="s">
        <v>2198</v>
      </c>
      <c r="O1852" s="2" t="s">
        <v>2231</v>
      </c>
      <c r="P1852" s="2" t="s">
        <v>2204</v>
      </c>
      <c r="Q1852" s="8">
        <v>42461</v>
      </c>
      <c r="R1852" s="8">
        <v>2958465</v>
      </c>
      <c r="S1852" s="9">
        <v>575</v>
      </c>
      <c r="T1852" s="9">
        <v>0</v>
      </c>
      <c r="U1852" s="10">
        <v>0.57499999999999996</v>
      </c>
      <c r="V1852" s="10">
        <v>0</v>
      </c>
      <c r="W1852" s="11">
        <v>0.57499999999999996</v>
      </c>
      <c r="X1852" s="11">
        <v>0</v>
      </c>
      <c r="Y1852" s="12">
        <v>0.57499999999999996</v>
      </c>
      <c r="Z1852" s="12">
        <v>0</v>
      </c>
    </row>
    <row r="1853" spans="1:26">
      <c r="A1853" s="2" t="s">
        <v>307</v>
      </c>
      <c r="B1853" s="2" t="s">
        <v>10943</v>
      </c>
      <c r="C1853" s="7" t="s">
        <v>10944</v>
      </c>
      <c r="D1853" s="2" t="s">
        <v>3081</v>
      </c>
      <c r="E1853" s="2" t="s">
        <v>1081</v>
      </c>
      <c r="F1853" s="2" t="s">
        <v>1436</v>
      </c>
      <c r="G1853" s="2" t="s">
        <v>1450</v>
      </c>
      <c r="H1853" s="2" t="s">
        <v>1044</v>
      </c>
      <c r="I1853" s="2" t="s">
        <v>3033</v>
      </c>
      <c r="J1853" s="2" t="s">
        <v>1043</v>
      </c>
      <c r="K1853" s="2" t="s">
        <v>10924</v>
      </c>
      <c r="L1853" s="2" t="s">
        <v>2187</v>
      </c>
      <c r="M1853" s="2" t="s">
        <v>3704</v>
      </c>
      <c r="N1853" s="2" t="s">
        <v>2189</v>
      </c>
      <c r="O1853" s="2" t="s">
        <v>2190</v>
      </c>
      <c r="P1853" s="2" t="s">
        <v>2192</v>
      </c>
      <c r="Q1853" s="8">
        <v>42736</v>
      </c>
      <c r="R1853" s="8">
        <v>2958465</v>
      </c>
      <c r="S1853" s="9">
        <v>1187</v>
      </c>
      <c r="T1853" s="9">
        <v>1178</v>
      </c>
      <c r="U1853" s="10">
        <v>1.1870000000000001</v>
      </c>
      <c r="V1853" s="10">
        <v>1.1779999999999999</v>
      </c>
      <c r="W1853" s="11">
        <v>1.1870000000000001</v>
      </c>
      <c r="X1853" s="11">
        <v>1.1779999999999999</v>
      </c>
      <c r="Y1853" s="12">
        <v>8.5950000000000006</v>
      </c>
      <c r="Z1853" s="12">
        <v>36.468000000000004</v>
      </c>
    </row>
    <row r="1854" spans="1:26">
      <c r="A1854" s="2" t="s">
        <v>5669</v>
      </c>
      <c r="B1854" s="2" t="s">
        <v>10921</v>
      </c>
      <c r="C1854" s="7" t="s">
        <v>10922</v>
      </c>
      <c r="D1854" s="2" t="s">
        <v>10923</v>
      </c>
      <c r="E1854" s="2" t="s">
        <v>7073</v>
      </c>
      <c r="F1854" s="2" t="s">
        <v>7085</v>
      </c>
      <c r="G1854" s="2" t="s">
        <v>1117</v>
      </c>
      <c r="H1854" s="2" t="s">
        <v>1058</v>
      </c>
      <c r="I1854" s="2" t="s">
        <v>7086</v>
      </c>
      <c r="J1854" s="2" t="s">
        <v>6714</v>
      </c>
      <c r="K1854" s="2" t="s">
        <v>10924</v>
      </c>
      <c r="L1854" s="2" t="s">
        <v>2187</v>
      </c>
      <c r="M1854" s="2" t="s">
        <v>10247</v>
      </c>
      <c r="N1854" s="2" t="s">
        <v>2198</v>
      </c>
      <c r="O1854" s="2" t="s">
        <v>2231</v>
      </c>
      <c r="P1854" s="2" t="s">
        <v>2204</v>
      </c>
      <c r="Q1854" s="8">
        <v>42461</v>
      </c>
      <c r="R1854" s="8">
        <v>2958465</v>
      </c>
      <c r="S1854" s="9">
        <v>162</v>
      </c>
      <c r="T1854" s="9">
        <v>0</v>
      </c>
      <c r="U1854" s="10">
        <v>0.16200000000000001</v>
      </c>
      <c r="V1854" s="10">
        <v>0</v>
      </c>
      <c r="W1854" s="11">
        <v>0.16200000000000001</v>
      </c>
      <c r="X1854" s="11">
        <v>0</v>
      </c>
      <c r="Y1854" s="12">
        <v>0.16200000000000001</v>
      </c>
      <c r="Z1854" s="12">
        <v>0</v>
      </c>
    </row>
    <row r="1855" spans="1:26">
      <c r="A1855" s="2" t="s">
        <v>337</v>
      </c>
      <c r="B1855" s="2" t="s">
        <v>10943</v>
      </c>
      <c r="C1855" s="7" t="s">
        <v>10944</v>
      </c>
      <c r="D1855" s="2" t="s">
        <v>2228</v>
      </c>
      <c r="E1855" s="2" t="s">
        <v>2018</v>
      </c>
      <c r="F1855" s="2" t="s">
        <v>1436</v>
      </c>
      <c r="G1855" s="2" t="s">
        <v>1483</v>
      </c>
      <c r="H1855" s="2" t="s">
        <v>1153</v>
      </c>
      <c r="I1855" s="2" t="s">
        <v>2234</v>
      </c>
      <c r="J1855" s="2" t="s">
        <v>1147</v>
      </c>
      <c r="K1855" s="2" t="s">
        <v>10924</v>
      </c>
      <c r="L1855" s="2" t="s">
        <v>2187</v>
      </c>
      <c r="M1855" s="2" t="s">
        <v>2235</v>
      </c>
      <c r="N1855" s="2" t="s">
        <v>2236</v>
      </c>
      <c r="O1855" s="2" t="s">
        <v>2199</v>
      </c>
      <c r="P1855" s="2" t="s">
        <v>2192</v>
      </c>
      <c r="Q1855" s="8">
        <v>42736</v>
      </c>
      <c r="R1855" s="8">
        <v>2958465</v>
      </c>
      <c r="S1855" s="9">
        <v>3719</v>
      </c>
      <c r="T1855" s="9">
        <v>3258</v>
      </c>
      <c r="U1855" s="10">
        <v>3.7189999999999999</v>
      </c>
      <c r="V1855" s="10">
        <v>3.258</v>
      </c>
      <c r="W1855" s="11">
        <v>3.7189999999999999</v>
      </c>
      <c r="X1855" s="11">
        <v>3.258</v>
      </c>
      <c r="Y1855" s="12">
        <v>3.7189999999999999</v>
      </c>
      <c r="Z1855" s="12">
        <v>3.258</v>
      </c>
    </row>
    <row r="1856" spans="1:26">
      <c r="A1856" s="2" t="s">
        <v>824</v>
      </c>
      <c r="B1856" s="2" t="s">
        <v>10943</v>
      </c>
      <c r="C1856" s="7" t="s">
        <v>10944</v>
      </c>
      <c r="D1856" s="2" t="s">
        <v>2228</v>
      </c>
      <c r="E1856" s="2" t="s">
        <v>2018</v>
      </c>
      <c r="F1856" s="2" t="s">
        <v>1984</v>
      </c>
      <c r="G1856" s="2" t="s">
        <v>1985</v>
      </c>
      <c r="H1856" s="2" t="s">
        <v>1986</v>
      </c>
      <c r="I1856" s="2" t="s">
        <v>2279</v>
      </c>
      <c r="J1856" s="2" t="s">
        <v>1133</v>
      </c>
      <c r="K1856" s="2" t="s">
        <v>10924</v>
      </c>
      <c r="L1856" s="2" t="s">
        <v>2187</v>
      </c>
      <c r="M1856" s="2" t="s">
        <v>2280</v>
      </c>
      <c r="N1856" s="2" t="s">
        <v>2219</v>
      </c>
      <c r="O1856" s="2" t="s">
        <v>2199</v>
      </c>
      <c r="P1856" s="2" t="s">
        <v>2192</v>
      </c>
      <c r="Q1856" s="8">
        <v>42736</v>
      </c>
      <c r="R1856" s="8">
        <v>2958465</v>
      </c>
      <c r="S1856" s="9">
        <v>1941</v>
      </c>
      <c r="T1856" s="9">
        <v>1700</v>
      </c>
      <c r="U1856" s="10">
        <v>1.9410000000000001</v>
      </c>
      <c r="V1856" s="10">
        <v>1.7</v>
      </c>
      <c r="W1856" s="11">
        <v>1.9410000000000001</v>
      </c>
      <c r="X1856" s="11">
        <v>1.7</v>
      </c>
      <c r="Y1856" s="12">
        <v>1.9410000000000001</v>
      </c>
      <c r="Z1856" s="12">
        <v>1.7</v>
      </c>
    </row>
    <row r="1857" spans="1:26">
      <c r="A1857" s="2" t="s">
        <v>5651</v>
      </c>
      <c r="B1857" s="2" t="s">
        <v>10931</v>
      </c>
      <c r="C1857" s="7" t="s">
        <v>10932</v>
      </c>
      <c r="D1857" s="2" t="s">
        <v>10978</v>
      </c>
      <c r="E1857" s="2" t="s">
        <v>10979</v>
      </c>
      <c r="F1857" s="2" t="s">
        <v>8708</v>
      </c>
      <c r="G1857" s="2" t="s">
        <v>1150</v>
      </c>
      <c r="H1857" s="2" t="s">
        <v>1058</v>
      </c>
      <c r="I1857" s="2" t="s">
        <v>8709</v>
      </c>
      <c r="J1857" s="2" t="s">
        <v>6726</v>
      </c>
      <c r="K1857" s="2" t="s">
        <v>10924</v>
      </c>
      <c r="L1857" s="2" t="s">
        <v>2187</v>
      </c>
      <c r="M1857" s="2" t="s">
        <v>10233</v>
      </c>
      <c r="N1857" s="2" t="s">
        <v>2198</v>
      </c>
      <c r="O1857" s="2" t="s">
        <v>2231</v>
      </c>
      <c r="P1857" s="2" t="s">
        <v>2204</v>
      </c>
      <c r="Q1857" s="8">
        <v>42461</v>
      </c>
      <c r="R1857" s="8">
        <v>2958465</v>
      </c>
      <c r="S1857" s="9">
        <v>1721</v>
      </c>
      <c r="T1857" s="9">
        <v>0</v>
      </c>
      <c r="U1857" s="10">
        <v>1.7210000000000001</v>
      </c>
      <c r="V1857" s="10">
        <v>0</v>
      </c>
      <c r="W1857" s="11">
        <v>1.7210000000000001</v>
      </c>
      <c r="X1857" s="11">
        <v>0</v>
      </c>
      <c r="Y1857" s="12">
        <v>1.24</v>
      </c>
      <c r="Z1857" s="12">
        <v>0</v>
      </c>
    </row>
    <row r="1858" spans="1:26">
      <c r="A1858" s="2" t="s">
        <v>404</v>
      </c>
      <c r="B1858" s="2" t="s">
        <v>10943</v>
      </c>
      <c r="C1858" s="7" t="s">
        <v>10944</v>
      </c>
      <c r="D1858" s="2" t="s">
        <v>3021</v>
      </c>
      <c r="E1858" s="2" t="s">
        <v>3022</v>
      </c>
      <c r="F1858" s="2" t="s">
        <v>1533</v>
      </c>
      <c r="G1858" s="2" t="s">
        <v>1556</v>
      </c>
      <c r="H1858" s="2" t="s">
        <v>1058</v>
      </c>
      <c r="I1858" s="2" t="s">
        <v>2444</v>
      </c>
      <c r="J1858" s="2" t="s">
        <v>1043</v>
      </c>
      <c r="K1858" s="2" t="s">
        <v>10924</v>
      </c>
      <c r="L1858" s="2" t="s">
        <v>2187</v>
      </c>
      <c r="M1858" s="2" t="s">
        <v>3038</v>
      </c>
      <c r="N1858" s="2" t="s">
        <v>2189</v>
      </c>
      <c r="O1858" s="2" t="s">
        <v>2190</v>
      </c>
      <c r="P1858" s="2" t="s">
        <v>2192</v>
      </c>
      <c r="Q1858" s="8">
        <v>42736</v>
      </c>
      <c r="R1858" s="8">
        <v>2958465</v>
      </c>
      <c r="S1858" s="9">
        <v>7023</v>
      </c>
      <c r="T1858" s="9">
        <v>5002</v>
      </c>
      <c r="U1858" s="10">
        <v>7.0229999999999997</v>
      </c>
      <c r="V1858" s="10">
        <v>5.0019999999999998</v>
      </c>
      <c r="W1858" s="11">
        <v>7.0229999999999997</v>
      </c>
      <c r="X1858" s="11">
        <v>5.0019999999999998</v>
      </c>
      <c r="Y1858" s="12">
        <v>7.0229999999999997</v>
      </c>
      <c r="Z1858" s="12">
        <v>5.0019999999999998</v>
      </c>
    </row>
    <row r="1859" spans="1:26">
      <c r="A1859" s="2" t="s">
        <v>958</v>
      </c>
      <c r="B1859" s="2" t="s">
        <v>10943</v>
      </c>
      <c r="C1859" s="7" t="s">
        <v>10944</v>
      </c>
      <c r="D1859" s="2" t="s">
        <v>2378</v>
      </c>
      <c r="E1859" s="2" t="s">
        <v>2164</v>
      </c>
      <c r="F1859" s="2" t="s">
        <v>2088</v>
      </c>
      <c r="G1859" s="2" t="s">
        <v>2089</v>
      </c>
      <c r="H1859" s="2" t="s">
        <v>1063</v>
      </c>
      <c r="I1859" s="2" t="s">
        <v>2671</v>
      </c>
      <c r="J1859" s="2" t="s">
        <v>1043</v>
      </c>
      <c r="K1859" s="2" t="s">
        <v>10924</v>
      </c>
      <c r="L1859" s="2" t="s">
        <v>2187</v>
      </c>
      <c r="M1859" s="2" t="s">
        <v>2672</v>
      </c>
      <c r="N1859" s="2" t="s">
        <v>2198</v>
      </c>
      <c r="O1859" s="2" t="s">
        <v>2199</v>
      </c>
      <c r="P1859" s="2" t="s">
        <v>2192</v>
      </c>
      <c r="Q1859" s="8">
        <v>42736</v>
      </c>
      <c r="R1859" s="8">
        <v>2958465</v>
      </c>
      <c r="S1859" s="9">
        <v>507</v>
      </c>
      <c r="T1859" s="9">
        <v>488</v>
      </c>
      <c r="U1859" s="10">
        <v>0.50700000000000001</v>
      </c>
      <c r="V1859" s="10">
        <v>0.48799999999999999</v>
      </c>
      <c r="W1859" s="11">
        <v>0.50700000000000001</v>
      </c>
      <c r="X1859" s="11">
        <v>0.48799999999999999</v>
      </c>
      <c r="Y1859" s="12">
        <v>0.38300000000000001</v>
      </c>
      <c r="Z1859" s="12">
        <v>0.36799999999999999</v>
      </c>
    </row>
    <row r="1860" spans="1:26">
      <c r="A1860" s="2" t="s">
        <v>5697</v>
      </c>
      <c r="B1860" s="2" t="s">
        <v>10931</v>
      </c>
      <c r="C1860" s="7" t="s">
        <v>10932</v>
      </c>
      <c r="D1860" s="2" t="s">
        <v>10978</v>
      </c>
      <c r="E1860" s="2" t="s">
        <v>10979</v>
      </c>
      <c r="F1860" s="2" t="s">
        <v>8763</v>
      </c>
      <c r="G1860" s="2" t="s">
        <v>1276</v>
      </c>
      <c r="H1860" s="2" t="s">
        <v>1058</v>
      </c>
      <c r="I1860" s="2" t="s">
        <v>8764</v>
      </c>
      <c r="J1860" s="2" t="s">
        <v>6726</v>
      </c>
      <c r="K1860" s="2" t="s">
        <v>10924</v>
      </c>
      <c r="L1860" s="2" t="s">
        <v>2187</v>
      </c>
      <c r="M1860" s="2" t="s">
        <v>10275</v>
      </c>
      <c r="N1860" s="2" t="s">
        <v>2198</v>
      </c>
      <c r="O1860" s="2" t="s">
        <v>2199</v>
      </c>
      <c r="P1860" s="2" t="s">
        <v>2192</v>
      </c>
      <c r="Q1860" s="8">
        <v>42461</v>
      </c>
      <c r="R1860" s="8">
        <v>2958465</v>
      </c>
      <c r="S1860" s="9">
        <v>0</v>
      </c>
      <c r="T1860" s="9">
        <v>0</v>
      </c>
      <c r="U1860" s="10">
        <v>0</v>
      </c>
      <c r="V1860" s="10">
        <v>0</v>
      </c>
      <c r="W1860" s="11">
        <v>0</v>
      </c>
      <c r="X1860" s="11">
        <v>0</v>
      </c>
      <c r="Y1860" s="12">
        <v>1.2569999999999999</v>
      </c>
      <c r="Z1860" s="12">
        <v>1.113</v>
      </c>
    </row>
    <row r="1861" spans="1:26">
      <c r="A1861" s="2" t="s">
        <v>6076</v>
      </c>
      <c r="B1861" s="2" t="s">
        <v>10931</v>
      </c>
      <c r="C1861" s="7" t="s">
        <v>10932</v>
      </c>
      <c r="D1861" s="2" t="s">
        <v>10978</v>
      </c>
      <c r="E1861" s="2" t="s">
        <v>10979</v>
      </c>
      <c r="F1861" s="2" t="s">
        <v>8105</v>
      </c>
      <c r="G1861" s="2" t="s">
        <v>7978</v>
      </c>
      <c r="H1861" s="2" t="s">
        <v>1063</v>
      </c>
      <c r="I1861" s="2" t="s">
        <v>9175</v>
      </c>
      <c r="J1861" s="2" t="s">
        <v>6726</v>
      </c>
      <c r="K1861" s="2" t="s">
        <v>10924</v>
      </c>
      <c r="L1861" s="2" t="s">
        <v>2187</v>
      </c>
      <c r="M1861" s="2" t="s">
        <v>10612</v>
      </c>
      <c r="N1861" s="2" t="s">
        <v>2198</v>
      </c>
      <c r="O1861" s="2" t="s">
        <v>2231</v>
      </c>
      <c r="P1861" s="2" t="s">
        <v>2204</v>
      </c>
      <c r="Q1861" s="8">
        <v>42461</v>
      </c>
      <c r="R1861" s="8">
        <v>2958465</v>
      </c>
      <c r="S1861" s="9">
        <v>10621</v>
      </c>
      <c r="T1861" s="9">
        <v>0</v>
      </c>
      <c r="U1861" s="10">
        <v>10.621</v>
      </c>
      <c r="V1861" s="10">
        <v>0</v>
      </c>
      <c r="W1861" s="11">
        <v>10.621</v>
      </c>
      <c r="X1861" s="11">
        <v>0</v>
      </c>
      <c r="Y1861" s="12">
        <v>10.621</v>
      </c>
      <c r="Z1861" s="12">
        <v>0</v>
      </c>
    </row>
    <row r="1862" spans="1:26">
      <c r="A1862" s="2" t="s">
        <v>304</v>
      </c>
      <c r="B1862" s="2" t="s">
        <v>10943</v>
      </c>
      <c r="C1862" s="7" t="s">
        <v>10944</v>
      </c>
      <c r="D1862" s="2" t="s">
        <v>3081</v>
      </c>
      <c r="E1862" s="2" t="s">
        <v>1081</v>
      </c>
      <c r="F1862" s="2" t="s">
        <v>1436</v>
      </c>
      <c r="G1862" s="2" t="s">
        <v>1446</v>
      </c>
      <c r="H1862" s="2" t="s">
        <v>1044</v>
      </c>
      <c r="I1862" s="2" t="s">
        <v>2853</v>
      </c>
      <c r="J1862" s="2" t="s">
        <v>1121</v>
      </c>
      <c r="K1862" s="2" t="s">
        <v>10924</v>
      </c>
      <c r="L1862" s="2" t="s">
        <v>2187</v>
      </c>
      <c r="M1862" s="2" t="s">
        <v>3698</v>
      </c>
      <c r="N1862" s="2" t="s">
        <v>2198</v>
      </c>
      <c r="O1862" s="2" t="s">
        <v>2203</v>
      </c>
      <c r="P1862" s="2" t="s">
        <v>2192</v>
      </c>
      <c r="Q1862" s="8">
        <v>42736</v>
      </c>
      <c r="R1862" s="8">
        <v>2958465</v>
      </c>
      <c r="S1862" s="9">
        <v>1229</v>
      </c>
      <c r="T1862" s="9">
        <v>4062</v>
      </c>
      <c r="U1862" s="10">
        <v>1.2290000000000001</v>
      </c>
      <c r="V1862" s="10">
        <v>4.0620000000000003</v>
      </c>
      <c r="W1862" s="11">
        <v>1.2290000000000001</v>
      </c>
      <c r="X1862" s="11">
        <v>4.0620000000000003</v>
      </c>
      <c r="Y1862" s="12">
        <v>1.4370000000000001</v>
      </c>
      <c r="Z1862" s="12">
        <v>3.9489999999999998</v>
      </c>
    </row>
    <row r="1863" spans="1:26">
      <c r="A1863" s="2" t="s">
        <v>300</v>
      </c>
      <c r="B1863" s="2" t="s">
        <v>10943</v>
      </c>
      <c r="C1863" s="7" t="s">
        <v>10944</v>
      </c>
      <c r="D1863" s="2" t="s">
        <v>3081</v>
      </c>
      <c r="E1863" s="2" t="s">
        <v>1081</v>
      </c>
      <c r="F1863" s="2" t="s">
        <v>1436</v>
      </c>
      <c r="G1863" s="2" t="s">
        <v>1441</v>
      </c>
      <c r="H1863" s="2" t="s">
        <v>1044</v>
      </c>
      <c r="I1863" s="2" t="s">
        <v>2902</v>
      </c>
      <c r="J1863" s="2" t="s">
        <v>1121</v>
      </c>
      <c r="K1863" s="2" t="s">
        <v>10924</v>
      </c>
      <c r="L1863" s="2" t="s">
        <v>2187</v>
      </c>
      <c r="M1863" s="2" t="s">
        <v>3757</v>
      </c>
      <c r="N1863" s="2" t="s">
        <v>2198</v>
      </c>
      <c r="O1863" s="2" t="s">
        <v>2203</v>
      </c>
      <c r="P1863" s="2" t="s">
        <v>2192</v>
      </c>
      <c r="Q1863" s="8">
        <v>42736</v>
      </c>
      <c r="R1863" s="8">
        <v>2958465</v>
      </c>
      <c r="S1863" s="9">
        <v>3297</v>
      </c>
      <c r="T1863" s="9">
        <v>8536</v>
      </c>
      <c r="U1863" s="10">
        <v>3.2970000000000002</v>
      </c>
      <c r="V1863" s="10">
        <v>8.5359999999999996</v>
      </c>
      <c r="W1863" s="11">
        <v>3.2970000000000002</v>
      </c>
      <c r="X1863" s="11">
        <v>8.5359999999999996</v>
      </c>
      <c r="Y1863" s="12">
        <v>1.887</v>
      </c>
      <c r="Z1863" s="12">
        <v>4.7460000000000004</v>
      </c>
    </row>
    <row r="1864" spans="1:26">
      <c r="A1864" s="2" t="s">
        <v>919</v>
      </c>
      <c r="B1864" s="2" t="s">
        <v>10943</v>
      </c>
      <c r="C1864" s="7" t="s">
        <v>10944</v>
      </c>
      <c r="D1864" s="2" t="s">
        <v>3081</v>
      </c>
      <c r="E1864" s="2" t="s">
        <v>1081</v>
      </c>
      <c r="F1864" s="2" t="s">
        <v>2061</v>
      </c>
      <c r="G1864" s="2" t="s">
        <v>1320</v>
      </c>
      <c r="H1864" s="2" t="s">
        <v>1044</v>
      </c>
      <c r="I1864" s="2" t="s">
        <v>2295</v>
      </c>
      <c r="J1864" s="2" t="s">
        <v>1043</v>
      </c>
      <c r="K1864" s="2" t="s">
        <v>10924</v>
      </c>
      <c r="L1864" s="2" t="s">
        <v>2187</v>
      </c>
      <c r="M1864" s="2" t="s">
        <v>3910</v>
      </c>
      <c r="N1864" s="2" t="s">
        <v>2198</v>
      </c>
      <c r="O1864" s="2" t="s">
        <v>2203</v>
      </c>
      <c r="P1864" s="2" t="s">
        <v>2192</v>
      </c>
      <c r="Q1864" s="8">
        <v>42736</v>
      </c>
      <c r="R1864" s="8">
        <v>2958465</v>
      </c>
      <c r="S1864" s="9">
        <v>4252</v>
      </c>
      <c r="T1864" s="9">
        <v>13408</v>
      </c>
      <c r="U1864" s="10">
        <v>4.2519999999999998</v>
      </c>
      <c r="V1864" s="10">
        <v>13.407999999999999</v>
      </c>
      <c r="W1864" s="11">
        <v>4.2519999999999998</v>
      </c>
      <c r="X1864" s="11">
        <v>13.407999999999999</v>
      </c>
      <c r="Y1864" s="12">
        <v>1.5549999999999999</v>
      </c>
      <c r="Z1864" s="12">
        <v>6.3620000000000001</v>
      </c>
    </row>
    <row r="1865" spans="1:26">
      <c r="A1865" s="2" t="s">
        <v>1021</v>
      </c>
      <c r="B1865" s="2" t="s">
        <v>10943</v>
      </c>
      <c r="C1865" s="7" t="s">
        <v>10944</v>
      </c>
      <c r="D1865" s="2" t="s">
        <v>3021</v>
      </c>
      <c r="E1865" s="2" t="s">
        <v>3022</v>
      </c>
      <c r="F1865" s="2" t="s">
        <v>2144</v>
      </c>
      <c r="G1865" s="2" t="s">
        <v>1273</v>
      </c>
      <c r="H1865" s="2" t="s">
        <v>1058</v>
      </c>
      <c r="I1865" s="2" t="s">
        <v>3064</v>
      </c>
      <c r="J1865" s="2" t="s">
        <v>1133</v>
      </c>
      <c r="K1865" s="2" t="s">
        <v>10924</v>
      </c>
      <c r="L1865" s="2" t="s">
        <v>2187</v>
      </c>
      <c r="M1865" s="2" t="s">
        <v>3065</v>
      </c>
      <c r="N1865" s="2" t="s">
        <v>2198</v>
      </c>
      <c r="O1865" s="2" t="s">
        <v>2231</v>
      </c>
      <c r="P1865" s="2" t="s">
        <v>2204</v>
      </c>
      <c r="Q1865" s="8">
        <v>42736</v>
      </c>
      <c r="R1865" s="8">
        <v>2958465</v>
      </c>
      <c r="S1865" s="9">
        <v>17551</v>
      </c>
      <c r="T1865" s="9">
        <v>0</v>
      </c>
      <c r="U1865" s="10">
        <v>17.550999999999998</v>
      </c>
      <c r="V1865" s="10">
        <v>0</v>
      </c>
      <c r="W1865" s="11">
        <v>17.550999999999998</v>
      </c>
      <c r="X1865" s="11">
        <v>0</v>
      </c>
      <c r="Y1865" s="12">
        <v>17.550999999999998</v>
      </c>
      <c r="Z1865" s="12">
        <v>0</v>
      </c>
    </row>
    <row r="1866" spans="1:26">
      <c r="A1866" s="2" t="s">
        <v>6029</v>
      </c>
      <c r="B1866" s="2" t="s">
        <v>10931</v>
      </c>
      <c r="C1866" s="7" t="s">
        <v>10932</v>
      </c>
      <c r="D1866" s="2" t="s">
        <v>10978</v>
      </c>
      <c r="E1866" s="2" t="s">
        <v>10979</v>
      </c>
      <c r="F1866" s="2" t="s">
        <v>8105</v>
      </c>
      <c r="G1866" s="2" t="s">
        <v>6990</v>
      </c>
      <c r="H1866" s="2" t="s">
        <v>1063</v>
      </c>
      <c r="I1866" s="2" t="s">
        <v>9129</v>
      </c>
      <c r="J1866" s="2" t="s">
        <v>6726</v>
      </c>
      <c r="K1866" s="2" t="s">
        <v>10924</v>
      </c>
      <c r="L1866" s="2" t="s">
        <v>2187</v>
      </c>
      <c r="M1866" s="2" t="s">
        <v>10567</v>
      </c>
      <c r="N1866" s="2" t="s">
        <v>2198</v>
      </c>
      <c r="O1866" s="2" t="s">
        <v>2231</v>
      </c>
      <c r="P1866" s="2" t="s">
        <v>2204</v>
      </c>
      <c r="Q1866" s="8">
        <v>42461</v>
      </c>
      <c r="R1866" s="8">
        <v>2958465</v>
      </c>
      <c r="S1866" s="9">
        <v>1363</v>
      </c>
      <c r="T1866" s="9">
        <v>0</v>
      </c>
      <c r="U1866" s="10">
        <v>1.363</v>
      </c>
      <c r="V1866" s="10">
        <v>0</v>
      </c>
      <c r="W1866" s="11">
        <v>1.363</v>
      </c>
      <c r="X1866" s="11">
        <v>0</v>
      </c>
      <c r="Y1866" s="12">
        <v>1.363</v>
      </c>
      <c r="Z1866" s="12">
        <v>0</v>
      </c>
    </row>
    <row r="1867" spans="1:26">
      <c r="A1867" s="2" t="s">
        <v>429</v>
      </c>
      <c r="B1867" s="2" t="s">
        <v>10943</v>
      </c>
      <c r="C1867" s="7" t="s">
        <v>10944</v>
      </c>
      <c r="D1867" s="2" t="s">
        <v>3081</v>
      </c>
      <c r="E1867" s="2" t="s">
        <v>1081</v>
      </c>
      <c r="F1867" s="2" t="s">
        <v>1533</v>
      </c>
      <c r="G1867" s="2" t="s">
        <v>1584</v>
      </c>
      <c r="H1867" s="2" t="s">
        <v>1058</v>
      </c>
      <c r="I1867" s="2" t="s">
        <v>2581</v>
      </c>
      <c r="J1867" s="2" t="s">
        <v>1148</v>
      </c>
      <c r="K1867" s="2" t="s">
        <v>10924</v>
      </c>
      <c r="L1867" s="2" t="s">
        <v>2187</v>
      </c>
      <c r="M1867" s="2" t="s">
        <v>3897</v>
      </c>
      <c r="N1867" s="2" t="s">
        <v>2198</v>
      </c>
      <c r="O1867" s="2" t="s">
        <v>2203</v>
      </c>
      <c r="P1867" s="2" t="s">
        <v>2192</v>
      </c>
      <c r="Q1867" s="8">
        <v>42736</v>
      </c>
      <c r="R1867" s="8">
        <v>2958465</v>
      </c>
      <c r="S1867" s="9">
        <v>8225</v>
      </c>
      <c r="T1867" s="9">
        <v>28534</v>
      </c>
      <c r="U1867" s="10">
        <v>8.2249999999999996</v>
      </c>
      <c r="V1867" s="10">
        <v>28.533999999999999</v>
      </c>
      <c r="W1867" s="11">
        <v>8.2249999999999996</v>
      </c>
      <c r="X1867" s="11">
        <v>28.533999999999999</v>
      </c>
      <c r="Y1867" s="12">
        <v>8.5310000000000006</v>
      </c>
      <c r="Z1867" s="12">
        <v>27.715</v>
      </c>
    </row>
    <row r="1868" spans="1:26">
      <c r="A1868" s="2" t="s">
        <v>6380</v>
      </c>
      <c r="B1868" s="2" t="s">
        <v>10931</v>
      </c>
      <c r="C1868" s="7" t="s">
        <v>10932</v>
      </c>
      <c r="D1868" s="2" t="s">
        <v>10978</v>
      </c>
      <c r="E1868" s="2" t="s">
        <v>10979</v>
      </c>
      <c r="F1868" s="2" t="s">
        <v>8908</v>
      </c>
      <c r="G1868" s="2" t="s">
        <v>1260</v>
      </c>
      <c r="H1868" s="2" t="s">
        <v>1063</v>
      </c>
      <c r="I1868" s="2" t="s">
        <v>8910</v>
      </c>
      <c r="J1868" s="2" t="s">
        <v>6726</v>
      </c>
      <c r="K1868" s="2" t="s">
        <v>10924</v>
      </c>
      <c r="L1868" s="2" t="s">
        <v>2187</v>
      </c>
      <c r="M1868" s="2" t="s">
        <v>10857</v>
      </c>
      <c r="N1868" s="2" t="s">
        <v>2198</v>
      </c>
      <c r="O1868" s="2" t="s">
        <v>2231</v>
      </c>
      <c r="P1868" s="2" t="s">
        <v>2204</v>
      </c>
      <c r="Q1868" s="8">
        <v>42461</v>
      </c>
      <c r="R1868" s="8">
        <v>2958465</v>
      </c>
      <c r="S1868" s="9">
        <v>245</v>
      </c>
      <c r="T1868" s="9">
        <v>0</v>
      </c>
      <c r="U1868" s="10">
        <v>0.245</v>
      </c>
      <c r="V1868" s="10">
        <v>0</v>
      </c>
      <c r="W1868" s="11">
        <v>0.245</v>
      </c>
      <c r="X1868" s="11">
        <v>0</v>
      </c>
      <c r="Y1868" s="12">
        <v>0.245</v>
      </c>
      <c r="Z1868" s="12">
        <v>0</v>
      </c>
    </row>
    <row r="1869" spans="1:26">
      <c r="A1869" s="2" t="s">
        <v>385</v>
      </c>
      <c r="B1869" s="2" t="s">
        <v>10943</v>
      </c>
      <c r="C1869" s="7" t="s">
        <v>10944</v>
      </c>
      <c r="D1869" s="2" t="s">
        <v>3081</v>
      </c>
      <c r="E1869" s="2" t="s">
        <v>1081</v>
      </c>
      <c r="F1869" s="2" t="s">
        <v>1533</v>
      </c>
      <c r="G1869" s="2" t="s">
        <v>1537</v>
      </c>
      <c r="H1869" s="2" t="s">
        <v>1058</v>
      </c>
      <c r="I1869" s="2" t="s">
        <v>2953</v>
      </c>
      <c r="J1869" s="2" t="s">
        <v>1535</v>
      </c>
      <c r="K1869" s="2" t="s">
        <v>10924</v>
      </c>
      <c r="L1869" s="2" t="s">
        <v>2187</v>
      </c>
      <c r="M1869" s="2" t="s">
        <v>3550</v>
      </c>
      <c r="N1869" s="2" t="s">
        <v>2198</v>
      </c>
      <c r="O1869" s="2" t="s">
        <v>2203</v>
      </c>
      <c r="P1869" s="2" t="s">
        <v>2192</v>
      </c>
      <c r="Q1869" s="8">
        <v>42736</v>
      </c>
      <c r="R1869" s="8">
        <v>2958465</v>
      </c>
      <c r="S1869" s="9">
        <v>1095</v>
      </c>
      <c r="T1869" s="9">
        <v>3654</v>
      </c>
      <c r="U1869" s="10">
        <v>1.095</v>
      </c>
      <c r="V1869" s="10">
        <v>3.6539999999999999</v>
      </c>
      <c r="W1869" s="11">
        <v>1.095</v>
      </c>
      <c r="X1869" s="11">
        <v>3.6539999999999999</v>
      </c>
      <c r="Y1869" s="12">
        <v>3.7829999999999999</v>
      </c>
      <c r="Z1869" s="12">
        <v>0.156</v>
      </c>
    </row>
    <row r="1870" spans="1:26">
      <c r="A1870" s="2" t="s">
        <v>954</v>
      </c>
      <c r="B1870" s="2" t="s">
        <v>10943</v>
      </c>
      <c r="C1870" s="7" t="s">
        <v>10944</v>
      </c>
      <c r="D1870" s="2" t="s">
        <v>3081</v>
      </c>
      <c r="E1870" s="2" t="s">
        <v>1081</v>
      </c>
      <c r="F1870" s="2" t="s">
        <v>2082</v>
      </c>
      <c r="G1870" s="2" t="s">
        <v>1766</v>
      </c>
      <c r="H1870" s="2" t="s">
        <v>1058</v>
      </c>
      <c r="I1870" s="2" t="s">
        <v>2486</v>
      </c>
      <c r="J1870" s="2" t="s">
        <v>1267</v>
      </c>
      <c r="K1870" s="2" t="s">
        <v>10924</v>
      </c>
      <c r="L1870" s="2" t="s">
        <v>2187</v>
      </c>
      <c r="M1870" s="2" t="s">
        <v>3645</v>
      </c>
      <c r="N1870" s="2" t="s">
        <v>2198</v>
      </c>
      <c r="O1870" s="2" t="s">
        <v>2203</v>
      </c>
      <c r="P1870" s="2" t="s">
        <v>2192</v>
      </c>
      <c r="Q1870" s="8">
        <v>42736</v>
      </c>
      <c r="R1870" s="8">
        <v>2958465</v>
      </c>
      <c r="S1870" s="9">
        <v>1862</v>
      </c>
      <c r="T1870" s="9">
        <v>6441</v>
      </c>
      <c r="U1870" s="10">
        <v>1.8620000000000001</v>
      </c>
      <c r="V1870" s="10">
        <v>6.4409999999999998</v>
      </c>
      <c r="W1870" s="11">
        <v>1.8620000000000001</v>
      </c>
      <c r="X1870" s="11">
        <v>6.4409999999999998</v>
      </c>
      <c r="Y1870" s="12">
        <v>3.0369999999999999</v>
      </c>
      <c r="Z1870" s="12">
        <v>9.49</v>
      </c>
    </row>
    <row r="1871" spans="1:26">
      <c r="A1871" s="2" t="s">
        <v>856</v>
      </c>
      <c r="B1871" s="2" t="s">
        <v>10943</v>
      </c>
      <c r="C1871" s="7" t="s">
        <v>10944</v>
      </c>
      <c r="D1871" s="2" t="s">
        <v>2378</v>
      </c>
      <c r="E1871" s="2" t="s">
        <v>2164</v>
      </c>
      <c r="F1871" s="2" t="s">
        <v>2005</v>
      </c>
      <c r="G1871" s="2" t="s">
        <v>2013</v>
      </c>
      <c r="H1871" s="2" t="s">
        <v>1846</v>
      </c>
      <c r="I1871" s="2" t="s">
        <v>2545</v>
      </c>
      <c r="J1871" s="2" t="s">
        <v>1188</v>
      </c>
      <c r="K1871" s="2" t="s">
        <v>10924</v>
      </c>
      <c r="L1871" s="2" t="s">
        <v>2187</v>
      </c>
      <c r="M1871" s="2" t="s">
        <v>2546</v>
      </c>
      <c r="N1871" s="2" t="s">
        <v>2198</v>
      </c>
      <c r="O1871" s="2" t="s">
        <v>2199</v>
      </c>
      <c r="P1871" s="2" t="s">
        <v>2192</v>
      </c>
      <c r="Q1871" s="8">
        <v>42736</v>
      </c>
      <c r="R1871" s="8">
        <v>2958465</v>
      </c>
      <c r="S1871" s="9">
        <v>51</v>
      </c>
      <c r="T1871" s="9">
        <v>45</v>
      </c>
      <c r="U1871" s="10">
        <v>5.0999999999999997E-2</v>
      </c>
      <c r="V1871" s="10">
        <v>4.4999999999999998E-2</v>
      </c>
      <c r="W1871" s="11">
        <v>5.0999999999999997E-2</v>
      </c>
      <c r="X1871" s="11">
        <v>4.4999999999999998E-2</v>
      </c>
      <c r="Y1871" s="12">
        <v>5.0999999999999997E-2</v>
      </c>
      <c r="Z1871" s="12">
        <v>4.4999999999999998E-2</v>
      </c>
    </row>
    <row r="1872" spans="1:26">
      <c r="A1872" s="2" t="s">
        <v>6078</v>
      </c>
      <c r="B1872" s="2" t="s">
        <v>10931</v>
      </c>
      <c r="C1872" s="7" t="s">
        <v>10932</v>
      </c>
      <c r="D1872" s="2" t="s">
        <v>10978</v>
      </c>
      <c r="E1872" s="2" t="s">
        <v>10979</v>
      </c>
      <c r="F1872" s="2" t="s">
        <v>8105</v>
      </c>
      <c r="G1872" s="2" t="s">
        <v>7969</v>
      </c>
      <c r="H1872" s="2" t="s">
        <v>1063</v>
      </c>
      <c r="I1872" s="2" t="s">
        <v>9177</v>
      </c>
      <c r="J1872" s="2" t="s">
        <v>6726</v>
      </c>
      <c r="K1872" s="2" t="s">
        <v>10924</v>
      </c>
      <c r="L1872" s="2" t="s">
        <v>2187</v>
      </c>
      <c r="M1872" s="2" t="s">
        <v>10614</v>
      </c>
      <c r="N1872" s="2" t="s">
        <v>2198</v>
      </c>
      <c r="O1872" s="2" t="s">
        <v>2231</v>
      </c>
      <c r="P1872" s="2" t="s">
        <v>2204</v>
      </c>
      <c r="Q1872" s="8">
        <v>42461</v>
      </c>
      <c r="R1872" s="8">
        <v>2958465</v>
      </c>
      <c r="S1872" s="9">
        <v>8294</v>
      </c>
      <c r="T1872" s="9">
        <v>0</v>
      </c>
      <c r="U1872" s="10">
        <v>8.2940000000000005</v>
      </c>
      <c r="V1872" s="10">
        <v>0</v>
      </c>
      <c r="W1872" s="11">
        <v>8.2940000000000005</v>
      </c>
      <c r="X1872" s="11">
        <v>0</v>
      </c>
      <c r="Y1872" s="12">
        <v>8.2940000000000005</v>
      </c>
      <c r="Z1872" s="12">
        <v>0</v>
      </c>
    </row>
    <row r="1873" spans="1:26">
      <c r="A1873" s="2" t="s">
        <v>86</v>
      </c>
      <c r="B1873" s="2" t="s">
        <v>10943</v>
      </c>
      <c r="C1873" s="7" t="s">
        <v>10944</v>
      </c>
      <c r="D1873" s="2" t="s">
        <v>3081</v>
      </c>
      <c r="E1873" s="2" t="s">
        <v>1081</v>
      </c>
      <c r="F1873" s="2" t="s">
        <v>1181</v>
      </c>
      <c r="G1873" s="2" t="s">
        <v>1187</v>
      </c>
      <c r="H1873" s="2" t="s">
        <v>1081</v>
      </c>
      <c r="I1873" s="2" t="s">
        <v>2966</v>
      </c>
      <c r="J1873" s="2" t="s">
        <v>1188</v>
      </c>
      <c r="K1873" s="2" t="s">
        <v>10924</v>
      </c>
      <c r="L1873" s="2" t="s">
        <v>2187</v>
      </c>
      <c r="M1873" s="2" t="s">
        <v>3162</v>
      </c>
      <c r="N1873" s="2" t="s">
        <v>2198</v>
      </c>
      <c r="O1873" s="2" t="s">
        <v>2203</v>
      </c>
      <c r="P1873" s="2" t="s">
        <v>2192</v>
      </c>
      <c r="Q1873" s="8">
        <v>42736</v>
      </c>
      <c r="R1873" s="8">
        <v>2958465</v>
      </c>
      <c r="S1873" s="9">
        <v>489</v>
      </c>
      <c r="T1873" s="9">
        <v>2164</v>
      </c>
      <c r="U1873" s="10">
        <v>0.48899999999999999</v>
      </c>
      <c r="V1873" s="10">
        <v>2.1640000000000001</v>
      </c>
      <c r="W1873" s="11">
        <v>0.48899999999999999</v>
      </c>
      <c r="X1873" s="11">
        <v>2.1640000000000001</v>
      </c>
      <c r="Y1873" s="12">
        <v>0.93600000000000005</v>
      </c>
      <c r="Z1873" s="12">
        <v>0.92600000000000005</v>
      </c>
    </row>
    <row r="1874" spans="1:26">
      <c r="A1874" s="2" t="s">
        <v>178</v>
      </c>
      <c r="B1874" s="2" t="s">
        <v>10943</v>
      </c>
      <c r="C1874" s="7" t="s">
        <v>10944</v>
      </c>
      <c r="D1874" s="2" t="s">
        <v>2228</v>
      </c>
      <c r="E1874" s="2" t="s">
        <v>2018</v>
      </c>
      <c r="F1874" s="2" t="s">
        <v>1307</v>
      </c>
      <c r="G1874" s="2" t="s">
        <v>1219</v>
      </c>
      <c r="H1874" s="2" t="s">
        <v>1311</v>
      </c>
      <c r="I1874" s="2" t="s">
        <v>2299</v>
      </c>
      <c r="J1874" s="2" t="s">
        <v>1130</v>
      </c>
      <c r="K1874" s="2" t="s">
        <v>10924</v>
      </c>
      <c r="L1874" s="2" t="s">
        <v>2187</v>
      </c>
      <c r="M1874" s="2" t="s">
        <v>2300</v>
      </c>
      <c r="N1874" s="2" t="s">
        <v>2219</v>
      </c>
      <c r="O1874" s="2" t="s">
        <v>2199</v>
      </c>
      <c r="P1874" s="2" t="s">
        <v>2192</v>
      </c>
      <c r="Q1874" s="8">
        <v>42736</v>
      </c>
      <c r="R1874" s="8">
        <v>2958465</v>
      </c>
      <c r="S1874" s="9">
        <v>2532</v>
      </c>
      <c r="T1874" s="9">
        <v>1977</v>
      </c>
      <c r="U1874" s="10">
        <v>2.532</v>
      </c>
      <c r="V1874" s="10">
        <v>1.9770000000000001</v>
      </c>
      <c r="W1874" s="11">
        <v>2.532</v>
      </c>
      <c r="X1874" s="11">
        <v>1.9770000000000001</v>
      </c>
      <c r="Y1874" s="12">
        <v>1.95</v>
      </c>
      <c r="Z1874" s="12">
        <v>1.5029999999999999</v>
      </c>
    </row>
    <row r="1875" spans="1:26">
      <c r="A1875" s="2" t="s">
        <v>5687</v>
      </c>
      <c r="B1875" s="2" t="s">
        <v>10931</v>
      </c>
      <c r="C1875" s="7" t="s">
        <v>10932</v>
      </c>
      <c r="D1875" s="2" t="s">
        <v>10978</v>
      </c>
      <c r="E1875" s="2" t="s">
        <v>10979</v>
      </c>
      <c r="F1875" s="2" t="s">
        <v>6738</v>
      </c>
      <c r="G1875" s="2" t="s">
        <v>1269</v>
      </c>
      <c r="H1875" s="2" t="s">
        <v>1058</v>
      </c>
      <c r="I1875" s="2" t="s">
        <v>6740</v>
      </c>
      <c r="J1875" s="2" t="s">
        <v>6726</v>
      </c>
      <c r="K1875" s="2" t="s">
        <v>10924</v>
      </c>
      <c r="L1875" s="2" t="s">
        <v>2187</v>
      </c>
      <c r="M1875" s="2" t="s">
        <v>10265</v>
      </c>
      <c r="N1875" s="2" t="s">
        <v>2198</v>
      </c>
      <c r="O1875" s="2" t="s">
        <v>2231</v>
      </c>
      <c r="P1875" s="2" t="s">
        <v>2204</v>
      </c>
      <c r="Q1875" s="8">
        <v>42461</v>
      </c>
      <c r="R1875" s="8">
        <v>2958465</v>
      </c>
      <c r="S1875" s="9">
        <v>1022</v>
      </c>
      <c r="T1875" s="9">
        <v>0</v>
      </c>
      <c r="U1875" s="10">
        <v>1.022</v>
      </c>
      <c r="V1875" s="10">
        <v>0</v>
      </c>
      <c r="W1875" s="11">
        <v>1.022</v>
      </c>
      <c r="X1875" s="11">
        <v>0</v>
      </c>
      <c r="Y1875" s="12">
        <v>1.022</v>
      </c>
      <c r="Z1875" s="12">
        <v>0</v>
      </c>
    </row>
    <row r="1876" spans="1:26">
      <c r="A1876" s="2" t="s">
        <v>6034</v>
      </c>
      <c r="B1876" s="2" t="s">
        <v>10931</v>
      </c>
      <c r="C1876" s="7" t="s">
        <v>10932</v>
      </c>
      <c r="D1876" s="2" t="s">
        <v>10978</v>
      </c>
      <c r="E1876" s="2" t="s">
        <v>10979</v>
      </c>
      <c r="F1876" s="2" t="s">
        <v>9132</v>
      </c>
      <c r="G1876" s="2" t="s">
        <v>1180</v>
      </c>
      <c r="H1876" s="2" t="s">
        <v>1063</v>
      </c>
      <c r="I1876" s="2" t="s">
        <v>9133</v>
      </c>
      <c r="J1876" s="2" t="s">
        <v>6726</v>
      </c>
      <c r="K1876" s="2" t="s">
        <v>10924</v>
      </c>
      <c r="L1876" s="2" t="s">
        <v>2187</v>
      </c>
      <c r="M1876" s="2" t="s">
        <v>10572</v>
      </c>
      <c r="N1876" s="2" t="s">
        <v>2198</v>
      </c>
      <c r="O1876" s="2" t="s">
        <v>2231</v>
      </c>
      <c r="P1876" s="2" t="s">
        <v>2204</v>
      </c>
      <c r="Q1876" s="8">
        <v>42461</v>
      </c>
      <c r="R1876" s="8">
        <v>2958465</v>
      </c>
      <c r="S1876" s="9">
        <v>3268</v>
      </c>
      <c r="T1876" s="9">
        <v>0</v>
      </c>
      <c r="U1876" s="10">
        <v>3.2679999999999998</v>
      </c>
      <c r="V1876" s="10">
        <v>0</v>
      </c>
      <c r="W1876" s="11">
        <v>3.2679999999999998</v>
      </c>
      <c r="X1876" s="11">
        <v>0</v>
      </c>
      <c r="Y1876" s="12">
        <v>3.2679999999999998</v>
      </c>
      <c r="Z1876" s="12">
        <v>0</v>
      </c>
    </row>
    <row r="1877" spans="1:26">
      <c r="A1877" s="2" t="s">
        <v>94</v>
      </c>
      <c r="B1877" s="2" t="s">
        <v>10943</v>
      </c>
      <c r="C1877" s="7" t="s">
        <v>10944</v>
      </c>
      <c r="D1877" s="2" t="s">
        <v>2378</v>
      </c>
      <c r="E1877" s="2" t="s">
        <v>2164</v>
      </c>
      <c r="F1877" s="2" t="s">
        <v>1191</v>
      </c>
      <c r="G1877" s="2" t="s">
        <v>1198</v>
      </c>
      <c r="H1877" s="2" t="s">
        <v>1199</v>
      </c>
      <c r="I1877" s="2" t="s">
        <v>2635</v>
      </c>
      <c r="J1877" s="2" t="s">
        <v>1072</v>
      </c>
      <c r="K1877" s="2" t="s">
        <v>10924</v>
      </c>
      <c r="L1877" s="2" t="s">
        <v>2187</v>
      </c>
      <c r="M1877" s="2" t="s">
        <v>2804</v>
      </c>
      <c r="N1877" s="2" t="s">
        <v>2198</v>
      </c>
      <c r="O1877" s="2" t="s">
        <v>2199</v>
      </c>
      <c r="P1877" s="2" t="s">
        <v>2192</v>
      </c>
      <c r="Q1877" s="8">
        <v>42736</v>
      </c>
      <c r="R1877" s="8">
        <v>2958465</v>
      </c>
      <c r="S1877" s="9">
        <v>160</v>
      </c>
      <c r="T1877" s="9">
        <v>143</v>
      </c>
      <c r="U1877" s="10">
        <v>0.16</v>
      </c>
      <c r="V1877" s="10">
        <v>0.14299999999999999</v>
      </c>
      <c r="W1877" s="11">
        <v>0.16</v>
      </c>
      <c r="X1877" s="11">
        <v>0.14299999999999999</v>
      </c>
      <c r="Y1877" s="12">
        <v>0.16</v>
      </c>
      <c r="Z1877" s="12">
        <v>0.14299999999999999</v>
      </c>
    </row>
    <row r="1878" spans="1:26">
      <c r="A1878" s="2" t="s">
        <v>6044</v>
      </c>
      <c r="B1878" s="2" t="s">
        <v>10931</v>
      </c>
      <c r="C1878" s="7" t="s">
        <v>10932</v>
      </c>
      <c r="D1878" s="2" t="s">
        <v>10978</v>
      </c>
      <c r="E1878" s="2" t="s">
        <v>10979</v>
      </c>
      <c r="F1878" s="2" t="s">
        <v>9144</v>
      </c>
      <c r="G1878" s="2" t="s">
        <v>1113</v>
      </c>
      <c r="H1878" s="2" t="s">
        <v>1063</v>
      </c>
      <c r="I1878" s="2" t="s">
        <v>9145</v>
      </c>
      <c r="J1878" s="2" t="s">
        <v>6726</v>
      </c>
      <c r="K1878" s="2" t="s">
        <v>10924</v>
      </c>
      <c r="L1878" s="2" t="s">
        <v>2187</v>
      </c>
      <c r="M1878" s="2" t="s">
        <v>10582</v>
      </c>
      <c r="N1878" s="2" t="s">
        <v>2198</v>
      </c>
      <c r="O1878" s="2" t="s">
        <v>2231</v>
      </c>
      <c r="P1878" s="2" t="s">
        <v>2204</v>
      </c>
      <c r="Q1878" s="8">
        <v>42461</v>
      </c>
      <c r="R1878" s="8">
        <v>2958465</v>
      </c>
      <c r="S1878" s="9">
        <v>7638</v>
      </c>
      <c r="T1878" s="9">
        <v>0</v>
      </c>
      <c r="U1878" s="10">
        <v>7.6379999999999999</v>
      </c>
      <c r="V1878" s="10">
        <v>0</v>
      </c>
      <c r="W1878" s="11">
        <v>7.6379999999999999</v>
      </c>
      <c r="X1878" s="11">
        <v>0</v>
      </c>
      <c r="Y1878" s="12">
        <v>7.6379999999999999</v>
      </c>
      <c r="Z1878" s="12">
        <v>0</v>
      </c>
    </row>
    <row r="1879" spans="1:26">
      <c r="A1879" s="2" t="s">
        <v>277</v>
      </c>
      <c r="B1879" s="2" t="s">
        <v>10943</v>
      </c>
      <c r="C1879" s="7" t="s">
        <v>10944</v>
      </c>
      <c r="D1879" s="2" t="s">
        <v>3081</v>
      </c>
      <c r="E1879" s="2" t="s">
        <v>1081</v>
      </c>
      <c r="F1879" s="2" t="s">
        <v>1417</v>
      </c>
      <c r="G1879" s="2" t="s">
        <v>1146</v>
      </c>
      <c r="H1879" s="2" t="s">
        <v>1058</v>
      </c>
      <c r="I1879" s="2" t="s">
        <v>3305</v>
      </c>
      <c r="J1879" s="2" t="s">
        <v>1148</v>
      </c>
      <c r="K1879" s="2" t="s">
        <v>10924</v>
      </c>
      <c r="L1879" s="2" t="s">
        <v>2187</v>
      </c>
      <c r="M1879" s="2" t="s">
        <v>3306</v>
      </c>
      <c r="N1879" s="2" t="s">
        <v>2198</v>
      </c>
      <c r="O1879" s="2" t="s">
        <v>2203</v>
      </c>
      <c r="P1879" s="2" t="s">
        <v>2192</v>
      </c>
      <c r="Q1879" s="8">
        <v>42736</v>
      </c>
      <c r="R1879" s="8">
        <v>2958465</v>
      </c>
      <c r="S1879" s="9">
        <v>2561</v>
      </c>
      <c r="T1879" s="9">
        <v>0</v>
      </c>
      <c r="U1879" s="10">
        <v>2.5609999999999999</v>
      </c>
      <c r="V1879" s="10">
        <v>0</v>
      </c>
      <c r="W1879" s="11">
        <v>2.5609999999999999</v>
      </c>
      <c r="X1879" s="11">
        <v>0</v>
      </c>
      <c r="Y1879" s="12">
        <v>33.079000000000001</v>
      </c>
      <c r="Z1879" s="12">
        <v>0</v>
      </c>
    </row>
    <row r="1880" spans="1:26">
      <c r="A1880" s="2" t="s">
        <v>5649</v>
      </c>
      <c r="B1880" s="2" t="s">
        <v>10931</v>
      </c>
      <c r="C1880" s="7" t="s">
        <v>10932</v>
      </c>
      <c r="D1880" s="2" t="s">
        <v>10978</v>
      </c>
      <c r="E1880" s="2" t="s">
        <v>10979</v>
      </c>
      <c r="F1880" s="2" t="s">
        <v>8705</v>
      </c>
      <c r="G1880" s="2" t="s">
        <v>1212</v>
      </c>
      <c r="H1880" s="2" t="s">
        <v>1063</v>
      </c>
      <c r="I1880" s="2" t="s">
        <v>8706</v>
      </c>
      <c r="J1880" s="2" t="s">
        <v>6726</v>
      </c>
      <c r="K1880" s="2" t="s">
        <v>10924</v>
      </c>
      <c r="L1880" s="2" t="s">
        <v>2187</v>
      </c>
      <c r="M1880" s="2" t="s">
        <v>10232</v>
      </c>
      <c r="N1880" s="2" t="s">
        <v>2198</v>
      </c>
      <c r="O1880" s="2" t="s">
        <v>2199</v>
      </c>
      <c r="P1880" s="2" t="s">
        <v>2204</v>
      </c>
      <c r="Q1880" s="8">
        <v>42461</v>
      </c>
      <c r="R1880" s="8">
        <v>2958465</v>
      </c>
      <c r="S1880" s="9">
        <v>358</v>
      </c>
      <c r="T1880" s="9">
        <v>321</v>
      </c>
      <c r="U1880" s="10">
        <v>0.35799999999999998</v>
      </c>
      <c r="V1880" s="10">
        <v>0.32100000000000001</v>
      </c>
      <c r="W1880" s="11">
        <v>0.35799999999999998</v>
      </c>
      <c r="X1880" s="11">
        <v>0.32100000000000001</v>
      </c>
      <c r="Y1880" s="12">
        <v>0.25700000000000001</v>
      </c>
      <c r="Z1880" s="12">
        <v>0.23100000000000001</v>
      </c>
    </row>
    <row r="1881" spans="1:26">
      <c r="A1881" s="2" t="s">
        <v>6089</v>
      </c>
      <c r="B1881" s="2" t="s">
        <v>10931</v>
      </c>
      <c r="C1881" s="7" t="s">
        <v>10932</v>
      </c>
      <c r="D1881" s="2" t="s">
        <v>10978</v>
      </c>
      <c r="E1881" s="2" t="s">
        <v>10979</v>
      </c>
      <c r="F1881" s="2" t="s">
        <v>8105</v>
      </c>
      <c r="G1881" s="2" t="s">
        <v>1212</v>
      </c>
      <c r="H1881" s="2" t="s">
        <v>1063</v>
      </c>
      <c r="I1881" s="2" t="s">
        <v>9182</v>
      </c>
      <c r="J1881" s="2" t="s">
        <v>6726</v>
      </c>
      <c r="K1881" s="2" t="s">
        <v>10924</v>
      </c>
      <c r="L1881" s="2" t="s">
        <v>2187</v>
      </c>
      <c r="M1881" s="2" t="s">
        <v>10625</v>
      </c>
      <c r="N1881" s="2" t="s">
        <v>2198</v>
      </c>
      <c r="O1881" s="2" t="s">
        <v>2231</v>
      </c>
      <c r="P1881" s="2" t="s">
        <v>2204</v>
      </c>
      <c r="Q1881" s="8">
        <v>42461</v>
      </c>
      <c r="R1881" s="8">
        <v>2958465</v>
      </c>
      <c r="S1881" s="9">
        <v>1037</v>
      </c>
      <c r="T1881" s="9">
        <v>0</v>
      </c>
      <c r="U1881" s="10">
        <v>1.0369999999999999</v>
      </c>
      <c r="V1881" s="10">
        <v>0</v>
      </c>
      <c r="W1881" s="11">
        <v>1.0369999999999999</v>
      </c>
      <c r="X1881" s="11">
        <v>0</v>
      </c>
      <c r="Y1881" s="12">
        <v>1.0369999999999999</v>
      </c>
      <c r="Z1881" s="12">
        <v>0</v>
      </c>
    </row>
    <row r="1882" spans="1:26">
      <c r="A1882" s="2" t="s">
        <v>511</v>
      </c>
      <c r="B1882" s="2" t="s">
        <v>10943</v>
      </c>
      <c r="C1882" s="7" t="s">
        <v>10944</v>
      </c>
      <c r="D1882" s="2" t="s">
        <v>3081</v>
      </c>
      <c r="E1882" s="2" t="s">
        <v>1081</v>
      </c>
      <c r="F1882" s="2" t="s">
        <v>1676</v>
      </c>
      <c r="G1882" s="2" t="s">
        <v>1308</v>
      </c>
      <c r="H1882" s="2" t="s">
        <v>1044</v>
      </c>
      <c r="I1882" s="2" t="s">
        <v>3740</v>
      </c>
      <c r="J1882" s="2" t="s">
        <v>1147</v>
      </c>
      <c r="K1882" s="2" t="s">
        <v>10924</v>
      </c>
      <c r="L1882" s="2" t="s">
        <v>2187</v>
      </c>
      <c r="M1882" s="2" t="s">
        <v>3741</v>
      </c>
      <c r="N1882" s="2" t="s">
        <v>2198</v>
      </c>
      <c r="O1882" s="2" t="s">
        <v>2203</v>
      </c>
      <c r="P1882" s="2" t="s">
        <v>2192</v>
      </c>
      <c r="Q1882" s="8">
        <v>42736</v>
      </c>
      <c r="R1882" s="8">
        <v>2958465</v>
      </c>
      <c r="S1882" s="9">
        <v>4750</v>
      </c>
      <c r="T1882" s="9">
        <v>15781</v>
      </c>
      <c r="U1882" s="10">
        <v>4.75</v>
      </c>
      <c r="V1882" s="10">
        <v>15.781000000000001</v>
      </c>
      <c r="W1882" s="11">
        <v>4.75</v>
      </c>
      <c r="X1882" s="11">
        <v>15.781000000000001</v>
      </c>
      <c r="Y1882" s="12">
        <v>3.0430000000000001</v>
      </c>
      <c r="Z1882" s="12">
        <v>10.44</v>
      </c>
    </row>
    <row r="1883" spans="1:26">
      <c r="A1883" s="2" t="s">
        <v>412</v>
      </c>
      <c r="B1883" s="2" t="s">
        <v>10943</v>
      </c>
      <c r="C1883" s="7" t="s">
        <v>10944</v>
      </c>
      <c r="D1883" s="2" t="s">
        <v>2378</v>
      </c>
      <c r="E1883" s="2" t="s">
        <v>2164</v>
      </c>
      <c r="F1883" s="2" t="s">
        <v>1533</v>
      </c>
      <c r="G1883" s="2" t="s">
        <v>1566</v>
      </c>
      <c r="H1883" s="2" t="s">
        <v>1567</v>
      </c>
      <c r="I1883" s="2" t="s">
        <v>2247</v>
      </c>
      <c r="J1883" s="2" t="s">
        <v>1043</v>
      </c>
      <c r="K1883" s="2" t="s">
        <v>10924</v>
      </c>
      <c r="L1883" s="2" t="s">
        <v>2187</v>
      </c>
      <c r="M1883" s="2" t="s">
        <v>2908</v>
      </c>
      <c r="N1883" s="2" t="s">
        <v>2198</v>
      </c>
      <c r="O1883" s="2" t="s">
        <v>2199</v>
      </c>
      <c r="P1883" s="2" t="s">
        <v>2192</v>
      </c>
      <c r="Q1883" s="8">
        <v>42736</v>
      </c>
      <c r="R1883" s="8">
        <v>2958465</v>
      </c>
      <c r="S1883" s="9">
        <v>9</v>
      </c>
      <c r="T1883" s="9">
        <v>8</v>
      </c>
      <c r="U1883" s="10">
        <v>8.9999999999999993E-3</v>
      </c>
      <c r="V1883" s="10">
        <v>8.0000000000000002E-3</v>
      </c>
      <c r="W1883" s="11">
        <v>8.9999999999999993E-3</v>
      </c>
      <c r="X1883" s="11">
        <v>8.0000000000000002E-3</v>
      </c>
      <c r="Y1883" s="12">
        <v>8.9999999999999993E-3</v>
      </c>
      <c r="Z1883" s="12">
        <v>8.0000000000000002E-3</v>
      </c>
    </row>
    <row r="1884" spans="1:26">
      <c r="A1884" s="2" t="s">
        <v>184</v>
      </c>
      <c r="B1884" s="2" t="s">
        <v>10943</v>
      </c>
      <c r="C1884" s="7" t="s">
        <v>10944</v>
      </c>
      <c r="D1884" s="2" t="s">
        <v>2378</v>
      </c>
      <c r="E1884" s="2" t="s">
        <v>2164</v>
      </c>
      <c r="F1884" s="2" t="s">
        <v>1312</v>
      </c>
      <c r="G1884" s="2" t="s">
        <v>1182</v>
      </c>
      <c r="H1884" s="2" t="s">
        <v>1063</v>
      </c>
      <c r="I1884" s="2" t="s">
        <v>2276</v>
      </c>
      <c r="J1884" s="2" t="s">
        <v>1043</v>
      </c>
      <c r="K1884" s="2" t="s">
        <v>10924</v>
      </c>
      <c r="L1884" s="2" t="s">
        <v>2187</v>
      </c>
      <c r="M1884" s="2" t="s">
        <v>2379</v>
      </c>
      <c r="N1884" s="2" t="s">
        <v>2195</v>
      </c>
      <c r="O1884" s="2" t="s">
        <v>2190</v>
      </c>
      <c r="P1884" s="2" t="s">
        <v>2192</v>
      </c>
      <c r="Q1884" s="8">
        <v>42736</v>
      </c>
      <c r="R1884" s="8">
        <v>2958465</v>
      </c>
      <c r="S1884" s="9">
        <v>11928</v>
      </c>
      <c r="T1884" s="9">
        <v>11390</v>
      </c>
      <c r="U1884" s="10">
        <v>11.928000000000001</v>
      </c>
      <c r="V1884" s="10">
        <v>11.39</v>
      </c>
      <c r="W1884" s="11">
        <v>11.928000000000001</v>
      </c>
      <c r="X1884" s="11">
        <v>11.39</v>
      </c>
      <c r="Y1884" s="12">
        <v>14.101000000000001</v>
      </c>
      <c r="Z1884" s="12">
        <v>10.497999999999999</v>
      </c>
    </row>
    <row r="1885" spans="1:26">
      <c r="A1885" s="2" t="s">
        <v>493</v>
      </c>
      <c r="B1885" s="2" t="s">
        <v>10943</v>
      </c>
      <c r="C1885" s="7" t="s">
        <v>10944</v>
      </c>
      <c r="D1885" s="2" t="s">
        <v>2378</v>
      </c>
      <c r="E1885" s="2" t="s">
        <v>2164</v>
      </c>
      <c r="F1885" s="2" t="s">
        <v>1649</v>
      </c>
      <c r="G1885" s="2" t="s">
        <v>1657</v>
      </c>
      <c r="H1885" s="2" t="s">
        <v>1063</v>
      </c>
      <c r="I1885" s="2" t="s">
        <v>2867</v>
      </c>
      <c r="J1885" s="2" t="s">
        <v>1043</v>
      </c>
      <c r="K1885" s="2" t="s">
        <v>10924</v>
      </c>
      <c r="L1885" s="2" t="s">
        <v>2187</v>
      </c>
      <c r="M1885" s="2" t="s">
        <v>2868</v>
      </c>
      <c r="N1885" s="2" t="s">
        <v>2198</v>
      </c>
      <c r="O1885" s="2" t="s">
        <v>2199</v>
      </c>
      <c r="P1885" s="2" t="s">
        <v>2192</v>
      </c>
      <c r="Q1885" s="8">
        <v>42736</v>
      </c>
      <c r="R1885" s="8">
        <v>2958465</v>
      </c>
      <c r="S1885" s="9">
        <v>1786</v>
      </c>
      <c r="T1885" s="9">
        <v>2345</v>
      </c>
      <c r="U1885" s="10">
        <v>1.786</v>
      </c>
      <c r="V1885" s="10">
        <v>2.3450000000000002</v>
      </c>
      <c r="W1885" s="11">
        <v>1.786</v>
      </c>
      <c r="X1885" s="11">
        <v>2.3450000000000002</v>
      </c>
      <c r="Y1885" s="12">
        <v>0.13800000000000001</v>
      </c>
      <c r="Z1885" s="12">
        <v>1.593</v>
      </c>
    </row>
    <row r="1886" spans="1:26">
      <c r="A1886" s="2" t="s">
        <v>695</v>
      </c>
      <c r="B1886" s="2" t="s">
        <v>10943</v>
      </c>
      <c r="C1886" s="7" t="s">
        <v>10944</v>
      </c>
      <c r="D1886" s="2" t="s">
        <v>2378</v>
      </c>
      <c r="E1886" s="2" t="s">
        <v>2164</v>
      </c>
      <c r="F1886" s="2" t="s">
        <v>1865</v>
      </c>
      <c r="G1886" s="2" t="s">
        <v>1117</v>
      </c>
      <c r="H1886" s="2" t="s">
        <v>1866</v>
      </c>
      <c r="I1886" s="2" t="s">
        <v>2452</v>
      </c>
      <c r="J1886" s="2" t="s">
        <v>1043</v>
      </c>
      <c r="K1886" s="2" t="s">
        <v>10924</v>
      </c>
      <c r="L1886" s="2" t="s">
        <v>2187</v>
      </c>
      <c r="M1886" s="2" t="s">
        <v>2453</v>
      </c>
      <c r="N1886" s="2" t="s">
        <v>2198</v>
      </c>
      <c r="O1886" s="2" t="s">
        <v>2199</v>
      </c>
      <c r="P1886" s="2" t="s">
        <v>2192</v>
      </c>
      <c r="Q1886" s="8">
        <v>42736</v>
      </c>
      <c r="R1886" s="8">
        <v>2958465</v>
      </c>
      <c r="S1886" s="9">
        <v>70</v>
      </c>
      <c r="T1886" s="9">
        <v>62</v>
      </c>
      <c r="U1886" s="10">
        <v>7.0000000000000007E-2</v>
      </c>
      <c r="V1886" s="10">
        <v>6.2E-2</v>
      </c>
      <c r="W1886" s="11">
        <v>7.0000000000000007E-2</v>
      </c>
      <c r="X1886" s="11">
        <v>6.2E-2</v>
      </c>
      <c r="Y1886" s="12">
        <v>7.0000000000000007E-2</v>
      </c>
      <c r="Z1886" s="12">
        <v>6.2E-2</v>
      </c>
    </row>
    <row r="1887" spans="1:26">
      <c r="A1887" s="2" t="s">
        <v>929</v>
      </c>
      <c r="B1887" s="2" t="s">
        <v>10943</v>
      </c>
      <c r="C1887" s="7" t="s">
        <v>10944</v>
      </c>
      <c r="D1887" s="2" t="s">
        <v>3081</v>
      </c>
      <c r="E1887" s="2" t="s">
        <v>1081</v>
      </c>
      <c r="F1887" s="2" t="s">
        <v>2067</v>
      </c>
      <c r="G1887" s="2" t="s">
        <v>1266</v>
      </c>
      <c r="H1887" s="2" t="s">
        <v>1058</v>
      </c>
      <c r="I1887" s="2" t="s">
        <v>3758</v>
      </c>
      <c r="J1887" s="2" t="s">
        <v>1043</v>
      </c>
      <c r="K1887" s="2" t="s">
        <v>10924</v>
      </c>
      <c r="L1887" s="2" t="s">
        <v>2187</v>
      </c>
      <c r="M1887" s="2" t="s">
        <v>3759</v>
      </c>
      <c r="N1887" s="2" t="s">
        <v>2219</v>
      </c>
      <c r="O1887" s="2" t="s">
        <v>2199</v>
      </c>
      <c r="P1887" s="2" t="s">
        <v>2192</v>
      </c>
      <c r="Q1887" s="8">
        <v>42736</v>
      </c>
      <c r="R1887" s="8">
        <v>2958465</v>
      </c>
      <c r="S1887" s="9">
        <v>1514</v>
      </c>
      <c r="T1887" s="9">
        <v>1326</v>
      </c>
      <c r="U1887" s="10">
        <v>1.514</v>
      </c>
      <c r="V1887" s="10">
        <v>1.3260000000000001</v>
      </c>
      <c r="W1887" s="11">
        <v>1.514</v>
      </c>
      <c r="X1887" s="11">
        <v>1.3260000000000001</v>
      </c>
      <c r="Y1887" s="12">
        <v>1.514</v>
      </c>
      <c r="Z1887" s="12">
        <v>1.3260000000000001</v>
      </c>
    </row>
    <row r="1888" spans="1:26">
      <c r="A1888" s="2" t="s">
        <v>5568</v>
      </c>
      <c r="B1888" s="2" t="s">
        <v>10948</v>
      </c>
      <c r="C1888" s="7" t="s">
        <v>10949</v>
      </c>
      <c r="D1888" s="2" t="s">
        <v>11081</v>
      </c>
      <c r="E1888" s="2" t="s">
        <v>2018</v>
      </c>
      <c r="F1888" s="2" t="s">
        <v>8600</v>
      </c>
      <c r="G1888" s="2" t="s">
        <v>1239</v>
      </c>
      <c r="H1888" s="2" t="s">
        <v>1184</v>
      </c>
      <c r="I1888" s="2" t="s">
        <v>8601</v>
      </c>
      <c r="J1888" s="2" t="s">
        <v>8602</v>
      </c>
      <c r="K1888" s="2" t="s">
        <v>10924</v>
      </c>
      <c r="L1888" s="2" t="s">
        <v>2187</v>
      </c>
      <c r="M1888" s="2" t="s">
        <v>10165</v>
      </c>
      <c r="N1888" s="2" t="s">
        <v>2236</v>
      </c>
      <c r="O1888" s="2" t="s">
        <v>2231</v>
      </c>
      <c r="P1888" s="2" t="s">
        <v>2204</v>
      </c>
      <c r="Q1888" s="8">
        <v>42461</v>
      </c>
      <c r="R1888" s="8">
        <v>2958465</v>
      </c>
      <c r="S1888" s="9">
        <v>6982</v>
      </c>
      <c r="T1888" s="9">
        <v>0</v>
      </c>
      <c r="U1888" s="10">
        <v>6.9820000000000002</v>
      </c>
      <c r="V1888" s="10">
        <v>0</v>
      </c>
      <c r="W1888" s="11">
        <v>6.9820000000000002</v>
      </c>
      <c r="X1888" s="11">
        <v>0</v>
      </c>
      <c r="Y1888" s="12">
        <v>6.9820000000000002</v>
      </c>
      <c r="Z1888" s="12">
        <v>0</v>
      </c>
    </row>
    <row r="1889" spans="1:26">
      <c r="A1889" s="2" t="s">
        <v>410</v>
      </c>
      <c r="B1889" s="2" t="s">
        <v>10943</v>
      </c>
      <c r="C1889" s="7" t="s">
        <v>10944</v>
      </c>
      <c r="D1889" s="2" t="s">
        <v>2378</v>
      </c>
      <c r="E1889" s="2" t="s">
        <v>2164</v>
      </c>
      <c r="F1889" s="2" t="s">
        <v>1533</v>
      </c>
      <c r="G1889" s="2" t="s">
        <v>1563</v>
      </c>
      <c r="H1889" s="2" t="s">
        <v>1564</v>
      </c>
      <c r="I1889" s="2" t="s">
        <v>2434</v>
      </c>
      <c r="J1889" s="2" t="s">
        <v>1043</v>
      </c>
      <c r="K1889" s="2" t="s">
        <v>10924</v>
      </c>
      <c r="L1889" s="2" t="s">
        <v>2187</v>
      </c>
      <c r="M1889" s="2" t="s">
        <v>2909</v>
      </c>
      <c r="N1889" s="2" t="s">
        <v>2198</v>
      </c>
      <c r="O1889" s="2" t="s">
        <v>2199</v>
      </c>
      <c r="P1889" s="2" t="s">
        <v>2192</v>
      </c>
      <c r="Q1889" s="8">
        <v>42736</v>
      </c>
      <c r="R1889" s="8">
        <v>2958465</v>
      </c>
      <c r="S1889" s="9">
        <v>624</v>
      </c>
      <c r="T1889" s="9">
        <v>547</v>
      </c>
      <c r="U1889" s="10">
        <v>0.624</v>
      </c>
      <c r="V1889" s="10">
        <v>0.54700000000000004</v>
      </c>
      <c r="W1889" s="11">
        <v>0.624</v>
      </c>
      <c r="X1889" s="11">
        <v>0.54700000000000004</v>
      </c>
      <c r="Y1889" s="12">
        <v>0.624</v>
      </c>
      <c r="Z1889" s="12">
        <v>0.54700000000000004</v>
      </c>
    </row>
    <row r="1890" spans="1:26">
      <c r="A1890" s="2" t="s">
        <v>505</v>
      </c>
      <c r="B1890" s="2" t="s">
        <v>10943</v>
      </c>
      <c r="C1890" s="7" t="s">
        <v>10944</v>
      </c>
      <c r="D1890" s="2" t="s">
        <v>2378</v>
      </c>
      <c r="E1890" s="2" t="s">
        <v>2164</v>
      </c>
      <c r="F1890" s="2" t="s">
        <v>1649</v>
      </c>
      <c r="G1890" s="2" t="s">
        <v>1669</v>
      </c>
      <c r="H1890" s="2" t="s">
        <v>1058</v>
      </c>
      <c r="I1890" s="2" t="s">
        <v>1670</v>
      </c>
      <c r="J1890" s="2" t="s">
        <v>1188</v>
      </c>
      <c r="K1890" s="2" t="s">
        <v>10924</v>
      </c>
      <c r="L1890" s="2" t="s">
        <v>2187</v>
      </c>
      <c r="M1890" s="2" t="s">
        <v>2547</v>
      </c>
      <c r="N1890" s="2" t="s">
        <v>2198</v>
      </c>
      <c r="O1890" s="2" t="s">
        <v>2199</v>
      </c>
      <c r="P1890" s="2" t="s">
        <v>2192</v>
      </c>
      <c r="Q1890" s="8">
        <v>42736</v>
      </c>
      <c r="R1890" s="8">
        <v>2958465</v>
      </c>
      <c r="S1890" s="9">
        <v>2796</v>
      </c>
      <c r="T1890" s="9">
        <v>2450</v>
      </c>
      <c r="U1890" s="10">
        <v>2.7959999999999998</v>
      </c>
      <c r="V1890" s="10">
        <v>2.4500000000000002</v>
      </c>
      <c r="W1890" s="11">
        <v>2.7959999999999998</v>
      </c>
      <c r="X1890" s="11">
        <v>2.4500000000000002</v>
      </c>
      <c r="Y1890" s="12">
        <v>2.7959999999999998</v>
      </c>
      <c r="Z1890" s="12">
        <v>2.4500000000000002</v>
      </c>
    </row>
    <row r="1891" spans="1:26">
      <c r="A1891" s="2" t="s">
        <v>853</v>
      </c>
      <c r="B1891" s="2" t="s">
        <v>10943</v>
      </c>
      <c r="C1891" s="7" t="s">
        <v>10944</v>
      </c>
      <c r="D1891" s="2" t="s">
        <v>3081</v>
      </c>
      <c r="E1891" s="2" t="s">
        <v>1081</v>
      </c>
      <c r="F1891" s="2" t="s">
        <v>2005</v>
      </c>
      <c r="G1891" s="2" t="s">
        <v>2010</v>
      </c>
      <c r="H1891" s="2" t="s">
        <v>1044</v>
      </c>
      <c r="I1891" s="2" t="s">
        <v>3551</v>
      </c>
      <c r="J1891" s="2" t="s">
        <v>1267</v>
      </c>
      <c r="K1891" s="2" t="s">
        <v>10924</v>
      </c>
      <c r="L1891" s="2" t="s">
        <v>2187</v>
      </c>
      <c r="M1891" s="2" t="s">
        <v>3552</v>
      </c>
      <c r="N1891" s="2" t="s">
        <v>2189</v>
      </c>
      <c r="O1891" s="2" t="s">
        <v>2190</v>
      </c>
      <c r="P1891" s="2" t="s">
        <v>2192</v>
      </c>
      <c r="Q1891" s="8">
        <v>42736</v>
      </c>
      <c r="R1891" s="8">
        <v>2958465</v>
      </c>
      <c r="S1891" s="9">
        <v>1731</v>
      </c>
      <c r="T1891" s="9">
        <v>5754</v>
      </c>
      <c r="U1891" s="10">
        <v>1.7310000000000001</v>
      </c>
      <c r="V1891" s="10">
        <v>5.7539999999999996</v>
      </c>
      <c r="W1891" s="11">
        <v>1.7310000000000001</v>
      </c>
      <c r="X1891" s="11">
        <v>5.7539999999999996</v>
      </c>
      <c r="Y1891" s="12">
        <v>1.446</v>
      </c>
      <c r="Z1891" s="12">
        <v>4.47</v>
      </c>
    </row>
    <row r="1892" spans="1:26">
      <c r="A1892" s="2" t="s">
        <v>531</v>
      </c>
      <c r="B1892" s="2" t="s">
        <v>10943</v>
      </c>
      <c r="C1892" s="7" t="s">
        <v>10944</v>
      </c>
      <c r="D1892" s="2" t="s">
        <v>2378</v>
      </c>
      <c r="E1892" s="2" t="s">
        <v>2164</v>
      </c>
      <c r="F1892" s="2" t="s">
        <v>1704</v>
      </c>
      <c r="G1892" s="2" t="s">
        <v>1126</v>
      </c>
      <c r="H1892" s="2" t="s">
        <v>1118</v>
      </c>
      <c r="I1892" s="2" t="s">
        <v>2676</v>
      </c>
      <c r="J1892" s="2" t="s">
        <v>1043</v>
      </c>
      <c r="K1892" s="2" t="s">
        <v>10924</v>
      </c>
      <c r="L1892" s="2" t="s">
        <v>2187</v>
      </c>
      <c r="M1892" s="2" t="s">
        <v>2677</v>
      </c>
      <c r="N1892" s="2" t="s">
        <v>2198</v>
      </c>
      <c r="O1892" s="2" t="s">
        <v>2199</v>
      </c>
      <c r="P1892" s="2" t="s">
        <v>2192</v>
      </c>
      <c r="Q1892" s="8">
        <v>42736</v>
      </c>
      <c r="R1892" s="8">
        <v>2958465</v>
      </c>
      <c r="S1892" s="9">
        <v>152</v>
      </c>
      <c r="T1892" s="9">
        <v>133</v>
      </c>
      <c r="U1892" s="10">
        <v>0.152</v>
      </c>
      <c r="V1892" s="10">
        <v>0.13300000000000001</v>
      </c>
      <c r="W1892" s="11">
        <v>0.152</v>
      </c>
      <c r="X1892" s="11">
        <v>0.13300000000000001</v>
      </c>
      <c r="Y1892" s="12">
        <v>0.152</v>
      </c>
      <c r="Z1892" s="12">
        <v>0.13300000000000001</v>
      </c>
    </row>
    <row r="1893" spans="1:26">
      <c r="A1893" s="2" t="s">
        <v>518</v>
      </c>
      <c r="B1893" s="2" t="s">
        <v>10943</v>
      </c>
      <c r="C1893" s="7" t="s">
        <v>10944</v>
      </c>
      <c r="D1893" s="2" t="s">
        <v>2228</v>
      </c>
      <c r="E1893" s="2" t="s">
        <v>2018</v>
      </c>
      <c r="F1893" s="2" t="s">
        <v>1685</v>
      </c>
      <c r="G1893" s="2" t="s">
        <v>1126</v>
      </c>
      <c r="H1893" s="2" t="s">
        <v>1686</v>
      </c>
      <c r="I1893" s="2" t="s">
        <v>2335</v>
      </c>
      <c r="J1893" s="2" t="s">
        <v>1043</v>
      </c>
      <c r="K1893" s="2" t="s">
        <v>10924</v>
      </c>
      <c r="L1893" s="2" t="s">
        <v>2187</v>
      </c>
      <c r="M1893" s="2" t="s">
        <v>2336</v>
      </c>
      <c r="N1893" s="2" t="s">
        <v>2236</v>
      </c>
      <c r="O1893" s="2" t="s">
        <v>2199</v>
      </c>
      <c r="P1893" s="2" t="s">
        <v>2192</v>
      </c>
      <c r="Q1893" s="8">
        <v>42736</v>
      </c>
      <c r="R1893" s="8">
        <v>2958465</v>
      </c>
      <c r="S1893" s="9">
        <v>4642</v>
      </c>
      <c r="T1893" s="9">
        <v>4118</v>
      </c>
      <c r="U1893" s="10">
        <v>4.6420000000000003</v>
      </c>
      <c r="V1893" s="10">
        <v>4.1180000000000003</v>
      </c>
      <c r="W1893" s="11">
        <v>4.6420000000000003</v>
      </c>
      <c r="X1893" s="11">
        <v>4.1180000000000003</v>
      </c>
      <c r="Y1893" s="12">
        <v>2.1059999999999999</v>
      </c>
      <c r="Z1893" s="12">
        <v>0.746</v>
      </c>
    </row>
    <row r="1894" spans="1:26">
      <c r="A1894" s="2" t="s">
        <v>6041</v>
      </c>
      <c r="B1894" s="2" t="s">
        <v>10931</v>
      </c>
      <c r="C1894" s="7" t="s">
        <v>10932</v>
      </c>
      <c r="D1894" s="2" t="s">
        <v>10978</v>
      </c>
      <c r="E1894" s="2" t="s">
        <v>10979</v>
      </c>
      <c r="F1894" s="2" t="s">
        <v>9141</v>
      </c>
      <c r="G1894" s="2" t="s">
        <v>1178</v>
      </c>
      <c r="H1894" s="2" t="s">
        <v>1063</v>
      </c>
      <c r="I1894" s="2" t="s">
        <v>9142</v>
      </c>
      <c r="J1894" s="2" t="s">
        <v>6726</v>
      </c>
      <c r="K1894" s="2" t="s">
        <v>10924</v>
      </c>
      <c r="L1894" s="2" t="s">
        <v>2187</v>
      </c>
      <c r="M1894" s="2" t="s">
        <v>10579</v>
      </c>
      <c r="N1894" s="2" t="s">
        <v>2198</v>
      </c>
      <c r="O1894" s="2" t="s">
        <v>2231</v>
      </c>
      <c r="P1894" s="2" t="s">
        <v>2204</v>
      </c>
      <c r="Q1894" s="8">
        <v>42461</v>
      </c>
      <c r="R1894" s="8">
        <v>2958465</v>
      </c>
      <c r="S1894" s="9">
        <v>4483</v>
      </c>
      <c r="T1894" s="9">
        <v>0</v>
      </c>
      <c r="U1894" s="10">
        <v>4.4829999999999997</v>
      </c>
      <c r="V1894" s="10">
        <v>0</v>
      </c>
      <c r="W1894" s="11">
        <v>4.4829999999999997</v>
      </c>
      <c r="X1894" s="11">
        <v>0</v>
      </c>
      <c r="Y1894" s="12">
        <v>4.4829999999999997</v>
      </c>
      <c r="Z1894" s="12">
        <v>0</v>
      </c>
    </row>
    <row r="1895" spans="1:26">
      <c r="A1895" s="2" t="s">
        <v>5526</v>
      </c>
      <c r="B1895" s="2" t="s">
        <v>10921</v>
      </c>
      <c r="C1895" s="7" t="s">
        <v>10922</v>
      </c>
      <c r="D1895" s="2" t="s">
        <v>10923</v>
      </c>
      <c r="E1895" s="2" t="s">
        <v>7073</v>
      </c>
      <c r="F1895" s="2" t="s">
        <v>6512</v>
      </c>
      <c r="G1895" s="2" t="s">
        <v>2051</v>
      </c>
      <c r="H1895" s="2" t="s">
        <v>8523</v>
      </c>
      <c r="I1895" s="2" t="s">
        <v>6981</v>
      </c>
      <c r="J1895" s="2" t="s">
        <v>6714</v>
      </c>
      <c r="K1895" s="2" t="s">
        <v>10924</v>
      </c>
      <c r="L1895" s="2" t="s">
        <v>2187</v>
      </c>
      <c r="M1895" s="2" t="s">
        <v>10125</v>
      </c>
      <c r="N1895" s="2" t="s">
        <v>2198</v>
      </c>
      <c r="O1895" s="2" t="s">
        <v>2199</v>
      </c>
      <c r="P1895" s="2" t="s">
        <v>2192</v>
      </c>
      <c r="Q1895" s="8">
        <v>42461</v>
      </c>
      <c r="R1895" s="8">
        <v>2958465</v>
      </c>
      <c r="S1895" s="9">
        <v>1209</v>
      </c>
      <c r="T1895" s="9">
        <v>1086</v>
      </c>
      <c r="U1895" s="10">
        <v>1.2090000000000001</v>
      </c>
      <c r="V1895" s="10">
        <v>1.0860000000000001</v>
      </c>
      <c r="W1895" s="11">
        <v>1.2090000000000001</v>
      </c>
      <c r="X1895" s="11">
        <v>1.0860000000000001</v>
      </c>
      <c r="Y1895" s="12">
        <v>1.0740000000000001</v>
      </c>
      <c r="Z1895" s="12">
        <v>0.77800000000000002</v>
      </c>
    </row>
    <row r="1896" spans="1:26">
      <c r="A1896" s="2" t="s">
        <v>5903</v>
      </c>
      <c r="B1896" s="2" t="s">
        <v>10921</v>
      </c>
      <c r="C1896" s="7" t="s">
        <v>10922</v>
      </c>
      <c r="D1896" s="2" t="s">
        <v>11051</v>
      </c>
      <c r="E1896" s="2" t="s">
        <v>2018</v>
      </c>
      <c r="F1896" s="2" t="s">
        <v>8742</v>
      </c>
      <c r="G1896" s="2" t="s">
        <v>1648</v>
      </c>
      <c r="H1896" s="2" t="s">
        <v>1653</v>
      </c>
      <c r="I1896" s="2" t="s">
        <v>8983</v>
      </c>
      <c r="J1896" s="2" t="s">
        <v>6714</v>
      </c>
      <c r="K1896" s="2" t="s">
        <v>10924</v>
      </c>
      <c r="L1896" s="2" t="s">
        <v>2187</v>
      </c>
      <c r="M1896" s="2" t="s">
        <v>10462</v>
      </c>
      <c r="N1896" s="2" t="s">
        <v>2219</v>
      </c>
      <c r="O1896" s="2" t="s">
        <v>2231</v>
      </c>
      <c r="P1896" s="2" t="s">
        <v>2204</v>
      </c>
      <c r="Q1896" s="8">
        <v>42461</v>
      </c>
      <c r="R1896" s="8">
        <v>2958465</v>
      </c>
      <c r="S1896" s="9">
        <v>4954</v>
      </c>
      <c r="T1896" s="9">
        <v>0</v>
      </c>
      <c r="U1896" s="10">
        <v>4.9539999999999997</v>
      </c>
      <c r="V1896" s="10">
        <v>0</v>
      </c>
      <c r="W1896" s="11">
        <v>4.9539999999999997</v>
      </c>
      <c r="X1896" s="11">
        <v>0</v>
      </c>
      <c r="Y1896" s="12">
        <v>4.9539999999999997</v>
      </c>
      <c r="Z1896" s="12">
        <v>0</v>
      </c>
    </row>
    <row r="1897" spans="1:26">
      <c r="A1897" s="2" t="s">
        <v>5591</v>
      </c>
      <c r="B1897" s="2" t="s">
        <v>10948</v>
      </c>
      <c r="C1897" s="7" t="s">
        <v>10949</v>
      </c>
      <c r="D1897" s="2" t="s">
        <v>11025</v>
      </c>
      <c r="E1897" s="2" t="s">
        <v>2164</v>
      </c>
      <c r="F1897" s="2" t="s">
        <v>8616</v>
      </c>
      <c r="G1897" s="2" t="s">
        <v>1126</v>
      </c>
      <c r="H1897" s="2" t="s">
        <v>1100</v>
      </c>
      <c r="I1897" s="2" t="s">
        <v>8625</v>
      </c>
      <c r="J1897" s="2" t="s">
        <v>7195</v>
      </c>
      <c r="K1897" s="2" t="s">
        <v>10924</v>
      </c>
      <c r="L1897" s="2" t="s">
        <v>2187</v>
      </c>
      <c r="M1897" s="2" t="s">
        <v>10179</v>
      </c>
      <c r="N1897" s="2" t="s">
        <v>2198</v>
      </c>
      <c r="O1897" s="2" t="s">
        <v>2231</v>
      </c>
      <c r="P1897" s="2" t="s">
        <v>2204</v>
      </c>
      <c r="Q1897" s="8">
        <v>42461</v>
      </c>
      <c r="R1897" s="8">
        <v>2958465</v>
      </c>
      <c r="S1897" s="9">
        <v>143</v>
      </c>
      <c r="T1897" s="9">
        <v>0</v>
      </c>
      <c r="U1897" s="10">
        <v>0.14299999999999999</v>
      </c>
      <c r="V1897" s="10">
        <v>0</v>
      </c>
      <c r="W1897" s="11">
        <v>0.14299999999999999</v>
      </c>
      <c r="X1897" s="11">
        <v>0</v>
      </c>
      <c r="Y1897" s="12">
        <v>0.14299999999999999</v>
      </c>
      <c r="Z1897" s="12">
        <v>0</v>
      </c>
    </row>
    <row r="1898" spans="1:26">
      <c r="A1898" s="2" t="s">
        <v>5647</v>
      </c>
      <c r="B1898" s="2" t="s">
        <v>10931</v>
      </c>
      <c r="C1898" s="7" t="s">
        <v>10932</v>
      </c>
      <c r="D1898" s="2" t="s">
        <v>10978</v>
      </c>
      <c r="E1898" s="2" t="s">
        <v>10979</v>
      </c>
      <c r="F1898" s="2" t="s">
        <v>6741</v>
      </c>
      <c r="G1898" s="2" t="s">
        <v>1162</v>
      </c>
      <c r="H1898" s="2" t="s">
        <v>1063</v>
      </c>
      <c r="I1898" s="2" t="s">
        <v>8704</v>
      </c>
      <c r="J1898" s="2" t="s">
        <v>6726</v>
      </c>
      <c r="K1898" s="2" t="s">
        <v>10924</v>
      </c>
      <c r="L1898" s="2" t="s">
        <v>2187</v>
      </c>
      <c r="M1898" s="2" t="s">
        <v>10231</v>
      </c>
      <c r="N1898" s="2" t="s">
        <v>2198</v>
      </c>
      <c r="O1898" s="2" t="s">
        <v>2231</v>
      </c>
      <c r="P1898" s="2" t="s">
        <v>2204</v>
      </c>
      <c r="Q1898" s="8">
        <v>42461</v>
      </c>
      <c r="R1898" s="8">
        <v>2958465</v>
      </c>
      <c r="S1898" s="9">
        <v>1871</v>
      </c>
      <c r="T1898" s="9">
        <v>0</v>
      </c>
      <c r="U1898" s="10">
        <v>1.871</v>
      </c>
      <c r="V1898" s="10">
        <v>0</v>
      </c>
      <c r="W1898" s="11">
        <v>1.871</v>
      </c>
      <c r="X1898" s="11">
        <v>0</v>
      </c>
      <c r="Y1898" s="12">
        <v>1.871</v>
      </c>
      <c r="Z1898" s="12">
        <v>0</v>
      </c>
    </row>
    <row r="1899" spans="1:26">
      <c r="A1899" s="2" t="s">
        <v>790</v>
      </c>
      <c r="B1899" s="2" t="s">
        <v>10943</v>
      </c>
      <c r="C1899" s="7" t="s">
        <v>10944</v>
      </c>
      <c r="D1899" s="2" t="s">
        <v>3081</v>
      </c>
      <c r="E1899" s="2" t="s">
        <v>1081</v>
      </c>
      <c r="F1899" s="2" t="s">
        <v>1958</v>
      </c>
      <c r="G1899" s="2" t="s">
        <v>1752</v>
      </c>
      <c r="H1899" s="2" t="s">
        <v>1044</v>
      </c>
      <c r="I1899" s="2" t="s">
        <v>3203</v>
      </c>
      <c r="J1899" s="2" t="s">
        <v>1043</v>
      </c>
      <c r="K1899" s="2" t="s">
        <v>10924</v>
      </c>
      <c r="L1899" s="2" t="s">
        <v>2187</v>
      </c>
      <c r="M1899" s="2" t="s">
        <v>3204</v>
      </c>
      <c r="N1899" s="2" t="s">
        <v>2198</v>
      </c>
      <c r="O1899" s="2" t="s">
        <v>2203</v>
      </c>
      <c r="P1899" s="2" t="s">
        <v>2192</v>
      </c>
      <c r="Q1899" s="8">
        <v>42736</v>
      </c>
      <c r="R1899" s="8">
        <v>2958465</v>
      </c>
      <c r="S1899" s="9">
        <v>4599</v>
      </c>
      <c r="T1899" s="9">
        <v>15866</v>
      </c>
      <c r="U1899" s="10">
        <v>4.5990000000000002</v>
      </c>
      <c r="V1899" s="10">
        <v>15.866</v>
      </c>
      <c r="W1899" s="11">
        <v>4.5990000000000002</v>
      </c>
      <c r="X1899" s="11">
        <v>15.866</v>
      </c>
      <c r="Y1899" s="12">
        <v>3.7410000000000001</v>
      </c>
      <c r="Z1899" s="12">
        <v>12.749000000000001</v>
      </c>
    </row>
    <row r="1900" spans="1:26">
      <c r="A1900" s="2" t="s">
        <v>6288</v>
      </c>
      <c r="B1900" s="2" t="s">
        <v>10931</v>
      </c>
      <c r="C1900" s="7" t="s">
        <v>10932</v>
      </c>
      <c r="D1900" s="2" t="s">
        <v>11064</v>
      </c>
      <c r="E1900" s="2" t="s">
        <v>11065</v>
      </c>
      <c r="F1900" s="2" t="s">
        <v>9132</v>
      </c>
      <c r="G1900" s="2" t="s">
        <v>1257</v>
      </c>
      <c r="H1900" s="2" t="s">
        <v>1058</v>
      </c>
      <c r="I1900" s="2" t="s">
        <v>9133</v>
      </c>
      <c r="J1900" s="2" t="s">
        <v>6726</v>
      </c>
      <c r="K1900" s="2" t="s">
        <v>10924</v>
      </c>
      <c r="L1900" s="2" t="s">
        <v>2187</v>
      </c>
      <c r="M1900" s="2" t="s">
        <v>10787</v>
      </c>
      <c r="N1900" s="2" t="s">
        <v>2198</v>
      </c>
      <c r="O1900" s="2" t="s">
        <v>2203</v>
      </c>
      <c r="P1900" s="2" t="s">
        <v>2204</v>
      </c>
      <c r="Q1900" s="8">
        <v>42461</v>
      </c>
      <c r="R1900" s="8">
        <v>2958465</v>
      </c>
      <c r="S1900" s="9">
        <v>1685</v>
      </c>
      <c r="T1900" s="9">
        <v>0</v>
      </c>
      <c r="U1900" s="10">
        <v>1.6850000000000001</v>
      </c>
      <c r="V1900" s="10">
        <v>0</v>
      </c>
      <c r="W1900" s="11">
        <v>1.6850000000000001</v>
      </c>
      <c r="X1900" s="11">
        <v>0</v>
      </c>
      <c r="Y1900" s="12">
        <v>1.1839999999999999</v>
      </c>
      <c r="Z1900" s="12">
        <v>0</v>
      </c>
    </row>
    <row r="1901" spans="1:26">
      <c r="A1901" s="2" t="s">
        <v>645</v>
      </c>
      <c r="B1901" s="2" t="s">
        <v>10943</v>
      </c>
      <c r="C1901" s="7" t="s">
        <v>10944</v>
      </c>
      <c r="D1901" s="2" t="s">
        <v>2378</v>
      </c>
      <c r="E1901" s="2" t="s">
        <v>2164</v>
      </c>
      <c r="F1901" s="2" t="s">
        <v>1821</v>
      </c>
      <c r="G1901" s="2" t="s">
        <v>1132</v>
      </c>
      <c r="H1901" s="2" t="s">
        <v>1209</v>
      </c>
      <c r="I1901" s="2" t="s">
        <v>2984</v>
      </c>
      <c r="J1901" s="2" t="s">
        <v>1043</v>
      </c>
      <c r="K1901" s="2" t="s">
        <v>10924</v>
      </c>
      <c r="L1901" s="2" t="s">
        <v>2187</v>
      </c>
      <c r="M1901" s="2" t="s">
        <v>2985</v>
      </c>
      <c r="N1901" s="2" t="s">
        <v>2198</v>
      </c>
      <c r="O1901" s="2" t="s">
        <v>2199</v>
      </c>
      <c r="P1901" s="2" t="s">
        <v>2192</v>
      </c>
      <c r="Q1901" s="8">
        <v>42736</v>
      </c>
      <c r="R1901" s="8">
        <v>2958465</v>
      </c>
      <c r="S1901" s="9">
        <v>2740</v>
      </c>
      <c r="T1901" s="9">
        <v>2400</v>
      </c>
      <c r="U1901" s="10">
        <v>2.74</v>
      </c>
      <c r="V1901" s="10">
        <v>2.4</v>
      </c>
      <c r="W1901" s="11">
        <v>2.74</v>
      </c>
      <c r="X1901" s="11">
        <v>2.4</v>
      </c>
      <c r="Y1901" s="12">
        <v>2.74</v>
      </c>
      <c r="Z1901" s="12">
        <v>2.4</v>
      </c>
    </row>
    <row r="1902" spans="1:26">
      <c r="A1902" s="2" t="s">
        <v>895</v>
      </c>
      <c r="B1902" s="2" t="s">
        <v>10943</v>
      </c>
      <c r="C1902" s="7" t="s">
        <v>10944</v>
      </c>
      <c r="D1902" s="2" t="s">
        <v>3081</v>
      </c>
      <c r="E1902" s="2" t="s">
        <v>1081</v>
      </c>
      <c r="F1902" s="2" t="s">
        <v>2044</v>
      </c>
      <c r="G1902" s="2" t="s">
        <v>1333</v>
      </c>
      <c r="H1902" s="2" t="s">
        <v>1058</v>
      </c>
      <c r="I1902" s="2" t="s">
        <v>2196</v>
      </c>
      <c r="J1902" s="2" t="s">
        <v>1043</v>
      </c>
      <c r="K1902" s="2" t="s">
        <v>10924</v>
      </c>
      <c r="L1902" s="2" t="s">
        <v>2187</v>
      </c>
      <c r="M1902" s="2" t="s">
        <v>3699</v>
      </c>
      <c r="N1902" s="2" t="s">
        <v>2198</v>
      </c>
      <c r="O1902" s="2" t="s">
        <v>2203</v>
      </c>
      <c r="P1902" s="2" t="s">
        <v>2192</v>
      </c>
      <c r="Q1902" s="8">
        <v>42736</v>
      </c>
      <c r="R1902" s="8">
        <v>2958465</v>
      </c>
      <c r="S1902" s="9">
        <v>1051</v>
      </c>
      <c r="T1902" s="9">
        <v>3565</v>
      </c>
      <c r="U1902" s="10">
        <v>1.0509999999999999</v>
      </c>
      <c r="V1902" s="10">
        <v>3.5649999999999999</v>
      </c>
      <c r="W1902" s="11">
        <v>1.0509999999999999</v>
      </c>
      <c r="X1902" s="11">
        <v>3.5649999999999999</v>
      </c>
      <c r="Y1902" s="12">
        <v>2.4750000000000001</v>
      </c>
      <c r="Z1902" s="12">
        <v>1.3320000000000001</v>
      </c>
    </row>
    <row r="1903" spans="1:26">
      <c r="A1903" s="2" t="s">
        <v>454</v>
      </c>
      <c r="B1903" s="2" t="s">
        <v>10943</v>
      </c>
      <c r="C1903" s="7" t="s">
        <v>10944</v>
      </c>
      <c r="D1903" s="2" t="s">
        <v>2378</v>
      </c>
      <c r="E1903" s="2" t="s">
        <v>2164</v>
      </c>
      <c r="F1903" s="2" t="s">
        <v>1609</v>
      </c>
      <c r="G1903" s="2" t="s">
        <v>1611</v>
      </c>
      <c r="H1903" s="2" t="s">
        <v>1209</v>
      </c>
      <c r="I1903" s="2" t="s">
        <v>2473</v>
      </c>
      <c r="J1903" s="2" t="s">
        <v>1043</v>
      </c>
      <c r="K1903" s="2" t="s">
        <v>10924</v>
      </c>
      <c r="L1903" s="2" t="s">
        <v>2187</v>
      </c>
      <c r="M1903" s="2" t="s">
        <v>2474</v>
      </c>
      <c r="N1903" s="2" t="s">
        <v>2189</v>
      </c>
      <c r="O1903" s="2" t="s">
        <v>2190</v>
      </c>
      <c r="P1903" s="2" t="s">
        <v>2192</v>
      </c>
      <c r="Q1903" s="8">
        <v>42736</v>
      </c>
      <c r="R1903" s="8">
        <v>2958465</v>
      </c>
      <c r="S1903" s="9">
        <v>6468</v>
      </c>
      <c r="T1903" s="9">
        <v>4608</v>
      </c>
      <c r="U1903" s="10">
        <v>6.468</v>
      </c>
      <c r="V1903" s="10">
        <v>4.6079999999999997</v>
      </c>
      <c r="W1903" s="11">
        <v>6.468</v>
      </c>
      <c r="X1903" s="11">
        <v>4.6079999999999997</v>
      </c>
      <c r="Y1903" s="12">
        <v>6.468</v>
      </c>
      <c r="Z1903" s="12">
        <v>4.6079999999999997</v>
      </c>
    </row>
    <row r="1904" spans="1:26">
      <c r="A1904" s="2" t="s">
        <v>60</v>
      </c>
      <c r="B1904" s="2" t="s">
        <v>10943</v>
      </c>
      <c r="C1904" s="7" t="s">
        <v>10944</v>
      </c>
      <c r="D1904" s="2" t="s">
        <v>3081</v>
      </c>
      <c r="E1904" s="2" t="s">
        <v>1081</v>
      </c>
      <c r="F1904" s="2" t="s">
        <v>1136</v>
      </c>
      <c r="G1904" s="2" t="s">
        <v>1137</v>
      </c>
      <c r="H1904" s="2" t="s">
        <v>1058</v>
      </c>
      <c r="I1904" s="2" t="s">
        <v>3796</v>
      </c>
      <c r="J1904" s="2" t="s">
        <v>1043</v>
      </c>
      <c r="K1904" s="2" t="s">
        <v>10924</v>
      </c>
      <c r="L1904" s="2" t="s">
        <v>2187</v>
      </c>
      <c r="M1904" s="2" t="s">
        <v>3797</v>
      </c>
      <c r="N1904" s="2" t="s">
        <v>2198</v>
      </c>
      <c r="O1904" s="2" t="s">
        <v>2203</v>
      </c>
      <c r="P1904" s="2" t="s">
        <v>2192</v>
      </c>
      <c r="Q1904" s="8">
        <v>42736</v>
      </c>
      <c r="R1904" s="8">
        <v>2958465</v>
      </c>
      <c r="S1904" s="9">
        <v>5972</v>
      </c>
      <c r="T1904" s="9">
        <v>17603</v>
      </c>
      <c r="U1904" s="10">
        <v>5.9720000000000004</v>
      </c>
      <c r="V1904" s="10">
        <v>17.603000000000002</v>
      </c>
      <c r="W1904" s="11">
        <v>5.9720000000000004</v>
      </c>
      <c r="X1904" s="11">
        <v>17.603000000000002</v>
      </c>
      <c r="Y1904" s="12">
        <v>4.1760000000000002</v>
      </c>
      <c r="Z1904" s="12">
        <v>12.294</v>
      </c>
    </row>
    <row r="1905" spans="1:26">
      <c r="A1905" s="2" t="s">
        <v>189</v>
      </c>
      <c r="B1905" s="2" t="s">
        <v>10943</v>
      </c>
      <c r="C1905" s="7" t="s">
        <v>10944</v>
      </c>
      <c r="D1905" s="2" t="s">
        <v>3081</v>
      </c>
      <c r="E1905" s="2" t="s">
        <v>1081</v>
      </c>
      <c r="F1905" s="2" t="s">
        <v>1315</v>
      </c>
      <c r="G1905" s="2" t="s">
        <v>1317</v>
      </c>
      <c r="H1905" s="2" t="s">
        <v>1058</v>
      </c>
      <c r="I1905" s="2" t="s">
        <v>3496</v>
      </c>
      <c r="J1905" s="2" t="s">
        <v>1130</v>
      </c>
      <c r="K1905" s="2" t="s">
        <v>10924</v>
      </c>
      <c r="L1905" s="2" t="s">
        <v>2187</v>
      </c>
      <c r="M1905" s="2" t="s">
        <v>3497</v>
      </c>
      <c r="N1905" s="2" t="s">
        <v>2198</v>
      </c>
      <c r="O1905" s="2" t="s">
        <v>2203</v>
      </c>
      <c r="P1905" s="2" t="s">
        <v>2192</v>
      </c>
      <c r="Q1905" s="8">
        <v>42736</v>
      </c>
      <c r="R1905" s="8">
        <v>2958465</v>
      </c>
      <c r="S1905" s="9">
        <v>4111</v>
      </c>
      <c r="T1905" s="9">
        <v>0</v>
      </c>
      <c r="U1905" s="10">
        <v>4.1109999999999998</v>
      </c>
      <c r="V1905" s="10">
        <v>0</v>
      </c>
      <c r="W1905" s="11">
        <v>4.1109999999999998</v>
      </c>
      <c r="X1905" s="11">
        <v>0</v>
      </c>
      <c r="Y1905" s="12">
        <v>2.7509999999999999</v>
      </c>
      <c r="Z1905" s="12">
        <v>0.377</v>
      </c>
    </row>
    <row r="1906" spans="1:26">
      <c r="A1906" s="2" t="s">
        <v>4</v>
      </c>
      <c r="B1906" s="2" t="s">
        <v>10943</v>
      </c>
      <c r="C1906" s="7" t="s">
        <v>10944</v>
      </c>
      <c r="D1906" s="2" t="s">
        <v>2378</v>
      </c>
      <c r="E1906" s="2" t="s">
        <v>2164</v>
      </c>
      <c r="F1906" s="2" t="s">
        <v>1045</v>
      </c>
      <c r="G1906" s="2" t="s">
        <v>1046</v>
      </c>
      <c r="H1906" s="2" t="s">
        <v>1047</v>
      </c>
      <c r="I1906" s="2" t="s">
        <v>2537</v>
      </c>
      <c r="J1906" s="2" t="s">
        <v>1048</v>
      </c>
      <c r="K1906" s="2" t="s">
        <v>10924</v>
      </c>
      <c r="L1906" s="2" t="s">
        <v>2187</v>
      </c>
      <c r="M1906" s="2" t="s">
        <v>2538</v>
      </c>
      <c r="N1906" s="2" t="s">
        <v>2198</v>
      </c>
      <c r="O1906" s="2" t="s">
        <v>2199</v>
      </c>
      <c r="P1906" s="2" t="s">
        <v>2192</v>
      </c>
      <c r="Q1906" s="8">
        <v>42736</v>
      </c>
      <c r="R1906" s="8">
        <v>2958465</v>
      </c>
      <c r="S1906" s="9">
        <v>1155</v>
      </c>
      <c r="T1906" s="9">
        <v>1012</v>
      </c>
      <c r="U1906" s="10">
        <v>1.155</v>
      </c>
      <c r="V1906" s="10">
        <v>1.012</v>
      </c>
      <c r="W1906" s="11">
        <v>1.155</v>
      </c>
      <c r="X1906" s="11">
        <v>1.012</v>
      </c>
      <c r="Y1906" s="12">
        <v>1.155</v>
      </c>
      <c r="Z1906" s="12">
        <v>1.012</v>
      </c>
    </row>
    <row r="1907" spans="1:26">
      <c r="A1907" s="2" t="s">
        <v>5595</v>
      </c>
      <c r="B1907" s="2" t="s">
        <v>10948</v>
      </c>
      <c r="C1907" s="7" t="s">
        <v>10949</v>
      </c>
      <c r="D1907" s="2" t="s">
        <v>11025</v>
      </c>
      <c r="E1907" s="2" t="s">
        <v>2164</v>
      </c>
      <c r="F1907" s="2" t="s">
        <v>8616</v>
      </c>
      <c r="G1907" s="2" t="s">
        <v>1126</v>
      </c>
      <c r="H1907" s="2" t="s">
        <v>1100</v>
      </c>
      <c r="I1907" s="2" t="s">
        <v>8625</v>
      </c>
      <c r="J1907" s="2" t="s">
        <v>7195</v>
      </c>
      <c r="K1907" s="2" t="s">
        <v>10924</v>
      </c>
      <c r="L1907" s="2" t="s">
        <v>2187</v>
      </c>
      <c r="M1907" s="2" t="s">
        <v>10182</v>
      </c>
      <c r="N1907" s="2" t="s">
        <v>2198</v>
      </c>
      <c r="O1907" s="2" t="s">
        <v>2231</v>
      </c>
      <c r="P1907" s="2" t="s">
        <v>2204</v>
      </c>
      <c r="Q1907" s="8">
        <v>42461</v>
      </c>
      <c r="R1907" s="8">
        <v>2958465</v>
      </c>
      <c r="S1907" s="9">
        <v>58</v>
      </c>
      <c r="T1907" s="9">
        <v>0</v>
      </c>
      <c r="U1907" s="10">
        <v>5.8000000000000003E-2</v>
      </c>
      <c r="V1907" s="10">
        <v>0</v>
      </c>
      <c r="W1907" s="11">
        <v>5.8000000000000003E-2</v>
      </c>
      <c r="X1907" s="11">
        <v>0</v>
      </c>
      <c r="Y1907" s="12">
        <v>5.8000000000000003E-2</v>
      </c>
      <c r="Z1907" s="12">
        <v>0</v>
      </c>
    </row>
    <row r="1908" spans="1:26">
      <c r="A1908" s="2" t="s">
        <v>1030</v>
      </c>
      <c r="B1908" s="2" t="s">
        <v>10943</v>
      </c>
      <c r="C1908" s="7" t="s">
        <v>10944</v>
      </c>
      <c r="D1908" s="2" t="s">
        <v>2378</v>
      </c>
      <c r="E1908" s="2" t="s">
        <v>2164</v>
      </c>
      <c r="F1908" s="2" t="s">
        <v>2151</v>
      </c>
      <c r="G1908" s="2" t="s">
        <v>2152</v>
      </c>
      <c r="H1908" s="2" t="s">
        <v>2153</v>
      </c>
      <c r="I1908" s="2" t="s">
        <v>2656</v>
      </c>
      <c r="J1908" s="2" t="s">
        <v>1130</v>
      </c>
      <c r="K1908" s="2" t="s">
        <v>10924</v>
      </c>
      <c r="L1908" s="2" t="s">
        <v>2187</v>
      </c>
      <c r="M1908" s="2" t="s">
        <v>2657</v>
      </c>
      <c r="N1908" s="2" t="s">
        <v>2198</v>
      </c>
      <c r="O1908" s="2" t="s">
        <v>2199</v>
      </c>
      <c r="P1908" s="2" t="s">
        <v>2192</v>
      </c>
      <c r="Q1908" s="8">
        <v>42736</v>
      </c>
      <c r="R1908" s="8">
        <v>2958465</v>
      </c>
      <c r="S1908" s="9">
        <v>29</v>
      </c>
      <c r="T1908" s="9">
        <v>25</v>
      </c>
      <c r="U1908" s="10">
        <v>2.9000000000000001E-2</v>
      </c>
      <c r="V1908" s="10">
        <v>2.5000000000000001E-2</v>
      </c>
      <c r="W1908" s="11">
        <v>2.9000000000000001E-2</v>
      </c>
      <c r="X1908" s="11">
        <v>2.5000000000000001E-2</v>
      </c>
      <c r="Y1908" s="12">
        <v>2.9000000000000001E-2</v>
      </c>
      <c r="Z1908" s="12">
        <v>2.5000000000000001E-2</v>
      </c>
    </row>
    <row r="1909" spans="1:26">
      <c r="A1909" s="2" t="s">
        <v>93</v>
      </c>
      <c r="B1909" s="2" t="s">
        <v>10943</v>
      </c>
      <c r="C1909" s="7" t="s">
        <v>10944</v>
      </c>
      <c r="D1909" s="2" t="s">
        <v>3081</v>
      </c>
      <c r="E1909" s="2" t="s">
        <v>1081</v>
      </c>
      <c r="F1909" s="2" t="s">
        <v>1191</v>
      </c>
      <c r="G1909" s="2" t="s">
        <v>1197</v>
      </c>
      <c r="H1909" s="2" t="s">
        <v>1044</v>
      </c>
      <c r="I1909" s="2" t="s">
        <v>2635</v>
      </c>
      <c r="J1909" s="2" t="s">
        <v>1072</v>
      </c>
      <c r="K1909" s="2" t="s">
        <v>10924</v>
      </c>
      <c r="L1909" s="2" t="s">
        <v>2187</v>
      </c>
      <c r="M1909" s="2" t="s">
        <v>3349</v>
      </c>
      <c r="N1909" s="2" t="s">
        <v>2198</v>
      </c>
      <c r="O1909" s="2" t="s">
        <v>2203</v>
      </c>
      <c r="P1909" s="2" t="s">
        <v>2192</v>
      </c>
      <c r="Q1909" s="8">
        <v>42736</v>
      </c>
      <c r="R1909" s="8">
        <v>2958465</v>
      </c>
      <c r="S1909" s="9">
        <v>3206</v>
      </c>
      <c r="T1909" s="9">
        <v>9555</v>
      </c>
      <c r="U1909" s="10">
        <v>3.206</v>
      </c>
      <c r="V1909" s="10">
        <v>9.5549999999999997</v>
      </c>
      <c r="W1909" s="11">
        <v>3.206</v>
      </c>
      <c r="X1909" s="11">
        <v>9.5549999999999997</v>
      </c>
      <c r="Y1909" s="12">
        <v>2.2410000000000001</v>
      </c>
      <c r="Z1909" s="12">
        <v>6.6719999999999997</v>
      </c>
    </row>
    <row r="1910" spans="1:26">
      <c r="A1910" s="2" t="s">
        <v>713</v>
      </c>
      <c r="B1910" s="2" t="s">
        <v>10943</v>
      </c>
      <c r="C1910" s="7" t="s">
        <v>10944</v>
      </c>
      <c r="D1910" s="2" t="s">
        <v>2378</v>
      </c>
      <c r="E1910" s="2" t="s">
        <v>2164</v>
      </c>
      <c r="F1910" s="2" t="s">
        <v>1884</v>
      </c>
      <c r="G1910" s="2" t="s">
        <v>1777</v>
      </c>
      <c r="H1910" s="2" t="s">
        <v>1887</v>
      </c>
      <c r="I1910" s="2" t="s">
        <v>2387</v>
      </c>
      <c r="J1910" s="2" t="s">
        <v>1121</v>
      </c>
      <c r="K1910" s="2" t="s">
        <v>10924</v>
      </c>
      <c r="L1910" s="2" t="s">
        <v>2187</v>
      </c>
      <c r="M1910" s="2" t="s">
        <v>2388</v>
      </c>
      <c r="N1910" s="2" t="s">
        <v>2198</v>
      </c>
      <c r="O1910" s="2" t="s">
        <v>2199</v>
      </c>
      <c r="P1910" s="2" t="s">
        <v>2192</v>
      </c>
      <c r="Q1910" s="8">
        <v>42736</v>
      </c>
      <c r="R1910" s="8">
        <v>2958465</v>
      </c>
      <c r="S1910" s="9">
        <v>384</v>
      </c>
      <c r="T1910" s="9">
        <v>345</v>
      </c>
      <c r="U1910" s="10">
        <v>0.38400000000000001</v>
      </c>
      <c r="V1910" s="10">
        <v>0.34499999999999997</v>
      </c>
      <c r="W1910" s="11">
        <v>0.38400000000000001</v>
      </c>
      <c r="X1910" s="11">
        <v>0.34499999999999997</v>
      </c>
      <c r="Y1910" s="12">
        <v>0.38400000000000001</v>
      </c>
      <c r="Z1910" s="12">
        <v>0.34499999999999997</v>
      </c>
    </row>
    <row r="1911" spans="1:26">
      <c r="A1911" s="2" t="s">
        <v>79</v>
      </c>
      <c r="B1911" s="2" t="s">
        <v>10943</v>
      </c>
      <c r="C1911" s="7" t="s">
        <v>10944</v>
      </c>
      <c r="D1911" s="2" t="s">
        <v>2378</v>
      </c>
      <c r="E1911" s="2" t="s">
        <v>2164</v>
      </c>
      <c r="F1911" s="2" t="s">
        <v>1174</v>
      </c>
      <c r="G1911" s="2" t="s">
        <v>1175</v>
      </c>
      <c r="H1911" s="2" t="s">
        <v>1176</v>
      </c>
      <c r="I1911" s="2" t="s">
        <v>2955</v>
      </c>
      <c r="J1911" s="2" t="s">
        <v>1043</v>
      </c>
      <c r="K1911" s="2" t="s">
        <v>10924</v>
      </c>
      <c r="L1911" s="2" t="s">
        <v>2187</v>
      </c>
      <c r="M1911" s="2" t="s">
        <v>2956</v>
      </c>
      <c r="N1911" s="2" t="s">
        <v>2198</v>
      </c>
      <c r="O1911" s="2" t="s">
        <v>2199</v>
      </c>
      <c r="P1911" s="2" t="s">
        <v>2192</v>
      </c>
      <c r="Q1911" s="8">
        <v>42736</v>
      </c>
      <c r="R1911" s="8">
        <v>2958465</v>
      </c>
      <c r="S1911" s="9">
        <v>3033</v>
      </c>
      <c r="T1911" s="9">
        <v>2657</v>
      </c>
      <c r="U1911" s="10">
        <v>3.0329999999999999</v>
      </c>
      <c r="V1911" s="10">
        <v>2.657</v>
      </c>
      <c r="W1911" s="11">
        <v>3.0329999999999999</v>
      </c>
      <c r="X1911" s="11">
        <v>2.657</v>
      </c>
      <c r="Y1911" s="12">
        <v>3.0329999999999999</v>
      </c>
      <c r="Z1911" s="12">
        <v>2.657</v>
      </c>
    </row>
    <row r="1912" spans="1:26">
      <c r="A1912" s="2" t="s">
        <v>6250</v>
      </c>
      <c r="B1912" s="2" t="s">
        <v>10921</v>
      </c>
      <c r="C1912" s="7" t="s">
        <v>10922</v>
      </c>
      <c r="D1912" s="2" t="s">
        <v>11051</v>
      </c>
      <c r="E1912" s="2" t="s">
        <v>2018</v>
      </c>
      <c r="F1912" s="2" t="s">
        <v>9311</v>
      </c>
      <c r="G1912" s="2" t="s">
        <v>1126</v>
      </c>
      <c r="H1912" s="2" t="s">
        <v>1153</v>
      </c>
      <c r="I1912" s="2" t="s">
        <v>9312</v>
      </c>
      <c r="J1912" s="2" t="s">
        <v>6714</v>
      </c>
      <c r="K1912" s="2" t="s">
        <v>10924</v>
      </c>
      <c r="L1912" s="2" t="s">
        <v>2187</v>
      </c>
      <c r="M1912" s="2" t="s">
        <v>10752</v>
      </c>
      <c r="N1912" s="2" t="s">
        <v>2219</v>
      </c>
      <c r="O1912" s="2" t="s">
        <v>2231</v>
      </c>
      <c r="P1912" s="2" t="s">
        <v>2204</v>
      </c>
      <c r="Q1912" s="8">
        <v>42461</v>
      </c>
      <c r="R1912" s="8">
        <v>2958465</v>
      </c>
      <c r="S1912" s="9">
        <v>11342</v>
      </c>
      <c r="T1912" s="9">
        <v>0</v>
      </c>
      <c r="U1912" s="10">
        <v>11.342000000000001</v>
      </c>
      <c r="V1912" s="10">
        <v>0</v>
      </c>
      <c r="W1912" s="11">
        <v>11.342000000000001</v>
      </c>
      <c r="X1912" s="11">
        <v>0</v>
      </c>
      <c r="Y1912" s="12">
        <v>11.342000000000001</v>
      </c>
      <c r="Z1912" s="12">
        <v>0</v>
      </c>
    </row>
    <row r="1913" spans="1:26">
      <c r="A1913" s="2" t="s">
        <v>788</v>
      </c>
      <c r="B1913" s="2" t="s">
        <v>10943</v>
      </c>
      <c r="C1913" s="7" t="s">
        <v>10944</v>
      </c>
      <c r="D1913" s="2" t="s">
        <v>3081</v>
      </c>
      <c r="E1913" s="2" t="s">
        <v>1081</v>
      </c>
      <c r="F1913" s="2" t="s">
        <v>1956</v>
      </c>
      <c r="G1913" s="2" t="s">
        <v>1146</v>
      </c>
      <c r="H1913" s="2" t="s">
        <v>1044</v>
      </c>
      <c r="I1913" s="2" t="s">
        <v>3105</v>
      </c>
      <c r="J1913" s="2" t="s">
        <v>1043</v>
      </c>
      <c r="K1913" s="2" t="s">
        <v>10924</v>
      </c>
      <c r="L1913" s="2" t="s">
        <v>2187</v>
      </c>
      <c r="M1913" s="2" t="s">
        <v>3106</v>
      </c>
      <c r="N1913" s="2" t="s">
        <v>2198</v>
      </c>
      <c r="O1913" s="2" t="s">
        <v>2203</v>
      </c>
      <c r="P1913" s="2" t="s">
        <v>2192</v>
      </c>
      <c r="Q1913" s="8">
        <v>42736</v>
      </c>
      <c r="R1913" s="8">
        <v>2958465</v>
      </c>
      <c r="S1913" s="9">
        <v>5</v>
      </c>
      <c r="T1913" s="9">
        <v>8594</v>
      </c>
      <c r="U1913" s="10">
        <v>5.0000000000000001E-3</v>
      </c>
      <c r="V1913" s="10">
        <v>8.5939999999999994</v>
      </c>
      <c r="W1913" s="11">
        <v>5.0000000000000001E-3</v>
      </c>
      <c r="X1913" s="11">
        <v>8.5939999999999994</v>
      </c>
      <c r="Y1913" s="12">
        <v>9.3079999999999998</v>
      </c>
      <c r="Z1913" s="12">
        <v>2.6150000000000002</v>
      </c>
    </row>
    <row r="1914" spans="1:26">
      <c r="A1914" s="2" t="s">
        <v>218</v>
      </c>
      <c r="B1914" s="2" t="s">
        <v>10943</v>
      </c>
      <c r="C1914" s="7" t="s">
        <v>10944</v>
      </c>
      <c r="D1914" s="2" t="s">
        <v>3081</v>
      </c>
      <c r="E1914" s="2" t="s">
        <v>1081</v>
      </c>
      <c r="F1914" s="2" t="s">
        <v>1357</v>
      </c>
      <c r="G1914" s="2" t="s">
        <v>1126</v>
      </c>
      <c r="H1914" s="2" t="s">
        <v>1044</v>
      </c>
      <c r="I1914" s="2" t="s">
        <v>2287</v>
      </c>
      <c r="J1914" s="2" t="s">
        <v>1233</v>
      </c>
      <c r="K1914" s="2" t="s">
        <v>10924</v>
      </c>
      <c r="L1914" s="2" t="s">
        <v>2187</v>
      </c>
      <c r="M1914" s="2" t="s">
        <v>3366</v>
      </c>
      <c r="N1914" s="2" t="s">
        <v>2236</v>
      </c>
      <c r="O1914" s="2" t="s">
        <v>2203</v>
      </c>
      <c r="P1914" s="2" t="s">
        <v>2204</v>
      </c>
      <c r="Q1914" s="8">
        <v>42736</v>
      </c>
      <c r="R1914" s="8">
        <v>2958465</v>
      </c>
      <c r="S1914" s="9">
        <v>621</v>
      </c>
      <c r="T1914" s="9">
        <v>2011</v>
      </c>
      <c r="U1914" s="10">
        <v>0.621</v>
      </c>
      <c r="V1914" s="10">
        <v>2.0110000000000001</v>
      </c>
      <c r="W1914" s="11">
        <v>0.621</v>
      </c>
      <c r="X1914" s="11">
        <v>2.0110000000000001</v>
      </c>
      <c r="Y1914" s="12">
        <v>0.439</v>
      </c>
      <c r="Z1914" s="12">
        <v>1.421</v>
      </c>
    </row>
    <row r="1915" spans="1:26">
      <c r="A1915" s="2" t="s">
        <v>155</v>
      </c>
      <c r="B1915" s="2" t="s">
        <v>10943</v>
      </c>
      <c r="C1915" s="7" t="s">
        <v>10944</v>
      </c>
      <c r="D1915" s="2" t="s">
        <v>3081</v>
      </c>
      <c r="E1915" s="2" t="s">
        <v>1081</v>
      </c>
      <c r="F1915" s="2" t="s">
        <v>1282</v>
      </c>
      <c r="G1915" s="2" t="s">
        <v>1178</v>
      </c>
      <c r="H1915" s="2" t="s">
        <v>1058</v>
      </c>
      <c r="I1915" s="2" t="s">
        <v>3569</v>
      </c>
      <c r="J1915" s="2" t="s">
        <v>1043</v>
      </c>
      <c r="K1915" s="2" t="s">
        <v>10924</v>
      </c>
      <c r="L1915" s="2" t="s">
        <v>2187</v>
      </c>
      <c r="M1915" s="2" t="s">
        <v>3570</v>
      </c>
      <c r="N1915" s="2" t="s">
        <v>2198</v>
      </c>
      <c r="O1915" s="2" t="s">
        <v>2203</v>
      </c>
      <c r="P1915" s="2" t="s">
        <v>2192</v>
      </c>
      <c r="Q1915" s="8">
        <v>42736</v>
      </c>
      <c r="R1915" s="8">
        <v>2958465</v>
      </c>
      <c r="S1915" s="9">
        <v>2888</v>
      </c>
      <c r="T1915" s="9">
        <v>9209</v>
      </c>
      <c r="U1915" s="10">
        <v>2.8879999999999999</v>
      </c>
      <c r="V1915" s="10">
        <v>9.2089999999999996</v>
      </c>
      <c r="W1915" s="11">
        <v>2.8879999999999999</v>
      </c>
      <c r="X1915" s="11">
        <v>9.2089999999999996</v>
      </c>
      <c r="Y1915" s="12">
        <v>1.238</v>
      </c>
      <c r="Z1915" s="12">
        <v>3.3889999999999998</v>
      </c>
    </row>
    <row r="1916" spans="1:26">
      <c r="A1916" s="2" t="s">
        <v>864</v>
      </c>
      <c r="B1916" s="2" t="s">
        <v>10943</v>
      </c>
      <c r="C1916" s="7" t="s">
        <v>10944</v>
      </c>
      <c r="D1916" s="2" t="s">
        <v>2378</v>
      </c>
      <c r="E1916" s="2" t="s">
        <v>2164</v>
      </c>
      <c r="F1916" s="2" t="s">
        <v>2005</v>
      </c>
      <c r="G1916" s="2" t="s">
        <v>2020</v>
      </c>
      <c r="H1916" s="2" t="s">
        <v>1195</v>
      </c>
      <c r="I1916" s="2" t="s">
        <v>2306</v>
      </c>
      <c r="J1916" s="2" t="s">
        <v>1183</v>
      </c>
      <c r="K1916" s="2" t="s">
        <v>10924</v>
      </c>
      <c r="L1916" s="2" t="s">
        <v>2187</v>
      </c>
      <c r="M1916" s="2" t="s">
        <v>2588</v>
      </c>
      <c r="N1916" s="2" t="s">
        <v>2198</v>
      </c>
      <c r="O1916" s="2" t="s">
        <v>2199</v>
      </c>
      <c r="P1916" s="2" t="s">
        <v>2192</v>
      </c>
      <c r="Q1916" s="8">
        <v>42736</v>
      </c>
      <c r="R1916" s="8">
        <v>2958465</v>
      </c>
      <c r="S1916" s="9">
        <v>1291</v>
      </c>
      <c r="T1916" s="9">
        <v>1158</v>
      </c>
      <c r="U1916" s="10">
        <v>1.2909999999999999</v>
      </c>
      <c r="V1916" s="10">
        <v>1.1579999999999999</v>
      </c>
      <c r="W1916" s="11">
        <v>1.2909999999999999</v>
      </c>
      <c r="X1916" s="11">
        <v>1.1579999999999999</v>
      </c>
      <c r="Y1916" s="12">
        <v>1.2909999999999999</v>
      </c>
      <c r="Z1916" s="12">
        <v>1.1579999999999999</v>
      </c>
    </row>
    <row r="1917" spans="1:26">
      <c r="A1917" s="2" t="s">
        <v>169</v>
      </c>
      <c r="B1917" s="2" t="s">
        <v>10943</v>
      </c>
      <c r="C1917" s="7" t="s">
        <v>10944</v>
      </c>
      <c r="D1917" s="2" t="s">
        <v>3081</v>
      </c>
      <c r="E1917" s="2" t="s">
        <v>1081</v>
      </c>
      <c r="F1917" s="2" t="s">
        <v>1301</v>
      </c>
      <c r="G1917" s="2" t="s">
        <v>1126</v>
      </c>
      <c r="H1917" s="2" t="s">
        <v>1044</v>
      </c>
      <c r="I1917" s="2" t="s">
        <v>3494</v>
      </c>
      <c r="J1917" s="2" t="s">
        <v>1109</v>
      </c>
      <c r="K1917" s="2" t="s">
        <v>10924</v>
      </c>
      <c r="L1917" s="2" t="s">
        <v>2187</v>
      </c>
      <c r="M1917" s="2" t="s">
        <v>3495</v>
      </c>
      <c r="N1917" s="2" t="s">
        <v>2198</v>
      </c>
      <c r="O1917" s="2" t="s">
        <v>2203</v>
      </c>
      <c r="P1917" s="2" t="s">
        <v>2204</v>
      </c>
      <c r="Q1917" s="8">
        <v>42736</v>
      </c>
      <c r="R1917" s="8">
        <v>2958465</v>
      </c>
      <c r="S1917" s="9">
        <v>2595</v>
      </c>
      <c r="T1917" s="9">
        <v>8962</v>
      </c>
      <c r="U1917" s="10">
        <v>2.5950000000000002</v>
      </c>
      <c r="V1917" s="10">
        <v>8.9619999999999997</v>
      </c>
      <c r="W1917" s="11">
        <v>2.5950000000000002</v>
      </c>
      <c r="X1917" s="11">
        <v>8.9619999999999997</v>
      </c>
      <c r="Y1917" s="12">
        <v>1.8340000000000001</v>
      </c>
      <c r="Z1917" s="12">
        <v>6.3369999999999997</v>
      </c>
    </row>
    <row r="1918" spans="1:26">
      <c r="A1918" s="2" t="s">
        <v>770</v>
      </c>
      <c r="B1918" s="2" t="s">
        <v>10943</v>
      </c>
      <c r="C1918" s="7" t="s">
        <v>10944</v>
      </c>
      <c r="D1918" s="2" t="s">
        <v>3081</v>
      </c>
      <c r="E1918" s="2" t="s">
        <v>1081</v>
      </c>
      <c r="F1918" s="2" t="s">
        <v>1938</v>
      </c>
      <c r="G1918" s="2" t="s">
        <v>1049</v>
      </c>
      <c r="H1918" s="2" t="s">
        <v>1044</v>
      </c>
      <c r="I1918" s="2" t="s">
        <v>3498</v>
      </c>
      <c r="J1918" s="2" t="s">
        <v>1147</v>
      </c>
      <c r="K1918" s="2" t="s">
        <v>10924</v>
      </c>
      <c r="L1918" s="2" t="s">
        <v>2187</v>
      </c>
      <c r="M1918" s="2" t="s">
        <v>3499</v>
      </c>
      <c r="N1918" s="2" t="s">
        <v>2189</v>
      </c>
      <c r="O1918" s="2" t="s">
        <v>2190</v>
      </c>
      <c r="P1918" s="2" t="s">
        <v>2192</v>
      </c>
      <c r="Q1918" s="8">
        <v>42736</v>
      </c>
      <c r="R1918" s="8">
        <v>2958465</v>
      </c>
      <c r="S1918" s="9">
        <v>21268</v>
      </c>
      <c r="T1918" s="9">
        <v>0</v>
      </c>
      <c r="U1918" s="10">
        <v>21.268000000000001</v>
      </c>
      <c r="V1918" s="10">
        <v>0</v>
      </c>
      <c r="W1918" s="11">
        <v>21.268000000000001</v>
      </c>
      <c r="X1918" s="11">
        <v>0</v>
      </c>
      <c r="Y1918" s="12">
        <v>19.803999999999998</v>
      </c>
      <c r="Z1918" s="12">
        <v>1.7789999999999999</v>
      </c>
    </row>
    <row r="1919" spans="1:26">
      <c r="A1919" s="2" t="s">
        <v>1029</v>
      </c>
      <c r="B1919" s="2" t="s">
        <v>10943</v>
      </c>
      <c r="C1919" s="7" t="s">
        <v>10944</v>
      </c>
      <c r="D1919" s="2" t="s">
        <v>3081</v>
      </c>
      <c r="E1919" s="2" t="s">
        <v>1081</v>
      </c>
      <c r="F1919" s="2" t="s">
        <v>2151</v>
      </c>
      <c r="G1919" s="2" t="s">
        <v>2046</v>
      </c>
      <c r="H1919" s="2" t="s">
        <v>1804</v>
      </c>
      <c r="I1919" s="2" t="s">
        <v>2258</v>
      </c>
      <c r="J1919" s="2" t="s">
        <v>1130</v>
      </c>
      <c r="K1919" s="2" t="s">
        <v>10924</v>
      </c>
      <c r="L1919" s="2" t="s">
        <v>2187</v>
      </c>
      <c r="M1919" s="2" t="s">
        <v>3650</v>
      </c>
      <c r="N1919" s="2" t="s">
        <v>2198</v>
      </c>
      <c r="O1919" s="2" t="s">
        <v>2203</v>
      </c>
      <c r="P1919" s="2" t="s">
        <v>2192</v>
      </c>
      <c r="Q1919" s="8">
        <v>42736</v>
      </c>
      <c r="R1919" s="8">
        <v>2958465</v>
      </c>
      <c r="S1919" s="9">
        <v>2830</v>
      </c>
      <c r="T1919" s="9">
        <v>8941</v>
      </c>
      <c r="U1919" s="10">
        <v>2.83</v>
      </c>
      <c r="V1919" s="10">
        <v>8.9410000000000007</v>
      </c>
      <c r="W1919" s="11">
        <v>2.83</v>
      </c>
      <c r="X1919" s="11">
        <v>8.9410000000000007</v>
      </c>
      <c r="Y1919" s="12">
        <v>1.5569999999999999</v>
      </c>
      <c r="Z1919" s="12">
        <v>4.9320000000000004</v>
      </c>
    </row>
    <row r="1920" spans="1:26">
      <c r="A1920" s="2" t="s">
        <v>113</v>
      </c>
      <c r="B1920" s="2" t="s">
        <v>10943</v>
      </c>
      <c r="C1920" s="7" t="s">
        <v>10944</v>
      </c>
      <c r="D1920" s="2" t="s">
        <v>3921</v>
      </c>
      <c r="E1920" s="2" t="s">
        <v>3922</v>
      </c>
      <c r="F1920" s="2" t="s">
        <v>1218</v>
      </c>
      <c r="G1920" s="2" t="s">
        <v>1219</v>
      </c>
      <c r="H1920" s="2" t="s">
        <v>1220</v>
      </c>
      <c r="I1920" s="2" t="s">
        <v>2764</v>
      </c>
      <c r="J1920" s="2" t="s">
        <v>1043</v>
      </c>
      <c r="K1920" s="2" t="s">
        <v>10924</v>
      </c>
      <c r="L1920" s="2" t="s">
        <v>2187</v>
      </c>
      <c r="M1920" s="2" t="s">
        <v>3938</v>
      </c>
      <c r="N1920" s="2" t="s">
        <v>2195</v>
      </c>
      <c r="O1920" s="2" t="s">
        <v>2190</v>
      </c>
      <c r="P1920" s="2" t="s">
        <v>2192</v>
      </c>
      <c r="Q1920" s="8">
        <v>42736</v>
      </c>
      <c r="R1920" s="8">
        <v>2958465</v>
      </c>
      <c r="S1920" s="9">
        <v>16099</v>
      </c>
      <c r="T1920" s="9">
        <v>33686</v>
      </c>
      <c r="U1920" s="10">
        <v>16.099</v>
      </c>
      <c r="V1920" s="10">
        <v>33.686</v>
      </c>
      <c r="W1920" s="11">
        <v>16.099</v>
      </c>
      <c r="X1920" s="11">
        <v>33.686</v>
      </c>
      <c r="Y1920" s="12">
        <v>53.280999999999999</v>
      </c>
      <c r="Z1920" s="12">
        <v>6.2779999999999996</v>
      </c>
    </row>
    <row r="1921" spans="1:26">
      <c r="A1921" s="2" t="s">
        <v>216</v>
      </c>
      <c r="B1921" s="2" t="s">
        <v>10943</v>
      </c>
      <c r="C1921" s="7" t="s">
        <v>10944</v>
      </c>
      <c r="D1921" s="2" t="s">
        <v>2378</v>
      </c>
      <c r="E1921" s="2" t="s">
        <v>2164</v>
      </c>
      <c r="F1921" s="2" t="s">
        <v>1352</v>
      </c>
      <c r="G1921" s="2" t="s">
        <v>1353</v>
      </c>
      <c r="H1921" s="2" t="s">
        <v>1354</v>
      </c>
      <c r="I1921" s="2" t="s">
        <v>2839</v>
      </c>
      <c r="J1921" s="2" t="s">
        <v>1043</v>
      </c>
      <c r="K1921" s="2" t="s">
        <v>10924</v>
      </c>
      <c r="L1921" s="2" t="s">
        <v>2187</v>
      </c>
      <c r="M1921" s="2" t="s">
        <v>2840</v>
      </c>
      <c r="N1921" s="2" t="s">
        <v>2198</v>
      </c>
      <c r="O1921" s="2" t="s">
        <v>2199</v>
      </c>
      <c r="P1921" s="2" t="s">
        <v>2192</v>
      </c>
      <c r="Q1921" s="8">
        <v>42736</v>
      </c>
      <c r="R1921" s="8">
        <v>2958465</v>
      </c>
      <c r="S1921" s="9">
        <v>14709</v>
      </c>
      <c r="T1921" s="9">
        <v>13202</v>
      </c>
      <c r="U1921" s="10">
        <v>14.709</v>
      </c>
      <c r="V1921" s="10">
        <v>13.202</v>
      </c>
      <c r="W1921" s="11">
        <v>14.709</v>
      </c>
      <c r="X1921" s="11">
        <v>13.202</v>
      </c>
      <c r="Y1921" s="12">
        <v>14.709</v>
      </c>
      <c r="Z1921" s="12">
        <v>13.202</v>
      </c>
    </row>
    <row r="1922" spans="1:26">
      <c r="A1922" s="2" t="s">
        <v>515</v>
      </c>
      <c r="B1922" s="2" t="s">
        <v>10943</v>
      </c>
      <c r="C1922" s="7" t="s">
        <v>10944</v>
      </c>
      <c r="D1922" s="2" t="s">
        <v>2378</v>
      </c>
      <c r="E1922" s="2" t="s">
        <v>2164</v>
      </c>
      <c r="F1922" s="2" t="s">
        <v>1680</v>
      </c>
      <c r="G1922" s="2" t="s">
        <v>1117</v>
      </c>
      <c r="H1922" s="2" t="s">
        <v>1681</v>
      </c>
      <c r="I1922" s="2" t="s">
        <v>2557</v>
      </c>
      <c r="J1922" s="2" t="s">
        <v>1322</v>
      </c>
      <c r="K1922" s="2" t="s">
        <v>10924</v>
      </c>
      <c r="L1922" s="2" t="s">
        <v>2187</v>
      </c>
      <c r="M1922" s="2" t="s">
        <v>2558</v>
      </c>
      <c r="N1922" s="2" t="s">
        <v>2189</v>
      </c>
      <c r="O1922" s="2" t="s">
        <v>2190</v>
      </c>
      <c r="P1922" s="2" t="s">
        <v>2192</v>
      </c>
      <c r="Q1922" s="8">
        <v>42736</v>
      </c>
      <c r="R1922" s="8">
        <v>2958465</v>
      </c>
      <c r="S1922" s="9">
        <v>7687</v>
      </c>
      <c r="T1922" s="9">
        <v>5476</v>
      </c>
      <c r="U1922" s="10">
        <v>7.6870000000000003</v>
      </c>
      <c r="V1922" s="10">
        <v>5.476</v>
      </c>
      <c r="W1922" s="11">
        <v>7.6870000000000003</v>
      </c>
      <c r="X1922" s="11">
        <v>5.476</v>
      </c>
      <c r="Y1922" s="12">
        <v>7.6870000000000003</v>
      </c>
      <c r="Z1922" s="12">
        <v>5.476</v>
      </c>
    </row>
    <row r="1923" spans="1:26">
      <c r="A1923" s="2" t="s">
        <v>5771</v>
      </c>
      <c r="B1923" s="2" t="s">
        <v>10921</v>
      </c>
      <c r="C1923" s="7" t="s">
        <v>10922</v>
      </c>
      <c r="D1923" s="2" t="s">
        <v>10923</v>
      </c>
      <c r="E1923" s="2" t="s">
        <v>7073</v>
      </c>
      <c r="F1923" s="2" t="s">
        <v>8538</v>
      </c>
      <c r="G1923" s="2" t="s">
        <v>8436</v>
      </c>
      <c r="H1923" s="2" t="s">
        <v>8513</v>
      </c>
      <c r="I1923" s="2" t="s">
        <v>8838</v>
      </c>
      <c r="J1923" s="2" t="s">
        <v>6714</v>
      </c>
      <c r="K1923" s="2" t="s">
        <v>10924</v>
      </c>
      <c r="L1923" s="2" t="s">
        <v>2187</v>
      </c>
      <c r="M1923" s="2" t="s">
        <v>10337</v>
      </c>
      <c r="N1923" s="2" t="s">
        <v>2198</v>
      </c>
      <c r="O1923" s="2" t="s">
        <v>2231</v>
      </c>
      <c r="P1923" s="2" t="s">
        <v>2204</v>
      </c>
      <c r="Q1923" s="8">
        <v>42461</v>
      </c>
      <c r="R1923" s="8">
        <v>2958465</v>
      </c>
      <c r="S1923" s="9">
        <v>2680</v>
      </c>
      <c r="T1923" s="9">
        <v>0</v>
      </c>
      <c r="U1923" s="10">
        <v>2.68</v>
      </c>
      <c r="V1923" s="10">
        <v>0</v>
      </c>
      <c r="W1923" s="11">
        <v>2.68</v>
      </c>
      <c r="X1923" s="11">
        <v>0</v>
      </c>
      <c r="Y1923" s="12">
        <v>2.68</v>
      </c>
      <c r="Z1923" s="12">
        <v>0</v>
      </c>
    </row>
    <row r="1924" spans="1:26">
      <c r="A1924" s="2" t="s">
        <v>5976</v>
      </c>
      <c r="B1924" s="2" t="s">
        <v>10931</v>
      </c>
      <c r="C1924" s="7" t="s">
        <v>10932</v>
      </c>
      <c r="D1924" s="2" t="s">
        <v>10978</v>
      </c>
      <c r="E1924" s="2" t="s">
        <v>10979</v>
      </c>
      <c r="F1924" s="2" t="s">
        <v>1436</v>
      </c>
      <c r="G1924" s="2" t="s">
        <v>1711</v>
      </c>
      <c r="H1924" s="2" t="s">
        <v>1063</v>
      </c>
      <c r="I1924" s="2" t="s">
        <v>9081</v>
      </c>
      <c r="J1924" s="2" t="s">
        <v>8438</v>
      </c>
      <c r="K1924" s="2" t="s">
        <v>10924</v>
      </c>
      <c r="L1924" s="2" t="s">
        <v>2187</v>
      </c>
      <c r="M1924" s="2" t="s">
        <v>10529</v>
      </c>
      <c r="N1924" s="2" t="s">
        <v>2198</v>
      </c>
      <c r="O1924" s="2" t="s">
        <v>2231</v>
      </c>
      <c r="P1924" s="2" t="s">
        <v>2204</v>
      </c>
      <c r="Q1924" s="8">
        <v>42461</v>
      </c>
      <c r="R1924" s="8">
        <v>2958465</v>
      </c>
      <c r="S1924" s="9">
        <v>544</v>
      </c>
      <c r="T1924" s="9">
        <v>0</v>
      </c>
      <c r="U1924" s="10">
        <v>0.54400000000000004</v>
      </c>
      <c r="V1924" s="10">
        <v>0</v>
      </c>
      <c r="W1924" s="11">
        <v>0.54400000000000004</v>
      </c>
      <c r="X1924" s="11">
        <v>0</v>
      </c>
      <c r="Y1924" s="12">
        <v>0.54400000000000004</v>
      </c>
      <c r="Z1924" s="12">
        <v>0</v>
      </c>
    </row>
    <row r="1925" spans="1:26">
      <c r="A1925" s="2" t="s">
        <v>868</v>
      </c>
      <c r="B1925" s="2" t="s">
        <v>10943</v>
      </c>
      <c r="C1925" s="7" t="s">
        <v>10944</v>
      </c>
      <c r="D1925" s="2" t="s">
        <v>2378</v>
      </c>
      <c r="E1925" s="2" t="s">
        <v>2164</v>
      </c>
      <c r="F1925" s="2" t="s">
        <v>2005</v>
      </c>
      <c r="G1925" s="2" t="s">
        <v>1481</v>
      </c>
      <c r="H1925" s="2" t="s">
        <v>1195</v>
      </c>
      <c r="I1925" s="2" t="s">
        <v>2830</v>
      </c>
      <c r="J1925" s="2" t="s">
        <v>1183</v>
      </c>
      <c r="K1925" s="2" t="s">
        <v>10924</v>
      </c>
      <c r="L1925" s="2" t="s">
        <v>2187</v>
      </c>
      <c r="M1925" s="2" t="s">
        <v>2844</v>
      </c>
      <c r="N1925" s="2" t="s">
        <v>2198</v>
      </c>
      <c r="O1925" s="2" t="s">
        <v>2199</v>
      </c>
      <c r="P1925" s="2" t="s">
        <v>2192</v>
      </c>
      <c r="Q1925" s="8">
        <v>42736</v>
      </c>
      <c r="R1925" s="8">
        <v>2958465</v>
      </c>
      <c r="S1925" s="9">
        <v>585</v>
      </c>
      <c r="T1925" s="9">
        <v>512</v>
      </c>
      <c r="U1925" s="10">
        <v>0.58499999999999996</v>
      </c>
      <c r="V1925" s="10">
        <v>0.51200000000000001</v>
      </c>
      <c r="W1925" s="11">
        <v>0.58499999999999996</v>
      </c>
      <c r="X1925" s="11">
        <v>0.51200000000000001</v>
      </c>
      <c r="Y1925" s="12">
        <v>0.58499999999999996</v>
      </c>
      <c r="Z1925" s="12">
        <v>0.51200000000000001</v>
      </c>
    </row>
    <row r="1926" spans="1:26">
      <c r="A1926" s="2" t="s">
        <v>6069</v>
      </c>
      <c r="B1926" s="2" t="s">
        <v>10921</v>
      </c>
      <c r="C1926" s="7" t="s">
        <v>10922</v>
      </c>
      <c r="D1926" s="2" t="s">
        <v>11008</v>
      </c>
      <c r="E1926" s="2" t="s">
        <v>11009</v>
      </c>
      <c r="F1926" s="2" t="s">
        <v>8035</v>
      </c>
      <c r="G1926" s="2" t="s">
        <v>1126</v>
      </c>
      <c r="H1926" s="2" t="s">
        <v>1081</v>
      </c>
      <c r="I1926" s="2" t="s">
        <v>8036</v>
      </c>
      <c r="J1926" s="2" t="s">
        <v>6714</v>
      </c>
      <c r="K1926" s="2" t="s">
        <v>10924</v>
      </c>
      <c r="L1926" s="2" t="s">
        <v>2187</v>
      </c>
      <c r="M1926" s="2" t="s">
        <v>10605</v>
      </c>
      <c r="N1926" s="2" t="s">
        <v>2198</v>
      </c>
      <c r="O1926" s="2" t="s">
        <v>2203</v>
      </c>
      <c r="P1926" s="2" t="s">
        <v>2204</v>
      </c>
      <c r="Q1926" s="8">
        <v>42461</v>
      </c>
      <c r="R1926" s="8">
        <v>2958465</v>
      </c>
      <c r="S1926" s="9">
        <v>10976</v>
      </c>
      <c r="T1926" s="9">
        <v>38072</v>
      </c>
      <c r="U1926" s="10">
        <v>10.976000000000001</v>
      </c>
      <c r="V1926" s="10">
        <v>38.072000000000003</v>
      </c>
      <c r="W1926" s="11">
        <v>10.976000000000001</v>
      </c>
      <c r="X1926" s="11">
        <v>38.072000000000003</v>
      </c>
      <c r="Y1926" s="12">
        <v>7.7160000000000002</v>
      </c>
      <c r="Z1926" s="12">
        <v>26.763000000000002</v>
      </c>
    </row>
    <row r="1927" spans="1:26">
      <c r="A1927" s="2" t="s">
        <v>121</v>
      </c>
      <c r="B1927" s="2" t="s">
        <v>10943</v>
      </c>
      <c r="C1927" s="7" t="s">
        <v>10944</v>
      </c>
      <c r="D1927" s="2" t="s">
        <v>3081</v>
      </c>
      <c r="E1927" s="2" t="s">
        <v>1081</v>
      </c>
      <c r="F1927" s="2" t="s">
        <v>1229</v>
      </c>
      <c r="G1927" s="2" t="s">
        <v>1230</v>
      </c>
      <c r="H1927" s="2" t="s">
        <v>1058</v>
      </c>
      <c r="I1927" s="2" t="s">
        <v>3107</v>
      </c>
      <c r="J1927" s="2" t="s">
        <v>1043</v>
      </c>
      <c r="K1927" s="2" t="s">
        <v>10924</v>
      </c>
      <c r="L1927" s="2" t="s">
        <v>2187</v>
      </c>
      <c r="M1927" s="2" t="s">
        <v>3108</v>
      </c>
      <c r="N1927" s="2" t="s">
        <v>2198</v>
      </c>
      <c r="O1927" s="2" t="s">
        <v>2203</v>
      </c>
      <c r="P1927" s="2" t="s">
        <v>2192</v>
      </c>
      <c r="Q1927" s="8">
        <v>42736</v>
      </c>
      <c r="R1927" s="8">
        <v>2958465</v>
      </c>
      <c r="S1927" s="9">
        <v>2180</v>
      </c>
      <c r="T1927" s="9">
        <v>6862</v>
      </c>
      <c r="U1927" s="10">
        <v>2.1800000000000002</v>
      </c>
      <c r="V1927" s="10">
        <v>6.8620000000000001</v>
      </c>
      <c r="W1927" s="11">
        <v>2.1800000000000002</v>
      </c>
      <c r="X1927" s="11">
        <v>6.8620000000000001</v>
      </c>
      <c r="Y1927" s="12">
        <v>0.624</v>
      </c>
      <c r="Z1927" s="12">
        <v>3.9359999999999999</v>
      </c>
    </row>
    <row r="1928" spans="1:26">
      <c r="A1928" s="2" t="s">
        <v>451</v>
      </c>
      <c r="B1928" s="2" t="s">
        <v>10943</v>
      </c>
      <c r="C1928" s="7" t="s">
        <v>10944</v>
      </c>
      <c r="D1928" s="2" t="s">
        <v>3081</v>
      </c>
      <c r="E1928" s="2" t="s">
        <v>1081</v>
      </c>
      <c r="F1928" s="2" t="s">
        <v>1605</v>
      </c>
      <c r="G1928" s="2" t="s">
        <v>1606</v>
      </c>
      <c r="H1928" s="2" t="s">
        <v>1058</v>
      </c>
      <c r="I1928" s="2" t="s">
        <v>3480</v>
      </c>
      <c r="J1928" s="2" t="s">
        <v>1043</v>
      </c>
      <c r="K1928" s="2" t="s">
        <v>10924</v>
      </c>
      <c r="L1928" s="2" t="s">
        <v>2187</v>
      </c>
      <c r="M1928" s="2" t="s">
        <v>3481</v>
      </c>
      <c r="N1928" s="2" t="s">
        <v>2198</v>
      </c>
      <c r="O1928" s="2" t="s">
        <v>2203</v>
      </c>
      <c r="P1928" s="2" t="s">
        <v>2192</v>
      </c>
      <c r="Q1928" s="8">
        <v>42736</v>
      </c>
      <c r="R1928" s="8">
        <v>2958465</v>
      </c>
      <c r="S1928" s="9">
        <v>6534</v>
      </c>
      <c r="T1928" s="9">
        <v>0</v>
      </c>
      <c r="U1928" s="10">
        <v>6.5339999999999998</v>
      </c>
      <c r="V1928" s="10">
        <v>0</v>
      </c>
      <c r="W1928" s="11">
        <v>6.5339999999999998</v>
      </c>
      <c r="X1928" s="11">
        <v>0</v>
      </c>
      <c r="Y1928" s="12">
        <v>0.93799999999999994</v>
      </c>
      <c r="Z1928" s="12">
        <v>1.74</v>
      </c>
    </row>
    <row r="1929" spans="1:26">
      <c r="A1929" s="2" t="s">
        <v>367</v>
      </c>
      <c r="B1929" s="2" t="s">
        <v>10943</v>
      </c>
      <c r="C1929" s="7" t="s">
        <v>10944</v>
      </c>
      <c r="D1929" s="2" t="s">
        <v>3081</v>
      </c>
      <c r="E1929" s="2" t="s">
        <v>1081</v>
      </c>
      <c r="F1929" s="2" t="s">
        <v>1517</v>
      </c>
      <c r="G1929" s="2" t="s">
        <v>1219</v>
      </c>
      <c r="H1929" s="2" t="s">
        <v>1518</v>
      </c>
      <c r="I1929" s="2" t="s">
        <v>3205</v>
      </c>
      <c r="J1929" s="2" t="s">
        <v>1147</v>
      </c>
      <c r="K1929" s="2" t="s">
        <v>10924</v>
      </c>
      <c r="L1929" s="2" t="s">
        <v>2187</v>
      </c>
      <c r="M1929" s="2" t="s">
        <v>3206</v>
      </c>
      <c r="N1929" s="2" t="s">
        <v>3207</v>
      </c>
      <c r="O1929" s="2" t="s">
        <v>2190</v>
      </c>
      <c r="P1929" s="2" t="s">
        <v>2192</v>
      </c>
      <c r="Q1929" s="8">
        <v>42736</v>
      </c>
      <c r="R1929" s="8">
        <v>2958465</v>
      </c>
      <c r="S1929" s="9">
        <v>1937</v>
      </c>
      <c r="T1929" s="9">
        <v>987</v>
      </c>
      <c r="U1929" s="10">
        <v>1.9370000000000001</v>
      </c>
      <c r="V1929" s="10">
        <v>0.98699999999999999</v>
      </c>
      <c r="W1929" s="11">
        <v>1.9370000000000001</v>
      </c>
      <c r="X1929" s="11">
        <v>0.98699999999999999</v>
      </c>
      <c r="Y1929" s="12">
        <v>1.5089999999999999</v>
      </c>
      <c r="Z1929" s="12">
        <v>0.753</v>
      </c>
    </row>
    <row r="1930" spans="1:26">
      <c r="A1930" s="2" t="s">
        <v>742</v>
      </c>
      <c r="B1930" s="2" t="s">
        <v>10943</v>
      </c>
      <c r="C1930" s="7" t="s">
        <v>10944</v>
      </c>
      <c r="D1930" s="2" t="s">
        <v>3081</v>
      </c>
      <c r="E1930" s="2" t="s">
        <v>1081</v>
      </c>
      <c r="F1930" s="2" t="s">
        <v>1896</v>
      </c>
      <c r="G1930" s="2" t="s">
        <v>1915</v>
      </c>
      <c r="H1930" s="2" t="s">
        <v>1044</v>
      </c>
      <c r="I1930" s="2" t="s">
        <v>2416</v>
      </c>
      <c r="J1930" s="2" t="s">
        <v>1147</v>
      </c>
      <c r="K1930" s="2" t="s">
        <v>10924</v>
      </c>
      <c r="L1930" s="2" t="s">
        <v>2187</v>
      </c>
      <c r="M1930" s="2" t="s">
        <v>3591</v>
      </c>
      <c r="N1930" s="2" t="s">
        <v>2198</v>
      </c>
      <c r="O1930" s="2" t="s">
        <v>2203</v>
      </c>
      <c r="P1930" s="2" t="s">
        <v>2192</v>
      </c>
      <c r="Q1930" s="8">
        <v>42736</v>
      </c>
      <c r="R1930" s="8">
        <v>2958465</v>
      </c>
      <c r="S1930" s="9">
        <v>27210</v>
      </c>
      <c r="T1930" s="9">
        <v>0</v>
      </c>
      <c r="U1930" s="10">
        <v>27.21</v>
      </c>
      <c r="V1930" s="10">
        <v>0</v>
      </c>
      <c r="W1930" s="11">
        <v>27.21</v>
      </c>
      <c r="X1930" s="11">
        <v>0</v>
      </c>
      <c r="Y1930" s="12">
        <v>37.106999999999999</v>
      </c>
      <c r="Z1930" s="12">
        <v>0</v>
      </c>
    </row>
    <row r="1931" spans="1:26">
      <c r="A1931" s="2" t="s">
        <v>576</v>
      </c>
      <c r="B1931" s="2" t="s">
        <v>10943</v>
      </c>
      <c r="C1931" s="7" t="s">
        <v>10944</v>
      </c>
      <c r="D1931" s="2" t="s">
        <v>3081</v>
      </c>
      <c r="E1931" s="2" t="s">
        <v>1081</v>
      </c>
      <c r="F1931" s="2" t="s">
        <v>1746</v>
      </c>
      <c r="G1931" s="2" t="s">
        <v>1041</v>
      </c>
      <c r="H1931" s="2" t="s">
        <v>1058</v>
      </c>
      <c r="I1931" s="2" t="s">
        <v>3412</v>
      </c>
      <c r="J1931" s="2" t="s">
        <v>1043</v>
      </c>
      <c r="K1931" s="2" t="s">
        <v>10924</v>
      </c>
      <c r="L1931" s="2" t="s">
        <v>2187</v>
      </c>
      <c r="M1931" s="2" t="s">
        <v>3413</v>
      </c>
      <c r="N1931" s="2" t="s">
        <v>2198</v>
      </c>
      <c r="O1931" s="2" t="s">
        <v>2203</v>
      </c>
      <c r="P1931" s="2" t="s">
        <v>2192</v>
      </c>
      <c r="Q1931" s="8">
        <v>42736</v>
      </c>
      <c r="R1931" s="8">
        <v>2958465</v>
      </c>
      <c r="S1931" s="9">
        <v>1050</v>
      </c>
      <c r="T1931" s="9">
        <v>3561</v>
      </c>
      <c r="U1931" s="10">
        <v>1.05</v>
      </c>
      <c r="V1931" s="10">
        <v>3.5609999999999999</v>
      </c>
      <c r="W1931" s="11">
        <v>1.05</v>
      </c>
      <c r="X1931" s="11">
        <v>3.5609999999999999</v>
      </c>
      <c r="Y1931" s="12">
        <v>2.472</v>
      </c>
      <c r="Z1931" s="12">
        <v>1.3320000000000001</v>
      </c>
    </row>
    <row r="1932" spans="1:26">
      <c r="A1932" s="2" t="s">
        <v>513</v>
      </c>
      <c r="B1932" s="2" t="s">
        <v>10943</v>
      </c>
      <c r="C1932" s="7" t="s">
        <v>10944</v>
      </c>
      <c r="D1932" s="2" t="s">
        <v>3081</v>
      </c>
      <c r="E1932" s="2" t="s">
        <v>1081</v>
      </c>
      <c r="F1932" s="2" t="s">
        <v>1678</v>
      </c>
      <c r="G1932" s="2" t="s">
        <v>1232</v>
      </c>
      <c r="H1932" s="2" t="s">
        <v>1058</v>
      </c>
      <c r="I1932" s="2" t="s">
        <v>3912</v>
      </c>
      <c r="J1932" s="2" t="s">
        <v>1148</v>
      </c>
      <c r="K1932" s="2" t="s">
        <v>10924</v>
      </c>
      <c r="L1932" s="2" t="s">
        <v>2187</v>
      </c>
      <c r="M1932" s="2" t="s">
        <v>3913</v>
      </c>
      <c r="N1932" s="2" t="s">
        <v>2198</v>
      </c>
      <c r="O1932" s="2" t="s">
        <v>2203</v>
      </c>
      <c r="P1932" s="2" t="s">
        <v>2192</v>
      </c>
      <c r="Q1932" s="8">
        <v>42736</v>
      </c>
      <c r="R1932" s="8">
        <v>2958465</v>
      </c>
      <c r="S1932" s="9">
        <v>15335</v>
      </c>
      <c r="T1932" s="9">
        <v>0</v>
      </c>
      <c r="U1932" s="10">
        <v>15.335000000000001</v>
      </c>
      <c r="V1932" s="10">
        <v>0</v>
      </c>
      <c r="W1932" s="11">
        <v>15.335000000000001</v>
      </c>
      <c r="X1932" s="11">
        <v>0</v>
      </c>
      <c r="Y1932" s="12">
        <v>12.087999999999999</v>
      </c>
      <c r="Z1932" s="12">
        <v>2.6379999999999999</v>
      </c>
    </row>
    <row r="1933" spans="1:26">
      <c r="A1933" s="2" t="s">
        <v>5975</v>
      </c>
      <c r="B1933" s="2" t="s">
        <v>10931</v>
      </c>
      <c r="C1933" s="7" t="s">
        <v>10932</v>
      </c>
      <c r="D1933" s="2" t="s">
        <v>10978</v>
      </c>
      <c r="E1933" s="2" t="s">
        <v>10979</v>
      </c>
      <c r="F1933" s="2" t="s">
        <v>1436</v>
      </c>
      <c r="G1933" s="2" t="s">
        <v>7471</v>
      </c>
      <c r="H1933" s="2" t="s">
        <v>1063</v>
      </c>
      <c r="I1933" s="2" t="s">
        <v>9081</v>
      </c>
      <c r="J1933" s="2" t="s">
        <v>8438</v>
      </c>
      <c r="K1933" s="2" t="s">
        <v>10924</v>
      </c>
      <c r="L1933" s="2" t="s">
        <v>2187</v>
      </c>
      <c r="M1933" s="2" t="s">
        <v>10528</v>
      </c>
      <c r="N1933" s="2" t="s">
        <v>2198</v>
      </c>
      <c r="O1933" s="2" t="s">
        <v>2231</v>
      </c>
      <c r="P1933" s="2" t="s">
        <v>2204</v>
      </c>
      <c r="Q1933" s="8">
        <v>42461</v>
      </c>
      <c r="R1933" s="8">
        <v>2958465</v>
      </c>
      <c r="S1933" s="9">
        <v>16</v>
      </c>
      <c r="T1933" s="9">
        <v>0</v>
      </c>
      <c r="U1933" s="10">
        <v>1.6E-2</v>
      </c>
      <c r="V1933" s="10">
        <v>0</v>
      </c>
      <c r="W1933" s="11">
        <v>1.6E-2</v>
      </c>
      <c r="X1933" s="11">
        <v>0</v>
      </c>
      <c r="Y1933" s="12">
        <v>1.6E-2</v>
      </c>
      <c r="Z1933" s="12">
        <v>0</v>
      </c>
    </row>
    <row r="1934" spans="1:26">
      <c r="A1934" s="2" t="s">
        <v>897</v>
      </c>
      <c r="B1934" s="2" t="s">
        <v>10943</v>
      </c>
      <c r="C1934" s="7" t="s">
        <v>10944</v>
      </c>
      <c r="D1934" s="2" t="s">
        <v>2378</v>
      </c>
      <c r="E1934" s="2" t="s">
        <v>2164</v>
      </c>
      <c r="F1934" s="2" t="s">
        <v>2044</v>
      </c>
      <c r="G1934" s="2" t="s">
        <v>2045</v>
      </c>
      <c r="H1934" s="2" t="s">
        <v>1058</v>
      </c>
      <c r="I1934" s="2" t="s">
        <v>2196</v>
      </c>
      <c r="J1934" s="2" t="s">
        <v>1043</v>
      </c>
      <c r="K1934" s="2" t="s">
        <v>10924</v>
      </c>
      <c r="L1934" s="2" t="s">
        <v>2187</v>
      </c>
      <c r="M1934" s="2" t="s">
        <v>2589</v>
      </c>
      <c r="N1934" s="2" t="s">
        <v>2198</v>
      </c>
      <c r="O1934" s="2" t="s">
        <v>2199</v>
      </c>
      <c r="P1934" s="2" t="s">
        <v>2192</v>
      </c>
      <c r="Q1934" s="8">
        <v>42736</v>
      </c>
      <c r="R1934" s="8">
        <v>2958465</v>
      </c>
      <c r="S1934" s="9">
        <v>0</v>
      </c>
      <c r="T1934" s="9">
        <v>0</v>
      </c>
      <c r="U1934" s="10">
        <v>0</v>
      </c>
      <c r="V1934" s="10">
        <v>0</v>
      </c>
      <c r="W1934" s="11">
        <v>0</v>
      </c>
      <c r="X1934" s="11">
        <v>0</v>
      </c>
      <c r="Y1934" s="12">
        <v>0</v>
      </c>
      <c r="Z1934" s="12">
        <v>0</v>
      </c>
    </row>
    <row r="1935" spans="1:26">
      <c r="A1935" s="2" t="s">
        <v>6321</v>
      </c>
      <c r="B1935" s="2" t="s">
        <v>10931</v>
      </c>
      <c r="C1935" s="7" t="s">
        <v>10932</v>
      </c>
      <c r="D1935" s="2" t="s">
        <v>10978</v>
      </c>
      <c r="E1935" s="2" t="s">
        <v>10979</v>
      </c>
      <c r="F1935" s="2" t="s">
        <v>7489</v>
      </c>
      <c r="G1935" s="2" t="s">
        <v>1126</v>
      </c>
      <c r="H1935" s="2" t="s">
        <v>9377</v>
      </c>
      <c r="I1935" s="2" t="s">
        <v>8723</v>
      </c>
      <c r="J1935" s="2" t="s">
        <v>6726</v>
      </c>
      <c r="K1935" s="2" t="s">
        <v>10924</v>
      </c>
      <c r="L1935" s="2" t="s">
        <v>2187</v>
      </c>
      <c r="M1935" s="2" t="s">
        <v>10817</v>
      </c>
      <c r="N1935" s="2" t="s">
        <v>2211</v>
      </c>
      <c r="O1935" s="2" t="s">
        <v>3018</v>
      </c>
      <c r="P1935" s="2" t="s">
        <v>2204</v>
      </c>
      <c r="Q1935" s="8">
        <v>42461</v>
      </c>
      <c r="R1935" s="8">
        <v>2958465</v>
      </c>
      <c r="S1935" s="9">
        <v>1905</v>
      </c>
      <c r="T1935" s="9">
        <v>0</v>
      </c>
      <c r="U1935" s="10">
        <v>1.905</v>
      </c>
      <c r="V1935" s="10">
        <v>0</v>
      </c>
      <c r="W1935" s="11">
        <v>1.905</v>
      </c>
      <c r="X1935" s="11">
        <v>0</v>
      </c>
      <c r="Y1935" s="12">
        <v>1.905</v>
      </c>
      <c r="Z1935" s="12">
        <v>0</v>
      </c>
    </row>
    <row r="1936" spans="1:26">
      <c r="A1936" s="2" t="s">
        <v>5930</v>
      </c>
      <c r="B1936" s="2" t="s">
        <v>10948</v>
      </c>
      <c r="C1936" s="7" t="s">
        <v>10949</v>
      </c>
      <c r="D1936" s="2" t="s">
        <v>11082</v>
      </c>
      <c r="E1936" s="2" t="s">
        <v>11083</v>
      </c>
      <c r="F1936" s="2" t="s">
        <v>9028</v>
      </c>
      <c r="G1936" s="2" t="s">
        <v>1126</v>
      </c>
      <c r="H1936" s="2" t="s">
        <v>1058</v>
      </c>
      <c r="I1936" s="2" t="s">
        <v>9029</v>
      </c>
      <c r="J1936" s="2" t="s">
        <v>7195</v>
      </c>
      <c r="K1936" s="2" t="s">
        <v>10924</v>
      </c>
      <c r="L1936" s="2" t="s">
        <v>2187</v>
      </c>
      <c r="M1936" s="2" t="s">
        <v>10483</v>
      </c>
      <c r="N1936" s="2" t="s">
        <v>2198</v>
      </c>
      <c r="O1936" s="2" t="s">
        <v>2231</v>
      </c>
      <c r="P1936" s="2" t="s">
        <v>2204</v>
      </c>
      <c r="Q1936" s="8">
        <v>42461</v>
      </c>
      <c r="R1936" s="8">
        <v>2958465</v>
      </c>
      <c r="S1936" s="9">
        <v>4474</v>
      </c>
      <c r="T1936" s="9">
        <v>0</v>
      </c>
      <c r="U1936" s="10">
        <v>4.4740000000000002</v>
      </c>
      <c r="V1936" s="10">
        <v>0</v>
      </c>
      <c r="W1936" s="11">
        <v>4.4740000000000002</v>
      </c>
      <c r="X1936" s="11">
        <v>0</v>
      </c>
      <c r="Y1936" s="12">
        <v>4.4740000000000002</v>
      </c>
      <c r="Z1936" s="12">
        <v>0</v>
      </c>
    </row>
    <row r="1937" spans="1:26">
      <c r="A1937" s="2" t="s">
        <v>138</v>
      </c>
      <c r="B1937" s="2" t="s">
        <v>10943</v>
      </c>
      <c r="C1937" s="7" t="s">
        <v>10944</v>
      </c>
      <c r="D1937" s="2" t="s">
        <v>2378</v>
      </c>
      <c r="E1937" s="2" t="s">
        <v>2164</v>
      </c>
      <c r="F1937" s="2" t="s">
        <v>1259</v>
      </c>
      <c r="G1937" s="2" t="s">
        <v>1261</v>
      </c>
      <c r="H1937" s="2" t="s">
        <v>1063</v>
      </c>
      <c r="I1937" s="2" t="s">
        <v>2652</v>
      </c>
      <c r="J1937" s="2" t="s">
        <v>1043</v>
      </c>
      <c r="K1937" s="2" t="s">
        <v>10924</v>
      </c>
      <c r="L1937" s="2" t="s">
        <v>2187</v>
      </c>
      <c r="M1937" s="2" t="s">
        <v>2653</v>
      </c>
      <c r="N1937" s="2" t="s">
        <v>2198</v>
      </c>
      <c r="O1937" s="2" t="s">
        <v>2199</v>
      </c>
      <c r="P1937" s="2" t="s">
        <v>2192</v>
      </c>
      <c r="Q1937" s="8">
        <v>42736</v>
      </c>
      <c r="R1937" s="8">
        <v>2958465</v>
      </c>
      <c r="S1937" s="9">
        <v>1771</v>
      </c>
      <c r="T1937" s="9">
        <v>1583</v>
      </c>
      <c r="U1937" s="10">
        <v>1.7709999999999999</v>
      </c>
      <c r="V1937" s="10">
        <v>1.583</v>
      </c>
      <c r="W1937" s="11">
        <v>1.7709999999999999</v>
      </c>
      <c r="X1937" s="11">
        <v>1.583</v>
      </c>
      <c r="Y1937" s="12">
        <v>0.56200000000000006</v>
      </c>
      <c r="Z1937" s="12">
        <v>0.44500000000000001</v>
      </c>
    </row>
    <row r="1938" spans="1:26">
      <c r="A1938" s="2" t="s">
        <v>988</v>
      </c>
      <c r="B1938" s="2" t="s">
        <v>10943</v>
      </c>
      <c r="C1938" s="7" t="s">
        <v>10944</v>
      </c>
      <c r="D1938" s="2" t="s">
        <v>2378</v>
      </c>
      <c r="E1938" s="2" t="s">
        <v>2164</v>
      </c>
      <c r="F1938" s="2" t="s">
        <v>2114</v>
      </c>
      <c r="G1938" s="2" t="s">
        <v>1117</v>
      </c>
      <c r="H1938" s="2" t="s">
        <v>1058</v>
      </c>
      <c r="I1938" s="2" t="s">
        <v>2739</v>
      </c>
      <c r="J1938" s="2" t="s">
        <v>1183</v>
      </c>
      <c r="K1938" s="2" t="s">
        <v>10924</v>
      </c>
      <c r="L1938" s="2" t="s">
        <v>2187</v>
      </c>
      <c r="M1938" s="2" t="s">
        <v>2740</v>
      </c>
      <c r="N1938" s="2" t="s">
        <v>2189</v>
      </c>
      <c r="O1938" s="2" t="s">
        <v>2190</v>
      </c>
      <c r="P1938" s="2" t="s">
        <v>2192</v>
      </c>
      <c r="Q1938" s="8">
        <v>42736</v>
      </c>
      <c r="R1938" s="8">
        <v>2958465</v>
      </c>
      <c r="S1938" s="9">
        <v>6</v>
      </c>
      <c r="T1938" s="9">
        <v>11</v>
      </c>
      <c r="U1938" s="10">
        <v>6.0000000000000001E-3</v>
      </c>
      <c r="V1938" s="10">
        <v>1.0999999999999999E-2</v>
      </c>
      <c r="W1938" s="11">
        <v>6.0000000000000001E-3</v>
      </c>
      <c r="X1938" s="11">
        <v>1.0999999999999999E-2</v>
      </c>
      <c r="Y1938" s="12">
        <v>0.41199999999999998</v>
      </c>
      <c r="Z1938" s="12">
        <v>0.32600000000000001</v>
      </c>
    </row>
    <row r="1939" spans="1:26">
      <c r="A1939" s="2" t="s">
        <v>9</v>
      </c>
      <c r="B1939" s="2" t="s">
        <v>10943</v>
      </c>
      <c r="C1939" s="7" t="s">
        <v>10944</v>
      </c>
      <c r="D1939" s="2" t="s">
        <v>2378</v>
      </c>
      <c r="E1939" s="2" t="s">
        <v>2164</v>
      </c>
      <c r="F1939" s="2" t="s">
        <v>1045</v>
      </c>
      <c r="G1939" s="2" t="s">
        <v>1055</v>
      </c>
      <c r="H1939" s="2" t="s">
        <v>1056</v>
      </c>
      <c r="I1939" s="2" t="s">
        <v>2654</v>
      </c>
      <c r="J1939" s="2" t="s">
        <v>1048</v>
      </c>
      <c r="K1939" s="2" t="s">
        <v>10924</v>
      </c>
      <c r="L1939" s="2" t="s">
        <v>2187</v>
      </c>
      <c r="M1939" s="2" t="s">
        <v>2655</v>
      </c>
      <c r="N1939" s="2" t="s">
        <v>2198</v>
      </c>
      <c r="O1939" s="2" t="s">
        <v>2199</v>
      </c>
      <c r="P1939" s="2" t="s">
        <v>2192</v>
      </c>
      <c r="Q1939" s="8">
        <v>42736</v>
      </c>
      <c r="R1939" s="8">
        <v>2958465</v>
      </c>
      <c r="S1939" s="9">
        <v>817</v>
      </c>
      <c r="T1939" s="9">
        <v>716</v>
      </c>
      <c r="U1939" s="10">
        <v>0.81699999999999995</v>
      </c>
      <c r="V1939" s="10">
        <v>0.71599999999999997</v>
      </c>
      <c r="W1939" s="11">
        <v>0.81699999999999995</v>
      </c>
      <c r="X1939" s="11">
        <v>0.71599999999999997</v>
      </c>
      <c r="Y1939" s="12">
        <v>0.81699999999999995</v>
      </c>
      <c r="Z1939" s="12">
        <v>0.71599999999999997</v>
      </c>
    </row>
    <row r="1940" spans="1:26">
      <c r="A1940" s="2" t="s">
        <v>953</v>
      </c>
      <c r="B1940" s="2" t="s">
        <v>10943</v>
      </c>
      <c r="C1940" s="7" t="s">
        <v>10944</v>
      </c>
      <c r="D1940" s="2" t="s">
        <v>2378</v>
      </c>
      <c r="E1940" s="2" t="s">
        <v>2164</v>
      </c>
      <c r="F1940" s="2" t="s">
        <v>2082</v>
      </c>
      <c r="G1940" s="2" t="s">
        <v>1230</v>
      </c>
      <c r="H1940" s="2" t="s">
        <v>1063</v>
      </c>
      <c r="I1940" s="2" t="s">
        <v>2486</v>
      </c>
      <c r="J1940" s="2" t="s">
        <v>1267</v>
      </c>
      <c r="K1940" s="2" t="s">
        <v>10924</v>
      </c>
      <c r="L1940" s="2" t="s">
        <v>2187</v>
      </c>
      <c r="M1940" s="2" t="s">
        <v>2487</v>
      </c>
      <c r="N1940" s="2" t="s">
        <v>2198</v>
      </c>
      <c r="O1940" s="2" t="s">
        <v>2199</v>
      </c>
      <c r="P1940" s="2" t="s">
        <v>2192</v>
      </c>
      <c r="Q1940" s="8">
        <v>42736</v>
      </c>
      <c r="R1940" s="8">
        <v>2958465</v>
      </c>
      <c r="S1940" s="9">
        <v>3475</v>
      </c>
      <c r="T1940" s="9">
        <v>3044</v>
      </c>
      <c r="U1940" s="10">
        <v>3.4750000000000001</v>
      </c>
      <c r="V1940" s="10">
        <v>3.044</v>
      </c>
      <c r="W1940" s="11">
        <v>3.4750000000000001</v>
      </c>
      <c r="X1940" s="11">
        <v>3.044</v>
      </c>
      <c r="Y1940" s="12">
        <v>3.4750000000000001</v>
      </c>
      <c r="Z1940" s="12">
        <v>3.044</v>
      </c>
    </row>
    <row r="1941" spans="1:26">
      <c r="A1941" s="2" t="s">
        <v>5609</v>
      </c>
      <c r="B1941" s="2" t="s">
        <v>10921</v>
      </c>
      <c r="C1941" s="7" t="s">
        <v>10922</v>
      </c>
      <c r="D1941" s="2" t="s">
        <v>10923</v>
      </c>
      <c r="E1941" s="2" t="s">
        <v>7073</v>
      </c>
      <c r="F1941" s="2" t="s">
        <v>6512</v>
      </c>
      <c r="G1941" s="2" t="s">
        <v>1383</v>
      </c>
      <c r="H1941" s="2" t="s">
        <v>8513</v>
      </c>
      <c r="I1941" s="2" t="s">
        <v>6981</v>
      </c>
      <c r="J1941" s="2" t="s">
        <v>6714</v>
      </c>
      <c r="K1941" s="2" t="s">
        <v>10924</v>
      </c>
      <c r="L1941" s="2" t="s">
        <v>2187</v>
      </c>
      <c r="M1941" s="2" t="s">
        <v>10194</v>
      </c>
      <c r="N1941" s="2" t="s">
        <v>2198</v>
      </c>
      <c r="O1941" s="2" t="s">
        <v>2199</v>
      </c>
      <c r="P1941" s="2" t="s">
        <v>2192</v>
      </c>
      <c r="Q1941" s="8">
        <v>42461</v>
      </c>
      <c r="R1941" s="8">
        <v>2958465</v>
      </c>
      <c r="S1941" s="9">
        <v>1504</v>
      </c>
      <c r="T1941" s="9">
        <v>1350</v>
      </c>
      <c r="U1941" s="10">
        <v>1.504</v>
      </c>
      <c r="V1941" s="10">
        <v>1.35</v>
      </c>
      <c r="W1941" s="11">
        <v>1.504</v>
      </c>
      <c r="X1941" s="11">
        <v>1.35</v>
      </c>
      <c r="Y1941" s="12">
        <v>1.5640000000000001</v>
      </c>
      <c r="Z1941" s="12">
        <v>1.363</v>
      </c>
    </row>
    <row r="1942" spans="1:26">
      <c r="A1942" s="2" t="s">
        <v>869</v>
      </c>
      <c r="B1942" s="2" t="s">
        <v>10943</v>
      </c>
      <c r="C1942" s="7" t="s">
        <v>10944</v>
      </c>
      <c r="D1942" s="2" t="s">
        <v>2378</v>
      </c>
      <c r="E1942" s="2" t="s">
        <v>2164</v>
      </c>
      <c r="F1942" s="2" t="s">
        <v>2005</v>
      </c>
      <c r="G1942" s="2" t="s">
        <v>2024</v>
      </c>
      <c r="H1942" s="2" t="s">
        <v>1846</v>
      </c>
      <c r="I1942" s="2" t="s">
        <v>2830</v>
      </c>
      <c r="J1942" s="2" t="s">
        <v>1183</v>
      </c>
      <c r="K1942" s="2" t="s">
        <v>10924</v>
      </c>
      <c r="L1942" s="2" t="s">
        <v>2187</v>
      </c>
      <c r="M1942" s="2" t="s">
        <v>2831</v>
      </c>
      <c r="N1942" s="2" t="s">
        <v>2198</v>
      </c>
      <c r="O1942" s="2" t="s">
        <v>2199</v>
      </c>
      <c r="P1942" s="2" t="s">
        <v>2192</v>
      </c>
      <c r="Q1942" s="8">
        <v>42736</v>
      </c>
      <c r="R1942" s="8">
        <v>2958465</v>
      </c>
      <c r="S1942" s="9">
        <v>238</v>
      </c>
      <c r="T1942" s="9">
        <v>213</v>
      </c>
      <c r="U1942" s="10">
        <v>0.23799999999999999</v>
      </c>
      <c r="V1942" s="10">
        <v>0.21299999999999999</v>
      </c>
      <c r="W1942" s="11">
        <v>0.23799999999999999</v>
      </c>
      <c r="X1942" s="11">
        <v>0.21299999999999999</v>
      </c>
      <c r="Y1942" s="12">
        <v>0.23799999999999999</v>
      </c>
      <c r="Z1942" s="12">
        <v>0.21299999999999999</v>
      </c>
    </row>
    <row r="1943" spans="1:26">
      <c r="A1943" s="2" t="s">
        <v>6176</v>
      </c>
      <c r="B1943" s="2" t="s">
        <v>10921</v>
      </c>
      <c r="C1943" s="7" t="s">
        <v>10922</v>
      </c>
      <c r="D1943" s="2" t="s">
        <v>11008</v>
      </c>
      <c r="E1943" s="2" t="s">
        <v>11009</v>
      </c>
      <c r="F1943" s="2" t="s">
        <v>7767</v>
      </c>
      <c r="G1943" s="2" t="s">
        <v>1046</v>
      </c>
      <c r="H1943" s="2" t="s">
        <v>1058</v>
      </c>
      <c r="I1943" s="2" t="s">
        <v>9251</v>
      </c>
      <c r="J1943" s="2" t="s">
        <v>6714</v>
      </c>
      <c r="K1943" s="2" t="s">
        <v>10924</v>
      </c>
      <c r="L1943" s="2" t="s">
        <v>2187</v>
      </c>
      <c r="M1943" s="2" t="s">
        <v>10689</v>
      </c>
      <c r="N1943" s="2" t="s">
        <v>2198</v>
      </c>
      <c r="O1943" s="2" t="s">
        <v>2203</v>
      </c>
      <c r="P1943" s="2" t="s">
        <v>2204</v>
      </c>
      <c r="Q1943" s="8">
        <v>42461</v>
      </c>
      <c r="R1943" s="8">
        <v>2958465</v>
      </c>
      <c r="S1943" s="9">
        <v>9540</v>
      </c>
      <c r="T1943" s="9">
        <v>0</v>
      </c>
      <c r="U1943" s="10">
        <v>9.5399999999999991</v>
      </c>
      <c r="V1943" s="10">
        <v>0</v>
      </c>
      <c r="W1943" s="11">
        <v>9.5399999999999991</v>
      </c>
      <c r="X1943" s="11">
        <v>0</v>
      </c>
      <c r="Y1943" s="12">
        <v>6.7060000000000004</v>
      </c>
      <c r="Z1943" s="12">
        <v>0</v>
      </c>
    </row>
    <row r="1944" spans="1:26">
      <c r="A1944" s="2" t="s">
        <v>6332</v>
      </c>
      <c r="B1944" s="2" t="s">
        <v>10921</v>
      </c>
      <c r="C1944" s="7" t="s">
        <v>10922</v>
      </c>
      <c r="D1944" s="2" t="s">
        <v>10923</v>
      </c>
      <c r="E1944" s="2" t="s">
        <v>7073</v>
      </c>
      <c r="F1944" s="2" t="s">
        <v>9389</v>
      </c>
      <c r="G1944" s="2" t="s">
        <v>1246</v>
      </c>
      <c r="H1944" s="2" t="s">
        <v>1058</v>
      </c>
      <c r="I1944" s="2" t="s">
        <v>9390</v>
      </c>
      <c r="J1944" s="2" t="s">
        <v>6714</v>
      </c>
      <c r="K1944" s="2" t="s">
        <v>10924</v>
      </c>
      <c r="L1944" s="2" t="s">
        <v>2187</v>
      </c>
      <c r="M1944" s="2" t="s">
        <v>10826</v>
      </c>
      <c r="N1944" s="2" t="s">
        <v>2198</v>
      </c>
      <c r="O1944" s="2" t="s">
        <v>2231</v>
      </c>
      <c r="P1944" s="2" t="s">
        <v>2204</v>
      </c>
      <c r="Q1944" s="8">
        <v>42461</v>
      </c>
      <c r="R1944" s="8">
        <v>2958465</v>
      </c>
      <c r="S1944" s="9">
        <v>921</v>
      </c>
      <c r="T1944" s="9">
        <v>0</v>
      </c>
      <c r="U1944" s="10">
        <v>0.92100000000000004</v>
      </c>
      <c r="V1944" s="10">
        <v>0</v>
      </c>
      <c r="W1944" s="11">
        <v>0.92100000000000004</v>
      </c>
      <c r="X1944" s="11">
        <v>0</v>
      </c>
      <c r="Y1944" s="12">
        <v>0.92100000000000004</v>
      </c>
      <c r="Z1944" s="12">
        <v>0</v>
      </c>
    </row>
    <row r="1945" spans="1:26">
      <c r="A1945" s="2" t="s">
        <v>690</v>
      </c>
      <c r="B1945" s="2" t="s">
        <v>10943</v>
      </c>
      <c r="C1945" s="7" t="s">
        <v>10944</v>
      </c>
      <c r="D1945" s="2" t="s">
        <v>3081</v>
      </c>
      <c r="E1945" s="2" t="s">
        <v>1081</v>
      </c>
      <c r="F1945" s="2" t="s">
        <v>1860</v>
      </c>
      <c r="G1945" s="2" t="s">
        <v>1706</v>
      </c>
      <c r="H1945" s="2" t="s">
        <v>1058</v>
      </c>
      <c r="I1945" s="2" t="s">
        <v>3588</v>
      </c>
      <c r="J1945" s="2" t="s">
        <v>1043</v>
      </c>
      <c r="K1945" s="2" t="s">
        <v>10924</v>
      </c>
      <c r="L1945" s="2" t="s">
        <v>2187</v>
      </c>
      <c r="M1945" s="2" t="s">
        <v>3589</v>
      </c>
      <c r="N1945" s="2" t="s">
        <v>2198</v>
      </c>
      <c r="O1945" s="2" t="s">
        <v>2203</v>
      </c>
      <c r="P1945" s="2" t="s">
        <v>2192</v>
      </c>
      <c r="Q1945" s="8">
        <v>42736</v>
      </c>
      <c r="R1945" s="8">
        <v>2958465</v>
      </c>
      <c r="S1945" s="9">
        <v>15960</v>
      </c>
      <c r="T1945" s="9">
        <v>10704</v>
      </c>
      <c r="U1945" s="10">
        <v>15.96</v>
      </c>
      <c r="V1945" s="10">
        <v>10.704000000000001</v>
      </c>
      <c r="W1945" s="11">
        <v>15.96</v>
      </c>
      <c r="X1945" s="11">
        <v>10.704000000000001</v>
      </c>
      <c r="Y1945" s="12">
        <v>13.374000000000001</v>
      </c>
      <c r="Z1945" s="12">
        <v>8.3190000000000008</v>
      </c>
    </row>
    <row r="1946" spans="1:26">
      <c r="A1946" s="2" t="s">
        <v>5741</v>
      </c>
      <c r="B1946" s="2" t="s">
        <v>10921</v>
      </c>
      <c r="C1946" s="7" t="s">
        <v>10922</v>
      </c>
      <c r="D1946" s="2" t="s">
        <v>11008</v>
      </c>
      <c r="E1946" s="2" t="s">
        <v>11009</v>
      </c>
      <c r="F1946" s="2" t="s">
        <v>8525</v>
      </c>
      <c r="G1946" s="2" t="s">
        <v>1126</v>
      </c>
      <c r="H1946" s="2" t="s">
        <v>1044</v>
      </c>
      <c r="I1946" s="2" t="s">
        <v>8526</v>
      </c>
      <c r="J1946" s="2" t="s">
        <v>6714</v>
      </c>
      <c r="K1946" s="2" t="s">
        <v>10924</v>
      </c>
      <c r="L1946" s="2" t="s">
        <v>2187</v>
      </c>
      <c r="M1946" s="2" t="s">
        <v>10313</v>
      </c>
      <c r="N1946" s="2" t="s">
        <v>2198</v>
      </c>
      <c r="O1946" s="2" t="s">
        <v>2203</v>
      </c>
      <c r="P1946" s="2" t="s">
        <v>2204</v>
      </c>
      <c r="Q1946" s="8">
        <v>42461</v>
      </c>
      <c r="R1946" s="8">
        <v>2958465</v>
      </c>
      <c r="S1946" s="9">
        <v>27962</v>
      </c>
      <c r="T1946" s="9">
        <v>0</v>
      </c>
      <c r="U1946" s="10">
        <v>27.962</v>
      </c>
      <c r="V1946" s="10">
        <v>0</v>
      </c>
      <c r="W1946" s="11">
        <v>27.962</v>
      </c>
      <c r="X1946" s="11">
        <v>0</v>
      </c>
      <c r="Y1946" s="12">
        <v>7.5330000000000004</v>
      </c>
      <c r="Z1946" s="12">
        <v>0</v>
      </c>
    </row>
    <row r="1947" spans="1:26">
      <c r="A1947" s="2" t="s">
        <v>295</v>
      </c>
      <c r="B1947" s="2" t="s">
        <v>10943</v>
      </c>
      <c r="C1947" s="7" t="s">
        <v>10944</v>
      </c>
      <c r="D1947" s="2" t="s">
        <v>3081</v>
      </c>
      <c r="E1947" s="2" t="s">
        <v>1081</v>
      </c>
      <c r="F1947" s="2" t="s">
        <v>1436</v>
      </c>
      <c r="G1947" s="2" t="s">
        <v>1438</v>
      </c>
      <c r="H1947" s="2" t="s">
        <v>1058</v>
      </c>
      <c r="I1947" s="2" t="s">
        <v>2476</v>
      </c>
      <c r="J1947" s="2" t="s">
        <v>1121</v>
      </c>
      <c r="K1947" s="2" t="s">
        <v>10924</v>
      </c>
      <c r="L1947" s="2" t="s">
        <v>2187</v>
      </c>
      <c r="M1947" s="2" t="s">
        <v>3700</v>
      </c>
      <c r="N1947" s="2" t="s">
        <v>2198</v>
      </c>
      <c r="O1947" s="2" t="s">
        <v>2203</v>
      </c>
      <c r="P1947" s="2" t="s">
        <v>2192</v>
      </c>
      <c r="Q1947" s="8">
        <v>42736</v>
      </c>
      <c r="R1947" s="8">
        <v>2958465</v>
      </c>
      <c r="S1947" s="9">
        <v>1467</v>
      </c>
      <c r="T1947" s="9">
        <v>6048</v>
      </c>
      <c r="U1947" s="10">
        <v>1.4670000000000001</v>
      </c>
      <c r="V1947" s="10">
        <v>6.048</v>
      </c>
      <c r="W1947" s="11">
        <v>1.4670000000000001</v>
      </c>
      <c r="X1947" s="11">
        <v>6.048</v>
      </c>
      <c r="Y1947" s="12">
        <v>6.5890000000000004</v>
      </c>
      <c r="Z1947" s="12">
        <v>15.619</v>
      </c>
    </row>
    <row r="1948" spans="1:26">
      <c r="A1948" s="2" t="s">
        <v>5974</v>
      </c>
      <c r="B1948" s="2" t="s">
        <v>10931</v>
      </c>
      <c r="C1948" s="7" t="s">
        <v>10932</v>
      </c>
      <c r="D1948" s="2" t="s">
        <v>10978</v>
      </c>
      <c r="E1948" s="2" t="s">
        <v>10979</v>
      </c>
      <c r="F1948" s="2" t="s">
        <v>1436</v>
      </c>
      <c r="G1948" s="2" t="s">
        <v>8139</v>
      </c>
      <c r="H1948" s="2" t="s">
        <v>1063</v>
      </c>
      <c r="I1948" s="2" t="s">
        <v>9035</v>
      </c>
      <c r="J1948" s="2" t="s">
        <v>8438</v>
      </c>
      <c r="K1948" s="2" t="s">
        <v>10924</v>
      </c>
      <c r="L1948" s="2" t="s">
        <v>2187</v>
      </c>
      <c r="M1948" s="2" t="s">
        <v>10527</v>
      </c>
      <c r="N1948" s="2" t="s">
        <v>2198</v>
      </c>
      <c r="O1948" s="2" t="s">
        <v>2231</v>
      </c>
      <c r="P1948" s="2" t="s">
        <v>2204</v>
      </c>
      <c r="Q1948" s="8">
        <v>42461</v>
      </c>
      <c r="R1948" s="8">
        <v>2958465</v>
      </c>
      <c r="S1948" s="9">
        <v>387</v>
      </c>
      <c r="T1948" s="9">
        <v>0</v>
      </c>
      <c r="U1948" s="10">
        <v>0.38700000000000001</v>
      </c>
      <c r="V1948" s="10">
        <v>0</v>
      </c>
      <c r="W1948" s="11">
        <v>0.38700000000000001</v>
      </c>
      <c r="X1948" s="11">
        <v>0</v>
      </c>
      <c r="Y1948" s="12">
        <v>0.38700000000000001</v>
      </c>
      <c r="Z1948" s="12">
        <v>0</v>
      </c>
    </row>
    <row r="1949" spans="1:26">
      <c r="A1949" s="2" t="s">
        <v>335</v>
      </c>
      <c r="B1949" s="2" t="s">
        <v>10943</v>
      </c>
      <c r="C1949" s="7" t="s">
        <v>10944</v>
      </c>
      <c r="D1949" s="2" t="s">
        <v>2228</v>
      </c>
      <c r="E1949" s="2" t="s">
        <v>2018</v>
      </c>
      <c r="F1949" s="2" t="s">
        <v>1436</v>
      </c>
      <c r="G1949" s="2" t="s">
        <v>1480</v>
      </c>
      <c r="H1949" s="2" t="s">
        <v>1058</v>
      </c>
      <c r="I1949" s="2" t="s">
        <v>2234</v>
      </c>
      <c r="J1949" s="2" t="s">
        <v>1148</v>
      </c>
      <c r="K1949" s="2" t="s">
        <v>10924</v>
      </c>
      <c r="L1949" s="2" t="s">
        <v>2187</v>
      </c>
      <c r="M1949" s="2" t="s">
        <v>2361</v>
      </c>
      <c r="N1949" s="2" t="s">
        <v>2236</v>
      </c>
      <c r="O1949" s="2" t="s">
        <v>2199</v>
      </c>
      <c r="P1949" s="2" t="s">
        <v>2192</v>
      </c>
      <c r="Q1949" s="8">
        <v>42736</v>
      </c>
      <c r="R1949" s="8">
        <v>2958465</v>
      </c>
      <c r="S1949" s="9">
        <v>9081</v>
      </c>
      <c r="T1949" s="9">
        <v>8253</v>
      </c>
      <c r="U1949" s="10">
        <v>9.0809999999999995</v>
      </c>
      <c r="V1949" s="10">
        <v>8.2530000000000001</v>
      </c>
      <c r="W1949" s="11">
        <v>9.0809999999999995</v>
      </c>
      <c r="X1949" s="11">
        <v>8.2530000000000001</v>
      </c>
      <c r="Y1949" s="12">
        <v>10.464</v>
      </c>
      <c r="Z1949" s="12">
        <v>20.312999999999999</v>
      </c>
    </row>
    <row r="1950" spans="1:26">
      <c r="A1950" s="2" t="s">
        <v>707</v>
      </c>
      <c r="B1950" s="2" t="s">
        <v>10943</v>
      </c>
      <c r="C1950" s="7" t="s">
        <v>10944</v>
      </c>
      <c r="D1950" s="2" t="s">
        <v>3081</v>
      </c>
      <c r="E1950" s="2" t="s">
        <v>1081</v>
      </c>
      <c r="F1950" s="2" t="s">
        <v>1880</v>
      </c>
      <c r="G1950" s="2" t="s">
        <v>1750</v>
      </c>
      <c r="H1950" s="2" t="s">
        <v>1058</v>
      </c>
      <c r="I1950" s="2" t="s">
        <v>3767</v>
      </c>
      <c r="J1950" s="2" t="s">
        <v>1043</v>
      </c>
      <c r="K1950" s="2" t="s">
        <v>10924</v>
      </c>
      <c r="L1950" s="2" t="s">
        <v>2187</v>
      </c>
      <c r="M1950" s="2" t="s">
        <v>3768</v>
      </c>
      <c r="N1950" s="2" t="s">
        <v>2198</v>
      </c>
      <c r="O1950" s="2" t="s">
        <v>2203</v>
      </c>
      <c r="P1950" s="2" t="s">
        <v>2192</v>
      </c>
      <c r="Q1950" s="8">
        <v>42736</v>
      </c>
      <c r="R1950" s="8">
        <v>2958465</v>
      </c>
      <c r="S1950" s="9">
        <v>24601</v>
      </c>
      <c r="T1950" s="9">
        <v>6726</v>
      </c>
      <c r="U1950" s="10">
        <v>24.600999999999999</v>
      </c>
      <c r="V1950" s="10">
        <v>6.726</v>
      </c>
      <c r="W1950" s="11">
        <v>24.600999999999999</v>
      </c>
      <c r="X1950" s="11">
        <v>6.726</v>
      </c>
      <c r="Y1950" s="12">
        <v>18.312000000000001</v>
      </c>
      <c r="Z1950" s="12">
        <v>4.8689999999999998</v>
      </c>
    </row>
    <row r="1951" spans="1:26">
      <c r="A1951" s="2" t="s">
        <v>53</v>
      </c>
      <c r="B1951" s="2" t="s">
        <v>10943</v>
      </c>
      <c r="C1951" s="7" t="s">
        <v>10944</v>
      </c>
      <c r="D1951" s="2" t="s">
        <v>3081</v>
      </c>
      <c r="E1951" s="2" t="s">
        <v>1081</v>
      </c>
      <c r="F1951" s="2" t="s">
        <v>1119</v>
      </c>
      <c r="G1951" s="2" t="s">
        <v>1120</v>
      </c>
      <c r="H1951" s="2" t="s">
        <v>1058</v>
      </c>
      <c r="I1951" s="2" t="s">
        <v>3553</v>
      </c>
      <c r="J1951" s="2" t="s">
        <v>1121</v>
      </c>
      <c r="K1951" s="2" t="s">
        <v>10924</v>
      </c>
      <c r="L1951" s="2" t="s">
        <v>2187</v>
      </c>
      <c r="M1951" s="2" t="s">
        <v>3554</v>
      </c>
      <c r="N1951" s="2" t="s">
        <v>2198</v>
      </c>
      <c r="O1951" s="2" t="s">
        <v>2199</v>
      </c>
      <c r="P1951" s="2" t="s">
        <v>2204</v>
      </c>
      <c r="Q1951" s="8">
        <v>42736</v>
      </c>
      <c r="R1951" s="8">
        <v>2958465</v>
      </c>
      <c r="S1951" s="9">
        <v>2635</v>
      </c>
      <c r="T1951" s="9">
        <v>9046</v>
      </c>
      <c r="U1951" s="10">
        <v>2.6349999999999998</v>
      </c>
      <c r="V1951" s="10">
        <v>9.0459999999999994</v>
      </c>
      <c r="W1951" s="11">
        <v>2.6349999999999998</v>
      </c>
      <c r="X1951" s="11">
        <v>9.0459999999999994</v>
      </c>
      <c r="Y1951" s="12">
        <v>1.9039999999999999</v>
      </c>
      <c r="Z1951" s="12">
        <v>6.5359999999999996</v>
      </c>
    </row>
    <row r="1952" spans="1:26">
      <c r="A1952" s="2" t="s">
        <v>261</v>
      </c>
      <c r="B1952" s="2" t="s">
        <v>10943</v>
      </c>
      <c r="C1952" s="7" t="s">
        <v>10944</v>
      </c>
      <c r="D1952" s="2" t="s">
        <v>3081</v>
      </c>
      <c r="E1952" s="2" t="s">
        <v>1081</v>
      </c>
      <c r="F1952" s="2" t="s">
        <v>1399</v>
      </c>
      <c r="G1952" s="2" t="s">
        <v>1401</v>
      </c>
      <c r="H1952" s="2" t="s">
        <v>1058</v>
      </c>
      <c r="I1952" s="2" t="s">
        <v>3651</v>
      </c>
      <c r="J1952" s="2" t="s">
        <v>1072</v>
      </c>
      <c r="K1952" s="2" t="s">
        <v>10924</v>
      </c>
      <c r="L1952" s="2" t="s">
        <v>2187</v>
      </c>
      <c r="M1952" s="2" t="s">
        <v>3652</v>
      </c>
      <c r="N1952" s="2" t="s">
        <v>2198</v>
      </c>
      <c r="O1952" s="2" t="s">
        <v>2203</v>
      </c>
      <c r="P1952" s="2" t="s">
        <v>2192</v>
      </c>
      <c r="Q1952" s="8">
        <v>42736</v>
      </c>
      <c r="R1952" s="8">
        <v>2958465</v>
      </c>
      <c r="S1952" s="9">
        <v>4052</v>
      </c>
      <c r="T1952" s="9">
        <v>14921</v>
      </c>
      <c r="U1952" s="10">
        <v>4.0519999999999996</v>
      </c>
      <c r="V1952" s="10">
        <v>14.920999999999999</v>
      </c>
      <c r="W1952" s="11">
        <v>4.0519999999999996</v>
      </c>
      <c r="X1952" s="11">
        <v>14.920999999999999</v>
      </c>
      <c r="Y1952" s="12">
        <v>3.3330000000000002</v>
      </c>
      <c r="Z1952" s="12">
        <v>9.9420000000000002</v>
      </c>
    </row>
    <row r="1953" spans="1:26">
      <c r="A1953" s="2" t="s">
        <v>543</v>
      </c>
      <c r="B1953" s="2" t="s">
        <v>10943</v>
      </c>
      <c r="C1953" s="7" t="s">
        <v>10944</v>
      </c>
      <c r="D1953" s="2" t="s">
        <v>2378</v>
      </c>
      <c r="E1953" s="2" t="s">
        <v>2164</v>
      </c>
      <c r="F1953" s="2" t="s">
        <v>1708</v>
      </c>
      <c r="G1953" s="2" t="s">
        <v>1715</v>
      </c>
      <c r="H1953" s="2" t="s">
        <v>1716</v>
      </c>
      <c r="I1953" s="2" t="s">
        <v>2543</v>
      </c>
      <c r="J1953" s="2" t="s">
        <v>1121</v>
      </c>
      <c r="K1953" s="2" t="s">
        <v>10924</v>
      </c>
      <c r="L1953" s="2" t="s">
        <v>2187</v>
      </c>
      <c r="M1953" s="2" t="s">
        <v>2544</v>
      </c>
      <c r="N1953" s="2" t="s">
        <v>2198</v>
      </c>
      <c r="O1953" s="2" t="s">
        <v>2199</v>
      </c>
      <c r="P1953" s="2" t="s">
        <v>2192</v>
      </c>
      <c r="Q1953" s="8">
        <v>42736</v>
      </c>
      <c r="R1953" s="8">
        <v>2958465</v>
      </c>
      <c r="S1953" s="9">
        <v>315</v>
      </c>
      <c r="T1953" s="9">
        <v>283</v>
      </c>
      <c r="U1953" s="10">
        <v>0.315</v>
      </c>
      <c r="V1953" s="10">
        <v>0.28299999999999997</v>
      </c>
      <c r="W1953" s="11">
        <v>0.315</v>
      </c>
      <c r="X1953" s="11">
        <v>0.28299999999999997</v>
      </c>
      <c r="Y1953" s="12">
        <v>0.315</v>
      </c>
      <c r="Z1953" s="12">
        <v>0.28299999999999997</v>
      </c>
    </row>
    <row r="1954" spans="1:26">
      <c r="A1954" s="2" t="s">
        <v>338</v>
      </c>
      <c r="B1954" s="2" t="s">
        <v>10943</v>
      </c>
      <c r="C1954" s="7" t="s">
        <v>10944</v>
      </c>
      <c r="D1954" s="2" t="s">
        <v>2378</v>
      </c>
      <c r="E1954" s="2" t="s">
        <v>2164</v>
      </c>
      <c r="F1954" s="2" t="s">
        <v>1436</v>
      </c>
      <c r="G1954" s="2" t="s">
        <v>1484</v>
      </c>
      <c r="H1954" s="2" t="s">
        <v>1485</v>
      </c>
      <c r="I1954" s="2" t="s">
        <v>2933</v>
      </c>
      <c r="J1954" s="2" t="s">
        <v>1147</v>
      </c>
      <c r="K1954" s="2" t="s">
        <v>10924</v>
      </c>
      <c r="L1954" s="2" t="s">
        <v>2187</v>
      </c>
      <c r="M1954" s="2" t="s">
        <v>2934</v>
      </c>
      <c r="N1954" s="2" t="s">
        <v>2198</v>
      </c>
      <c r="O1954" s="2" t="s">
        <v>2199</v>
      </c>
      <c r="P1954" s="2" t="s">
        <v>2192</v>
      </c>
      <c r="Q1954" s="8">
        <v>42736</v>
      </c>
      <c r="R1954" s="8">
        <v>2958465</v>
      </c>
      <c r="S1954" s="9">
        <v>512</v>
      </c>
      <c r="T1954" s="9">
        <v>449</v>
      </c>
      <c r="U1954" s="10">
        <v>0.51200000000000001</v>
      </c>
      <c r="V1954" s="10">
        <v>0.44900000000000001</v>
      </c>
      <c r="W1954" s="11">
        <v>0.51200000000000001</v>
      </c>
      <c r="X1954" s="11">
        <v>0.44900000000000001</v>
      </c>
      <c r="Y1954" s="12">
        <v>0.51200000000000001</v>
      </c>
      <c r="Z1954" s="12">
        <v>0.44900000000000001</v>
      </c>
    </row>
    <row r="1955" spans="1:26">
      <c r="A1955" s="2" t="s">
        <v>811</v>
      </c>
      <c r="B1955" s="2" t="s">
        <v>10943</v>
      </c>
      <c r="C1955" s="7" t="s">
        <v>10944</v>
      </c>
      <c r="D1955" s="2" t="s">
        <v>3081</v>
      </c>
      <c r="E1955" s="2" t="s">
        <v>1081</v>
      </c>
      <c r="F1955" s="2" t="s">
        <v>1974</v>
      </c>
      <c r="G1955" s="2" t="s">
        <v>1186</v>
      </c>
      <c r="H1955" s="2" t="s">
        <v>1058</v>
      </c>
      <c r="I1955" s="2" t="s">
        <v>3427</v>
      </c>
      <c r="J1955" s="2" t="s">
        <v>1043</v>
      </c>
      <c r="K1955" s="2" t="s">
        <v>10924</v>
      </c>
      <c r="L1955" s="2" t="s">
        <v>2187</v>
      </c>
      <c r="M1955" s="2" t="s">
        <v>3428</v>
      </c>
      <c r="N1955" s="2" t="s">
        <v>2198</v>
      </c>
      <c r="O1955" s="2" t="s">
        <v>2203</v>
      </c>
      <c r="P1955" s="2" t="s">
        <v>2192</v>
      </c>
      <c r="Q1955" s="8">
        <v>42736</v>
      </c>
      <c r="R1955" s="8">
        <v>2958465</v>
      </c>
      <c r="S1955" s="9">
        <v>5712</v>
      </c>
      <c r="T1955" s="9">
        <v>17970</v>
      </c>
      <c r="U1955" s="10">
        <v>5.7119999999999997</v>
      </c>
      <c r="V1955" s="10">
        <v>17.97</v>
      </c>
      <c r="W1955" s="11">
        <v>5.7119999999999997</v>
      </c>
      <c r="X1955" s="11">
        <v>17.97</v>
      </c>
      <c r="Y1955" s="12">
        <v>2.5270000000000001</v>
      </c>
      <c r="Z1955" s="12">
        <v>8.5280000000000005</v>
      </c>
    </row>
    <row r="1956" spans="1:26">
      <c r="A1956" s="2" t="s">
        <v>787</v>
      </c>
      <c r="B1956" s="2" t="s">
        <v>10943</v>
      </c>
      <c r="C1956" s="7" t="s">
        <v>10944</v>
      </c>
      <c r="D1956" s="2" t="s">
        <v>3081</v>
      </c>
      <c r="E1956" s="2" t="s">
        <v>1081</v>
      </c>
      <c r="F1956" s="2" t="s">
        <v>1955</v>
      </c>
      <c r="G1956" s="2" t="s">
        <v>1146</v>
      </c>
      <c r="H1956" s="2" t="s">
        <v>1058</v>
      </c>
      <c r="I1956" s="2" t="s">
        <v>3381</v>
      </c>
      <c r="J1956" s="2" t="s">
        <v>1043</v>
      </c>
      <c r="K1956" s="2" t="s">
        <v>10924</v>
      </c>
      <c r="L1956" s="2" t="s">
        <v>2187</v>
      </c>
      <c r="M1956" s="2" t="s">
        <v>3382</v>
      </c>
      <c r="N1956" s="2" t="s">
        <v>2198</v>
      </c>
      <c r="O1956" s="2" t="s">
        <v>2203</v>
      </c>
      <c r="P1956" s="2" t="s">
        <v>2192</v>
      </c>
      <c r="Q1956" s="8">
        <v>42736</v>
      </c>
      <c r="R1956" s="8">
        <v>2958465</v>
      </c>
      <c r="S1956" s="9">
        <v>8972</v>
      </c>
      <c r="T1956" s="9">
        <v>27735</v>
      </c>
      <c r="U1956" s="10">
        <v>8.9719999999999995</v>
      </c>
      <c r="V1956" s="10">
        <v>27.734999999999999</v>
      </c>
      <c r="W1956" s="11">
        <v>8.9719999999999995</v>
      </c>
      <c r="X1956" s="11">
        <v>27.734999999999999</v>
      </c>
      <c r="Y1956" s="12">
        <v>7.2480000000000002</v>
      </c>
      <c r="Z1956" s="12">
        <v>20.856000000000002</v>
      </c>
    </row>
    <row r="1957" spans="1:26">
      <c r="A1957" s="2" t="s">
        <v>855</v>
      </c>
      <c r="B1957" s="2" t="s">
        <v>10943</v>
      </c>
      <c r="C1957" s="7" t="s">
        <v>10944</v>
      </c>
      <c r="D1957" s="2" t="s">
        <v>2378</v>
      </c>
      <c r="E1957" s="2" t="s">
        <v>2164</v>
      </c>
      <c r="F1957" s="2" t="s">
        <v>2005</v>
      </c>
      <c r="G1957" s="2" t="s">
        <v>2012</v>
      </c>
      <c r="H1957" s="2" t="s">
        <v>1846</v>
      </c>
      <c r="I1957" s="2" t="s">
        <v>2545</v>
      </c>
      <c r="J1957" s="2" t="s">
        <v>1188</v>
      </c>
      <c r="K1957" s="2" t="s">
        <v>10924</v>
      </c>
      <c r="L1957" s="2" t="s">
        <v>2187</v>
      </c>
      <c r="M1957" s="2" t="s">
        <v>2824</v>
      </c>
      <c r="N1957" s="2" t="s">
        <v>2198</v>
      </c>
      <c r="O1957" s="2" t="s">
        <v>2199</v>
      </c>
      <c r="P1957" s="2" t="s">
        <v>2192</v>
      </c>
      <c r="Q1957" s="8">
        <v>42736</v>
      </c>
      <c r="R1957" s="8">
        <v>2958465</v>
      </c>
      <c r="S1957" s="9">
        <v>43</v>
      </c>
      <c r="T1957" s="9">
        <v>38</v>
      </c>
      <c r="U1957" s="10">
        <v>4.2999999999999997E-2</v>
      </c>
      <c r="V1957" s="10">
        <v>3.7999999999999999E-2</v>
      </c>
      <c r="W1957" s="11">
        <v>4.2999999999999997E-2</v>
      </c>
      <c r="X1957" s="11">
        <v>3.7999999999999999E-2</v>
      </c>
      <c r="Y1957" s="12">
        <v>4.2999999999999997E-2</v>
      </c>
      <c r="Z1957" s="12">
        <v>3.7999999999999999E-2</v>
      </c>
    </row>
    <row r="1958" spans="1:26">
      <c r="A1958" s="2" t="s">
        <v>5720</v>
      </c>
      <c r="B1958" s="2" t="s">
        <v>10948</v>
      </c>
      <c r="C1958" s="7" t="s">
        <v>10949</v>
      </c>
      <c r="D1958" s="2" t="s">
        <v>11026</v>
      </c>
      <c r="E1958" s="2" t="s">
        <v>3022</v>
      </c>
      <c r="F1958" s="2" t="s">
        <v>8791</v>
      </c>
      <c r="G1958" s="2" t="s">
        <v>1822</v>
      </c>
      <c r="H1958" s="2" t="s">
        <v>1448</v>
      </c>
      <c r="I1958" s="2" t="s">
        <v>8792</v>
      </c>
      <c r="J1958" s="2" t="s">
        <v>7195</v>
      </c>
      <c r="K1958" s="2" t="s">
        <v>10924</v>
      </c>
      <c r="L1958" s="2" t="s">
        <v>2187</v>
      </c>
      <c r="M1958" s="2" t="s">
        <v>10298</v>
      </c>
      <c r="N1958" s="2" t="s">
        <v>2189</v>
      </c>
      <c r="O1958" s="2" t="s">
        <v>3018</v>
      </c>
      <c r="P1958" s="2" t="s">
        <v>2204</v>
      </c>
      <c r="Q1958" s="8">
        <v>42461</v>
      </c>
      <c r="R1958" s="8">
        <v>2958465</v>
      </c>
      <c r="S1958" s="9">
        <v>9741</v>
      </c>
      <c r="T1958" s="9">
        <v>0</v>
      </c>
      <c r="U1958" s="10">
        <v>9.7409999999999997</v>
      </c>
      <c r="V1958" s="10">
        <v>0</v>
      </c>
      <c r="W1958" s="11">
        <v>9.7409999999999997</v>
      </c>
      <c r="X1958" s="11">
        <v>0</v>
      </c>
      <c r="Y1958" s="12">
        <v>9.7409999999999997</v>
      </c>
      <c r="Z1958" s="12">
        <v>0</v>
      </c>
    </row>
    <row r="1959" spans="1:26">
      <c r="A1959" s="2" t="s">
        <v>6325</v>
      </c>
      <c r="B1959" s="2" t="s">
        <v>10931</v>
      </c>
      <c r="C1959" s="7" t="s">
        <v>10932</v>
      </c>
      <c r="D1959" s="2" t="s">
        <v>10978</v>
      </c>
      <c r="E1959" s="2" t="s">
        <v>10979</v>
      </c>
      <c r="F1959" s="2" t="s">
        <v>9380</v>
      </c>
      <c r="G1959" s="2" t="s">
        <v>1246</v>
      </c>
      <c r="H1959" s="2" t="s">
        <v>1058</v>
      </c>
      <c r="I1959" s="2" t="s">
        <v>9381</v>
      </c>
      <c r="J1959" s="2" t="s">
        <v>6726</v>
      </c>
      <c r="K1959" s="2" t="s">
        <v>10924</v>
      </c>
      <c r="L1959" s="2" t="s">
        <v>2187</v>
      </c>
      <c r="M1959" s="2" t="s">
        <v>10821</v>
      </c>
      <c r="N1959" s="2" t="s">
        <v>2211</v>
      </c>
      <c r="O1959" s="2" t="s">
        <v>2190</v>
      </c>
      <c r="P1959" s="2" t="s">
        <v>2204</v>
      </c>
      <c r="Q1959" s="8">
        <v>42461</v>
      </c>
      <c r="R1959" s="8">
        <v>2958465</v>
      </c>
      <c r="S1959" s="9">
        <v>574</v>
      </c>
      <c r="T1959" s="9">
        <v>539</v>
      </c>
      <c r="U1959" s="10">
        <v>0.57399999999999995</v>
      </c>
      <c r="V1959" s="10">
        <v>0.53900000000000003</v>
      </c>
      <c r="W1959" s="11">
        <v>0.57399999999999995</v>
      </c>
      <c r="X1959" s="11">
        <v>0.53900000000000003</v>
      </c>
      <c r="Y1959" s="12">
        <v>0.42</v>
      </c>
      <c r="Z1959" s="12">
        <v>0.39400000000000002</v>
      </c>
    </row>
    <row r="1960" spans="1:26">
      <c r="A1960" s="2" t="s">
        <v>5813</v>
      </c>
      <c r="B1960" s="2" t="s">
        <v>10948</v>
      </c>
      <c r="C1960" s="7" t="s">
        <v>10949</v>
      </c>
      <c r="D1960" s="2" t="s">
        <v>11025</v>
      </c>
      <c r="E1960" s="2" t="s">
        <v>2164</v>
      </c>
      <c r="F1960" s="2" t="s">
        <v>8616</v>
      </c>
      <c r="G1960" s="2" t="s">
        <v>1324</v>
      </c>
      <c r="H1960" s="2" t="s">
        <v>1100</v>
      </c>
      <c r="I1960" s="2" t="s">
        <v>8625</v>
      </c>
      <c r="J1960" s="2" t="s">
        <v>7195</v>
      </c>
      <c r="K1960" s="2" t="s">
        <v>10924</v>
      </c>
      <c r="L1960" s="2" t="s">
        <v>2187</v>
      </c>
      <c r="M1960" s="2" t="s">
        <v>10373</v>
      </c>
      <c r="N1960" s="2" t="s">
        <v>2198</v>
      </c>
      <c r="O1960" s="2" t="s">
        <v>2231</v>
      </c>
      <c r="P1960" s="2" t="s">
        <v>2204</v>
      </c>
      <c r="Q1960" s="8">
        <v>42461</v>
      </c>
      <c r="R1960" s="8">
        <v>2958465</v>
      </c>
      <c r="S1960" s="9">
        <v>3090</v>
      </c>
      <c r="T1960" s="9">
        <v>0</v>
      </c>
      <c r="U1960" s="10">
        <v>3.09</v>
      </c>
      <c r="V1960" s="10">
        <v>0</v>
      </c>
      <c r="W1960" s="11">
        <v>3.09</v>
      </c>
      <c r="X1960" s="11">
        <v>0</v>
      </c>
      <c r="Y1960" s="12">
        <v>3.09</v>
      </c>
      <c r="Z1960" s="12">
        <v>0</v>
      </c>
    </row>
    <row r="1961" spans="1:26">
      <c r="A1961" s="2" t="s">
        <v>943</v>
      </c>
      <c r="B1961" s="2" t="s">
        <v>10943</v>
      </c>
      <c r="C1961" s="7" t="s">
        <v>10944</v>
      </c>
      <c r="D1961" s="2" t="s">
        <v>3081</v>
      </c>
      <c r="E1961" s="2" t="s">
        <v>1081</v>
      </c>
      <c r="F1961" s="2" t="s">
        <v>2070</v>
      </c>
      <c r="G1961" s="2" t="s">
        <v>2077</v>
      </c>
      <c r="H1961" s="2" t="s">
        <v>1044</v>
      </c>
      <c r="I1961" s="2" t="s">
        <v>3914</v>
      </c>
      <c r="J1961" s="2" t="s">
        <v>1147</v>
      </c>
      <c r="K1961" s="2" t="s">
        <v>10924</v>
      </c>
      <c r="L1961" s="2" t="s">
        <v>2187</v>
      </c>
      <c r="M1961" s="2" t="s">
        <v>3915</v>
      </c>
      <c r="N1961" s="2" t="s">
        <v>2198</v>
      </c>
      <c r="O1961" s="2" t="s">
        <v>2203</v>
      </c>
      <c r="P1961" s="2" t="s">
        <v>2192</v>
      </c>
      <c r="Q1961" s="8">
        <v>42736</v>
      </c>
      <c r="R1961" s="8">
        <v>2958465</v>
      </c>
      <c r="S1961" s="9">
        <v>9339</v>
      </c>
      <c r="T1961" s="9">
        <v>29531</v>
      </c>
      <c r="U1961" s="10">
        <v>9.3390000000000004</v>
      </c>
      <c r="V1961" s="10">
        <v>29.530999999999999</v>
      </c>
      <c r="W1961" s="11">
        <v>9.3390000000000004</v>
      </c>
      <c r="X1961" s="11">
        <v>29.530999999999999</v>
      </c>
      <c r="Y1961" s="12">
        <v>3.339</v>
      </c>
      <c r="Z1961" s="12">
        <v>15.586</v>
      </c>
    </row>
    <row r="1962" spans="1:26">
      <c r="A1962" s="2" t="s">
        <v>5973</v>
      </c>
      <c r="B1962" s="2" t="s">
        <v>10931</v>
      </c>
      <c r="C1962" s="7" t="s">
        <v>10932</v>
      </c>
      <c r="D1962" s="2" t="s">
        <v>10978</v>
      </c>
      <c r="E1962" s="2" t="s">
        <v>10979</v>
      </c>
      <c r="F1962" s="2" t="s">
        <v>1436</v>
      </c>
      <c r="G1962" s="2" t="s">
        <v>1855</v>
      </c>
      <c r="H1962" s="2" t="s">
        <v>1063</v>
      </c>
      <c r="I1962" s="2" t="s">
        <v>7071</v>
      </c>
      <c r="J1962" s="2" t="s">
        <v>6487</v>
      </c>
      <c r="K1962" s="2" t="s">
        <v>10924</v>
      </c>
      <c r="L1962" s="2" t="s">
        <v>2187</v>
      </c>
      <c r="M1962" s="2" t="s">
        <v>10526</v>
      </c>
      <c r="N1962" s="2" t="s">
        <v>2198</v>
      </c>
      <c r="O1962" s="2" t="s">
        <v>2231</v>
      </c>
      <c r="P1962" s="2" t="s">
        <v>2204</v>
      </c>
      <c r="Q1962" s="8">
        <v>42461</v>
      </c>
      <c r="R1962" s="8">
        <v>2958465</v>
      </c>
      <c r="S1962" s="9">
        <v>6835</v>
      </c>
      <c r="T1962" s="9">
        <v>0</v>
      </c>
      <c r="U1962" s="10">
        <v>6.835</v>
      </c>
      <c r="V1962" s="10">
        <v>0</v>
      </c>
      <c r="W1962" s="11">
        <v>6.835</v>
      </c>
      <c r="X1962" s="11">
        <v>0</v>
      </c>
      <c r="Y1962" s="12">
        <v>6.835</v>
      </c>
      <c r="Z1962" s="12">
        <v>0</v>
      </c>
    </row>
    <row r="1963" spans="1:26">
      <c r="A1963" s="2" t="s">
        <v>5654</v>
      </c>
      <c r="B1963" s="2" t="s">
        <v>10921</v>
      </c>
      <c r="C1963" s="7" t="s">
        <v>10922</v>
      </c>
      <c r="D1963" s="2" t="s">
        <v>10923</v>
      </c>
      <c r="E1963" s="2" t="s">
        <v>7073</v>
      </c>
      <c r="F1963" s="2" t="s">
        <v>1784</v>
      </c>
      <c r="G1963" s="2" t="s">
        <v>1113</v>
      </c>
      <c r="H1963" s="2" t="s">
        <v>1058</v>
      </c>
      <c r="I1963" s="2" t="s">
        <v>8713</v>
      </c>
      <c r="J1963" s="2" t="s">
        <v>6714</v>
      </c>
      <c r="K1963" s="2" t="s">
        <v>10924</v>
      </c>
      <c r="L1963" s="2" t="s">
        <v>2187</v>
      </c>
      <c r="M1963" s="2" t="s">
        <v>10236</v>
      </c>
      <c r="N1963" s="2" t="s">
        <v>2195</v>
      </c>
      <c r="O1963" s="2" t="s">
        <v>2190</v>
      </c>
      <c r="P1963" s="2" t="s">
        <v>2204</v>
      </c>
      <c r="Q1963" s="8">
        <v>42461</v>
      </c>
      <c r="R1963" s="8">
        <v>2958465</v>
      </c>
      <c r="S1963" s="9">
        <v>8841</v>
      </c>
      <c r="T1963" s="9">
        <v>10192</v>
      </c>
      <c r="U1963" s="10">
        <v>8.8409999999999993</v>
      </c>
      <c r="V1963" s="10">
        <v>10.192</v>
      </c>
      <c r="W1963" s="11">
        <v>8.8409999999999993</v>
      </c>
      <c r="X1963" s="11">
        <v>10.192</v>
      </c>
      <c r="Y1963" s="12">
        <v>6.47</v>
      </c>
      <c r="Z1963" s="12">
        <v>7.4589999999999996</v>
      </c>
    </row>
    <row r="1964" spans="1:26">
      <c r="A1964" s="2" t="s">
        <v>5812</v>
      </c>
      <c r="B1964" s="2" t="s">
        <v>10948</v>
      </c>
      <c r="C1964" s="7" t="s">
        <v>10949</v>
      </c>
      <c r="D1964" s="2" t="s">
        <v>11025</v>
      </c>
      <c r="E1964" s="2" t="s">
        <v>2164</v>
      </c>
      <c r="F1964" s="2" t="s">
        <v>8616</v>
      </c>
      <c r="G1964" s="2" t="s">
        <v>1126</v>
      </c>
      <c r="H1964" s="2" t="s">
        <v>1100</v>
      </c>
      <c r="I1964" s="2" t="s">
        <v>8625</v>
      </c>
      <c r="J1964" s="2" t="s">
        <v>7195</v>
      </c>
      <c r="K1964" s="2" t="s">
        <v>10924</v>
      </c>
      <c r="L1964" s="2" t="s">
        <v>2187</v>
      </c>
      <c r="M1964" s="2" t="s">
        <v>10372</v>
      </c>
      <c r="N1964" s="2" t="s">
        <v>2198</v>
      </c>
      <c r="O1964" s="2" t="s">
        <v>2231</v>
      </c>
      <c r="P1964" s="2" t="s">
        <v>2204</v>
      </c>
      <c r="Q1964" s="8">
        <v>42461</v>
      </c>
      <c r="R1964" s="8">
        <v>2958465</v>
      </c>
      <c r="S1964" s="9">
        <v>36</v>
      </c>
      <c r="T1964" s="9">
        <v>0</v>
      </c>
      <c r="U1964" s="10">
        <v>3.5999999999999997E-2</v>
      </c>
      <c r="V1964" s="10">
        <v>0</v>
      </c>
      <c r="W1964" s="11">
        <v>3.5999999999999997E-2</v>
      </c>
      <c r="X1964" s="11">
        <v>0</v>
      </c>
      <c r="Y1964" s="12">
        <v>3.5999999999999997E-2</v>
      </c>
      <c r="Z1964" s="12">
        <v>0</v>
      </c>
    </row>
    <row r="1965" spans="1:26">
      <c r="A1965" s="2" t="s">
        <v>333</v>
      </c>
      <c r="B1965" s="2" t="s">
        <v>10943</v>
      </c>
      <c r="C1965" s="7" t="s">
        <v>10944</v>
      </c>
      <c r="D1965" s="2" t="s">
        <v>3081</v>
      </c>
      <c r="E1965" s="2" t="s">
        <v>1081</v>
      </c>
      <c r="F1965" s="2" t="s">
        <v>1436</v>
      </c>
      <c r="G1965" s="2" t="s">
        <v>1479</v>
      </c>
      <c r="H1965" s="2" t="s">
        <v>1058</v>
      </c>
      <c r="I1965" s="2" t="s">
        <v>2234</v>
      </c>
      <c r="J1965" s="2" t="s">
        <v>1148</v>
      </c>
      <c r="K1965" s="2" t="s">
        <v>10924</v>
      </c>
      <c r="L1965" s="2" t="s">
        <v>2187</v>
      </c>
      <c r="M1965" s="2" t="s">
        <v>3359</v>
      </c>
      <c r="N1965" s="2" t="s">
        <v>2198</v>
      </c>
      <c r="O1965" s="2" t="s">
        <v>2203</v>
      </c>
      <c r="P1965" s="2" t="s">
        <v>2192</v>
      </c>
      <c r="Q1965" s="8">
        <v>42736</v>
      </c>
      <c r="R1965" s="8">
        <v>2958465</v>
      </c>
      <c r="S1965" s="9">
        <v>4027</v>
      </c>
      <c r="T1965" s="9">
        <v>11246</v>
      </c>
      <c r="U1965" s="10">
        <v>4.0270000000000001</v>
      </c>
      <c r="V1965" s="10">
        <v>11.246</v>
      </c>
      <c r="W1965" s="11">
        <v>4.0270000000000001</v>
      </c>
      <c r="X1965" s="11">
        <v>11.246</v>
      </c>
      <c r="Y1965" s="12">
        <v>1.591</v>
      </c>
      <c r="Z1965" s="12">
        <v>4.6890000000000001</v>
      </c>
    </row>
    <row r="1966" spans="1:26">
      <c r="A1966" s="2" t="s">
        <v>271</v>
      </c>
      <c r="B1966" s="2" t="s">
        <v>10943</v>
      </c>
      <c r="C1966" s="7" t="s">
        <v>10944</v>
      </c>
      <c r="D1966" s="2" t="s">
        <v>2378</v>
      </c>
      <c r="E1966" s="2" t="s">
        <v>2164</v>
      </c>
      <c r="F1966" s="2" t="s">
        <v>1408</v>
      </c>
      <c r="G1966" s="2" t="s">
        <v>1291</v>
      </c>
      <c r="H1966" s="2" t="s">
        <v>1411</v>
      </c>
      <c r="I1966" s="2" t="s">
        <v>2774</v>
      </c>
      <c r="J1966" s="2" t="s">
        <v>1183</v>
      </c>
      <c r="K1966" s="2" t="s">
        <v>10924</v>
      </c>
      <c r="L1966" s="2" t="s">
        <v>2187</v>
      </c>
      <c r="M1966" s="2" t="s">
        <v>2775</v>
      </c>
      <c r="N1966" s="2" t="s">
        <v>2198</v>
      </c>
      <c r="O1966" s="2" t="s">
        <v>2199</v>
      </c>
      <c r="P1966" s="2" t="s">
        <v>2192</v>
      </c>
      <c r="Q1966" s="8">
        <v>42736</v>
      </c>
      <c r="R1966" s="8">
        <v>2958465</v>
      </c>
      <c r="S1966" s="9">
        <v>528</v>
      </c>
      <c r="T1966" s="9">
        <v>561</v>
      </c>
      <c r="U1966" s="10">
        <v>0.52800000000000002</v>
      </c>
      <c r="V1966" s="10">
        <v>0.56100000000000005</v>
      </c>
      <c r="W1966" s="11">
        <v>0.52800000000000002</v>
      </c>
      <c r="X1966" s="11">
        <v>0.56100000000000005</v>
      </c>
      <c r="Y1966" s="12">
        <v>0.19800000000000001</v>
      </c>
      <c r="Z1966" s="12">
        <v>0.35099999999999998</v>
      </c>
    </row>
    <row r="1967" spans="1:26">
      <c r="A1967" s="2" t="s">
        <v>541</v>
      </c>
      <c r="B1967" s="2" t="s">
        <v>10943</v>
      </c>
      <c r="C1967" s="7" t="s">
        <v>10944</v>
      </c>
      <c r="D1967" s="2" t="s">
        <v>3081</v>
      </c>
      <c r="E1967" s="2" t="s">
        <v>1081</v>
      </c>
      <c r="F1967" s="2" t="s">
        <v>1708</v>
      </c>
      <c r="G1967" s="2" t="s">
        <v>1713</v>
      </c>
      <c r="H1967" s="2" t="s">
        <v>1058</v>
      </c>
      <c r="I1967" s="2" t="s">
        <v>2619</v>
      </c>
      <c r="J1967" s="2" t="s">
        <v>1121</v>
      </c>
      <c r="K1967" s="2" t="s">
        <v>10924</v>
      </c>
      <c r="L1967" s="2" t="s">
        <v>2187</v>
      </c>
      <c r="M1967" s="2" t="s">
        <v>3590</v>
      </c>
      <c r="N1967" s="2" t="s">
        <v>2198</v>
      </c>
      <c r="O1967" s="2" t="s">
        <v>2203</v>
      </c>
      <c r="P1967" s="2" t="s">
        <v>2192</v>
      </c>
      <c r="Q1967" s="8">
        <v>42736</v>
      </c>
      <c r="R1967" s="8">
        <v>2958465</v>
      </c>
      <c r="S1967" s="9">
        <v>50</v>
      </c>
      <c r="T1967" s="9">
        <v>6421</v>
      </c>
      <c r="U1967" s="10">
        <v>0.05</v>
      </c>
      <c r="V1967" s="10">
        <v>6.4210000000000003</v>
      </c>
      <c r="W1967" s="11">
        <v>0.05</v>
      </c>
      <c r="X1967" s="11">
        <v>6.4210000000000003</v>
      </c>
      <c r="Y1967" s="12">
        <v>1.1619999999999999</v>
      </c>
      <c r="Z1967" s="12">
        <v>7.8360000000000003</v>
      </c>
    </row>
    <row r="1968" spans="1:26">
      <c r="A1968" s="2" t="s">
        <v>774</v>
      </c>
      <c r="B1968" s="2" t="s">
        <v>10943</v>
      </c>
      <c r="C1968" s="7" t="s">
        <v>10944</v>
      </c>
      <c r="D1968" s="2" t="s">
        <v>2378</v>
      </c>
      <c r="E1968" s="2" t="s">
        <v>2164</v>
      </c>
      <c r="F1968" s="2" t="s">
        <v>1943</v>
      </c>
      <c r="G1968" s="2" t="s">
        <v>1242</v>
      </c>
      <c r="H1968" s="2" t="s">
        <v>1058</v>
      </c>
      <c r="I1968" s="2" t="s">
        <v>2647</v>
      </c>
      <c r="J1968" s="2" t="s">
        <v>1133</v>
      </c>
      <c r="K1968" s="2" t="s">
        <v>10924</v>
      </c>
      <c r="L1968" s="2" t="s">
        <v>2187</v>
      </c>
      <c r="M1968" s="2" t="s">
        <v>2648</v>
      </c>
      <c r="N1968" s="2" t="s">
        <v>2195</v>
      </c>
      <c r="O1968" s="2" t="s">
        <v>2190</v>
      </c>
      <c r="P1968" s="2" t="s">
        <v>2192</v>
      </c>
      <c r="Q1968" s="8">
        <v>42736</v>
      </c>
      <c r="R1968" s="8">
        <v>2958465</v>
      </c>
      <c r="S1968" s="9">
        <v>6471</v>
      </c>
      <c r="T1968" s="9">
        <v>4576</v>
      </c>
      <c r="U1968" s="10">
        <v>6.4710000000000001</v>
      </c>
      <c r="V1968" s="10">
        <v>4.5759999999999996</v>
      </c>
      <c r="W1968" s="11">
        <v>6.4710000000000001</v>
      </c>
      <c r="X1968" s="11">
        <v>4.5759999999999996</v>
      </c>
      <c r="Y1968" s="12">
        <v>0.14099999999999999</v>
      </c>
      <c r="Z1968" s="12">
        <v>0.19800000000000001</v>
      </c>
    </row>
    <row r="1969" spans="1:26">
      <c r="A1969" s="2" t="s">
        <v>349</v>
      </c>
      <c r="B1969" s="2" t="s">
        <v>10943</v>
      </c>
      <c r="C1969" s="7" t="s">
        <v>10944</v>
      </c>
      <c r="D1969" s="2" t="s">
        <v>3081</v>
      </c>
      <c r="E1969" s="2" t="s">
        <v>1081</v>
      </c>
      <c r="F1969" s="2" t="s">
        <v>1436</v>
      </c>
      <c r="G1969" s="2" t="s">
        <v>1496</v>
      </c>
      <c r="H1969" s="2" t="s">
        <v>1058</v>
      </c>
      <c r="I1969" s="2" t="s">
        <v>3205</v>
      </c>
      <c r="J1969" s="2" t="s">
        <v>1148</v>
      </c>
      <c r="K1969" s="2" t="s">
        <v>10924</v>
      </c>
      <c r="L1969" s="2" t="s">
        <v>2187</v>
      </c>
      <c r="M1969" s="2" t="s">
        <v>3555</v>
      </c>
      <c r="N1969" s="2" t="s">
        <v>2198</v>
      </c>
      <c r="O1969" s="2" t="s">
        <v>2203</v>
      </c>
      <c r="P1969" s="2" t="s">
        <v>2192</v>
      </c>
      <c r="Q1969" s="8">
        <v>42736</v>
      </c>
      <c r="R1969" s="8">
        <v>2958465</v>
      </c>
      <c r="S1969" s="9">
        <v>2316</v>
      </c>
      <c r="T1969" s="9">
        <v>8043</v>
      </c>
      <c r="U1969" s="10">
        <v>2.3159999999999998</v>
      </c>
      <c r="V1969" s="10">
        <v>8.0429999999999993</v>
      </c>
      <c r="W1969" s="11">
        <v>2.3159999999999998</v>
      </c>
      <c r="X1969" s="11">
        <v>8.0429999999999993</v>
      </c>
      <c r="Y1969" s="12">
        <v>3.302</v>
      </c>
      <c r="Z1969" s="12">
        <v>10.516999999999999</v>
      </c>
    </row>
    <row r="1970" spans="1:26">
      <c r="A1970" s="2" t="s">
        <v>5529</v>
      </c>
      <c r="B1970" s="2" t="s">
        <v>10921</v>
      </c>
      <c r="C1970" s="7" t="s">
        <v>10922</v>
      </c>
      <c r="D1970" s="2" t="s">
        <v>11008</v>
      </c>
      <c r="E1970" s="2" t="s">
        <v>11009</v>
      </c>
      <c r="F1970" s="2" t="s">
        <v>8017</v>
      </c>
      <c r="G1970" s="2" t="s">
        <v>1150</v>
      </c>
      <c r="H1970" s="2" t="s">
        <v>1214</v>
      </c>
      <c r="I1970" s="2" t="s">
        <v>8018</v>
      </c>
      <c r="J1970" s="2" t="s">
        <v>6714</v>
      </c>
      <c r="K1970" s="2" t="s">
        <v>10924</v>
      </c>
      <c r="L1970" s="2" t="s">
        <v>2187</v>
      </c>
      <c r="M1970" s="2" t="s">
        <v>10128</v>
      </c>
      <c r="N1970" s="2" t="s">
        <v>2219</v>
      </c>
      <c r="O1970" s="2" t="s">
        <v>2203</v>
      </c>
      <c r="P1970" s="2" t="s">
        <v>2204</v>
      </c>
      <c r="Q1970" s="8">
        <v>42461</v>
      </c>
      <c r="R1970" s="8">
        <v>2958465</v>
      </c>
      <c r="S1970" s="9">
        <v>2742</v>
      </c>
      <c r="T1970" s="9">
        <v>0</v>
      </c>
      <c r="U1970" s="10">
        <v>2.742</v>
      </c>
      <c r="V1970" s="10">
        <v>0</v>
      </c>
      <c r="W1970" s="11">
        <v>2.742</v>
      </c>
      <c r="X1970" s="11">
        <v>0</v>
      </c>
      <c r="Y1970" s="12">
        <v>1.9279999999999999</v>
      </c>
      <c r="Z1970" s="12">
        <v>0</v>
      </c>
    </row>
    <row r="1971" spans="1:26">
      <c r="A1971" s="2" t="s">
        <v>166</v>
      </c>
      <c r="B1971" s="2" t="s">
        <v>10943</v>
      </c>
      <c r="C1971" s="7" t="s">
        <v>10944</v>
      </c>
      <c r="D1971" s="2" t="s">
        <v>2378</v>
      </c>
      <c r="E1971" s="2" t="s">
        <v>2164</v>
      </c>
      <c r="F1971" s="2" t="s">
        <v>1294</v>
      </c>
      <c r="G1971" s="2" t="s">
        <v>1295</v>
      </c>
      <c r="H1971" s="2" t="s">
        <v>1296</v>
      </c>
      <c r="I1971" s="2" t="s">
        <v>2705</v>
      </c>
      <c r="J1971" s="2" t="s">
        <v>1043</v>
      </c>
      <c r="K1971" s="2" t="s">
        <v>10924</v>
      </c>
      <c r="L1971" s="2" t="s">
        <v>2187</v>
      </c>
      <c r="M1971" s="2" t="s">
        <v>2706</v>
      </c>
      <c r="N1971" s="2" t="s">
        <v>2198</v>
      </c>
      <c r="O1971" s="2" t="s">
        <v>2199</v>
      </c>
      <c r="P1971" s="2" t="s">
        <v>2192</v>
      </c>
      <c r="Q1971" s="8">
        <v>42736</v>
      </c>
      <c r="R1971" s="8">
        <v>2958465</v>
      </c>
      <c r="S1971" s="9">
        <v>260</v>
      </c>
      <c r="T1971" s="9">
        <v>228</v>
      </c>
      <c r="U1971" s="10">
        <v>0.26</v>
      </c>
      <c r="V1971" s="10">
        <v>0.22800000000000001</v>
      </c>
      <c r="W1971" s="11">
        <v>0.26</v>
      </c>
      <c r="X1971" s="11">
        <v>0.22800000000000001</v>
      </c>
      <c r="Y1971" s="12">
        <v>0.26</v>
      </c>
      <c r="Z1971" s="12">
        <v>0.22800000000000001</v>
      </c>
    </row>
    <row r="1972" spans="1:26">
      <c r="A1972" s="2" t="s">
        <v>5541</v>
      </c>
      <c r="B1972" s="2" t="s">
        <v>10921</v>
      </c>
      <c r="C1972" s="7" t="s">
        <v>10922</v>
      </c>
      <c r="D1972" s="2" t="s">
        <v>10923</v>
      </c>
      <c r="E1972" s="2" t="s">
        <v>7073</v>
      </c>
      <c r="F1972" s="2" t="s">
        <v>8557</v>
      </c>
      <c r="G1972" s="2" t="s">
        <v>1126</v>
      </c>
      <c r="H1972" s="2" t="s">
        <v>1063</v>
      </c>
      <c r="I1972" s="2" t="s">
        <v>8558</v>
      </c>
      <c r="J1972" s="2" t="s">
        <v>6714</v>
      </c>
      <c r="K1972" s="2" t="s">
        <v>10924</v>
      </c>
      <c r="L1972" s="2" t="s">
        <v>2187</v>
      </c>
      <c r="M1972" s="2" t="s">
        <v>10140</v>
      </c>
      <c r="N1972" s="2" t="s">
        <v>2198</v>
      </c>
      <c r="O1972" s="2" t="s">
        <v>2231</v>
      </c>
      <c r="P1972" s="2" t="s">
        <v>2204</v>
      </c>
      <c r="Q1972" s="8">
        <v>42461</v>
      </c>
      <c r="R1972" s="8">
        <v>2958465</v>
      </c>
      <c r="S1972" s="9">
        <v>797</v>
      </c>
      <c r="T1972" s="9">
        <v>0</v>
      </c>
      <c r="U1972" s="10">
        <v>0.79700000000000004</v>
      </c>
      <c r="V1972" s="10">
        <v>0</v>
      </c>
      <c r="W1972" s="11">
        <v>0.79700000000000004</v>
      </c>
      <c r="X1972" s="11">
        <v>0</v>
      </c>
      <c r="Y1972" s="12">
        <v>0.79700000000000004</v>
      </c>
      <c r="Z1972" s="12">
        <v>0</v>
      </c>
    </row>
    <row r="1973" spans="1:26">
      <c r="A1973" s="2" t="s">
        <v>111</v>
      </c>
      <c r="B1973" s="2" t="s">
        <v>10943</v>
      </c>
      <c r="C1973" s="7" t="s">
        <v>10944</v>
      </c>
      <c r="D1973" s="2" t="s">
        <v>3081</v>
      </c>
      <c r="E1973" s="2" t="s">
        <v>1081</v>
      </c>
      <c r="F1973" s="2" t="s">
        <v>1215</v>
      </c>
      <c r="G1973" s="2" t="s">
        <v>1178</v>
      </c>
      <c r="H1973" s="2" t="s">
        <v>1058</v>
      </c>
      <c r="I1973" s="2" t="s">
        <v>3437</v>
      </c>
      <c r="J1973" s="2" t="s">
        <v>1043</v>
      </c>
      <c r="K1973" s="2" t="s">
        <v>10924</v>
      </c>
      <c r="L1973" s="2" t="s">
        <v>2187</v>
      </c>
      <c r="M1973" s="2" t="s">
        <v>3438</v>
      </c>
      <c r="N1973" s="2" t="s">
        <v>2198</v>
      </c>
      <c r="O1973" s="2" t="s">
        <v>2203</v>
      </c>
      <c r="P1973" s="2" t="s">
        <v>2192</v>
      </c>
      <c r="Q1973" s="8">
        <v>42736</v>
      </c>
      <c r="R1973" s="8">
        <v>2958465</v>
      </c>
      <c r="S1973" s="9">
        <v>4779</v>
      </c>
      <c r="T1973" s="9">
        <v>15257</v>
      </c>
      <c r="U1973" s="10">
        <v>4.7789999999999999</v>
      </c>
      <c r="V1973" s="10">
        <v>15.257</v>
      </c>
      <c r="W1973" s="11">
        <v>4.7789999999999999</v>
      </c>
      <c r="X1973" s="11">
        <v>15.257</v>
      </c>
      <c r="Y1973" s="12">
        <v>4.0049999999999999</v>
      </c>
      <c r="Z1973" s="12">
        <v>11.859</v>
      </c>
    </row>
    <row r="1974" spans="1:26">
      <c r="A1974" s="2" t="s">
        <v>517</v>
      </c>
      <c r="B1974" s="2" t="s">
        <v>10943</v>
      </c>
      <c r="C1974" s="7" t="s">
        <v>10944</v>
      </c>
      <c r="D1974" s="2" t="s">
        <v>2378</v>
      </c>
      <c r="E1974" s="2" t="s">
        <v>2164</v>
      </c>
      <c r="F1974" s="2" t="s">
        <v>1684</v>
      </c>
      <c r="G1974" s="2" t="s">
        <v>1167</v>
      </c>
      <c r="H1974" s="2" t="s">
        <v>1209</v>
      </c>
      <c r="I1974" s="2" t="s">
        <v>2559</v>
      </c>
      <c r="J1974" s="2" t="s">
        <v>1043</v>
      </c>
      <c r="K1974" s="2" t="s">
        <v>10924</v>
      </c>
      <c r="L1974" s="2" t="s">
        <v>2187</v>
      </c>
      <c r="M1974" s="2" t="s">
        <v>2560</v>
      </c>
      <c r="N1974" s="2" t="s">
        <v>2198</v>
      </c>
      <c r="O1974" s="2" t="s">
        <v>2199</v>
      </c>
      <c r="P1974" s="2" t="s">
        <v>2192</v>
      </c>
      <c r="Q1974" s="8">
        <v>42736</v>
      </c>
      <c r="R1974" s="8">
        <v>2958465</v>
      </c>
      <c r="S1974" s="9">
        <v>2419</v>
      </c>
      <c r="T1974" s="9">
        <v>2119</v>
      </c>
      <c r="U1974" s="10">
        <v>2.419</v>
      </c>
      <c r="V1974" s="10">
        <v>2.1190000000000002</v>
      </c>
      <c r="W1974" s="11">
        <v>2.419</v>
      </c>
      <c r="X1974" s="11">
        <v>2.1190000000000002</v>
      </c>
      <c r="Y1974" s="12">
        <v>2.419</v>
      </c>
      <c r="Z1974" s="12">
        <v>2.1190000000000002</v>
      </c>
    </row>
    <row r="1975" spans="1:26">
      <c r="A1975" s="2" t="s">
        <v>5696</v>
      </c>
      <c r="B1975" s="2" t="s">
        <v>10931</v>
      </c>
      <c r="C1975" s="7" t="s">
        <v>10932</v>
      </c>
      <c r="D1975" s="2" t="s">
        <v>10978</v>
      </c>
      <c r="E1975" s="2" t="s">
        <v>10979</v>
      </c>
      <c r="F1975" s="2" t="s">
        <v>8761</v>
      </c>
      <c r="G1975" s="2" t="s">
        <v>1249</v>
      </c>
      <c r="H1975" s="2" t="s">
        <v>1063</v>
      </c>
      <c r="I1975" s="2" t="s">
        <v>8762</v>
      </c>
      <c r="J1975" s="2" t="s">
        <v>6726</v>
      </c>
      <c r="K1975" s="2" t="s">
        <v>10924</v>
      </c>
      <c r="L1975" s="2" t="s">
        <v>2187</v>
      </c>
      <c r="M1975" s="2" t="s">
        <v>10274</v>
      </c>
      <c r="N1975" s="2" t="s">
        <v>2198</v>
      </c>
      <c r="O1975" s="2" t="s">
        <v>2231</v>
      </c>
      <c r="P1975" s="2" t="s">
        <v>2204</v>
      </c>
      <c r="Q1975" s="8">
        <v>42461</v>
      </c>
      <c r="R1975" s="8">
        <v>2958465</v>
      </c>
      <c r="S1975" s="9">
        <v>3364</v>
      </c>
      <c r="T1975" s="9">
        <v>0</v>
      </c>
      <c r="U1975" s="10">
        <v>3.3639999999999999</v>
      </c>
      <c r="V1975" s="10">
        <v>0</v>
      </c>
      <c r="W1975" s="11">
        <v>3.3639999999999999</v>
      </c>
      <c r="X1975" s="11">
        <v>0</v>
      </c>
      <c r="Y1975" s="12">
        <v>3.3639999999999999</v>
      </c>
      <c r="Z1975" s="12">
        <v>0</v>
      </c>
    </row>
    <row r="1976" spans="1:26">
      <c r="A1976" s="2" t="s">
        <v>176</v>
      </c>
      <c r="B1976" s="2" t="s">
        <v>10943</v>
      </c>
      <c r="C1976" s="7" t="s">
        <v>10944</v>
      </c>
      <c r="D1976" s="2" t="s">
        <v>3021</v>
      </c>
      <c r="E1976" s="2" t="s">
        <v>3022</v>
      </c>
      <c r="F1976" s="2" t="s">
        <v>1307</v>
      </c>
      <c r="G1976" s="2" t="s">
        <v>1055</v>
      </c>
      <c r="H1976" s="2" t="s">
        <v>1309</v>
      </c>
      <c r="I1976" s="2" t="s">
        <v>3029</v>
      </c>
      <c r="J1976" s="2" t="s">
        <v>1130</v>
      </c>
      <c r="K1976" s="2" t="s">
        <v>10924</v>
      </c>
      <c r="L1976" s="2" t="s">
        <v>2187</v>
      </c>
      <c r="M1976" s="2" t="s">
        <v>3030</v>
      </c>
      <c r="N1976" s="2" t="s">
        <v>2189</v>
      </c>
      <c r="O1976" s="2" t="s">
        <v>2190</v>
      </c>
      <c r="P1976" s="2" t="s">
        <v>2204</v>
      </c>
      <c r="Q1976" s="8">
        <v>42736</v>
      </c>
      <c r="R1976" s="8">
        <v>2958465</v>
      </c>
      <c r="S1976" s="9">
        <v>677</v>
      </c>
      <c r="T1976" s="9">
        <v>27</v>
      </c>
      <c r="U1976" s="10">
        <v>0.67700000000000005</v>
      </c>
      <c r="V1976" s="10">
        <v>2.7E-2</v>
      </c>
      <c r="W1976" s="11">
        <v>0.67700000000000005</v>
      </c>
      <c r="X1976" s="11">
        <v>2.7E-2</v>
      </c>
      <c r="Y1976" s="12">
        <v>0.497</v>
      </c>
      <c r="Z1976" s="12">
        <v>0.02</v>
      </c>
    </row>
    <row r="1977" spans="1:26">
      <c r="A1977" s="2" t="s">
        <v>232</v>
      </c>
      <c r="B1977" s="2" t="s">
        <v>10943</v>
      </c>
      <c r="C1977" s="7" t="s">
        <v>10944</v>
      </c>
      <c r="D1977" s="2" t="s">
        <v>2378</v>
      </c>
      <c r="E1977" s="2" t="s">
        <v>2164</v>
      </c>
      <c r="F1977" s="2" t="s">
        <v>1370</v>
      </c>
      <c r="G1977" s="2" t="s">
        <v>1308</v>
      </c>
      <c r="H1977" s="2" t="s">
        <v>1371</v>
      </c>
      <c r="I1977" s="2" t="s">
        <v>2716</v>
      </c>
      <c r="J1977" s="2" t="s">
        <v>1160</v>
      </c>
      <c r="K1977" s="2" t="s">
        <v>10924</v>
      </c>
      <c r="L1977" s="2" t="s">
        <v>2187</v>
      </c>
      <c r="M1977" s="2" t="s">
        <v>2825</v>
      </c>
      <c r="N1977" s="2" t="s">
        <v>2198</v>
      </c>
      <c r="O1977" s="2" t="s">
        <v>2199</v>
      </c>
      <c r="P1977" s="2" t="s">
        <v>2192</v>
      </c>
      <c r="Q1977" s="8">
        <v>42736</v>
      </c>
      <c r="R1977" s="8">
        <v>2958465</v>
      </c>
      <c r="S1977" s="9">
        <v>903</v>
      </c>
      <c r="T1977" s="9">
        <v>792</v>
      </c>
      <c r="U1977" s="10">
        <v>0.90300000000000002</v>
      </c>
      <c r="V1977" s="10">
        <v>0.79200000000000004</v>
      </c>
      <c r="W1977" s="11">
        <v>0.90300000000000002</v>
      </c>
      <c r="X1977" s="11">
        <v>0.79200000000000004</v>
      </c>
      <c r="Y1977" s="12">
        <v>0.90300000000000002</v>
      </c>
      <c r="Z1977" s="12">
        <v>0.79200000000000004</v>
      </c>
    </row>
    <row r="1978" spans="1:26">
      <c r="A1978" s="2" t="s">
        <v>971</v>
      </c>
      <c r="B1978" s="2" t="s">
        <v>10943</v>
      </c>
      <c r="C1978" s="7" t="s">
        <v>10944</v>
      </c>
      <c r="D1978" s="2" t="s">
        <v>3021</v>
      </c>
      <c r="E1978" s="2" t="s">
        <v>3022</v>
      </c>
      <c r="F1978" s="2" t="s">
        <v>2103</v>
      </c>
      <c r="G1978" s="2" t="s">
        <v>1610</v>
      </c>
      <c r="H1978" s="2" t="s">
        <v>1058</v>
      </c>
      <c r="I1978" s="2" t="s">
        <v>3023</v>
      </c>
      <c r="J1978" s="2" t="s">
        <v>1148</v>
      </c>
      <c r="K1978" s="2" t="s">
        <v>10924</v>
      </c>
      <c r="L1978" s="2" t="s">
        <v>2187</v>
      </c>
      <c r="M1978" s="2" t="s">
        <v>3055</v>
      </c>
      <c r="N1978" s="2" t="s">
        <v>2198</v>
      </c>
      <c r="O1978" s="2" t="s">
        <v>2231</v>
      </c>
      <c r="P1978" s="2" t="s">
        <v>2204</v>
      </c>
      <c r="Q1978" s="8">
        <v>42736</v>
      </c>
      <c r="R1978" s="8">
        <v>2958465</v>
      </c>
      <c r="S1978" s="9">
        <v>9017</v>
      </c>
      <c r="T1978" s="9">
        <v>0</v>
      </c>
      <c r="U1978" s="10">
        <v>9.0169999999999995</v>
      </c>
      <c r="V1978" s="10">
        <v>0</v>
      </c>
      <c r="W1978" s="11">
        <v>9.0169999999999995</v>
      </c>
      <c r="X1978" s="11">
        <v>0</v>
      </c>
      <c r="Y1978" s="12">
        <v>9.0169999999999995</v>
      </c>
      <c r="Z1978" s="12">
        <v>0</v>
      </c>
    </row>
    <row r="1979" spans="1:26">
      <c r="A1979" s="2" t="s">
        <v>883</v>
      </c>
      <c r="B1979" s="2" t="s">
        <v>10943</v>
      </c>
      <c r="C1979" s="7" t="s">
        <v>10944</v>
      </c>
      <c r="D1979" s="2" t="s">
        <v>3081</v>
      </c>
      <c r="E1979" s="2" t="s">
        <v>1081</v>
      </c>
      <c r="F1979" s="2" t="s">
        <v>2037</v>
      </c>
      <c r="G1979" s="2" t="s">
        <v>2038</v>
      </c>
      <c r="H1979" s="2" t="s">
        <v>1081</v>
      </c>
      <c r="I1979" s="2" t="s">
        <v>3760</v>
      </c>
      <c r="J1979" s="2" t="s">
        <v>1133</v>
      </c>
      <c r="K1979" s="2" t="s">
        <v>10924</v>
      </c>
      <c r="L1979" s="2" t="s">
        <v>2187</v>
      </c>
      <c r="M1979" s="2" t="s">
        <v>3761</v>
      </c>
      <c r="N1979" s="2" t="s">
        <v>2198</v>
      </c>
      <c r="O1979" s="2" t="s">
        <v>2203</v>
      </c>
      <c r="P1979" s="2" t="s">
        <v>2192</v>
      </c>
      <c r="Q1979" s="8">
        <v>42736</v>
      </c>
      <c r="R1979" s="8">
        <v>2958465</v>
      </c>
      <c r="S1979" s="9">
        <v>973</v>
      </c>
      <c r="T1979" s="9">
        <v>3302</v>
      </c>
      <c r="U1979" s="10">
        <v>0.97299999999999998</v>
      </c>
      <c r="V1979" s="10">
        <v>3.302</v>
      </c>
      <c r="W1979" s="11">
        <v>0.97299999999999998</v>
      </c>
      <c r="X1979" s="11">
        <v>3.302</v>
      </c>
      <c r="Y1979" s="12">
        <v>2.202</v>
      </c>
      <c r="Z1979" s="12">
        <v>1.1850000000000001</v>
      </c>
    </row>
    <row r="1980" spans="1:26">
      <c r="A1980" s="2" t="s">
        <v>604</v>
      </c>
      <c r="B1980" s="2" t="s">
        <v>10943</v>
      </c>
      <c r="C1980" s="7" t="s">
        <v>10944</v>
      </c>
      <c r="D1980" s="2" t="s">
        <v>3081</v>
      </c>
      <c r="E1980" s="2" t="s">
        <v>1081</v>
      </c>
      <c r="F1980" s="2" t="s">
        <v>1768</v>
      </c>
      <c r="G1980" s="2" t="s">
        <v>1673</v>
      </c>
      <c r="H1980" s="2" t="s">
        <v>1058</v>
      </c>
      <c r="I1980" s="2" t="s">
        <v>3163</v>
      </c>
      <c r="J1980" s="2" t="s">
        <v>1043</v>
      </c>
      <c r="K1980" s="2" t="s">
        <v>10924</v>
      </c>
      <c r="L1980" s="2" t="s">
        <v>2187</v>
      </c>
      <c r="M1980" s="2" t="s">
        <v>3164</v>
      </c>
      <c r="N1980" s="2" t="s">
        <v>2198</v>
      </c>
      <c r="O1980" s="2" t="s">
        <v>2203</v>
      </c>
      <c r="P1980" s="2" t="s">
        <v>2192</v>
      </c>
      <c r="Q1980" s="8">
        <v>42736</v>
      </c>
      <c r="R1980" s="8">
        <v>2958465</v>
      </c>
      <c r="S1980" s="9">
        <v>5797</v>
      </c>
      <c r="T1980" s="9">
        <v>18317</v>
      </c>
      <c r="U1980" s="10">
        <v>5.7969999999999997</v>
      </c>
      <c r="V1980" s="10">
        <v>18.317</v>
      </c>
      <c r="W1980" s="11">
        <v>5.7969999999999997</v>
      </c>
      <c r="X1980" s="11">
        <v>18.317</v>
      </c>
      <c r="Y1980" s="12">
        <v>2.7839999999999998</v>
      </c>
      <c r="Z1980" s="12">
        <v>9.548</v>
      </c>
    </row>
    <row r="1981" spans="1:26">
      <c r="A1981" s="2" t="s">
        <v>5899</v>
      </c>
      <c r="B1981" s="2" t="s">
        <v>10921</v>
      </c>
      <c r="C1981" s="7" t="s">
        <v>10922</v>
      </c>
      <c r="D1981" s="2" t="s">
        <v>11051</v>
      </c>
      <c r="E1981" s="2" t="s">
        <v>2018</v>
      </c>
      <c r="F1981" s="2" t="s">
        <v>6503</v>
      </c>
      <c r="G1981" s="2" t="s">
        <v>8413</v>
      </c>
      <c r="H1981" s="2" t="s">
        <v>1153</v>
      </c>
      <c r="I1981" s="2" t="s">
        <v>8979</v>
      </c>
      <c r="J1981" s="2" t="s">
        <v>6714</v>
      </c>
      <c r="K1981" s="2" t="s">
        <v>10924</v>
      </c>
      <c r="L1981" s="2" t="s">
        <v>2187</v>
      </c>
      <c r="M1981" s="2" t="s">
        <v>10458</v>
      </c>
      <c r="N1981" s="2" t="s">
        <v>2236</v>
      </c>
      <c r="O1981" s="2" t="s">
        <v>2231</v>
      </c>
      <c r="P1981" s="2" t="s">
        <v>2204</v>
      </c>
      <c r="Q1981" s="8">
        <v>42461</v>
      </c>
      <c r="R1981" s="8">
        <v>2958465</v>
      </c>
      <c r="S1981" s="9">
        <v>4882</v>
      </c>
      <c r="T1981" s="9">
        <v>0</v>
      </c>
      <c r="U1981" s="10">
        <v>4.8819999999999997</v>
      </c>
      <c r="V1981" s="10">
        <v>0</v>
      </c>
      <c r="W1981" s="11">
        <v>4.8819999999999997</v>
      </c>
      <c r="X1981" s="11">
        <v>0</v>
      </c>
      <c r="Y1981" s="12">
        <v>4.8819999999999997</v>
      </c>
      <c r="Z1981" s="12">
        <v>0</v>
      </c>
    </row>
    <row r="1982" spans="1:26">
      <c r="A1982" s="2" t="s">
        <v>669</v>
      </c>
      <c r="B1982" s="2" t="s">
        <v>10943</v>
      </c>
      <c r="C1982" s="7" t="s">
        <v>10944</v>
      </c>
      <c r="D1982" s="2" t="s">
        <v>3081</v>
      </c>
      <c r="E1982" s="2" t="s">
        <v>1081</v>
      </c>
      <c r="F1982" s="2" t="s">
        <v>1841</v>
      </c>
      <c r="G1982" s="2" t="s">
        <v>1269</v>
      </c>
      <c r="H1982" s="2" t="s">
        <v>1044</v>
      </c>
      <c r="I1982" s="2" t="s">
        <v>3336</v>
      </c>
      <c r="J1982" s="2" t="s">
        <v>1043</v>
      </c>
      <c r="K1982" s="2" t="s">
        <v>10924</v>
      </c>
      <c r="L1982" s="2" t="s">
        <v>2187</v>
      </c>
      <c r="M1982" s="2" t="s">
        <v>3337</v>
      </c>
      <c r="N1982" s="2" t="s">
        <v>2198</v>
      </c>
      <c r="O1982" s="2" t="s">
        <v>2203</v>
      </c>
      <c r="P1982" s="2" t="s">
        <v>2192</v>
      </c>
      <c r="Q1982" s="8">
        <v>42736</v>
      </c>
      <c r="R1982" s="8">
        <v>2958465</v>
      </c>
      <c r="S1982" s="9">
        <v>3026</v>
      </c>
      <c r="T1982" s="9">
        <v>8710</v>
      </c>
      <c r="U1982" s="10">
        <v>3.0259999999999998</v>
      </c>
      <c r="V1982" s="10">
        <v>8.7100000000000009</v>
      </c>
      <c r="W1982" s="11">
        <v>3.0259999999999998</v>
      </c>
      <c r="X1982" s="11">
        <v>8.7100000000000009</v>
      </c>
      <c r="Y1982" s="12">
        <v>2.1179999999999999</v>
      </c>
      <c r="Z1982" s="12">
        <v>6.0839999999999996</v>
      </c>
    </row>
    <row r="1983" spans="1:26">
      <c r="A1983" s="2" t="s">
        <v>835</v>
      </c>
      <c r="B1983" s="2" t="s">
        <v>10943</v>
      </c>
      <c r="C1983" s="7" t="s">
        <v>10944</v>
      </c>
      <c r="D1983" s="2" t="s">
        <v>2228</v>
      </c>
      <c r="E1983" s="2" t="s">
        <v>2018</v>
      </c>
      <c r="F1983" s="2" t="s">
        <v>1997</v>
      </c>
      <c r="G1983" s="2" t="s">
        <v>1252</v>
      </c>
      <c r="H1983" s="2" t="s">
        <v>1686</v>
      </c>
      <c r="I1983" s="2" t="s">
        <v>2289</v>
      </c>
      <c r="J1983" s="2" t="s">
        <v>1043</v>
      </c>
      <c r="K1983" s="2" t="s">
        <v>10924</v>
      </c>
      <c r="L1983" s="2" t="s">
        <v>2187</v>
      </c>
      <c r="M1983" s="2" t="s">
        <v>2290</v>
      </c>
      <c r="N1983" s="2" t="s">
        <v>2219</v>
      </c>
      <c r="O1983" s="2" t="s">
        <v>2199</v>
      </c>
      <c r="P1983" s="2" t="s">
        <v>2192</v>
      </c>
      <c r="Q1983" s="8">
        <v>42736</v>
      </c>
      <c r="R1983" s="8">
        <v>2958465</v>
      </c>
      <c r="S1983" s="9">
        <v>1900</v>
      </c>
      <c r="T1983" s="9">
        <v>1664</v>
      </c>
      <c r="U1983" s="10">
        <v>1.9</v>
      </c>
      <c r="V1983" s="10">
        <v>1.6639999999999999</v>
      </c>
      <c r="W1983" s="11">
        <v>1.9</v>
      </c>
      <c r="X1983" s="11">
        <v>1.6639999999999999</v>
      </c>
      <c r="Y1983" s="12">
        <v>1.9</v>
      </c>
      <c r="Z1983" s="12">
        <v>1.6639999999999999</v>
      </c>
    </row>
    <row r="1984" spans="1:26">
      <c r="A1984" s="2" t="s">
        <v>5683</v>
      </c>
      <c r="B1984" s="2" t="s">
        <v>10931</v>
      </c>
      <c r="C1984" s="7" t="s">
        <v>10932</v>
      </c>
      <c r="D1984" s="2" t="s">
        <v>10978</v>
      </c>
      <c r="E1984" s="2" t="s">
        <v>10979</v>
      </c>
      <c r="F1984" s="2" t="s">
        <v>6738</v>
      </c>
      <c r="G1984" s="2" t="s">
        <v>1845</v>
      </c>
      <c r="H1984" s="2" t="s">
        <v>1063</v>
      </c>
      <c r="I1984" s="2" t="s">
        <v>8744</v>
      </c>
      <c r="J1984" s="2" t="s">
        <v>6726</v>
      </c>
      <c r="K1984" s="2" t="s">
        <v>10924</v>
      </c>
      <c r="L1984" s="2" t="s">
        <v>2187</v>
      </c>
      <c r="M1984" s="2" t="s">
        <v>10261</v>
      </c>
      <c r="N1984" s="2" t="s">
        <v>2198</v>
      </c>
      <c r="O1984" s="2" t="s">
        <v>2231</v>
      </c>
      <c r="P1984" s="2" t="s">
        <v>2204</v>
      </c>
      <c r="Q1984" s="8">
        <v>42461</v>
      </c>
      <c r="R1984" s="8">
        <v>2958465</v>
      </c>
      <c r="S1984" s="9">
        <v>5692</v>
      </c>
      <c r="T1984" s="9">
        <v>0</v>
      </c>
      <c r="U1984" s="10">
        <v>5.6920000000000002</v>
      </c>
      <c r="V1984" s="10">
        <v>0</v>
      </c>
      <c r="W1984" s="11">
        <v>5.6920000000000002</v>
      </c>
      <c r="X1984" s="11">
        <v>0</v>
      </c>
      <c r="Y1984" s="12">
        <v>5.6920000000000002</v>
      </c>
      <c r="Z1984" s="12">
        <v>0</v>
      </c>
    </row>
    <row r="1985" spans="1:26">
      <c r="A1985" s="2" t="s">
        <v>6215</v>
      </c>
      <c r="B1985" s="2" t="s">
        <v>10921</v>
      </c>
      <c r="C1985" s="7" t="s">
        <v>10922</v>
      </c>
      <c r="D1985" s="2" t="s">
        <v>10923</v>
      </c>
      <c r="E1985" s="2" t="s">
        <v>7073</v>
      </c>
      <c r="F1985" s="2" t="s">
        <v>9277</v>
      </c>
      <c r="G1985" s="2" t="s">
        <v>1822</v>
      </c>
      <c r="H1985" s="2" t="s">
        <v>1058</v>
      </c>
      <c r="I1985" s="2" t="s">
        <v>9278</v>
      </c>
      <c r="J1985" s="2" t="s">
        <v>6714</v>
      </c>
      <c r="K1985" s="2" t="s">
        <v>10924</v>
      </c>
      <c r="L1985" s="2" t="s">
        <v>2187</v>
      </c>
      <c r="M1985" s="2" t="s">
        <v>10720</v>
      </c>
      <c r="N1985" s="2" t="s">
        <v>3207</v>
      </c>
      <c r="O1985" s="2" t="s">
        <v>3018</v>
      </c>
      <c r="P1985" s="2" t="s">
        <v>2204</v>
      </c>
      <c r="Q1985" s="8">
        <v>42461</v>
      </c>
      <c r="R1985" s="8">
        <v>2958465</v>
      </c>
      <c r="S1985" s="9">
        <v>309</v>
      </c>
      <c r="T1985" s="9">
        <v>0</v>
      </c>
      <c r="U1985" s="10">
        <v>0.309</v>
      </c>
      <c r="V1985" s="10">
        <v>0</v>
      </c>
      <c r="W1985" s="11">
        <v>0.309</v>
      </c>
      <c r="X1985" s="11">
        <v>0</v>
      </c>
      <c r="Y1985" s="12">
        <v>0.309</v>
      </c>
      <c r="Z1985" s="12">
        <v>0</v>
      </c>
    </row>
    <row r="1986" spans="1:26">
      <c r="A1986" s="2" t="s">
        <v>5864</v>
      </c>
      <c r="B1986" s="2" t="s">
        <v>10921</v>
      </c>
      <c r="C1986" s="7" t="s">
        <v>10922</v>
      </c>
      <c r="D1986" s="2" t="s">
        <v>10923</v>
      </c>
      <c r="E1986" s="2" t="s">
        <v>7073</v>
      </c>
      <c r="F1986" s="2" t="s">
        <v>8934</v>
      </c>
      <c r="G1986" s="2" t="s">
        <v>1126</v>
      </c>
      <c r="H1986" s="2" t="s">
        <v>1058</v>
      </c>
      <c r="I1986" s="2" t="s">
        <v>8935</v>
      </c>
      <c r="J1986" s="2" t="s">
        <v>6714</v>
      </c>
      <c r="K1986" s="2" t="s">
        <v>10924</v>
      </c>
      <c r="L1986" s="2" t="s">
        <v>2187</v>
      </c>
      <c r="M1986" s="2" t="s">
        <v>10423</v>
      </c>
      <c r="N1986" s="2" t="s">
        <v>2198</v>
      </c>
      <c r="O1986" s="2" t="s">
        <v>2231</v>
      </c>
      <c r="P1986" s="2" t="s">
        <v>2204</v>
      </c>
      <c r="Q1986" s="8">
        <v>42461</v>
      </c>
      <c r="R1986" s="8">
        <v>2958465</v>
      </c>
      <c r="S1986" s="9">
        <v>2848</v>
      </c>
      <c r="T1986" s="9">
        <v>0</v>
      </c>
      <c r="U1986" s="10">
        <v>2.8479999999999999</v>
      </c>
      <c r="V1986" s="10">
        <v>0</v>
      </c>
      <c r="W1986" s="11">
        <v>2.8479999999999999</v>
      </c>
      <c r="X1986" s="11">
        <v>0</v>
      </c>
      <c r="Y1986" s="12">
        <v>2.8479999999999999</v>
      </c>
      <c r="Z1986" s="12">
        <v>0</v>
      </c>
    </row>
    <row r="1987" spans="1:26">
      <c r="A1987" s="2" t="s">
        <v>529</v>
      </c>
      <c r="B1987" s="2" t="s">
        <v>10943</v>
      </c>
      <c r="C1987" s="7" t="s">
        <v>10944</v>
      </c>
      <c r="D1987" s="2" t="s">
        <v>2378</v>
      </c>
      <c r="E1987" s="2" t="s">
        <v>2164</v>
      </c>
      <c r="F1987" s="2" t="s">
        <v>1690</v>
      </c>
      <c r="G1987" s="2" t="s">
        <v>1700</v>
      </c>
      <c r="H1987" s="2" t="s">
        <v>1701</v>
      </c>
      <c r="I1987" s="2" t="s">
        <v>2504</v>
      </c>
      <c r="J1987" s="2" t="s">
        <v>1109</v>
      </c>
      <c r="K1987" s="2" t="s">
        <v>10924</v>
      </c>
      <c r="L1987" s="2" t="s">
        <v>2187</v>
      </c>
      <c r="M1987" s="2" t="s">
        <v>2505</v>
      </c>
      <c r="N1987" s="2" t="s">
        <v>2198</v>
      </c>
      <c r="O1987" s="2" t="s">
        <v>2199</v>
      </c>
      <c r="P1987" s="2" t="s">
        <v>2192</v>
      </c>
      <c r="Q1987" s="8">
        <v>42736</v>
      </c>
      <c r="R1987" s="8">
        <v>2958465</v>
      </c>
      <c r="S1987" s="9">
        <v>9</v>
      </c>
      <c r="T1987" s="9">
        <v>8</v>
      </c>
      <c r="U1987" s="10">
        <v>8.9999999999999993E-3</v>
      </c>
      <c r="V1987" s="10">
        <v>8.0000000000000002E-3</v>
      </c>
      <c r="W1987" s="11">
        <v>8.9999999999999993E-3</v>
      </c>
      <c r="X1987" s="11">
        <v>8.0000000000000002E-3</v>
      </c>
      <c r="Y1987" s="12">
        <v>8.9999999999999993E-3</v>
      </c>
      <c r="Z1987" s="12">
        <v>8.0000000000000002E-3</v>
      </c>
    </row>
    <row r="1988" spans="1:26">
      <c r="A1988" s="2" t="s">
        <v>449</v>
      </c>
      <c r="B1988" s="2" t="s">
        <v>10943</v>
      </c>
      <c r="C1988" s="7" t="s">
        <v>10944</v>
      </c>
      <c r="D1988" s="2" t="s">
        <v>3081</v>
      </c>
      <c r="E1988" s="2" t="s">
        <v>1081</v>
      </c>
      <c r="F1988" s="2" t="s">
        <v>1603</v>
      </c>
      <c r="G1988" s="2" t="s">
        <v>1126</v>
      </c>
      <c r="H1988" s="2" t="s">
        <v>1058</v>
      </c>
      <c r="I1988" s="2" t="s">
        <v>3476</v>
      </c>
      <c r="J1988" s="2" t="s">
        <v>1043</v>
      </c>
      <c r="K1988" s="2" t="s">
        <v>10924</v>
      </c>
      <c r="L1988" s="2" t="s">
        <v>2187</v>
      </c>
      <c r="M1988" s="2" t="s">
        <v>3477</v>
      </c>
      <c r="N1988" s="2" t="s">
        <v>2198</v>
      </c>
      <c r="O1988" s="2" t="s">
        <v>2203</v>
      </c>
      <c r="P1988" s="2" t="s">
        <v>2192</v>
      </c>
      <c r="Q1988" s="8">
        <v>42736</v>
      </c>
      <c r="R1988" s="8">
        <v>2958465</v>
      </c>
      <c r="S1988" s="9">
        <v>3113</v>
      </c>
      <c r="T1988" s="9">
        <v>9860</v>
      </c>
      <c r="U1988" s="10">
        <v>3.113</v>
      </c>
      <c r="V1988" s="10">
        <v>9.86</v>
      </c>
      <c r="W1988" s="11">
        <v>3.113</v>
      </c>
      <c r="X1988" s="11">
        <v>9.86</v>
      </c>
      <c r="Y1988" s="12">
        <v>2.61</v>
      </c>
      <c r="Z1988" s="12">
        <v>7.6619999999999999</v>
      </c>
    </row>
    <row r="1989" spans="1:26">
      <c r="A1989" s="2" t="s">
        <v>834</v>
      </c>
      <c r="B1989" s="2" t="s">
        <v>10943</v>
      </c>
      <c r="C1989" s="7" t="s">
        <v>10944</v>
      </c>
      <c r="D1989" s="2" t="s">
        <v>3081</v>
      </c>
      <c r="E1989" s="2" t="s">
        <v>1081</v>
      </c>
      <c r="F1989" s="2" t="s">
        <v>1997</v>
      </c>
      <c r="G1989" s="2" t="s">
        <v>1142</v>
      </c>
      <c r="H1989" s="2" t="s">
        <v>1044</v>
      </c>
      <c r="I1989" s="2" t="s">
        <v>3414</v>
      </c>
      <c r="J1989" s="2" t="s">
        <v>1043</v>
      </c>
      <c r="K1989" s="2" t="s">
        <v>10924</v>
      </c>
      <c r="L1989" s="2" t="s">
        <v>2187</v>
      </c>
      <c r="M1989" s="2" t="s">
        <v>3415</v>
      </c>
      <c r="N1989" s="2" t="s">
        <v>2198</v>
      </c>
      <c r="O1989" s="2" t="s">
        <v>2203</v>
      </c>
      <c r="P1989" s="2" t="s">
        <v>2192</v>
      </c>
      <c r="Q1989" s="8">
        <v>42736</v>
      </c>
      <c r="R1989" s="8">
        <v>2958465</v>
      </c>
      <c r="S1989" s="9">
        <v>2893</v>
      </c>
      <c r="T1989" s="9">
        <v>9134</v>
      </c>
      <c r="U1989" s="10">
        <v>2.8929999999999998</v>
      </c>
      <c r="V1989" s="10">
        <v>9.1340000000000003</v>
      </c>
      <c r="W1989" s="11">
        <v>2.8929999999999998</v>
      </c>
      <c r="X1989" s="11">
        <v>9.1340000000000003</v>
      </c>
      <c r="Y1989" s="12">
        <v>2.4209999999999998</v>
      </c>
      <c r="Z1989" s="12">
        <v>7.101</v>
      </c>
    </row>
    <row r="1990" spans="1:26">
      <c r="A1990" s="2" t="s">
        <v>874</v>
      </c>
      <c r="B1990" s="2" t="s">
        <v>10943</v>
      </c>
      <c r="C1990" s="7" t="s">
        <v>10944</v>
      </c>
      <c r="D1990" s="2" t="s">
        <v>3081</v>
      </c>
      <c r="E1990" s="2" t="s">
        <v>1081</v>
      </c>
      <c r="F1990" s="2" t="s">
        <v>2005</v>
      </c>
      <c r="G1990" s="2" t="s">
        <v>2028</v>
      </c>
      <c r="H1990" s="2" t="s">
        <v>1044</v>
      </c>
      <c r="I1990" s="2" t="s">
        <v>2551</v>
      </c>
      <c r="J1990" s="2" t="s">
        <v>1183</v>
      </c>
      <c r="K1990" s="2" t="s">
        <v>10924</v>
      </c>
      <c r="L1990" s="2" t="s">
        <v>2187</v>
      </c>
      <c r="M1990" s="2" t="s">
        <v>3592</v>
      </c>
      <c r="N1990" s="2" t="s">
        <v>2198</v>
      </c>
      <c r="O1990" s="2" t="s">
        <v>2203</v>
      </c>
      <c r="P1990" s="2" t="s">
        <v>2192</v>
      </c>
      <c r="Q1990" s="8">
        <v>42736</v>
      </c>
      <c r="R1990" s="8">
        <v>2958465</v>
      </c>
      <c r="S1990" s="9">
        <v>968</v>
      </c>
      <c r="T1990" s="9">
        <v>2857</v>
      </c>
      <c r="U1990" s="10">
        <v>0.96799999999999997</v>
      </c>
      <c r="V1990" s="10">
        <v>2.8570000000000002</v>
      </c>
      <c r="W1990" s="11">
        <v>0.96799999999999997</v>
      </c>
      <c r="X1990" s="11">
        <v>2.8570000000000002</v>
      </c>
      <c r="Y1990" s="12">
        <v>0.97099999999999997</v>
      </c>
      <c r="Z1990" s="12">
        <v>2.3479999999999999</v>
      </c>
    </row>
    <row r="1991" spans="1:26">
      <c r="A1991" s="2" t="s">
        <v>314</v>
      </c>
      <c r="B1991" s="2" t="s">
        <v>10943</v>
      </c>
      <c r="C1991" s="7" t="s">
        <v>10944</v>
      </c>
      <c r="D1991" s="2" t="s">
        <v>2228</v>
      </c>
      <c r="E1991" s="2" t="s">
        <v>2018</v>
      </c>
      <c r="F1991" s="2" t="s">
        <v>1436</v>
      </c>
      <c r="G1991" s="2" t="s">
        <v>1082</v>
      </c>
      <c r="H1991" s="2" t="s">
        <v>1203</v>
      </c>
      <c r="I1991" s="2" t="s">
        <v>2303</v>
      </c>
      <c r="J1991" s="2" t="s">
        <v>1043</v>
      </c>
      <c r="K1991" s="2" t="s">
        <v>10924</v>
      </c>
      <c r="L1991" s="2" t="s">
        <v>2187</v>
      </c>
      <c r="M1991" s="2" t="s">
        <v>2304</v>
      </c>
      <c r="N1991" s="2" t="s">
        <v>2219</v>
      </c>
      <c r="O1991" s="2" t="s">
        <v>2199</v>
      </c>
      <c r="P1991" s="2" t="s">
        <v>2192</v>
      </c>
      <c r="Q1991" s="8">
        <v>42736</v>
      </c>
      <c r="R1991" s="8">
        <v>2958465</v>
      </c>
      <c r="S1991" s="9">
        <v>2376</v>
      </c>
      <c r="T1991" s="9">
        <v>2901</v>
      </c>
      <c r="U1991" s="10">
        <v>2.3759999999999999</v>
      </c>
      <c r="V1991" s="10">
        <v>2.9009999999999998</v>
      </c>
      <c r="W1991" s="11">
        <v>2.3759999999999999</v>
      </c>
      <c r="X1991" s="11">
        <v>2.9009999999999998</v>
      </c>
      <c r="Y1991" s="12">
        <v>1.782</v>
      </c>
      <c r="Z1991" s="12">
        <v>2.1480000000000001</v>
      </c>
    </row>
    <row r="1992" spans="1:26">
      <c r="A1992" s="2" t="s">
        <v>715</v>
      </c>
      <c r="B1992" s="2" t="s">
        <v>10943</v>
      </c>
      <c r="C1992" s="7" t="s">
        <v>10944</v>
      </c>
      <c r="D1992" s="2" t="s">
        <v>3081</v>
      </c>
      <c r="E1992" s="2" t="s">
        <v>1081</v>
      </c>
      <c r="F1992" s="2" t="s">
        <v>1890</v>
      </c>
      <c r="G1992" s="2" t="s">
        <v>1524</v>
      </c>
      <c r="H1992" s="2" t="s">
        <v>1044</v>
      </c>
      <c r="I1992" s="2" t="s">
        <v>3646</v>
      </c>
      <c r="J1992" s="2" t="s">
        <v>1043</v>
      </c>
      <c r="K1992" s="2" t="s">
        <v>10924</v>
      </c>
      <c r="L1992" s="2" t="s">
        <v>2187</v>
      </c>
      <c r="M1992" s="2" t="s">
        <v>3647</v>
      </c>
      <c r="N1992" s="2" t="s">
        <v>2198</v>
      </c>
      <c r="O1992" s="2" t="s">
        <v>2203</v>
      </c>
      <c r="P1992" s="2" t="s">
        <v>2192</v>
      </c>
      <c r="Q1992" s="8">
        <v>42736</v>
      </c>
      <c r="R1992" s="8">
        <v>2958465</v>
      </c>
      <c r="S1992" s="9">
        <v>1916</v>
      </c>
      <c r="T1992" s="9">
        <v>5628</v>
      </c>
      <c r="U1992" s="10">
        <v>1.9159999999999999</v>
      </c>
      <c r="V1992" s="10">
        <v>5.6280000000000001</v>
      </c>
      <c r="W1992" s="11">
        <v>1.9159999999999999</v>
      </c>
      <c r="X1992" s="11">
        <v>5.6280000000000001</v>
      </c>
      <c r="Y1992" s="12">
        <v>1.341</v>
      </c>
      <c r="Z1992" s="12">
        <v>3.93</v>
      </c>
    </row>
    <row r="1993" spans="1:26">
      <c r="A1993" s="2" t="s">
        <v>970</v>
      </c>
      <c r="B1993" s="2" t="s">
        <v>10943</v>
      </c>
      <c r="C1993" s="7" t="s">
        <v>10944</v>
      </c>
      <c r="D1993" s="2" t="s">
        <v>3081</v>
      </c>
      <c r="E1993" s="2" t="s">
        <v>1081</v>
      </c>
      <c r="F1993" s="2" t="s">
        <v>2103</v>
      </c>
      <c r="G1993" s="2" t="s">
        <v>1146</v>
      </c>
      <c r="H1993" s="2" t="s">
        <v>1044</v>
      </c>
      <c r="I1993" s="2" t="s">
        <v>3023</v>
      </c>
      <c r="J1993" s="2" t="s">
        <v>1147</v>
      </c>
      <c r="K1993" s="2" t="s">
        <v>10924</v>
      </c>
      <c r="L1993" s="2" t="s">
        <v>2187</v>
      </c>
      <c r="M1993" s="2" t="s">
        <v>3338</v>
      </c>
      <c r="N1993" s="2" t="s">
        <v>2189</v>
      </c>
      <c r="O1993" s="2" t="s">
        <v>2190</v>
      </c>
      <c r="P1993" s="2" t="s">
        <v>2192</v>
      </c>
      <c r="Q1993" s="8">
        <v>42736</v>
      </c>
      <c r="R1993" s="8">
        <v>2958465</v>
      </c>
      <c r="S1993" s="9">
        <v>5263</v>
      </c>
      <c r="T1993" s="9">
        <v>5561</v>
      </c>
      <c r="U1993" s="10">
        <v>5.2629999999999999</v>
      </c>
      <c r="V1993" s="10">
        <v>5.5609999999999999</v>
      </c>
      <c r="W1993" s="11">
        <v>5.2629999999999999</v>
      </c>
      <c r="X1993" s="11">
        <v>5.5609999999999999</v>
      </c>
      <c r="Y1993" s="12">
        <v>4.41</v>
      </c>
      <c r="Z1993" s="12">
        <v>4.32</v>
      </c>
    </row>
    <row r="1994" spans="1:26">
      <c r="A1994" s="2" t="s">
        <v>6016</v>
      </c>
      <c r="B1994" s="2" t="s">
        <v>10931</v>
      </c>
      <c r="C1994" s="7" t="s">
        <v>10932</v>
      </c>
      <c r="D1994" s="2" t="s">
        <v>11064</v>
      </c>
      <c r="E1994" s="2" t="s">
        <v>11065</v>
      </c>
      <c r="F1994" s="2" t="s">
        <v>1161</v>
      </c>
      <c r="G1994" s="2" t="s">
        <v>2036</v>
      </c>
      <c r="H1994" s="2" t="s">
        <v>1151</v>
      </c>
      <c r="I1994" s="2" t="s">
        <v>9049</v>
      </c>
      <c r="J1994" s="2" t="s">
        <v>6726</v>
      </c>
      <c r="K1994" s="2" t="s">
        <v>10924</v>
      </c>
      <c r="L1994" s="2" t="s">
        <v>2187</v>
      </c>
      <c r="M1994" s="2" t="s">
        <v>10556</v>
      </c>
      <c r="N1994" s="2" t="s">
        <v>2198</v>
      </c>
      <c r="O1994" s="2" t="s">
        <v>2231</v>
      </c>
      <c r="P1994" s="2" t="s">
        <v>2204</v>
      </c>
      <c r="Q1994" s="8">
        <v>42461</v>
      </c>
      <c r="R1994" s="8">
        <v>2958465</v>
      </c>
      <c r="S1994" s="9">
        <v>791</v>
      </c>
      <c r="T1994" s="9">
        <v>0</v>
      </c>
      <c r="U1994" s="10">
        <v>0.79100000000000004</v>
      </c>
      <c r="V1994" s="10">
        <v>0</v>
      </c>
      <c r="W1994" s="11">
        <v>0.79100000000000004</v>
      </c>
      <c r="X1994" s="11">
        <v>0</v>
      </c>
      <c r="Y1994" s="12">
        <v>0.79100000000000004</v>
      </c>
      <c r="Z1994" s="12">
        <v>0</v>
      </c>
    </row>
    <row r="1995" spans="1:26">
      <c r="A1995" s="2" t="s">
        <v>5906</v>
      </c>
      <c r="B1995" s="2" t="s">
        <v>10921</v>
      </c>
      <c r="C1995" s="7" t="s">
        <v>10922</v>
      </c>
      <c r="D1995" s="2" t="s">
        <v>10923</v>
      </c>
      <c r="E1995" s="2" t="s">
        <v>7073</v>
      </c>
      <c r="F1995" s="2" t="s">
        <v>8680</v>
      </c>
      <c r="G1995" s="2" t="s">
        <v>1320</v>
      </c>
      <c r="H1995" s="2" t="s">
        <v>1058</v>
      </c>
      <c r="I1995" s="2" t="s">
        <v>8681</v>
      </c>
      <c r="J1995" s="2" t="s">
        <v>6714</v>
      </c>
      <c r="K1995" s="2" t="s">
        <v>10924</v>
      </c>
      <c r="L1995" s="2" t="s">
        <v>2187</v>
      </c>
      <c r="M1995" s="2" t="s">
        <v>10465</v>
      </c>
      <c r="N1995" s="2" t="s">
        <v>2198</v>
      </c>
      <c r="O1995" s="2" t="s">
        <v>2199</v>
      </c>
      <c r="P1995" s="2" t="s">
        <v>2192</v>
      </c>
      <c r="Q1995" s="8">
        <v>42461</v>
      </c>
      <c r="R1995" s="8">
        <v>2958465</v>
      </c>
      <c r="S1995" s="9">
        <v>252</v>
      </c>
      <c r="T1995" s="9">
        <v>221</v>
      </c>
      <c r="U1995" s="10">
        <v>0.252</v>
      </c>
      <c r="V1995" s="10">
        <v>0.221</v>
      </c>
      <c r="W1995" s="11">
        <v>0.252</v>
      </c>
      <c r="X1995" s="11">
        <v>0.221</v>
      </c>
      <c r="Y1995" s="12">
        <v>0.252</v>
      </c>
      <c r="Z1995" s="12">
        <v>0.221</v>
      </c>
    </row>
    <row r="1996" spans="1:26">
      <c r="A1996" s="2" t="s">
        <v>5834</v>
      </c>
      <c r="B1996" s="2" t="s">
        <v>10931</v>
      </c>
      <c r="C1996" s="7" t="s">
        <v>10932</v>
      </c>
      <c r="D1996" s="2" t="s">
        <v>11064</v>
      </c>
      <c r="E1996" s="2" t="s">
        <v>11065</v>
      </c>
      <c r="F1996" s="2" t="s">
        <v>8769</v>
      </c>
      <c r="G1996" s="2" t="s">
        <v>1126</v>
      </c>
      <c r="H1996" s="2" t="s">
        <v>2043</v>
      </c>
      <c r="I1996" s="2" t="s">
        <v>8770</v>
      </c>
      <c r="J1996" s="2" t="s">
        <v>6726</v>
      </c>
      <c r="K1996" s="2" t="s">
        <v>10924</v>
      </c>
      <c r="L1996" s="2" t="s">
        <v>2187</v>
      </c>
      <c r="M1996" s="2" t="s">
        <v>10394</v>
      </c>
      <c r="N1996" s="2" t="s">
        <v>2198</v>
      </c>
      <c r="O1996" s="2" t="s">
        <v>2203</v>
      </c>
      <c r="P1996" s="2" t="s">
        <v>2204</v>
      </c>
      <c r="Q1996" s="8">
        <v>42461</v>
      </c>
      <c r="R1996" s="8">
        <v>2958465</v>
      </c>
      <c r="S1996" s="9">
        <v>2297</v>
      </c>
      <c r="T1996" s="9">
        <v>6963</v>
      </c>
      <c r="U1996" s="10">
        <v>2.2970000000000002</v>
      </c>
      <c r="V1996" s="10">
        <v>6.9630000000000001</v>
      </c>
      <c r="W1996" s="11">
        <v>2.2970000000000002</v>
      </c>
      <c r="X1996" s="11">
        <v>6.9630000000000001</v>
      </c>
      <c r="Y1996" s="12">
        <v>1.615</v>
      </c>
      <c r="Z1996" s="12">
        <v>4.8949999999999996</v>
      </c>
    </row>
    <row r="1997" spans="1:26">
      <c r="A1997" s="2" t="s">
        <v>6036</v>
      </c>
      <c r="B1997" s="2" t="s">
        <v>10931</v>
      </c>
      <c r="C1997" s="7" t="s">
        <v>10932</v>
      </c>
      <c r="D1997" s="2" t="s">
        <v>10978</v>
      </c>
      <c r="E1997" s="2" t="s">
        <v>10979</v>
      </c>
      <c r="F1997" s="2" t="s">
        <v>9136</v>
      </c>
      <c r="G1997" s="2" t="s">
        <v>1324</v>
      </c>
      <c r="H1997" s="2" t="s">
        <v>1058</v>
      </c>
      <c r="I1997" s="2" t="s">
        <v>9137</v>
      </c>
      <c r="J1997" s="2" t="s">
        <v>6726</v>
      </c>
      <c r="K1997" s="2" t="s">
        <v>10924</v>
      </c>
      <c r="L1997" s="2" t="s">
        <v>2187</v>
      </c>
      <c r="M1997" s="2" t="s">
        <v>10574</v>
      </c>
      <c r="N1997" s="2" t="s">
        <v>2198</v>
      </c>
      <c r="O1997" s="2" t="s">
        <v>2231</v>
      </c>
      <c r="P1997" s="2" t="s">
        <v>2204</v>
      </c>
      <c r="Q1997" s="8">
        <v>42461</v>
      </c>
      <c r="R1997" s="8">
        <v>2958465</v>
      </c>
      <c r="S1997" s="9">
        <v>271</v>
      </c>
      <c r="T1997" s="9">
        <v>0</v>
      </c>
      <c r="U1997" s="10">
        <v>0.27100000000000002</v>
      </c>
      <c r="V1997" s="10">
        <v>0</v>
      </c>
      <c r="W1997" s="11">
        <v>0.27100000000000002</v>
      </c>
      <c r="X1997" s="11">
        <v>0</v>
      </c>
      <c r="Y1997" s="12">
        <v>0.27100000000000002</v>
      </c>
      <c r="Z1997" s="12">
        <v>0</v>
      </c>
    </row>
    <row r="1998" spans="1:26">
      <c r="A1998" s="2" t="s">
        <v>448</v>
      </c>
      <c r="B1998" s="2" t="s">
        <v>10943</v>
      </c>
      <c r="C1998" s="7" t="s">
        <v>10944</v>
      </c>
      <c r="D1998" s="2" t="s">
        <v>3081</v>
      </c>
      <c r="E1998" s="2" t="s">
        <v>1081</v>
      </c>
      <c r="F1998" s="2" t="s">
        <v>1602</v>
      </c>
      <c r="G1998" s="2" t="s">
        <v>1293</v>
      </c>
      <c r="H1998" s="2" t="s">
        <v>1058</v>
      </c>
      <c r="I1998" s="2" t="s">
        <v>3798</v>
      </c>
      <c r="J1998" s="2" t="s">
        <v>1043</v>
      </c>
      <c r="K1998" s="2" t="s">
        <v>10924</v>
      </c>
      <c r="L1998" s="2" t="s">
        <v>2187</v>
      </c>
      <c r="M1998" s="2" t="s">
        <v>3799</v>
      </c>
      <c r="N1998" s="2" t="s">
        <v>2198</v>
      </c>
      <c r="O1998" s="2" t="s">
        <v>2203</v>
      </c>
      <c r="P1998" s="2" t="s">
        <v>2192</v>
      </c>
      <c r="Q1998" s="8">
        <v>42736</v>
      </c>
      <c r="R1998" s="8">
        <v>2958465</v>
      </c>
      <c r="S1998" s="9">
        <v>2703</v>
      </c>
      <c r="T1998" s="9">
        <v>9823</v>
      </c>
      <c r="U1998" s="10">
        <v>2.7029999999999998</v>
      </c>
      <c r="V1998" s="10">
        <v>9.8230000000000004</v>
      </c>
      <c r="W1998" s="11">
        <v>2.7029999999999998</v>
      </c>
      <c r="X1998" s="11">
        <v>9.8230000000000004</v>
      </c>
      <c r="Y1998" s="12">
        <v>0.86299999999999999</v>
      </c>
      <c r="Z1998" s="12">
        <v>3.6389999999999998</v>
      </c>
    </row>
    <row r="1999" spans="1:26">
      <c r="A1999" s="2" t="s">
        <v>530</v>
      </c>
      <c r="B1999" s="2" t="s">
        <v>10943</v>
      </c>
      <c r="C1999" s="7" t="s">
        <v>10944</v>
      </c>
      <c r="D1999" s="2" t="s">
        <v>3081</v>
      </c>
      <c r="E1999" s="2" t="s">
        <v>1081</v>
      </c>
      <c r="F1999" s="2" t="s">
        <v>1702</v>
      </c>
      <c r="G1999" s="2" t="s">
        <v>1703</v>
      </c>
      <c r="H1999" s="2" t="s">
        <v>1058</v>
      </c>
      <c r="I1999" s="2" t="s">
        <v>3367</v>
      </c>
      <c r="J1999" s="2" t="s">
        <v>1043</v>
      </c>
      <c r="K1999" s="2" t="s">
        <v>10924</v>
      </c>
      <c r="L1999" s="2" t="s">
        <v>2187</v>
      </c>
      <c r="M1999" s="2" t="s">
        <v>3368</v>
      </c>
      <c r="N1999" s="2" t="s">
        <v>2198</v>
      </c>
      <c r="O1999" s="2" t="s">
        <v>2203</v>
      </c>
      <c r="P1999" s="2" t="s">
        <v>2192</v>
      </c>
      <c r="Q1999" s="8">
        <v>42736</v>
      </c>
      <c r="R1999" s="8">
        <v>2958465</v>
      </c>
      <c r="S1999" s="9">
        <v>5215</v>
      </c>
      <c r="T1999" s="9">
        <v>15540</v>
      </c>
      <c r="U1999" s="10">
        <v>5.2149999999999999</v>
      </c>
      <c r="V1999" s="10">
        <v>15.54</v>
      </c>
      <c r="W1999" s="11">
        <v>5.2149999999999999</v>
      </c>
      <c r="X1999" s="11">
        <v>15.54</v>
      </c>
      <c r="Y1999" s="12">
        <v>1.516</v>
      </c>
      <c r="Z1999" s="12">
        <v>5.258</v>
      </c>
    </row>
    <row r="2000" spans="1:26">
      <c r="A2000" s="2" t="s">
        <v>417</v>
      </c>
      <c r="B2000" s="2" t="s">
        <v>10943</v>
      </c>
      <c r="C2000" s="7" t="s">
        <v>10944</v>
      </c>
      <c r="D2000" s="2" t="s">
        <v>2378</v>
      </c>
      <c r="E2000" s="2" t="s">
        <v>2164</v>
      </c>
      <c r="F2000" s="2" t="s">
        <v>1533</v>
      </c>
      <c r="G2000" s="2" t="s">
        <v>1571</v>
      </c>
      <c r="H2000" s="2" t="s">
        <v>1195</v>
      </c>
      <c r="I2000" s="2" t="s">
        <v>2247</v>
      </c>
      <c r="J2000" s="2" t="s">
        <v>1043</v>
      </c>
      <c r="K2000" s="2" t="s">
        <v>10924</v>
      </c>
      <c r="L2000" s="2" t="s">
        <v>2187</v>
      </c>
      <c r="M2000" s="2" t="s">
        <v>2490</v>
      </c>
      <c r="N2000" s="2" t="s">
        <v>2198</v>
      </c>
      <c r="O2000" s="2" t="s">
        <v>2199</v>
      </c>
      <c r="P2000" s="2" t="s">
        <v>2192</v>
      </c>
      <c r="Q2000" s="8">
        <v>42736</v>
      </c>
      <c r="R2000" s="8">
        <v>2958465</v>
      </c>
      <c r="S2000" s="9">
        <v>59</v>
      </c>
      <c r="T2000" s="9">
        <v>52</v>
      </c>
      <c r="U2000" s="10">
        <v>5.8999999999999997E-2</v>
      </c>
      <c r="V2000" s="10">
        <v>5.1999999999999998E-2</v>
      </c>
      <c r="W2000" s="11">
        <v>5.8999999999999997E-2</v>
      </c>
      <c r="X2000" s="11">
        <v>5.1999999999999998E-2</v>
      </c>
      <c r="Y2000" s="12">
        <v>5.8999999999999997E-2</v>
      </c>
      <c r="Z2000" s="12">
        <v>5.1999999999999998E-2</v>
      </c>
    </row>
    <row r="2001" spans="1:26">
      <c r="A2001" s="2" t="s">
        <v>6045</v>
      </c>
      <c r="B2001" s="2" t="s">
        <v>10931</v>
      </c>
      <c r="C2001" s="7" t="s">
        <v>10932</v>
      </c>
      <c r="D2001" s="2" t="s">
        <v>10978</v>
      </c>
      <c r="E2001" s="2" t="s">
        <v>10979</v>
      </c>
      <c r="F2001" s="2" t="s">
        <v>9146</v>
      </c>
      <c r="G2001" s="2" t="s">
        <v>1744</v>
      </c>
      <c r="H2001" s="2" t="s">
        <v>1063</v>
      </c>
      <c r="I2001" s="2" t="s">
        <v>9147</v>
      </c>
      <c r="J2001" s="2" t="s">
        <v>6726</v>
      </c>
      <c r="K2001" s="2" t="s">
        <v>10924</v>
      </c>
      <c r="L2001" s="2" t="s">
        <v>2187</v>
      </c>
      <c r="M2001" s="2" t="s">
        <v>10583</v>
      </c>
      <c r="N2001" s="2" t="s">
        <v>2198</v>
      </c>
      <c r="O2001" s="2" t="s">
        <v>2231</v>
      </c>
      <c r="P2001" s="2" t="s">
        <v>2204</v>
      </c>
      <c r="Q2001" s="8">
        <v>42461</v>
      </c>
      <c r="R2001" s="8">
        <v>2958465</v>
      </c>
      <c r="S2001" s="9">
        <v>281</v>
      </c>
      <c r="T2001" s="9">
        <v>0</v>
      </c>
      <c r="U2001" s="10">
        <v>0.28100000000000003</v>
      </c>
      <c r="V2001" s="10">
        <v>0</v>
      </c>
      <c r="W2001" s="11">
        <v>0.28100000000000003</v>
      </c>
      <c r="X2001" s="11">
        <v>0</v>
      </c>
      <c r="Y2001" s="12">
        <v>0.28100000000000003</v>
      </c>
      <c r="Z2001" s="12">
        <v>0</v>
      </c>
    </row>
    <row r="2002" spans="1:26">
      <c r="A2002" s="2" t="s">
        <v>5544</v>
      </c>
      <c r="B2002" s="2" t="s">
        <v>10921</v>
      </c>
      <c r="C2002" s="7" t="s">
        <v>10922</v>
      </c>
      <c r="D2002" s="2" t="s">
        <v>10923</v>
      </c>
      <c r="E2002" s="2" t="s">
        <v>7073</v>
      </c>
      <c r="F2002" s="2" t="s">
        <v>8560</v>
      </c>
      <c r="G2002" s="2" t="s">
        <v>1146</v>
      </c>
      <c r="H2002" s="2" t="s">
        <v>1058</v>
      </c>
      <c r="I2002" s="2" t="s">
        <v>8561</v>
      </c>
      <c r="J2002" s="2" t="s">
        <v>6714</v>
      </c>
      <c r="K2002" s="2" t="s">
        <v>10924</v>
      </c>
      <c r="L2002" s="2" t="s">
        <v>2187</v>
      </c>
      <c r="M2002" s="2" t="s">
        <v>10143</v>
      </c>
      <c r="N2002" s="2" t="s">
        <v>3207</v>
      </c>
      <c r="O2002" s="2" t="s">
        <v>3018</v>
      </c>
      <c r="P2002" s="2" t="s">
        <v>2204</v>
      </c>
      <c r="Q2002" s="8">
        <v>42461</v>
      </c>
      <c r="R2002" s="8">
        <v>2958465</v>
      </c>
      <c r="S2002" s="9">
        <v>2888</v>
      </c>
      <c r="T2002" s="9">
        <v>0</v>
      </c>
      <c r="U2002" s="10">
        <v>2.8879999999999999</v>
      </c>
      <c r="V2002" s="10">
        <v>0</v>
      </c>
      <c r="W2002" s="11">
        <v>2.8879999999999999</v>
      </c>
      <c r="X2002" s="11">
        <v>0</v>
      </c>
      <c r="Y2002" s="12">
        <v>2.8879999999999999</v>
      </c>
      <c r="Z2002" s="12">
        <v>0</v>
      </c>
    </row>
    <row r="2003" spans="1:26">
      <c r="A2003" s="2" t="s">
        <v>779</v>
      </c>
      <c r="B2003" s="2" t="s">
        <v>10943</v>
      </c>
      <c r="C2003" s="7" t="s">
        <v>10944</v>
      </c>
      <c r="D2003" s="2" t="s">
        <v>2378</v>
      </c>
      <c r="E2003" s="2" t="s">
        <v>2164</v>
      </c>
      <c r="F2003" s="2" t="s">
        <v>1947</v>
      </c>
      <c r="G2003" s="2" t="s">
        <v>1948</v>
      </c>
      <c r="H2003" s="2" t="s">
        <v>1342</v>
      </c>
      <c r="I2003" s="2" t="s">
        <v>2491</v>
      </c>
      <c r="J2003" s="2" t="s">
        <v>1043</v>
      </c>
      <c r="K2003" s="2" t="s">
        <v>10924</v>
      </c>
      <c r="L2003" s="2" t="s">
        <v>2187</v>
      </c>
      <c r="M2003" s="2" t="s">
        <v>2492</v>
      </c>
      <c r="N2003" s="2" t="s">
        <v>2189</v>
      </c>
      <c r="O2003" s="2" t="s">
        <v>2190</v>
      </c>
      <c r="P2003" s="2" t="s">
        <v>2192</v>
      </c>
      <c r="Q2003" s="8">
        <v>42736</v>
      </c>
      <c r="R2003" s="8">
        <v>2958465</v>
      </c>
      <c r="S2003" s="9">
        <v>316</v>
      </c>
      <c r="T2003" s="9">
        <v>226</v>
      </c>
      <c r="U2003" s="10">
        <v>0.316</v>
      </c>
      <c r="V2003" s="10">
        <v>0.22600000000000001</v>
      </c>
      <c r="W2003" s="11">
        <v>0.316</v>
      </c>
      <c r="X2003" s="11">
        <v>0.22600000000000001</v>
      </c>
      <c r="Y2003" s="12">
        <v>0.316</v>
      </c>
      <c r="Z2003" s="12">
        <v>0.22600000000000001</v>
      </c>
    </row>
    <row r="2004" spans="1:26">
      <c r="A2004" s="2" t="s">
        <v>5767</v>
      </c>
      <c r="B2004" s="2" t="s">
        <v>10921</v>
      </c>
      <c r="C2004" s="7" t="s">
        <v>10922</v>
      </c>
      <c r="D2004" s="2" t="s">
        <v>10923</v>
      </c>
      <c r="E2004" s="2" t="s">
        <v>7073</v>
      </c>
      <c r="F2004" s="2" t="s">
        <v>7008</v>
      </c>
      <c r="G2004" s="2" t="s">
        <v>8836</v>
      </c>
      <c r="H2004" s="2" t="s">
        <v>1058</v>
      </c>
      <c r="I2004" s="2" t="s">
        <v>8515</v>
      </c>
      <c r="J2004" s="2" t="s">
        <v>6714</v>
      </c>
      <c r="K2004" s="2" t="s">
        <v>10924</v>
      </c>
      <c r="L2004" s="2" t="s">
        <v>2187</v>
      </c>
      <c r="M2004" s="2" t="s">
        <v>10334</v>
      </c>
      <c r="N2004" s="2" t="s">
        <v>2198</v>
      </c>
      <c r="O2004" s="2" t="s">
        <v>2199</v>
      </c>
      <c r="P2004" s="2" t="s">
        <v>2192</v>
      </c>
      <c r="Q2004" s="8">
        <v>42461</v>
      </c>
      <c r="R2004" s="8">
        <v>2958465</v>
      </c>
      <c r="S2004" s="9">
        <v>26</v>
      </c>
      <c r="T2004" s="9">
        <v>23</v>
      </c>
      <c r="U2004" s="10">
        <v>2.5999999999999999E-2</v>
      </c>
      <c r="V2004" s="10">
        <v>2.3E-2</v>
      </c>
      <c r="W2004" s="11">
        <v>2.5999999999999999E-2</v>
      </c>
      <c r="X2004" s="11">
        <v>2.3E-2</v>
      </c>
      <c r="Y2004" s="12">
        <v>2.5999999999999999E-2</v>
      </c>
      <c r="Z2004" s="12">
        <v>2.3E-2</v>
      </c>
    </row>
    <row r="2005" spans="1:26">
      <c r="A2005" s="2" t="s">
        <v>6054</v>
      </c>
      <c r="B2005" s="2" t="s">
        <v>10921</v>
      </c>
      <c r="C2005" s="7" t="s">
        <v>10922</v>
      </c>
      <c r="D2005" s="2" t="s">
        <v>11051</v>
      </c>
      <c r="E2005" s="2" t="s">
        <v>2018</v>
      </c>
      <c r="F2005" s="2" t="s">
        <v>6558</v>
      </c>
      <c r="G2005" s="2" t="s">
        <v>1608</v>
      </c>
      <c r="H2005" s="2" t="s">
        <v>1153</v>
      </c>
      <c r="I2005" s="2" t="s">
        <v>6940</v>
      </c>
      <c r="J2005" s="2" t="s">
        <v>6714</v>
      </c>
      <c r="K2005" s="2" t="s">
        <v>10924</v>
      </c>
      <c r="L2005" s="2" t="s">
        <v>2187</v>
      </c>
      <c r="M2005" s="2" t="s">
        <v>10592</v>
      </c>
      <c r="N2005" s="2" t="s">
        <v>2236</v>
      </c>
      <c r="O2005" s="2" t="s">
        <v>2199</v>
      </c>
      <c r="P2005" s="2" t="s">
        <v>2204</v>
      </c>
      <c r="Q2005" s="8">
        <v>42461</v>
      </c>
      <c r="R2005" s="8">
        <v>2958465</v>
      </c>
      <c r="S2005" s="9">
        <v>10675</v>
      </c>
      <c r="T2005" s="9">
        <v>3249</v>
      </c>
      <c r="U2005" s="10">
        <v>10.675000000000001</v>
      </c>
      <c r="V2005" s="10">
        <v>3.2490000000000001</v>
      </c>
      <c r="W2005" s="11">
        <v>10.675000000000001</v>
      </c>
      <c r="X2005" s="11">
        <v>3.2490000000000001</v>
      </c>
      <c r="Y2005" s="12">
        <v>7.6779999999999999</v>
      </c>
      <c r="Z2005" s="12">
        <v>2.3370000000000002</v>
      </c>
    </row>
    <row r="2006" spans="1:26">
      <c r="A2006" s="2" t="s">
        <v>379</v>
      </c>
      <c r="B2006" s="2" t="s">
        <v>10943</v>
      </c>
      <c r="C2006" s="7" t="s">
        <v>10944</v>
      </c>
      <c r="D2006" s="2" t="s">
        <v>2228</v>
      </c>
      <c r="E2006" s="2" t="s">
        <v>2018</v>
      </c>
      <c r="F2006" s="2" t="s">
        <v>1526</v>
      </c>
      <c r="G2006" s="2" t="s">
        <v>1531</v>
      </c>
      <c r="H2006" s="2" t="s">
        <v>1153</v>
      </c>
      <c r="I2006" s="2" t="s">
        <v>2261</v>
      </c>
      <c r="J2006" s="2" t="s">
        <v>1510</v>
      </c>
      <c r="K2006" s="2" t="s">
        <v>10924</v>
      </c>
      <c r="L2006" s="2" t="s">
        <v>2187</v>
      </c>
      <c r="M2006" s="2" t="s">
        <v>2262</v>
      </c>
      <c r="N2006" s="2" t="s">
        <v>2219</v>
      </c>
      <c r="O2006" s="2" t="s">
        <v>2199</v>
      </c>
      <c r="P2006" s="2" t="s">
        <v>2192</v>
      </c>
      <c r="Q2006" s="8">
        <v>42736</v>
      </c>
      <c r="R2006" s="8">
        <v>2958465</v>
      </c>
      <c r="S2006" s="9">
        <v>664</v>
      </c>
      <c r="T2006" s="9">
        <v>581</v>
      </c>
      <c r="U2006" s="10">
        <v>0.66400000000000003</v>
      </c>
      <c r="V2006" s="10">
        <v>0.58099999999999996</v>
      </c>
      <c r="W2006" s="11">
        <v>0.66400000000000003</v>
      </c>
      <c r="X2006" s="11">
        <v>0.58099999999999996</v>
      </c>
      <c r="Y2006" s="12">
        <v>0.66400000000000003</v>
      </c>
      <c r="Z2006" s="12">
        <v>0.58099999999999996</v>
      </c>
    </row>
    <row r="2007" spans="1:26">
      <c r="A2007" s="2" t="s">
        <v>5534</v>
      </c>
      <c r="B2007" s="2" t="s">
        <v>10921</v>
      </c>
      <c r="C2007" s="7" t="s">
        <v>10922</v>
      </c>
      <c r="D2007" s="2" t="s">
        <v>10923</v>
      </c>
      <c r="E2007" s="2" t="s">
        <v>7073</v>
      </c>
      <c r="F2007" s="2" t="s">
        <v>8518</v>
      </c>
      <c r="G2007" s="2" t="s">
        <v>3231</v>
      </c>
      <c r="H2007" s="2" t="s">
        <v>1058</v>
      </c>
      <c r="I2007" s="2" t="s">
        <v>8546</v>
      </c>
      <c r="J2007" s="2" t="s">
        <v>6714</v>
      </c>
      <c r="K2007" s="2" t="s">
        <v>10924</v>
      </c>
      <c r="L2007" s="2" t="s">
        <v>2187</v>
      </c>
      <c r="M2007" s="2" t="s">
        <v>10133</v>
      </c>
      <c r="N2007" s="2" t="s">
        <v>2198</v>
      </c>
      <c r="O2007" s="2" t="s">
        <v>2231</v>
      </c>
      <c r="P2007" s="2" t="s">
        <v>2204</v>
      </c>
      <c r="Q2007" s="8">
        <v>42461</v>
      </c>
      <c r="R2007" s="8">
        <v>2958465</v>
      </c>
      <c r="S2007" s="9">
        <v>1637</v>
      </c>
      <c r="T2007" s="9">
        <v>0</v>
      </c>
      <c r="U2007" s="10">
        <v>1.637</v>
      </c>
      <c r="V2007" s="10">
        <v>0</v>
      </c>
      <c r="W2007" s="11">
        <v>1.637</v>
      </c>
      <c r="X2007" s="11">
        <v>0</v>
      </c>
      <c r="Y2007" s="12">
        <v>1.637</v>
      </c>
      <c r="Z2007" s="12">
        <v>0</v>
      </c>
    </row>
    <row r="2008" spans="1:26">
      <c r="A2008" s="2" t="s">
        <v>5680</v>
      </c>
      <c r="B2008" s="2" t="s">
        <v>10921</v>
      </c>
      <c r="C2008" s="7" t="s">
        <v>10922</v>
      </c>
      <c r="D2008" s="2" t="s">
        <v>11051</v>
      </c>
      <c r="E2008" s="2" t="s">
        <v>2018</v>
      </c>
      <c r="F2008" s="2" t="s">
        <v>6840</v>
      </c>
      <c r="G2008" s="2" t="s">
        <v>1163</v>
      </c>
      <c r="H2008" s="2" t="s">
        <v>1153</v>
      </c>
      <c r="I2008" s="2" t="s">
        <v>8740</v>
      </c>
      <c r="J2008" s="2" t="s">
        <v>6714</v>
      </c>
      <c r="K2008" s="2" t="s">
        <v>10924</v>
      </c>
      <c r="L2008" s="2" t="s">
        <v>2187</v>
      </c>
      <c r="M2008" s="2" t="s">
        <v>10258</v>
      </c>
      <c r="N2008" s="2" t="s">
        <v>2236</v>
      </c>
      <c r="O2008" s="2" t="s">
        <v>2231</v>
      </c>
      <c r="P2008" s="2" t="s">
        <v>2204</v>
      </c>
      <c r="Q2008" s="8">
        <v>42461</v>
      </c>
      <c r="R2008" s="8">
        <v>2958465</v>
      </c>
      <c r="S2008" s="9">
        <v>5694</v>
      </c>
      <c r="T2008" s="9">
        <v>0</v>
      </c>
      <c r="U2008" s="10">
        <v>5.694</v>
      </c>
      <c r="V2008" s="10">
        <v>0</v>
      </c>
      <c r="W2008" s="11">
        <v>5.694</v>
      </c>
      <c r="X2008" s="11">
        <v>0</v>
      </c>
      <c r="Y2008" s="12">
        <v>5.694</v>
      </c>
      <c r="Z2008" s="12">
        <v>0</v>
      </c>
    </row>
    <row r="2009" spans="1:26">
      <c r="A2009" s="2" t="s">
        <v>6284</v>
      </c>
      <c r="B2009" s="2" t="s">
        <v>10931</v>
      </c>
      <c r="C2009" s="7" t="s">
        <v>10932</v>
      </c>
      <c r="D2009" s="2" t="s">
        <v>11064</v>
      </c>
      <c r="E2009" s="2" t="s">
        <v>11065</v>
      </c>
      <c r="F2009" s="2" t="s">
        <v>1177</v>
      </c>
      <c r="G2009" s="2" t="s">
        <v>1606</v>
      </c>
      <c r="H2009" s="2" t="s">
        <v>1081</v>
      </c>
      <c r="I2009" s="2" t="s">
        <v>9344</v>
      </c>
      <c r="J2009" s="2" t="s">
        <v>6726</v>
      </c>
      <c r="K2009" s="2" t="s">
        <v>10924</v>
      </c>
      <c r="L2009" s="2" t="s">
        <v>2187</v>
      </c>
      <c r="M2009" s="2" t="s">
        <v>10783</v>
      </c>
      <c r="N2009" s="2" t="s">
        <v>2198</v>
      </c>
      <c r="O2009" s="2" t="s">
        <v>2203</v>
      </c>
      <c r="P2009" s="2" t="s">
        <v>2204</v>
      </c>
      <c r="Q2009" s="8">
        <v>42461</v>
      </c>
      <c r="R2009" s="8">
        <v>2958465</v>
      </c>
      <c r="S2009" s="9">
        <v>0</v>
      </c>
      <c r="T2009" s="9">
        <v>1160</v>
      </c>
      <c r="U2009" s="10">
        <v>0</v>
      </c>
      <c r="V2009" s="10">
        <v>1.1599999999999999</v>
      </c>
      <c r="W2009" s="11">
        <v>0</v>
      </c>
      <c r="X2009" s="11">
        <v>1.1599999999999999</v>
      </c>
      <c r="Y2009" s="12">
        <v>3.34</v>
      </c>
      <c r="Z2009" s="12">
        <v>5.4290000000000003</v>
      </c>
    </row>
    <row r="2010" spans="1:26">
      <c r="A2010" s="2" t="s">
        <v>217</v>
      </c>
      <c r="B2010" s="2" t="s">
        <v>10943</v>
      </c>
      <c r="C2010" s="7" t="s">
        <v>10944</v>
      </c>
      <c r="D2010" s="2" t="s">
        <v>2378</v>
      </c>
      <c r="E2010" s="2" t="s">
        <v>2164</v>
      </c>
      <c r="F2010" s="2" t="s">
        <v>1355</v>
      </c>
      <c r="G2010" s="2" t="s">
        <v>1242</v>
      </c>
      <c r="H2010" s="2" t="s">
        <v>1356</v>
      </c>
      <c r="I2010" s="2" t="s">
        <v>2371</v>
      </c>
      <c r="J2010" s="2" t="s">
        <v>1043</v>
      </c>
      <c r="K2010" s="2" t="s">
        <v>10924</v>
      </c>
      <c r="L2010" s="2" t="s">
        <v>2187</v>
      </c>
      <c r="M2010" s="2" t="s">
        <v>2895</v>
      </c>
      <c r="N2010" s="2" t="s">
        <v>2198</v>
      </c>
      <c r="O2010" s="2" t="s">
        <v>2199</v>
      </c>
      <c r="P2010" s="2" t="s">
        <v>2192</v>
      </c>
      <c r="Q2010" s="8">
        <v>42736</v>
      </c>
      <c r="R2010" s="8">
        <v>2958465</v>
      </c>
      <c r="S2010" s="9">
        <v>6033</v>
      </c>
      <c r="T2010" s="9">
        <v>5286</v>
      </c>
      <c r="U2010" s="10">
        <v>6.0330000000000004</v>
      </c>
      <c r="V2010" s="10">
        <v>5.2859999999999996</v>
      </c>
      <c r="W2010" s="11">
        <v>6.0330000000000004</v>
      </c>
      <c r="X2010" s="11">
        <v>5.2859999999999996</v>
      </c>
      <c r="Y2010" s="12">
        <v>6.0330000000000004</v>
      </c>
      <c r="Z2010" s="12">
        <v>5.2859999999999996</v>
      </c>
    </row>
    <row r="2011" spans="1:26">
      <c r="A2011" s="2" t="s">
        <v>224</v>
      </c>
      <c r="B2011" s="2" t="s">
        <v>10943</v>
      </c>
      <c r="C2011" s="7" t="s">
        <v>10944</v>
      </c>
      <c r="D2011" s="2" t="s">
        <v>2228</v>
      </c>
      <c r="E2011" s="2" t="s">
        <v>2018</v>
      </c>
      <c r="F2011" s="2" t="s">
        <v>1360</v>
      </c>
      <c r="G2011" s="2" t="s">
        <v>1242</v>
      </c>
      <c r="H2011" s="2" t="s">
        <v>1361</v>
      </c>
      <c r="I2011" s="2" t="s">
        <v>2241</v>
      </c>
      <c r="J2011" s="2" t="s">
        <v>1043</v>
      </c>
      <c r="K2011" s="2" t="s">
        <v>10924</v>
      </c>
      <c r="L2011" s="2" t="s">
        <v>2187</v>
      </c>
      <c r="M2011" s="2" t="s">
        <v>2242</v>
      </c>
      <c r="N2011" s="2" t="s">
        <v>2198</v>
      </c>
      <c r="O2011" s="2" t="s">
        <v>2199</v>
      </c>
      <c r="P2011" s="2" t="s">
        <v>2192</v>
      </c>
      <c r="Q2011" s="8">
        <v>42736</v>
      </c>
      <c r="R2011" s="8">
        <v>2958465</v>
      </c>
      <c r="S2011" s="9">
        <v>1375</v>
      </c>
      <c r="T2011" s="9">
        <v>1588</v>
      </c>
      <c r="U2011" s="10">
        <v>1.375</v>
      </c>
      <c r="V2011" s="10">
        <v>1.5880000000000001</v>
      </c>
      <c r="W2011" s="11">
        <v>1.375</v>
      </c>
      <c r="X2011" s="11">
        <v>1.5880000000000001</v>
      </c>
      <c r="Y2011" s="12">
        <v>1.2330000000000001</v>
      </c>
      <c r="Z2011" s="12">
        <v>1.3919999999999999</v>
      </c>
    </row>
    <row r="2012" spans="1:26">
      <c r="A2012" s="2" t="s">
        <v>6287</v>
      </c>
      <c r="B2012" s="2" t="s">
        <v>10931</v>
      </c>
      <c r="C2012" s="7" t="s">
        <v>10932</v>
      </c>
      <c r="D2012" s="2" t="s">
        <v>11064</v>
      </c>
      <c r="E2012" s="2" t="s">
        <v>11065</v>
      </c>
      <c r="F2012" s="2" t="s">
        <v>9348</v>
      </c>
      <c r="G2012" s="2" t="s">
        <v>1117</v>
      </c>
      <c r="H2012" s="2" t="s">
        <v>1044</v>
      </c>
      <c r="I2012" s="2" t="s">
        <v>9349</v>
      </c>
      <c r="J2012" s="2" t="s">
        <v>6726</v>
      </c>
      <c r="K2012" s="2" t="s">
        <v>10924</v>
      </c>
      <c r="L2012" s="2" t="s">
        <v>2187</v>
      </c>
      <c r="M2012" s="2" t="s">
        <v>10786</v>
      </c>
      <c r="N2012" s="2" t="s">
        <v>2198</v>
      </c>
      <c r="O2012" s="2" t="s">
        <v>2203</v>
      </c>
      <c r="P2012" s="2" t="s">
        <v>2204</v>
      </c>
      <c r="Q2012" s="8">
        <v>42461</v>
      </c>
      <c r="R2012" s="8">
        <v>2958465</v>
      </c>
      <c r="S2012" s="9">
        <v>4434</v>
      </c>
      <c r="T2012" s="9">
        <v>15357</v>
      </c>
      <c r="U2012" s="10">
        <v>4.4340000000000002</v>
      </c>
      <c r="V2012" s="10">
        <v>15.356999999999999</v>
      </c>
      <c r="W2012" s="11">
        <v>4.4340000000000002</v>
      </c>
      <c r="X2012" s="11">
        <v>15.356999999999999</v>
      </c>
      <c r="Y2012" s="12">
        <v>3.117</v>
      </c>
      <c r="Z2012" s="12">
        <v>10.795</v>
      </c>
    </row>
    <row r="2013" spans="1:26">
      <c r="A2013" s="2" t="s">
        <v>5555</v>
      </c>
      <c r="B2013" s="2" t="s">
        <v>10921</v>
      </c>
      <c r="C2013" s="7" t="s">
        <v>10922</v>
      </c>
      <c r="D2013" s="2" t="s">
        <v>11008</v>
      </c>
      <c r="E2013" s="2" t="s">
        <v>11009</v>
      </c>
      <c r="F2013" s="2" t="s">
        <v>8577</v>
      </c>
      <c r="G2013" s="2" t="s">
        <v>1178</v>
      </c>
      <c r="H2013" s="2" t="s">
        <v>1081</v>
      </c>
      <c r="I2013" s="2" t="s">
        <v>8578</v>
      </c>
      <c r="J2013" s="2" t="s">
        <v>6714</v>
      </c>
      <c r="K2013" s="2" t="s">
        <v>10924</v>
      </c>
      <c r="L2013" s="2" t="s">
        <v>2187</v>
      </c>
      <c r="M2013" s="2" t="s">
        <v>10154</v>
      </c>
      <c r="N2013" s="2" t="s">
        <v>2198</v>
      </c>
      <c r="O2013" s="2" t="s">
        <v>2203</v>
      </c>
      <c r="P2013" s="2" t="s">
        <v>2204</v>
      </c>
      <c r="Q2013" s="8">
        <v>42461</v>
      </c>
      <c r="R2013" s="8">
        <v>2958465</v>
      </c>
      <c r="S2013" s="9">
        <v>3973</v>
      </c>
      <c r="T2013" s="9">
        <v>7834</v>
      </c>
      <c r="U2013" s="10">
        <v>3.9729999999999999</v>
      </c>
      <c r="V2013" s="10">
        <v>7.8339999999999996</v>
      </c>
      <c r="W2013" s="11">
        <v>3.9729999999999999</v>
      </c>
      <c r="X2013" s="11">
        <v>7.8339999999999996</v>
      </c>
      <c r="Y2013" s="12">
        <v>2.7930000000000001</v>
      </c>
      <c r="Z2013" s="12">
        <v>5.5069999999999997</v>
      </c>
    </row>
    <row r="2014" spans="1:26">
      <c r="A2014" s="2" t="s">
        <v>680</v>
      </c>
      <c r="B2014" s="2" t="s">
        <v>10943</v>
      </c>
      <c r="C2014" s="7" t="s">
        <v>10944</v>
      </c>
      <c r="D2014" s="2" t="s">
        <v>2378</v>
      </c>
      <c r="E2014" s="2" t="s">
        <v>2164</v>
      </c>
      <c r="F2014" s="2" t="s">
        <v>1852</v>
      </c>
      <c r="G2014" s="2" t="s">
        <v>1146</v>
      </c>
      <c r="H2014" s="2" t="s">
        <v>1853</v>
      </c>
      <c r="I2014" s="2" t="s">
        <v>2789</v>
      </c>
      <c r="J2014" s="2" t="s">
        <v>1109</v>
      </c>
      <c r="K2014" s="2" t="s">
        <v>10924</v>
      </c>
      <c r="L2014" s="2" t="s">
        <v>2187</v>
      </c>
      <c r="M2014" s="2" t="s">
        <v>2790</v>
      </c>
      <c r="N2014" s="2" t="s">
        <v>2198</v>
      </c>
      <c r="O2014" s="2" t="s">
        <v>2199</v>
      </c>
      <c r="P2014" s="2" t="s">
        <v>2192</v>
      </c>
      <c r="Q2014" s="8">
        <v>42736</v>
      </c>
      <c r="R2014" s="8">
        <v>2958465</v>
      </c>
      <c r="S2014" s="9">
        <v>14639</v>
      </c>
      <c r="T2014" s="9">
        <v>15973</v>
      </c>
      <c r="U2014" s="10">
        <v>14.638999999999999</v>
      </c>
      <c r="V2014" s="10">
        <v>15.973000000000001</v>
      </c>
      <c r="W2014" s="11">
        <v>14.638999999999999</v>
      </c>
      <c r="X2014" s="11">
        <v>15.973000000000001</v>
      </c>
      <c r="Y2014" s="12">
        <v>8.3119999999999994</v>
      </c>
      <c r="Z2014" s="12">
        <v>7.5549999999999997</v>
      </c>
    </row>
    <row r="2015" spans="1:26">
      <c r="A2015" s="2" t="s">
        <v>871</v>
      </c>
      <c r="B2015" s="2" t="s">
        <v>10943</v>
      </c>
      <c r="C2015" s="7" t="s">
        <v>10944</v>
      </c>
      <c r="D2015" s="2" t="s">
        <v>3081</v>
      </c>
      <c r="E2015" s="2" t="s">
        <v>1081</v>
      </c>
      <c r="F2015" s="2" t="s">
        <v>2005</v>
      </c>
      <c r="G2015" s="2" t="s">
        <v>2025</v>
      </c>
      <c r="H2015" s="2" t="s">
        <v>1209</v>
      </c>
      <c r="I2015" s="2" t="s">
        <v>3307</v>
      </c>
      <c r="J2015" s="2" t="s">
        <v>1183</v>
      </c>
      <c r="K2015" s="2" t="s">
        <v>10924</v>
      </c>
      <c r="L2015" s="2" t="s">
        <v>2187</v>
      </c>
      <c r="M2015" s="2" t="s">
        <v>3308</v>
      </c>
      <c r="N2015" s="2" t="s">
        <v>2198</v>
      </c>
      <c r="O2015" s="2" t="s">
        <v>2203</v>
      </c>
      <c r="P2015" s="2" t="s">
        <v>2192</v>
      </c>
      <c r="Q2015" s="8">
        <v>42736</v>
      </c>
      <c r="R2015" s="8">
        <v>2958465</v>
      </c>
      <c r="S2015" s="9">
        <v>1847</v>
      </c>
      <c r="T2015" s="9">
        <v>6473</v>
      </c>
      <c r="U2015" s="10">
        <v>1.847</v>
      </c>
      <c r="V2015" s="10">
        <v>6.4729999999999999</v>
      </c>
      <c r="W2015" s="11">
        <v>1.847</v>
      </c>
      <c r="X2015" s="11">
        <v>6.4729999999999999</v>
      </c>
      <c r="Y2015" s="12">
        <v>3.331</v>
      </c>
      <c r="Z2015" s="12">
        <v>12.154999999999999</v>
      </c>
    </row>
    <row r="2016" spans="1:26">
      <c r="A2016" s="2" t="s">
        <v>5902</v>
      </c>
      <c r="B2016" s="2" t="s">
        <v>10921</v>
      </c>
      <c r="C2016" s="7" t="s">
        <v>10922</v>
      </c>
      <c r="D2016" s="2" t="s">
        <v>11051</v>
      </c>
      <c r="E2016" s="2" t="s">
        <v>2018</v>
      </c>
      <c r="F2016" s="2" t="s">
        <v>6503</v>
      </c>
      <c r="G2016" s="2" t="s">
        <v>8982</v>
      </c>
      <c r="H2016" s="2" t="s">
        <v>1153</v>
      </c>
      <c r="I2016" s="2" t="s">
        <v>8034</v>
      </c>
      <c r="J2016" s="2" t="s">
        <v>6714</v>
      </c>
      <c r="K2016" s="2" t="s">
        <v>10924</v>
      </c>
      <c r="L2016" s="2" t="s">
        <v>2187</v>
      </c>
      <c r="M2016" s="2" t="s">
        <v>10461</v>
      </c>
      <c r="N2016" s="2" t="s">
        <v>2236</v>
      </c>
      <c r="O2016" s="2" t="s">
        <v>2199</v>
      </c>
      <c r="P2016" s="2" t="s">
        <v>2204</v>
      </c>
      <c r="Q2016" s="8">
        <v>42461</v>
      </c>
      <c r="R2016" s="8">
        <v>2958465</v>
      </c>
      <c r="S2016" s="9">
        <v>7779</v>
      </c>
      <c r="T2016" s="9">
        <v>6307</v>
      </c>
      <c r="U2016" s="10">
        <v>7.7789999999999999</v>
      </c>
      <c r="V2016" s="10">
        <v>6.3070000000000004</v>
      </c>
      <c r="W2016" s="11">
        <v>7.7789999999999999</v>
      </c>
      <c r="X2016" s="11">
        <v>6.3070000000000004</v>
      </c>
      <c r="Y2016" s="12">
        <v>5.5949999999999998</v>
      </c>
      <c r="Z2016" s="12">
        <v>4.5359999999999996</v>
      </c>
    </row>
    <row r="2017" spans="1:26">
      <c r="A2017" s="2" t="s">
        <v>5695</v>
      </c>
      <c r="B2017" s="2" t="s">
        <v>10931</v>
      </c>
      <c r="C2017" s="7" t="s">
        <v>10932</v>
      </c>
      <c r="D2017" s="2" t="s">
        <v>10978</v>
      </c>
      <c r="E2017" s="2" t="s">
        <v>10979</v>
      </c>
      <c r="F2017" s="2" t="s">
        <v>8480</v>
      </c>
      <c r="G2017" s="2" t="s">
        <v>1242</v>
      </c>
      <c r="H2017" s="2" t="s">
        <v>1063</v>
      </c>
      <c r="I2017" s="2" t="s">
        <v>8760</v>
      </c>
      <c r="J2017" s="2" t="s">
        <v>6726</v>
      </c>
      <c r="K2017" s="2" t="s">
        <v>10924</v>
      </c>
      <c r="L2017" s="2" t="s">
        <v>2187</v>
      </c>
      <c r="M2017" s="2" t="s">
        <v>10273</v>
      </c>
      <c r="N2017" s="2" t="s">
        <v>2198</v>
      </c>
      <c r="O2017" s="2" t="s">
        <v>2231</v>
      </c>
      <c r="P2017" s="2" t="s">
        <v>2204</v>
      </c>
      <c r="Q2017" s="8">
        <v>42461</v>
      </c>
      <c r="R2017" s="8">
        <v>2958465</v>
      </c>
      <c r="S2017" s="9">
        <v>2892</v>
      </c>
      <c r="T2017" s="9">
        <v>0</v>
      </c>
      <c r="U2017" s="10">
        <v>2.8919999999999999</v>
      </c>
      <c r="V2017" s="10">
        <v>0</v>
      </c>
      <c r="W2017" s="11">
        <v>2.8919999999999999</v>
      </c>
      <c r="X2017" s="11">
        <v>0</v>
      </c>
      <c r="Y2017" s="12">
        <v>2.8919999999999999</v>
      </c>
      <c r="Z2017" s="12">
        <v>0</v>
      </c>
    </row>
    <row r="2018" spans="1:26">
      <c r="A2018" s="2" t="s">
        <v>145</v>
      </c>
      <c r="B2018" s="2" t="s">
        <v>10943</v>
      </c>
      <c r="C2018" s="7" t="s">
        <v>10944</v>
      </c>
      <c r="D2018" s="2" t="s">
        <v>3081</v>
      </c>
      <c r="E2018" s="2" t="s">
        <v>1081</v>
      </c>
      <c r="F2018" s="2" t="s">
        <v>1270</v>
      </c>
      <c r="G2018" s="2" t="s">
        <v>1272</v>
      </c>
      <c r="H2018" s="2" t="s">
        <v>1058</v>
      </c>
      <c r="I2018" s="2" t="s">
        <v>3360</v>
      </c>
      <c r="J2018" s="2" t="s">
        <v>1133</v>
      </c>
      <c r="K2018" s="2" t="s">
        <v>10924</v>
      </c>
      <c r="L2018" s="2" t="s">
        <v>2187</v>
      </c>
      <c r="M2018" s="2" t="s">
        <v>3361</v>
      </c>
      <c r="N2018" s="2" t="s">
        <v>2198</v>
      </c>
      <c r="O2018" s="2" t="s">
        <v>2203</v>
      </c>
      <c r="P2018" s="2" t="s">
        <v>2192</v>
      </c>
      <c r="Q2018" s="8">
        <v>42736</v>
      </c>
      <c r="R2018" s="8">
        <v>2958465</v>
      </c>
      <c r="S2018" s="9">
        <v>32185</v>
      </c>
      <c r="T2018" s="9">
        <v>0</v>
      </c>
      <c r="U2018" s="10">
        <v>32.185000000000002</v>
      </c>
      <c r="V2018" s="10">
        <v>0</v>
      </c>
      <c r="W2018" s="11">
        <v>32.185000000000002</v>
      </c>
      <c r="X2018" s="11">
        <v>0</v>
      </c>
      <c r="Y2018" s="12">
        <v>35.051000000000002</v>
      </c>
      <c r="Z2018" s="12">
        <v>4.0309999999999997</v>
      </c>
    </row>
    <row r="2019" spans="1:26">
      <c r="A2019" s="2" t="s">
        <v>143</v>
      </c>
      <c r="B2019" s="2" t="s">
        <v>10943</v>
      </c>
      <c r="C2019" s="7" t="s">
        <v>10944</v>
      </c>
      <c r="D2019" s="2" t="s">
        <v>3081</v>
      </c>
      <c r="E2019" s="2" t="s">
        <v>1081</v>
      </c>
      <c r="F2019" s="2" t="s">
        <v>1270</v>
      </c>
      <c r="G2019" s="2" t="s">
        <v>1212</v>
      </c>
      <c r="H2019" s="2" t="s">
        <v>1058</v>
      </c>
      <c r="I2019" s="2" t="s">
        <v>3208</v>
      </c>
      <c r="J2019" s="2" t="s">
        <v>1133</v>
      </c>
      <c r="K2019" s="2" t="s">
        <v>10924</v>
      </c>
      <c r="L2019" s="2" t="s">
        <v>2187</v>
      </c>
      <c r="M2019" s="2" t="s">
        <v>3209</v>
      </c>
      <c r="N2019" s="2" t="s">
        <v>2198</v>
      </c>
      <c r="O2019" s="2" t="s">
        <v>2203</v>
      </c>
      <c r="P2019" s="2" t="s">
        <v>2192</v>
      </c>
      <c r="Q2019" s="8">
        <v>42736</v>
      </c>
      <c r="R2019" s="8">
        <v>2958465</v>
      </c>
      <c r="S2019" s="9">
        <v>6798</v>
      </c>
      <c r="T2019" s="9">
        <v>24234</v>
      </c>
      <c r="U2019" s="10">
        <v>6.798</v>
      </c>
      <c r="V2019" s="10">
        <v>24.234000000000002</v>
      </c>
      <c r="W2019" s="11">
        <v>6.798</v>
      </c>
      <c r="X2019" s="11">
        <v>24.234000000000002</v>
      </c>
      <c r="Y2019" s="12">
        <v>5.4930000000000003</v>
      </c>
      <c r="Z2019" s="12">
        <v>18.222000000000001</v>
      </c>
    </row>
    <row r="2020" spans="1:26">
      <c r="A2020" s="2" t="s">
        <v>5907</v>
      </c>
      <c r="B2020" s="2" t="s">
        <v>10921</v>
      </c>
      <c r="C2020" s="7" t="s">
        <v>10922</v>
      </c>
      <c r="D2020" s="2" t="s">
        <v>10923</v>
      </c>
      <c r="E2020" s="2" t="s">
        <v>7073</v>
      </c>
      <c r="F2020" s="2" t="s">
        <v>8587</v>
      </c>
      <c r="G2020" s="2" t="s">
        <v>1991</v>
      </c>
      <c r="H2020" s="2" t="s">
        <v>1058</v>
      </c>
      <c r="I2020" s="2" t="s">
        <v>8986</v>
      </c>
      <c r="J2020" s="2" t="s">
        <v>6714</v>
      </c>
      <c r="K2020" s="2" t="s">
        <v>10924</v>
      </c>
      <c r="L2020" s="2" t="s">
        <v>2187</v>
      </c>
      <c r="M2020" s="2" t="s">
        <v>10466</v>
      </c>
      <c r="N2020" s="2" t="s">
        <v>2198</v>
      </c>
      <c r="O2020" s="2" t="s">
        <v>2231</v>
      </c>
      <c r="P2020" s="2" t="s">
        <v>2204</v>
      </c>
      <c r="Q2020" s="8">
        <v>42461</v>
      </c>
      <c r="R2020" s="8">
        <v>2958465</v>
      </c>
      <c r="S2020" s="9">
        <v>318</v>
      </c>
      <c r="T2020" s="9">
        <v>0</v>
      </c>
      <c r="U2020" s="10">
        <v>0.318</v>
      </c>
      <c r="V2020" s="10">
        <v>0</v>
      </c>
      <c r="W2020" s="11">
        <v>0.318</v>
      </c>
      <c r="X2020" s="11">
        <v>0</v>
      </c>
      <c r="Y2020" s="12">
        <v>0.318</v>
      </c>
      <c r="Z2020" s="12">
        <v>0</v>
      </c>
    </row>
    <row r="2021" spans="1:26">
      <c r="A2021" s="2" t="s">
        <v>6057</v>
      </c>
      <c r="B2021" s="2" t="s">
        <v>10921</v>
      </c>
      <c r="C2021" s="7" t="s">
        <v>10922</v>
      </c>
      <c r="D2021" s="2" t="s">
        <v>10923</v>
      </c>
      <c r="E2021" s="2" t="s">
        <v>7073</v>
      </c>
      <c r="F2021" s="2" t="s">
        <v>8566</v>
      </c>
      <c r="G2021" s="2" t="s">
        <v>1126</v>
      </c>
      <c r="H2021" s="2" t="s">
        <v>1846</v>
      </c>
      <c r="I2021" s="2" t="s">
        <v>9152</v>
      </c>
      <c r="J2021" s="2" t="s">
        <v>6714</v>
      </c>
      <c r="K2021" s="2" t="s">
        <v>10924</v>
      </c>
      <c r="L2021" s="2" t="s">
        <v>2187</v>
      </c>
      <c r="M2021" s="2" t="s">
        <v>10595</v>
      </c>
      <c r="N2021" s="2" t="s">
        <v>2198</v>
      </c>
      <c r="O2021" s="2" t="s">
        <v>2199</v>
      </c>
      <c r="P2021" s="2" t="s">
        <v>2204</v>
      </c>
      <c r="Q2021" s="8">
        <v>42461</v>
      </c>
      <c r="R2021" s="8">
        <v>2958465</v>
      </c>
      <c r="S2021" s="9">
        <v>3412</v>
      </c>
      <c r="T2021" s="9">
        <v>3349</v>
      </c>
      <c r="U2021" s="10">
        <v>3.4119999999999999</v>
      </c>
      <c r="V2021" s="10">
        <v>3.3490000000000002</v>
      </c>
      <c r="W2021" s="11">
        <v>3.4119999999999999</v>
      </c>
      <c r="X2021" s="11">
        <v>3.3490000000000002</v>
      </c>
      <c r="Y2021" s="12">
        <v>0.52500000000000002</v>
      </c>
      <c r="Z2021" s="12">
        <v>0.48599999999999999</v>
      </c>
    </row>
    <row r="2022" spans="1:26">
      <c r="A2022" s="2" t="s">
        <v>490</v>
      </c>
      <c r="B2022" s="2" t="s">
        <v>10943</v>
      </c>
      <c r="C2022" s="7" t="s">
        <v>10944</v>
      </c>
      <c r="D2022" s="2" t="s">
        <v>3081</v>
      </c>
      <c r="E2022" s="2" t="s">
        <v>1081</v>
      </c>
      <c r="F2022" s="2" t="s">
        <v>1649</v>
      </c>
      <c r="G2022" s="2" t="s">
        <v>1655</v>
      </c>
      <c r="H2022" s="2" t="s">
        <v>1214</v>
      </c>
      <c r="I2022" s="2" t="s">
        <v>2371</v>
      </c>
      <c r="J2022" s="2" t="s">
        <v>1043</v>
      </c>
      <c r="K2022" s="2" t="s">
        <v>10924</v>
      </c>
      <c r="L2022" s="2" t="s">
        <v>2187</v>
      </c>
      <c r="M2022" s="2" t="s">
        <v>3165</v>
      </c>
      <c r="N2022" s="2" t="s">
        <v>2198</v>
      </c>
      <c r="O2022" s="2" t="s">
        <v>2203</v>
      </c>
      <c r="P2022" s="2" t="s">
        <v>2192</v>
      </c>
      <c r="Q2022" s="8">
        <v>42736</v>
      </c>
      <c r="R2022" s="8">
        <v>2958465</v>
      </c>
      <c r="S2022" s="9">
        <v>5547</v>
      </c>
      <c r="T2022" s="9">
        <v>15031</v>
      </c>
      <c r="U2022" s="10">
        <v>5.5469999999999997</v>
      </c>
      <c r="V2022" s="10">
        <v>15.031000000000001</v>
      </c>
      <c r="W2022" s="11">
        <v>5.5469999999999997</v>
      </c>
      <c r="X2022" s="11">
        <v>15.031000000000001</v>
      </c>
      <c r="Y2022" s="12">
        <v>3.879</v>
      </c>
      <c r="Z2022" s="12">
        <v>10.494</v>
      </c>
    </row>
    <row r="2023" spans="1:26">
      <c r="A2023" s="2" t="s">
        <v>186</v>
      </c>
      <c r="B2023" s="2" t="s">
        <v>10943</v>
      </c>
      <c r="C2023" s="7" t="s">
        <v>10944</v>
      </c>
      <c r="D2023" s="2" t="s">
        <v>2378</v>
      </c>
      <c r="E2023" s="2" t="s">
        <v>2164</v>
      </c>
      <c r="F2023" s="2" t="s">
        <v>1314</v>
      </c>
      <c r="G2023" s="2" t="s">
        <v>1126</v>
      </c>
      <c r="H2023" s="2" t="s">
        <v>1058</v>
      </c>
      <c r="I2023" s="2" t="s">
        <v>2896</v>
      </c>
      <c r="J2023" s="2" t="s">
        <v>1043</v>
      </c>
      <c r="K2023" s="2" t="s">
        <v>10924</v>
      </c>
      <c r="L2023" s="2" t="s">
        <v>2187</v>
      </c>
      <c r="M2023" s="2" t="s">
        <v>2897</v>
      </c>
      <c r="N2023" s="2" t="s">
        <v>2189</v>
      </c>
      <c r="O2023" s="2" t="s">
        <v>2190</v>
      </c>
      <c r="P2023" s="2" t="s">
        <v>2192</v>
      </c>
      <c r="Q2023" s="8">
        <v>42736</v>
      </c>
      <c r="R2023" s="8">
        <v>2958465</v>
      </c>
      <c r="S2023" s="9">
        <v>8064</v>
      </c>
      <c r="T2023" s="9">
        <v>5744</v>
      </c>
      <c r="U2023" s="10">
        <v>8.0640000000000001</v>
      </c>
      <c r="V2023" s="10">
        <v>5.7439999999999998</v>
      </c>
      <c r="W2023" s="11">
        <v>8.0640000000000001</v>
      </c>
      <c r="X2023" s="11">
        <v>5.7439999999999998</v>
      </c>
      <c r="Y2023" s="12">
        <v>8.0640000000000001</v>
      </c>
      <c r="Z2023" s="12">
        <v>5.7439999999999998</v>
      </c>
    </row>
    <row r="2024" spans="1:26">
      <c r="A2024" s="2" t="s">
        <v>1004</v>
      </c>
      <c r="B2024" s="2" t="s">
        <v>10943</v>
      </c>
      <c r="C2024" s="7" t="s">
        <v>10944</v>
      </c>
      <c r="D2024" s="2" t="s">
        <v>3021</v>
      </c>
      <c r="E2024" s="2" t="s">
        <v>3022</v>
      </c>
      <c r="F2024" s="2" t="s">
        <v>2129</v>
      </c>
      <c r="G2024" s="2" t="s">
        <v>1175</v>
      </c>
      <c r="H2024" s="2" t="s">
        <v>1058</v>
      </c>
      <c r="I2024" s="2" t="s">
        <v>3051</v>
      </c>
      <c r="J2024" s="2" t="s">
        <v>1148</v>
      </c>
      <c r="K2024" s="2" t="s">
        <v>10924</v>
      </c>
      <c r="L2024" s="2" t="s">
        <v>2187</v>
      </c>
      <c r="M2024" s="2" t="s">
        <v>3052</v>
      </c>
      <c r="N2024" s="2" t="s">
        <v>2195</v>
      </c>
      <c r="O2024" s="2" t="s">
        <v>3018</v>
      </c>
      <c r="P2024" s="2" t="s">
        <v>2204</v>
      </c>
      <c r="Q2024" s="8">
        <v>42736</v>
      </c>
      <c r="R2024" s="8">
        <v>2958465</v>
      </c>
      <c r="S2024" s="9">
        <v>9267</v>
      </c>
      <c r="T2024" s="9">
        <v>0</v>
      </c>
      <c r="U2024" s="10">
        <v>9.2669999999999995</v>
      </c>
      <c r="V2024" s="10">
        <v>0</v>
      </c>
      <c r="W2024" s="11">
        <v>9.2669999999999995</v>
      </c>
      <c r="X2024" s="11">
        <v>0</v>
      </c>
      <c r="Y2024" s="12">
        <v>9.2669999999999995</v>
      </c>
      <c r="Z2024" s="12">
        <v>0</v>
      </c>
    </row>
    <row r="2025" spans="1:26">
      <c r="A2025" s="2" t="s">
        <v>19</v>
      </c>
      <c r="B2025" s="2" t="s">
        <v>10943</v>
      </c>
      <c r="C2025" s="7" t="s">
        <v>10944</v>
      </c>
      <c r="D2025" s="2" t="s">
        <v>2378</v>
      </c>
      <c r="E2025" s="2" t="s">
        <v>2164</v>
      </c>
      <c r="F2025" s="2" t="s">
        <v>1045</v>
      </c>
      <c r="G2025" s="2" t="s">
        <v>1068</v>
      </c>
      <c r="H2025" s="2" t="s">
        <v>1063</v>
      </c>
      <c r="I2025" s="2" t="s">
        <v>2678</v>
      </c>
      <c r="J2025" s="2" t="s">
        <v>1061</v>
      </c>
      <c r="K2025" s="2" t="s">
        <v>10924</v>
      </c>
      <c r="L2025" s="2" t="s">
        <v>2187</v>
      </c>
      <c r="M2025" s="2" t="s">
        <v>2679</v>
      </c>
      <c r="N2025" s="2" t="s">
        <v>2198</v>
      </c>
      <c r="O2025" s="2" t="s">
        <v>2199</v>
      </c>
      <c r="P2025" s="2" t="s">
        <v>2192</v>
      </c>
      <c r="Q2025" s="8">
        <v>42736</v>
      </c>
      <c r="R2025" s="8">
        <v>2958465</v>
      </c>
      <c r="S2025" s="9">
        <v>0</v>
      </c>
      <c r="T2025" s="9">
        <v>0</v>
      </c>
      <c r="U2025" s="10">
        <v>0</v>
      </c>
      <c r="V2025" s="10">
        <v>0</v>
      </c>
      <c r="W2025" s="11">
        <v>0</v>
      </c>
      <c r="X2025" s="11">
        <v>0</v>
      </c>
      <c r="Y2025" s="12">
        <v>0</v>
      </c>
      <c r="Z2025" s="12">
        <v>0</v>
      </c>
    </row>
    <row r="2026" spans="1:26">
      <c r="A2026" s="2" t="s">
        <v>5715</v>
      </c>
      <c r="B2026" s="2" t="s">
        <v>10948</v>
      </c>
      <c r="C2026" s="7" t="s">
        <v>10949</v>
      </c>
      <c r="D2026" s="2" t="s">
        <v>11026</v>
      </c>
      <c r="E2026" s="2" t="s">
        <v>3022</v>
      </c>
      <c r="F2026" s="2" t="s">
        <v>7193</v>
      </c>
      <c r="G2026" s="2" t="s">
        <v>1126</v>
      </c>
      <c r="H2026" s="2" t="s">
        <v>1058</v>
      </c>
      <c r="I2026" s="2" t="s">
        <v>8788</v>
      </c>
      <c r="J2026" s="2" t="s">
        <v>7195</v>
      </c>
      <c r="K2026" s="2" t="s">
        <v>10924</v>
      </c>
      <c r="L2026" s="2" t="s">
        <v>2187</v>
      </c>
      <c r="M2026" s="2" t="s">
        <v>10293</v>
      </c>
      <c r="N2026" s="2" t="s">
        <v>2189</v>
      </c>
      <c r="O2026" s="2" t="s">
        <v>3018</v>
      </c>
      <c r="P2026" s="2" t="s">
        <v>2204</v>
      </c>
      <c r="Q2026" s="8">
        <v>42461</v>
      </c>
      <c r="R2026" s="8">
        <v>2958465</v>
      </c>
      <c r="S2026" s="9">
        <v>13967</v>
      </c>
      <c r="T2026" s="9">
        <v>0</v>
      </c>
      <c r="U2026" s="10">
        <v>13.967000000000001</v>
      </c>
      <c r="V2026" s="10">
        <v>0</v>
      </c>
      <c r="W2026" s="11">
        <v>13.967000000000001</v>
      </c>
      <c r="X2026" s="11">
        <v>0</v>
      </c>
      <c r="Y2026" s="12">
        <v>13.967000000000001</v>
      </c>
      <c r="Z2026" s="12">
        <v>0</v>
      </c>
    </row>
    <row r="2027" spans="1:26">
      <c r="A2027" s="2" t="s">
        <v>487</v>
      </c>
      <c r="B2027" s="2" t="s">
        <v>10943</v>
      </c>
      <c r="C2027" s="7" t="s">
        <v>10944</v>
      </c>
      <c r="D2027" s="2" t="s">
        <v>3081</v>
      </c>
      <c r="E2027" s="2" t="s">
        <v>1081</v>
      </c>
      <c r="F2027" s="2" t="s">
        <v>1649</v>
      </c>
      <c r="G2027" s="2" t="s">
        <v>1651</v>
      </c>
      <c r="H2027" s="2" t="s">
        <v>1044</v>
      </c>
      <c r="I2027" s="2" t="s">
        <v>2809</v>
      </c>
      <c r="J2027" s="2" t="s">
        <v>1077</v>
      </c>
      <c r="K2027" s="2" t="s">
        <v>10924</v>
      </c>
      <c r="L2027" s="2" t="s">
        <v>2187</v>
      </c>
      <c r="M2027" s="2" t="s">
        <v>3742</v>
      </c>
      <c r="N2027" s="2" t="s">
        <v>2198</v>
      </c>
      <c r="O2027" s="2" t="s">
        <v>2203</v>
      </c>
      <c r="P2027" s="2" t="s">
        <v>2192</v>
      </c>
      <c r="Q2027" s="8">
        <v>42736</v>
      </c>
      <c r="R2027" s="8">
        <v>2958465</v>
      </c>
      <c r="S2027" s="9">
        <v>1843</v>
      </c>
      <c r="T2027" s="9">
        <v>2011</v>
      </c>
      <c r="U2027" s="10">
        <v>1.843</v>
      </c>
      <c r="V2027" s="10">
        <v>2.0110000000000001</v>
      </c>
      <c r="W2027" s="11">
        <v>1.843</v>
      </c>
      <c r="X2027" s="11">
        <v>2.0110000000000001</v>
      </c>
      <c r="Y2027" s="12">
        <v>1.3029999999999999</v>
      </c>
      <c r="Z2027" s="12">
        <v>1.421</v>
      </c>
    </row>
    <row r="2028" spans="1:26">
      <c r="A2028" s="2" t="s">
        <v>767</v>
      </c>
      <c r="B2028" s="2" t="s">
        <v>10943</v>
      </c>
      <c r="C2028" s="7" t="s">
        <v>10944</v>
      </c>
      <c r="D2028" s="2" t="s">
        <v>3081</v>
      </c>
      <c r="E2028" s="2" t="s">
        <v>1081</v>
      </c>
      <c r="F2028" s="2" t="s">
        <v>1933</v>
      </c>
      <c r="G2028" s="2" t="s">
        <v>1269</v>
      </c>
      <c r="H2028" s="2" t="s">
        <v>1058</v>
      </c>
      <c r="I2028" s="2" t="s">
        <v>3442</v>
      </c>
      <c r="J2028" s="2" t="s">
        <v>1133</v>
      </c>
      <c r="K2028" s="2" t="s">
        <v>10924</v>
      </c>
      <c r="L2028" s="2" t="s">
        <v>2187</v>
      </c>
      <c r="M2028" s="2" t="s">
        <v>3443</v>
      </c>
      <c r="N2028" s="2" t="s">
        <v>2198</v>
      </c>
      <c r="O2028" s="2" t="s">
        <v>2203</v>
      </c>
      <c r="P2028" s="2" t="s">
        <v>2192</v>
      </c>
      <c r="Q2028" s="8">
        <v>42736</v>
      </c>
      <c r="R2028" s="8">
        <v>2958465</v>
      </c>
      <c r="S2028" s="9">
        <v>0</v>
      </c>
      <c r="T2028" s="9">
        <v>33363</v>
      </c>
      <c r="U2028" s="10">
        <v>0</v>
      </c>
      <c r="V2028" s="10">
        <v>33.363</v>
      </c>
      <c r="W2028" s="11">
        <v>0</v>
      </c>
      <c r="X2028" s="11">
        <v>33.363</v>
      </c>
      <c r="Y2028" s="12">
        <v>0</v>
      </c>
      <c r="Z2028" s="12">
        <v>33.363</v>
      </c>
    </row>
    <row r="2029" spans="1:26">
      <c r="A2029" s="2" t="s">
        <v>5684</v>
      </c>
      <c r="B2029" s="2" t="s">
        <v>10921</v>
      </c>
      <c r="C2029" s="7" t="s">
        <v>10922</v>
      </c>
      <c r="D2029" s="2" t="s">
        <v>11051</v>
      </c>
      <c r="E2029" s="2" t="s">
        <v>2018</v>
      </c>
      <c r="F2029" s="2" t="s">
        <v>7309</v>
      </c>
      <c r="G2029" s="2" t="s">
        <v>8745</v>
      </c>
      <c r="H2029" s="2" t="s">
        <v>8746</v>
      </c>
      <c r="I2029" s="2" t="s">
        <v>7964</v>
      </c>
      <c r="J2029" s="2" t="s">
        <v>6714</v>
      </c>
      <c r="K2029" s="2" t="s">
        <v>10924</v>
      </c>
      <c r="L2029" s="2" t="s">
        <v>2187</v>
      </c>
      <c r="M2029" s="2" t="s">
        <v>10262</v>
      </c>
      <c r="N2029" s="2" t="s">
        <v>2236</v>
      </c>
      <c r="O2029" s="2" t="s">
        <v>2199</v>
      </c>
      <c r="P2029" s="2" t="s">
        <v>2204</v>
      </c>
      <c r="Q2029" s="8">
        <v>42461</v>
      </c>
      <c r="R2029" s="8">
        <v>2958465</v>
      </c>
      <c r="S2029" s="9">
        <v>614</v>
      </c>
      <c r="T2029" s="9">
        <v>551</v>
      </c>
      <c r="U2029" s="10">
        <v>0.61399999999999999</v>
      </c>
      <c r="V2029" s="10">
        <v>0.55100000000000005</v>
      </c>
      <c r="W2029" s="11">
        <v>0.61399999999999999</v>
      </c>
      <c r="X2029" s="11">
        <v>0.55100000000000005</v>
      </c>
      <c r="Y2029" s="12">
        <v>0.442</v>
      </c>
      <c r="Z2029" s="12">
        <v>0.39600000000000002</v>
      </c>
    </row>
    <row r="2030" spans="1:26">
      <c r="A2030" s="2" t="s">
        <v>326</v>
      </c>
      <c r="B2030" s="2" t="s">
        <v>10943</v>
      </c>
      <c r="C2030" s="7" t="s">
        <v>10944</v>
      </c>
      <c r="D2030" s="2" t="s">
        <v>3081</v>
      </c>
      <c r="E2030" s="2" t="s">
        <v>1081</v>
      </c>
      <c r="F2030" s="2" t="s">
        <v>1436</v>
      </c>
      <c r="G2030" s="2" t="s">
        <v>1471</v>
      </c>
      <c r="H2030" s="2" t="s">
        <v>1044</v>
      </c>
      <c r="I2030" s="2" t="s">
        <v>2339</v>
      </c>
      <c r="J2030" s="2" t="s">
        <v>1043</v>
      </c>
      <c r="K2030" s="2" t="s">
        <v>10924</v>
      </c>
      <c r="L2030" s="2" t="s">
        <v>2187</v>
      </c>
      <c r="M2030" s="2" t="s">
        <v>3309</v>
      </c>
      <c r="N2030" s="2" t="s">
        <v>2195</v>
      </c>
      <c r="O2030" s="2" t="s">
        <v>2190</v>
      </c>
      <c r="P2030" s="2" t="s">
        <v>2204</v>
      </c>
      <c r="Q2030" s="8">
        <v>42736</v>
      </c>
      <c r="R2030" s="8">
        <v>2958465</v>
      </c>
      <c r="S2030" s="9">
        <v>2579</v>
      </c>
      <c r="T2030" s="9">
        <v>6900</v>
      </c>
      <c r="U2030" s="10">
        <v>2.5790000000000002</v>
      </c>
      <c r="V2030" s="10">
        <v>6.9</v>
      </c>
      <c r="W2030" s="11">
        <v>2.5790000000000002</v>
      </c>
      <c r="X2030" s="11">
        <v>6.9</v>
      </c>
      <c r="Y2030" s="12">
        <v>1.8939999999999999</v>
      </c>
      <c r="Z2030" s="12">
        <v>5.0679999999999996</v>
      </c>
    </row>
    <row r="2031" spans="1:26">
      <c r="A2031" s="2" t="s">
        <v>492</v>
      </c>
      <c r="B2031" s="2" t="s">
        <v>10943</v>
      </c>
      <c r="C2031" s="7" t="s">
        <v>10944</v>
      </c>
      <c r="D2031" s="2" t="s">
        <v>2378</v>
      </c>
      <c r="E2031" s="2" t="s">
        <v>2164</v>
      </c>
      <c r="F2031" s="2" t="s">
        <v>1649</v>
      </c>
      <c r="G2031" s="2" t="s">
        <v>1656</v>
      </c>
      <c r="H2031" s="2" t="s">
        <v>1058</v>
      </c>
      <c r="I2031" s="2" t="s">
        <v>2845</v>
      </c>
      <c r="J2031" s="2" t="s">
        <v>1043</v>
      </c>
      <c r="K2031" s="2" t="s">
        <v>10924</v>
      </c>
      <c r="L2031" s="2" t="s">
        <v>2187</v>
      </c>
      <c r="M2031" s="2" t="s">
        <v>2846</v>
      </c>
      <c r="N2031" s="2" t="s">
        <v>2198</v>
      </c>
      <c r="O2031" s="2" t="s">
        <v>2199</v>
      </c>
      <c r="P2031" s="2" t="s">
        <v>2192</v>
      </c>
      <c r="Q2031" s="8">
        <v>42736</v>
      </c>
      <c r="R2031" s="8">
        <v>2958465</v>
      </c>
      <c r="S2031" s="9">
        <v>3137</v>
      </c>
      <c r="T2031" s="9">
        <v>2816</v>
      </c>
      <c r="U2031" s="10">
        <v>3.137</v>
      </c>
      <c r="V2031" s="10">
        <v>2.8159999999999998</v>
      </c>
      <c r="W2031" s="11">
        <v>3.137</v>
      </c>
      <c r="X2031" s="11">
        <v>2.8159999999999998</v>
      </c>
      <c r="Y2031" s="12">
        <v>2.6850000000000001</v>
      </c>
      <c r="Z2031" s="12">
        <v>2.2130000000000001</v>
      </c>
    </row>
    <row r="2032" spans="1:26">
      <c r="A2032" s="2" t="s">
        <v>975</v>
      </c>
      <c r="B2032" s="2" t="s">
        <v>10943</v>
      </c>
      <c r="C2032" s="7" t="s">
        <v>10944</v>
      </c>
      <c r="D2032" s="2" t="s">
        <v>2228</v>
      </c>
      <c r="E2032" s="2" t="s">
        <v>2018</v>
      </c>
      <c r="F2032" s="2" t="s">
        <v>2106</v>
      </c>
      <c r="G2032" s="2" t="s">
        <v>1126</v>
      </c>
      <c r="H2032" s="2" t="s">
        <v>2018</v>
      </c>
      <c r="I2032" s="2" t="s">
        <v>2320</v>
      </c>
      <c r="J2032" s="2" t="s">
        <v>1043</v>
      </c>
      <c r="K2032" s="2" t="s">
        <v>10924</v>
      </c>
      <c r="L2032" s="2" t="s">
        <v>2187</v>
      </c>
      <c r="M2032" s="2" t="s">
        <v>2321</v>
      </c>
      <c r="N2032" s="2" t="s">
        <v>2198</v>
      </c>
      <c r="O2032" s="2" t="s">
        <v>2199</v>
      </c>
      <c r="P2032" s="2" t="s">
        <v>2192</v>
      </c>
      <c r="Q2032" s="8">
        <v>42736</v>
      </c>
      <c r="R2032" s="8">
        <v>2958465</v>
      </c>
      <c r="S2032" s="9">
        <v>1053</v>
      </c>
      <c r="T2032" s="9">
        <v>922</v>
      </c>
      <c r="U2032" s="10">
        <v>1.0529999999999999</v>
      </c>
      <c r="V2032" s="10">
        <v>0.92200000000000004</v>
      </c>
      <c r="W2032" s="11">
        <v>1.0529999999999999</v>
      </c>
      <c r="X2032" s="11">
        <v>0.92200000000000004</v>
      </c>
      <c r="Y2032" s="12">
        <v>1.0529999999999999</v>
      </c>
      <c r="Z2032" s="12">
        <v>0.92200000000000004</v>
      </c>
    </row>
    <row r="2033" spans="1:26">
      <c r="A2033" s="2" t="s">
        <v>100</v>
      </c>
      <c r="B2033" s="2" t="s">
        <v>10943</v>
      </c>
      <c r="C2033" s="7" t="s">
        <v>10944</v>
      </c>
      <c r="D2033" s="2" t="s">
        <v>2228</v>
      </c>
      <c r="E2033" s="2" t="s">
        <v>2018</v>
      </c>
      <c r="F2033" s="2" t="s">
        <v>1191</v>
      </c>
      <c r="G2033" s="2" t="s">
        <v>1202</v>
      </c>
      <c r="H2033" s="2" t="s">
        <v>1203</v>
      </c>
      <c r="I2033" s="2" t="s">
        <v>2209</v>
      </c>
      <c r="J2033" s="2" t="s">
        <v>1043</v>
      </c>
      <c r="K2033" s="2" t="s">
        <v>10924</v>
      </c>
      <c r="L2033" s="2" t="s">
        <v>2187</v>
      </c>
      <c r="M2033" s="2" t="s">
        <v>2334</v>
      </c>
      <c r="N2033" s="2" t="s">
        <v>2219</v>
      </c>
      <c r="O2033" s="2" t="s">
        <v>2199</v>
      </c>
      <c r="P2033" s="2" t="s">
        <v>2192</v>
      </c>
      <c r="Q2033" s="8">
        <v>42736</v>
      </c>
      <c r="R2033" s="8">
        <v>2958465</v>
      </c>
      <c r="S2033" s="9">
        <v>2508</v>
      </c>
      <c r="T2033" s="9">
        <v>2197</v>
      </c>
      <c r="U2033" s="10">
        <v>2.508</v>
      </c>
      <c r="V2033" s="10">
        <v>2.1970000000000001</v>
      </c>
      <c r="W2033" s="11">
        <v>2.508</v>
      </c>
      <c r="X2033" s="11">
        <v>2.1970000000000001</v>
      </c>
      <c r="Y2033" s="12">
        <v>2.508</v>
      </c>
      <c r="Z2033" s="12">
        <v>2.1970000000000001</v>
      </c>
    </row>
    <row r="2034" spans="1:26">
      <c r="A2034" s="2" t="s">
        <v>325</v>
      </c>
      <c r="B2034" s="2" t="s">
        <v>10943</v>
      </c>
      <c r="C2034" s="7" t="s">
        <v>10944</v>
      </c>
      <c r="D2034" s="2" t="s">
        <v>2228</v>
      </c>
      <c r="E2034" s="2" t="s">
        <v>2018</v>
      </c>
      <c r="F2034" s="2" t="s">
        <v>1436</v>
      </c>
      <c r="G2034" s="2" t="s">
        <v>1469</v>
      </c>
      <c r="H2034" s="2" t="s">
        <v>1470</v>
      </c>
      <c r="I2034" s="2" t="s">
        <v>2339</v>
      </c>
      <c r="J2034" s="2" t="s">
        <v>1043</v>
      </c>
      <c r="K2034" s="2" t="s">
        <v>10924</v>
      </c>
      <c r="L2034" s="2" t="s">
        <v>2187</v>
      </c>
      <c r="M2034" s="2" t="s">
        <v>2340</v>
      </c>
      <c r="N2034" s="2" t="s">
        <v>2219</v>
      </c>
      <c r="O2034" s="2" t="s">
        <v>2199</v>
      </c>
      <c r="P2034" s="2" t="s">
        <v>2192</v>
      </c>
      <c r="Q2034" s="8">
        <v>42736</v>
      </c>
      <c r="R2034" s="8">
        <v>2958465</v>
      </c>
      <c r="S2034" s="9">
        <v>4084</v>
      </c>
      <c r="T2034" s="9">
        <v>4840</v>
      </c>
      <c r="U2034" s="10">
        <v>4.0839999999999996</v>
      </c>
      <c r="V2034" s="10">
        <v>4.84</v>
      </c>
      <c r="W2034" s="11">
        <v>4.0839999999999996</v>
      </c>
      <c r="X2034" s="11">
        <v>4.84</v>
      </c>
      <c r="Y2034" s="12">
        <v>3.1760000000000002</v>
      </c>
      <c r="Z2034" s="12">
        <v>3.8559999999999999</v>
      </c>
    </row>
    <row r="2035" spans="1:26">
      <c r="A2035" s="2" t="s">
        <v>804</v>
      </c>
      <c r="B2035" s="2" t="s">
        <v>10943</v>
      </c>
      <c r="C2035" s="7" t="s">
        <v>10944</v>
      </c>
      <c r="D2035" s="2" t="s">
        <v>3081</v>
      </c>
      <c r="E2035" s="2" t="s">
        <v>1081</v>
      </c>
      <c r="F2035" s="2" t="s">
        <v>1962</v>
      </c>
      <c r="G2035" s="2" t="s">
        <v>1219</v>
      </c>
      <c r="H2035" s="2" t="s">
        <v>1968</v>
      </c>
      <c r="I2035" s="2" t="s">
        <v>3529</v>
      </c>
      <c r="J2035" s="2" t="s">
        <v>1267</v>
      </c>
      <c r="K2035" s="2" t="s">
        <v>10924</v>
      </c>
      <c r="L2035" s="2" t="s">
        <v>2187</v>
      </c>
      <c r="M2035" s="2" t="s">
        <v>3530</v>
      </c>
      <c r="N2035" s="2" t="s">
        <v>2198</v>
      </c>
      <c r="O2035" s="2" t="s">
        <v>2203</v>
      </c>
      <c r="P2035" s="2" t="s">
        <v>2192</v>
      </c>
      <c r="Q2035" s="8">
        <v>42736</v>
      </c>
      <c r="R2035" s="8">
        <v>2958465</v>
      </c>
      <c r="S2035" s="9">
        <v>1134</v>
      </c>
      <c r="T2035" s="9">
        <v>3774</v>
      </c>
      <c r="U2035" s="10">
        <v>1.1339999999999999</v>
      </c>
      <c r="V2035" s="10">
        <v>3.774</v>
      </c>
      <c r="W2035" s="11">
        <v>1.1339999999999999</v>
      </c>
      <c r="X2035" s="11">
        <v>3.774</v>
      </c>
      <c r="Y2035" s="12">
        <v>0.872</v>
      </c>
      <c r="Z2035" s="12">
        <v>3.1850000000000001</v>
      </c>
    </row>
    <row r="2036" spans="1:26">
      <c r="A2036" s="2" t="s">
        <v>486</v>
      </c>
      <c r="B2036" s="2" t="s">
        <v>10943</v>
      </c>
      <c r="C2036" s="7" t="s">
        <v>10944</v>
      </c>
      <c r="D2036" s="2" t="s">
        <v>2378</v>
      </c>
      <c r="E2036" s="2" t="s">
        <v>2164</v>
      </c>
      <c r="F2036" s="2" t="s">
        <v>1649</v>
      </c>
      <c r="G2036" s="2" t="s">
        <v>1650</v>
      </c>
      <c r="H2036" s="2" t="s">
        <v>1063</v>
      </c>
      <c r="I2036" s="2" t="s">
        <v>2741</v>
      </c>
      <c r="J2036" s="2" t="s">
        <v>1061</v>
      </c>
      <c r="K2036" s="2" t="s">
        <v>10924</v>
      </c>
      <c r="L2036" s="2" t="s">
        <v>2187</v>
      </c>
      <c r="M2036" s="2" t="s">
        <v>2742</v>
      </c>
      <c r="N2036" s="2" t="s">
        <v>2198</v>
      </c>
      <c r="O2036" s="2" t="s">
        <v>2199</v>
      </c>
      <c r="P2036" s="2" t="s">
        <v>2192</v>
      </c>
      <c r="Q2036" s="8">
        <v>42736</v>
      </c>
      <c r="R2036" s="8">
        <v>2958465</v>
      </c>
      <c r="S2036" s="9">
        <v>11608</v>
      </c>
      <c r="T2036" s="9">
        <v>10170</v>
      </c>
      <c r="U2036" s="10">
        <v>11.608000000000001</v>
      </c>
      <c r="V2036" s="10">
        <v>10.17</v>
      </c>
      <c r="W2036" s="11">
        <v>11.608000000000001</v>
      </c>
      <c r="X2036" s="11">
        <v>10.17</v>
      </c>
      <c r="Y2036" s="12">
        <v>11.608000000000001</v>
      </c>
      <c r="Z2036" s="12">
        <v>10.17</v>
      </c>
    </row>
    <row r="2037" spans="1:26">
      <c r="A2037" s="2" t="s">
        <v>716</v>
      </c>
      <c r="B2037" s="2" t="s">
        <v>10943</v>
      </c>
      <c r="C2037" s="7" t="s">
        <v>10944</v>
      </c>
      <c r="D2037" s="2" t="s">
        <v>2378</v>
      </c>
      <c r="E2037" s="2" t="s">
        <v>2164</v>
      </c>
      <c r="F2037" s="2" t="s">
        <v>1891</v>
      </c>
      <c r="G2037" s="2" t="s">
        <v>1055</v>
      </c>
      <c r="H2037" s="2" t="s">
        <v>1058</v>
      </c>
      <c r="I2037" s="2" t="s">
        <v>2561</v>
      </c>
      <c r="J2037" s="2" t="s">
        <v>1043</v>
      </c>
      <c r="K2037" s="2" t="s">
        <v>10924</v>
      </c>
      <c r="L2037" s="2" t="s">
        <v>2187</v>
      </c>
      <c r="M2037" s="2" t="s">
        <v>2562</v>
      </c>
      <c r="N2037" s="2" t="s">
        <v>2198</v>
      </c>
      <c r="O2037" s="2" t="s">
        <v>2199</v>
      </c>
      <c r="P2037" s="2" t="s">
        <v>2192</v>
      </c>
      <c r="Q2037" s="8">
        <v>42736</v>
      </c>
      <c r="R2037" s="8">
        <v>2958465</v>
      </c>
      <c r="S2037" s="9">
        <v>309</v>
      </c>
      <c r="T2037" s="9">
        <v>270</v>
      </c>
      <c r="U2037" s="10">
        <v>0.309</v>
      </c>
      <c r="V2037" s="10">
        <v>0.27</v>
      </c>
      <c r="W2037" s="11">
        <v>0.309</v>
      </c>
      <c r="X2037" s="11">
        <v>0.27</v>
      </c>
      <c r="Y2037" s="12">
        <v>0.309</v>
      </c>
      <c r="Z2037" s="12">
        <v>0.27</v>
      </c>
    </row>
    <row r="2038" spans="1:26">
      <c r="A2038" s="2" t="s">
        <v>5698</v>
      </c>
      <c r="B2038" s="2" t="s">
        <v>10931</v>
      </c>
      <c r="C2038" s="7" t="s">
        <v>10932</v>
      </c>
      <c r="D2038" s="2" t="s">
        <v>10978</v>
      </c>
      <c r="E2038" s="2" t="s">
        <v>10979</v>
      </c>
      <c r="F2038" s="2" t="s">
        <v>8480</v>
      </c>
      <c r="G2038" s="2" t="s">
        <v>8765</v>
      </c>
      <c r="H2038" s="2" t="s">
        <v>1058</v>
      </c>
      <c r="I2038" s="2" t="s">
        <v>8766</v>
      </c>
      <c r="J2038" s="2" t="s">
        <v>6726</v>
      </c>
      <c r="K2038" s="2" t="s">
        <v>10924</v>
      </c>
      <c r="L2038" s="2" t="s">
        <v>2187</v>
      </c>
      <c r="M2038" s="2" t="s">
        <v>10276</v>
      </c>
      <c r="N2038" s="2" t="s">
        <v>2198</v>
      </c>
      <c r="O2038" s="2" t="s">
        <v>2231</v>
      </c>
      <c r="P2038" s="2" t="s">
        <v>2204</v>
      </c>
      <c r="Q2038" s="8">
        <v>42461</v>
      </c>
      <c r="R2038" s="8">
        <v>2958465</v>
      </c>
      <c r="S2038" s="9">
        <v>961</v>
      </c>
      <c r="T2038" s="9">
        <v>0</v>
      </c>
      <c r="U2038" s="10">
        <v>0.96099999999999997</v>
      </c>
      <c r="V2038" s="10">
        <v>0</v>
      </c>
      <c r="W2038" s="11">
        <v>0.96099999999999997</v>
      </c>
      <c r="X2038" s="11">
        <v>0</v>
      </c>
      <c r="Y2038" s="12">
        <v>0.96099999999999997</v>
      </c>
      <c r="Z2038" s="12">
        <v>0</v>
      </c>
    </row>
    <row r="2039" spans="1:26">
      <c r="A2039" s="2" t="s">
        <v>504</v>
      </c>
      <c r="B2039" s="2" t="s">
        <v>10943</v>
      </c>
      <c r="C2039" s="7" t="s">
        <v>10944</v>
      </c>
      <c r="D2039" s="2" t="s">
        <v>2378</v>
      </c>
      <c r="E2039" s="2" t="s">
        <v>2164</v>
      </c>
      <c r="F2039" s="2" t="s">
        <v>1649</v>
      </c>
      <c r="G2039" s="2" t="s">
        <v>1668</v>
      </c>
      <c r="H2039" s="2" t="s">
        <v>1286</v>
      </c>
      <c r="I2039" s="2" t="s">
        <v>1670</v>
      </c>
      <c r="J2039" s="2" t="s">
        <v>1188</v>
      </c>
      <c r="K2039" s="2" t="s">
        <v>10924</v>
      </c>
      <c r="L2039" s="2" t="s">
        <v>2187</v>
      </c>
      <c r="M2039" s="2" t="s">
        <v>2910</v>
      </c>
      <c r="N2039" s="2" t="s">
        <v>2198</v>
      </c>
      <c r="O2039" s="2" t="s">
        <v>2199</v>
      </c>
      <c r="P2039" s="2" t="s">
        <v>2192</v>
      </c>
      <c r="Q2039" s="8">
        <v>42736</v>
      </c>
      <c r="R2039" s="8">
        <v>2958465</v>
      </c>
      <c r="S2039" s="9">
        <v>0</v>
      </c>
      <c r="T2039" s="9">
        <v>0</v>
      </c>
      <c r="U2039" s="10">
        <v>0</v>
      </c>
      <c r="V2039" s="10">
        <v>0</v>
      </c>
      <c r="W2039" s="11">
        <v>0</v>
      </c>
      <c r="X2039" s="11">
        <v>0</v>
      </c>
      <c r="Y2039" s="12">
        <v>0.79200000000000004</v>
      </c>
      <c r="Z2039" s="12">
        <v>0.42599999999999999</v>
      </c>
    </row>
    <row r="2040" spans="1:26">
      <c r="A2040" s="2" t="s">
        <v>928</v>
      </c>
      <c r="B2040" s="2" t="s">
        <v>10943</v>
      </c>
      <c r="C2040" s="7" t="s">
        <v>10944</v>
      </c>
      <c r="D2040" s="2" t="s">
        <v>3081</v>
      </c>
      <c r="E2040" s="2" t="s">
        <v>1081</v>
      </c>
      <c r="F2040" s="2" t="s">
        <v>2067</v>
      </c>
      <c r="G2040" s="2" t="s">
        <v>1113</v>
      </c>
      <c r="H2040" s="2" t="s">
        <v>1044</v>
      </c>
      <c r="I2040" s="2" t="s">
        <v>3602</v>
      </c>
      <c r="J2040" s="2" t="s">
        <v>1043</v>
      </c>
      <c r="K2040" s="2" t="s">
        <v>10924</v>
      </c>
      <c r="L2040" s="2" t="s">
        <v>2187</v>
      </c>
      <c r="M2040" s="2" t="s">
        <v>3603</v>
      </c>
      <c r="N2040" s="2" t="s">
        <v>2198</v>
      </c>
      <c r="O2040" s="2" t="s">
        <v>2203</v>
      </c>
      <c r="P2040" s="2" t="s">
        <v>2192</v>
      </c>
      <c r="Q2040" s="8">
        <v>42736</v>
      </c>
      <c r="R2040" s="8">
        <v>2958465</v>
      </c>
      <c r="S2040" s="9">
        <v>3123</v>
      </c>
      <c r="T2040" s="9">
        <v>9214</v>
      </c>
      <c r="U2040" s="10">
        <v>3.1230000000000002</v>
      </c>
      <c r="V2040" s="10">
        <v>9.2140000000000004</v>
      </c>
      <c r="W2040" s="11">
        <v>3.1230000000000002</v>
      </c>
      <c r="X2040" s="11">
        <v>9.2140000000000004</v>
      </c>
      <c r="Y2040" s="12">
        <v>2.1840000000000002</v>
      </c>
      <c r="Z2040" s="12">
        <v>6.4320000000000004</v>
      </c>
    </row>
    <row r="2041" spans="1:26">
      <c r="A2041" s="2" t="s">
        <v>1014</v>
      </c>
      <c r="B2041" s="2" t="s">
        <v>10943</v>
      </c>
      <c r="C2041" s="7" t="s">
        <v>10944</v>
      </c>
      <c r="D2041" s="2" t="s">
        <v>3081</v>
      </c>
      <c r="E2041" s="2" t="s">
        <v>1081</v>
      </c>
      <c r="F2041" s="2" t="s">
        <v>2139</v>
      </c>
      <c r="G2041" s="2" t="s">
        <v>1610</v>
      </c>
      <c r="H2041" s="2" t="s">
        <v>1058</v>
      </c>
      <c r="I2041" s="2" t="s">
        <v>2663</v>
      </c>
      <c r="J2041" s="2" t="s">
        <v>1043</v>
      </c>
      <c r="K2041" s="2" t="s">
        <v>10924</v>
      </c>
      <c r="L2041" s="2" t="s">
        <v>2187</v>
      </c>
      <c r="M2041" s="2" t="s">
        <v>3262</v>
      </c>
      <c r="N2041" s="2" t="s">
        <v>2198</v>
      </c>
      <c r="O2041" s="2" t="s">
        <v>2203</v>
      </c>
      <c r="P2041" s="2" t="s">
        <v>2192</v>
      </c>
      <c r="Q2041" s="8">
        <v>42736</v>
      </c>
      <c r="R2041" s="8">
        <v>2958465</v>
      </c>
      <c r="S2041" s="9">
        <v>6168</v>
      </c>
      <c r="T2041" s="9">
        <v>18348</v>
      </c>
      <c r="U2041" s="10">
        <v>6.1680000000000001</v>
      </c>
      <c r="V2041" s="10">
        <v>18.347999999999999</v>
      </c>
      <c r="W2041" s="11">
        <v>6.1680000000000001</v>
      </c>
      <c r="X2041" s="11">
        <v>18.347999999999999</v>
      </c>
      <c r="Y2041" s="12">
        <v>1.6990000000000001</v>
      </c>
      <c r="Z2041" s="12">
        <v>3.5219999999999998</v>
      </c>
    </row>
    <row r="2042" spans="1:26">
      <c r="A2042" s="2" t="s">
        <v>7</v>
      </c>
      <c r="B2042" s="2" t="s">
        <v>10943</v>
      </c>
      <c r="C2042" s="7" t="s">
        <v>10944</v>
      </c>
      <c r="D2042" s="2" t="s">
        <v>2378</v>
      </c>
      <c r="E2042" s="2" t="s">
        <v>2164</v>
      </c>
      <c r="F2042" s="2" t="s">
        <v>1045</v>
      </c>
      <c r="G2042" s="2" t="s">
        <v>1051</v>
      </c>
      <c r="H2042" s="2" t="s">
        <v>1052</v>
      </c>
      <c r="I2042" s="2" t="s">
        <v>2460</v>
      </c>
      <c r="J2042" s="2" t="s">
        <v>1048</v>
      </c>
      <c r="K2042" s="2" t="s">
        <v>10924</v>
      </c>
      <c r="L2042" s="2" t="s">
        <v>2187</v>
      </c>
      <c r="M2042" s="2" t="s">
        <v>2461</v>
      </c>
      <c r="N2042" s="2" t="s">
        <v>2198</v>
      </c>
      <c r="O2042" s="2" t="s">
        <v>2199</v>
      </c>
      <c r="P2042" s="2" t="s">
        <v>2192</v>
      </c>
      <c r="Q2042" s="8">
        <v>42736</v>
      </c>
      <c r="R2042" s="8">
        <v>2958465</v>
      </c>
      <c r="S2042" s="9">
        <v>1739</v>
      </c>
      <c r="T2042" s="9">
        <v>1524</v>
      </c>
      <c r="U2042" s="10">
        <v>1.7390000000000001</v>
      </c>
      <c r="V2042" s="10">
        <v>1.524</v>
      </c>
      <c r="W2042" s="11">
        <v>1.7390000000000001</v>
      </c>
      <c r="X2042" s="11">
        <v>1.524</v>
      </c>
      <c r="Y2042" s="12">
        <v>1.7390000000000001</v>
      </c>
      <c r="Z2042" s="12">
        <v>1.524</v>
      </c>
    </row>
    <row r="2043" spans="1:26">
      <c r="A2043" s="2" t="s">
        <v>5819</v>
      </c>
      <c r="B2043" s="2" t="s">
        <v>10948</v>
      </c>
      <c r="C2043" s="7" t="s">
        <v>10949</v>
      </c>
      <c r="D2043" s="2" t="s">
        <v>11025</v>
      </c>
      <c r="E2043" s="2" t="s">
        <v>2164</v>
      </c>
      <c r="F2043" s="2" t="s">
        <v>8880</v>
      </c>
      <c r="G2043" s="2" t="s">
        <v>1308</v>
      </c>
      <c r="H2043" s="2" t="s">
        <v>8882</v>
      </c>
      <c r="I2043" s="2" t="s">
        <v>8883</v>
      </c>
      <c r="J2043" s="2" t="s">
        <v>7195</v>
      </c>
      <c r="K2043" s="2" t="s">
        <v>10924</v>
      </c>
      <c r="L2043" s="2" t="s">
        <v>2187</v>
      </c>
      <c r="M2043" s="2" t="s">
        <v>10379</v>
      </c>
      <c r="N2043" s="2" t="s">
        <v>2198</v>
      </c>
      <c r="O2043" s="2" t="s">
        <v>2231</v>
      </c>
      <c r="P2043" s="2" t="s">
        <v>2204</v>
      </c>
      <c r="Q2043" s="8">
        <v>42461</v>
      </c>
      <c r="R2043" s="8">
        <v>2958465</v>
      </c>
      <c r="S2043" s="9">
        <v>443</v>
      </c>
      <c r="T2043" s="9">
        <v>0</v>
      </c>
      <c r="U2043" s="10">
        <v>0.443</v>
      </c>
      <c r="V2043" s="10">
        <v>0</v>
      </c>
      <c r="W2043" s="11">
        <v>0.443</v>
      </c>
      <c r="X2043" s="11">
        <v>0</v>
      </c>
      <c r="Y2043" s="12">
        <v>0.443</v>
      </c>
      <c r="Z2043" s="12">
        <v>0</v>
      </c>
    </row>
    <row r="2044" spans="1:26">
      <c r="A2044" s="2" t="s">
        <v>969</v>
      </c>
      <c r="B2044" s="2" t="s">
        <v>10943</v>
      </c>
      <c r="C2044" s="7" t="s">
        <v>10944</v>
      </c>
      <c r="D2044" s="2" t="s">
        <v>3081</v>
      </c>
      <c r="E2044" s="2" t="s">
        <v>1081</v>
      </c>
      <c r="F2044" s="2" t="s">
        <v>2103</v>
      </c>
      <c r="G2044" s="2" t="s">
        <v>1126</v>
      </c>
      <c r="H2044" s="2" t="s">
        <v>1044</v>
      </c>
      <c r="I2044" s="2" t="s">
        <v>3023</v>
      </c>
      <c r="J2044" s="2" t="s">
        <v>1147</v>
      </c>
      <c r="K2044" s="2" t="s">
        <v>10924</v>
      </c>
      <c r="L2044" s="2" t="s">
        <v>2187</v>
      </c>
      <c r="M2044" s="2" t="s">
        <v>3350</v>
      </c>
      <c r="N2044" s="2" t="s">
        <v>2198</v>
      </c>
      <c r="O2044" s="2" t="s">
        <v>2203</v>
      </c>
      <c r="P2044" s="2" t="s">
        <v>2192</v>
      </c>
      <c r="Q2044" s="8">
        <v>42736</v>
      </c>
      <c r="R2044" s="8">
        <v>2958465</v>
      </c>
      <c r="S2044" s="9">
        <v>5527</v>
      </c>
      <c r="T2044" s="9">
        <v>17020</v>
      </c>
      <c r="U2044" s="10">
        <v>5.5270000000000001</v>
      </c>
      <c r="V2044" s="10">
        <v>17.02</v>
      </c>
      <c r="W2044" s="11">
        <v>5.5270000000000001</v>
      </c>
      <c r="X2044" s="11">
        <v>17.02</v>
      </c>
      <c r="Y2044" s="12">
        <v>0.58099999999999996</v>
      </c>
      <c r="Z2044" s="12">
        <v>7.6980000000000004</v>
      </c>
    </row>
    <row r="2045" spans="1:26">
      <c r="A2045" s="2" t="s">
        <v>617</v>
      </c>
      <c r="B2045" s="2" t="s">
        <v>10943</v>
      </c>
      <c r="C2045" s="7" t="s">
        <v>10944</v>
      </c>
      <c r="D2045" s="2" t="s">
        <v>2378</v>
      </c>
      <c r="E2045" s="2" t="s">
        <v>2164</v>
      </c>
      <c r="F2045" s="2" t="s">
        <v>1784</v>
      </c>
      <c r="G2045" s="2" t="s">
        <v>1316</v>
      </c>
      <c r="H2045" s="2" t="s">
        <v>1058</v>
      </c>
      <c r="I2045" s="2" t="s">
        <v>2458</v>
      </c>
      <c r="J2045" s="2" t="s">
        <v>1061</v>
      </c>
      <c r="K2045" s="2" t="s">
        <v>10924</v>
      </c>
      <c r="L2045" s="2" t="s">
        <v>2187</v>
      </c>
      <c r="M2045" s="2" t="s">
        <v>2459</v>
      </c>
      <c r="N2045" s="2" t="s">
        <v>2198</v>
      </c>
      <c r="O2045" s="2" t="s">
        <v>2199</v>
      </c>
      <c r="P2045" s="2" t="s">
        <v>2192</v>
      </c>
      <c r="Q2045" s="8">
        <v>42736</v>
      </c>
      <c r="R2045" s="8">
        <v>2958465</v>
      </c>
      <c r="S2045" s="9">
        <v>1758</v>
      </c>
      <c r="T2045" s="9">
        <v>1541</v>
      </c>
      <c r="U2045" s="10">
        <v>1.758</v>
      </c>
      <c r="V2045" s="10">
        <v>1.5409999999999999</v>
      </c>
      <c r="W2045" s="11">
        <v>1.758</v>
      </c>
      <c r="X2045" s="11">
        <v>1.5409999999999999</v>
      </c>
      <c r="Y2045" s="12">
        <v>1.758</v>
      </c>
      <c r="Z2045" s="12">
        <v>1.5409999999999999</v>
      </c>
    </row>
    <row r="2046" spans="1:26">
      <c r="A2046" s="2" t="s">
        <v>984</v>
      </c>
      <c r="B2046" s="2" t="s">
        <v>10943</v>
      </c>
      <c r="C2046" s="7" t="s">
        <v>10944</v>
      </c>
      <c r="D2046" s="2" t="s">
        <v>3081</v>
      </c>
      <c r="E2046" s="2" t="s">
        <v>1081</v>
      </c>
      <c r="F2046" s="2" t="s">
        <v>2111</v>
      </c>
      <c r="G2046" s="2" t="s">
        <v>1718</v>
      </c>
      <c r="H2046" s="2" t="s">
        <v>1058</v>
      </c>
      <c r="I2046" s="2" t="s">
        <v>3648</v>
      </c>
      <c r="J2046" s="2" t="s">
        <v>1043</v>
      </c>
      <c r="K2046" s="2" t="s">
        <v>10924</v>
      </c>
      <c r="L2046" s="2" t="s">
        <v>2187</v>
      </c>
      <c r="M2046" s="2" t="s">
        <v>3649</v>
      </c>
      <c r="N2046" s="2" t="s">
        <v>2198</v>
      </c>
      <c r="O2046" s="2" t="s">
        <v>2203</v>
      </c>
      <c r="P2046" s="2" t="s">
        <v>2192</v>
      </c>
      <c r="Q2046" s="8">
        <v>42736</v>
      </c>
      <c r="R2046" s="8">
        <v>2958465</v>
      </c>
      <c r="S2046" s="9">
        <v>1955</v>
      </c>
      <c r="T2046" s="9">
        <v>6569</v>
      </c>
      <c r="U2046" s="10">
        <v>1.9550000000000001</v>
      </c>
      <c r="V2046" s="10">
        <v>6.569</v>
      </c>
      <c r="W2046" s="11">
        <v>1.9550000000000001</v>
      </c>
      <c r="X2046" s="11">
        <v>6.569</v>
      </c>
      <c r="Y2046" s="12">
        <v>1.6379999999999999</v>
      </c>
      <c r="Z2046" s="12">
        <v>5.1059999999999999</v>
      </c>
    </row>
    <row r="2047" spans="1:26">
      <c r="A2047" s="2" t="s">
        <v>6074</v>
      </c>
      <c r="B2047" s="2" t="s">
        <v>10931</v>
      </c>
      <c r="C2047" s="7" t="s">
        <v>10932</v>
      </c>
      <c r="D2047" s="2" t="s">
        <v>10978</v>
      </c>
      <c r="E2047" s="2" t="s">
        <v>10979</v>
      </c>
      <c r="F2047" s="2" t="s">
        <v>8105</v>
      </c>
      <c r="G2047" s="2" t="s">
        <v>9171</v>
      </c>
      <c r="H2047" s="2" t="s">
        <v>1100</v>
      </c>
      <c r="I2047" s="2" t="s">
        <v>9172</v>
      </c>
      <c r="J2047" s="2" t="s">
        <v>6726</v>
      </c>
      <c r="K2047" s="2" t="s">
        <v>10924</v>
      </c>
      <c r="L2047" s="2" t="s">
        <v>2187</v>
      </c>
      <c r="M2047" s="2" t="s">
        <v>10610</v>
      </c>
      <c r="N2047" s="2" t="s">
        <v>2198</v>
      </c>
      <c r="O2047" s="2" t="s">
        <v>2231</v>
      </c>
      <c r="P2047" s="2" t="s">
        <v>2204</v>
      </c>
      <c r="Q2047" s="8">
        <v>42461</v>
      </c>
      <c r="R2047" s="8">
        <v>2958465</v>
      </c>
      <c r="S2047" s="9">
        <v>19697</v>
      </c>
      <c r="T2047" s="9">
        <v>0</v>
      </c>
      <c r="U2047" s="10">
        <v>19.696999999999999</v>
      </c>
      <c r="V2047" s="10">
        <v>0</v>
      </c>
      <c r="W2047" s="11">
        <v>19.696999999999999</v>
      </c>
      <c r="X2047" s="11">
        <v>0</v>
      </c>
      <c r="Y2047" s="12">
        <v>19.696999999999999</v>
      </c>
      <c r="Z2047" s="12">
        <v>0</v>
      </c>
    </row>
    <row r="2048" spans="1:26">
      <c r="A2048" s="2" t="s">
        <v>215</v>
      </c>
      <c r="B2048" s="2" t="s">
        <v>10943</v>
      </c>
      <c r="C2048" s="7" t="s">
        <v>10944</v>
      </c>
      <c r="D2048" s="2" t="s">
        <v>2378</v>
      </c>
      <c r="E2048" s="2" t="s">
        <v>2164</v>
      </c>
      <c r="F2048" s="2" t="s">
        <v>1349</v>
      </c>
      <c r="G2048" s="2" t="s">
        <v>1219</v>
      </c>
      <c r="H2048" s="2" t="s">
        <v>1054</v>
      </c>
      <c r="I2048" s="2" t="s">
        <v>2996</v>
      </c>
      <c r="J2048" s="2" t="s">
        <v>1043</v>
      </c>
      <c r="K2048" s="2" t="s">
        <v>10924</v>
      </c>
      <c r="L2048" s="2" t="s">
        <v>2187</v>
      </c>
      <c r="M2048" s="2" t="s">
        <v>2997</v>
      </c>
      <c r="N2048" s="2" t="s">
        <v>2189</v>
      </c>
      <c r="O2048" s="2" t="s">
        <v>2190</v>
      </c>
      <c r="P2048" s="2" t="s">
        <v>2192</v>
      </c>
      <c r="Q2048" s="8">
        <v>42736</v>
      </c>
      <c r="R2048" s="8">
        <v>2958465</v>
      </c>
      <c r="S2048" s="9">
        <v>13214</v>
      </c>
      <c r="T2048" s="9">
        <v>12238</v>
      </c>
      <c r="U2048" s="10">
        <v>13.214</v>
      </c>
      <c r="V2048" s="10">
        <v>12.238</v>
      </c>
      <c r="W2048" s="11">
        <v>13.214</v>
      </c>
      <c r="X2048" s="11">
        <v>12.238</v>
      </c>
      <c r="Y2048" s="12">
        <v>11.706</v>
      </c>
      <c r="Z2048" s="12">
        <v>10.805999999999999</v>
      </c>
    </row>
    <row r="2049" spans="1:26">
      <c r="A2049" s="2" t="s">
        <v>5818</v>
      </c>
      <c r="B2049" s="2" t="s">
        <v>10948</v>
      </c>
      <c r="C2049" s="7" t="s">
        <v>10949</v>
      </c>
      <c r="D2049" s="2" t="s">
        <v>11025</v>
      </c>
      <c r="E2049" s="2" t="s">
        <v>2164</v>
      </c>
      <c r="F2049" s="2" t="s">
        <v>8880</v>
      </c>
      <c r="G2049" s="2" t="s">
        <v>1126</v>
      </c>
      <c r="H2049" s="2" t="s">
        <v>1100</v>
      </c>
      <c r="I2049" s="2" t="s">
        <v>8881</v>
      </c>
      <c r="J2049" s="2" t="s">
        <v>7195</v>
      </c>
      <c r="K2049" s="2" t="s">
        <v>10924</v>
      </c>
      <c r="L2049" s="2" t="s">
        <v>2187</v>
      </c>
      <c r="M2049" s="2" t="s">
        <v>10378</v>
      </c>
      <c r="N2049" s="2" t="s">
        <v>2198</v>
      </c>
      <c r="O2049" s="2" t="s">
        <v>2199</v>
      </c>
      <c r="P2049" s="2" t="s">
        <v>2204</v>
      </c>
      <c r="Q2049" s="8">
        <v>42461</v>
      </c>
      <c r="R2049" s="8">
        <v>2958465</v>
      </c>
      <c r="S2049" s="9">
        <v>3861</v>
      </c>
      <c r="T2049" s="9">
        <v>4280</v>
      </c>
      <c r="U2049" s="10">
        <v>3.8610000000000002</v>
      </c>
      <c r="V2049" s="10">
        <v>4.28</v>
      </c>
      <c r="W2049" s="11">
        <v>3.8610000000000002</v>
      </c>
      <c r="X2049" s="11">
        <v>4.28</v>
      </c>
      <c r="Y2049" s="12">
        <v>2.7770000000000001</v>
      </c>
      <c r="Z2049" s="12">
        <v>3.0779999999999998</v>
      </c>
    </row>
    <row r="2050" spans="1:26">
      <c r="A2050" s="2" t="s">
        <v>5940</v>
      </c>
      <c r="B2050" s="2" t="s">
        <v>10948</v>
      </c>
      <c r="C2050" s="7" t="s">
        <v>10949</v>
      </c>
      <c r="D2050" s="2" t="s">
        <v>10950</v>
      </c>
      <c r="E2050" s="2" t="s">
        <v>10951</v>
      </c>
      <c r="F2050" s="2" t="s">
        <v>7193</v>
      </c>
      <c r="G2050" s="2" t="s">
        <v>1126</v>
      </c>
      <c r="H2050" s="2" t="s">
        <v>9038</v>
      </c>
      <c r="I2050" s="2" t="s">
        <v>8788</v>
      </c>
      <c r="J2050" s="2" t="s">
        <v>7195</v>
      </c>
      <c r="K2050" s="2" t="s">
        <v>10924</v>
      </c>
      <c r="L2050" s="2" t="s">
        <v>2187</v>
      </c>
      <c r="M2050" s="2" t="s">
        <v>10493</v>
      </c>
      <c r="N2050" s="2" t="s">
        <v>3207</v>
      </c>
      <c r="O2050" s="2" t="s">
        <v>3018</v>
      </c>
      <c r="P2050" s="2" t="s">
        <v>2204</v>
      </c>
      <c r="Q2050" s="8">
        <v>42461</v>
      </c>
      <c r="R2050" s="8">
        <v>2958465</v>
      </c>
      <c r="S2050" s="9">
        <v>1165</v>
      </c>
      <c r="T2050" s="9">
        <v>0</v>
      </c>
      <c r="U2050" s="10">
        <v>1.165</v>
      </c>
      <c r="V2050" s="10">
        <v>0</v>
      </c>
      <c r="W2050" s="11">
        <v>1.165</v>
      </c>
      <c r="X2050" s="11">
        <v>0</v>
      </c>
      <c r="Y2050" s="12">
        <v>1.165</v>
      </c>
      <c r="Z2050" s="12">
        <v>0</v>
      </c>
    </row>
    <row r="2051" spans="1:26">
      <c r="A2051" s="2" t="s">
        <v>207</v>
      </c>
      <c r="B2051" s="2" t="s">
        <v>10943</v>
      </c>
      <c r="C2051" s="7" t="s">
        <v>10944</v>
      </c>
      <c r="D2051" s="2" t="s">
        <v>3081</v>
      </c>
      <c r="E2051" s="2" t="s">
        <v>1081</v>
      </c>
      <c r="F2051" s="2" t="s">
        <v>1343</v>
      </c>
      <c r="G2051" s="2" t="s">
        <v>1273</v>
      </c>
      <c r="H2051" s="2" t="s">
        <v>1044</v>
      </c>
      <c r="I2051" s="2" t="s">
        <v>3868</v>
      </c>
      <c r="J2051" s="2" t="s">
        <v>1043</v>
      </c>
      <c r="K2051" s="2" t="s">
        <v>10924</v>
      </c>
      <c r="L2051" s="2" t="s">
        <v>2187</v>
      </c>
      <c r="M2051" s="2" t="s">
        <v>3869</v>
      </c>
      <c r="N2051" s="2" t="s">
        <v>2198</v>
      </c>
      <c r="O2051" s="2" t="s">
        <v>2203</v>
      </c>
      <c r="P2051" s="2" t="s">
        <v>2192</v>
      </c>
      <c r="Q2051" s="8">
        <v>42736</v>
      </c>
      <c r="R2051" s="8">
        <v>2958465</v>
      </c>
      <c r="S2051" s="9">
        <v>3915</v>
      </c>
      <c r="T2051" s="9">
        <v>11371</v>
      </c>
      <c r="U2051" s="10">
        <v>3.915</v>
      </c>
      <c r="V2051" s="10">
        <v>11.371</v>
      </c>
      <c r="W2051" s="11">
        <v>3.915</v>
      </c>
      <c r="X2051" s="11">
        <v>11.371</v>
      </c>
      <c r="Y2051" s="12">
        <v>1.5</v>
      </c>
      <c r="Z2051" s="12">
        <v>5.1210000000000004</v>
      </c>
    </row>
    <row r="2052" spans="1:26">
      <c r="A2052" s="2" t="s">
        <v>638</v>
      </c>
      <c r="B2052" s="2" t="s">
        <v>10943</v>
      </c>
      <c r="C2052" s="7" t="s">
        <v>10944</v>
      </c>
      <c r="D2052" s="2" t="s">
        <v>2378</v>
      </c>
      <c r="E2052" s="2" t="s">
        <v>2164</v>
      </c>
      <c r="F2052" s="2" t="s">
        <v>1800</v>
      </c>
      <c r="G2052" s="2" t="s">
        <v>1811</v>
      </c>
      <c r="H2052" s="2" t="s">
        <v>1812</v>
      </c>
      <c r="I2052" s="2" t="s">
        <v>2905</v>
      </c>
      <c r="J2052" s="2" t="s">
        <v>1133</v>
      </c>
      <c r="K2052" s="2" t="s">
        <v>10924</v>
      </c>
      <c r="L2052" s="2" t="s">
        <v>2187</v>
      </c>
      <c r="M2052" s="2" t="s">
        <v>2906</v>
      </c>
      <c r="N2052" s="2" t="s">
        <v>2198</v>
      </c>
      <c r="O2052" s="2" t="s">
        <v>2199</v>
      </c>
      <c r="P2052" s="2" t="s">
        <v>2192</v>
      </c>
      <c r="Q2052" s="8">
        <v>42736</v>
      </c>
      <c r="R2052" s="8">
        <v>2958465</v>
      </c>
      <c r="S2052" s="9">
        <v>3880</v>
      </c>
      <c r="T2052" s="9">
        <v>3399</v>
      </c>
      <c r="U2052" s="10">
        <v>3.88</v>
      </c>
      <c r="V2052" s="10">
        <v>3.399</v>
      </c>
      <c r="W2052" s="11">
        <v>3.88</v>
      </c>
      <c r="X2052" s="11">
        <v>3.399</v>
      </c>
      <c r="Y2052" s="12">
        <v>3.88</v>
      </c>
      <c r="Z2052" s="12">
        <v>3.399</v>
      </c>
    </row>
    <row r="2053" spans="1:26">
      <c r="A2053" s="2" t="s">
        <v>865</v>
      </c>
      <c r="B2053" s="2" t="s">
        <v>10943</v>
      </c>
      <c r="C2053" s="7" t="s">
        <v>10944</v>
      </c>
      <c r="D2053" s="2" t="s">
        <v>2378</v>
      </c>
      <c r="E2053" s="2" t="s">
        <v>2164</v>
      </c>
      <c r="F2053" s="2" t="s">
        <v>2005</v>
      </c>
      <c r="G2053" s="2" t="s">
        <v>2021</v>
      </c>
      <c r="H2053" s="2" t="s">
        <v>1195</v>
      </c>
      <c r="I2053" s="2" t="s">
        <v>2603</v>
      </c>
      <c r="J2053" s="2" t="s">
        <v>1183</v>
      </c>
      <c r="K2053" s="2" t="s">
        <v>10924</v>
      </c>
      <c r="L2053" s="2" t="s">
        <v>2187</v>
      </c>
      <c r="M2053" s="2" t="s">
        <v>2649</v>
      </c>
      <c r="N2053" s="2" t="s">
        <v>2198</v>
      </c>
      <c r="O2053" s="2" t="s">
        <v>2199</v>
      </c>
      <c r="P2053" s="2" t="s">
        <v>2192</v>
      </c>
      <c r="Q2053" s="8">
        <v>42736</v>
      </c>
      <c r="R2053" s="8">
        <v>2958465</v>
      </c>
      <c r="S2053" s="9">
        <v>434</v>
      </c>
      <c r="T2053" s="9">
        <v>390</v>
      </c>
      <c r="U2053" s="10">
        <v>0.434</v>
      </c>
      <c r="V2053" s="10">
        <v>0.39</v>
      </c>
      <c r="W2053" s="11">
        <v>0.434</v>
      </c>
      <c r="X2053" s="11">
        <v>0.39</v>
      </c>
      <c r="Y2053" s="12">
        <v>0.434</v>
      </c>
      <c r="Z2053" s="12">
        <v>0.39</v>
      </c>
    </row>
    <row r="2054" spans="1:26">
      <c r="A2054" s="2" t="s">
        <v>551</v>
      </c>
      <c r="B2054" s="2" t="s">
        <v>10943</v>
      </c>
      <c r="C2054" s="7" t="s">
        <v>10944</v>
      </c>
      <c r="D2054" s="2" t="s">
        <v>2378</v>
      </c>
      <c r="E2054" s="2" t="s">
        <v>2164</v>
      </c>
      <c r="F2054" s="2" t="s">
        <v>1725</v>
      </c>
      <c r="G2054" s="2" t="s">
        <v>1438</v>
      </c>
      <c r="H2054" s="2" t="s">
        <v>1726</v>
      </c>
      <c r="I2054" s="2" t="s">
        <v>2521</v>
      </c>
      <c r="J2054" s="2" t="s">
        <v>1160</v>
      </c>
      <c r="K2054" s="2" t="s">
        <v>10924</v>
      </c>
      <c r="L2054" s="2" t="s">
        <v>2187</v>
      </c>
      <c r="M2054" s="2" t="s">
        <v>2522</v>
      </c>
      <c r="N2054" s="2" t="s">
        <v>2198</v>
      </c>
      <c r="O2054" s="2" t="s">
        <v>2199</v>
      </c>
      <c r="P2054" s="2" t="s">
        <v>2192</v>
      </c>
      <c r="Q2054" s="8">
        <v>42736</v>
      </c>
      <c r="R2054" s="8">
        <v>2958465</v>
      </c>
      <c r="S2054" s="9">
        <v>127</v>
      </c>
      <c r="T2054" s="9">
        <v>111</v>
      </c>
      <c r="U2054" s="10">
        <v>0.127</v>
      </c>
      <c r="V2054" s="10">
        <v>0.111</v>
      </c>
      <c r="W2054" s="11">
        <v>0.127</v>
      </c>
      <c r="X2054" s="11">
        <v>0.111</v>
      </c>
      <c r="Y2054" s="12">
        <v>0.127</v>
      </c>
      <c r="Z2054" s="12">
        <v>0.111</v>
      </c>
    </row>
    <row r="2055" spans="1:26">
      <c r="A2055" s="2" t="s">
        <v>5676</v>
      </c>
      <c r="B2055" s="2" t="s">
        <v>10921</v>
      </c>
      <c r="C2055" s="7" t="s">
        <v>10922</v>
      </c>
      <c r="D2055" s="2" t="s">
        <v>11051</v>
      </c>
      <c r="E2055" s="2" t="s">
        <v>2018</v>
      </c>
      <c r="F2055" s="2" t="s">
        <v>7309</v>
      </c>
      <c r="G2055" s="2" t="s">
        <v>1219</v>
      </c>
      <c r="H2055" s="2" t="s">
        <v>1203</v>
      </c>
      <c r="I2055" s="2" t="s">
        <v>8735</v>
      </c>
      <c r="J2055" s="2" t="s">
        <v>6714</v>
      </c>
      <c r="K2055" s="2" t="s">
        <v>10924</v>
      </c>
      <c r="L2055" s="2" t="s">
        <v>2187</v>
      </c>
      <c r="M2055" s="2" t="s">
        <v>10254</v>
      </c>
      <c r="N2055" s="2" t="s">
        <v>2219</v>
      </c>
      <c r="O2055" s="2" t="s">
        <v>2199</v>
      </c>
      <c r="P2055" s="2" t="s">
        <v>2204</v>
      </c>
      <c r="Q2055" s="8">
        <v>42461</v>
      </c>
      <c r="R2055" s="8">
        <v>2958465</v>
      </c>
      <c r="S2055" s="9">
        <v>4658</v>
      </c>
      <c r="T2055" s="9">
        <v>4145</v>
      </c>
      <c r="U2055" s="10">
        <v>4.6580000000000004</v>
      </c>
      <c r="V2055" s="10">
        <v>4.1449999999999996</v>
      </c>
      <c r="W2055" s="11">
        <v>4.6580000000000004</v>
      </c>
      <c r="X2055" s="11">
        <v>4.1449999999999996</v>
      </c>
      <c r="Y2055" s="12">
        <v>3.35</v>
      </c>
      <c r="Z2055" s="12">
        <v>2.9809999999999999</v>
      </c>
    </row>
    <row r="2056" spans="1:26">
      <c r="A2056" s="2" t="s">
        <v>485</v>
      </c>
      <c r="B2056" s="2" t="s">
        <v>10943</v>
      </c>
      <c r="C2056" s="7" t="s">
        <v>10944</v>
      </c>
      <c r="D2056" s="2" t="s">
        <v>2378</v>
      </c>
      <c r="E2056" s="2" t="s">
        <v>2164</v>
      </c>
      <c r="F2056" s="2" t="s">
        <v>1649</v>
      </c>
      <c r="G2056" s="2" t="s">
        <v>1117</v>
      </c>
      <c r="H2056" s="2" t="s">
        <v>1063</v>
      </c>
      <c r="I2056" s="2" t="s">
        <v>2709</v>
      </c>
      <c r="J2056" s="2" t="s">
        <v>1061</v>
      </c>
      <c r="K2056" s="2" t="s">
        <v>10924</v>
      </c>
      <c r="L2056" s="2" t="s">
        <v>2187</v>
      </c>
      <c r="M2056" s="2" t="s">
        <v>2710</v>
      </c>
      <c r="N2056" s="2" t="s">
        <v>2198</v>
      </c>
      <c r="O2056" s="2" t="s">
        <v>2199</v>
      </c>
      <c r="P2056" s="2" t="s">
        <v>2192</v>
      </c>
      <c r="Q2056" s="8">
        <v>42736</v>
      </c>
      <c r="R2056" s="8">
        <v>2958465</v>
      </c>
      <c r="S2056" s="9">
        <v>1440</v>
      </c>
      <c r="T2056" s="9">
        <v>1262</v>
      </c>
      <c r="U2056" s="10">
        <v>1.44</v>
      </c>
      <c r="V2056" s="10">
        <v>1.262</v>
      </c>
      <c r="W2056" s="11">
        <v>1.44</v>
      </c>
      <c r="X2056" s="11">
        <v>1.262</v>
      </c>
      <c r="Y2056" s="12">
        <v>1.44</v>
      </c>
      <c r="Z2056" s="12">
        <v>1.262</v>
      </c>
    </row>
    <row r="2057" spans="1:26">
      <c r="A2057" s="2" t="s">
        <v>706</v>
      </c>
      <c r="B2057" s="2" t="s">
        <v>10943</v>
      </c>
      <c r="C2057" s="7" t="s">
        <v>10944</v>
      </c>
      <c r="D2057" s="2" t="s">
        <v>3081</v>
      </c>
      <c r="E2057" s="2" t="s">
        <v>1081</v>
      </c>
      <c r="F2057" s="2" t="s">
        <v>1880</v>
      </c>
      <c r="G2057" s="2" t="s">
        <v>1845</v>
      </c>
      <c r="H2057" s="2" t="s">
        <v>1044</v>
      </c>
      <c r="I2057" s="2" t="s">
        <v>3488</v>
      </c>
      <c r="J2057" s="2" t="s">
        <v>1043</v>
      </c>
      <c r="K2057" s="2" t="s">
        <v>10924</v>
      </c>
      <c r="L2057" s="2" t="s">
        <v>2187</v>
      </c>
      <c r="M2057" s="2" t="s">
        <v>3489</v>
      </c>
      <c r="N2057" s="2" t="s">
        <v>2198</v>
      </c>
      <c r="O2057" s="2" t="s">
        <v>2203</v>
      </c>
      <c r="P2057" s="2" t="s">
        <v>2192</v>
      </c>
      <c r="Q2057" s="8">
        <v>42736</v>
      </c>
      <c r="R2057" s="8">
        <v>2958465</v>
      </c>
      <c r="S2057" s="9">
        <v>3235</v>
      </c>
      <c r="T2057" s="9">
        <v>9408</v>
      </c>
      <c r="U2057" s="10">
        <v>3.2349999999999999</v>
      </c>
      <c r="V2057" s="10">
        <v>9.4079999999999995</v>
      </c>
      <c r="W2057" s="11">
        <v>3.2349999999999999</v>
      </c>
      <c r="X2057" s="11">
        <v>9.4079999999999995</v>
      </c>
      <c r="Y2057" s="12">
        <v>2.2650000000000001</v>
      </c>
      <c r="Z2057" s="12">
        <v>6.57</v>
      </c>
    </row>
    <row r="2058" spans="1:26">
      <c r="A2058" s="2" t="s">
        <v>1007</v>
      </c>
      <c r="B2058" s="2" t="s">
        <v>10943</v>
      </c>
      <c r="C2058" s="7" t="s">
        <v>10944</v>
      </c>
      <c r="D2058" s="2" t="s">
        <v>3081</v>
      </c>
      <c r="E2058" s="2" t="s">
        <v>1081</v>
      </c>
      <c r="F2058" s="2" t="s">
        <v>2132</v>
      </c>
      <c r="G2058" s="2" t="s">
        <v>1235</v>
      </c>
      <c r="H2058" s="2" t="s">
        <v>1044</v>
      </c>
      <c r="I2058" s="2" t="s">
        <v>2969</v>
      </c>
      <c r="J2058" s="2" t="s">
        <v>1043</v>
      </c>
      <c r="K2058" s="2" t="s">
        <v>10924</v>
      </c>
      <c r="L2058" s="2" t="s">
        <v>2187</v>
      </c>
      <c r="M2058" s="2" t="s">
        <v>3545</v>
      </c>
      <c r="N2058" s="2" t="s">
        <v>2198</v>
      </c>
      <c r="O2058" s="2" t="s">
        <v>2203</v>
      </c>
      <c r="P2058" s="2" t="s">
        <v>2192</v>
      </c>
      <c r="Q2058" s="8">
        <v>42736</v>
      </c>
      <c r="R2058" s="8">
        <v>2958465</v>
      </c>
      <c r="S2058" s="9">
        <v>4451</v>
      </c>
      <c r="T2058" s="9">
        <v>14690</v>
      </c>
      <c r="U2058" s="10">
        <v>4.4509999999999996</v>
      </c>
      <c r="V2058" s="10">
        <v>14.69</v>
      </c>
      <c r="W2058" s="11">
        <v>4.4509999999999996</v>
      </c>
      <c r="X2058" s="11">
        <v>14.69</v>
      </c>
      <c r="Y2058" s="12">
        <v>3.7290000000000001</v>
      </c>
      <c r="Z2058" s="12">
        <v>11.417999999999999</v>
      </c>
    </row>
    <row r="2059" spans="1:26">
      <c r="A2059" s="2" t="s">
        <v>5693</v>
      </c>
      <c r="B2059" s="2" t="s">
        <v>10931</v>
      </c>
      <c r="C2059" s="7" t="s">
        <v>10932</v>
      </c>
      <c r="D2059" s="2" t="s">
        <v>10978</v>
      </c>
      <c r="E2059" s="2" t="s">
        <v>10979</v>
      </c>
      <c r="F2059" s="2" t="s">
        <v>8758</v>
      </c>
      <c r="G2059" s="2" t="s">
        <v>1117</v>
      </c>
      <c r="H2059" s="2" t="s">
        <v>1756</v>
      </c>
      <c r="I2059" s="2" t="s">
        <v>8759</v>
      </c>
      <c r="J2059" s="2" t="s">
        <v>6726</v>
      </c>
      <c r="K2059" s="2" t="s">
        <v>10924</v>
      </c>
      <c r="L2059" s="2" t="s">
        <v>2187</v>
      </c>
      <c r="M2059" s="2" t="s">
        <v>10271</v>
      </c>
      <c r="N2059" s="2" t="s">
        <v>2211</v>
      </c>
      <c r="O2059" s="2" t="s">
        <v>3018</v>
      </c>
      <c r="P2059" s="2" t="s">
        <v>2204</v>
      </c>
      <c r="Q2059" s="8">
        <v>42461</v>
      </c>
      <c r="R2059" s="8">
        <v>2958465</v>
      </c>
      <c r="S2059" s="9">
        <v>1848</v>
      </c>
      <c r="T2059" s="9">
        <v>0</v>
      </c>
      <c r="U2059" s="10">
        <v>1.8480000000000001</v>
      </c>
      <c r="V2059" s="10">
        <v>0</v>
      </c>
      <c r="W2059" s="11">
        <v>1.8480000000000001</v>
      </c>
      <c r="X2059" s="11">
        <v>0</v>
      </c>
      <c r="Y2059" s="12">
        <v>1.8480000000000001</v>
      </c>
      <c r="Z2059" s="12">
        <v>0</v>
      </c>
    </row>
    <row r="2060" spans="1:26">
      <c r="A2060" s="2" t="s">
        <v>6350</v>
      </c>
      <c r="B2060" s="2" t="s">
        <v>10921</v>
      </c>
      <c r="C2060" s="7" t="s">
        <v>10922</v>
      </c>
      <c r="D2060" s="2" t="s">
        <v>11051</v>
      </c>
      <c r="E2060" s="2" t="s">
        <v>2018</v>
      </c>
      <c r="F2060" s="2" t="s">
        <v>7767</v>
      </c>
      <c r="G2060" s="2" t="s">
        <v>1650</v>
      </c>
      <c r="H2060" s="2" t="s">
        <v>1153</v>
      </c>
      <c r="I2060" s="2" t="s">
        <v>9158</v>
      </c>
      <c r="J2060" s="2" t="s">
        <v>6714</v>
      </c>
      <c r="K2060" s="2" t="s">
        <v>10924</v>
      </c>
      <c r="L2060" s="2" t="s">
        <v>2187</v>
      </c>
      <c r="M2060" s="2" t="s">
        <v>10838</v>
      </c>
      <c r="N2060" s="2" t="s">
        <v>2236</v>
      </c>
      <c r="O2060" s="2" t="s">
        <v>2231</v>
      </c>
      <c r="P2060" s="2" t="s">
        <v>2204</v>
      </c>
      <c r="Q2060" s="8">
        <v>42461</v>
      </c>
      <c r="R2060" s="8">
        <v>2958465</v>
      </c>
      <c r="S2060" s="9">
        <v>5428</v>
      </c>
      <c r="T2060" s="9">
        <v>0</v>
      </c>
      <c r="U2060" s="10">
        <v>5.4279999999999999</v>
      </c>
      <c r="V2060" s="10">
        <v>0</v>
      </c>
      <c r="W2060" s="11">
        <v>5.4279999999999999</v>
      </c>
      <c r="X2060" s="11">
        <v>0</v>
      </c>
      <c r="Y2060" s="12">
        <v>5.4279999999999999</v>
      </c>
      <c r="Z2060" s="12">
        <v>0</v>
      </c>
    </row>
    <row r="2061" spans="1:26">
      <c r="A2061" s="2" t="s">
        <v>972</v>
      </c>
      <c r="B2061" s="2" t="s">
        <v>10943</v>
      </c>
      <c r="C2061" s="7" t="s">
        <v>10944</v>
      </c>
      <c r="D2061" s="2" t="s">
        <v>3021</v>
      </c>
      <c r="E2061" s="2" t="s">
        <v>3022</v>
      </c>
      <c r="F2061" s="2" t="s">
        <v>2103</v>
      </c>
      <c r="G2061" s="2" t="s">
        <v>1142</v>
      </c>
      <c r="H2061" s="2" t="s">
        <v>1058</v>
      </c>
      <c r="I2061" s="2" t="s">
        <v>3023</v>
      </c>
      <c r="J2061" s="2" t="s">
        <v>1148</v>
      </c>
      <c r="K2061" s="2" t="s">
        <v>10924</v>
      </c>
      <c r="L2061" s="2" t="s">
        <v>2187</v>
      </c>
      <c r="M2061" s="2" t="s">
        <v>3024</v>
      </c>
      <c r="N2061" s="2" t="s">
        <v>2198</v>
      </c>
      <c r="O2061" s="2" t="s">
        <v>2199</v>
      </c>
      <c r="P2061" s="2" t="s">
        <v>2204</v>
      </c>
      <c r="Q2061" s="8">
        <v>42736</v>
      </c>
      <c r="R2061" s="8">
        <v>2958465</v>
      </c>
      <c r="S2061" s="9">
        <v>0</v>
      </c>
      <c r="T2061" s="9">
        <v>0</v>
      </c>
      <c r="U2061" s="10">
        <v>0</v>
      </c>
      <c r="V2061" s="10">
        <v>0</v>
      </c>
      <c r="W2061" s="11">
        <v>0</v>
      </c>
      <c r="X2061" s="11">
        <v>0</v>
      </c>
      <c r="Y2061" s="12">
        <v>10.071</v>
      </c>
      <c r="Z2061" s="12">
        <v>5.4210000000000003</v>
      </c>
    </row>
    <row r="2062" spans="1:26">
      <c r="A2062" s="2" t="s">
        <v>330</v>
      </c>
      <c r="B2062" s="2" t="s">
        <v>10943</v>
      </c>
      <c r="C2062" s="7" t="s">
        <v>10944</v>
      </c>
      <c r="D2062" s="2" t="s">
        <v>3081</v>
      </c>
      <c r="E2062" s="2" t="s">
        <v>1081</v>
      </c>
      <c r="F2062" s="2" t="s">
        <v>1436</v>
      </c>
      <c r="G2062" s="2" t="s">
        <v>1476</v>
      </c>
      <c r="H2062" s="2" t="s">
        <v>1478</v>
      </c>
      <c r="I2062" s="2" t="s">
        <v>2339</v>
      </c>
      <c r="J2062" s="2" t="s">
        <v>1043</v>
      </c>
      <c r="K2062" s="2" t="s">
        <v>10924</v>
      </c>
      <c r="L2062" s="2" t="s">
        <v>2187</v>
      </c>
      <c r="M2062" s="2" t="s">
        <v>3109</v>
      </c>
      <c r="N2062" s="2" t="s">
        <v>2198</v>
      </c>
      <c r="O2062" s="2" t="s">
        <v>2203</v>
      </c>
      <c r="P2062" s="2" t="s">
        <v>2204</v>
      </c>
      <c r="Q2062" s="8">
        <v>42736</v>
      </c>
      <c r="R2062" s="8">
        <v>2958465</v>
      </c>
      <c r="S2062" s="9">
        <v>0</v>
      </c>
      <c r="T2062" s="9">
        <v>0</v>
      </c>
      <c r="U2062" s="10">
        <v>0</v>
      </c>
      <c r="V2062" s="10">
        <v>0</v>
      </c>
      <c r="W2062" s="11">
        <v>0</v>
      </c>
      <c r="X2062" s="11">
        <v>0</v>
      </c>
      <c r="Y2062" s="12">
        <v>0.48899999999999999</v>
      </c>
      <c r="Z2062" s="12">
        <v>0.26400000000000001</v>
      </c>
    </row>
    <row r="2063" spans="1:26">
      <c r="A2063" s="2" t="s">
        <v>156</v>
      </c>
      <c r="B2063" s="2" t="s">
        <v>10943</v>
      </c>
      <c r="C2063" s="7" t="s">
        <v>10944</v>
      </c>
      <c r="D2063" s="2" t="s">
        <v>3081</v>
      </c>
      <c r="E2063" s="2" t="s">
        <v>1081</v>
      </c>
      <c r="F2063" s="2" t="s">
        <v>1283</v>
      </c>
      <c r="G2063" s="2" t="s">
        <v>1126</v>
      </c>
      <c r="H2063" s="2" t="s">
        <v>1044</v>
      </c>
      <c r="I2063" s="2" t="s">
        <v>2493</v>
      </c>
      <c r="J2063" s="2" t="s">
        <v>1267</v>
      </c>
      <c r="K2063" s="2" t="s">
        <v>10924</v>
      </c>
      <c r="L2063" s="2" t="s">
        <v>2187</v>
      </c>
      <c r="M2063" s="2" t="s">
        <v>3593</v>
      </c>
      <c r="N2063" s="2" t="s">
        <v>2198</v>
      </c>
      <c r="O2063" s="2" t="s">
        <v>2203</v>
      </c>
      <c r="P2063" s="2" t="s">
        <v>2192</v>
      </c>
      <c r="Q2063" s="8">
        <v>42736</v>
      </c>
      <c r="R2063" s="8">
        <v>2958465</v>
      </c>
      <c r="S2063" s="9">
        <v>7038</v>
      </c>
      <c r="T2063" s="9">
        <v>23047</v>
      </c>
      <c r="U2063" s="10">
        <v>7.0380000000000003</v>
      </c>
      <c r="V2063" s="10">
        <v>23.047000000000001</v>
      </c>
      <c r="W2063" s="11">
        <v>7.0380000000000003</v>
      </c>
      <c r="X2063" s="11">
        <v>23.047000000000001</v>
      </c>
      <c r="Y2063" s="12">
        <v>4.32</v>
      </c>
      <c r="Z2063" s="12">
        <v>17.259</v>
      </c>
    </row>
    <row r="2064" spans="1:26">
      <c r="A2064" s="2" t="s">
        <v>233</v>
      </c>
      <c r="B2064" s="2" t="s">
        <v>10943</v>
      </c>
      <c r="C2064" s="7" t="s">
        <v>10944</v>
      </c>
      <c r="D2064" s="2" t="s">
        <v>3081</v>
      </c>
      <c r="E2064" s="2" t="s">
        <v>1081</v>
      </c>
      <c r="F2064" s="2" t="s">
        <v>1370</v>
      </c>
      <c r="G2064" s="2" t="s">
        <v>1308</v>
      </c>
      <c r="H2064" s="2" t="s">
        <v>1044</v>
      </c>
      <c r="I2064" s="2" t="s">
        <v>2716</v>
      </c>
      <c r="J2064" s="2" t="s">
        <v>1160</v>
      </c>
      <c r="K2064" s="2" t="s">
        <v>10924</v>
      </c>
      <c r="L2064" s="2" t="s">
        <v>2187</v>
      </c>
      <c r="M2064" s="2" t="s">
        <v>3769</v>
      </c>
      <c r="N2064" s="2" t="s">
        <v>2198</v>
      </c>
      <c r="O2064" s="2" t="s">
        <v>2203</v>
      </c>
      <c r="P2064" s="2" t="s">
        <v>2192</v>
      </c>
      <c r="Q2064" s="8">
        <v>42736</v>
      </c>
      <c r="R2064" s="8">
        <v>2958465</v>
      </c>
      <c r="S2064" s="9">
        <v>938</v>
      </c>
      <c r="T2064" s="9">
        <v>3082</v>
      </c>
      <c r="U2064" s="10">
        <v>0.93799999999999994</v>
      </c>
      <c r="V2064" s="10">
        <v>3.0819999999999999</v>
      </c>
      <c r="W2064" s="11">
        <v>0.93799999999999994</v>
      </c>
      <c r="X2064" s="11">
        <v>3.0819999999999999</v>
      </c>
      <c r="Y2064" s="12">
        <v>0.43</v>
      </c>
      <c r="Z2064" s="12">
        <v>1.839</v>
      </c>
    </row>
    <row r="2065" spans="1:26">
      <c r="A2065" s="2" t="s">
        <v>50</v>
      </c>
      <c r="B2065" s="2" t="s">
        <v>10943</v>
      </c>
      <c r="C2065" s="7" t="s">
        <v>10944</v>
      </c>
      <c r="D2065" s="2" t="s">
        <v>2378</v>
      </c>
      <c r="E2065" s="2" t="s">
        <v>2164</v>
      </c>
      <c r="F2065" s="2" t="s">
        <v>1112</v>
      </c>
      <c r="G2065" s="2" t="s">
        <v>1114</v>
      </c>
      <c r="H2065" s="2" t="s">
        <v>1115</v>
      </c>
      <c r="I2065" s="2" t="s">
        <v>2911</v>
      </c>
      <c r="J2065" s="2" t="s">
        <v>1072</v>
      </c>
      <c r="K2065" s="2" t="s">
        <v>10924</v>
      </c>
      <c r="L2065" s="2" t="s">
        <v>2187</v>
      </c>
      <c r="M2065" s="2" t="s">
        <v>2912</v>
      </c>
      <c r="N2065" s="2" t="s">
        <v>2198</v>
      </c>
      <c r="O2065" s="2" t="s">
        <v>2199</v>
      </c>
      <c r="P2065" s="2" t="s">
        <v>2192</v>
      </c>
      <c r="Q2065" s="8">
        <v>42736</v>
      </c>
      <c r="R2065" s="8">
        <v>2958465</v>
      </c>
      <c r="S2065" s="9">
        <v>4201</v>
      </c>
      <c r="T2065" s="9">
        <v>3681</v>
      </c>
      <c r="U2065" s="10">
        <v>4.2009999999999996</v>
      </c>
      <c r="V2065" s="10">
        <v>3.681</v>
      </c>
      <c r="W2065" s="11">
        <v>4.2009999999999996</v>
      </c>
      <c r="X2065" s="11">
        <v>3.681</v>
      </c>
      <c r="Y2065" s="12">
        <v>4.2009999999999996</v>
      </c>
      <c r="Z2065" s="12">
        <v>3.681</v>
      </c>
    </row>
    <row r="2066" spans="1:26">
      <c r="A2066" s="2" t="s">
        <v>66</v>
      </c>
      <c r="B2066" s="2" t="s">
        <v>10943</v>
      </c>
      <c r="C2066" s="7" t="s">
        <v>10944</v>
      </c>
      <c r="D2066" s="2" t="s">
        <v>3921</v>
      </c>
      <c r="E2066" s="2" t="s">
        <v>3922</v>
      </c>
      <c r="F2066" s="2" t="s">
        <v>1149</v>
      </c>
      <c r="G2066" s="2" t="s">
        <v>1150</v>
      </c>
      <c r="H2066" s="2" t="s">
        <v>1151</v>
      </c>
      <c r="I2066" s="2" t="s">
        <v>3956</v>
      </c>
      <c r="J2066" s="2" t="s">
        <v>1043</v>
      </c>
      <c r="K2066" s="2" t="s">
        <v>10924</v>
      </c>
      <c r="L2066" s="2" t="s">
        <v>2187</v>
      </c>
      <c r="M2066" s="2" t="s">
        <v>3957</v>
      </c>
      <c r="N2066" s="2" t="s">
        <v>2195</v>
      </c>
      <c r="O2066" s="2" t="s">
        <v>2190</v>
      </c>
      <c r="P2066" s="2" t="s">
        <v>2192</v>
      </c>
      <c r="Q2066" s="8">
        <v>42736</v>
      </c>
      <c r="R2066" s="8">
        <v>2958465</v>
      </c>
      <c r="S2066" s="9">
        <v>231</v>
      </c>
      <c r="T2066" s="9">
        <v>164</v>
      </c>
      <c r="U2066" s="10">
        <v>0.23100000000000001</v>
      </c>
      <c r="V2066" s="10">
        <v>0.16400000000000001</v>
      </c>
      <c r="W2066" s="11">
        <v>0.23100000000000001</v>
      </c>
      <c r="X2066" s="11">
        <v>0.16400000000000001</v>
      </c>
      <c r="Y2066" s="12">
        <v>0.23100000000000001</v>
      </c>
      <c r="Z2066" s="12">
        <v>0.16400000000000001</v>
      </c>
    </row>
    <row r="2067" spans="1:26">
      <c r="A2067" s="2" t="s">
        <v>318</v>
      </c>
      <c r="B2067" s="2" t="s">
        <v>10943</v>
      </c>
      <c r="C2067" s="7" t="s">
        <v>10944</v>
      </c>
      <c r="D2067" s="2" t="s">
        <v>2378</v>
      </c>
      <c r="E2067" s="2" t="s">
        <v>2164</v>
      </c>
      <c r="F2067" s="2" t="s">
        <v>1436</v>
      </c>
      <c r="G2067" s="2" t="s">
        <v>1461</v>
      </c>
      <c r="H2067" s="2" t="s">
        <v>1063</v>
      </c>
      <c r="I2067" s="2" t="s">
        <v>2931</v>
      </c>
      <c r="J2067" s="2" t="s">
        <v>1043</v>
      </c>
      <c r="K2067" s="2" t="s">
        <v>10924</v>
      </c>
      <c r="L2067" s="2" t="s">
        <v>2187</v>
      </c>
      <c r="M2067" s="2" t="s">
        <v>2932</v>
      </c>
      <c r="N2067" s="2" t="s">
        <v>2198</v>
      </c>
      <c r="O2067" s="2" t="s">
        <v>2199</v>
      </c>
      <c r="P2067" s="2" t="s">
        <v>2192</v>
      </c>
      <c r="Q2067" s="8">
        <v>42736</v>
      </c>
      <c r="R2067" s="8">
        <v>2958465</v>
      </c>
      <c r="S2067" s="9">
        <v>45</v>
      </c>
      <c r="T2067" s="9">
        <v>40</v>
      </c>
      <c r="U2067" s="10">
        <v>4.4999999999999998E-2</v>
      </c>
      <c r="V2067" s="10">
        <v>0.04</v>
      </c>
      <c r="W2067" s="11">
        <v>4.4999999999999998E-2</v>
      </c>
      <c r="X2067" s="11">
        <v>0.04</v>
      </c>
      <c r="Y2067" s="12">
        <v>4.4999999999999998E-2</v>
      </c>
      <c r="Z2067" s="12">
        <v>0.04</v>
      </c>
    </row>
    <row r="2068" spans="1:26">
      <c r="A2068" s="2" t="s">
        <v>5925</v>
      </c>
      <c r="B2068" s="2" t="s">
        <v>10948</v>
      </c>
      <c r="C2068" s="7" t="s">
        <v>10949</v>
      </c>
      <c r="D2068" s="2" t="s">
        <v>10950</v>
      </c>
      <c r="E2068" s="2" t="s">
        <v>10951</v>
      </c>
      <c r="F2068" s="2" t="s">
        <v>9020</v>
      </c>
      <c r="G2068" s="2" t="s">
        <v>1219</v>
      </c>
      <c r="H2068" s="2" t="s">
        <v>1875</v>
      </c>
      <c r="I2068" s="2" t="s">
        <v>9021</v>
      </c>
      <c r="J2068" s="2" t="s">
        <v>7195</v>
      </c>
      <c r="K2068" s="2" t="s">
        <v>10924</v>
      </c>
      <c r="L2068" s="2" t="s">
        <v>2187</v>
      </c>
      <c r="M2068" s="2" t="s">
        <v>10478</v>
      </c>
      <c r="N2068" s="2" t="s">
        <v>2198</v>
      </c>
      <c r="O2068" s="2" t="s">
        <v>2231</v>
      </c>
      <c r="P2068" s="2" t="s">
        <v>2204</v>
      </c>
      <c r="Q2068" s="8">
        <v>42461</v>
      </c>
      <c r="R2068" s="8">
        <v>2958465</v>
      </c>
      <c r="S2068" s="9">
        <v>0</v>
      </c>
      <c r="T2068" s="9">
        <v>0</v>
      </c>
      <c r="U2068" s="10">
        <v>0</v>
      </c>
      <c r="V2068" s="10">
        <v>0</v>
      </c>
      <c r="W2068" s="11">
        <v>0</v>
      </c>
      <c r="X2068" s="11">
        <v>0</v>
      </c>
      <c r="Y2068" s="12">
        <v>0</v>
      </c>
      <c r="Z2068" s="12">
        <v>0</v>
      </c>
    </row>
    <row r="2069" spans="1:26">
      <c r="A2069" s="2" t="s">
        <v>5583</v>
      </c>
      <c r="B2069" s="2" t="s">
        <v>10948</v>
      </c>
      <c r="C2069" s="7" t="s">
        <v>10949</v>
      </c>
      <c r="D2069" s="2" t="s">
        <v>11084</v>
      </c>
      <c r="E2069" s="2" t="s">
        <v>11085</v>
      </c>
      <c r="F2069" s="2" t="s">
        <v>8616</v>
      </c>
      <c r="G2069" s="2" t="s">
        <v>1126</v>
      </c>
      <c r="H2069" s="2" t="s">
        <v>8617</v>
      </c>
      <c r="I2069" s="2" t="s">
        <v>8618</v>
      </c>
      <c r="J2069" s="2" t="s">
        <v>7195</v>
      </c>
      <c r="K2069" s="2" t="s">
        <v>10924</v>
      </c>
      <c r="L2069" s="2" t="s">
        <v>2187</v>
      </c>
      <c r="M2069" s="2" t="s">
        <v>10173</v>
      </c>
      <c r="N2069" s="2" t="s">
        <v>2211</v>
      </c>
      <c r="O2069" s="2" t="s">
        <v>2190</v>
      </c>
      <c r="P2069" s="2" t="s">
        <v>2204</v>
      </c>
      <c r="Q2069" s="8">
        <v>42461</v>
      </c>
      <c r="R2069" s="8">
        <v>2958465</v>
      </c>
      <c r="S2069" s="9">
        <v>368</v>
      </c>
      <c r="T2069" s="9">
        <v>1886</v>
      </c>
      <c r="U2069" s="10">
        <v>0.36799999999999999</v>
      </c>
      <c r="V2069" s="10">
        <v>1.8859999999999999</v>
      </c>
      <c r="W2069" s="11">
        <v>0.36799999999999999</v>
      </c>
      <c r="X2069" s="11">
        <v>1.8859999999999999</v>
      </c>
      <c r="Y2069" s="12">
        <v>0.26900000000000002</v>
      </c>
      <c r="Z2069" s="12">
        <v>1.38</v>
      </c>
    </row>
    <row r="2070" spans="1:26">
      <c r="A2070" s="2" t="s">
        <v>6201</v>
      </c>
      <c r="B2070" s="2" t="s">
        <v>10931</v>
      </c>
      <c r="C2070" s="7" t="s">
        <v>10932</v>
      </c>
      <c r="D2070" s="2" t="s">
        <v>10978</v>
      </c>
      <c r="E2070" s="2" t="s">
        <v>10979</v>
      </c>
      <c r="F2070" s="2" t="s">
        <v>8480</v>
      </c>
      <c r="G2070" s="2" t="s">
        <v>9264</v>
      </c>
      <c r="H2070" s="2" t="s">
        <v>1063</v>
      </c>
      <c r="I2070" s="2" t="s">
        <v>9265</v>
      </c>
      <c r="J2070" s="2" t="s">
        <v>6726</v>
      </c>
      <c r="K2070" s="2" t="s">
        <v>10924</v>
      </c>
      <c r="L2070" s="2" t="s">
        <v>2187</v>
      </c>
      <c r="M2070" s="2" t="s">
        <v>10709</v>
      </c>
      <c r="N2070" s="2" t="s">
        <v>2198</v>
      </c>
      <c r="O2070" s="2" t="s">
        <v>2231</v>
      </c>
      <c r="P2070" s="2" t="s">
        <v>2204</v>
      </c>
      <c r="Q2070" s="8">
        <v>42461</v>
      </c>
      <c r="R2070" s="8">
        <v>2958465</v>
      </c>
      <c r="S2070" s="9">
        <v>4173</v>
      </c>
      <c r="T2070" s="9">
        <v>0</v>
      </c>
      <c r="U2070" s="10">
        <v>4.173</v>
      </c>
      <c r="V2070" s="10">
        <v>0</v>
      </c>
      <c r="W2070" s="11">
        <v>4.173</v>
      </c>
      <c r="X2070" s="11">
        <v>0</v>
      </c>
      <c r="Y2070" s="12">
        <v>4.173</v>
      </c>
      <c r="Z2070" s="12">
        <v>0</v>
      </c>
    </row>
    <row r="2071" spans="1:26">
      <c r="A2071" s="2" t="s">
        <v>6056</v>
      </c>
      <c r="B2071" s="2" t="s">
        <v>10948</v>
      </c>
      <c r="C2071" s="7" t="s">
        <v>10949</v>
      </c>
      <c r="D2071" s="2" t="s">
        <v>11086</v>
      </c>
      <c r="E2071" s="2" t="s">
        <v>11087</v>
      </c>
      <c r="F2071" s="2" t="s">
        <v>8597</v>
      </c>
      <c r="G2071" s="2" t="s">
        <v>1159</v>
      </c>
      <c r="H2071" s="2" t="s">
        <v>1058</v>
      </c>
      <c r="I2071" s="2" t="s">
        <v>8599</v>
      </c>
      <c r="J2071" s="2" t="s">
        <v>7195</v>
      </c>
      <c r="K2071" s="2" t="s">
        <v>10924</v>
      </c>
      <c r="L2071" s="2" t="s">
        <v>2187</v>
      </c>
      <c r="M2071" s="2" t="s">
        <v>10594</v>
      </c>
      <c r="N2071" s="2" t="s">
        <v>2219</v>
      </c>
      <c r="O2071" s="2" t="s">
        <v>2231</v>
      </c>
      <c r="P2071" s="2" t="s">
        <v>2204</v>
      </c>
      <c r="Q2071" s="8">
        <v>42461</v>
      </c>
      <c r="R2071" s="8">
        <v>2958465</v>
      </c>
      <c r="S2071" s="9">
        <v>2519</v>
      </c>
      <c r="T2071" s="9">
        <v>0</v>
      </c>
      <c r="U2071" s="10">
        <v>2.5190000000000001</v>
      </c>
      <c r="V2071" s="10">
        <v>0</v>
      </c>
      <c r="W2071" s="11">
        <v>2.5190000000000001</v>
      </c>
      <c r="X2071" s="11">
        <v>0</v>
      </c>
      <c r="Y2071" s="12">
        <v>2.5190000000000001</v>
      </c>
      <c r="Z2071" s="12">
        <v>0</v>
      </c>
    </row>
    <row r="2072" spans="1:26">
      <c r="A2072" s="2" t="s">
        <v>631</v>
      </c>
      <c r="B2072" s="2" t="s">
        <v>10943</v>
      </c>
      <c r="C2072" s="7" t="s">
        <v>10944</v>
      </c>
      <c r="D2072" s="2" t="s">
        <v>2228</v>
      </c>
      <c r="E2072" s="2" t="s">
        <v>2018</v>
      </c>
      <c r="F2072" s="2" t="s">
        <v>1800</v>
      </c>
      <c r="G2072" s="2" t="s">
        <v>1801</v>
      </c>
      <c r="H2072" s="2" t="s">
        <v>1058</v>
      </c>
      <c r="I2072" s="2" t="s">
        <v>2364</v>
      </c>
      <c r="J2072" s="2" t="s">
        <v>1133</v>
      </c>
      <c r="K2072" s="2" t="s">
        <v>10924</v>
      </c>
      <c r="L2072" s="2" t="s">
        <v>2187</v>
      </c>
      <c r="M2072" s="2" t="s">
        <v>2365</v>
      </c>
      <c r="N2072" s="2" t="s">
        <v>2219</v>
      </c>
      <c r="O2072" s="2" t="s">
        <v>2199</v>
      </c>
      <c r="P2072" s="2" t="s">
        <v>2192</v>
      </c>
      <c r="Q2072" s="8">
        <v>42736</v>
      </c>
      <c r="R2072" s="8">
        <v>2958465</v>
      </c>
      <c r="S2072" s="9">
        <v>10226</v>
      </c>
      <c r="T2072" s="9">
        <v>9745</v>
      </c>
      <c r="U2072" s="10">
        <v>10.226000000000001</v>
      </c>
      <c r="V2072" s="10">
        <v>9.7449999999999992</v>
      </c>
      <c r="W2072" s="11">
        <v>10.226000000000001</v>
      </c>
      <c r="X2072" s="11">
        <v>9.7449999999999992</v>
      </c>
      <c r="Y2072" s="12">
        <v>7.1609999999999996</v>
      </c>
      <c r="Z2072" s="12">
        <v>6.7770000000000001</v>
      </c>
    </row>
    <row r="2073" spans="1:26">
      <c r="A2073" s="2" t="s">
        <v>263</v>
      </c>
      <c r="B2073" s="2" t="s">
        <v>10943</v>
      </c>
      <c r="C2073" s="7" t="s">
        <v>10944</v>
      </c>
      <c r="D2073" s="2" t="s">
        <v>3081</v>
      </c>
      <c r="E2073" s="2" t="s">
        <v>1081</v>
      </c>
      <c r="F2073" s="2" t="s">
        <v>1403</v>
      </c>
      <c r="G2073" s="2" t="s">
        <v>1276</v>
      </c>
      <c r="H2073" s="2" t="s">
        <v>1044</v>
      </c>
      <c r="I2073" s="2" t="s">
        <v>3513</v>
      </c>
      <c r="J2073" s="2" t="s">
        <v>1043</v>
      </c>
      <c r="K2073" s="2" t="s">
        <v>10924</v>
      </c>
      <c r="L2073" s="2" t="s">
        <v>2187</v>
      </c>
      <c r="M2073" s="2" t="s">
        <v>3514</v>
      </c>
      <c r="N2073" s="2" t="s">
        <v>2198</v>
      </c>
      <c r="O2073" s="2" t="s">
        <v>2203</v>
      </c>
      <c r="P2073" s="2" t="s">
        <v>2192</v>
      </c>
      <c r="Q2073" s="8">
        <v>42736</v>
      </c>
      <c r="R2073" s="8">
        <v>2958465</v>
      </c>
      <c r="S2073" s="9">
        <v>2190</v>
      </c>
      <c r="T2073" s="9">
        <v>7612</v>
      </c>
      <c r="U2073" s="10">
        <v>2.19</v>
      </c>
      <c r="V2073" s="10">
        <v>7.6120000000000001</v>
      </c>
      <c r="W2073" s="11">
        <v>2.19</v>
      </c>
      <c r="X2073" s="11">
        <v>7.6120000000000001</v>
      </c>
      <c r="Y2073" s="12">
        <v>0.28199999999999997</v>
      </c>
      <c r="Z2073" s="12">
        <v>1.369</v>
      </c>
    </row>
    <row r="2074" spans="1:26">
      <c r="A2074" s="2" t="s">
        <v>525</v>
      </c>
      <c r="B2074" s="2" t="s">
        <v>10943</v>
      </c>
      <c r="C2074" s="7" t="s">
        <v>10944</v>
      </c>
      <c r="D2074" s="2" t="s">
        <v>2378</v>
      </c>
      <c r="E2074" s="2" t="s">
        <v>2164</v>
      </c>
      <c r="F2074" s="2" t="s">
        <v>1690</v>
      </c>
      <c r="G2074" s="2" t="s">
        <v>1693</v>
      </c>
      <c r="H2074" s="2" t="s">
        <v>1694</v>
      </c>
      <c r="I2074" s="2" t="s">
        <v>2389</v>
      </c>
      <c r="J2074" s="2" t="s">
        <v>1109</v>
      </c>
      <c r="K2074" s="2" t="s">
        <v>10924</v>
      </c>
      <c r="L2074" s="2" t="s">
        <v>2187</v>
      </c>
      <c r="M2074" s="2" t="s">
        <v>2390</v>
      </c>
      <c r="N2074" s="2" t="s">
        <v>2198</v>
      </c>
      <c r="O2074" s="2" t="s">
        <v>2199</v>
      </c>
      <c r="P2074" s="2" t="s">
        <v>2192</v>
      </c>
      <c r="Q2074" s="8">
        <v>42736</v>
      </c>
      <c r="R2074" s="8">
        <v>2958465</v>
      </c>
      <c r="S2074" s="9">
        <v>5548</v>
      </c>
      <c r="T2074" s="9">
        <v>4862</v>
      </c>
      <c r="U2074" s="10">
        <v>5.548</v>
      </c>
      <c r="V2074" s="10">
        <v>4.8620000000000001</v>
      </c>
      <c r="W2074" s="11">
        <v>5.548</v>
      </c>
      <c r="X2074" s="11">
        <v>4.8620000000000001</v>
      </c>
      <c r="Y2074" s="12">
        <v>5.548</v>
      </c>
      <c r="Z2074" s="12">
        <v>4.8620000000000001</v>
      </c>
    </row>
    <row r="2075" spans="1:26">
      <c r="A2075" s="2" t="s">
        <v>6272</v>
      </c>
      <c r="B2075" s="2" t="s">
        <v>10921</v>
      </c>
      <c r="C2075" s="7" t="s">
        <v>10922</v>
      </c>
      <c r="D2075" s="2" t="s">
        <v>10923</v>
      </c>
      <c r="E2075" s="2" t="s">
        <v>7073</v>
      </c>
      <c r="F2075" s="2" t="s">
        <v>1960</v>
      </c>
      <c r="G2075" s="2" t="s">
        <v>1126</v>
      </c>
      <c r="H2075" s="2" t="s">
        <v>1058</v>
      </c>
      <c r="I2075" s="2" t="s">
        <v>9335</v>
      </c>
      <c r="J2075" s="2" t="s">
        <v>6714</v>
      </c>
      <c r="K2075" s="2" t="s">
        <v>10924</v>
      </c>
      <c r="L2075" s="2" t="s">
        <v>2187</v>
      </c>
      <c r="M2075" s="2" t="s">
        <v>10771</v>
      </c>
      <c r="N2075" s="2" t="s">
        <v>2198</v>
      </c>
      <c r="O2075" s="2" t="s">
        <v>2231</v>
      </c>
      <c r="P2075" s="2" t="s">
        <v>2204</v>
      </c>
      <c r="Q2075" s="8">
        <v>42461</v>
      </c>
      <c r="R2075" s="8">
        <v>2958465</v>
      </c>
      <c r="S2075" s="9">
        <v>457</v>
      </c>
      <c r="T2075" s="9">
        <v>0</v>
      </c>
      <c r="U2075" s="10">
        <v>0.45700000000000002</v>
      </c>
      <c r="V2075" s="10">
        <v>0</v>
      </c>
      <c r="W2075" s="11">
        <v>0.45700000000000002</v>
      </c>
      <c r="X2075" s="11">
        <v>0</v>
      </c>
      <c r="Y2075" s="12">
        <v>0.45700000000000002</v>
      </c>
      <c r="Z2075" s="12">
        <v>0</v>
      </c>
    </row>
    <row r="2076" spans="1:26">
      <c r="A2076" s="2" t="s">
        <v>995</v>
      </c>
      <c r="B2076" s="2" t="s">
        <v>10943</v>
      </c>
      <c r="C2076" s="7" t="s">
        <v>10944</v>
      </c>
      <c r="D2076" s="2" t="s">
        <v>2378</v>
      </c>
      <c r="E2076" s="2" t="s">
        <v>2164</v>
      </c>
      <c r="F2076" s="2" t="s">
        <v>2120</v>
      </c>
      <c r="G2076" s="2" t="s">
        <v>1232</v>
      </c>
      <c r="H2076" s="2" t="s">
        <v>2121</v>
      </c>
      <c r="I2076" s="2" t="s">
        <v>2805</v>
      </c>
      <c r="J2076" s="2" t="s">
        <v>1043</v>
      </c>
      <c r="K2076" s="2" t="s">
        <v>10924</v>
      </c>
      <c r="L2076" s="2" t="s">
        <v>2187</v>
      </c>
      <c r="M2076" s="2" t="s">
        <v>2806</v>
      </c>
      <c r="N2076" s="2" t="s">
        <v>2198</v>
      </c>
      <c r="O2076" s="2" t="s">
        <v>2199</v>
      </c>
      <c r="P2076" s="2" t="s">
        <v>2192</v>
      </c>
      <c r="Q2076" s="8">
        <v>42736</v>
      </c>
      <c r="R2076" s="8">
        <v>2958465</v>
      </c>
      <c r="S2076" s="9">
        <v>934</v>
      </c>
      <c r="T2076" s="9">
        <v>818</v>
      </c>
      <c r="U2076" s="10">
        <v>0.93400000000000005</v>
      </c>
      <c r="V2076" s="10">
        <v>0.81799999999999995</v>
      </c>
      <c r="W2076" s="11">
        <v>0.93400000000000005</v>
      </c>
      <c r="X2076" s="11">
        <v>0.81799999999999995</v>
      </c>
      <c r="Y2076" s="12">
        <v>0.93400000000000005</v>
      </c>
      <c r="Z2076" s="12">
        <v>0.81799999999999995</v>
      </c>
    </row>
    <row r="2077" spans="1:26">
      <c r="A2077" s="2" t="s">
        <v>283</v>
      </c>
      <c r="B2077" s="2" t="s">
        <v>10943</v>
      </c>
      <c r="C2077" s="7" t="s">
        <v>10944</v>
      </c>
      <c r="D2077" s="2" t="s">
        <v>2228</v>
      </c>
      <c r="E2077" s="2" t="s">
        <v>2018</v>
      </c>
      <c r="F2077" s="2" t="s">
        <v>1419</v>
      </c>
      <c r="G2077" s="2" t="s">
        <v>1426</v>
      </c>
      <c r="H2077" s="2" t="s">
        <v>1153</v>
      </c>
      <c r="I2077" s="2" t="s">
        <v>2362</v>
      </c>
      <c r="J2077" s="2" t="s">
        <v>1425</v>
      </c>
      <c r="K2077" s="2" t="s">
        <v>10924</v>
      </c>
      <c r="L2077" s="2" t="s">
        <v>2187</v>
      </c>
      <c r="M2077" s="2" t="s">
        <v>2363</v>
      </c>
      <c r="N2077" s="2" t="s">
        <v>2236</v>
      </c>
      <c r="O2077" s="2" t="s">
        <v>2199</v>
      </c>
      <c r="P2077" s="2" t="s">
        <v>2192</v>
      </c>
      <c r="Q2077" s="8">
        <v>42736</v>
      </c>
      <c r="R2077" s="8">
        <v>2958465</v>
      </c>
      <c r="S2077" s="9">
        <v>2152</v>
      </c>
      <c r="T2077" s="9">
        <v>2684</v>
      </c>
      <c r="U2077" s="10">
        <v>2.1520000000000001</v>
      </c>
      <c r="V2077" s="10">
        <v>2.6840000000000002</v>
      </c>
      <c r="W2077" s="11">
        <v>2.1520000000000001</v>
      </c>
      <c r="X2077" s="11">
        <v>2.6840000000000002</v>
      </c>
      <c r="Y2077" s="12">
        <v>1.07</v>
      </c>
      <c r="Z2077" s="12">
        <v>1.254</v>
      </c>
    </row>
    <row r="2078" spans="1:26">
      <c r="A2078" s="2" t="s">
        <v>509</v>
      </c>
      <c r="B2078" s="2" t="s">
        <v>10943</v>
      </c>
      <c r="C2078" s="7" t="s">
        <v>10944</v>
      </c>
      <c r="D2078" s="2" t="s">
        <v>3081</v>
      </c>
      <c r="E2078" s="2" t="s">
        <v>1081</v>
      </c>
      <c r="F2078" s="2" t="s">
        <v>1674</v>
      </c>
      <c r="G2078" s="2" t="s">
        <v>1675</v>
      </c>
      <c r="H2078" s="2" t="s">
        <v>1044</v>
      </c>
      <c r="I2078" s="2" t="s">
        <v>3800</v>
      </c>
      <c r="J2078" s="2" t="s">
        <v>1043</v>
      </c>
      <c r="K2078" s="2" t="s">
        <v>10924</v>
      </c>
      <c r="L2078" s="2" t="s">
        <v>2187</v>
      </c>
      <c r="M2078" s="2" t="s">
        <v>3801</v>
      </c>
      <c r="N2078" s="2" t="s">
        <v>2198</v>
      </c>
      <c r="O2078" s="2" t="s">
        <v>2203</v>
      </c>
      <c r="P2078" s="2" t="s">
        <v>2192</v>
      </c>
      <c r="Q2078" s="8">
        <v>42736</v>
      </c>
      <c r="R2078" s="8">
        <v>2958465</v>
      </c>
      <c r="S2078" s="9">
        <v>2224</v>
      </c>
      <c r="T2078" s="9">
        <v>7639</v>
      </c>
      <c r="U2078" s="10">
        <v>2.2240000000000002</v>
      </c>
      <c r="V2078" s="10">
        <v>7.6390000000000002</v>
      </c>
      <c r="W2078" s="11">
        <v>2.2240000000000002</v>
      </c>
      <c r="X2078" s="11">
        <v>7.6390000000000002</v>
      </c>
      <c r="Y2078" s="12">
        <v>2.367</v>
      </c>
      <c r="Z2078" s="12">
        <v>6.9180000000000001</v>
      </c>
    </row>
    <row r="2079" spans="1:26">
      <c r="A2079" s="2" t="s">
        <v>6066</v>
      </c>
      <c r="B2079" s="2" t="s">
        <v>10931</v>
      </c>
      <c r="C2079" s="7" t="s">
        <v>10932</v>
      </c>
      <c r="D2079" s="2" t="s">
        <v>10978</v>
      </c>
      <c r="E2079" s="2" t="s">
        <v>10979</v>
      </c>
      <c r="F2079" s="2" t="s">
        <v>6732</v>
      </c>
      <c r="G2079" s="2" t="s">
        <v>1242</v>
      </c>
      <c r="H2079" s="2" t="s">
        <v>1063</v>
      </c>
      <c r="I2079" s="2" t="s">
        <v>7000</v>
      </c>
      <c r="J2079" s="2" t="s">
        <v>6726</v>
      </c>
      <c r="K2079" s="2" t="s">
        <v>10924</v>
      </c>
      <c r="L2079" s="2" t="s">
        <v>2187</v>
      </c>
      <c r="M2079" s="2" t="s">
        <v>10602</v>
      </c>
      <c r="N2079" s="2" t="s">
        <v>2198</v>
      </c>
      <c r="O2079" s="2" t="s">
        <v>2231</v>
      </c>
      <c r="P2079" s="2" t="s">
        <v>2204</v>
      </c>
      <c r="Q2079" s="8">
        <v>42461</v>
      </c>
      <c r="R2079" s="8">
        <v>2958465</v>
      </c>
      <c r="S2079" s="9">
        <v>870</v>
      </c>
      <c r="T2079" s="9">
        <v>0</v>
      </c>
      <c r="U2079" s="10">
        <v>0.87</v>
      </c>
      <c r="V2079" s="10">
        <v>0</v>
      </c>
      <c r="W2079" s="11">
        <v>0.87</v>
      </c>
      <c r="X2079" s="11">
        <v>0</v>
      </c>
      <c r="Y2079" s="12">
        <v>0.87</v>
      </c>
      <c r="Z2079" s="12">
        <v>0</v>
      </c>
    </row>
    <row r="2080" spans="1:26">
      <c r="A2080" s="2" t="s">
        <v>85</v>
      </c>
      <c r="B2080" s="2" t="s">
        <v>10943</v>
      </c>
      <c r="C2080" s="7" t="s">
        <v>10944</v>
      </c>
      <c r="D2080" s="2" t="s">
        <v>3081</v>
      </c>
      <c r="E2080" s="2" t="s">
        <v>1081</v>
      </c>
      <c r="F2080" s="2" t="s">
        <v>1181</v>
      </c>
      <c r="G2080" s="2" t="s">
        <v>1186</v>
      </c>
      <c r="H2080" s="2" t="s">
        <v>1044</v>
      </c>
      <c r="I2080" s="2" t="s">
        <v>2329</v>
      </c>
      <c r="J2080" s="2" t="s">
        <v>1183</v>
      </c>
      <c r="K2080" s="2" t="s">
        <v>10924</v>
      </c>
      <c r="L2080" s="2" t="s">
        <v>2187</v>
      </c>
      <c r="M2080" s="2" t="s">
        <v>3634</v>
      </c>
      <c r="N2080" s="2" t="s">
        <v>2198</v>
      </c>
      <c r="O2080" s="2" t="s">
        <v>2203</v>
      </c>
      <c r="P2080" s="2" t="s">
        <v>2192</v>
      </c>
      <c r="Q2080" s="8">
        <v>42736</v>
      </c>
      <c r="R2080" s="8">
        <v>2958465</v>
      </c>
      <c r="S2080" s="9">
        <v>2699</v>
      </c>
      <c r="T2080" s="9">
        <v>8259</v>
      </c>
      <c r="U2080" s="10">
        <v>2.6989999999999998</v>
      </c>
      <c r="V2080" s="10">
        <v>8.2590000000000003</v>
      </c>
      <c r="W2080" s="11">
        <v>2.6989999999999998</v>
      </c>
      <c r="X2080" s="11">
        <v>8.2590000000000003</v>
      </c>
      <c r="Y2080" s="12">
        <v>1.887</v>
      </c>
      <c r="Z2080" s="12">
        <v>5.766</v>
      </c>
    </row>
    <row r="2081" spans="1:26">
      <c r="A2081" s="2" t="s">
        <v>796</v>
      </c>
      <c r="B2081" s="2" t="s">
        <v>10943</v>
      </c>
      <c r="C2081" s="7" t="s">
        <v>10944</v>
      </c>
      <c r="D2081" s="2" t="s">
        <v>3081</v>
      </c>
      <c r="E2081" s="2" t="s">
        <v>1081</v>
      </c>
      <c r="F2081" s="2" t="s">
        <v>1960</v>
      </c>
      <c r="G2081" s="2" t="s">
        <v>1273</v>
      </c>
      <c r="H2081" s="2" t="s">
        <v>1044</v>
      </c>
      <c r="I2081" s="2" t="s">
        <v>3743</v>
      </c>
      <c r="J2081" s="2" t="s">
        <v>1961</v>
      </c>
      <c r="K2081" s="2" t="s">
        <v>10924</v>
      </c>
      <c r="L2081" s="2" t="s">
        <v>2187</v>
      </c>
      <c r="M2081" s="2" t="s">
        <v>3744</v>
      </c>
      <c r="N2081" s="2" t="s">
        <v>2198</v>
      </c>
      <c r="O2081" s="2" t="s">
        <v>2203</v>
      </c>
      <c r="P2081" s="2" t="s">
        <v>2192</v>
      </c>
      <c r="Q2081" s="8">
        <v>42736</v>
      </c>
      <c r="R2081" s="8">
        <v>2958465</v>
      </c>
      <c r="S2081" s="9">
        <v>870</v>
      </c>
      <c r="T2081" s="9">
        <v>2915</v>
      </c>
      <c r="U2081" s="10">
        <v>0.87</v>
      </c>
      <c r="V2081" s="10">
        <v>2.915</v>
      </c>
      <c r="W2081" s="11">
        <v>0.87</v>
      </c>
      <c r="X2081" s="11">
        <v>2.915</v>
      </c>
      <c r="Y2081" s="12">
        <v>1.726</v>
      </c>
      <c r="Z2081" s="12">
        <v>4.6509999999999998</v>
      </c>
    </row>
    <row r="2082" spans="1:26">
      <c r="A2082" s="2" t="s">
        <v>197</v>
      </c>
      <c r="B2082" s="2" t="s">
        <v>10943</v>
      </c>
      <c r="C2082" s="7" t="s">
        <v>10944</v>
      </c>
      <c r="D2082" s="2" t="s">
        <v>3081</v>
      </c>
      <c r="E2082" s="2" t="s">
        <v>1081</v>
      </c>
      <c r="F2082" s="2" t="s">
        <v>1327</v>
      </c>
      <c r="G2082" s="2" t="s">
        <v>1308</v>
      </c>
      <c r="H2082" s="2" t="s">
        <v>1044</v>
      </c>
      <c r="I2082" s="2" t="s">
        <v>3762</v>
      </c>
      <c r="J2082" s="2" t="s">
        <v>1043</v>
      </c>
      <c r="K2082" s="2" t="s">
        <v>10924</v>
      </c>
      <c r="L2082" s="2" t="s">
        <v>2187</v>
      </c>
      <c r="M2082" s="2" t="s">
        <v>3763</v>
      </c>
      <c r="N2082" s="2" t="s">
        <v>2198</v>
      </c>
      <c r="O2082" s="2" t="s">
        <v>2203</v>
      </c>
      <c r="P2082" s="2" t="s">
        <v>2192</v>
      </c>
      <c r="Q2082" s="8">
        <v>42736</v>
      </c>
      <c r="R2082" s="8">
        <v>2958465</v>
      </c>
      <c r="S2082" s="9">
        <v>1120</v>
      </c>
      <c r="T2082" s="9">
        <v>3922</v>
      </c>
      <c r="U2082" s="10">
        <v>1.1200000000000001</v>
      </c>
      <c r="V2082" s="10">
        <v>3.9220000000000002</v>
      </c>
      <c r="W2082" s="11">
        <v>1.1200000000000001</v>
      </c>
      <c r="X2082" s="11">
        <v>3.9220000000000002</v>
      </c>
      <c r="Y2082" s="12">
        <v>0.84099999999999997</v>
      </c>
      <c r="Z2082" s="12">
        <v>2.823</v>
      </c>
    </row>
    <row r="2083" spans="1:26">
      <c r="A2083" s="2" t="s">
        <v>683</v>
      </c>
      <c r="B2083" s="2" t="s">
        <v>10943</v>
      </c>
      <c r="C2083" s="7" t="s">
        <v>10944</v>
      </c>
      <c r="D2083" s="2" t="s">
        <v>3021</v>
      </c>
      <c r="E2083" s="2" t="s">
        <v>3022</v>
      </c>
      <c r="F2083" s="2" t="s">
        <v>1856</v>
      </c>
      <c r="G2083" s="2" t="s">
        <v>1269</v>
      </c>
      <c r="H2083" s="2" t="s">
        <v>1857</v>
      </c>
      <c r="I2083" s="2" t="s">
        <v>3066</v>
      </c>
      <c r="J2083" s="2" t="s">
        <v>1147</v>
      </c>
      <c r="K2083" s="2" t="s">
        <v>10924</v>
      </c>
      <c r="L2083" s="2" t="s">
        <v>2187</v>
      </c>
      <c r="M2083" s="2" t="s">
        <v>3067</v>
      </c>
      <c r="N2083" s="2" t="s">
        <v>2219</v>
      </c>
      <c r="O2083" s="2" t="s">
        <v>2199</v>
      </c>
      <c r="P2083" s="2" t="s">
        <v>2192</v>
      </c>
      <c r="Q2083" s="8">
        <v>42736</v>
      </c>
      <c r="R2083" s="8">
        <v>2958465</v>
      </c>
      <c r="S2083" s="9">
        <v>646</v>
      </c>
      <c r="T2083" s="9">
        <v>1236</v>
      </c>
      <c r="U2083" s="10">
        <v>0.64600000000000002</v>
      </c>
      <c r="V2083" s="10">
        <v>1.236</v>
      </c>
      <c r="W2083" s="11">
        <v>0.64600000000000002</v>
      </c>
      <c r="X2083" s="11">
        <v>1.236</v>
      </c>
      <c r="Y2083" s="12">
        <v>2.649</v>
      </c>
      <c r="Z2083" s="12">
        <v>0.56999999999999995</v>
      </c>
    </row>
    <row r="2084" spans="1:26">
      <c r="A2084" s="2" t="s">
        <v>701</v>
      </c>
      <c r="B2084" s="2" t="s">
        <v>10943</v>
      </c>
      <c r="C2084" s="7" t="s">
        <v>10944</v>
      </c>
      <c r="D2084" s="2" t="s">
        <v>3921</v>
      </c>
      <c r="E2084" s="2" t="s">
        <v>3922</v>
      </c>
      <c r="F2084" s="2" t="s">
        <v>1872</v>
      </c>
      <c r="G2084" s="2" t="s">
        <v>1874</v>
      </c>
      <c r="H2084" s="2" t="s">
        <v>1875</v>
      </c>
      <c r="I2084" s="2" t="s">
        <v>3931</v>
      </c>
      <c r="J2084" s="2" t="s">
        <v>1043</v>
      </c>
      <c r="K2084" s="2" t="s">
        <v>10924</v>
      </c>
      <c r="L2084" s="2" t="s">
        <v>2187</v>
      </c>
      <c r="M2084" s="2" t="s">
        <v>3932</v>
      </c>
      <c r="N2084" s="2" t="s">
        <v>2211</v>
      </c>
      <c r="O2084" s="2" t="s">
        <v>3018</v>
      </c>
      <c r="P2084" s="2" t="s">
        <v>2204</v>
      </c>
      <c r="Q2084" s="8">
        <v>42736</v>
      </c>
      <c r="R2084" s="8">
        <v>2958465</v>
      </c>
      <c r="S2084" s="9">
        <v>0</v>
      </c>
      <c r="T2084" s="9">
        <v>0</v>
      </c>
      <c r="U2084" s="10">
        <v>0</v>
      </c>
      <c r="V2084" s="10">
        <v>0</v>
      </c>
      <c r="W2084" s="11">
        <v>0</v>
      </c>
      <c r="X2084" s="11">
        <v>0</v>
      </c>
      <c r="Y2084" s="12">
        <v>0</v>
      </c>
      <c r="Z2084" s="12">
        <v>0</v>
      </c>
    </row>
    <row r="2085" spans="1:26">
      <c r="A2085" s="2" t="s">
        <v>403</v>
      </c>
      <c r="B2085" s="2" t="s">
        <v>10943</v>
      </c>
      <c r="C2085" s="7" t="s">
        <v>10944</v>
      </c>
      <c r="D2085" s="2" t="s">
        <v>3081</v>
      </c>
      <c r="E2085" s="2" t="s">
        <v>1081</v>
      </c>
      <c r="F2085" s="2" t="s">
        <v>1533</v>
      </c>
      <c r="G2085" s="2" t="s">
        <v>1555</v>
      </c>
      <c r="H2085" s="2" t="s">
        <v>1044</v>
      </c>
      <c r="I2085" s="2" t="s">
        <v>2444</v>
      </c>
      <c r="J2085" s="2" t="s">
        <v>1043</v>
      </c>
      <c r="K2085" s="2" t="s">
        <v>10924</v>
      </c>
      <c r="L2085" s="2" t="s">
        <v>2187</v>
      </c>
      <c r="M2085" s="2" t="s">
        <v>3705</v>
      </c>
      <c r="N2085" s="2" t="s">
        <v>2198</v>
      </c>
      <c r="O2085" s="2" t="s">
        <v>2203</v>
      </c>
      <c r="P2085" s="2" t="s">
        <v>2192</v>
      </c>
      <c r="Q2085" s="8">
        <v>42736</v>
      </c>
      <c r="R2085" s="8">
        <v>2958465</v>
      </c>
      <c r="S2085" s="9">
        <v>4223</v>
      </c>
      <c r="T2085" s="9">
        <v>12700</v>
      </c>
      <c r="U2085" s="10">
        <v>4.2229999999999999</v>
      </c>
      <c r="V2085" s="10">
        <v>12.7</v>
      </c>
      <c r="W2085" s="11">
        <v>4.2229999999999999</v>
      </c>
      <c r="X2085" s="11">
        <v>12.7</v>
      </c>
      <c r="Y2085" s="12">
        <v>3.54</v>
      </c>
      <c r="Z2085" s="12">
        <v>9.8699999999999992</v>
      </c>
    </row>
    <row r="2086" spans="1:26">
      <c r="A2086" s="2" t="s">
        <v>520</v>
      </c>
      <c r="B2086" s="2" t="s">
        <v>10943</v>
      </c>
      <c r="C2086" s="7" t="s">
        <v>10944</v>
      </c>
      <c r="D2086" s="2" t="s">
        <v>2378</v>
      </c>
      <c r="E2086" s="2" t="s">
        <v>2164</v>
      </c>
      <c r="F2086" s="2" t="s">
        <v>1685</v>
      </c>
      <c r="G2086" s="2" t="s">
        <v>1219</v>
      </c>
      <c r="H2086" s="2" t="s">
        <v>1687</v>
      </c>
      <c r="I2086" s="2" t="s">
        <v>2680</v>
      </c>
      <c r="J2086" s="2" t="s">
        <v>1043</v>
      </c>
      <c r="K2086" s="2" t="s">
        <v>10924</v>
      </c>
      <c r="L2086" s="2" t="s">
        <v>2187</v>
      </c>
      <c r="M2086" s="2" t="s">
        <v>2681</v>
      </c>
      <c r="N2086" s="2" t="s">
        <v>2198</v>
      </c>
      <c r="O2086" s="2" t="s">
        <v>2199</v>
      </c>
      <c r="P2086" s="2" t="s">
        <v>2192</v>
      </c>
      <c r="Q2086" s="8">
        <v>42736</v>
      </c>
      <c r="R2086" s="8">
        <v>2958465</v>
      </c>
      <c r="S2086" s="9">
        <v>8547</v>
      </c>
      <c r="T2086" s="9">
        <v>7489</v>
      </c>
      <c r="U2086" s="10">
        <v>8.5470000000000006</v>
      </c>
      <c r="V2086" s="10">
        <v>7.4889999999999999</v>
      </c>
      <c r="W2086" s="11">
        <v>8.5470000000000006</v>
      </c>
      <c r="X2086" s="11">
        <v>7.4889999999999999</v>
      </c>
      <c r="Y2086" s="12">
        <v>8.5470000000000006</v>
      </c>
      <c r="Z2086" s="12">
        <v>7.4889999999999999</v>
      </c>
    </row>
    <row r="2087" spans="1:26">
      <c r="A2087" s="2" t="s">
        <v>1023</v>
      </c>
      <c r="B2087" s="2" t="s">
        <v>10943</v>
      </c>
      <c r="C2087" s="7" t="s">
        <v>10944</v>
      </c>
      <c r="D2087" s="2" t="s">
        <v>2228</v>
      </c>
      <c r="E2087" s="2" t="s">
        <v>2018</v>
      </c>
      <c r="F2087" s="2" t="s">
        <v>2146</v>
      </c>
      <c r="G2087" s="2" t="s">
        <v>1117</v>
      </c>
      <c r="H2087" s="2" t="s">
        <v>1058</v>
      </c>
      <c r="I2087" s="2" t="s">
        <v>2366</v>
      </c>
      <c r="J2087" s="2" t="s">
        <v>1267</v>
      </c>
      <c r="K2087" s="2" t="s">
        <v>10924</v>
      </c>
      <c r="L2087" s="2" t="s">
        <v>2187</v>
      </c>
      <c r="M2087" s="2" t="s">
        <v>2367</v>
      </c>
      <c r="N2087" s="2" t="s">
        <v>2198</v>
      </c>
      <c r="O2087" s="2" t="s">
        <v>2199</v>
      </c>
      <c r="P2087" s="2" t="s">
        <v>2192</v>
      </c>
      <c r="Q2087" s="8">
        <v>42736</v>
      </c>
      <c r="R2087" s="8">
        <v>2958465</v>
      </c>
      <c r="S2087" s="9">
        <v>2576</v>
      </c>
      <c r="T2087" s="9">
        <v>2300</v>
      </c>
      <c r="U2087" s="10">
        <v>2.5760000000000001</v>
      </c>
      <c r="V2087" s="10">
        <v>2.2999999999999998</v>
      </c>
      <c r="W2087" s="11">
        <v>2.5760000000000001</v>
      </c>
      <c r="X2087" s="11">
        <v>2.2999999999999998</v>
      </c>
      <c r="Y2087" s="12">
        <v>0.69899999999999995</v>
      </c>
      <c r="Z2087" s="12">
        <v>0.83199999999999996</v>
      </c>
    </row>
    <row r="2088" spans="1:26">
      <c r="A2088" s="2" t="s">
        <v>606</v>
      </c>
      <c r="B2088" s="2" t="s">
        <v>10943</v>
      </c>
      <c r="C2088" s="7" t="s">
        <v>10944</v>
      </c>
      <c r="D2088" s="2" t="s">
        <v>2378</v>
      </c>
      <c r="E2088" s="2" t="s">
        <v>2164</v>
      </c>
      <c r="F2088" s="2" t="s">
        <v>1773</v>
      </c>
      <c r="G2088" s="2" t="s">
        <v>1126</v>
      </c>
      <c r="H2088" s="2" t="s">
        <v>1058</v>
      </c>
      <c r="I2088" s="2" t="s">
        <v>2847</v>
      </c>
      <c r="J2088" s="2" t="s">
        <v>1121</v>
      </c>
      <c r="K2088" s="2" t="s">
        <v>10924</v>
      </c>
      <c r="L2088" s="2" t="s">
        <v>2187</v>
      </c>
      <c r="M2088" s="2" t="s">
        <v>2848</v>
      </c>
      <c r="N2088" s="2" t="s">
        <v>2198</v>
      </c>
      <c r="O2088" s="2" t="s">
        <v>2199</v>
      </c>
      <c r="P2088" s="2" t="s">
        <v>2192</v>
      </c>
      <c r="Q2088" s="8">
        <v>42736</v>
      </c>
      <c r="R2088" s="8">
        <v>2958465</v>
      </c>
      <c r="S2088" s="9">
        <v>1465</v>
      </c>
      <c r="T2088" s="9">
        <v>1284</v>
      </c>
      <c r="U2088" s="10">
        <v>1.4650000000000001</v>
      </c>
      <c r="V2088" s="10">
        <v>1.284</v>
      </c>
      <c r="W2088" s="11">
        <v>1.4650000000000001</v>
      </c>
      <c r="X2088" s="11">
        <v>1.284</v>
      </c>
      <c r="Y2088" s="12">
        <v>1.4650000000000001</v>
      </c>
      <c r="Z2088" s="12">
        <v>1.284</v>
      </c>
    </row>
    <row r="2089" spans="1:26">
      <c r="A2089" s="2" t="s">
        <v>6101</v>
      </c>
      <c r="B2089" s="2" t="s">
        <v>10931</v>
      </c>
      <c r="C2089" s="7" t="s">
        <v>10932</v>
      </c>
      <c r="D2089" s="2" t="s">
        <v>11041</v>
      </c>
      <c r="E2089" s="2" t="s">
        <v>11042</v>
      </c>
      <c r="F2089" s="2" t="s">
        <v>1724</v>
      </c>
      <c r="G2089" s="2" t="s">
        <v>1762</v>
      </c>
      <c r="H2089" s="2" t="s">
        <v>7227</v>
      </c>
      <c r="I2089" s="2" t="s">
        <v>9192</v>
      </c>
      <c r="J2089" s="2" t="s">
        <v>8438</v>
      </c>
      <c r="K2089" s="2" t="s">
        <v>10924</v>
      </c>
      <c r="L2089" s="2" t="s">
        <v>2187</v>
      </c>
      <c r="M2089" s="2" t="s">
        <v>10635</v>
      </c>
      <c r="N2089" s="2" t="s">
        <v>2189</v>
      </c>
      <c r="O2089" s="2" t="s">
        <v>3018</v>
      </c>
      <c r="P2089" s="2" t="s">
        <v>2204</v>
      </c>
      <c r="Q2089" s="8">
        <v>42461</v>
      </c>
      <c r="R2089" s="8">
        <v>2958465</v>
      </c>
      <c r="S2089" s="9">
        <v>5022</v>
      </c>
      <c r="T2089" s="9">
        <v>0</v>
      </c>
      <c r="U2089" s="10">
        <v>5.0220000000000002</v>
      </c>
      <c r="V2089" s="10">
        <v>0</v>
      </c>
      <c r="W2089" s="11">
        <v>5.0220000000000002</v>
      </c>
      <c r="X2089" s="11">
        <v>0</v>
      </c>
      <c r="Y2089" s="12">
        <v>5.0220000000000002</v>
      </c>
      <c r="Z2089" s="12">
        <v>0</v>
      </c>
    </row>
    <row r="2090" spans="1:26">
      <c r="A2090" s="2" t="s">
        <v>365</v>
      </c>
      <c r="B2090" s="2" t="s">
        <v>10943</v>
      </c>
      <c r="C2090" s="7" t="s">
        <v>10944</v>
      </c>
      <c r="D2090" s="2" t="s">
        <v>3081</v>
      </c>
      <c r="E2090" s="2" t="s">
        <v>1081</v>
      </c>
      <c r="F2090" s="2" t="s">
        <v>1436</v>
      </c>
      <c r="G2090" s="2" t="s">
        <v>1515</v>
      </c>
      <c r="H2090" s="2" t="s">
        <v>1044</v>
      </c>
      <c r="I2090" s="2" t="s">
        <v>1516</v>
      </c>
      <c r="J2090" s="2" t="s">
        <v>1510</v>
      </c>
      <c r="K2090" s="2" t="s">
        <v>10924</v>
      </c>
      <c r="L2090" s="2" t="s">
        <v>2187</v>
      </c>
      <c r="M2090" s="2" t="s">
        <v>3395</v>
      </c>
      <c r="N2090" s="2" t="s">
        <v>2198</v>
      </c>
      <c r="O2090" s="2" t="s">
        <v>2203</v>
      </c>
      <c r="P2090" s="2" t="s">
        <v>2192</v>
      </c>
      <c r="Q2090" s="8">
        <v>42736</v>
      </c>
      <c r="R2090" s="8">
        <v>2958465</v>
      </c>
      <c r="S2090" s="9">
        <v>1217</v>
      </c>
      <c r="T2090" s="9">
        <v>3933</v>
      </c>
      <c r="U2090" s="10">
        <v>1.2170000000000001</v>
      </c>
      <c r="V2090" s="10">
        <v>3.9329999999999998</v>
      </c>
      <c r="W2090" s="11">
        <v>1.2170000000000001</v>
      </c>
      <c r="X2090" s="11">
        <v>3.9329999999999998</v>
      </c>
      <c r="Y2090" s="12">
        <v>0.39100000000000001</v>
      </c>
      <c r="Z2090" s="12">
        <v>1.907</v>
      </c>
    </row>
    <row r="2091" spans="1:26">
      <c r="A2091" s="2" t="s">
        <v>5611</v>
      </c>
      <c r="B2091" s="2" t="s">
        <v>10931</v>
      </c>
      <c r="C2091" s="7" t="s">
        <v>10932</v>
      </c>
      <c r="D2091" s="2" t="s">
        <v>10978</v>
      </c>
      <c r="E2091" s="2" t="s">
        <v>10979</v>
      </c>
      <c r="F2091" s="2" t="s">
        <v>1075</v>
      </c>
      <c r="G2091" s="2" t="s">
        <v>1449</v>
      </c>
      <c r="H2091" s="2" t="s">
        <v>1063</v>
      </c>
      <c r="I2091" s="2" t="s">
        <v>8647</v>
      </c>
      <c r="J2091" s="2" t="s">
        <v>6726</v>
      </c>
      <c r="K2091" s="2" t="s">
        <v>10924</v>
      </c>
      <c r="L2091" s="2" t="s">
        <v>2187</v>
      </c>
      <c r="M2091" s="2" t="s">
        <v>10196</v>
      </c>
      <c r="N2091" s="2" t="s">
        <v>2198</v>
      </c>
      <c r="O2091" s="2" t="s">
        <v>2231</v>
      </c>
      <c r="P2091" s="2" t="s">
        <v>2204</v>
      </c>
      <c r="Q2091" s="8">
        <v>42461</v>
      </c>
      <c r="R2091" s="8">
        <v>2958465</v>
      </c>
      <c r="S2091" s="9">
        <v>4595</v>
      </c>
      <c r="T2091" s="9">
        <v>0</v>
      </c>
      <c r="U2091" s="10">
        <v>4.5949999999999998</v>
      </c>
      <c r="V2091" s="10">
        <v>0</v>
      </c>
      <c r="W2091" s="11">
        <v>4.5949999999999998</v>
      </c>
      <c r="X2091" s="11">
        <v>0</v>
      </c>
      <c r="Y2091" s="12">
        <v>4.5949999999999998</v>
      </c>
      <c r="Z2091" s="12">
        <v>0</v>
      </c>
    </row>
    <row r="2092" spans="1:26">
      <c r="A2092" s="2" t="s">
        <v>848</v>
      </c>
      <c r="B2092" s="2" t="s">
        <v>10943</v>
      </c>
      <c r="C2092" s="7" t="s">
        <v>10944</v>
      </c>
      <c r="D2092" s="2" t="s">
        <v>2378</v>
      </c>
      <c r="E2092" s="2" t="s">
        <v>2164</v>
      </c>
      <c r="F2092" s="2" t="s">
        <v>2003</v>
      </c>
      <c r="G2092" s="2" t="s">
        <v>1219</v>
      </c>
      <c r="H2092" s="2" t="s">
        <v>2004</v>
      </c>
      <c r="I2092" s="2" t="s">
        <v>2567</v>
      </c>
      <c r="J2092" s="2" t="s">
        <v>1043</v>
      </c>
      <c r="K2092" s="2" t="s">
        <v>10924</v>
      </c>
      <c r="L2092" s="2" t="s">
        <v>2187</v>
      </c>
      <c r="M2092" s="2" t="s">
        <v>2568</v>
      </c>
      <c r="N2092" s="2" t="s">
        <v>2198</v>
      </c>
      <c r="O2092" s="2" t="s">
        <v>2199</v>
      </c>
      <c r="P2092" s="2" t="s">
        <v>2192</v>
      </c>
      <c r="Q2092" s="8">
        <v>42736</v>
      </c>
      <c r="R2092" s="8">
        <v>2958465</v>
      </c>
      <c r="S2092" s="9">
        <v>3248</v>
      </c>
      <c r="T2092" s="9">
        <v>2846</v>
      </c>
      <c r="U2092" s="10">
        <v>3.2480000000000002</v>
      </c>
      <c r="V2092" s="10">
        <v>2.8460000000000001</v>
      </c>
      <c r="W2092" s="11">
        <v>3.2480000000000002</v>
      </c>
      <c r="X2092" s="11">
        <v>2.8460000000000001</v>
      </c>
      <c r="Y2092" s="12">
        <v>3.2480000000000002</v>
      </c>
      <c r="Z2092" s="12">
        <v>2.8460000000000001</v>
      </c>
    </row>
    <row r="2093" spans="1:26">
      <c r="A2093" s="2" t="s">
        <v>317</v>
      </c>
      <c r="B2093" s="2" t="s">
        <v>10943</v>
      </c>
      <c r="C2093" s="7" t="s">
        <v>10944</v>
      </c>
      <c r="D2093" s="2" t="s">
        <v>3021</v>
      </c>
      <c r="E2093" s="2" t="s">
        <v>3022</v>
      </c>
      <c r="F2093" s="2" t="s">
        <v>1436</v>
      </c>
      <c r="G2093" s="2" t="s">
        <v>1460</v>
      </c>
      <c r="H2093" s="2" t="s">
        <v>1069</v>
      </c>
      <c r="I2093" s="2" t="s">
        <v>3076</v>
      </c>
      <c r="J2093" s="2" t="s">
        <v>1043</v>
      </c>
      <c r="K2093" s="2" t="s">
        <v>10924</v>
      </c>
      <c r="L2093" s="2" t="s">
        <v>2187</v>
      </c>
      <c r="M2093" s="2" t="s">
        <v>3077</v>
      </c>
      <c r="N2093" s="2" t="s">
        <v>2195</v>
      </c>
      <c r="O2093" s="2" t="s">
        <v>3018</v>
      </c>
      <c r="P2093" s="2" t="s">
        <v>2204</v>
      </c>
      <c r="Q2093" s="8">
        <v>42736</v>
      </c>
      <c r="R2093" s="8">
        <v>2958465</v>
      </c>
      <c r="S2093" s="9">
        <v>32569</v>
      </c>
      <c r="T2093" s="9">
        <v>0</v>
      </c>
      <c r="U2093" s="10">
        <v>32.569000000000003</v>
      </c>
      <c r="V2093" s="10">
        <v>0</v>
      </c>
      <c r="W2093" s="11">
        <v>32.569000000000003</v>
      </c>
      <c r="X2093" s="11">
        <v>0</v>
      </c>
      <c r="Y2093" s="12">
        <v>32.569000000000003</v>
      </c>
      <c r="Z2093" s="12">
        <v>0</v>
      </c>
    </row>
    <row r="2094" spans="1:26">
      <c r="A2094" s="2" t="s">
        <v>6274</v>
      </c>
      <c r="B2094" s="2" t="s">
        <v>10921</v>
      </c>
      <c r="C2094" s="7" t="s">
        <v>10922</v>
      </c>
      <c r="D2094" s="2" t="s">
        <v>10923</v>
      </c>
      <c r="E2094" s="2" t="s">
        <v>7073</v>
      </c>
      <c r="F2094" s="2" t="s">
        <v>8674</v>
      </c>
      <c r="G2094" s="2" t="s">
        <v>1113</v>
      </c>
      <c r="H2094" s="2" t="s">
        <v>9336</v>
      </c>
      <c r="I2094" s="2" t="s">
        <v>8675</v>
      </c>
      <c r="J2094" s="2" t="s">
        <v>6714</v>
      </c>
      <c r="K2094" s="2" t="s">
        <v>10924</v>
      </c>
      <c r="L2094" s="2" t="s">
        <v>2187</v>
      </c>
      <c r="M2094" s="2" t="s">
        <v>10773</v>
      </c>
      <c r="N2094" s="2" t="s">
        <v>2211</v>
      </c>
      <c r="O2094" s="2" t="s">
        <v>2190</v>
      </c>
      <c r="P2094" s="2" t="s">
        <v>2204</v>
      </c>
      <c r="Q2094" s="8">
        <v>42461</v>
      </c>
      <c r="R2094" s="8">
        <v>2958465</v>
      </c>
      <c r="S2094" s="9">
        <v>8782</v>
      </c>
      <c r="T2094" s="9">
        <v>9194</v>
      </c>
      <c r="U2094" s="10">
        <v>8.782</v>
      </c>
      <c r="V2094" s="10">
        <v>9.1940000000000008</v>
      </c>
      <c r="W2094" s="11">
        <v>8.782</v>
      </c>
      <c r="X2094" s="11">
        <v>9.1940000000000008</v>
      </c>
      <c r="Y2094" s="12">
        <v>0.105</v>
      </c>
      <c r="Z2094" s="12">
        <v>0.129</v>
      </c>
    </row>
    <row r="2095" spans="1:26">
      <c r="A2095" s="2" t="s">
        <v>1032</v>
      </c>
      <c r="B2095" s="2" t="s">
        <v>10943</v>
      </c>
      <c r="C2095" s="7" t="s">
        <v>10944</v>
      </c>
      <c r="D2095" s="2" t="s">
        <v>2378</v>
      </c>
      <c r="E2095" s="2" t="s">
        <v>2164</v>
      </c>
      <c r="F2095" s="2" t="s">
        <v>2151</v>
      </c>
      <c r="G2095" s="2" t="s">
        <v>1398</v>
      </c>
      <c r="H2095" s="2" t="s">
        <v>2155</v>
      </c>
      <c r="I2095" s="2" t="s">
        <v>2849</v>
      </c>
      <c r="J2095" s="2" t="s">
        <v>1130</v>
      </c>
      <c r="K2095" s="2" t="s">
        <v>10924</v>
      </c>
      <c r="L2095" s="2" t="s">
        <v>2187</v>
      </c>
      <c r="M2095" s="2" t="s">
        <v>2850</v>
      </c>
      <c r="N2095" s="2" t="s">
        <v>2198</v>
      </c>
      <c r="O2095" s="2" t="s">
        <v>2199</v>
      </c>
      <c r="P2095" s="2" t="s">
        <v>2192</v>
      </c>
      <c r="Q2095" s="8">
        <v>42736</v>
      </c>
      <c r="R2095" s="8">
        <v>2958465</v>
      </c>
      <c r="S2095" s="9">
        <v>535</v>
      </c>
      <c r="T2095" s="9">
        <v>468</v>
      </c>
      <c r="U2095" s="10">
        <v>0.53500000000000003</v>
      </c>
      <c r="V2095" s="10">
        <v>0.46800000000000003</v>
      </c>
      <c r="W2095" s="11">
        <v>0.53500000000000003</v>
      </c>
      <c r="X2095" s="11">
        <v>0.46800000000000003</v>
      </c>
      <c r="Y2095" s="12">
        <v>0.53500000000000003</v>
      </c>
      <c r="Z2095" s="12">
        <v>0.46800000000000003</v>
      </c>
    </row>
    <row r="2096" spans="1:26">
      <c r="A2096" s="2" t="s">
        <v>6001</v>
      </c>
      <c r="B2096" s="2" t="s">
        <v>10921</v>
      </c>
      <c r="C2096" s="7" t="s">
        <v>10922</v>
      </c>
      <c r="D2096" s="2" t="s">
        <v>10923</v>
      </c>
      <c r="E2096" s="2" t="s">
        <v>7073</v>
      </c>
      <c r="F2096" s="2" t="s">
        <v>9102</v>
      </c>
      <c r="G2096" s="2" t="s">
        <v>1150</v>
      </c>
      <c r="H2096" s="2" t="s">
        <v>1063</v>
      </c>
      <c r="I2096" s="2" t="s">
        <v>9103</v>
      </c>
      <c r="J2096" s="2" t="s">
        <v>6714</v>
      </c>
      <c r="K2096" s="2" t="s">
        <v>10924</v>
      </c>
      <c r="L2096" s="2" t="s">
        <v>2187</v>
      </c>
      <c r="M2096" s="2" t="s">
        <v>10549</v>
      </c>
      <c r="N2096" s="2" t="s">
        <v>2198</v>
      </c>
      <c r="O2096" s="2" t="s">
        <v>2199</v>
      </c>
      <c r="P2096" s="2" t="s">
        <v>2204</v>
      </c>
      <c r="Q2096" s="8">
        <v>42461</v>
      </c>
      <c r="R2096" s="8">
        <v>2958465</v>
      </c>
      <c r="S2096" s="9">
        <v>183</v>
      </c>
      <c r="T2096" s="9">
        <v>181</v>
      </c>
      <c r="U2096" s="10">
        <v>0.183</v>
      </c>
      <c r="V2096" s="10">
        <v>0.18099999999999999</v>
      </c>
      <c r="W2096" s="11">
        <v>0.183</v>
      </c>
      <c r="X2096" s="11">
        <v>0.18099999999999999</v>
      </c>
      <c r="Y2096" s="12">
        <v>0.13200000000000001</v>
      </c>
      <c r="Z2096" s="12">
        <v>0.13</v>
      </c>
    </row>
    <row r="2097" spans="1:26">
      <c r="A2097" s="2" t="s">
        <v>938</v>
      </c>
      <c r="B2097" s="2" t="s">
        <v>10943</v>
      </c>
      <c r="C2097" s="7" t="s">
        <v>10944</v>
      </c>
      <c r="D2097" s="2" t="s">
        <v>2228</v>
      </c>
      <c r="E2097" s="2" t="s">
        <v>2018</v>
      </c>
      <c r="F2097" s="2" t="s">
        <v>2070</v>
      </c>
      <c r="G2097" s="2" t="s">
        <v>2073</v>
      </c>
      <c r="H2097" s="2" t="s">
        <v>1058</v>
      </c>
      <c r="I2097" s="2" t="s">
        <v>2318</v>
      </c>
      <c r="J2097" s="2" t="s">
        <v>1148</v>
      </c>
      <c r="K2097" s="2" t="s">
        <v>10924</v>
      </c>
      <c r="L2097" s="2" t="s">
        <v>2187</v>
      </c>
      <c r="M2097" s="2" t="s">
        <v>2319</v>
      </c>
      <c r="N2097" s="2" t="s">
        <v>2219</v>
      </c>
      <c r="O2097" s="2" t="s">
        <v>2199</v>
      </c>
      <c r="P2097" s="2" t="s">
        <v>2192</v>
      </c>
      <c r="Q2097" s="8">
        <v>42736</v>
      </c>
      <c r="R2097" s="8">
        <v>2958465</v>
      </c>
      <c r="S2097" s="9">
        <v>1522</v>
      </c>
      <c r="T2097" s="9">
        <v>1366</v>
      </c>
      <c r="U2097" s="10">
        <v>1.522</v>
      </c>
      <c r="V2097" s="10">
        <v>1.3660000000000001</v>
      </c>
      <c r="W2097" s="11">
        <v>1.522</v>
      </c>
      <c r="X2097" s="11">
        <v>1.3660000000000001</v>
      </c>
      <c r="Y2097" s="12">
        <v>1.169</v>
      </c>
      <c r="Z2097" s="12">
        <v>0.73199999999999998</v>
      </c>
    </row>
    <row r="2098" spans="1:26">
      <c r="A2098" s="2" t="s">
        <v>6027</v>
      </c>
      <c r="B2098" s="2" t="s">
        <v>10921</v>
      </c>
      <c r="C2098" s="7" t="s">
        <v>10922</v>
      </c>
      <c r="D2098" s="2" t="s">
        <v>10923</v>
      </c>
      <c r="E2098" s="2" t="s">
        <v>7073</v>
      </c>
      <c r="F2098" s="2" t="s">
        <v>7767</v>
      </c>
      <c r="G2098" s="2" t="s">
        <v>1422</v>
      </c>
      <c r="H2098" s="2" t="s">
        <v>8513</v>
      </c>
      <c r="I2098" s="2" t="s">
        <v>7769</v>
      </c>
      <c r="J2098" s="2" t="s">
        <v>6714</v>
      </c>
      <c r="K2098" s="2" t="s">
        <v>10924</v>
      </c>
      <c r="L2098" s="2" t="s">
        <v>2187</v>
      </c>
      <c r="M2098" s="2" t="s">
        <v>10565</v>
      </c>
      <c r="N2098" s="2" t="s">
        <v>2198</v>
      </c>
      <c r="O2098" s="2" t="s">
        <v>2199</v>
      </c>
      <c r="P2098" s="2" t="s">
        <v>2204</v>
      </c>
      <c r="Q2098" s="8">
        <v>42461</v>
      </c>
      <c r="R2098" s="8">
        <v>2958465</v>
      </c>
      <c r="S2098" s="9">
        <v>203</v>
      </c>
      <c r="T2098" s="9">
        <v>238</v>
      </c>
      <c r="U2098" s="10">
        <v>0.20300000000000001</v>
      </c>
      <c r="V2098" s="10">
        <v>0.23799999999999999</v>
      </c>
      <c r="W2098" s="11">
        <v>0.20300000000000001</v>
      </c>
      <c r="X2098" s="11">
        <v>0.23799999999999999</v>
      </c>
      <c r="Y2098" s="12">
        <v>0.14599999999999999</v>
      </c>
      <c r="Z2098" s="12">
        <v>0.17100000000000001</v>
      </c>
    </row>
    <row r="2099" spans="1:26">
      <c r="A2099" s="2" t="s">
        <v>920</v>
      </c>
      <c r="B2099" s="2" t="s">
        <v>10943</v>
      </c>
      <c r="C2099" s="7" t="s">
        <v>10944</v>
      </c>
      <c r="D2099" s="2" t="s">
        <v>2228</v>
      </c>
      <c r="E2099" s="2" t="s">
        <v>2018</v>
      </c>
      <c r="F2099" s="2" t="s">
        <v>2061</v>
      </c>
      <c r="G2099" s="2" t="s">
        <v>1320</v>
      </c>
      <c r="H2099" s="2" t="s">
        <v>1153</v>
      </c>
      <c r="I2099" s="2" t="s">
        <v>2295</v>
      </c>
      <c r="J2099" s="2" t="s">
        <v>1043</v>
      </c>
      <c r="K2099" s="2" t="s">
        <v>10924</v>
      </c>
      <c r="L2099" s="2" t="s">
        <v>2187</v>
      </c>
      <c r="M2099" s="2" t="s">
        <v>2351</v>
      </c>
      <c r="N2099" s="2" t="s">
        <v>2219</v>
      </c>
      <c r="O2099" s="2" t="s">
        <v>2199</v>
      </c>
      <c r="P2099" s="2" t="s">
        <v>2192</v>
      </c>
      <c r="Q2099" s="8">
        <v>42736</v>
      </c>
      <c r="R2099" s="8">
        <v>2958465</v>
      </c>
      <c r="S2099" s="9">
        <v>6015</v>
      </c>
      <c r="T2099" s="9">
        <v>5270</v>
      </c>
      <c r="U2099" s="10">
        <v>6.0149999999999997</v>
      </c>
      <c r="V2099" s="10">
        <v>5.27</v>
      </c>
      <c r="W2099" s="11">
        <v>6.0149999999999997</v>
      </c>
      <c r="X2099" s="11">
        <v>5.27</v>
      </c>
      <c r="Y2099" s="12">
        <v>6.0149999999999997</v>
      </c>
      <c r="Z2099" s="12">
        <v>5.27</v>
      </c>
    </row>
    <row r="2100" spans="1:26">
      <c r="A2100" s="2" t="s">
        <v>662</v>
      </c>
      <c r="B2100" s="2" t="s">
        <v>10943</v>
      </c>
      <c r="C2100" s="7" t="s">
        <v>10944</v>
      </c>
      <c r="D2100" s="2" t="s">
        <v>3921</v>
      </c>
      <c r="E2100" s="2" t="s">
        <v>3922</v>
      </c>
      <c r="F2100" s="2" t="s">
        <v>1836</v>
      </c>
      <c r="G2100" s="2" t="s">
        <v>1246</v>
      </c>
      <c r="H2100" s="2" t="s">
        <v>1058</v>
      </c>
      <c r="I2100" s="2" t="s">
        <v>3944</v>
      </c>
      <c r="J2100" s="2" t="s">
        <v>1130</v>
      </c>
      <c r="K2100" s="2" t="s">
        <v>10924</v>
      </c>
      <c r="L2100" s="2" t="s">
        <v>2187</v>
      </c>
      <c r="M2100" s="2" t="s">
        <v>3945</v>
      </c>
      <c r="N2100" s="2" t="s">
        <v>2195</v>
      </c>
      <c r="O2100" s="2" t="s">
        <v>2190</v>
      </c>
      <c r="P2100" s="2" t="s">
        <v>2192</v>
      </c>
      <c r="Q2100" s="8">
        <v>42736</v>
      </c>
      <c r="R2100" s="8">
        <v>2958465</v>
      </c>
      <c r="S2100" s="9">
        <v>62</v>
      </c>
      <c r="T2100" s="9">
        <v>268</v>
      </c>
      <c r="U2100" s="10">
        <v>6.2E-2</v>
      </c>
      <c r="V2100" s="10">
        <v>0.26800000000000002</v>
      </c>
      <c r="W2100" s="11">
        <v>6.2E-2</v>
      </c>
      <c r="X2100" s="11">
        <v>0.26800000000000002</v>
      </c>
      <c r="Y2100" s="12">
        <v>4.4429999999999996</v>
      </c>
      <c r="Z2100" s="12">
        <v>8.1000000000000003E-2</v>
      </c>
    </row>
    <row r="2101" spans="1:26">
      <c r="A2101" s="2" t="s">
        <v>902</v>
      </c>
      <c r="B2101" s="2" t="s">
        <v>10943</v>
      </c>
      <c r="C2101" s="7" t="s">
        <v>10944</v>
      </c>
      <c r="D2101" s="2" t="s">
        <v>3081</v>
      </c>
      <c r="E2101" s="2" t="s">
        <v>1081</v>
      </c>
      <c r="F2101" s="2" t="s">
        <v>2048</v>
      </c>
      <c r="G2101" s="2" t="s">
        <v>1239</v>
      </c>
      <c r="H2101" s="2" t="s">
        <v>1058</v>
      </c>
      <c r="I2101" s="2" t="s">
        <v>3764</v>
      </c>
      <c r="J2101" s="2" t="s">
        <v>1043</v>
      </c>
      <c r="K2101" s="2" t="s">
        <v>10924</v>
      </c>
      <c r="L2101" s="2" t="s">
        <v>2187</v>
      </c>
      <c r="M2101" s="2" t="s">
        <v>3765</v>
      </c>
      <c r="N2101" s="2" t="s">
        <v>2198</v>
      </c>
      <c r="O2101" s="2" t="s">
        <v>2203</v>
      </c>
      <c r="P2101" s="2" t="s">
        <v>2192</v>
      </c>
      <c r="Q2101" s="8">
        <v>42736</v>
      </c>
      <c r="R2101" s="8">
        <v>2958465</v>
      </c>
      <c r="S2101" s="9">
        <v>1036</v>
      </c>
      <c r="T2101" s="9">
        <v>3496</v>
      </c>
      <c r="U2101" s="10">
        <v>1.036</v>
      </c>
      <c r="V2101" s="10">
        <v>3.496</v>
      </c>
      <c r="W2101" s="11">
        <v>1.036</v>
      </c>
      <c r="X2101" s="11">
        <v>3.496</v>
      </c>
      <c r="Y2101" s="12">
        <v>2.085</v>
      </c>
      <c r="Z2101" s="12">
        <v>1.1220000000000001</v>
      </c>
    </row>
    <row r="2102" spans="1:26">
      <c r="A2102" s="2" t="s">
        <v>886</v>
      </c>
      <c r="B2102" s="2" t="s">
        <v>10943</v>
      </c>
      <c r="C2102" s="7" t="s">
        <v>10944</v>
      </c>
      <c r="D2102" s="2" t="s">
        <v>2378</v>
      </c>
      <c r="E2102" s="2" t="s">
        <v>2164</v>
      </c>
      <c r="F2102" s="13" t="s">
        <v>2040</v>
      </c>
      <c r="G2102" s="2" t="s">
        <v>1855</v>
      </c>
      <c r="H2102" s="2" t="s">
        <v>1063</v>
      </c>
      <c r="I2102" s="2" t="s">
        <v>2870</v>
      </c>
      <c r="J2102" s="2" t="s">
        <v>1147</v>
      </c>
      <c r="K2102" s="2" t="s">
        <v>10924</v>
      </c>
      <c r="L2102" s="2" t="s">
        <v>2187</v>
      </c>
      <c r="M2102" s="2" t="s">
        <v>2871</v>
      </c>
      <c r="N2102" s="2" t="s">
        <v>2198</v>
      </c>
      <c r="O2102" s="2" t="s">
        <v>2199</v>
      </c>
      <c r="P2102" s="2" t="s">
        <v>2192</v>
      </c>
      <c r="Q2102" s="8">
        <v>42736</v>
      </c>
      <c r="R2102" s="8">
        <v>2958465</v>
      </c>
      <c r="S2102" s="9">
        <v>1903</v>
      </c>
      <c r="T2102" s="9">
        <v>1993</v>
      </c>
      <c r="U2102" s="10">
        <v>1.903</v>
      </c>
      <c r="V2102" s="10">
        <v>1.9930000000000001</v>
      </c>
      <c r="W2102" s="11">
        <v>1.903</v>
      </c>
      <c r="X2102" s="11">
        <v>1.9930000000000001</v>
      </c>
      <c r="Y2102" s="12">
        <v>2.0609999999999999</v>
      </c>
      <c r="Z2102" s="12">
        <v>1.9870000000000001</v>
      </c>
    </row>
    <row r="2103" spans="1:26">
      <c r="A2103" s="2" t="s">
        <v>5859</v>
      </c>
      <c r="B2103" s="2" t="s">
        <v>10931</v>
      </c>
      <c r="C2103" s="7" t="s">
        <v>10932</v>
      </c>
      <c r="D2103" s="2" t="s">
        <v>10978</v>
      </c>
      <c r="E2103" s="2" t="s">
        <v>10979</v>
      </c>
      <c r="F2103" s="2" t="s">
        <v>6732</v>
      </c>
      <c r="G2103" s="2" t="s">
        <v>1416</v>
      </c>
      <c r="H2103" s="2" t="s">
        <v>1058</v>
      </c>
      <c r="I2103" s="2" t="s">
        <v>8930</v>
      </c>
      <c r="J2103" s="2" t="s">
        <v>6726</v>
      </c>
      <c r="K2103" s="2" t="s">
        <v>10924</v>
      </c>
      <c r="L2103" s="2" t="s">
        <v>2187</v>
      </c>
      <c r="M2103" s="2" t="s">
        <v>10419</v>
      </c>
      <c r="N2103" s="2" t="s">
        <v>2198</v>
      </c>
      <c r="O2103" s="2" t="s">
        <v>2231</v>
      </c>
      <c r="P2103" s="2" t="s">
        <v>2204</v>
      </c>
      <c r="Q2103" s="8">
        <v>42461</v>
      </c>
      <c r="R2103" s="8">
        <v>2958465</v>
      </c>
      <c r="S2103" s="9">
        <v>472</v>
      </c>
      <c r="T2103" s="9">
        <v>0</v>
      </c>
      <c r="U2103" s="10">
        <v>0.47199999999999998</v>
      </c>
      <c r="V2103" s="10">
        <v>0</v>
      </c>
      <c r="W2103" s="11">
        <v>0.47199999999999998</v>
      </c>
      <c r="X2103" s="11">
        <v>0</v>
      </c>
      <c r="Y2103" s="12">
        <v>0.47199999999999998</v>
      </c>
      <c r="Z2103" s="12">
        <v>0</v>
      </c>
    </row>
    <row r="2104" spans="1:26">
      <c r="A2104" s="2" t="s">
        <v>5690</v>
      </c>
      <c r="B2104" s="2" t="s">
        <v>10931</v>
      </c>
      <c r="C2104" s="7" t="s">
        <v>10932</v>
      </c>
      <c r="D2104" s="2" t="s">
        <v>10978</v>
      </c>
      <c r="E2104" s="2" t="s">
        <v>10979</v>
      </c>
      <c r="F2104" s="2" t="s">
        <v>8480</v>
      </c>
      <c r="G2104" s="2" t="s">
        <v>1531</v>
      </c>
      <c r="H2104" s="2" t="s">
        <v>1151</v>
      </c>
      <c r="I2104" s="2" t="s">
        <v>8755</v>
      </c>
      <c r="J2104" s="2" t="s">
        <v>6726</v>
      </c>
      <c r="K2104" s="2" t="s">
        <v>10924</v>
      </c>
      <c r="L2104" s="2" t="s">
        <v>2187</v>
      </c>
      <c r="M2104" s="2" t="s">
        <v>10268</v>
      </c>
      <c r="N2104" s="2" t="s">
        <v>2198</v>
      </c>
      <c r="O2104" s="2" t="s">
        <v>2231</v>
      </c>
      <c r="P2104" s="2" t="s">
        <v>2204</v>
      </c>
      <c r="Q2104" s="8">
        <v>42461</v>
      </c>
      <c r="R2104" s="8">
        <v>2958465</v>
      </c>
      <c r="S2104" s="9">
        <v>1185</v>
      </c>
      <c r="T2104" s="9">
        <v>0</v>
      </c>
      <c r="U2104" s="10">
        <v>1.1850000000000001</v>
      </c>
      <c r="V2104" s="10">
        <v>0</v>
      </c>
      <c r="W2104" s="11">
        <v>1.1850000000000001</v>
      </c>
      <c r="X2104" s="11">
        <v>0</v>
      </c>
      <c r="Y2104" s="12">
        <v>1.1850000000000001</v>
      </c>
      <c r="Z2104" s="12">
        <v>0</v>
      </c>
    </row>
    <row r="2105" spans="1:26">
      <c r="A2105" s="2" t="s">
        <v>120</v>
      </c>
      <c r="B2105" s="2" t="s">
        <v>10943</v>
      </c>
      <c r="C2105" s="7" t="s">
        <v>10944</v>
      </c>
      <c r="D2105" s="2" t="s">
        <v>3081</v>
      </c>
      <c r="E2105" s="2" t="s">
        <v>1081</v>
      </c>
      <c r="F2105" s="2" t="s">
        <v>1226</v>
      </c>
      <c r="G2105" s="2" t="s">
        <v>1227</v>
      </c>
      <c r="H2105" s="2" t="s">
        <v>1228</v>
      </c>
      <c r="I2105" s="2" t="s">
        <v>3655</v>
      </c>
      <c r="J2105" s="2" t="s">
        <v>1043</v>
      </c>
      <c r="K2105" s="2" t="s">
        <v>10924</v>
      </c>
      <c r="L2105" s="2" t="s">
        <v>2187</v>
      </c>
      <c r="M2105" s="2" t="s">
        <v>3656</v>
      </c>
      <c r="N2105" s="2" t="s">
        <v>2198</v>
      </c>
      <c r="O2105" s="2" t="s">
        <v>2203</v>
      </c>
      <c r="P2105" s="2" t="s">
        <v>2192</v>
      </c>
      <c r="Q2105" s="8">
        <v>42736</v>
      </c>
      <c r="R2105" s="8">
        <v>2958465</v>
      </c>
      <c r="S2105" s="9">
        <v>4263</v>
      </c>
      <c r="T2105" s="9">
        <v>14343</v>
      </c>
      <c r="U2105" s="10">
        <v>4.2629999999999999</v>
      </c>
      <c r="V2105" s="10">
        <v>14.343</v>
      </c>
      <c r="W2105" s="11">
        <v>4.2629999999999999</v>
      </c>
      <c r="X2105" s="11">
        <v>14.343</v>
      </c>
      <c r="Y2105" s="12">
        <v>3.4350000000000001</v>
      </c>
      <c r="Z2105" s="12">
        <v>10.901999999999999</v>
      </c>
    </row>
    <row r="2106" spans="1:26">
      <c r="A2106" s="2" t="s">
        <v>346</v>
      </c>
      <c r="B2106" s="2" t="s">
        <v>10943</v>
      </c>
      <c r="C2106" s="7" t="s">
        <v>10944</v>
      </c>
      <c r="D2106" s="2" t="s">
        <v>2228</v>
      </c>
      <c r="E2106" s="2" t="s">
        <v>2018</v>
      </c>
      <c r="F2106" s="2" t="s">
        <v>1436</v>
      </c>
      <c r="G2106" s="2" t="s">
        <v>1493</v>
      </c>
      <c r="H2106" s="2" t="s">
        <v>1203</v>
      </c>
      <c r="I2106" s="2" t="s">
        <v>2239</v>
      </c>
      <c r="J2106" s="2" t="s">
        <v>1147</v>
      </c>
      <c r="K2106" s="2" t="s">
        <v>10924</v>
      </c>
      <c r="L2106" s="2" t="s">
        <v>2187</v>
      </c>
      <c r="M2106" s="2" t="s">
        <v>2240</v>
      </c>
      <c r="N2106" s="2" t="s">
        <v>2219</v>
      </c>
      <c r="O2106" s="2" t="s">
        <v>2199</v>
      </c>
      <c r="P2106" s="2" t="s">
        <v>2192</v>
      </c>
      <c r="Q2106" s="8">
        <v>42736</v>
      </c>
      <c r="R2106" s="8">
        <v>2958465</v>
      </c>
      <c r="S2106" s="9">
        <v>3674</v>
      </c>
      <c r="T2106" s="9">
        <v>3354</v>
      </c>
      <c r="U2106" s="10">
        <v>3.6739999999999999</v>
      </c>
      <c r="V2106" s="10">
        <v>3.3540000000000001</v>
      </c>
      <c r="W2106" s="11">
        <v>3.6739999999999999</v>
      </c>
      <c r="X2106" s="11">
        <v>3.3540000000000001</v>
      </c>
      <c r="Y2106" s="12">
        <v>2.839</v>
      </c>
      <c r="Z2106" s="12">
        <v>2.0979999999999999</v>
      </c>
    </row>
    <row r="2107" spans="1:26">
      <c r="A2107" s="2" t="s">
        <v>5918</v>
      </c>
      <c r="B2107" s="2" t="s">
        <v>10948</v>
      </c>
      <c r="C2107" s="7" t="s">
        <v>10949</v>
      </c>
      <c r="D2107" s="2" t="s">
        <v>11086</v>
      </c>
      <c r="E2107" s="2" t="s">
        <v>11087</v>
      </c>
      <c r="F2107" s="2" t="s">
        <v>8794</v>
      </c>
      <c r="G2107" s="2" t="s">
        <v>1257</v>
      </c>
      <c r="H2107" s="2" t="s">
        <v>9003</v>
      </c>
      <c r="I2107" s="2" t="s">
        <v>9005</v>
      </c>
      <c r="J2107" s="2" t="s">
        <v>7195</v>
      </c>
      <c r="K2107" s="2" t="s">
        <v>10924</v>
      </c>
      <c r="L2107" s="2" t="s">
        <v>2187</v>
      </c>
      <c r="M2107" s="2" t="s">
        <v>10472</v>
      </c>
      <c r="N2107" s="2" t="s">
        <v>2219</v>
      </c>
      <c r="O2107" s="2" t="s">
        <v>2231</v>
      </c>
      <c r="P2107" s="2" t="s">
        <v>2204</v>
      </c>
      <c r="Q2107" s="8">
        <v>42461</v>
      </c>
      <c r="R2107" s="8">
        <v>2958465</v>
      </c>
      <c r="S2107" s="9">
        <v>1050</v>
      </c>
      <c r="T2107" s="9">
        <v>0</v>
      </c>
      <c r="U2107" s="10">
        <v>1.05</v>
      </c>
      <c r="V2107" s="10">
        <v>0</v>
      </c>
      <c r="W2107" s="11">
        <v>1.05</v>
      </c>
      <c r="X2107" s="11">
        <v>0</v>
      </c>
      <c r="Y2107" s="12">
        <v>1.05</v>
      </c>
      <c r="Z2107" s="12">
        <v>0</v>
      </c>
    </row>
    <row r="2108" spans="1:26">
      <c r="A2108" s="2" t="s">
        <v>5941</v>
      </c>
      <c r="B2108" s="2" t="s">
        <v>10931</v>
      </c>
      <c r="C2108" s="7" t="s">
        <v>10932</v>
      </c>
      <c r="D2108" s="2" t="s">
        <v>11064</v>
      </c>
      <c r="E2108" s="2" t="s">
        <v>11065</v>
      </c>
      <c r="F2108" s="2" t="s">
        <v>6724</v>
      </c>
      <c r="G2108" s="2" t="s">
        <v>1611</v>
      </c>
      <c r="H2108" s="2" t="s">
        <v>1058</v>
      </c>
      <c r="I2108" s="2" t="s">
        <v>9039</v>
      </c>
      <c r="J2108" s="2" t="s">
        <v>6726</v>
      </c>
      <c r="K2108" s="2" t="s">
        <v>10924</v>
      </c>
      <c r="L2108" s="2" t="s">
        <v>2187</v>
      </c>
      <c r="M2108" s="2" t="s">
        <v>10494</v>
      </c>
      <c r="N2108" s="2" t="s">
        <v>2198</v>
      </c>
      <c r="O2108" s="2" t="s">
        <v>2203</v>
      </c>
      <c r="P2108" s="2" t="s">
        <v>2204</v>
      </c>
      <c r="Q2108" s="8">
        <v>42461</v>
      </c>
      <c r="R2108" s="8">
        <v>2958465</v>
      </c>
      <c r="S2108" s="9">
        <v>10802</v>
      </c>
      <c r="T2108" s="9">
        <v>0</v>
      </c>
      <c r="U2108" s="10">
        <v>10.802</v>
      </c>
      <c r="V2108" s="10">
        <v>0</v>
      </c>
      <c r="W2108" s="11">
        <v>10.802</v>
      </c>
      <c r="X2108" s="11">
        <v>0</v>
      </c>
      <c r="Y2108" s="12">
        <v>7.593</v>
      </c>
      <c r="Z2108" s="12">
        <v>0</v>
      </c>
    </row>
    <row r="2109" spans="1:26">
      <c r="A2109" s="2" t="s">
        <v>356</v>
      </c>
      <c r="B2109" s="2" t="s">
        <v>10943</v>
      </c>
      <c r="C2109" s="7" t="s">
        <v>10944</v>
      </c>
      <c r="D2109" s="2" t="s">
        <v>3081</v>
      </c>
      <c r="E2109" s="2" t="s">
        <v>1081</v>
      </c>
      <c r="F2109" s="2" t="s">
        <v>1436</v>
      </c>
      <c r="G2109" s="2" t="s">
        <v>1503</v>
      </c>
      <c r="H2109" s="2" t="s">
        <v>1044</v>
      </c>
      <c r="I2109" s="2" t="s">
        <v>2317</v>
      </c>
      <c r="J2109" s="2" t="s">
        <v>1322</v>
      </c>
      <c r="K2109" s="2" t="s">
        <v>10924</v>
      </c>
      <c r="L2109" s="2" t="s">
        <v>2187</v>
      </c>
      <c r="M2109" s="2" t="s">
        <v>3546</v>
      </c>
      <c r="N2109" s="2" t="s">
        <v>2198</v>
      </c>
      <c r="O2109" s="2" t="s">
        <v>2203</v>
      </c>
      <c r="P2109" s="2" t="s">
        <v>2192</v>
      </c>
      <c r="Q2109" s="8">
        <v>42736</v>
      </c>
      <c r="R2109" s="8">
        <v>2958465</v>
      </c>
      <c r="S2109" s="9">
        <v>5317</v>
      </c>
      <c r="T2109" s="9">
        <v>17299</v>
      </c>
      <c r="U2109" s="10">
        <v>5.3170000000000002</v>
      </c>
      <c r="V2109" s="10">
        <v>17.298999999999999</v>
      </c>
      <c r="W2109" s="11">
        <v>5.3170000000000002</v>
      </c>
      <c r="X2109" s="11">
        <v>17.298999999999999</v>
      </c>
      <c r="Y2109" s="12">
        <v>2.706</v>
      </c>
      <c r="Z2109" s="12">
        <v>11.382</v>
      </c>
    </row>
    <row r="2110" spans="1:26">
      <c r="A2110" s="2" t="s">
        <v>884</v>
      </c>
      <c r="B2110" s="2" t="s">
        <v>10943</v>
      </c>
      <c r="C2110" s="7" t="s">
        <v>10944</v>
      </c>
      <c r="D2110" s="2" t="s">
        <v>3081</v>
      </c>
      <c r="E2110" s="2" t="s">
        <v>1081</v>
      </c>
      <c r="F2110" s="2" t="s">
        <v>2039</v>
      </c>
      <c r="G2110" s="2" t="s">
        <v>1178</v>
      </c>
      <c r="H2110" s="2" t="s">
        <v>1044</v>
      </c>
      <c r="I2110" s="2" t="s">
        <v>3276</v>
      </c>
      <c r="J2110" s="2" t="s">
        <v>1043</v>
      </c>
      <c r="K2110" s="2" t="s">
        <v>10924</v>
      </c>
      <c r="L2110" s="2" t="s">
        <v>2187</v>
      </c>
      <c r="M2110" s="2" t="s">
        <v>3277</v>
      </c>
      <c r="N2110" s="2" t="s">
        <v>2198</v>
      </c>
      <c r="O2110" s="2" t="s">
        <v>2203</v>
      </c>
      <c r="P2110" s="2" t="s">
        <v>2192</v>
      </c>
      <c r="Q2110" s="8">
        <v>42736</v>
      </c>
      <c r="R2110" s="8">
        <v>2958465</v>
      </c>
      <c r="S2110" s="9">
        <v>2655</v>
      </c>
      <c r="T2110" s="9">
        <v>9140</v>
      </c>
      <c r="U2110" s="10">
        <v>2.6549999999999998</v>
      </c>
      <c r="V2110" s="10">
        <v>9.14</v>
      </c>
      <c r="W2110" s="11">
        <v>2.6549999999999998</v>
      </c>
      <c r="X2110" s="11">
        <v>9.14</v>
      </c>
      <c r="Y2110" s="12">
        <v>1.4630000000000001</v>
      </c>
      <c r="Z2110" s="12">
        <v>4.9320000000000004</v>
      </c>
    </row>
    <row r="2111" spans="1:26">
      <c r="A2111" s="2" t="s">
        <v>68</v>
      </c>
      <c r="B2111" s="2" t="s">
        <v>10943</v>
      </c>
      <c r="C2111" s="7" t="s">
        <v>10944</v>
      </c>
      <c r="D2111" s="2" t="s">
        <v>3081</v>
      </c>
      <c r="E2111" s="2" t="s">
        <v>1081</v>
      </c>
      <c r="F2111" s="2" t="s">
        <v>1154</v>
      </c>
      <c r="G2111" s="2" t="s">
        <v>1155</v>
      </c>
      <c r="H2111" s="2" t="s">
        <v>1044</v>
      </c>
      <c r="I2111" s="2" t="s">
        <v>3802</v>
      </c>
      <c r="J2111" s="2" t="s">
        <v>1043</v>
      </c>
      <c r="K2111" s="2" t="s">
        <v>10924</v>
      </c>
      <c r="L2111" s="2" t="s">
        <v>2187</v>
      </c>
      <c r="M2111" s="2" t="s">
        <v>3803</v>
      </c>
      <c r="N2111" s="2" t="s">
        <v>2198</v>
      </c>
      <c r="O2111" s="2" t="s">
        <v>2203</v>
      </c>
      <c r="P2111" s="2" t="s">
        <v>2192</v>
      </c>
      <c r="Q2111" s="8">
        <v>42736</v>
      </c>
      <c r="R2111" s="8">
        <v>2958465</v>
      </c>
      <c r="S2111" s="9">
        <v>636</v>
      </c>
      <c r="T2111" s="9">
        <v>2085</v>
      </c>
      <c r="U2111" s="10">
        <v>0.63600000000000001</v>
      </c>
      <c r="V2111" s="10">
        <v>2.085</v>
      </c>
      <c r="W2111" s="11">
        <v>0.63600000000000001</v>
      </c>
      <c r="X2111" s="11">
        <v>2.085</v>
      </c>
      <c r="Y2111" s="12">
        <v>0.68100000000000005</v>
      </c>
      <c r="Z2111" s="12">
        <v>1.911</v>
      </c>
    </row>
    <row r="2112" spans="1:26">
      <c r="A2112" s="2" t="s">
        <v>6198</v>
      </c>
      <c r="B2112" s="2" t="s">
        <v>10931</v>
      </c>
      <c r="C2112" s="7" t="s">
        <v>10932</v>
      </c>
      <c r="D2112" s="2" t="s">
        <v>10978</v>
      </c>
      <c r="E2112" s="2" t="s">
        <v>10979</v>
      </c>
      <c r="F2112" s="2" t="s">
        <v>8480</v>
      </c>
      <c r="G2112" s="2" t="s">
        <v>9261</v>
      </c>
      <c r="H2112" s="2" t="s">
        <v>1063</v>
      </c>
      <c r="I2112" s="2" t="s">
        <v>9262</v>
      </c>
      <c r="J2112" s="2" t="s">
        <v>6726</v>
      </c>
      <c r="K2112" s="2" t="s">
        <v>10924</v>
      </c>
      <c r="L2112" s="2" t="s">
        <v>2187</v>
      </c>
      <c r="M2112" s="2" t="s">
        <v>10707</v>
      </c>
      <c r="N2112" s="2" t="s">
        <v>2198</v>
      </c>
      <c r="O2112" s="2" t="s">
        <v>2231</v>
      </c>
      <c r="P2112" s="2" t="s">
        <v>2204</v>
      </c>
      <c r="Q2112" s="8">
        <v>42461</v>
      </c>
      <c r="R2112" s="8">
        <v>2958465</v>
      </c>
      <c r="S2112" s="9">
        <v>2775</v>
      </c>
      <c r="T2112" s="9">
        <v>0</v>
      </c>
      <c r="U2112" s="10">
        <v>2.7749999999999999</v>
      </c>
      <c r="V2112" s="10">
        <v>0</v>
      </c>
      <c r="W2112" s="11">
        <v>2.7749999999999999</v>
      </c>
      <c r="X2112" s="11">
        <v>0</v>
      </c>
      <c r="Y2112" s="12">
        <v>2.7749999999999999</v>
      </c>
      <c r="Z2112" s="12">
        <v>0</v>
      </c>
    </row>
    <row r="2113" spans="1:26">
      <c r="A2113" s="2" t="s">
        <v>5575</v>
      </c>
      <c r="B2113" s="2" t="s">
        <v>10921</v>
      </c>
      <c r="C2113" s="7" t="s">
        <v>10922</v>
      </c>
      <c r="D2113" s="2" t="s">
        <v>10923</v>
      </c>
      <c r="E2113" s="2" t="s">
        <v>7073</v>
      </c>
      <c r="F2113" s="2" t="s">
        <v>8607</v>
      </c>
      <c r="G2113" s="2" t="s">
        <v>1249</v>
      </c>
      <c r="H2113" s="2" t="s">
        <v>8608</v>
      </c>
      <c r="I2113" s="2" t="s">
        <v>8609</v>
      </c>
      <c r="J2113" s="2" t="s">
        <v>6714</v>
      </c>
      <c r="K2113" s="2" t="s">
        <v>10924</v>
      </c>
      <c r="L2113" s="2" t="s">
        <v>2187</v>
      </c>
      <c r="M2113" s="2" t="s">
        <v>10167</v>
      </c>
      <c r="N2113" s="2" t="s">
        <v>2198</v>
      </c>
      <c r="O2113" s="2" t="s">
        <v>2231</v>
      </c>
      <c r="P2113" s="2" t="s">
        <v>2204</v>
      </c>
      <c r="Q2113" s="8">
        <v>42461</v>
      </c>
      <c r="R2113" s="8">
        <v>2958465</v>
      </c>
      <c r="S2113" s="9">
        <v>1332</v>
      </c>
      <c r="T2113" s="9">
        <v>0</v>
      </c>
      <c r="U2113" s="10">
        <v>1.3320000000000001</v>
      </c>
      <c r="V2113" s="10">
        <v>0</v>
      </c>
      <c r="W2113" s="11">
        <v>1.3320000000000001</v>
      </c>
      <c r="X2113" s="11">
        <v>0</v>
      </c>
      <c r="Y2113" s="12">
        <v>1.3320000000000001</v>
      </c>
      <c r="Z2113" s="12">
        <v>0</v>
      </c>
    </row>
    <row r="2114" spans="1:26">
      <c r="A2114" s="2" t="s">
        <v>329</v>
      </c>
      <c r="B2114" s="2" t="s">
        <v>10943</v>
      </c>
      <c r="C2114" s="7" t="s">
        <v>10944</v>
      </c>
      <c r="D2114" s="2" t="s">
        <v>2378</v>
      </c>
      <c r="E2114" s="2" t="s">
        <v>2164</v>
      </c>
      <c r="F2114" s="2" t="s">
        <v>1436</v>
      </c>
      <c r="G2114" s="2" t="s">
        <v>1474</v>
      </c>
      <c r="H2114" s="2" t="s">
        <v>1475</v>
      </c>
      <c r="I2114" s="2" t="s">
        <v>2339</v>
      </c>
      <c r="J2114" s="2" t="s">
        <v>1043</v>
      </c>
      <c r="K2114" s="2" t="s">
        <v>10924</v>
      </c>
      <c r="L2114" s="2" t="s">
        <v>2187</v>
      </c>
      <c r="M2114" s="2" t="s">
        <v>2393</v>
      </c>
      <c r="N2114" s="2" t="s">
        <v>2198</v>
      </c>
      <c r="O2114" s="2" t="s">
        <v>2231</v>
      </c>
      <c r="P2114" s="2" t="s">
        <v>2204</v>
      </c>
      <c r="Q2114" s="8">
        <v>42736</v>
      </c>
      <c r="R2114" s="8">
        <v>2958465</v>
      </c>
      <c r="S2114" s="9">
        <v>2948</v>
      </c>
      <c r="T2114" s="9">
        <v>0</v>
      </c>
      <c r="U2114" s="10">
        <v>2.948</v>
      </c>
      <c r="V2114" s="10">
        <v>0</v>
      </c>
      <c r="W2114" s="11">
        <v>2.948</v>
      </c>
      <c r="X2114" s="11">
        <v>0</v>
      </c>
      <c r="Y2114" s="12">
        <v>2.948</v>
      </c>
      <c r="Z2114" s="12">
        <v>0</v>
      </c>
    </row>
    <row r="2115" spans="1:26">
      <c r="A2115" s="2" t="s">
        <v>5850</v>
      </c>
      <c r="B2115" s="2" t="s">
        <v>10931</v>
      </c>
      <c r="C2115" s="7" t="s">
        <v>10932</v>
      </c>
      <c r="D2115" s="2" t="s">
        <v>10978</v>
      </c>
      <c r="E2115" s="2" t="s">
        <v>10979</v>
      </c>
      <c r="F2115" s="2" t="s">
        <v>1075</v>
      </c>
      <c r="G2115" s="2" t="s">
        <v>7370</v>
      </c>
      <c r="H2115" s="2" t="s">
        <v>1058</v>
      </c>
      <c r="I2115" s="2" t="s">
        <v>8922</v>
      </c>
      <c r="J2115" s="2" t="s">
        <v>6726</v>
      </c>
      <c r="K2115" s="2" t="s">
        <v>10924</v>
      </c>
      <c r="L2115" s="2" t="s">
        <v>2187</v>
      </c>
      <c r="M2115" s="2" t="s">
        <v>10410</v>
      </c>
      <c r="N2115" s="2" t="s">
        <v>2198</v>
      </c>
      <c r="O2115" s="2" t="s">
        <v>2231</v>
      </c>
      <c r="P2115" s="2" t="s">
        <v>2204</v>
      </c>
      <c r="Q2115" s="8">
        <v>42461</v>
      </c>
      <c r="R2115" s="8">
        <v>2958465</v>
      </c>
      <c r="S2115" s="9">
        <v>843</v>
      </c>
      <c r="T2115" s="9">
        <v>0</v>
      </c>
      <c r="U2115" s="10">
        <v>0.84299999999999997</v>
      </c>
      <c r="V2115" s="10">
        <v>0</v>
      </c>
      <c r="W2115" s="11">
        <v>0.84299999999999997</v>
      </c>
      <c r="X2115" s="11">
        <v>0</v>
      </c>
      <c r="Y2115" s="12">
        <v>0.84299999999999997</v>
      </c>
      <c r="Z2115" s="12">
        <v>0</v>
      </c>
    </row>
    <row r="2116" spans="1:26">
      <c r="A2116" s="2" t="s">
        <v>812</v>
      </c>
      <c r="B2116" s="2" t="s">
        <v>10943</v>
      </c>
      <c r="C2116" s="7" t="s">
        <v>10944</v>
      </c>
      <c r="D2116" s="2" t="s">
        <v>3081</v>
      </c>
      <c r="E2116" s="2" t="s">
        <v>1081</v>
      </c>
      <c r="F2116" s="2" t="s">
        <v>1975</v>
      </c>
      <c r="G2116" s="2" t="s">
        <v>1711</v>
      </c>
      <c r="H2116" s="2" t="s">
        <v>1044</v>
      </c>
      <c r="I2116" s="2" t="s">
        <v>3241</v>
      </c>
      <c r="J2116" s="2" t="s">
        <v>1043</v>
      </c>
      <c r="K2116" s="2" t="s">
        <v>10924</v>
      </c>
      <c r="L2116" s="2" t="s">
        <v>2187</v>
      </c>
      <c r="M2116" s="2" t="s">
        <v>3631</v>
      </c>
      <c r="N2116" s="2" t="s">
        <v>2198</v>
      </c>
      <c r="O2116" s="2" t="s">
        <v>2203</v>
      </c>
      <c r="P2116" s="2" t="s">
        <v>2192</v>
      </c>
      <c r="Q2116" s="8">
        <v>42736</v>
      </c>
      <c r="R2116" s="8">
        <v>2958465</v>
      </c>
      <c r="S2116" s="9">
        <v>2386</v>
      </c>
      <c r="T2116" s="9">
        <v>8337</v>
      </c>
      <c r="U2116" s="10">
        <v>2.3860000000000001</v>
      </c>
      <c r="V2116" s="10">
        <v>8.3369999999999997</v>
      </c>
      <c r="W2116" s="11">
        <v>2.3860000000000001</v>
      </c>
      <c r="X2116" s="11">
        <v>8.3369999999999997</v>
      </c>
      <c r="Y2116" s="12">
        <v>2.2320000000000002</v>
      </c>
      <c r="Z2116" s="12">
        <v>6.9180000000000001</v>
      </c>
    </row>
    <row r="2117" spans="1:26">
      <c r="A2117" s="2" t="s">
        <v>687</v>
      </c>
      <c r="B2117" s="2" t="s">
        <v>10943</v>
      </c>
      <c r="C2117" s="7" t="s">
        <v>10944</v>
      </c>
      <c r="D2117" s="2" t="s">
        <v>2378</v>
      </c>
      <c r="E2117" s="2" t="s">
        <v>2164</v>
      </c>
      <c r="F2117" s="2" t="s">
        <v>1859</v>
      </c>
      <c r="G2117" s="2" t="s">
        <v>1150</v>
      </c>
      <c r="H2117" s="2" t="s">
        <v>1058</v>
      </c>
      <c r="I2117" s="2" t="s">
        <v>2796</v>
      </c>
      <c r="J2117" s="2" t="s">
        <v>1043</v>
      </c>
      <c r="K2117" s="2" t="s">
        <v>10924</v>
      </c>
      <c r="L2117" s="2" t="s">
        <v>2187</v>
      </c>
      <c r="M2117" s="2" t="s">
        <v>2797</v>
      </c>
      <c r="N2117" s="2" t="s">
        <v>2198</v>
      </c>
      <c r="O2117" s="2" t="s">
        <v>2199</v>
      </c>
      <c r="P2117" s="2" t="s">
        <v>2192</v>
      </c>
      <c r="Q2117" s="8">
        <v>42736</v>
      </c>
      <c r="R2117" s="8">
        <v>2958465</v>
      </c>
      <c r="S2117" s="9">
        <v>801</v>
      </c>
      <c r="T2117" s="9">
        <v>701</v>
      </c>
      <c r="U2117" s="10">
        <v>0.80100000000000005</v>
      </c>
      <c r="V2117" s="10">
        <v>0.70099999999999996</v>
      </c>
      <c r="W2117" s="11">
        <v>0.80100000000000005</v>
      </c>
      <c r="X2117" s="11">
        <v>0.70099999999999996</v>
      </c>
      <c r="Y2117" s="12">
        <v>0.80100000000000005</v>
      </c>
      <c r="Z2117" s="12">
        <v>0.70099999999999996</v>
      </c>
    </row>
    <row r="2118" spans="1:26">
      <c r="A2118" s="2" t="s">
        <v>5933</v>
      </c>
      <c r="B2118" s="2" t="s">
        <v>10948</v>
      </c>
      <c r="C2118" s="7" t="s">
        <v>10949</v>
      </c>
      <c r="D2118" s="2" t="s">
        <v>10950</v>
      </c>
      <c r="E2118" s="2" t="s">
        <v>10951</v>
      </c>
      <c r="F2118" s="2" t="s">
        <v>1882</v>
      </c>
      <c r="G2118" s="2" t="s">
        <v>1242</v>
      </c>
      <c r="H2118" s="2" t="s">
        <v>1058</v>
      </c>
      <c r="I2118" s="2" t="s">
        <v>9030</v>
      </c>
      <c r="J2118" s="2" t="s">
        <v>7195</v>
      </c>
      <c r="K2118" s="2" t="s">
        <v>10924</v>
      </c>
      <c r="L2118" s="2" t="s">
        <v>2187</v>
      </c>
      <c r="M2118" s="2" t="s">
        <v>10486</v>
      </c>
      <c r="N2118" s="2" t="s">
        <v>2189</v>
      </c>
      <c r="O2118" s="2" t="s">
        <v>3018</v>
      </c>
      <c r="P2118" s="2" t="s">
        <v>2204</v>
      </c>
      <c r="Q2118" s="8">
        <v>42461</v>
      </c>
      <c r="R2118" s="8">
        <v>2958465</v>
      </c>
      <c r="S2118" s="9">
        <v>799</v>
      </c>
      <c r="T2118" s="9">
        <v>0</v>
      </c>
      <c r="U2118" s="10">
        <v>0.79900000000000004</v>
      </c>
      <c r="V2118" s="10">
        <v>0</v>
      </c>
      <c r="W2118" s="11">
        <v>0.79900000000000004</v>
      </c>
      <c r="X2118" s="11">
        <v>0</v>
      </c>
      <c r="Y2118" s="12">
        <v>0.79900000000000004</v>
      </c>
      <c r="Z2118" s="12">
        <v>0</v>
      </c>
    </row>
    <row r="2119" spans="1:26">
      <c r="A2119" s="2" t="s">
        <v>140</v>
      </c>
      <c r="B2119" s="2" t="s">
        <v>10943</v>
      </c>
      <c r="C2119" s="7" t="s">
        <v>10944</v>
      </c>
      <c r="D2119" s="2" t="s">
        <v>3081</v>
      </c>
      <c r="E2119" s="2" t="s">
        <v>1081</v>
      </c>
      <c r="F2119" s="2" t="s">
        <v>1268</v>
      </c>
      <c r="G2119" s="2" t="s">
        <v>1269</v>
      </c>
      <c r="H2119" s="2" t="s">
        <v>1044</v>
      </c>
      <c r="I2119" s="2" t="s">
        <v>3653</v>
      </c>
      <c r="J2119" s="2" t="s">
        <v>1043</v>
      </c>
      <c r="K2119" s="2" t="s">
        <v>10924</v>
      </c>
      <c r="L2119" s="2" t="s">
        <v>2187</v>
      </c>
      <c r="M2119" s="2" t="s">
        <v>3654</v>
      </c>
      <c r="N2119" s="2" t="s">
        <v>2198</v>
      </c>
      <c r="O2119" s="2" t="s">
        <v>2203</v>
      </c>
      <c r="P2119" s="2" t="s">
        <v>2192</v>
      </c>
      <c r="Q2119" s="8">
        <v>42736</v>
      </c>
      <c r="R2119" s="8">
        <v>2958465</v>
      </c>
      <c r="S2119" s="9">
        <v>7609</v>
      </c>
      <c r="T2119" s="9">
        <v>28134</v>
      </c>
      <c r="U2119" s="10">
        <v>7.609</v>
      </c>
      <c r="V2119" s="10">
        <v>28.134</v>
      </c>
      <c r="W2119" s="11">
        <v>7.609</v>
      </c>
      <c r="X2119" s="11">
        <v>28.134</v>
      </c>
      <c r="Y2119" s="12">
        <v>8.1509999999999998</v>
      </c>
      <c r="Z2119" s="12">
        <v>25.748999999999999</v>
      </c>
    </row>
    <row r="2120" spans="1:26">
      <c r="A2120" s="2" t="s">
        <v>6363</v>
      </c>
      <c r="B2120" s="2" t="s">
        <v>10921</v>
      </c>
      <c r="C2120" s="7" t="s">
        <v>10922</v>
      </c>
      <c r="D2120" s="2" t="s">
        <v>10923</v>
      </c>
      <c r="E2120" s="2" t="s">
        <v>7073</v>
      </c>
      <c r="F2120" s="2" t="s">
        <v>8522</v>
      </c>
      <c r="G2120" s="2" t="s">
        <v>1242</v>
      </c>
      <c r="H2120" s="2" t="s">
        <v>8523</v>
      </c>
      <c r="I2120" s="2" t="s">
        <v>8524</v>
      </c>
      <c r="J2120" s="2" t="s">
        <v>6714</v>
      </c>
      <c r="K2120" s="2" t="s">
        <v>10924</v>
      </c>
      <c r="L2120" s="2" t="s">
        <v>2187</v>
      </c>
      <c r="M2120" s="2" t="s">
        <v>10841</v>
      </c>
      <c r="N2120" s="2" t="s">
        <v>2198</v>
      </c>
      <c r="O2120" s="2" t="s">
        <v>2231</v>
      </c>
      <c r="P2120" s="2" t="s">
        <v>2204</v>
      </c>
      <c r="Q2120" s="8">
        <v>42461</v>
      </c>
      <c r="R2120" s="8">
        <v>2958465</v>
      </c>
      <c r="S2120" s="9">
        <v>1264</v>
      </c>
      <c r="T2120" s="9">
        <v>0</v>
      </c>
      <c r="U2120" s="10">
        <v>1.264</v>
      </c>
      <c r="V2120" s="10">
        <v>0</v>
      </c>
      <c r="W2120" s="11">
        <v>1.264</v>
      </c>
      <c r="X2120" s="11">
        <v>0</v>
      </c>
      <c r="Y2120" s="12">
        <v>1.264</v>
      </c>
      <c r="Z2120" s="12">
        <v>0</v>
      </c>
    </row>
    <row r="2121" spans="1:26">
      <c r="A2121" s="2" t="s">
        <v>5620</v>
      </c>
      <c r="B2121" s="2" t="s">
        <v>10921</v>
      </c>
      <c r="C2121" s="7" t="s">
        <v>10922</v>
      </c>
      <c r="D2121" s="2" t="s">
        <v>10923</v>
      </c>
      <c r="E2121" s="2" t="s">
        <v>7073</v>
      </c>
      <c r="F2121" s="2" t="s">
        <v>8659</v>
      </c>
      <c r="G2121" s="2" t="s">
        <v>8660</v>
      </c>
      <c r="H2121" s="2" t="s">
        <v>8661</v>
      </c>
      <c r="I2121" s="2" t="s">
        <v>8662</v>
      </c>
      <c r="J2121" s="2" t="s">
        <v>6714</v>
      </c>
      <c r="K2121" s="2" t="s">
        <v>10924</v>
      </c>
      <c r="L2121" s="2" t="s">
        <v>2187</v>
      </c>
      <c r="M2121" s="2" t="s">
        <v>10205</v>
      </c>
      <c r="N2121" s="2" t="s">
        <v>2189</v>
      </c>
      <c r="O2121" s="2" t="s">
        <v>3018</v>
      </c>
      <c r="P2121" s="2" t="s">
        <v>2204</v>
      </c>
      <c r="Q2121" s="8">
        <v>42461</v>
      </c>
      <c r="R2121" s="8">
        <v>2958465</v>
      </c>
      <c r="S2121" s="9">
        <v>1233</v>
      </c>
      <c r="T2121" s="9">
        <v>0</v>
      </c>
      <c r="U2121" s="10">
        <v>1.2330000000000001</v>
      </c>
      <c r="V2121" s="10">
        <v>0</v>
      </c>
      <c r="W2121" s="11">
        <v>1.2330000000000001</v>
      </c>
      <c r="X2121" s="11">
        <v>0</v>
      </c>
      <c r="Y2121" s="12">
        <v>1.2330000000000001</v>
      </c>
      <c r="Z2121" s="12">
        <v>0</v>
      </c>
    </row>
    <row r="2122" spans="1:26">
      <c r="A2122" s="2" t="s">
        <v>545</v>
      </c>
      <c r="B2122" s="2" t="s">
        <v>10943</v>
      </c>
      <c r="C2122" s="7" t="s">
        <v>10944</v>
      </c>
      <c r="D2122" s="2" t="s">
        <v>3081</v>
      </c>
      <c r="E2122" s="2" t="s">
        <v>1081</v>
      </c>
      <c r="F2122" s="2" t="s">
        <v>1719</v>
      </c>
      <c r="G2122" s="2" t="s">
        <v>1720</v>
      </c>
      <c r="H2122" s="2" t="s">
        <v>1228</v>
      </c>
      <c r="I2122" s="2" t="s">
        <v>3351</v>
      </c>
      <c r="J2122" s="2" t="s">
        <v>1043</v>
      </c>
      <c r="K2122" s="2" t="s">
        <v>10924</v>
      </c>
      <c r="L2122" s="2" t="s">
        <v>2187</v>
      </c>
      <c r="M2122" s="2" t="s">
        <v>3352</v>
      </c>
      <c r="N2122" s="2" t="s">
        <v>2198</v>
      </c>
      <c r="O2122" s="2" t="s">
        <v>2203</v>
      </c>
      <c r="P2122" s="2" t="s">
        <v>2192</v>
      </c>
      <c r="Q2122" s="8">
        <v>42736</v>
      </c>
      <c r="R2122" s="8">
        <v>2958465</v>
      </c>
      <c r="S2122" s="9">
        <v>2838</v>
      </c>
      <c r="T2122" s="9">
        <v>4642</v>
      </c>
      <c r="U2122" s="10">
        <v>2.8380000000000001</v>
      </c>
      <c r="V2122" s="10">
        <v>4.6420000000000003</v>
      </c>
      <c r="W2122" s="11">
        <v>2.8380000000000001</v>
      </c>
      <c r="X2122" s="11">
        <v>4.6420000000000003</v>
      </c>
      <c r="Y2122" s="12">
        <v>1.94</v>
      </c>
      <c r="Z2122" s="12">
        <v>3.0920000000000001</v>
      </c>
    </row>
    <row r="2123" spans="1:26">
      <c r="A2123" s="2" t="s">
        <v>5699</v>
      </c>
      <c r="B2123" s="2" t="s">
        <v>10931</v>
      </c>
      <c r="C2123" s="7" t="s">
        <v>10932</v>
      </c>
      <c r="D2123" s="2" t="s">
        <v>10978</v>
      </c>
      <c r="E2123" s="2" t="s">
        <v>10979</v>
      </c>
      <c r="F2123" s="2" t="s">
        <v>8767</v>
      </c>
      <c r="G2123" s="2" t="s">
        <v>1180</v>
      </c>
      <c r="H2123" s="2" t="s">
        <v>1063</v>
      </c>
      <c r="I2123" s="2" t="s">
        <v>8768</v>
      </c>
      <c r="J2123" s="2" t="s">
        <v>6726</v>
      </c>
      <c r="K2123" s="2" t="s">
        <v>10924</v>
      </c>
      <c r="L2123" s="2" t="s">
        <v>2187</v>
      </c>
      <c r="M2123" s="2" t="s">
        <v>10277</v>
      </c>
      <c r="N2123" s="2" t="s">
        <v>2198</v>
      </c>
      <c r="O2123" s="2" t="s">
        <v>2199</v>
      </c>
      <c r="P2123" s="2" t="s">
        <v>2204</v>
      </c>
      <c r="Q2123" s="8">
        <v>42461</v>
      </c>
      <c r="R2123" s="8">
        <v>2958465</v>
      </c>
      <c r="S2123" s="9">
        <v>3370</v>
      </c>
      <c r="T2123" s="9">
        <v>588</v>
      </c>
      <c r="U2123" s="10">
        <v>3.37</v>
      </c>
      <c r="V2123" s="10">
        <v>0.58799999999999997</v>
      </c>
      <c r="W2123" s="11">
        <v>3.37</v>
      </c>
      <c r="X2123" s="11">
        <v>0.58799999999999997</v>
      </c>
      <c r="Y2123" s="12">
        <v>2.4239999999999999</v>
      </c>
      <c r="Z2123" s="12">
        <v>0.42299999999999999</v>
      </c>
    </row>
    <row r="2124" spans="1:26">
      <c r="A2124" s="2" t="s">
        <v>319</v>
      </c>
      <c r="B2124" s="2" t="s">
        <v>10943</v>
      </c>
      <c r="C2124" s="7" t="s">
        <v>10944</v>
      </c>
      <c r="D2124" s="2" t="s">
        <v>3021</v>
      </c>
      <c r="E2124" s="2" t="s">
        <v>3022</v>
      </c>
      <c r="F2124" s="2" t="s">
        <v>1436</v>
      </c>
      <c r="G2124" s="2" t="s">
        <v>1461</v>
      </c>
      <c r="H2124" s="2" t="s">
        <v>1462</v>
      </c>
      <c r="I2124" s="2" t="s">
        <v>2931</v>
      </c>
      <c r="J2124" s="2" t="s">
        <v>1043</v>
      </c>
      <c r="K2124" s="2" t="s">
        <v>10924</v>
      </c>
      <c r="L2124" s="2" t="s">
        <v>2187</v>
      </c>
      <c r="M2124" s="2" t="s">
        <v>3054</v>
      </c>
      <c r="N2124" s="2" t="s">
        <v>2198</v>
      </c>
      <c r="O2124" s="2" t="s">
        <v>2199</v>
      </c>
      <c r="P2124" s="2" t="s">
        <v>2192</v>
      </c>
      <c r="Q2124" s="8">
        <v>42736</v>
      </c>
      <c r="R2124" s="8">
        <v>2958465</v>
      </c>
      <c r="S2124" s="9">
        <v>4200</v>
      </c>
      <c r="T2124" s="9">
        <v>5388</v>
      </c>
      <c r="U2124" s="10">
        <v>4.2</v>
      </c>
      <c r="V2124" s="10">
        <v>5.3879999999999999</v>
      </c>
      <c r="W2124" s="11">
        <v>4.2</v>
      </c>
      <c r="X2124" s="11">
        <v>5.3879999999999999</v>
      </c>
      <c r="Y2124" s="12">
        <v>3.0430000000000001</v>
      </c>
      <c r="Z2124" s="12">
        <v>3.867</v>
      </c>
    </row>
    <row r="2125" spans="1:26">
      <c r="A2125" s="2" t="s">
        <v>372</v>
      </c>
      <c r="B2125" s="2" t="s">
        <v>10943</v>
      </c>
      <c r="C2125" s="7" t="s">
        <v>10944</v>
      </c>
      <c r="D2125" s="2" t="s">
        <v>2378</v>
      </c>
      <c r="E2125" s="2" t="s">
        <v>2164</v>
      </c>
      <c r="F2125" s="2" t="s">
        <v>1523</v>
      </c>
      <c r="G2125" s="2" t="s">
        <v>1524</v>
      </c>
      <c r="H2125" s="2" t="s">
        <v>1195</v>
      </c>
      <c r="I2125" s="2" t="s">
        <v>2592</v>
      </c>
      <c r="J2125" s="2" t="s">
        <v>1147</v>
      </c>
      <c r="K2125" s="2" t="s">
        <v>10924</v>
      </c>
      <c r="L2125" s="2" t="s">
        <v>2187</v>
      </c>
      <c r="M2125" s="2" t="s">
        <v>2593</v>
      </c>
      <c r="N2125" s="2" t="s">
        <v>2198</v>
      </c>
      <c r="O2125" s="2" t="s">
        <v>2199</v>
      </c>
      <c r="P2125" s="2" t="s">
        <v>2192</v>
      </c>
      <c r="Q2125" s="8">
        <v>42736</v>
      </c>
      <c r="R2125" s="8">
        <v>2958465</v>
      </c>
      <c r="S2125" s="9">
        <v>389</v>
      </c>
      <c r="T2125" s="9">
        <v>341</v>
      </c>
      <c r="U2125" s="10">
        <v>0.38900000000000001</v>
      </c>
      <c r="V2125" s="10">
        <v>0.34100000000000003</v>
      </c>
      <c r="W2125" s="11">
        <v>0.38900000000000001</v>
      </c>
      <c r="X2125" s="11">
        <v>0.34100000000000003</v>
      </c>
      <c r="Y2125" s="12">
        <v>0.38900000000000001</v>
      </c>
      <c r="Z2125" s="12">
        <v>0.34100000000000003</v>
      </c>
    </row>
    <row r="2126" spans="1:26">
      <c r="A2126" s="2" t="s">
        <v>5573</v>
      </c>
      <c r="B2126" s="2" t="s">
        <v>10921</v>
      </c>
      <c r="C2126" s="7" t="s">
        <v>10922</v>
      </c>
      <c r="D2126" s="2" t="s">
        <v>10923</v>
      </c>
      <c r="E2126" s="2" t="s">
        <v>7073</v>
      </c>
      <c r="F2126" s="2" t="s">
        <v>8607</v>
      </c>
      <c r="G2126" s="2" t="s">
        <v>1235</v>
      </c>
      <c r="H2126" s="2" t="s">
        <v>8608</v>
      </c>
      <c r="I2126" s="2" t="s">
        <v>8609</v>
      </c>
      <c r="J2126" s="2" t="s">
        <v>6714</v>
      </c>
      <c r="K2126" s="2" t="s">
        <v>10924</v>
      </c>
      <c r="L2126" s="2" t="s">
        <v>2187</v>
      </c>
      <c r="M2126" s="2" t="s">
        <v>10166</v>
      </c>
      <c r="N2126" s="2" t="s">
        <v>2198</v>
      </c>
      <c r="O2126" s="2" t="s">
        <v>2231</v>
      </c>
      <c r="P2126" s="2" t="s">
        <v>2204</v>
      </c>
      <c r="Q2126" s="8">
        <v>42461</v>
      </c>
      <c r="R2126" s="8">
        <v>2958465</v>
      </c>
      <c r="S2126" s="9">
        <v>546</v>
      </c>
      <c r="T2126" s="9">
        <v>0</v>
      </c>
      <c r="U2126" s="10">
        <v>0.54600000000000004</v>
      </c>
      <c r="V2126" s="10">
        <v>0</v>
      </c>
      <c r="W2126" s="11">
        <v>0.54600000000000004</v>
      </c>
      <c r="X2126" s="11">
        <v>0</v>
      </c>
      <c r="Y2126" s="12">
        <v>0.54600000000000004</v>
      </c>
      <c r="Z2126" s="12">
        <v>0</v>
      </c>
    </row>
    <row r="2127" spans="1:26">
      <c r="A2127" s="2" t="s">
        <v>160</v>
      </c>
      <c r="B2127" s="2" t="s">
        <v>10943</v>
      </c>
      <c r="C2127" s="7" t="s">
        <v>10944</v>
      </c>
      <c r="D2127" s="2" t="s">
        <v>3081</v>
      </c>
      <c r="E2127" s="2" t="s">
        <v>1081</v>
      </c>
      <c r="F2127" s="2" t="s">
        <v>1289</v>
      </c>
      <c r="G2127" s="2" t="s">
        <v>1114</v>
      </c>
      <c r="H2127" s="2" t="s">
        <v>1044</v>
      </c>
      <c r="I2127" s="2" t="s">
        <v>3770</v>
      </c>
      <c r="J2127" s="2" t="s">
        <v>1043</v>
      </c>
      <c r="K2127" s="2" t="s">
        <v>10924</v>
      </c>
      <c r="L2127" s="2" t="s">
        <v>2187</v>
      </c>
      <c r="M2127" s="2" t="s">
        <v>3771</v>
      </c>
      <c r="N2127" s="2" t="s">
        <v>2198</v>
      </c>
      <c r="O2127" s="2" t="s">
        <v>2203</v>
      </c>
      <c r="P2127" s="2" t="s">
        <v>2192</v>
      </c>
      <c r="Q2127" s="8">
        <v>42736</v>
      </c>
      <c r="R2127" s="8">
        <v>2958465</v>
      </c>
      <c r="S2127" s="9">
        <v>3509</v>
      </c>
      <c r="T2127" s="9">
        <v>10263</v>
      </c>
      <c r="U2127" s="10">
        <v>3.5089999999999999</v>
      </c>
      <c r="V2127" s="10">
        <v>10.263</v>
      </c>
      <c r="W2127" s="11">
        <v>3.5089999999999999</v>
      </c>
      <c r="X2127" s="11">
        <v>10.263</v>
      </c>
      <c r="Y2127" s="12">
        <v>2.4569999999999999</v>
      </c>
      <c r="Z2127" s="12">
        <v>7.1669999999999998</v>
      </c>
    </row>
    <row r="2128" spans="1:26">
      <c r="A2128" s="2" t="s">
        <v>5896</v>
      </c>
      <c r="B2128" s="2" t="s">
        <v>10921</v>
      </c>
      <c r="C2128" s="7" t="s">
        <v>10922</v>
      </c>
      <c r="D2128" s="2" t="s">
        <v>11008</v>
      </c>
      <c r="E2128" s="2" t="s">
        <v>11009</v>
      </c>
      <c r="F2128" s="2" t="s">
        <v>8976</v>
      </c>
      <c r="G2128" s="2" t="s">
        <v>2038</v>
      </c>
      <c r="H2128" s="2" t="s">
        <v>1058</v>
      </c>
      <c r="I2128" s="2" t="s">
        <v>8977</v>
      </c>
      <c r="J2128" s="2" t="s">
        <v>6714</v>
      </c>
      <c r="K2128" s="2" t="s">
        <v>10924</v>
      </c>
      <c r="L2128" s="2" t="s">
        <v>2187</v>
      </c>
      <c r="M2128" s="2" t="s">
        <v>10455</v>
      </c>
      <c r="N2128" s="2" t="s">
        <v>2198</v>
      </c>
      <c r="O2128" s="2" t="s">
        <v>2203</v>
      </c>
      <c r="P2128" s="2" t="s">
        <v>2192</v>
      </c>
      <c r="Q2128" s="8">
        <v>42461</v>
      </c>
      <c r="R2128" s="8">
        <v>2958465</v>
      </c>
      <c r="S2128" s="9">
        <v>611</v>
      </c>
      <c r="T2128" s="9">
        <v>2094</v>
      </c>
      <c r="U2128" s="10">
        <v>0.61099999999999999</v>
      </c>
      <c r="V2128" s="10">
        <v>2.0939999999999999</v>
      </c>
      <c r="W2128" s="11">
        <v>0.61099999999999999</v>
      </c>
      <c r="X2128" s="11">
        <v>2.0939999999999999</v>
      </c>
      <c r="Y2128" s="12">
        <v>1.8</v>
      </c>
      <c r="Z2128" s="12">
        <v>6.4180000000000001</v>
      </c>
    </row>
    <row r="2129" spans="1:26">
      <c r="A2129" s="2" t="s">
        <v>464</v>
      </c>
      <c r="B2129" s="2" t="s">
        <v>10943</v>
      </c>
      <c r="C2129" s="7" t="s">
        <v>10944</v>
      </c>
      <c r="D2129" s="2" t="s">
        <v>3081</v>
      </c>
      <c r="E2129" s="2" t="s">
        <v>1081</v>
      </c>
      <c r="F2129" s="2" t="s">
        <v>1622</v>
      </c>
      <c r="G2129" s="2" t="s">
        <v>1623</v>
      </c>
      <c r="H2129" s="2" t="s">
        <v>1044</v>
      </c>
      <c r="I2129" s="2" t="s">
        <v>3278</v>
      </c>
      <c r="J2129" s="2" t="s">
        <v>1043</v>
      </c>
      <c r="K2129" s="2" t="s">
        <v>10924</v>
      </c>
      <c r="L2129" s="2" t="s">
        <v>2187</v>
      </c>
      <c r="M2129" s="2" t="s">
        <v>3279</v>
      </c>
      <c r="N2129" s="2" t="s">
        <v>2198</v>
      </c>
      <c r="O2129" s="2" t="s">
        <v>2203</v>
      </c>
      <c r="P2129" s="2" t="s">
        <v>2192</v>
      </c>
      <c r="Q2129" s="8">
        <v>42736</v>
      </c>
      <c r="R2129" s="8">
        <v>2958465</v>
      </c>
      <c r="S2129" s="9">
        <v>1686</v>
      </c>
      <c r="T2129" s="9">
        <v>5876</v>
      </c>
      <c r="U2129" s="10">
        <v>1.6859999999999999</v>
      </c>
      <c r="V2129" s="10">
        <v>5.8760000000000003</v>
      </c>
      <c r="W2129" s="11">
        <v>1.6859999999999999</v>
      </c>
      <c r="X2129" s="11">
        <v>5.8760000000000003</v>
      </c>
      <c r="Y2129" s="12">
        <v>1.6679999999999999</v>
      </c>
      <c r="Z2129" s="12">
        <v>5.0789999999999997</v>
      </c>
    </row>
    <row r="2130" spans="1:26">
      <c r="A2130" s="2" t="s">
        <v>5587</v>
      </c>
      <c r="B2130" s="2" t="s">
        <v>10948</v>
      </c>
      <c r="C2130" s="7" t="s">
        <v>10949</v>
      </c>
      <c r="D2130" s="2" t="s">
        <v>11025</v>
      </c>
      <c r="E2130" s="2" t="s">
        <v>2164</v>
      </c>
      <c r="F2130" s="2" t="s">
        <v>8622</v>
      </c>
      <c r="G2130" s="2" t="s">
        <v>1845</v>
      </c>
      <c r="H2130" s="2" t="s">
        <v>1653</v>
      </c>
      <c r="I2130" s="2" t="s">
        <v>8623</v>
      </c>
      <c r="J2130" s="2" t="s">
        <v>7195</v>
      </c>
      <c r="K2130" s="2" t="s">
        <v>10924</v>
      </c>
      <c r="L2130" s="2" t="s">
        <v>2187</v>
      </c>
      <c r="M2130" s="2" t="s">
        <v>10176</v>
      </c>
      <c r="N2130" s="2" t="s">
        <v>2198</v>
      </c>
      <c r="O2130" s="2" t="s">
        <v>2199</v>
      </c>
      <c r="P2130" s="2" t="s">
        <v>2204</v>
      </c>
      <c r="Q2130" s="8">
        <v>42461</v>
      </c>
      <c r="R2130" s="8">
        <v>2958465</v>
      </c>
      <c r="S2130" s="9">
        <v>2919</v>
      </c>
      <c r="T2130" s="9">
        <v>2899</v>
      </c>
      <c r="U2130" s="10">
        <v>2.919</v>
      </c>
      <c r="V2130" s="10">
        <v>2.899</v>
      </c>
      <c r="W2130" s="11">
        <v>2.919</v>
      </c>
      <c r="X2130" s="11">
        <v>2.899</v>
      </c>
      <c r="Y2130" s="12">
        <v>2.0990000000000002</v>
      </c>
      <c r="Z2130" s="12">
        <v>2.085</v>
      </c>
    </row>
    <row r="2131" spans="1:26">
      <c r="A2131" s="2" t="s">
        <v>5927</v>
      </c>
      <c r="B2131" s="2" t="s">
        <v>10948</v>
      </c>
      <c r="C2131" s="7" t="s">
        <v>10949</v>
      </c>
      <c r="D2131" s="2" t="s">
        <v>11026</v>
      </c>
      <c r="E2131" s="2" t="s">
        <v>3022</v>
      </c>
      <c r="F2131" s="2" t="s">
        <v>8209</v>
      </c>
      <c r="G2131" s="2" t="s">
        <v>1126</v>
      </c>
      <c r="H2131" s="2" t="s">
        <v>1058</v>
      </c>
      <c r="I2131" s="2" t="s">
        <v>9024</v>
      </c>
      <c r="J2131" s="2" t="s">
        <v>7195</v>
      </c>
      <c r="K2131" s="2" t="s">
        <v>10924</v>
      </c>
      <c r="L2131" s="2" t="s">
        <v>2187</v>
      </c>
      <c r="M2131" s="2" t="s">
        <v>10480</v>
      </c>
      <c r="N2131" s="2" t="s">
        <v>2189</v>
      </c>
      <c r="O2131" s="2" t="s">
        <v>2190</v>
      </c>
      <c r="P2131" s="2" t="s">
        <v>2192</v>
      </c>
      <c r="Q2131" s="8">
        <v>42461</v>
      </c>
      <c r="R2131" s="8">
        <v>2958465</v>
      </c>
      <c r="S2131" s="9">
        <v>7604</v>
      </c>
      <c r="T2131" s="9">
        <v>4549</v>
      </c>
      <c r="U2131" s="10">
        <v>7.6040000000000001</v>
      </c>
      <c r="V2131" s="10">
        <v>4.5490000000000004</v>
      </c>
      <c r="W2131" s="11">
        <v>7.6040000000000001</v>
      </c>
      <c r="X2131" s="11">
        <v>4.5490000000000004</v>
      </c>
      <c r="Y2131" s="12">
        <v>1.98</v>
      </c>
      <c r="Z2131" s="12">
        <v>1.113</v>
      </c>
    </row>
    <row r="2132" spans="1:26">
      <c r="A2132" s="2" t="s">
        <v>200</v>
      </c>
      <c r="B2132" s="2" t="s">
        <v>10943</v>
      </c>
      <c r="C2132" s="7" t="s">
        <v>10944</v>
      </c>
      <c r="D2132" s="2" t="s">
        <v>3081</v>
      </c>
      <c r="E2132" s="2" t="s">
        <v>1081</v>
      </c>
      <c r="F2132" s="2" t="s">
        <v>1331</v>
      </c>
      <c r="G2132" s="2" t="s">
        <v>1150</v>
      </c>
      <c r="H2132" s="2" t="s">
        <v>1058</v>
      </c>
      <c r="I2132" s="2" t="s">
        <v>3166</v>
      </c>
      <c r="J2132" s="2" t="s">
        <v>1133</v>
      </c>
      <c r="K2132" s="2" t="s">
        <v>10924</v>
      </c>
      <c r="L2132" s="2" t="s">
        <v>2187</v>
      </c>
      <c r="M2132" s="2" t="s">
        <v>3167</v>
      </c>
      <c r="N2132" s="2" t="s">
        <v>2198</v>
      </c>
      <c r="O2132" s="2" t="s">
        <v>2203</v>
      </c>
      <c r="P2132" s="2" t="s">
        <v>2192</v>
      </c>
      <c r="Q2132" s="8">
        <v>42736</v>
      </c>
      <c r="R2132" s="8">
        <v>2958465</v>
      </c>
      <c r="S2132" s="9">
        <v>1017</v>
      </c>
      <c r="T2132" s="9">
        <v>3448</v>
      </c>
      <c r="U2132" s="10">
        <v>1.0169999999999999</v>
      </c>
      <c r="V2132" s="10">
        <v>3.448</v>
      </c>
      <c r="W2132" s="11">
        <v>1.0169999999999999</v>
      </c>
      <c r="X2132" s="11">
        <v>3.448</v>
      </c>
      <c r="Y2132" s="12">
        <v>2.3940000000000001</v>
      </c>
      <c r="Z2132" s="12">
        <v>1.29</v>
      </c>
    </row>
    <row r="2133" spans="1:26">
      <c r="A2133" s="2" t="s">
        <v>182</v>
      </c>
      <c r="B2133" s="2" t="s">
        <v>10943</v>
      </c>
      <c r="C2133" s="7" t="s">
        <v>10944</v>
      </c>
      <c r="D2133" s="2" t="s">
        <v>3081</v>
      </c>
      <c r="E2133" s="2" t="s">
        <v>1081</v>
      </c>
      <c r="F2133" s="2" t="s">
        <v>1312</v>
      </c>
      <c r="G2133" s="2" t="s">
        <v>1117</v>
      </c>
      <c r="H2133" s="2" t="s">
        <v>1044</v>
      </c>
      <c r="I2133" s="2" t="s">
        <v>2276</v>
      </c>
      <c r="J2133" s="2" t="s">
        <v>1043</v>
      </c>
      <c r="K2133" s="2" t="s">
        <v>10924</v>
      </c>
      <c r="L2133" s="2" t="s">
        <v>2187</v>
      </c>
      <c r="M2133" s="2" t="s">
        <v>3883</v>
      </c>
      <c r="N2133" s="2" t="s">
        <v>2198</v>
      </c>
      <c r="O2133" s="2" t="s">
        <v>2203</v>
      </c>
      <c r="P2133" s="2" t="s">
        <v>2192</v>
      </c>
      <c r="Q2133" s="8">
        <v>42736</v>
      </c>
      <c r="R2133" s="8">
        <v>2958465</v>
      </c>
      <c r="S2133" s="9">
        <v>5147</v>
      </c>
      <c r="T2133" s="9">
        <v>15262</v>
      </c>
      <c r="U2133" s="10">
        <v>5.1470000000000002</v>
      </c>
      <c r="V2133" s="10">
        <v>15.262</v>
      </c>
      <c r="W2133" s="11">
        <v>5.1470000000000002</v>
      </c>
      <c r="X2133" s="11">
        <v>15.262</v>
      </c>
      <c r="Y2133" s="12">
        <v>3.8010000000000002</v>
      </c>
      <c r="Z2133" s="12">
        <v>11.013</v>
      </c>
    </row>
    <row r="2134" spans="1:26">
      <c r="A2134" s="2" t="s">
        <v>540</v>
      </c>
      <c r="B2134" s="2" t="s">
        <v>10943</v>
      </c>
      <c r="C2134" s="7" t="s">
        <v>10944</v>
      </c>
      <c r="D2134" s="2" t="s">
        <v>2378</v>
      </c>
      <c r="E2134" s="2" t="s">
        <v>2164</v>
      </c>
      <c r="F2134" s="2" t="s">
        <v>1708</v>
      </c>
      <c r="G2134" s="2" t="s">
        <v>1711</v>
      </c>
      <c r="H2134" s="2" t="s">
        <v>1712</v>
      </c>
      <c r="I2134" s="2" t="s">
        <v>2619</v>
      </c>
      <c r="J2134" s="2" t="s">
        <v>1121</v>
      </c>
      <c r="K2134" s="2" t="s">
        <v>10924</v>
      </c>
      <c r="L2134" s="2" t="s">
        <v>2187</v>
      </c>
      <c r="M2134" s="2" t="s">
        <v>2620</v>
      </c>
      <c r="N2134" s="2" t="s">
        <v>2198</v>
      </c>
      <c r="O2134" s="2" t="s">
        <v>2199</v>
      </c>
      <c r="P2134" s="2" t="s">
        <v>2192</v>
      </c>
      <c r="Q2134" s="8">
        <v>42736</v>
      </c>
      <c r="R2134" s="8">
        <v>2958465</v>
      </c>
      <c r="S2134" s="9">
        <v>315</v>
      </c>
      <c r="T2134" s="9">
        <v>283</v>
      </c>
      <c r="U2134" s="10">
        <v>0.315</v>
      </c>
      <c r="V2134" s="10">
        <v>0.28299999999999997</v>
      </c>
      <c r="W2134" s="11">
        <v>0.315</v>
      </c>
      <c r="X2134" s="11">
        <v>0.28299999999999997</v>
      </c>
      <c r="Y2134" s="12">
        <v>0.315</v>
      </c>
      <c r="Z2134" s="12">
        <v>0.28299999999999997</v>
      </c>
    </row>
    <row r="2135" spans="1:26">
      <c r="A2135" s="2" t="s">
        <v>656</v>
      </c>
      <c r="B2135" s="2" t="s">
        <v>10943</v>
      </c>
      <c r="C2135" s="7" t="s">
        <v>10944</v>
      </c>
      <c r="D2135" s="2" t="s">
        <v>2228</v>
      </c>
      <c r="E2135" s="2" t="s">
        <v>2018</v>
      </c>
      <c r="F2135" s="2" t="s">
        <v>1827</v>
      </c>
      <c r="G2135" s="2" t="s">
        <v>1828</v>
      </c>
      <c r="H2135" s="2" t="s">
        <v>1058</v>
      </c>
      <c r="I2135" s="2" t="s">
        <v>2274</v>
      </c>
      <c r="J2135" s="2" t="s">
        <v>1148</v>
      </c>
      <c r="K2135" s="2" t="s">
        <v>10924</v>
      </c>
      <c r="L2135" s="2" t="s">
        <v>2187</v>
      </c>
      <c r="M2135" s="2" t="s">
        <v>2275</v>
      </c>
      <c r="N2135" s="2" t="s">
        <v>2236</v>
      </c>
      <c r="O2135" s="2" t="s">
        <v>2199</v>
      </c>
      <c r="P2135" s="2" t="s">
        <v>2192</v>
      </c>
      <c r="Q2135" s="8">
        <v>42736</v>
      </c>
      <c r="R2135" s="8">
        <v>2958465</v>
      </c>
      <c r="S2135" s="9">
        <v>35</v>
      </c>
      <c r="T2135" s="9">
        <v>30</v>
      </c>
      <c r="U2135" s="10">
        <v>3.5000000000000003E-2</v>
      </c>
      <c r="V2135" s="10">
        <v>0.03</v>
      </c>
      <c r="W2135" s="11">
        <v>3.5000000000000003E-2</v>
      </c>
      <c r="X2135" s="11">
        <v>0.03</v>
      </c>
      <c r="Y2135" s="12">
        <v>3.5000000000000003E-2</v>
      </c>
      <c r="Z2135" s="12">
        <v>0.03</v>
      </c>
    </row>
    <row r="2136" spans="1:26">
      <c r="A2136" s="2" t="s">
        <v>826</v>
      </c>
      <c r="B2136" s="2" t="s">
        <v>10943</v>
      </c>
      <c r="C2136" s="7" t="s">
        <v>10944</v>
      </c>
      <c r="D2136" s="2" t="s">
        <v>2378</v>
      </c>
      <c r="E2136" s="2" t="s">
        <v>2164</v>
      </c>
      <c r="F2136" s="2" t="s">
        <v>1984</v>
      </c>
      <c r="G2136" s="2" t="s">
        <v>1989</v>
      </c>
      <c r="H2136" s="2" t="s">
        <v>1063</v>
      </c>
      <c r="I2136" s="2" t="s">
        <v>2776</v>
      </c>
      <c r="J2136" s="2" t="s">
        <v>1133</v>
      </c>
      <c r="K2136" s="2" t="s">
        <v>10924</v>
      </c>
      <c r="L2136" s="2" t="s">
        <v>2187</v>
      </c>
      <c r="M2136" s="2" t="s">
        <v>2777</v>
      </c>
      <c r="N2136" s="2" t="s">
        <v>2211</v>
      </c>
      <c r="O2136" s="2" t="s">
        <v>2190</v>
      </c>
      <c r="P2136" s="2" t="s">
        <v>2192</v>
      </c>
      <c r="Q2136" s="8">
        <v>42736</v>
      </c>
      <c r="R2136" s="8">
        <v>2958465</v>
      </c>
      <c r="S2136" s="9">
        <v>2011</v>
      </c>
      <c r="T2136" s="9">
        <v>1729</v>
      </c>
      <c r="U2136" s="10">
        <v>2.0110000000000001</v>
      </c>
      <c r="V2136" s="10">
        <v>1.7290000000000001</v>
      </c>
      <c r="W2136" s="11">
        <v>2.0110000000000001</v>
      </c>
      <c r="X2136" s="11">
        <v>1.7290000000000001</v>
      </c>
      <c r="Y2136" s="12">
        <v>0.38</v>
      </c>
      <c r="Z2136" s="12">
        <v>0.29799999999999999</v>
      </c>
    </row>
    <row r="2137" spans="1:26">
      <c r="A2137" s="2" t="s">
        <v>257</v>
      </c>
      <c r="B2137" s="2" t="s">
        <v>10943</v>
      </c>
      <c r="C2137" s="7" t="s">
        <v>10944</v>
      </c>
      <c r="D2137" s="2" t="s">
        <v>3081</v>
      </c>
      <c r="E2137" s="2" t="s">
        <v>1081</v>
      </c>
      <c r="F2137" s="2" t="s">
        <v>1396</v>
      </c>
      <c r="G2137" s="2" t="s">
        <v>1276</v>
      </c>
      <c r="H2137" s="2" t="s">
        <v>1044</v>
      </c>
      <c r="I2137" s="2" t="s">
        <v>3362</v>
      </c>
      <c r="J2137" s="2" t="s">
        <v>1043</v>
      </c>
      <c r="K2137" s="2" t="s">
        <v>10924</v>
      </c>
      <c r="L2137" s="2" t="s">
        <v>2187</v>
      </c>
      <c r="M2137" s="2" t="s">
        <v>3363</v>
      </c>
      <c r="N2137" s="2" t="s">
        <v>2198</v>
      </c>
      <c r="O2137" s="2" t="s">
        <v>2203</v>
      </c>
      <c r="P2137" s="2" t="s">
        <v>2192</v>
      </c>
      <c r="Q2137" s="8">
        <v>42736</v>
      </c>
      <c r="R2137" s="8">
        <v>2958465</v>
      </c>
      <c r="S2137" s="9">
        <v>1559</v>
      </c>
      <c r="T2137" s="9">
        <v>6505</v>
      </c>
      <c r="U2137" s="10">
        <v>1.5589999999999999</v>
      </c>
      <c r="V2137" s="10">
        <v>6.5049999999999999</v>
      </c>
      <c r="W2137" s="11">
        <v>1.5589999999999999</v>
      </c>
      <c r="X2137" s="11">
        <v>6.5049999999999999</v>
      </c>
      <c r="Y2137" s="12">
        <v>6.0190000000000001</v>
      </c>
      <c r="Z2137" s="12">
        <v>14.628</v>
      </c>
    </row>
    <row r="2138" spans="1:26">
      <c r="A2138" s="2" t="s">
        <v>921</v>
      </c>
      <c r="B2138" s="2" t="s">
        <v>10943</v>
      </c>
      <c r="C2138" s="7" t="s">
        <v>10944</v>
      </c>
      <c r="D2138" s="2" t="s">
        <v>2228</v>
      </c>
      <c r="E2138" s="2" t="s">
        <v>2018</v>
      </c>
      <c r="F2138" s="2" t="s">
        <v>2061</v>
      </c>
      <c r="G2138" s="2" t="s">
        <v>1320</v>
      </c>
      <c r="H2138" s="2" t="s">
        <v>1153</v>
      </c>
      <c r="I2138" s="2" t="s">
        <v>2295</v>
      </c>
      <c r="J2138" s="2" t="s">
        <v>1043</v>
      </c>
      <c r="K2138" s="2" t="s">
        <v>10924</v>
      </c>
      <c r="L2138" s="2" t="s">
        <v>2187</v>
      </c>
      <c r="M2138" s="2" t="s">
        <v>2296</v>
      </c>
      <c r="N2138" s="2" t="s">
        <v>2219</v>
      </c>
      <c r="O2138" s="2" t="s">
        <v>2199</v>
      </c>
      <c r="P2138" s="2" t="s">
        <v>2192</v>
      </c>
      <c r="Q2138" s="8">
        <v>42736</v>
      </c>
      <c r="R2138" s="8">
        <v>2958465</v>
      </c>
      <c r="S2138" s="9">
        <v>2575</v>
      </c>
      <c r="T2138" s="9">
        <v>3003</v>
      </c>
      <c r="U2138" s="10">
        <v>2.5750000000000002</v>
      </c>
      <c r="V2138" s="10">
        <v>3.0030000000000001</v>
      </c>
      <c r="W2138" s="11">
        <v>2.5750000000000002</v>
      </c>
      <c r="X2138" s="11">
        <v>3.0030000000000001</v>
      </c>
      <c r="Y2138" s="12">
        <v>1.8220000000000001</v>
      </c>
      <c r="Z2138" s="12">
        <v>2.1070000000000002</v>
      </c>
    </row>
    <row r="2139" spans="1:26">
      <c r="A2139" s="2" t="s">
        <v>1011</v>
      </c>
      <c r="B2139" s="2" t="s">
        <v>10943</v>
      </c>
      <c r="C2139" s="7" t="s">
        <v>10944</v>
      </c>
      <c r="D2139" s="2" t="s">
        <v>3081</v>
      </c>
      <c r="E2139" s="2" t="s">
        <v>1081</v>
      </c>
      <c r="F2139" s="2" t="s">
        <v>2136</v>
      </c>
      <c r="G2139" s="2" t="s">
        <v>1439</v>
      </c>
      <c r="H2139" s="2" t="s">
        <v>1044</v>
      </c>
      <c r="I2139" s="2" t="s">
        <v>3827</v>
      </c>
      <c r="J2139" s="2" t="s">
        <v>1043</v>
      </c>
      <c r="K2139" s="2" t="s">
        <v>10924</v>
      </c>
      <c r="L2139" s="2" t="s">
        <v>2187</v>
      </c>
      <c r="M2139" s="2" t="s">
        <v>3828</v>
      </c>
      <c r="N2139" s="2" t="s">
        <v>2198</v>
      </c>
      <c r="O2139" s="2" t="s">
        <v>2203</v>
      </c>
      <c r="P2139" s="2" t="s">
        <v>2192</v>
      </c>
      <c r="Q2139" s="8">
        <v>42736</v>
      </c>
      <c r="R2139" s="8">
        <v>2958465</v>
      </c>
      <c r="S2139" s="9">
        <v>1979</v>
      </c>
      <c r="T2139" s="9">
        <v>6862</v>
      </c>
      <c r="U2139" s="10">
        <v>1.9790000000000001</v>
      </c>
      <c r="V2139" s="10">
        <v>6.8620000000000001</v>
      </c>
      <c r="W2139" s="11">
        <v>1.9790000000000001</v>
      </c>
      <c r="X2139" s="11">
        <v>6.8620000000000001</v>
      </c>
      <c r="Y2139" s="12">
        <v>1.8480000000000001</v>
      </c>
      <c r="Z2139" s="12">
        <v>5.6909999999999998</v>
      </c>
    </row>
    <row r="2140" spans="1:26">
      <c r="A2140" s="2" t="s">
        <v>5672</v>
      </c>
      <c r="B2140" s="2" t="s">
        <v>10921</v>
      </c>
      <c r="C2140" s="7" t="s">
        <v>10922</v>
      </c>
      <c r="D2140" s="2" t="s">
        <v>10923</v>
      </c>
      <c r="E2140" s="2" t="s">
        <v>7073</v>
      </c>
      <c r="F2140" s="2" t="s">
        <v>6950</v>
      </c>
      <c r="G2140" s="2" t="s">
        <v>1126</v>
      </c>
      <c r="H2140" s="2" t="s">
        <v>1058</v>
      </c>
      <c r="I2140" s="2" t="s">
        <v>8732</v>
      </c>
      <c r="J2140" s="2" t="s">
        <v>6714</v>
      </c>
      <c r="K2140" s="2" t="s">
        <v>10924</v>
      </c>
      <c r="L2140" s="2" t="s">
        <v>2187</v>
      </c>
      <c r="M2140" s="2" t="s">
        <v>10250</v>
      </c>
      <c r="N2140" s="2" t="s">
        <v>2198</v>
      </c>
      <c r="O2140" s="2" t="s">
        <v>2231</v>
      </c>
      <c r="P2140" s="2" t="s">
        <v>2204</v>
      </c>
      <c r="Q2140" s="8">
        <v>42461</v>
      </c>
      <c r="R2140" s="8">
        <v>2958465</v>
      </c>
      <c r="S2140" s="9">
        <v>310</v>
      </c>
      <c r="T2140" s="9">
        <v>0</v>
      </c>
      <c r="U2140" s="10">
        <v>0.31</v>
      </c>
      <c r="V2140" s="10">
        <v>0</v>
      </c>
      <c r="W2140" s="11">
        <v>0.31</v>
      </c>
      <c r="X2140" s="11">
        <v>0</v>
      </c>
      <c r="Y2140" s="12">
        <v>0.31</v>
      </c>
      <c r="Z2140" s="12">
        <v>0</v>
      </c>
    </row>
    <row r="2141" spans="1:26">
      <c r="A2141" s="2" t="s">
        <v>230</v>
      </c>
      <c r="B2141" s="2" t="s">
        <v>10943</v>
      </c>
      <c r="C2141" s="7" t="s">
        <v>10944</v>
      </c>
      <c r="D2141" s="2" t="s">
        <v>3081</v>
      </c>
      <c r="E2141" s="2" t="s">
        <v>1081</v>
      </c>
      <c r="F2141" s="2" t="s">
        <v>1369</v>
      </c>
      <c r="G2141" s="2" t="s">
        <v>1320</v>
      </c>
      <c r="H2141" s="2" t="s">
        <v>1044</v>
      </c>
      <c r="I2141" s="2" t="s">
        <v>3310</v>
      </c>
      <c r="J2141" s="2" t="s">
        <v>1043</v>
      </c>
      <c r="K2141" s="2" t="s">
        <v>10924</v>
      </c>
      <c r="L2141" s="2" t="s">
        <v>2187</v>
      </c>
      <c r="M2141" s="2" t="s">
        <v>3311</v>
      </c>
      <c r="N2141" s="2" t="s">
        <v>2198</v>
      </c>
      <c r="O2141" s="2" t="s">
        <v>2203</v>
      </c>
      <c r="P2141" s="2" t="s">
        <v>2192</v>
      </c>
      <c r="Q2141" s="8">
        <v>42736</v>
      </c>
      <c r="R2141" s="8">
        <v>2958465</v>
      </c>
      <c r="S2141" s="9">
        <v>1257</v>
      </c>
      <c r="T2141" s="9">
        <v>4400</v>
      </c>
      <c r="U2141" s="10">
        <v>1.2569999999999999</v>
      </c>
      <c r="V2141" s="10">
        <v>4.4000000000000004</v>
      </c>
      <c r="W2141" s="11">
        <v>1.2569999999999999</v>
      </c>
      <c r="X2141" s="11">
        <v>4.4000000000000004</v>
      </c>
      <c r="Y2141" s="12">
        <v>0.32400000000000001</v>
      </c>
      <c r="Z2141" s="12">
        <v>0.66100000000000003</v>
      </c>
    </row>
    <row r="2142" spans="1:26">
      <c r="A2142" s="2" t="s">
        <v>5700</v>
      </c>
      <c r="B2142" s="2" t="s">
        <v>10931</v>
      </c>
      <c r="C2142" s="7" t="s">
        <v>10932</v>
      </c>
      <c r="D2142" s="2" t="s">
        <v>10978</v>
      </c>
      <c r="E2142" s="2" t="s">
        <v>10979</v>
      </c>
      <c r="F2142" s="2" t="s">
        <v>8769</v>
      </c>
      <c r="G2142" s="2" t="s">
        <v>1324</v>
      </c>
      <c r="H2142" s="2" t="s">
        <v>1058</v>
      </c>
      <c r="I2142" s="2" t="s">
        <v>8770</v>
      </c>
      <c r="J2142" s="2" t="s">
        <v>6726</v>
      </c>
      <c r="K2142" s="2" t="s">
        <v>10924</v>
      </c>
      <c r="L2142" s="2" t="s">
        <v>2187</v>
      </c>
      <c r="M2142" s="2" t="s">
        <v>10278</v>
      </c>
      <c r="N2142" s="2" t="s">
        <v>2198</v>
      </c>
      <c r="O2142" s="2" t="s">
        <v>2231</v>
      </c>
      <c r="P2142" s="2" t="s">
        <v>2204</v>
      </c>
      <c r="Q2142" s="8">
        <v>42461</v>
      </c>
      <c r="R2142" s="8">
        <v>2958465</v>
      </c>
      <c r="S2142" s="9">
        <v>870</v>
      </c>
      <c r="T2142" s="9">
        <v>0</v>
      </c>
      <c r="U2142" s="10">
        <v>0.87</v>
      </c>
      <c r="V2142" s="10">
        <v>0</v>
      </c>
      <c r="W2142" s="11">
        <v>0.87</v>
      </c>
      <c r="X2142" s="11">
        <v>0</v>
      </c>
      <c r="Y2142" s="12">
        <v>0.87</v>
      </c>
      <c r="Z2142" s="12">
        <v>0</v>
      </c>
    </row>
    <row r="2143" spans="1:26">
      <c r="A2143" s="2" t="s">
        <v>5855</v>
      </c>
      <c r="B2143" s="2" t="s">
        <v>10931</v>
      </c>
      <c r="C2143" s="7" t="s">
        <v>10932</v>
      </c>
      <c r="D2143" s="2" t="s">
        <v>10978</v>
      </c>
      <c r="E2143" s="2" t="s">
        <v>10979</v>
      </c>
      <c r="F2143" s="2" t="s">
        <v>6859</v>
      </c>
      <c r="G2143" s="2" t="s">
        <v>1175</v>
      </c>
      <c r="H2143" s="2" t="s">
        <v>1756</v>
      </c>
      <c r="I2143" s="2" t="s">
        <v>8731</v>
      </c>
      <c r="J2143" s="2" t="s">
        <v>6726</v>
      </c>
      <c r="K2143" s="2" t="s">
        <v>10924</v>
      </c>
      <c r="L2143" s="2" t="s">
        <v>2187</v>
      </c>
      <c r="M2143" s="2" t="s">
        <v>10415</v>
      </c>
      <c r="N2143" s="2" t="s">
        <v>2198</v>
      </c>
      <c r="O2143" s="2" t="s">
        <v>2231</v>
      </c>
      <c r="P2143" s="2" t="s">
        <v>2204</v>
      </c>
      <c r="Q2143" s="8">
        <v>42461</v>
      </c>
      <c r="R2143" s="8">
        <v>2958465</v>
      </c>
      <c r="S2143" s="9">
        <v>473</v>
      </c>
      <c r="T2143" s="9">
        <v>0</v>
      </c>
      <c r="U2143" s="10">
        <v>0.47299999999999998</v>
      </c>
      <c r="V2143" s="10">
        <v>0</v>
      </c>
      <c r="W2143" s="11">
        <v>0.47299999999999998</v>
      </c>
      <c r="X2143" s="11">
        <v>0</v>
      </c>
      <c r="Y2143" s="12">
        <v>0.47299999999999998</v>
      </c>
      <c r="Z2143" s="12">
        <v>0</v>
      </c>
    </row>
    <row r="2144" spans="1:26">
      <c r="A2144" s="2" t="s">
        <v>359</v>
      </c>
      <c r="B2144" s="2" t="s">
        <v>10943</v>
      </c>
      <c r="C2144" s="7" t="s">
        <v>10944</v>
      </c>
      <c r="D2144" s="2" t="s">
        <v>3081</v>
      </c>
      <c r="E2144" s="2" t="s">
        <v>1081</v>
      </c>
      <c r="F2144" s="2" t="s">
        <v>1436</v>
      </c>
      <c r="G2144" s="2" t="s">
        <v>1507</v>
      </c>
      <c r="H2144" s="2" t="s">
        <v>1044</v>
      </c>
      <c r="I2144" s="2" t="s">
        <v>3124</v>
      </c>
      <c r="J2144" s="2" t="s">
        <v>1322</v>
      </c>
      <c r="K2144" s="2" t="s">
        <v>10924</v>
      </c>
      <c r="L2144" s="2" t="s">
        <v>2187</v>
      </c>
      <c r="M2144" s="2" t="s">
        <v>3826</v>
      </c>
      <c r="N2144" s="2" t="s">
        <v>2198</v>
      </c>
      <c r="O2144" s="2" t="s">
        <v>2203</v>
      </c>
      <c r="P2144" s="2" t="s">
        <v>2192</v>
      </c>
      <c r="Q2144" s="8">
        <v>42736</v>
      </c>
      <c r="R2144" s="8">
        <v>2958465</v>
      </c>
      <c r="S2144" s="9">
        <v>3397</v>
      </c>
      <c r="T2144" s="9">
        <v>11173</v>
      </c>
      <c r="U2144" s="10">
        <v>3.3969999999999998</v>
      </c>
      <c r="V2144" s="10">
        <v>11.173</v>
      </c>
      <c r="W2144" s="11">
        <v>3.3969999999999998</v>
      </c>
      <c r="X2144" s="11">
        <v>11.173</v>
      </c>
      <c r="Y2144" s="12">
        <v>0.56100000000000005</v>
      </c>
      <c r="Z2144" s="12">
        <v>4.0759999999999996</v>
      </c>
    </row>
    <row r="2145" spans="1:26">
      <c r="A2145" s="2" t="s">
        <v>5517</v>
      </c>
      <c r="B2145" s="2" t="s">
        <v>10921</v>
      </c>
      <c r="C2145" s="7" t="s">
        <v>10922</v>
      </c>
      <c r="D2145" s="2" t="s">
        <v>11008</v>
      </c>
      <c r="E2145" s="2" t="s">
        <v>11009</v>
      </c>
      <c r="F2145" s="2" t="s">
        <v>8516</v>
      </c>
      <c r="G2145" s="2" t="s">
        <v>1263</v>
      </c>
      <c r="H2145" s="2" t="s">
        <v>1058</v>
      </c>
      <c r="I2145" s="2" t="s">
        <v>8517</v>
      </c>
      <c r="J2145" s="2" t="s">
        <v>6714</v>
      </c>
      <c r="K2145" s="2" t="s">
        <v>10924</v>
      </c>
      <c r="L2145" s="2" t="s">
        <v>2187</v>
      </c>
      <c r="M2145" s="2" t="s">
        <v>10116</v>
      </c>
      <c r="N2145" s="2" t="s">
        <v>2189</v>
      </c>
      <c r="O2145" s="2" t="s">
        <v>3018</v>
      </c>
      <c r="P2145" s="2" t="s">
        <v>2204</v>
      </c>
      <c r="Q2145" s="8">
        <v>42461</v>
      </c>
      <c r="R2145" s="8">
        <v>2958465</v>
      </c>
      <c r="S2145" s="9">
        <v>5332</v>
      </c>
      <c r="T2145" s="9">
        <v>0</v>
      </c>
      <c r="U2145" s="10">
        <v>5.3319999999999999</v>
      </c>
      <c r="V2145" s="10">
        <v>0</v>
      </c>
      <c r="W2145" s="11">
        <v>5.3319999999999999</v>
      </c>
      <c r="X2145" s="11">
        <v>0</v>
      </c>
      <c r="Y2145" s="12">
        <v>5.3319999999999999</v>
      </c>
      <c r="Z2145" s="12">
        <v>0</v>
      </c>
    </row>
    <row r="2146" spans="1:26">
      <c r="A2146" s="2" t="s">
        <v>937</v>
      </c>
      <c r="B2146" s="2" t="s">
        <v>10943</v>
      </c>
      <c r="C2146" s="7" t="s">
        <v>10944</v>
      </c>
      <c r="D2146" s="2" t="s">
        <v>2378</v>
      </c>
      <c r="E2146" s="2" t="s">
        <v>2164</v>
      </c>
      <c r="F2146" s="2" t="s">
        <v>2070</v>
      </c>
      <c r="G2146" s="2" t="s">
        <v>2072</v>
      </c>
      <c r="H2146" s="2" t="s">
        <v>1058</v>
      </c>
      <c r="I2146" s="2" t="s">
        <v>2391</v>
      </c>
      <c r="J2146" s="2" t="s">
        <v>1148</v>
      </c>
      <c r="K2146" s="2" t="s">
        <v>10924</v>
      </c>
      <c r="L2146" s="2" t="s">
        <v>2187</v>
      </c>
      <c r="M2146" s="2" t="s">
        <v>2392</v>
      </c>
      <c r="N2146" s="2" t="s">
        <v>2198</v>
      </c>
      <c r="O2146" s="2" t="s">
        <v>2199</v>
      </c>
      <c r="P2146" s="2" t="s">
        <v>2192</v>
      </c>
      <c r="Q2146" s="8">
        <v>42736</v>
      </c>
      <c r="R2146" s="8">
        <v>2958465</v>
      </c>
      <c r="S2146" s="9">
        <v>191</v>
      </c>
      <c r="T2146" s="9">
        <v>167</v>
      </c>
      <c r="U2146" s="10">
        <v>0.191</v>
      </c>
      <c r="V2146" s="10">
        <v>0.16700000000000001</v>
      </c>
      <c r="W2146" s="11">
        <v>0.191</v>
      </c>
      <c r="X2146" s="11">
        <v>0.16700000000000001</v>
      </c>
      <c r="Y2146" s="12">
        <v>0.191</v>
      </c>
      <c r="Z2146" s="12">
        <v>0.16700000000000001</v>
      </c>
    </row>
    <row r="2147" spans="1:26">
      <c r="A2147" s="2" t="s">
        <v>950</v>
      </c>
      <c r="B2147" s="2" t="s">
        <v>10943</v>
      </c>
      <c r="C2147" s="7" t="s">
        <v>10944</v>
      </c>
      <c r="D2147" s="2" t="s">
        <v>3081</v>
      </c>
      <c r="E2147" s="2" t="s">
        <v>1081</v>
      </c>
      <c r="F2147" s="2" t="s">
        <v>2082</v>
      </c>
      <c r="G2147" s="2" t="s">
        <v>1703</v>
      </c>
      <c r="H2147" s="2" t="s">
        <v>1058</v>
      </c>
      <c r="I2147" s="2" t="s">
        <v>2947</v>
      </c>
      <c r="J2147" s="2" t="s">
        <v>1267</v>
      </c>
      <c r="K2147" s="2" t="s">
        <v>10924</v>
      </c>
      <c r="L2147" s="2" t="s">
        <v>2187</v>
      </c>
      <c r="M2147" s="2" t="s">
        <v>3547</v>
      </c>
      <c r="N2147" s="2" t="s">
        <v>2198</v>
      </c>
      <c r="O2147" s="2" t="s">
        <v>2203</v>
      </c>
      <c r="P2147" s="2" t="s">
        <v>2192</v>
      </c>
      <c r="Q2147" s="8">
        <v>42736</v>
      </c>
      <c r="R2147" s="8">
        <v>2958465</v>
      </c>
      <c r="S2147" s="9">
        <v>2121</v>
      </c>
      <c r="T2147" s="9">
        <v>7287</v>
      </c>
      <c r="U2147" s="10">
        <v>2.121</v>
      </c>
      <c r="V2147" s="10">
        <v>7.2869999999999999</v>
      </c>
      <c r="W2147" s="11">
        <v>2.121</v>
      </c>
      <c r="X2147" s="11">
        <v>7.2869999999999999</v>
      </c>
      <c r="Y2147" s="12">
        <v>1.923</v>
      </c>
      <c r="Z2147" s="12">
        <v>5.8739999999999997</v>
      </c>
    </row>
    <row r="2148" spans="1:26">
      <c r="A2148" s="2" t="s">
        <v>302</v>
      </c>
      <c r="B2148" s="2" t="s">
        <v>10943</v>
      </c>
      <c r="C2148" s="7" t="s">
        <v>10944</v>
      </c>
      <c r="D2148" s="2" t="s">
        <v>2378</v>
      </c>
      <c r="E2148" s="2" t="s">
        <v>2164</v>
      </c>
      <c r="F2148" s="2" t="s">
        <v>1436</v>
      </c>
      <c r="G2148" s="2" t="s">
        <v>1442</v>
      </c>
      <c r="H2148" s="2" t="s">
        <v>1443</v>
      </c>
      <c r="I2148" s="2" t="s">
        <v>2853</v>
      </c>
      <c r="J2148" s="2" t="s">
        <v>1121</v>
      </c>
      <c r="K2148" s="2" t="s">
        <v>10924</v>
      </c>
      <c r="L2148" s="2" t="s">
        <v>2187</v>
      </c>
      <c r="M2148" s="2" t="s">
        <v>2854</v>
      </c>
      <c r="N2148" s="2" t="s">
        <v>2211</v>
      </c>
      <c r="O2148" s="2" t="s">
        <v>2190</v>
      </c>
      <c r="P2148" s="2" t="s">
        <v>2192</v>
      </c>
      <c r="Q2148" s="8">
        <v>42736</v>
      </c>
      <c r="R2148" s="8">
        <v>2958465</v>
      </c>
      <c r="S2148" s="9">
        <v>12607</v>
      </c>
      <c r="T2148" s="9">
        <v>11454</v>
      </c>
      <c r="U2148" s="10">
        <v>12.606999999999999</v>
      </c>
      <c r="V2148" s="10">
        <v>11.454000000000001</v>
      </c>
      <c r="W2148" s="11">
        <v>12.606999999999999</v>
      </c>
      <c r="X2148" s="11">
        <v>11.454000000000001</v>
      </c>
      <c r="Y2148" s="12">
        <v>19.22</v>
      </c>
      <c r="Z2148" s="12">
        <v>50.345999999999997</v>
      </c>
    </row>
    <row r="2149" spans="1:26">
      <c r="A2149" s="2" t="s">
        <v>320</v>
      </c>
      <c r="B2149" s="2" t="s">
        <v>10943</v>
      </c>
      <c r="C2149" s="7" t="s">
        <v>10944</v>
      </c>
      <c r="D2149" s="2" t="s">
        <v>2228</v>
      </c>
      <c r="E2149" s="2" t="s">
        <v>2018</v>
      </c>
      <c r="F2149" s="2" t="s">
        <v>1436</v>
      </c>
      <c r="G2149" s="2" t="s">
        <v>1463</v>
      </c>
      <c r="H2149" s="2" t="s">
        <v>1203</v>
      </c>
      <c r="I2149" s="2" t="s">
        <v>2354</v>
      </c>
      <c r="J2149" s="2" t="s">
        <v>1043</v>
      </c>
      <c r="K2149" s="2" t="s">
        <v>10924</v>
      </c>
      <c r="L2149" s="2" t="s">
        <v>2187</v>
      </c>
      <c r="M2149" s="2" t="s">
        <v>2355</v>
      </c>
      <c r="N2149" s="2" t="s">
        <v>2236</v>
      </c>
      <c r="O2149" s="2" t="s">
        <v>2199</v>
      </c>
      <c r="P2149" s="2" t="s">
        <v>2192</v>
      </c>
      <c r="Q2149" s="8">
        <v>42736</v>
      </c>
      <c r="R2149" s="8">
        <v>2958465</v>
      </c>
      <c r="S2149" s="9">
        <v>3119</v>
      </c>
      <c r="T2149" s="9">
        <v>2733</v>
      </c>
      <c r="U2149" s="10">
        <v>3.1190000000000002</v>
      </c>
      <c r="V2149" s="10">
        <v>2.7330000000000001</v>
      </c>
      <c r="W2149" s="11">
        <v>3.1190000000000002</v>
      </c>
      <c r="X2149" s="11">
        <v>2.7330000000000001</v>
      </c>
      <c r="Y2149" s="12">
        <v>3.1190000000000002</v>
      </c>
      <c r="Z2149" s="12">
        <v>2.7330000000000001</v>
      </c>
    </row>
    <row r="2150" spans="1:26">
      <c r="A2150" s="2" t="s">
        <v>986</v>
      </c>
      <c r="B2150" s="2" t="s">
        <v>10943</v>
      </c>
      <c r="C2150" s="7" t="s">
        <v>10944</v>
      </c>
      <c r="D2150" s="2" t="s">
        <v>2228</v>
      </c>
      <c r="E2150" s="2" t="s">
        <v>2018</v>
      </c>
      <c r="F2150" s="2" t="s">
        <v>2113</v>
      </c>
      <c r="G2150" s="2" t="s">
        <v>1162</v>
      </c>
      <c r="H2150" s="2" t="s">
        <v>2018</v>
      </c>
      <c r="I2150" s="2" t="s">
        <v>2322</v>
      </c>
      <c r="J2150" s="2" t="s">
        <v>1267</v>
      </c>
      <c r="K2150" s="2" t="s">
        <v>10924</v>
      </c>
      <c r="L2150" s="2" t="s">
        <v>2187</v>
      </c>
      <c r="M2150" s="2" t="s">
        <v>2323</v>
      </c>
      <c r="N2150" s="2" t="s">
        <v>2219</v>
      </c>
      <c r="O2150" s="2" t="s">
        <v>2231</v>
      </c>
      <c r="P2150" s="2" t="s">
        <v>2204</v>
      </c>
      <c r="Q2150" s="8">
        <v>42736</v>
      </c>
      <c r="R2150" s="8">
        <v>2958465</v>
      </c>
      <c r="S2150" s="9">
        <v>2906</v>
      </c>
      <c r="T2150" s="9">
        <v>0</v>
      </c>
      <c r="U2150" s="10">
        <v>2.9060000000000001</v>
      </c>
      <c r="V2150" s="10">
        <v>0</v>
      </c>
      <c r="W2150" s="11">
        <v>2.9060000000000001</v>
      </c>
      <c r="X2150" s="11">
        <v>0</v>
      </c>
      <c r="Y2150" s="12">
        <v>2.9060000000000001</v>
      </c>
      <c r="Z2150" s="12">
        <v>0</v>
      </c>
    </row>
    <row r="2151" spans="1:26">
      <c r="A2151" s="2" t="s">
        <v>6072</v>
      </c>
      <c r="B2151" s="2" t="s">
        <v>10931</v>
      </c>
      <c r="C2151" s="7" t="s">
        <v>10932</v>
      </c>
      <c r="D2151" s="2" t="s">
        <v>10978</v>
      </c>
      <c r="E2151" s="2" t="s">
        <v>10979</v>
      </c>
      <c r="F2151" s="2" t="s">
        <v>8105</v>
      </c>
      <c r="G2151" s="2" t="s">
        <v>2045</v>
      </c>
      <c r="H2151" s="2" t="s">
        <v>9168</v>
      </c>
      <c r="I2151" s="2" t="s">
        <v>9169</v>
      </c>
      <c r="J2151" s="2" t="s">
        <v>6726</v>
      </c>
      <c r="K2151" s="2" t="s">
        <v>10924</v>
      </c>
      <c r="L2151" s="2" t="s">
        <v>2187</v>
      </c>
      <c r="M2151" s="2" t="s">
        <v>10608</v>
      </c>
      <c r="N2151" s="2" t="s">
        <v>2198</v>
      </c>
      <c r="O2151" s="2" t="s">
        <v>2231</v>
      </c>
      <c r="P2151" s="2" t="s">
        <v>2204</v>
      </c>
      <c r="Q2151" s="8">
        <v>42461</v>
      </c>
      <c r="R2151" s="8">
        <v>2958465</v>
      </c>
      <c r="S2151" s="9">
        <v>26</v>
      </c>
      <c r="T2151" s="9">
        <v>0</v>
      </c>
      <c r="U2151" s="10">
        <v>2.5999999999999999E-2</v>
      </c>
      <c r="V2151" s="10">
        <v>0</v>
      </c>
      <c r="W2151" s="11">
        <v>2.5999999999999999E-2</v>
      </c>
      <c r="X2151" s="11">
        <v>0</v>
      </c>
      <c r="Y2151" s="12">
        <v>2.5999999999999999E-2</v>
      </c>
      <c r="Z2151" s="12">
        <v>0</v>
      </c>
    </row>
    <row r="2152" spans="1:26">
      <c r="A2152" s="2" t="s">
        <v>161</v>
      </c>
      <c r="B2152" s="2" t="s">
        <v>10943</v>
      </c>
      <c r="C2152" s="7" t="s">
        <v>10944</v>
      </c>
      <c r="D2152" s="2" t="s">
        <v>3081</v>
      </c>
      <c r="E2152" s="2" t="s">
        <v>1081</v>
      </c>
      <c r="F2152" s="2" t="s">
        <v>1290</v>
      </c>
      <c r="G2152" s="2" t="s">
        <v>1291</v>
      </c>
      <c r="H2152" s="2" t="s">
        <v>1044</v>
      </c>
      <c r="I2152" s="2" t="s">
        <v>3636</v>
      </c>
      <c r="J2152" s="2" t="s">
        <v>1043</v>
      </c>
      <c r="K2152" s="2" t="s">
        <v>10924</v>
      </c>
      <c r="L2152" s="2" t="s">
        <v>2187</v>
      </c>
      <c r="M2152" s="2" t="s">
        <v>3637</v>
      </c>
      <c r="N2152" s="2" t="s">
        <v>2198</v>
      </c>
      <c r="O2152" s="2" t="s">
        <v>2203</v>
      </c>
      <c r="P2152" s="2" t="s">
        <v>2192</v>
      </c>
      <c r="Q2152" s="8">
        <v>42736</v>
      </c>
      <c r="R2152" s="8">
        <v>2958465</v>
      </c>
      <c r="S2152" s="9">
        <v>1428</v>
      </c>
      <c r="T2152" s="9">
        <v>4967</v>
      </c>
      <c r="U2152" s="10">
        <v>1.4279999999999999</v>
      </c>
      <c r="V2152" s="10">
        <v>4.9669999999999996</v>
      </c>
      <c r="W2152" s="11">
        <v>1.4279999999999999</v>
      </c>
      <c r="X2152" s="11">
        <v>4.9669999999999996</v>
      </c>
      <c r="Y2152" s="12">
        <v>0.51100000000000001</v>
      </c>
      <c r="Z2152" s="12">
        <v>1.952</v>
      </c>
    </row>
    <row r="2153" spans="1:26">
      <c r="A2153" s="2" t="s">
        <v>229</v>
      </c>
      <c r="B2153" s="2" t="s">
        <v>10943</v>
      </c>
      <c r="C2153" s="7" t="s">
        <v>10944</v>
      </c>
      <c r="D2153" s="2" t="s">
        <v>3081</v>
      </c>
      <c r="E2153" s="2" t="s">
        <v>1081</v>
      </c>
      <c r="F2153" s="2" t="s">
        <v>1367</v>
      </c>
      <c r="G2153" s="2" t="s">
        <v>1368</v>
      </c>
      <c r="H2153" s="2" t="s">
        <v>1044</v>
      </c>
      <c r="I2153" s="2" t="s">
        <v>3500</v>
      </c>
      <c r="J2153" s="2" t="s">
        <v>1043</v>
      </c>
      <c r="K2153" s="2" t="s">
        <v>10924</v>
      </c>
      <c r="L2153" s="2" t="s">
        <v>2187</v>
      </c>
      <c r="M2153" s="2" t="s">
        <v>3501</v>
      </c>
      <c r="N2153" s="2" t="s">
        <v>2198</v>
      </c>
      <c r="O2153" s="2" t="s">
        <v>2203</v>
      </c>
      <c r="P2153" s="2" t="s">
        <v>2192</v>
      </c>
      <c r="Q2153" s="8">
        <v>42736</v>
      </c>
      <c r="R2153" s="8">
        <v>2958465</v>
      </c>
      <c r="S2153" s="9">
        <v>0</v>
      </c>
      <c r="T2153" s="9">
        <v>0</v>
      </c>
      <c r="U2153" s="10">
        <v>0</v>
      </c>
      <c r="V2153" s="10">
        <v>0</v>
      </c>
      <c r="W2153" s="11">
        <v>0</v>
      </c>
      <c r="X2153" s="11">
        <v>0</v>
      </c>
      <c r="Y2153" s="12">
        <v>66.947999999999993</v>
      </c>
      <c r="Z2153" s="12">
        <v>4.3570000000000002</v>
      </c>
    </row>
    <row r="2154" spans="1:26">
      <c r="A2154" s="2" t="s">
        <v>6039</v>
      </c>
      <c r="B2154" s="2" t="s">
        <v>10931</v>
      </c>
      <c r="C2154" s="7" t="s">
        <v>10932</v>
      </c>
      <c r="D2154" s="2" t="s">
        <v>10978</v>
      </c>
      <c r="E2154" s="2" t="s">
        <v>10979</v>
      </c>
      <c r="F2154" s="2" t="s">
        <v>9141</v>
      </c>
      <c r="G2154" s="2" t="s">
        <v>1410</v>
      </c>
      <c r="H2154" s="2" t="s">
        <v>1756</v>
      </c>
      <c r="I2154" s="2" t="s">
        <v>9142</v>
      </c>
      <c r="J2154" s="2" t="s">
        <v>6726</v>
      </c>
      <c r="K2154" s="2" t="s">
        <v>10924</v>
      </c>
      <c r="L2154" s="2" t="s">
        <v>2187</v>
      </c>
      <c r="M2154" s="2" t="s">
        <v>10577</v>
      </c>
      <c r="N2154" s="2" t="s">
        <v>2198</v>
      </c>
      <c r="O2154" s="2" t="s">
        <v>2231</v>
      </c>
      <c r="P2154" s="2" t="s">
        <v>2204</v>
      </c>
      <c r="Q2154" s="8">
        <v>42461</v>
      </c>
      <c r="R2154" s="8">
        <v>2958465</v>
      </c>
      <c r="S2154" s="9">
        <v>4900</v>
      </c>
      <c r="T2154" s="9">
        <v>0</v>
      </c>
      <c r="U2154" s="10">
        <v>4.9000000000000004</v>
      </c>
      <c r="V2154" s="10">
        <v>0</v>
      </c>
      <c r="W2154" s="11">
        <v>4.9000000000000004</v>
      </c>
      <c r="X2154" s="11">
        <v>0</v>
      </c>
      <c r="Y2154" s="12">
        <v>4.9000000000000004</v>
      </c>
      <c r="Z2154" s="12">
        <v>0</v>
      </c>
    </row>
    <row r="2155" spans="1:26">
      <c r="A2155" s="2" t="s">
        <v>806</v>
      </c>
      <c r="B2155" s="2" t="s">
        <v>10943</v>
      </c>
      <c r="C2155" s="7" t="s">
        <v>10944</v>
      </c>
      <c r="D2155" s="2" t="s">
        <v>3921</v>
      </c>
      <c r="E2155" s="2" t="s">
        <v>3922</v>
      </c>
      <c r="F2155" s="2" t="s">
        <v>1970</v>
      </c>
      <c r="G2155" s="2" t="s">
        <v>1117</v>
      </c>
      <c r="H2155" s="2" t="s">
        <v>1058</v>
      </c>
      <c r="I2155" s="2" t="s">
        <v>3939</v>
      </c>
      <c r="J2155" s="2" t="s">
        <v>1148</v>
      </c>
      <c r="K2155" s="2" t="s">
        <v>10924</v>
      </c>
      <c r="L2155" s="2" t="s">
        <v>2187</v>
      </c>
      <c r="M2155" s="2" t="s">
        <v>3940</v>
      </c>
      <c r="N2155" s="2" t="s">
        <v>2189</v>
      </c>
      <c r="O2155" s="2" t="s">
        <v>2190</v>
      </c>
      <c r="P2155" s="2" t="s">
        <v>2192</v>
      </c>
      <c r="Q2155" s="8">
        <v>42736</v>
      </c>
      <c r="R2155" s="8">
        <v>2958465</v>
      </c>
      <c r="S2155" s="9">
        <v>2435</v>
      </c>
      <c r="T2155" s="9">
        <v>1735</v>
      </c>
      <c r="U2155" s="10">
        <v>2.4350000000000001</v>
      </c>
      <c r="V2155" s="10">
        <v>1.7350000000000001</v>
      </c>
      <c r="W2155" s="11">
        <v>2.4350000000000001</v>
      </c>
      <c r="X2155" s="11">
        <v>1.7350000000000001</v>
      </c>
      <c r="Y2155" s="12">
        <v>2.4350000000000001</v>
      </c>
      <c r="Z2155" s="12">
        <v>1.7350000000000001</v>
      </c>
    </row>
    <row r="2156" spans="1:26">
      <c r="A2156" s="2" t="s">
        <v>5652</v>
      </c>
      <c r="B2156" s="2" t="s">
        <v>10921</v>
      </c>
      <c r="C2156" s="7" t="s">
        <v>10922</v>
      </c>
      <c r="D2156" s="2" t="s">
        <v>10923</v>
      </c>
      <c r="E2156" s="2" t="s">
        <v>7073</v>
      </c>
      <c r="F2156" s="2" t="s">
        <v>7008</v>
      </c>
      <c r="G2156" s="2" t="s">
        <v>7830</v>
      </c>
      <c r="H2156" s="2" t="s">
        <v>8513</v>
      </c>
      <c r="I2156" s="2" t="s">
        <v>8710</v>
      </c>
      <c r="J2156" s="2" t="s">
        <v>6714</v>
      </c>
      <c r="K2156" s="2" t="s">
        <v>10924</v>
      </c>
      <c r="L2156" s="2" t="s">
        <v>2187</v>
      </c>
      <c r="M2156" s="2" t="s">
        <v>10234</v>
      </c>
      <c r="N2156" s="2" t="s">
        <v>2198</v>
      </c>
      <c r="O2156" s="2" t="s">
        <v>2199</v>
      </c>
      <c r="P2156" s="2" t="s">
        <v>2192</v>
      </c>
      <c r="Q2156" s="8">
        <v>42461</v>
      </c>
      <c r="R2156" s="8">
        <v>2958465</v>
      </c>
      <c r="S2156" s="9">
        <v>1783</v>
      </c>
      <c r="T2156" s="9">
        <v>1569</v>
      </c>
      <c r="U2156" s="10">
        <v>1.7829999999999999</v>
      </c>
      <c r="V2156" s="10">
        <v>1.569</v>
      </c>
      <c r="W2156" s="11">
        <v>1.7829999999999999</v>
      </c>
      <c r="X2156" s="11">
        <v>1.569</v>
      </c>
      <c r="Y2156" s="12">
        <v>1.7829999999999999</v>
      </c>
      <c r="Z2156" s="12">
        <v>1.569</v>
      </c>
    </row>
    <row r="2157" spans="1:26">
      <c r="A2157" s="2" t="s">
        <v>5868</v>
      </c>
      <c r="B2157" s="2" t="s">
        <v>10921</v>
      </c>
      <c r="C2157" s="7" t="s">
        <v>10922</v>
      </c>
      <c r="D2157" s="2" t="s">
        <v>10923</v>
      </c>
      <c r="E2157" s="2" t="s">
        <v>7073</v>
      </c>
      <c r="F2157" s="2" t="s">
        <v>6503</v>
      </c>
      <c r="G2157" s="2" t="s">
        <v>7713</v>
      </c>
      <c r="H2157" s="2" t="s">
        <v>2022</v>
      </c>
      <c r="I2157" s="2" t="s">
        <v>8939</v>
      </c>
      <c r="J2157" s="2" t="s">
        <v>6714</v>
      </c>
      <c r="K2157" s="2" t="s">
        <v>10924</v>
      </c>
      <c r="L2157" s="2" t="s">
        <v>2187</v>
      </c>
      <c r="M2157" s="2" t="s">
        <v>10427</v>
      </c>
      <c r="N2157" s="2" t="s">
        <v>2198</v>
      </c>
      <c r="O2157" s="2" t="s">
        <v>2231</v>
      </c>
      <c r="P2157" s="2" t="s">
        <v>2204</v>
      </c>
      <c r="Q2157" s="8">
        <v>42461</v>
      </c>
      <c r="R2157" s="8">
        <v>2958465</v>
      </c>
      <c r="S2157" s="9">
        <v>415</v>
      </c>
      <c r="T2157" s="9">
        <v>0</v>
      </c>
      <c r="U2157" s="10">
        <v>0.41499999999999998</v>
      </c>
      <c r="V2157" s="10">
        <v>0</v>
      </c>
      <c r="W2157" s="11">
        <v>0.41499999999999998</v>
      </c>
      <c r="X2157" s="11">
        <v>0</v>
      </c>
      <c r="Y2157" s="12">
        <v>0.41499999999999998</v>
      </c>
      <c r="Z2157" s="12">
        <v>0</v>
      </c>
    </row>
    <row r="2158" spans="1:26">
      <c r="A2158" s="2" t="s">
        <v>5769</v>
      </c>
      <c r="B2158" s="2" t="s">
        <v>10921</v>
      </c>
      <c r="C2158" s="7" t="s">
        <v>10922</v>
      </c>
      <c r="D2158" s="2" t="s">
        <v>10923</v>
      </c>
      <c r="E2158" s="2" t="s">
        <v>7073</v>
      </c>
      <c r="F2158" s="2" t="s">
        <v>6512</v>
      </c>
      <c r="G2158" s="2" t="s">
        <v>1306</v>
      </c>
      <c r="H2158" s="2" t="s">
        <v>8523</v>
      </c>
      <c r="I2158" s="2" t="s">
        <v>6981</v>
      </c>
      <c r="J2158" s="2" t="s">
        <v>6714</v>
      </c>
      <c r="K2158" s="2" t="s">
        <v>10924</v>
      </c>
      <c r="L2158" s="2" t="s">
        <v>2187</v>
      </c>
      <c r="M2158" s="2" t="s">
        <v>10335</v>
      </c>
      <c r="N2158" s="2" t="s">
        <v>2198</v>
      </c>
      <c r="O2158" s="2" t="s">
        <v>2199</v>
      </c>
      <c r="P2158" s="2" t="s">
        <v>2192</v>
      </c>
      <c r="Q2158" s="8">
        <v>42461</v>
      </c>
      <c r="R2158" s="8">
        <v>2958465</v>
      </c>
      <c r="S2158" s="9">
        <v>270</v>
      </c>
      <c r="T2158" s="9">
        <v>242</v>
      </c>
      <c r="U2158" s="10">
        <v>0.27</v>
      </c>
      <c r="V2158" s="10">
        <v>0.24199999999999999</v>
      </c>
      <c r="W2158" s="11">
        <v>0.27</v>
      </c>
      <c r="X2158" s="11">
        <v>0.24199999999999999</v>
      </c>
      <c r="Y2158" s="12">
        <v>1.5840000000000001</v>
      </c>
      <c r="Z2158" s="12">
        <v>1.194</v>
      </c>
    </row>
    <row r="2159" spans="1:26">
      <c r="A2159" s="2" t="s">
        <v>757</v>
      </c>
      <c r="B2159" s="2" t="s">
        <v>10943</v>
      </c>
      <c r="C2159" s="7" t="s">
        <v>10944</v>
      </c>
      <c r="D2159" s="2" t="s">
        <v>3081</v>
      </c>
      <c r="E2159" s="2" t="s">
        <v>1081</v>
      </c>
      <c r="F2159" s="2" t="s">
        <v>1896</v>
      </c>
      <c r="G2159" s="2" t="s">
        <v>1926</v>
      </c>
      <c r="H2159" s="2" t="s">
        <v>1058</v>
      </c>
      <c r="I2159" s="2" t="s">
        <v>2410</v>
      </c>
      <c r="J2159" s="2" t="s">
        <v>1148</v>
      </c>
      <c r="K2159" s="2" t="s">
        <v>10924</v>
      </c>
      <c r="L2159" s="2" t="s">
        <v>2187</v>
      </c>
      <c r="M2159" s="2" t="s">
        <v>3339</v>
      </c>
      <c r="N2159" s="2" t="s">
        <v>2198</v>
      </c>
      <c r="O2159" s="2" t="s">
        <v>2203</v>
      </c>
      <c r="P2159" s="2" t="s">
        <v>2192</v>
      </c>
      <c r="Q2159" s="8">
        <v>42736</v>
      </c>
      <c r="R2159" s="8">
        <v>2958465</v>
      </c>
      <c r="S2159" s="9">
        <v>279</v>
      </c>
      <c r="T2159" s="9">
        <v>0</v>
      </c>
      <c r="U2159" s="10">
        <v>0.27900000000000003</v>
      </c>
      <c r="V2159" s="10">
        <v>0</v>
      </c>
      <c r="W2159" s="11">
        <v>0.27900000000000003</v>
      </c>
      <c r="X2159" s="11">
        <v>0</v>
      </c>
      <c r="Y2159" s="12">
        <v>3.0070000000000001</v>
      </c>
      <c r="Z2159" s="12">
        <v>0.70799999999999996</v>
      </c>
    </row>
    <row r="2160" spans="1:26">
      <c r="A2160" s="2" t="s">
        <v>5607</v>
      </c>
      <c r="B2160" s="2" t="s">
        <v>10931</v>
      </c>
      <c r="C2160" s="7" t="s">
        <v>10932</v>
      </c>
      <c r="D2160" s="2" t="s">
        <v>10978</v>
      </c>
      <c r="E2160" s="2" t="s">
        <v>10979</v>
      </c>
      <c r="F2160" s="2" t="s">
        <v>8642</v>
      </c>
      <c r="G2160" s="2" t="s">
        <v>1126</v>
      </c>
      <c r="H2160" s="2" t="s">
        <v>1063</v>
      </c>
      <c r="I2160" s="2" t="s">
        <v>8643</v>
      </c>
      <c r="J2160" s="2" t="s">
        <v>6726</v>
      </c>
      <c r="K2160" s="2" t="s">
        <v>10924</v>
      </c>
      <c r="L2160" s="2" t="s">
        <v>2187</v>
      </c>
      <c r="M2160" s="2" t="s">
        <v>10192</v>
      </c>
      <c r="N2160" s="2" t="s">
        <v>2198</v>
      </c>
      <c r="O2160" s="2" t="s">
        <v>2231</v>
      </c>
      <c r="P2160" s="2" t="s">
        <v>2204</v>
      </c>
      <c r="Q2160" s="8">
        <v>42461</v>
      </c>
      <c r="R2160" s="8">
        <v>2958465</v>
      </c>
      <c r="S2160" s="9">
        <v>164</v>
      </c>
      <c r="T2160" s="9">
        <v>0</v>
      </c>
      <c r="U2160" s="10">
        <v>0.16400000000000001</v>
      </c>
      <c r="V2160" s="10">
        <v>0</v>
      </c>
      <c r="W2160" s="11">
        <v>0.16400000000000001</v>
      </c>
      <c r="X2160" s="11">
        <v>0</v>
      </c>
      <c r="Y2160" s="12">
        <v>0.16400000000000001</v>
      </c>
      <c r="Z2160" s="12">
        <v>0</v>
      </c>
    </row>
    <row r="2161" spans="1:26">
      <c r="A2161" s="2" t="s">
        <v>5530</v>
      </c>
      <c r="B2161" s="2" t="s">
        <v>10921</v>
      </c>
      <c r="C2161" s="7" t="s">
        <v>10922</v>
      </c>
      <c r="D2161" s="2" t="s">
        <v>10923</v>
      </c>
      <c r="E2161" s="2" t="s">
        <v>7073</v>
      </c>
      <c r="F2161" s="2" t="s">
        <v>8540</v>
      </c>
      <c r="G2161" s="2" t="s">
        <v>1122</v>
      </c>
      <c r="H2161" s="2" t="s">
        <v>1058</v>
      </c>
      <c r="I2161" s="2" t="s">
        <v>8541</v>
      </c>
      <c r="J2161" s="2" t="s">
        <v>6714</v>
      </c>
      <c r="K2161" s="2" t="s">
        <v>10924</v>
      </c>
      <c r="L2161" s="2" t="s">
        <v>2187</v>
      </c>
      <c r="M2161" s="2" t="s">
        <v>10129</v>
      </c>
      <c r="N2161" s="2" t="s">
        <v>2189</v>
      </c>
      <c r="O2161" s="2" t="s">
        <v>3018</v>
      </c>
      <c r="P2161" s="2" t="s">
        <v>2204</v>
      </c>
      <c r="Q2161" s="8">
        <v>42461</v>
      </c>
      <c r="R2161" s="8">
        <v>2958465</v>
      </c>
      <c r="S2161" s="9">
        <v>4457</v>
      </c>
      <c r="T2161" s="9">
        <v>0</v>
      </c>
      <c r="U2161" s="10">
        <v>4.4569999999999999</v>
      </c>
      <c r="V2161" s="10">
        <v>0</v>
      </c>
      <c r="W2161" s="11">
        <v>4.4569999999999999</v>
      </c>
      <c r="X2161" s="11">
        <v>0</v>
      </c>
      <c r="Y2161" s="12">
        <v>4.4569999999999999</v>
      </c>
      <c r="Z2161" s="12">
        <v>0</v>
      </c>
    </row>
    <row r="2162" spans="1:26">
      <c r="A2162" s="2" t="s">
        <v>603</v>
      </c>
      <c r="B2162" s="2" t="s">
        <v>10943</v>
      </c>
      <c r="C2162" s="7" t="s">
        <v>10944</v>
      </c>
      <c r="D2162" s="2" t="s">
        <v>3081</v>
      </c>
      <c r="E2162" s="2" t="s">
        <v>1081</v>
      </c>
      <c r="F2162" s="2" t="s">
        <v>1765</v>
      </c>
      <c r="G2162" s="2" t="s">
        <v>1767</v>
      </c>
      <c r="H2162" s="2" t="s">
        <v>1228</v>
      </c>
      <c r="I2162" s="2" t="s">
        <v>3502</v>
      </c>
      <c r="J2162" s="2" t="s">
        <v>1043</v>
      </c>
      <c r="K2162" s="2" t="s">
        <v>10924</v>
      </c>
      <c r="L2162" s="2" t="s">
        <v>2187</v>
      </c>
      <c r="M2162" s="2" t="s">
        <v>3503</v>
      </c>
      <c r="N2162" s="2" t="s">
        <v>2198</v>
      </c>
      <c r="O2162" s="2" t="s">
        <v>2203</v>
      </c>
      <c r="P2162" s="2" t="s">
        <v>2192</v>
      </c>
      <c r="Q2162" s="8">
        <v>42736</v>
      </c>
      <c r="R2162" s="8">
        <v>2958465</v>
      </c>
      <c r="S2162" s="9">
        <v>1793</v>
      </c>
      <c r="T2162" s="9">
        <v>6106</v>
      </c>
      <c r="U2162" s="10">
        <v>1.7929999999999999</v>
      </c>
      <c r="V2162" s="10">
        <v>6.1059999999999999</v>
      </c>
      <c r="W2162" s="11">
        <v>1.7929999999999999</v>
      </c>
      <c r="X2162" s="11">
        <v>6.1059999999999999</v>
      </c>
      <c r="Y2162" s="12">
        <v>1.1950000000000001</v>
      </c>
      <c r="Z2162" s="12">
        <v>4.2220000000000004</v>
      </c>
    </row>
    <row r="2163" spans="1:26">
      <c r="A2163" s="2" t="s">
        <v>6050</v>
      </c>
      <c r="B2163" s="2" t="s">
        <v>10948</v>
      </c>
      <c r="C2163" s="7" t="s">
        <v>10949</v>
      </c>
      <c r="D2163" s="2" t="s">
        <v>11086</v>
      </c>
      <c r="E2163" s="2" t="s">
        <v>11087</v>
      </c>
      <c r="F2163" s="2" t="s">
        <v>8597</v>
      </c>
      <c r="G2163" s="2" t="s">
        <v>1276</v>
      </c>
      <c r="H2163" s="2" t="s">
        <v>1058</v>
      </c>
      <c r="I2163" s="2" t="s">
        <v>8599</v>
      </c>
      <c r="J2163" s="2" t="s">
        <v>7195</v>
      </c>
      <c r="K2163" s="2" t="s">
        <v>10924</v>
      </c>
      <c r="L2163" s="2" t="s">
        <v>2187</v>
      </c>
      <c r="M2163" s="2" t="s">
        <v>10588</v>
      </c>
      <c r="N2163" s="2" t="s">
        <v>2219</v>
      </c>
      <c r="O2163" s="2" t="s">
        <v>2231</v>
      </c>
      <c r="P2163" s="2" t="s">
        <v>2204</v>
      </c>
      <c r="Q2163" s="8">
        <v>42461</v>
      </c>
      <c r="R2163" s="8">
        <v>2958465</v>
      </c>
      <c r="S2163" s="9">
        <v>1011</v>
      </c>
      <c r="T2163" s="9">
        <v>0</v>
      </c>
      <c r="U2163" s="10">
        <v>1.0109999999999999</v>
      </c>
      <c r="V2163" s="10">
        <v>0</v>
      </c>
      <c r="W2163" s="11">
        <v>1.0109999999999999</v>
      </c>
      <c r="X2163" s="11">
        <v>0</v>
      </c>
      <c r="Y2163" s="12">
        <v>1.0109999999999999</v>
      </c>
      <c r="Z2163" s="12">
        <v>0</v>
      </c>
    </row>
    <row r="2164" spans="1:26">
      <c r="A2164" s="2" t="s">
        <v>6018</v>
      </c>
      <c r="B2164" s="2" t="s">
        <v>10921</v>
      </c>
      <c r="C2164" s="7" t="s">
        <v>10922</v>
      </c>
      <c r="D2164" s="2" t="s">
        <v>10923</v>
      </c>
      <c r="E2164" s="2" t="s">
        <v>7073</v>
      </c>
      <c r="F2164" s="2" t="s">
        <v>9116</v>
      </c>
      <c r="G2164" s="2" t="s">
        <v>1126</v>
      </c>
      <c r="H2164" s="2" t="s">
        <v>9117</v>
      </c>
      <c r="I2164" s="2" t="s">
        <v>9118</v>
      </c>
      <c r="J2164" s="2" t="s">
        <v>6714</v>
      </c>
      <c r="K2164" s="2" t="s">
        <v>10924</v>
      </c>
      <c r="L2164" s="2" t="s">
        <v>2187</v>
      </c>
      <c r="M2164" s="2" t="s">
        <v>10557</v>
      </c>
      <c r="N2164" s="2" t="s">
        <v>2198</v>
      </c>
      <c r="O2164" s="2" t="s">
        <v>2231</v>
      </c>
      <c r="P2164" s="2" t="s">
        <v>2204</v>
      </c>
      <c r="Q2164" s="8">
        <v>42461</v>
      </c>
      <c r="R2164" s="8">
        <v>2958465</v>
      </c>
      <c r="S2164" s="9">
        <v>1841</v>
      </c>
      <c r="T2164" s="9">
        <v>0</v>
      </c>
      <c r="U2164" s="10">
        <v>1.841</v>
      </c>
      <c r="V2164" s="10">
        <v>0</v>
      </c>
      <c r="W2164" s="11">
        <v>1.841</v>
      </c>
      <c r="X2164" s="11">
        <v>0</v>
      </c>
      <c r="Y2164" s="12">
        <v>1.841</v>
      </c>
      <c r="Z2164" s="12">
        <v>0</v>
      </c>
    </row>
    <row r="2165" spans="1:26">
      <c r="A2165" s="2" t="s">
        <v>371</v>
      </c>
      <c r="B2165" s="2" t="s">
        <v>10943</v>
      </c>
      <c r="C2165" s="7" t="s">
        <v>10944</v>
      </c>
      <c r="D2165" s="2" t="s">
        <v>3081</v>
      </c>
      <c r="E2165" s="2" t="s">
        <v>1081</v>
      </c>
      <c r="F2165" s="2" t="s">
        <v>1522</v>
      </c>
      <c r="G2165" s="2" t="s">
        <v>1416</v>
      </c>
      <c r="H2165" s="2" t="s">
        <v>1044</v>
      </c>
      <c r="I2165" s="2" t="s">
        <v>3353</v>
      </c>
      <c r="J2165" s="2" t="s">
        <v>1043</v>
      </c>
      <c r="K2165" s="2" t="s">
        <v>10924</v>
      </c>
      <c r="L2165" s="2" t="s">
        <v>2187</v>
      </c>
      <c r="M2165" s="2" t="s">
        <v>3354</v>
      </c>
      <c r="N2165" s="2" t="s">
        <v>2198</v>
      </c>
      <c r="O2165" s="2" t="s">
        <v>2203</v>
      </c>
      <c r="P2165" s="2" t="s">
        <v>2192</v>
      </c>
      <c r="Q2165" s="8">
        <v>42736</v>
      </c>
      <c r="R2165" s="8">
        <v>2958465</v>
      </c>
      <c r="S2165" s="9">
        <v>3201</v>
      </c>
      <c r="T2165" s="9">
        <v>11162</v>
      </c>
      <c r="U2165" s="10">
        <v>3.2010000000000001</v>
      </c>
      <c r="V2165" s="10">
        <v>11.162000000000001</v>
      </c>
      <c r="W2165" s="11">
        <v>3.2010000000000001</v>
      </c>
      <c r="X2165" s="11">
        <v>11.162000000000001</v>
      </c>
      <c r="Y2165" s="12">
        <v>2.198</v>
      </c>
      <c r="Z2165" s="12">
        <v>3.4860000000000002</v>
      </c>
    </row>
    <row r="2166" spans="1:26">
      <c r="A2166" s="2" t="s">
        <v>5755</v>
      </c>
      <c r="B2166" s="2" t="s">
        <v>10921</v>
      </c>
      <c r="C2166" s="7" t="s">
        <v>10922</v>
      </c>
      <c r="D2166" s="2" t="s">
        <v>10923</v>
      </c>
      <c r="E2166" s="2" t="s">
        <v>7073</v>
      </c>
      <c r="F2166" s="2" t="s">
        <v>8827</v>
      </c>
      <c r="G2166" s="2" t="s">
        <v>1150</v>
      </c>
      <c r="H2166" s="2" t="s">
        <v>8513</v>
      </c>
      <c r="I2166" s="2" t="s">
        <v>8828</v>
      </c>
      <c r="J2166" s="2" t="s">
        <v>6714</v>
      </c>
      <c r="K2166" s="2" t="s">
        <v>10924</v>
      </c>
      <c r="L2166" s="2" t="s">
        <v>2187</v>
      </c>
      <c r="M2166" s="2" t="s">
        <v>10327</v>
      </c>
      <c r="N2166" s="2" t="s">
        <v>2198</v>
      </c>
      <c r="O2166" s="2" t="s">
        <v>2231</v>
      </c>
      <c r="P2166" s="2" t="s">
        <v>2204</v>
      </c>
      <c r="Q2166" s="8">
        <v>42461</v>
      </c>
      <c r="R2166" s="8">
        <v>2958465</v>
      </c>
      <c r="S2166" s="9">
        <v>525</v>
      </c>
      <c r="T2166" s="9">
        <v>0</v>
      </c>
      <c r="U2166" s="10">
        <v>0.52500000000000002</v>
      </c>
      <c r="V2166" s="10">
        <v>0</v>
      </c>
      <c r="W2166" s="11">
        <v>0.52500000000000002</v>
      </c>
      <c r="X2166" s="11">
        <v>0</v>
      </c>
      <c r="Y2166" s="12">
        <v>0.52500000000000002</v>
      </c>
      <c r="Z2166" s="12">
        <v>0</v>
      </c>
    </row>
    <row r="2167" spans="1:26">
      <c r="A2167" s="2" t="s">
        <v>415</v>
      </c>
      <c r="B2167" s="2" t="s">
        <v>10943</v>
      </c>
      <c r="C2167" s="7" t="s">
        <v>10944</v>
      </c>
      <c r="D2167" s="2" t="s">
        <v>2228</v>
      </c>
      <c r="E2167" s="2" t="s">
        <v>2018</v>
      </c>
      <c r="F2167" s="2" t="s">
        <v>1533</v>
      </c>
      <c r="G2167" s="2" t="s">
        <v>1570</v>
      </c>
      <c r="H2167" s="2" t="s">
        <v>1361</v>
      </c>
      <c r="I2167" s="2" t="s">
        <v>2247</v>
      </c>
      <c r="J2167" s="2" t="s">
        <v>1043</v>
      </c>
      <c r="K2167" s="2" t="s">
        <v>10924</v>
      </c>
      <c r="L2167" s="2" t="s">
        <v>2187</v>
      </c>
      <c r="M2167" s="2" t="s">
        <v>2248</v>
      </c>
      <c r="N2167" s="2" t="s">
        <v>2219</v>
      </c>
      <c r="O2167" s="2" t="s">
        <v>2199</v>
      </c>
      <c r="P2167" s="2" t="s">
        <v>2192</v>
      </c>
      <c r="Q2167" s="8">
        <v>42736</v>
      </c>
      <c r="R2167" s="8">
        <v>2958465</v>
      </c>
      <c r="S2167" s="9">
        <v>1960</v>
      </c>
      <c r="T2167" s="9">
        <v>1718</v>
      </c>
      <c r="U2167" s="10">
        <v>1.96</v>
      </c>
      <c r="V2167" s="10">
        <v>1.718</v>
      </c>
      <c r="W2167" s="11">
        <v>1.96</v>
      </c>
      <c r="X2167" s="11">
        <v>1.718</v>
      </c>
      <c r="Y2167" s="12">
        <v>1.96</v>
      </c>
      <c r="Z2167" s="12">
        <v>1.718</v>
      </c>
    </row>
    <row r="2168" spans="1:26">
      <c r="A2168" s="2" t="s">
        <v>924</v>
      </c>
      <c r="B2168" s="2" t="s">
        <v>10943</v>
      </c>
      <c r="C2168" s="7" t="s">
        <v>10944</v>
      </c>
      <c r="D2168" s="2" t="s">
        <v>2228</v>
      </c>
      <c r="E2168" s="2" t="s">
        <v>2018</v>
      </c>
      <c r="F2168" s="2" t="s">
        <v>2061</v>
      </c>
      <c r="G2168" s="2" t="s">
        <v>1219</v>
      </c>
      <c r="H2168" s="2" t="s">
        <v>1203</v>
      </c>
      <c r="I2168" s="2" t="s">
        <v>2349</v>
      </c>
      <c r="J2168" s="2" t="s">
        <v>1043</v>
      </c>
      <c r="K2168" s="2" t="s">
        <v>10924</v>
      </c>
      <c r="L2168" s="2" t="s">
        <v>2187</v>
      </c>
      <c r="M2168" s="2" t="s">
        <v>2370</v>
      </c>
      <c r="N2168" s="2" t="s">
        <v>2219</v>
      </c>
      <c r="O2168" s="2" t="s">
        <v>2199</v>
      </c>
      <c r="P2168" s="2" t="s">
        <v>2192</v>
      </c>
      <c r="Q2168" s="8">
        <v>42736</v>
      </c>
      <c r="R2168" s="8">
        <v>2958465</v>
      </c>
      <c r="S2168" s="9">
        <v>4340</v>
      </c>
      <c r="T2168" s="9">
        <v>4098</v>
      </c>
      <c r="U2168" s="10">
        <v>4.34</v>
      </c>
      <c r="V2168" s="10">
        <v>4.0979999999999999</v>
      </c>
      <c r="W2168" s="11">
        <v>4.34</v>
      </c>
      <c r="X2168" s="11">
        <v>4.0979999999999999</v>
      </c>
      <c r="Y2168" s="12">
        <v>4.08</v>
      </c>
      <c r="Z2168" s="12">
        <v>3.6869999999999998</v>
      </c>
    </row>
    <row r="2169" spans="1:26">
      <c r="A2169" s="2" t="s">
        <v>794</v>
      </c>
      <c r="B2169" s="2" t="s">
        <v>10943</v>
      </c>
      <c r="C2169" s="7" t="s">
        <v>10944</v>
      </c>
      <c r="D2169" s="2" t="s">
        <v>2228</v>
      </c>
      <c r="E2169" s="2" t="s">
        <v>2018</v>
      </c>
      <c r="F2169" s="2" t="s">
        <v>1959</v>
      </c>
      <c r="G2169" s="2" t="s">
        <v>1142</v>
      </c>
      <c r="H2169" s="2" t="s">
        <v>1361</v>
      </c>
      <c r="I2169" s="2" t="s">
        <v>2313</v>
      </c>
      <c r="J2169" s="2" t="s">
        <v>1043</v>
      </c>
      <c r="K2169" s="2" t="s">
        <v>10924</v>
      </c>
      <c r="L2169" s="2" t="s">
        <v>2187</v>
      </c>
      <c r="M2169" s="2" t="s">
        <v>2314</v>
      </c>
      <c r="N2169" s="2" t="s">
        <v>2198</v>
      </c>
      <c r="O2169" s="2" t="s">
        <v>2199</v>
      </c>
      <c r="P2169" s="2" t="s">
        <v>2192</v>
      </c>
      <c r="Q2169" s="8">
        <v>42736</v>
      </c>
      <c r="R2169" s="8">
        <v>2958465</v>
      </c>
      <c r="S2169" s="9">
        <v>120</v>
      </c>
      <c r="T2169" s="9">
        <v>223</v>
      </c>
      <c r="U2169" s="10">
        <v>0.12</v>
      </c>
      <c r="V2169" s="10">
        <v>0.223</v>
      </c>
      <c r="W2169" s="11">
        <v>0.12</v>
      </c>
      <c r="X2169" s="11">
        <v>0.223</v>
      </c>
      <c r="Y2169" s="12">
        <v>2.5190000000000001</v>
      </c>
      <c r="Z2169" s="12">
        <v>3.0230000000000001</v>
      </c>
    </row>
    <row r="2170" spans="1:26">
      <c r="A2170" s="2" t="s">
        <v>635</v>
      </c>
      <c r="B2170" s="2" t="s">
        <v>10943</v>
      </c>
      <c r="C2170" s="7" t="s">
        <v>10944</v>
      </c>
      <c r="D2170" s="2" t="s">
        <v>2378</v>
      </c>
      <c r="E2170" s="2" t="s">
        <v>2164</v>
      </c>
      <c r="F2170" s="2" t="s">
        <v>1800</v>
      </c>
      <c r="G2170" s="2" t="s">
        <v>1197</v>
      </c>
      <c r="H2170" s="2" t="s">
        <v>1807</v>
      </c>
      <c r="I2170" s="2" t="s">
        <v>2468</v>
      </c>
      <c r="J2170" s="2" t="s">
        <v>1133</v>
      </c>
      <c r="K2170" s="2" t="s">
        <v>10924</v>
      </c>
      <c r="L2170" s="2" t="s">
        <v>2187</v>
      </c>
      <c r="M2170" s="2" t="s">
        <v>2469</v>
      </c>
      <c r="N2170" s="2" t="s">
        <v>2198</v>
      </c>
      <c r="O2170" s="2" t="s">
        <v>2199</v>
      </c>
      <c r="P2170" s="2" t="s">
        <v>2192</v>
      </c>
      <c r="Q2170" s="8">
        <v>42736</v>
      </c>
      <c r="R2170" s="8">
        <v>2958465</v>
      </c>
      <c r="S2170" s="9">
        <v>688</v>
      </c>
      <c r="T2170" s="9">
        <v>603</v>
      </c>
      <c r="U2170" s="10">
        <v>0.68799999999999994</v>
      </c>
      <c r="V2170" s="10">
        <v>0.60299999999999998</v>
      </c>
      <c r="W2170" s="11">
        <v>0.68799999999999994</v>
      </c>
      <c r="X2170" s="11">
        <v>0.60299999999999998</v>
      </c>
      <c r="Y2170" s="12">
        <v>0.68799999999999994</v>
      </c>
      <c r="Z2170" s="12">
        <v>0.60299999999999998</v>
      </c>
    </row>
    <row r="2171" spans="1:26">
      <c r="A2171" s="2" t="s">
        <v>699</v>
      </c>
      <c r="B2171" s="2" t="s">
        <v>10943</v>
      </c>
      <c r="C2171" s="7" t="s">
        <v>10944</v>
      </c>
      <c r="D2171" s="2" t="s">
        <v>3081</v>
      </c>
      <c r="E2171" s="2" t="s">
        <v>1081</v>
      </c>
      <c r="F2171" s="2" t="s">
        <v>1871</v>
      </c>
      <c r="G2171" s="2" t="s">
        <v>1239</v>
      </c>
      <c r="H2171" s="2" t="s">
        <v>1044</v>
      </c>
      <c r="I2171" s="2" t="s">
        <v>3745</v>
      </c>
      <c r="J2171" s="2" t="s">
        <v>1043</v>
      </c>
      <c r="K2171" s="2" t="s">
        <v>10924</v>
      </c>
      <c r="L2171" s="2" t="s">
        <v>2187</v>
      </c>
      <c r="M2171" s="2" t="s">
        <v>3746</v>
      </c>
      <c r="N2171" s="2" t="s">
        <v>2198</v>
      </c>
      <c r="O2171" s="2" t="s">
        <v>2203</v>
      </c>
      <c r="P2171" s="2" t="s">
        <v>2192</v>
      </c>
      <c r="Q2171" s="8">
        <v>42736</v>
      </c>
      <c r="R2171" s="8">
        <v>2958465</v>
      </c>
      <c r="S2171" s="9">
        <v>552</v>
      </c>
      <c r="T2171" s="9">
        <v>1933</v>
      </c>
      <c r="U2171" s="10">
        <v>0.55200000000000005</v>
      </c>
      <c r="V2171" s="10">
        <v>1.9330000000000001</v>
      </c>
      <c r="W2171" s="11">
        <v>0.55200000000000005</v>
      </c>
      <c r="X2171" s="11">
        <v>1.9330000000000001</v>
      </c>
      <c r="Y2171" s="12">
        <v>0.19700000000000001</v>
      </c>
      <c r="Z2171" s="12">
        <v>0.46600000000000003</v>
      </c>
    </row>
    <row r="2172" spans="1:26">
      <c r="A2172" s="2" t="s">
        <v>1010</v>
      </c>
      <c r="B2172" s="2" t="s">
        <v>10943</v>
      </c>
      <c r="C2172" s="7" t="s">
        <v>10944</v>
      </c>
      <c r="D2172" s="2" t="s">
        <v>2378</v>
      </c>
      <c r="E2172" s="2" t="s">
        <v>2164</v>
      </c>
      <c r="F2172" s="2" t="s">
        <v>2136</v>
      </c>
      <c r="G2172" s="2" t="s">
        <v>1263</v>
      </c>
      <c r="H2172" s="2" t="s">
        <v>2137</v>
      </c>
      <c r="I2172" s="2" t="s">
        <v>2851</v>
      </c>
      <c r="J2172" s="2" t="s">
        <v>1043</v>
      </c>
      <c r="K2172" s="2" t="s">
        <v>10924</v>
      </c>
      <c r="L2172" s="2" t="s">
        <v>2187</v>
      </c>
      <c r="M2172" s="2" t="s">
        <v>2852</v>
      </c>
      <c r="N2172" s="2" t="s">
        <v>2198</v>
      </c>
      <c r="O2172" s="2" t="s">
        <v>2199</v>
      </c>
      <c r="P2172" s="2" t="s">
        <v>2192</v>
      </c>
      <c r="Q2172" s="8">
        <v>42736</v>
      </c>
      <c r="R2172" s="8">
        <v>2958465</v>
      </c>
      <c r="S2172" s="9">
        <v>163</v>
      </c>
      <c r="T2172" s="9">
        <v>143</v>
      </c>
      <c r="U2172" s="10">
        <v>0.16300000000000001</v>
      </c>
      <c r="V2172" s="10">
        <v>0.14299999999999999</v>
      </c>
      <c r="W2172" s="11">
        <v>0.16300000000000001</v>
      </c>
      <c r="X2172" s="11">
        <v>0.14299999999999999</v>
      </c>
      <c r="Y2172" s="12">
        <v>0.16300000000000001</v>
      </c>
      <c r="Z2172" s="12">
        <v>0.14299999999999999</v>
      </c>
    </row>
    <row r="2173" spans="1:26">
      <c r="A2173" s="2" t="s">
        <v>179</v>
      </c>
      <c r="B2173" s="2" t="s">
        <v>10943</v>
      </c>
      <c r="C2173" s="7" t="s">
        <v>10944</v>
      </c>
      <c r="D2173" s="2" t="s">
        <v>2228</v>
      </c>
      <c r="E2173" s="2" t="s">
        <v>2018</v>
      </c>
      <c r="F2173" s="2" t="s">
        <v>1312</v>
      </c>
      <c r="G2173" s="2" t="s">
        <v>1126</v>
      </c>
      <c r="H2173" s="2" t="s">
        <v>1153</v>
      </c>
      <c r="I2173" s="2" t="s">
        <v>2276</v>
      </c>
      <c r="J2173" s="2" t="s">
        <v>1043</v>
      </c>
      <c r="K2173" s="2" t="s">
        <v>10924</v>
      </c>
      <c r="L2173" s="2" t="s">
        <v>2187</v>
      </c>
      <c r="M2173" s="2" t="s">
        <v>2277</v>
      </c>
      <c r="N2173" s="2" t="s">
        <v>2219</v>
      </c>
      <c r="O2173" s="2" t="s">
        <v>2199</v>
      </c>
      <c r="P2173" s="2" t="s">
        <v>2192</v>
      </c>
      <c r="Q2173" s="8">
        <v>42736</v>
      </c>
      <c r="R2173" s="8">
        <v>2958465</v>
      </c>
      <c r="S2173" s="9">
        <v>2392</v>
      </c>
      <c r="T2173" s="9">
        <v>2278</v>
      </c>
      <c r="U2173" s="10">
        <v>2.3919999999999999</v>
      </c>
      <c r="V2173" s="10">
        <v>2.278</v>
      </c>
      <c r="W2173" s="11">
        <v>2.3919999999999999</v>
      </c>
      <c r="X2173" s="11">
        <v>2.278</v>
      </c>
      <c r="Y2173" s="12">
        <v>1.86</v>
      </c>
      <c r="Z2173" s="12">
        <v>1.752</v>
      </c>
    </row>
    <row r="2174" spans="1:26">
      <c r="A2174" s="2" t="s">
        <v>6161</v>
      </c>
      <c r="B2174" s="2" t="s">
        <v>10921</v>
      </c>
      <c r="C2174" s="7" t="s">
        <v>10922</v>
      </c>
      <c r="D2174" s="2" t="s">
        <v>10923</v>
      </c>
      <c r="E2174" s="2" t="s">
        <v>7073</v>
      </c>
      <c r="F2174" s="2" t="s">
        <v>9240</v>
      </c>
      <c r="G2174" s="2" t="s">
        <v>1126</v>
      </c>
      <c r="H2174" s="2" t="s">
        <v>8528</v>
      </c>
      <c r="I2174" s="2" t="s">
        <v>9241</v>
      </c>
      <c r="J2174" s="2" t="s">
        <v>6714</v>
      </c>
      <c r="K2174" s="2" t="s">
        <v>10924</v>
      </c>
      <c r="L2174" s="2" t="s">
        <v>2187</v>
      </c>
      <c r="M2174" s="2" t="s">
        <v>10674</v>
      </c>
      <c r="N2174" s="2" t="s">
        <v>2198</v>
      </c>
      <c r="O2174" s="2" t="s">
        <v>2231</v>
      </c>
      <c r="P2174" s="2" t="s">
        <v>2204</v>
      </c>
      <c r="Q2174" s="8">
        <v>42461</v>
      </c>
      <c r="R2174" s="8">
        <v>2958465</v>
      </c>
      <c r="S2174" s="9">
        <v>7121</v>
      </c>
      <c r="T2174" s="9">
        <v>0</v>
      </c>
      <c r="U2174" s="10">
        <v>7.1210000000000004</v>
      </c>
      <c r="V2174" s="10">
        <v>0</v>
      </c>
      <c r="W2174" s="11">
        <v>7.1210000000000004</v>
      </c>
      <c r="X2174" s="11">
        <v>0</v>
      </c>
      <c r="Y2174" s="12">
        <v>7.1210000000000004</v>
      </c>
      <c r="Z2174" s="12">
        <v>0</v>
      </c>
    </row>
    <row r="2175" spans="1:26">
      <c r="A2175" s="2" t="s">
        <v>5711</v>
      </c>
      <c r="B2175" s="2" t="s">
        <v>10921</v>
      </c>
      <c r="C2175" s="7" t="s">
        <v>10922</v>
      </c>
      <c r="D2175" s="2" t="s">
        <v>11051</v>
      </c>
      <c r="E2175" s="2" t="s">
        <v>2018</v>
      </c>
      <c r="F2175" s="2" t="s">
        <v>8782</v>
      </c>
      <c r="G2175" s="2" t="s">
        <v>1257</v>
      </c>
      <c r="H2175" s="2" t="s">
        <v>1058</v>
      </c>
      <c r="I2175" s="2" t="s">
        <v>8783</v>
      </c>
      <c r="J2175" s="2" t="s">
        <v>6714</v>
      </c>
      <c r="K2175" s="2" t="s">
        <v>10924</v>
      </c>
      <c r="L2175" s="2" t="s">
        <v>2187</v>
      </c>
      <c r="M2175" s="2" t="s">
        <v>10289</v>
      </c>
      <c r="N2175" s="2" t="s">
        <v>2236</v>
      </c>
      <c r="O2175" s="2" t="s">
        <v>2199</v>
      </c>
      <c r="P2175" s="2" t="s">
        <v>2204</v>
      </c>
      <c r="Q2175" s="8">
        <v>42461</v>
      </c>
      <c r="R2175" s="8">
        <v>2958465</v>
      </c>
      <c r="S2175" s="9">
        <v>5939</v>
      </c>
      <c r="T2175" s="9">
        <v>5232</v>
      </c>
      <c r="U2175" s="10">
        <v>5.9390000000000001</v>
      </c>
      <c r="V2175" s="10">
        <v>5.2320000000000002</v>
      </c>
      <c r="W2175" s="11">
        <v>5.9390000000000001</v>
      </c>
      <c r="X2175" s="11">
        <v>5.2320000000000002</v>
      </c>
      <c r="Y2175" s="12">
        <v>4.2709999999999999</v>
      </c>
      <c r="Z2175" s="12">
        <v>3.7629999999999999</v>
      </c>
    </row>
    <row r="2176" spans="1:26">
      <c r="A2176" s="2" t="s">
        <v>909</v>
      </c>
      <c r="B2176" s="2" t="s">
        <v>10943</v>
      </c>
      <c r="C2176" s="7" t="s">
        <v>10944</v>
      </c>
      <c r="D2176" s="2" t="s">
        <v>3081</v>
      </c>
      <c r="E2176" s="2" t="s">
        <v>1081</v>
      </c>
      <c r="F2176" s="2" t="s">
        <v>2055</v>
      </c>
      <c r="G2176" s="2" t="s">
        <v>2056</v>
      </c>
      <c r="H2176" s="2" t="s">
        <v>1044</v>
      </c>
      <c r="I2176" s="2" t="s">
        <v>3632</v>
      </c>
      <c r="J2176" s="2" t="s">
        <v>1043</v>
      </c>
      <c r="K2176" s="2" t="s">
        <v>10924</v>
      </c>
      <c r="L2176" s="2" t="s">
        <v>2187</v>
      </c>
      <c r="M2176" s="2" t="s">
        <v>3633</v>
      </c>
      <c r="N2176" s="2" t="s">
        <v>2198</v>
      </c>
      <c r="O2176" s="2" t="s">
        <v>2203</v>
      </c>
      <c r="P2176" s="2" t="s">
        <v>2192</v>
      </c>
      <c r="Q2176" s="8">
        <v>42736</v>
      </c>
      <c r="R2176" s="8">
        <v>2958465</v>
      </c>
      <c r="S2176" s="9">
        <v>4853</v>
      </c>
      <c r="T2176" s="9">
        <v>16752</v>
      </c>
      <c r="U2176" s="10">
        <v>4.8529999999999998</v>
      </c>
      <c r="V2176" s="10">
        <v>16.751999999999999</v>
      </c>
      <c r="W2176" s="11">
        <v>4.8529999999999998</v>
      </c>
      <c r="X2176" s="11">
        <v>16.751999999999999</v>
      </c>
      <c r="Y2176" s="12">
        <v>5.2320000000000002</v>
      </c>
      <c r="Z2176" s="12">
        <v>15.369</v>
      </c>
    </row>
    <row r="2177" spans="1:26">
      <c r="A2177" s="2" t="s">
        <v>6051</v>
      </c>
      <c r="B2177" s="2" t="s">
        <v>10948</v>
      </c>
      <c r="C2177" s="7" t="s">
        <v>10949</v>
      </c>
      <c r="D2177" s="2" t="s">
        <v>11086</v>
      </c>
      <c r="E2177" s="2" t="s">
        <v>11087</v>
      </c>
      <c r="F2177" s="2" t="s">
        <v>8597</v>
      </c>
      <c r="G2177" s="2" t="s">
        <v>1410</v>
      </c>
      <c r="H2177" s="2" t="s">
        <v>9007</v>
      </c>
      <c r="I2177" s="2" t="s">
        <v>8599</v>
      </c>
      <c r="J2177" s="2" t="s">
        <v>7195</v>
      </c>
      <c r="K2177" s="2" t="s">
        <v>10924</v>
      </c>
      <c r="L2177" s="2" t="s">
        <v>2187</v>
      </c>
      <c r="M2177" s="2" t="s">
        <v>10589</v>
      </c>
      <c r="N2177" s="2" t="s">
        <v>2219</v>
      </c>
      <c r="O2177" s="2" t="s">
        <v>2231</v>
      </c>
      <c r="P2177" s="2" t="s">
        <v>2204</v>
      </c>
      <c r="Q2177" s="8">
        <v>42461</v>
      </c>
      <c r="R2177" s="8">
        <v>2958465</v>
      </c>
      <c r="S2177" s="9">
        <v>2014</v>
      </c>
      <c r="T2177" s="9">
        <v>0</v>
      </c>
      <c r="U2177" s="10">
        <v>2.0139999999999998</v>
      </c>
      <c r="V2177" s="10">
        <v>0</v>
      </c>
      <c r="W2177" s="11">
        <v>2.0139999999999998</v>
      </c>
      <c r="X2177" s="11">
        <v>0</v>
      </c>
      <c r="Y2177" s="12">
        <v>2.0139999999999998</v>
      </c>
      <c r="Z2177" s="12">
        <v>0</v>
      </c>
    </row>
    <row r="2178" spans="1:26">
      <c r="A2178" s="2" t="s">
        <v>180</v>
      </c>
      <c r="B2178" s="2" t="s">
        <v>10943</v>
      </c>
      <c r="C2178" s="7" t="s">
        <v>10944</v>
      </c>
      <c r="D2178" s="2" t="s">
        <v>2378</v>
      </c>
      <c r="E2178" s="2" t="s">
        <v>2164</v>
      </c>
      <c r="F2178" s="2" t="s">
        <v>1312</v>
      </c>
      <c r="G2178" s="2" t="s">
        <v>1126</v>
      </c>
      <c r="H2178" s="2" t="s">
        <v>1063</v>
      </c>
      <c r="I2178" s="2" t="s">
        <v>2276</v>
      </c>
      <c r="J2178" s="2" t="s">
        <v>1043</v>
      </c>
      <c r="K2178" s="2" t="s">
        <v>10924</v>
      </c>
      <c r="L2178" s="2" t="s">
        <v>2187</v>
      </c>
      <c r="M2178" s="2" t="s">
        <v>2518</v>
      </c>
      <c r="N2178" s="2" t="s">
        <v>2195</v>
      </c>
      <c r="O2178" s="2" t="s">
        <v>2190</v>
      </c>
      <c r="P2178" s="2" t="s">
        <v>2192</v>
      </c>
      <c r="Q2178" s="8">
        <v>42736</v>
      </c>
      <c r="R2178" s="8">
        <v>2958465</v>
      </c>
      <c r="S2178" s="9">
        <v>4278</v>
      </c>
      <c r="T2178" s="9">
        <v>5091</v>
      </c>
      <c r="U2178" s="10">
        <v>4.2779999999999996</v>
      </c>
      <c r="V2178" s="10">
        <v>5.0910000000000002</v>
      </c>
      <c r="W2178" s="11">
        <v>4.2779999999999996</v>
      </c>
      <c r="X2178" s="11">
        <v>5.0910000000000002</v>
      </c>
      <c r="Y2178" s="12">
        <v>11.164</v>
      </c>
      <c r="Z2178" s="12">
        <v>10.16</v>
      </c>
    </row>
    <row r="2179" spans="1:26">
      <c r="A2179" s="2" t="s">
        <v>6053</v>
      </c>
      <c r="B2179" s="2" t="s">
        <v>10948</v>
      </c>
      <c r="C2179" s="7" t="s">
        <v>10949</v>
      </c>
      <c r="D2179" s="2" t="s">
        <v>11086</v>
      </c>
      <c r="E2179" s="2" t="s">
        <v>11087</v>
      </c>
      <c r="F2179" s="2" t="s">
        <v>8597</v>
      </c>
      <c r="G2179" s="2" t="s">
        <v>1271</v>
      </c>
      <c r="H2179" s="2" t="s">
        <v>1058</v>
      </c>
      <c r="I2179" s="2" t="s">
        <v>8599</v>
      </c>
      <c r="J2179" s="2" t="s">
        <v>7195</v>
      </c>
      <c r="K2179" s="2" t="s">
        <v>10924</v>
      </c>
      <c r="L2179" s="2" t="s">
        <v>2187</v>
      </c>
      <c r="M2179" s="2" t="s">
        <v>10591</v>
      </c>
      <c r="N2179" s="2" t="s">
        <v>2219</v>
      </c>
      <c r="O2179" s="2" t="s">
        <v>2231</v>
      </c>
      <c r="P2179" s="2" t="s">
        <v>2204</v>
      </c>
      <c r="Q2179" s="8">
        <v>42461</v>
      </c>
      <c r="R2179" s="8">
        <v>2958465</v>
      </c>
      <c r="S2179" s="9">
        <v>1992</v>
      </c>
      <c r="T2179" s="9">
        <v>0</v>
      </c>
      <c r="U2179" s="10">
        <v>1.992</v>
      </c>
      <c r="V2179" s="10">
        <v>0</v>
      </c>
      <c r="W2179" s="11">
        <v>1.992</v>
      </c>
      <c r="X2179" s="11">
        <v>0</v>
      </c>
      <c r="Y2179" s="12">
        <v>1.992</v>
      </c>
      <c r="Z2179" s="12">
        <v>0</v>
      </c>
    </row>
    <row r="2180" spans="1:26">
      <c r="A2180" s="2" t="s">
        <v>684</v>
      </c>
      <c r="B2180" s="2" t="s">
        <v>10943</v>
      </c>
      <c r="C2180" s="7" t="s">
        <v>10944</v>
      </c>
      <c r="D2180" s="2" t="s">
        <v>2228</v>
      </c>
      <c r="E2180" s="2" t="s">
        <v>2018</v>
      </c>
      <c r="F2180" s="2" t="s">
        <v>1858</v>
      </c>
      <c r="G2180" s="2" t="s">
        <v>1117</v>
      </c>
      <c r="H2180" s="2" t="s">
        <v>1203</v>
      </c>
      <c r="I2180" s="2" t="s">
        <v>2341</v>
      </c>
      <c r="J2180" s="2" t="s">
        <v>1043</v>
      </c>
      <c r="K2180" s="2" t="s">
        <v>10924</v>
      </c>
      <c r="L2180" s="2" t="s">
        <v>2187</v>
      </c>
      <c r="M2180" s="2" t="s">
        <v>2342</v>
      </c>
      <c r="N2180" s="2" t="s">
        <v>2236</v>
      </c>
      <c r="O2180" s="2" t="s">
        <v>2199</v>
      </c>
      <c r="P2180" s="2" t="s">
        <v>2192</v>
      </c>
      <c r="Q2180" s="8">
        <v>42736</v>
      </c>
      <c r="R2180" s="8">
        <v>2958465</v>
      </c>
      <c r="S2180" s="9">
        <v>5179</v>
      </c>
      <c r="T2180" s="9">
        <v>6065</v>
      </c>
      <c r="U2180" s="10">
        <v>5.1790000000000003</v>
      </c>
      <c r="V2180" s="10">
        <v>6.0650000000000004</v>
      </c>
      <c r="W2180" s="11">
        <v>5.1790000000000003</v>
      </c>
      <c r="X2180" s="11">
        <v>6.0650000000000004</v>
      </c>
      <c r="Y2180" s="12">
        <v>4.6349999999999998</v>
      </c>
      <c r="Z2180" s="12">
        <v>5.3250000000000002</v>
      </c>
    </row>
    <row r="2181" spans="1:26">
      <c r="A2181" s="2" t="s">
        <v>608</v>
      </c>
      <c r="B2181" s="2" t="s">
        <v>10943</v>
      </c>
      <c r="C2181" s="7" t="s">
        <v>10944</v>
      </c>
      <c r="D2181" s="2" t="s">
        <v>2228</v>
      </c>
      <c r="E2181" s="2" t="s">
        <v>2018</v>
      </c>
      <c r="F2181" s="2" t="s">
        <v>1775</v>
      </c>
      <c r="G2181" s="2" t="s">
        <v>1126</v>
      </c>
      <c r="H2181" s="2" t="s">
        <v>1203</v>
      </c>
      <c r="I2181" s="2" t="s">
        <v>2249</v>
      </c>
      <c r="J2181" s="2" t="s">
        <v>1043</v>
      </c>
      <c r="K2181" s="2" t="s">
        <v>10924</v>
      </c>
      <c r="L2181" s="2" t="s">
        <v>2187</v>
      </c>
      <c r="M2181" s="2" t="s">
        <v>2250</v>
      </c>
      <c r="N2181" s="2" t="s">
        <v>2236</v>
      </c>
      <c r="O2181" s="2" t="s">
        <v>2199</v>
      </c>
      <c r="P2181" s="2" t="s">
        <v>2192</v>
      </c>
      <c r="Q2181" s="8">
        <v>42736</v>
      </c>
      <c r="R2181" s="8">
        <v>2958465</v>
      </c>
      <c r="S2181" s="9">
        <v>2481</v>
      </c>
      <c r="T2181" s="9">
        <v>2313</v>
      </c>
      <c r="U2181" s="10">
        <v>2.4809999999999999</v>
      </c>
      <c r="V2181" s="10">
        <v>2.3130000000000002</v>
      </c>
      <c r="W2181" s="11">
        <v>2.4809999999999999</v>
      </c>
      <c r="X2181" s="11">
        <v>2.3130000000000002</v>
      </c>
      <c r="Y2181" s="12">
        <v>1.2709999999999999</v>
      </c>
      <c r="Z2181" s="12">
        <v>1.577</v>
      </c>
    </row>
    <row r="2182" spans="1:26">
      <c r="A2182" s="2" t="s">
        <v>650</v>
      </c>
      <c r="B2182" s="2" t="s">
        <v>10943</v>
      </c>
      <c r="C2182" s="7" t="s">
        <v>10944</v>
      </c>
      <c r="D2182" s="2" t="s">
        <v>2378</v>
      </c>
      <c r="E2182" s="2" t="s">
        <v>2164</v>
      </c>
      <c r="F2182" s="2" t="s">
        <v>1821</v>
      </c>
      <c r="G2182" s="2" t="s">
        <v>1305</v>
      </c>
      <c r="H2182" s="2" t="s">
        <v>1823</v>
      </c>
      <c r="I2182" s="2" t="s">
        <v>2760</v>
      </c>
      <c r="J2182" s="2" t="s">
        <v>1043</v>
      </c>
      <c r="K2182" s="2" t="s">
        <v>10924</v>
      </c>
      <c r="L2182" s="2" t="s">
        <v>2187</v>
      </c>
      <c r="M2182" s="2" t="s">
        <v>2761</v>
      </c>
      <c r="N2182" s="2" t="s">
        <v>2195</v>
      </c>
      <c r="O2182" s="2" t="s">
        <v>2190</v>
      </c>
      <c r="P2182" s="2" t="s">
        <v>2192</v>
      </c>
      <c r="Q2182" s="8">
        <v>42736</v>
      </c>
      <c r="R2182" s="8">
        <v>2958465</v>
      </c>
      <c r="S2182" s="9">
        <v>20556</v>
      </c>
      <c r="T2182" s="9">
        <v>14643</v>
      </c>
      <c r="U2182" s="10">
        <v>20.556000000000001</v>
      </c>
      <c r="V2182" s="10">
        <v>14.643000000000001</v>
      </c>
      <c r="W2182" s="11">
        <v>20.556000000000001</v>
      </c>
      <c r="X2182" s="11">
        <v>14.643000000000001</v>
      </c>
      <c r="Y2182" s="12">
        <v>20.556000000000001</v>
      </c>
      <c r="Z2182" s="12">
        <v>14.643000000000001</v>
      </c>
    </row>
    <row r="2183" spans="1:26">
      <c r="A2183" s="2" t="s">
        <v>6336</v>
      </c>
      <c r="B2183" s="2" t="s">
        <v>10921</v>
      </c>
      <c r="C2183" s="7" t="s">
        <v>10922</v>
      </c>
      <c r="D2183" s="2" t="s">
        <v>10923</v>
      </c>
      <c r="E2183" s="2" t="s">
        <v>7073</v>
      </c>
      <c r="F2183" s="2" t="s">
        <v>7008</v>
      </c>
      <c r="G2183" s="2" t="s">
        <v>1132</v>
      </c>
      <c r="H2183" s="2" t="s">
        <v>1063</v>
      </c>
      <c r="I2183" s="2" t="s">
        <v>9393</v>
      </c>
      <c r="J2183" s="2" t="s">
        <v>6714</v>
      </c>
      <c r="K2183" s="2" t="s">
        <v>10924</v>
      </c>
      <c r="L2183" s="2" t="s">
        <v>2187</v>
      </c>
      <c r="M2183" s="2" t="s">
        <v>10830</v>
      </c>
      <c r="N2183" s="2" t="s">
        <v>2198</v>
      </c>
      <c r="O2183" s="2" t="s">
        <v>2231</v>
      </c>
      <c r="P2183" s="2" t="s">
        <v>2204</v>
      </c>
      <c r="Q2183" s="8">
        <v>42461</v>
      </c>
      <c r="R2183" s="8">
        <v>2958465</v>
      </c>
      <c r="S2183" s="9">
        <v>410</v>
      </c>
      <c r="T2183" s="9">
        <v>0</v>
      </c>
      <c r="U2183" s="10">
        <v>0.41</v>
      </c>
      <c r="V2183" s="10">
        <v>0</v>
      </c>
      <c r="W2183" s="11">
        <v>0.41</v>
      </c>
      <c r="X2183" s="11">
        <v>0</v>
      </c>
      <c r="Y2183" s="12">
        <v>0.41</v>
      </c>
      <c r="Z2183" s="12">
        <v>0</v>
      </c>
    </row>
    <row r="2184" spans="1:26">
      <c r="A2184" s="2" t="s">
        <v>832</v>
      </c>
      <c r="B2184" s="2" t="s">
        <v>10943</v>
      </c>
      <c r="C2184" s="7" t="s">
        <v>10944</v>
      </c>
      <c r="D2184" s="2" t="s">
        <v>3081</v>
      </c>
      <c r="E2184" s="2" t="s">
        <v>1081</v>
      </c>
      <c r="F2184" s="2" t="s">
        <v>1994</v>
      </c>
      <c r="G2184" s="2" t="s">
        <v>1995</v>
      </c>
      <c r="H2184" s="2" t="s">
        <v>1044</v>
      </c>
      <c r="I2184" s="2" t="s">
        <v>3598</v>
      </c>
      <c r="J2184" s="2" t="s">
        <v>1043</v>
      </c>
      <c r="K2184" s="2" t="s">
        <v>10924</v>
      </c>
      <c r="L2184" s="2" t="s">
        <v>2187</v>
      </c>
      <c r="M2184" s="2" t="s">
        <v>3643</v>
      </c>
      <c r="N2184" s="2" t="s">
        <v>2198</v>
      </c>
      <c r="O2184" s="2" t="s">
        <v>2203</v>
      </c>
      <c r="P2184" s="2" t="s">
        <v>2192</v>
      </c>
      <c r="Q2184" s="8">
        <v>42736</v>
      </c>
      <c r="R2184" s="8">
        <v>2958465</v>
      </c>
      <c r="S2184" s="9">
        <v>1173</v>
      </c>
      <c r="T2184" s="9">
        <v>4059</v>
      </c>
      <c r="U2184" s="10">
        <v>1.173</v>
      </c>
      <c r="V2184" s="10">
        <v>4.0590000000000002</v>
      </c>
      <c r="W2184" s="11">
        <v>1.173</v>
      </c>
      <c r="X2184" s="11">
        <v>4.0590000000000002</v>
      </c>
      <c r="Y2184" s="12">
        <v>0.95399999999999996</v>
      </c>
      <c r="Z2184" s="12">
        <v>3.202</v>
      </c>
    </row>
    <row r="2185" spans="1:26">
      <c r="A2185" s="2" t="s">
        <v>831</v>
      </c>
      <c r="B2185" s="2" t="s">
        <v>10943</v>
      </c>
      <c r="C2185" s="7" t="s">
        <v>10944</v>
      </c>
      <c r="D2185" s="2" t="s">
        <v>3081</v>
      </c>
      <c r="E2185" s="2" t="s">
        <v>1081</v>
      </c>
      <c r="F2185" s="2" t="s">
        <v>1994</v>
      </c>
      <c r="G2185" s="2" t="s">
        <v>1423</v>
      </c>
      <c r="H2185" s="2" t="s">
        <v>1044</v>
      </c>
      <c r="I2185" s="2" t="s">
        <v>3902</v>
      </c>
      <c r="J2185" s="2" t="s">
        <v>1043</v>
      </c>
      <c r="K2185" s="2" t="s">
        <v>10924</v>
      </c>
      <c r="L2185" s="2" t="s">
        <v>2187</v>
      </c>
      <c r="M2185" s="2" t="s">
        <v>3903</v>
      </c>
      <c r="N2185" s="2" t="s">
        <v>2198</v>
      </c>
      <c r="O2185" s="2" t="s">
        <v>2203</v>
      </c>
      <c r="P2185" s="2" t="s">
        <v>2192</v>
      </c>
      <c r="Q2185" s="8">
        <v>42736</v>
      </c>
      <c r="R2185" s="8">
        <v>2958465</v>
      </c>
      <c r="S2185" s="9">
        <v>1481</v>
      </c>
      <c r="T2185" s="9">
        <v>0</v>
      </c>
      <c r="U2185" s="10">
        <v>1.4810000000000001</v>
      </c>
      <c r="V2185" s="10">
        <v>0</v>
      </c>
      <c r="W2185" s="11">
        <v>1.4810000000000001</v>
      </c>
      <c r="X2185" s="11">
        <v>0</v>
      </c>
      <c r="Y2185" s="12">
        <v>0.873</v>
      </c>
      <c r="Z2185" s="12">
        <v>1.863</v>
      </c>
    </row>
    <row r="2186" spans="1:26">
      <c r="A2186" s="2" t="s">
        <v>851</v>
      </c>
      <c r="B2186" s="2" t="s">
        <v>10943</v>
      </c>
      <c r="C2186" s="7" t="s">
        <v>10944</v>
      </c>
      <c r="D2186" s="2" t="s">
        <v>2378</v>
      </c>
      <c r="E2186" s="2" t="s">
        <v>2164</v>
      </c>
      <c r="F2186" s="2" t="s">
        <v>2005</v>
      </c>
      <c r="G2186" s="2" t="s">
        <v>2008</v>
      </c>
      <c r="H2186" s="2" t="s">
        <v>1195</v>
      </c>
      <c r="I2186" s="2" t="s">
        <v>2594</v>
      </c>
      <c r="J2186" s="2" t="s">
        <v>1267</v>
      </c>
      <c r="K2186" s="2" t="s">
        <v>10924</v>
      </c>
      <c r="L2186" s="2" t="s">
        <v>2187</v>
      </c>
      <c r="M2186" s="2" t="s">
        <v>2807</v>
      </c>
      <c r="N2186" s="2" t="s">
        <v>2198</v>
      </c>
      <c r="O2186" s="2" t="s">
        <v>2199</v>
      </c>
      <c r="P2186" s="2" t="s">
        <v>2192</v>
      </c>
      <c r="Q2186" s="8">
        <v>42736</v>
      </c>
      <c r="R2186" s="8">
        <v>2958465</v>
      </c>
      <c r="S2186" s="9">
        <v>697</v>
      </c>
      <c r="T2186" s="9">
        <v>610</v>
      </c>
      <c r="U2186" s="10">
        <v>0.69699999999999995</v>
      </c>
      <c r="V2186" s="10">
        <v>0.61</v>
      </c>
      <c r="W2186" s="11">
        <v>0.69699999999999995</v>
      </c>
      <c r="X2186" s="11">
        <v>0.61</v>
      </c>
      <c r="Y2186" s="12">
        <v>0.69699999999999995</v>
      </c>
      <c r="Z2186" s="12">
        <v>0.61</v>
      </c>
    </row>
    <row r="2187" spans="1:26">
      <c r="A2187" s="2" t="s">
        <v>878</v>
      </c>
      <c r="B2187" s="2" t="s">
        <v>10943</v>
      </c>
      <c r="C2187" s="7" t="s">
        <v>10944</v>
      </c>
      <c r="D2187" s="2" t="s">
        <v>3021</v>
      </c>
      <c r="E2187" s="2" t="s">
        <v>3022</v>
      </c>
      <c r="F2187" s="2" t="s">
        <v>2032</v>
      </c>
      <c r="G2187" s="2" t="s">
        <v>1126</v>
      </c>
      <c r="H2187" s="2" t="s">
        <v>1058</v>
      </c>
      <c r="I2187" s="2" t="s">
        <v>3031</v>
      </c>
      <c r="J2187" s="2" t="s">
        <v>1148</v>
      </c>
      <c r="K2187" s="2" t="s">
        <v>10924</v>
      </c>
      <c r="L2187" s="2" t="s">
        <v>2187</v>
      </c>
      <c r="M2187" s="2" t="s">
        <v>3032</v>
      </c>
      <c r="N2187" s="2" t="s">
        <v>2198</v>
      </c>
      <c r="O2187" s="2" t="s">
        <v>2231</v>
      </c>
      <c r="P2187" s="2" t="s">
        <v>2204</v>
      </c>
      <c r="Q2187" s="8">
        <v>42736</v>
      </c>
      <c r="R2187" s="8">
        <v>2958465</v>
      </c>
      <c r="S2187" s="9">
        <v>4636</v>
      </c>
      <c r="T2187" s="9">
        <v>0</v>
      </c>
      <c r="U2187" s="10">
        <v>4.6360000000000001</v>
      </c>
      <c r="V2187" s="10">
        <v>0</v>
      </c>
      <c r="W2187" s="11">
        <v>4.6360000000000001</v>
      </c>
      <c r="X2187" s="11">
        <v>0</v>
      </c>
      <c r="Y2187" s="12">
        <v>4.6360000000000001</v>
      </c>
      <c r="Z2187" s="12">
        <v>0</v>
      </c>
    </row>
    <row r="2188" spans="1:26">
      <c r="A2188" s="2" t="s">
        <v>6115</v>
      </c>
      <c r="B2188" s="2" t="s">
        <v>10948</v>
      </c>
      <c r="C2188" s="7" t="s">
        <v>10949</v>
      </c>
      <c r="D2188" s="2" t="s">
        <v>11086</v>
      </c>
      <c r="E2188" s="2" t="s">
        <v>11087</v>
      </c>
      <c r="F2188" s="2" t="s">
        <v>8871</v>
      </c>
      <c r="G2188" s="2" t="s">
        <v>1246</v>
      </c>
      <c r="H2188" s="2" t="s">
        <v>1058</v>
      </c>
      <c r="I2188" s="2" t="s">
        <v>8872</v>
      </c>
      <c r="J2188" s="2" t="s">
        <v>7195</v>
      </c>
      <c r="K2188" s="2" t="s">
        <v>10924</v>
      </c>
      <c r="L2188" s="2" t="s">
        <v>2187</v>
      </c>
      <c r="M2188" s="2" t="s">
        <v>10648</v>
      </c>
      <c r="N2188" s="2" t="s">
        <v>2219</v>
      </c>
      <c r="O2188" s="2" t="s">
        <v>2231</v>
      </c>
      <c r="P2188" s="2" t="s">
        <v>2204</v>
      </c>
      <c r="Q2188" s="8">
        <v>42461</v>
      </c>
      <c r="R2188" s="8">
        <v>2958465</v>
      </c>
      <c r="S2188" s="9">
        <v>1855</v>
      </c>
      <c r="T2188" s="9">
        <v>0</v>
      </c>
      <c r="U2188" s="10">
        <v>1.855</v>
      </c>
      <c r="V2188" s="10">
        <v>0</v>
      </c>
      <c r="W2188" s="11">
        <v>1.855</v>
      </c>
      <c r="X2188" s="11">
        <v>0</v>
      </c>
      <c r="Y2188" s="12">
        <v>1.855</v>
      </c>
      <c r="Z2188" s="12">
        <v>0</v>
      </c>
    </row>
    <row r="2189" spans="1:26">
      <c r="A2189" s="2" t="s">
        <v>259</v>
      </c>
      <c r="B2189" s="2" t="s">
        <v>10943</v>
      </c>
      <c r="C2189" s="7" t="s">
        <v>10944</v>
      </c>
      <c r="D2189" s="2" t="s">
        <v>3081</v>
      </c>
      <c r="E2189" s="2" t="s">
        <v>1081</v>
      </c>
      <c r="F2189" s="2" t="s">
        <v>1397</v>
      </c>
      <c r="G2189" s="2" t="s">
        <v>1398</v>
      </c>
      <c r="H2189" s="2" t="s">
        <v>1044</v>
      </c>
      <c r="I2189" s="2" t="s">
        <v>3694</v>
      </c>
      <c r="J2189" s="2" t="s">
        <v>1043</v>
      </c>
      <c r="K2189" s="2" t="s">
        <v>10924</v>
      </c>
      <c r="L2189" s="2" t="s">
        <v>2187</v>
      </c>
      <c r="M2189" s="2" t="s">
        <v>3695</v>
      </c>
      <c r="N2189" s="2" t="s">
        <v>2198</v>
      </c>
      <c r="O2189" s="2" t="s">
        <v>2203</v>
      </c>
      <c r="P2189" s="2" t="s">
        <v>2192</v>
      </c>
      <c r="Q2189" s="8">
        <v>42736</v>
      </c>
      <c r="R2189" s="8">
        <v>2958465</v>
      </c>
      <c r="S2189" s="9">
        <v>2166</v>
      </c>
      <c r="T2189" s="9">
        <v>7476</v>
      </c>
      <c r="U2189" s="10">
        <v>2.1659999999999999</v>
      </c>
      <c r="V2189" s="10">
        <v>7.476</v>
      </c>
      <c r="W2189" s="11">
        <v>2.1659999999999999</v>
      </c>
      <c r="X2189" s="11">
        <v>7.476</v>
      </c>
      <c r="Y2189" s="12">
        <v>0.98799999999999999</v>
      </c>
      <c r="Z2189" s="12">
        <v>2.9340000000000002</v>
      </c>
    </row>
    <row r="2190" spans="1:26">
      <c r="A2190" s="2" t="s">
        <v>6276</v>
      </c>
      <c r="B2190" s="2" t="s">
        <v>10921</v>
      </c>
      <c r="C2190" s="7" t="s">
        <v>10922</v>
      </c>
      <c r="D2190" s="2" t="s">
        <v>10923</v>
      </c>
      <c r="E2190" s="2" t="s">
        <v>7073</v>
      </c>
      <c r="F2190" s="2" t="s">
        <v>8360</v>
      </c>
      <c r="G2190" s="2" t="s">
        <v>1126</v>
      </c>
      <c r="H2190" s="2" t="s">
        <v>1063</v>
      </c>
      <c r="I2190" s="2" t="s">
        <v>9338</v>
      </c>
      <c r="J2190" s="2" t="s">
        <v>6714</v>
      </c>
      <c r="K2190" s="2" t="s">
        <v>10924</v>
      </c>
      <c r="L2190" s="2" t="s">
        <v>2187</v>
      </c>
      <c r="M2190" s="2" t="s">
        <v>10775</v>
      </c>
      <c r="N2190" s="2" t="s">
        <v>2198</v>
      </c>
      <c r="O2190" s="2" t="s">
        <v>2231</v>
      </c>
      <c r="P2190" s="2" t="s">
        <v>2204</v>
      </c>
      <c r="Q2190" s="8">
        <v>42461</v>
      </c>
      <c r="R2190" s="8">
        <v>2958465</v>
      </c>
      <c r="S2190" s="9">
        <v>32</v>
      </c>
      <c r="T2190" s="9">
        <v>0</v>
      </c>
      <c r="U2190" s="10">
        <v>3.2000000000000001E-2</v>
      </c>
      <c r="V2190" s="10">
        <v>0</v>
      </c>
      <c r="W2190" s="11">
        <v>3.2000000000000001E-2</v>
      </c>
      <c r="X2190" s="11">
        <v>0</v>
      </c>
      <c r="Y2190" s="12">
        <v>3.2000000000000001E-2</v>
      </c>
      <c r="Z2190" s="12">
        <v>0</v>
      </c>
    </row>
    <row r="2191" spans="1:26">
      <c r="A2191" s="2" t="s">
        <v>5944</v>
      </c>
      <c r="B2191" s="2" t="s">
        <v>10931</v>
      </c>
      <c r="C2191" s="7" t="s">
        <v>10932</v>
      </c>
      <c r="D2191" s="2" t="s">
        <v>11064</v>
      </c>
      <c r="E2191" s="2" t="s">
        <v>11065</v>
      </c>
      <c r="F2191" s="2" t="s">
        <v>9041</v>
      </c>
      <c r="G2191" s="2" t="s">
        <v>1117</v>
      </c>
      <c r="H2191" s="2" t="s">
        <v>1058</v>
      </c>
      <c r="I2191" s="2" t="s">
        <v>9042</v>
      </c>
      <c r="J2191" s="2" t="s">
        <v>6726</v>
      </c>
      <c r="K2191" s="2" t="s">
        <v>10924</v>
      </c>
      <c r="L2191" s="2" t="s">
        <v>2187</v>
      </c>
      <c r="M2191" s="2" t="s">
        <v>10497</v>
      </c>
      <c r="N2191" s="2" t="s">
        <v>2198</v>
      </c>
      <c r="O2191" s="2" t="s">
        <v>2203</v>
      </c>
      <c r="P2191" s="2" t="s">
        <v>2204</v>
      </c>
      <c r="Q2191" s="8">
        <v>42461</v>
      </c>
      <c r="R2191" s="8">
        <v>2958465</v>
      </c>
      <c r="S2191" s="9">
        <v>4768</v>
      </c>
      <c r="T2191" s="9">
        <v>3492</v>
      </c>
      <c r="U2191" s="10">
        <v>4.7679999999999998</v>
      </c>
      <c r="V2191" s="10">
        <v>3.492</v>
      </c>
      <c r="W2191" s="11">
        <v>4.7679999999999998</v>
      </c>
      <c r="X2191" s="11">
        <v>3.492</v>
      </c>
      <c r="Y2191" s="12">
        <v>3.3519999999999999</v>
      </c>
      <c r="Z2191" s="12">
        <v>2.4550000000000001</v>
      </c>
    </row>
    <row r="2192" spans="1:26">
      <c r="A2192" s="2" t="s">
        <v>672</v>
      </c>
      <c r="B2192" s="2" t="s">
        <v>10943</v>
      </c>
      <c r="C2192" s="7" t="s">
        <v>10944</v>
      </c>
      <c r="D2192" s="2" t="s">
        <v>2228</v>
      </c>
      <c r="E2192" s="2" t="s">
        <v>2018</v>
      </c>
      <c r="F2192" s="2" t="s">
        <v>1843</v>
      </c>
      <c r="G2192" s="2" t="s">
        <v>1706</v>
      </c>
      <c r="H2192" s="2" t="s">
        <v>1153</v>
      </c>
      <c r="I2192" s="2" t="s">
        <v>2327</v>
      </c>
      <c r="J2192" s="2" t="s">
        <v>1043</v>
      </c>
      <c r="K2192" s="2" t="s">
        <v>10924</v>
      </c>
      <c r="L2192" s="2" t="s">
        <v>2187</v>
      </c>
      <c r="M2192" s="2" t="s">
        <v>2328</v>
      </c>
      <c r="N2192" s="2" t="s">
        <v>2236</v>
      </c>
      <c r="O2192" s="2" t="s">
        <v>2199</v>
      </c>
      <c r="P2192" s="2" t="s">
        <v>2192</v>
      </c>
      <c r="Q2192" s="8">
        <v>42736</v>
      </c>
      <c r="R2192" s="8">
        <v>2958465</v>
      </c>
      <c r="S2192" s="9">
        <v>0</v>
      </c>
      <c r="T2192" s="9">
        <v>0</v>
      </c>
      <c r="U2192" s="10">
        <v>0</v>
      </c>
      <c r="V2192" s="10">
        <v>0</v>
      </c>
      <c r="W2192" s="11">
        <v>0</v>
      </c>
      <c r="X2192" s="11">
        <v>0</v>
      </c>
      <c r="Y2192" s="12">
        <v>15.172000000000001</v>
      </c>
      <c r="Z2192" s="12">
        <v>0.65600000000000003</v>
      </c>
    </row>
    <row r="2193" spans="1:26">
      <c r="A2193" s="2" t="s">
        <v>5674</v>
      </c>
      <c r="B2193" s="2" t="s">
        <v>10921</v>
      </c>
      <c r="C2193" s="7" t="s">
        <v>10922</v>
      </c>
      <c r="D2193" s="2" t="s">
        <v>10923</v>
      </c>
      <c r="E2193" s="2" t="s">
        <v>7073</v>
      </c>
      <c r="F2193" s="2" t="s">
        <v>6704</v>
      </c>
      <c r="G2193" s="2" t="s">
        <v>6696</v>
      </c>
      <c r="H2193" s="2" t="s">
        <v>8552</v>
      </c>
      <c r="I2193" s="2" t="s">
        <v>8734</v>
      </c>
      <c r="J2193" s="2" t="s">
        <v>6714</v>
      </c>
      <c r="K2193" s="2" t="s">
        <v>10924</v>
      </c>
      <c r="L2193" s="2" t="s">
        <v>2187</v>
      </c>
      <c r="M2193" s="2" t="s">
        <v>10252</v>
      </c>
      <c r="N2193" s="2" t="s">
        <v>2198</v>
      </c>
      <c r="O2193" s="2" t="s">
        <v>2231</v>
      </c>
      <c r="P2193" s="2" t="s">
        <v>2204</v>
      </c>
      <c r="Q2193" s="8">
        <v>42461</v>
      </c>
      <c r="R2193" s="8">
        <v>2958465</v>
      </c>
      <c r="S2193" s="9">
        <v>1138</v>
      </c>
      <c r="T2193" s="9">
        <v>0</v>
      </c>
      <c r="U2193" s="10">
        <v>1.1379999999999999</v>
      </c>
      <c r="V2193" s="10">
        <v>0</v>
      </c>
      <c r="W2193" s="11">
        <v>1.1379999999999999</v>
      </c>
      <c r="X2193" s="11">
        <v>0</v>
      </c>
      <c r="Y2193" s="12">
        <v>1.1379999999999999</v>
      </c>
      <c r="Z2193" s="12">
        <v>0</v>
      </c>
    </row>
    <row r="2194" spans="1:26">
      <c r="A2194" s="2" t="s">
        <v>5644</v>
      </c>
      <c r="B2194" s="2" t="s">
        <v>10931</v>
      </c>
      <c r="C2194" s="7" t="s">
        <v>10932</v>
      </c>
      <c r="D2194" s="2" t="s">
        <v>10978</v>
      </c>
      <c r="E2194" s="2" t="s">
        <v>10979</v>
      </c>
      <c r="F2194" s="2" t="s">
        <v>7008</v>
      </c>
      <c r="G2194" s="2" t="s">
        <v>1810</v>
      </c>
      <c r="H2194" s="2" t="s">
        <v>8513</v>
      </c>
      <c r="I2194" s="2" t="s">
        <v>8700</v>
      </c>
      <c r="J2194" s="2" t="s">
        <v>6726</v>
      </c>
      <c r="K2194" s="2" t="s">
        <v>10924</v>
      </c>
      <c r="L2194" s="2" t="s">
        <v>2187</v>
      </c>
      <c r="M2194" s="2" t="s">
        <v>10229</v>
      </c>
      <c r="N2194" s="2" t="s">
        <v>2198</v>
      </c>
      <c r="O2194" s="2" t="s">
        <v>2231</v>
      </c>
      <c r="P2194" s="2" t="s">
        <v>2204</v>
      </c>
      <c r="Q2194" s="8">
        <v>42461</v>
      </c>
      <c r="R2194" s="8">
        <v>2958465</v>
      </c>
      <c r="S2194" s="9">
        <v>1194</v>
      </c>
      <c r="T2194" s="9">
        <v>0</v>
      </c>
      <c r="U2194" s="10">
        <v>1.194</v>
      </c>
      <c r="V2194" s="10">
        <v>0</v>
      </c>
      <c r="W2194" s="11">
        <v>1.194</v>
      </c>
      <c r="X2194" s="11">
        <v>0</v>
      </c>
      <c r="Y2194" s="12">
        <v>1.194</v>
      </c>
      <c r="Z2194" s="12">
        <v>0</v>
      </c>
    </row>
    <row r="2195" spans="1:26">
      <c r="A2195" s="2" t="s">
        <v>673</v>
      </c>
      <c r="B2195" s="2" t="s">
        <v>10943</v>
      </c>
      <c r="C2195" s="7" t="s">
        <v>10944</v>
      </c>
      <c r="D2195" s="2" t="s">
        <v>2378</v>
      </c>
      <c r="E2195" s="2" t="s">
        <v>2164</v>
      </c>
      <c r="F2195" s="2" t="s">
        <v>1844</v>
      </c>
      <c r="G2195" s="2" t="s">
        <v>1845</v>
      </c>
      <c r="H2195" s="2" t="s">
        <v>1846</v>
      </c>
      <c r="I2195" s="2" t="s">
        <v>2913</v>
      </c>
      <c r="J2195" s="2" t="s">
        <v>1043</v>
      </c>
      <c r="K2195" s="2" t="s">
        <v>10924</v>
      </c>
      <c r="L2195" s="2" t="s">
        <v>2187</v>
      </c>
      <c r="M2195" s="2" t="s">
        <v>2914</v>
      </c>
      <c r="N2195" s="2" t="s">
        <v>2189</v>
      </c>
      <c r="O2195" s="2" t="s">
        <v>2190</v>
      </c>
      <c r="P2195" s="2" t="s">
        <v>2192</v>
      </c>
      <c r="Q2195" s="8">
        <v>42736</v>
      </c>
      <c r="R2195" s="8">
        <v>2958465</v>
      </c>
      <c r="S2195" s="9">
        <v>7580</v>
      </c>
      <c r="T2195" s="9">
        <v>5399</v>
      </c>
      <c r="U2195" s="10">
        <v>7.58</v>
      </c>
      <c r="V2195" s="10">
        <v>5.399</v>
      </c>
      <c r="W2195" s="11">
        <v>7.58</v>
      </c>
      <c r="X2195" s="11">
        <v>5.399</v>
      </c>
      <c r="Y2195" s="12">
        <v>7.58</v>
      </c>
      <c r="Z2195" s="12">
        <v>5.399</v>
      </c>
    </row>
    <row r="2196" spans="1:26">
      <c r="A2196" s="2" t="s">
        <v>5629</v>
      </c>
      <c r="B2196" s="2" t="s">
        <v>10921</v>
      </c>
      <c r="C2196" s="7" t="s">
        <v>10922</v>
      </c>
      <c r="D2196" s="2" t="s">
        <v>10923</v>
      </c>
      <c r="E2196" s="2" t="s">
        <v>7073</v>
      </c>
      <c r="F2196" s="2" t="s">
        <v>6512</v>
      </c>
      <c r="G2196" s="2" t="s">
        <v>1272</v>
      </c>
      <c r="H2196" s="2" t="s">
        <v>8676</v>
      </c>
      <c r="I2196" s="2" t="s">
        <v>6945</v>
      </c>
      <c r="J2196" s="2" t="s">
        <v>6714</v>
      </c>
      <c r="K2196" s="2" t="s">
        <v>10924</v>
      </c>
      <c r="L2196" s="2" t="s">
        <v>2187</v>
      </c>
      <c r="M2196" s="2" t="s">
        <v>10214</v>
      </c>
      <c r="N2196" s="2" t="s">
        <v>2198</v>
      </c>
      <c r="O2196" s="2" t="s">
        <v>2199</v>
      </c>
      <c r="P2196" s="2" t="s">
        <v>2192</v>
      </c>
      <c r="Q2196" s="8">
        <v>42461</v>
      </c>
      <c r="R2196" s="8">
        <v>2958465</v>
      </c>
      <c r="S2196" s="9">
        <v>246</v>
      </c>
      <c r="T2196" s="9">
        <v>221</v>
      </c>
      <c r="U2196" s="10">
        <v>0.246</v>
      </c>
      <c r="V2196" s="10">
        <v>0.221</v>
      </c>
      <c r="W2196" s="11">
        <v>0.246</v>
      </c>
      <c r="X2196" s="11">
        <v>0.221</v>
      </c>
      <c r="Y2196" s="12">
        <v>1.073</v>
      </c>
      <c r="Z2196" s="12">
        <v>1.026</v>
      </c>
    </row>
    <row r="2197" spans="1:26">
      <c r="A2197" s="2" t="s">
        <v>6013</v>
      </c>
      <c r="B2197" s="2" t="s">
        <v>10921</v>
      </c>
      <c r="C2197" s="7" t="s">
        <v>10922</v>
      </c>
      <c r="D2197" s="2" t="s">
        <v>10923</v>
      </c>
      <c r="E2197" s="2" t="s">
        <v>7073</v>
      </c>
      <c r="F2197" s="2" t="s">
        <v>7767</v>
      </c>
      <c r="G2197" s="2" t="s">
        <v>3231</v>
      </c>
      <c r="H2197" s="2" t="s">
        <v>9112</v>
      </c>
      <c r="I2197" s="2" t="s">
        <v>7769</v>
      </c>
      <c r="J2197" s="2" t="s">
        <v>6714</v>
      </c>
      <c r="K2197" s="2" t="s">
        <v>10924</v>
      </c>
      <c r="L2197" s="2" t="s">
        <v>2187</v>
      </c>
      <c r="M2197" s="2" t="s">
        <v>10554</v>
      </c>
      <c r="N2197" s="2" t="s">
        <v>2198</v>
      </c>
      <c r="O2197" s="2" t="s">
        <v>2199</v>
      </c>
      <c r="P2197" s="2" t="s">
        <v>2204</v>
      </c>
      <c r="Q2197" s="8">
        <v>42461</v>
      </c>
      <c r="R2197" s="8">
        <v>2958465</v>
      </c>
      <c r="S2197" s="9">
        <v>554</v>
      </c>
      <c r="T2197" s="9">
        <v>572</v>
      </c>
      <c r="U2197" s="10">
        <v>0.55400000000000005</v>
      </c>
      <c r="V2197" s="10">
        <v>0.57199999999999995</v>
      </c>
      <c r="W2197" s="11">
        <v>0.55400000000000005</v>
      </c>
      <c r="X2197" s="11">
        <v>0.57199999999999995</v>
      </c>
      <c r="Y2197" s="12">
        <v>0.39800000000000002</v>
      </c>
      <c r="Z2197" s="12">
        <v>0.41099999999999998</v>
      </c>
    </row>
    <row r="2198" spans="1:26">
      <c r="A2198" s="2" t="s">
        <v>5655</v>
      </c>
      <c r="B2198" s="2" t="s">
        <v>10921</v>
      </c>
      <c r="C2198" s="7" t="s">
        <v>10922</v>
      </c>
      <c r="D2198" s="2" t="s">
        <v>10923</v>
      </c>
      <c r="E2198" s="2" t="s">
        <v>7073</v>
      </c>
      <c r="F2198" s="2" t="s">
        <v>8544</v>
      </c>
      <c r="G2198" s="2" t="s">
        <v>1219</v>
      </c>
      <c r="H2198" s="2" t="s">
        <v>8714</v>
      </c>
      <c r="I2198" s="2" t="s">
        <v>8715</v>
      </c>
      <c r="J2198" s="2" t="s">
        <v>6714</v>
      </c>
      <c r="K2198" s="2" t="s">
        <v>10924</v>
      </c>
      <c r="L2198" s="2" t="s">
        <v>2187</v>
      </c>
      <c r="M2198" s="2" t="s">
        <v>10237</v>
      </c>
      <c r="N2198" s="2" t="s">
        <v>2189</v>
      </c>
      <c r="O2198" s="2" t="s">
        <v>2190</v>
      </c>
      <c r="P2198" s="2" t="s">
        <v>2204</v>
      </c>
      <c r="Q2198" s="8">
        <v>42461</v>
      </c>
      <c r="R2198" s="8">
        <v>2958465</v>
      </c>
      <c r="S2198" s="9">
        <v>704</v>
      </c>
      <c r="T2198" s="9">
        <v>610</v>
      </c>
      <c r="U2198" s="10">
        <v>0.70399999999999996</v>
      </c>
      <c r="V2198" s="10">
        <v>0.61</v>
      </c>
      <c r="W2198" s="11">
        <v>0.70399999999999996</v>
      </c>
      <c r="X2198" s="11">
        <v>0.61</v>
      </c>
      <c r="Y2198" s="12">
        <v>0.51500000000000001</v>
      </c>
      <c r="Z2198" s="12">
        <v>0.44600000000000001</v>
      </c>
    </row>
    <row r="2199" spans="1:26">
      <c r="A2199" s="2" t="s">
        <v>5616</v>
      </c>
      <c r="B2199" s="2" t="s">
        <v>10921</v>
      </c>
      <c r="C2199" s="7" t="s">
        <v>10922</v>
      </c>
      <c r="D2199" s="2" t="s">
        <v>10923</v>
      </c>
      <c r="E2199" s="2" t="s">
        <v>7073</v>
      </c>
      <c r="F2199" s="2" t="s">
        <v>6704</v>
      </c>
      <c r="G2199" s="2" t="s">
        <v>2086</v>
      </c>
      <c r="H2199" s="2" t="s">
        <v>1184</v>
      </c>
      <c r="I2199" s="2" t="s">
        <v>8620</v>
      </c>
      <c r="J2199" s="2" t="s">
        <v>6714</v>
      </c>
      <c r="K2199" s="2" t="s">
        <v>10924</v>
      </c>
      <c r="L2199" s="2" t="s">
        <v>2187</v>
      </c>
      <c r="M2199" s="2" t="s">
        <v>10201</v>
      </c>
      <c r="N2199" s="2" t="s">
        <v>2189</v>
      </c>
      <c r="O2199" s="2" t="s">
        <v>3018</v>
      </c>
      <c r="P2199" s="2" t="s">
        <v>2204</v>
      </c>
      <c r="Q2199" s="8">
        <v>42461</v>
      </c>
      <c r="R2199" s="8">
        <v>2958465</v>
      </c>
      <c r="S2199" s="9">
        <v>640</v>
      </c>
      <c r="T2199" s="9">
        <v>0</v>
      </c>
      <c r="U2199" s="10">
        <v>0.64</v>
      </c>
      <c r="V2199" s="10">
        <v>0</v>
      </c>
      <c r="W2199" s="11">
        <v>0.64</v>
      </c>
      <c r="X2199" s="11">
        <v>0</v>
      </c>
      <c r="Y2199" s="12">
        <v>0.64</v>
      </c>
      <c r="Z2199" s="12">
        <v>0</v>
      </c>
    </row>
    <row r="2200" spans="1:26">
      <c r="A2200" s="2" t="s">
        <v>28</v>
      </c>
      <c r="B2200" s="2" t="s">
        <v>10943</v>
      </c>
      <c r="C2200" s="7" t="s">
        <v>10944</v>
      </c>
      <c r="D2200" s="2" t="s">
        <v>2378</v>
      </c>
      <c r="E2200" s="2" t="s">
        <v>2164</v>
      </c>
      <c r="F2200" s="2" t="s">
        <v>1075</v>
      </c>
      <c r="G2200" s="2" t="s">
        <v>1084</v>
      </c>
      <c r="H2200" s="2" t="s">
        <v>1085</v>
      </c>
      <c r="I2200" s="2" t="s">
        <v>2734</v>
      </c>
      <c r="J2200" s="2" t="s">
        <v>1072</v>
      </c>
      <c r="K2200" s="2" t="s">
        <v>10924</v>
      </c>
      <c r="L2200" s="2" t="s">
        <v>2187</v>
      </c>
      <c r="M2200" s="2" t="s">
        <v>2735</v>
      </c>
      <c r="N2200" s="2" t="s">
        <v>2198</v>
      </c>
      <c r="O2200" s="2" t="s">
        <v>2199</v>
      </c>
      <c r="P2200" s="2" t="s">
        <v>2192</v>
      </c>
      <c r="Q2200" s="8">
        <v>42736</v>
      </c>
      <c r="R2200" s="8">
        <v>2958465</v>
      </c>
      <c r="S2200" s="9">
        <v>355</v>
      </c>
      <c r="T2200" s="9">
        <v>396</v>
      </c>
      <c r="U2200" s="10">
        <v>0.35499999999999998</v>
      </c>
      <c r="V2200" s="10">
        <v>0.39600000000000002</v>
      </c>
      <c r="W2200" s="11">
        <v>0.35499999999999998</v>
      </c>
      <c r="X2200" s="11">
        <v>0.39600000000000002</v>
      </c>
      <c r="Y2200" s="12">
        <v>0.13900000000000001</v>
      </c>
      <c r="Z2200" s="12">
        <v>0.11799999999999999</v>
      </c>
    </row>
    <row r="2201" spans="1:26">
      <c r="A2201" s="2" t="s">
        <v>592</v>
      </c>
      <c r="B2201" s="2" t="s">
        <v>10943</v>
      </c>
      <c r="C2201" s="7" t="s">
        <v>10944</v>
      </c>
      <c r="D2201" s="2" t="s">
        <v>2228</v>
      </c>
      <c r="E2201" s="2" t="s">
        <v>2018</v>
      </c>
      <c r="F2201" s="2" t="s">
        <v>1758</v>
      </c>
      <c r="G2201" s="2" t="s">
        <v>1232</v>
      </c>
      <c r="H2201" s="2" t="s">
        <v>1153</v>
      </c>
      <c r="I2201" s="2" t="s">
        <v>2368</v>
      </c>
      <c r="J2201" s="2" t="s">
        <v>1043</v>
      </c>
      <c r="K2201" s="2" t="s">
        <v>10924</v>
      </c>
      <c r="L2201" s="2" t="s">
        <v>2187</v>
      </c>
      <c r="M2201" s="2" t="s">
        <v>2369</v>
      </c>
      <c r="N2201" s="2" t="s">
        <v>2219</v>
      </c>
      <c r="O2201" s="2" t="s">
        <v>2199</v>
      </c>
      <c r="P2201" s="2" t="s">
        <v>2192</v>
      </c>
      <c r="Q2201" s="8">
        <v>42736</v>
      </c>
      <c r="R2201" s="8">
        <v>2958465</v>
      </c>
      <c r="S2201" s="9">
        <v>1711</v>
      </c>
      <c r="T2201" s="9">
        <v>1500</v>
      </c>
      <c r="U2201" s="10">
        <v>1.7110000000000001</v>
      </c>
      <c r="V2201" s="10">
        <v>1.5</v>
      </c>
      <c r="W2201" s="11">
        <v>1.7110000000000001</v>
      </c>
      <c r="X2201" s="11">
        <v>1.5</v>
      </c>
      <c r="Y2201" s="12">
        <v>1.7110000000000001</v>
      </c>
      <c r="Z2201" s="12">
        <v>1.5</v>
      </c>
    </row>
    <row r="2202" spans="1:26">
      <c r="A2202" s="2" t="s">
        <v>6181</v>
      </c>
      <c r="B2202" s="2" t="s">
        <v>10921</v>
      </c>
      <c r="C2202" s="7" t="s">
        <v>10922</v>
      </c>
      <c r="D2202" s="2" t="s">
        <v>10923</v>
      </c>
      <c r="E2202" s="2" t="s">
        <v>7073</v>
      </c>
      <c r="F2202" s="2" t="s">
        <v>8589</v>
      </c>
      <c r="G2202" s="2" t="s">
        <v>1157</v>
      </c>
      <c r="H2202" s="2" t="s">
        <v>1058</v>
      </c>
      <c r="I2202" s="2" t="s">
        <v>8590</v>
      </c>
      <c r="J2202" s="2" t="s">
        <v>6714</v>
      </c>
      <c r="K2202" s="2" t="s">
        <v>10924</v>
      </c>
      <c r="L2202" s="2" t="s">
        <v>2187</v>
      </c>
      <c r="M2202" s="2" t="s">
        <v>10694</v>
      </c>
      <c r="N2202" s="2" t="s">
        <v>2189</v>
      </c>
      <c r="O2202" s="2" t="s">
        <v>3018</v>
      </c>
      <c r="P2202" s="2" t="s">
        <v>2204</v>
      </c>
      <c r="Q2202" s="8">
        <v>42461</v>
      </c>
      <c r="R2202" s="8">
        <v>2958465</v>
      </c>
      <c r="S2202" s="9">
        <v>424</v>
      </c>
      <c r="T2202" s="9">
        <v>0</v>
      </c>
      <c r="U2202" s="10">
        <v>0.42399999999999999</v>
      </c>
      <c r="V2202" s="10">
        <v>0</v>
      </c>
      <c r="W2202" s="11">
        <v>0.42399999999999999</v>
      </c>
      <c r="X2202" s="11">
        <v>0</v>
      </c>
      <c r="Y2202" s="12">
        <v>0.42399999999999999</v>
      </c>
      <c r="Z2202" s="12">
        <v>0</v>
      </c>
    </row>
    <row r="2203" spans="1:26">
      <c r="A2203" s="2" t="s">
        <v>821</v>
      </c>
      <c r="B2203" s="2" t="s">
        <v>10943</v>
      </c>
      <c r="C2203" s="7" t="s">
        <v>10944</v>
      </c>
      <c r="D2203" s="2" t="s">
        <v>3081</v>
      </c>
      <c r="E2203" s="2" t="s">
        <v>1081</v>
      </c>
      <c r="F2203" s="2" t="s">
        <v>1979</v>
      </c>
      <c r="G2203" s="2" t="s">
        <v>1980</v>
      </c>
      <c r="H2203" s="2" t="s">
        <v>1044</v>
      </c>
      <c r="I2203" s="2" t="s">
        <v>3383</v>
      </c>
      <c r="J2203" s="2" t="s">
        <v>1043</v>
      </c>
      <c r="K2203" s="2" t="s">
        <v>10924</v>
      </c>
      <c r="L2203" s="2" t="s">
        <v>2187</v>
      </c>
      <c r="M2203" s="2" t="s">
        <v>3384</v>
      </c>
      <c r="N2203" s="2" t="s">
        <v>2198</v>
      </c>
      <c r="O2203" s="2" t="s">
        <v>2203</v>
      </c>
      <c r="P2203" s="2" t="s">
        <v>2192</v>
      </c>
      <c r="Q2203" s="8">
        <v>42736</v>
      </c>
      <c r="R2203" s="8">
        <v>2958465</v>
      </c>
      <c r="S2203" s="9">
        <v>2761</v>
      </c>
      <c r="T2203" s="9">
        <v>9624</v>
      </c>
      <c r="U2203" s="10">
        <v>2.7610000000000001</v>
      </c>
      <c r="V2203" s="10">
        <v>9.6240000000000006</v>
      </c>
      <c r="W2203" s="11">
        <v>2.7610000000000001</v>
      </c>
      <c r="X2203" s="11">
        <v>9.6240000000000006</v>
      </c>
      <c r="Y2203" s="12">
        <v>2.7330000000000001</v>
      </c>
      <c r="Z2203" s="12">
        <v>8.343</v>
      </c>
    </row>
    <row r="2204" spans="1:26">
      <c r="A2204" s="2" t="s">
        <v>5781</v>
      </c>
      <c r="B2204" s="2" t="s">
        <v>10931</v>
      </c>
      <c r="C2204" s="7" t="s">
        <v>10932</v>
      </c>
      <c r="D2204" s="2" t="s">
        <v>10978</v>
      </c>
      <c r="E2204" s="2" t="s">
        <v>10979</v>
      </c>
      <c r="F2204" s="2" t="s">
        <v>6736</v>
      </c>
      <c r="G2204" s="2" t="s">
        <v>8801</v>
      </c>
      <c r="H2204" s="2" t="s">
        <v>1063</v>
      </c>
      <c r="I2204" s="2" t="s">
        <v>8850</v>
      </c>
      <c r="J2204" s="2" t="s">
        <v>8438</v>
      </c>
      <c r="K2204" s="2" t="s">
        <v>10924</v>
      </c>
      <c r="L2204" s="2" t="s">
        <v>2187</v>
      </c>
      <c r="M2204" s="2" t="s">
        <v>10347</v>
      </c>
      <c r="N2204" s="2" t="s">
        <v>2198</v>
      </c>
      <c r="O2204" s="2" t="s">
        <v>2199</v>
      </c>
      <c r="P2204" s="2" t="s">
        <v>2204</v>
      </c>
      <c r="Q2204" s="8">
        <v>42461</v>
      </c>
      <c r="R2204" s="8">
        <v>2958465</v>
      </c>
      <c r="S2204" s="9">
        <v>163</v>
      </c>
      <c r="T2204" s="9">
        <v>146</v>
      </c>
      <c r="U2204" s="10">
        <v>0.16300000000000001</v>
      </c>
      <c r="V2204" s="10">
        <v>0.14599999999999999</v>
      </c>
      <c r="W2204" s="11">
        <v>0.16300000000000001</v>
      </c>
      <c r="X2204" s="11">
        <v>0.14599999999999999</v>
      </c>
      <c r="Y2204" s="12">
        <v>0.11700000000000001</v>
      </c>
      <c r="Z2204" s="12">
        <v>0.105</v>
      </c>
    </row>
    <row r="2205" spans="1:26">
      <c r="A2205" s="2" t="s">
        <v>661</v>
      </c>
      <c r="B2205" s="2" t="s">
        <v>10943</v>
      </c>
      <c r="C2205" s="7" t="s">
        <v>10944</v>
      </c>
      <c r="D2205" s="2" t="s">
        <v>3081</v>
      </c>
      <c r="E2205" s="2" t="s">
        <v>1081</v>
      </c>
      <c r="F2205" s="2" t="s">
        <v>1835</v>
      </c>
      <c r="G2205" s="2" t="s">
        <v>1709</v>
      </c>
      <c r="H2205" s="2" t="s">
        <v>1044</v>
      </c>
      <c r="I2205" s="2" t="s">
        <v>3567</v>
      </c>
      <c r="J2205" s="2" t="s">
        <v>1043</v>
      </c>
      <c r="K2205" s="2" t="s">
        <v>10924</v>
      </c>
      <c r="L2205" s="2" t="s">
        <v>2187</v>
      </c>
      <c r="M2205" s="2" t="s">
        <v>3568</v>
      </c>
      <c r="N2205" s="2" t="s">
        <v>2198</v>
      </c>
      <c r="O2205" s="2" t="s">
        <v>2203</v>
      </c>
      <c r="P2205" s="2" t="s">
        <v>2192</v>
      </c>
      <c r="Q2205" s="8">
        <v>42736</v>
      </c>
      <c r="R2205" s="8">
        <v>2958465</v>
      </c>
      <c r="S2205" s="9">
        <v>1500</v>
      </c>
      <c r="T2205" s="9">
        <v>5177</v>
      </c>
      <c r="U2205" s="10">
        <v>1.5</v>
      </c>
      <c r="V2205" s="10">
        <v>5.1769999999999996</v>
      </c>
      <c r="W2205" s="11">
        <v>1.5</v>
      </c>
      <c r="X2205" s="11">
        <v>5.1769999999999996</v>
      </c>
      <c r="Y2205" s="12">
        <v>0.54</v>
      </c>
      <c r="Z2205" s="12">
        <v>2.0760000000000001</v>
      </c>
    </row>
    <row r="2206" spans="1:26">
      <c r="A2206" s="2" t="s">
        <v>6087</v>
      </c>
      <c r="B2206" s="2" t="s">
        <v>10931</v>
      </c>
      <c r="C2206" s="7" t="s">
        <v>10932</v>
      </c>
      <c r="D2206" s="2" t="s">
        <v>10978</v>
      </c>
      <c r="E2206" s="2" t="s">
        <v>10979</v>
      </c>
      <c r="F2206" s="2" t="s">
        <v>8105</v>
      </c>
      <c r="G2206" s="2" t="s">
        <v>2086</v>
      </c>
      <c r="H2206" s="2" t="s">
        <v>1151</v>
      </c>
      <c r="I2206" s="2" t="s">
        <v>9181</v>
      </c>
      <c r="J2206" s="2" t="s">
        <v>6726</v>
      </c>
      <c r="K2206" s="2" t="s">
        <v>10924</v>
      </c>
      <c r="L2206" s="2" t="s">
        <v>2187</v>
      </c>
      <c r="M2206" s="2" t="s">
        <v>10623</v>
      </c>
      <c r="N2206" s="2" t="s">
        <v>2198</v>
      </c>
      <c r="O2206" s="2" t="s">
        <v>2231</v>
      </c>
      <c r="P2206" s="2" t="s">
        <v>2204</v>
      </c>
      <c r="Q2206" s="8">
        <v>42461</v>
      </c>
      <c r="R2206" s="8">
        <v>2958465</v>
      </c>
      <c r="S2206" s="9">
        <v>4138</v>
      </c>
      <c r="T2206" s="9">
        <v>0</v>
      </c>
      <c r="U2206" s="10">
        <v>4.1379999999999999</v>
      </c>
      <c r="V2206" s="10">
        <v>0</v>
      </c>
      <c r="W2206" s="11">
        <v>4.1379999999999999</v>
      </c>
      <c r="X2206" s="11">
        <v>0</v>
      </c>
      <c r="Y2206" s="12">
        <v>4.1379999999999999</v>
      </c>
      <c r="Z2206" s="12">
        <v>0</v>
      </c>
    </row>
    <row r="2207" spans="1:26">
      <c r="A2207" s="2" t="s">
        <v>962</v>
      </c>
      <c r="B2207" s="2" t="s">
        <v>10943</v>
      </c>
      <c r="C2207" s="7" t="s">
        <v>10944</v>
      </c>
      <c r="D2207" s="2" t="s">
        <v>2378</v>
      </c>
      <c r="E2207" s="2" t="s">
        <v>2164</v>
      </c>
      <c r="F2207" s="2" t="s">
        <v>2094</v>
      </c>
      <c r="G2207" s="2" t="s">
        <v>1157</v>
      </c>
      <c r="H2207" s="2" t="s">
        <v>1756</v>
      </c>
      <c r="I2207" s="2" t="s">
        <v>2569</v>
      </c>
      <c r="J2207" s="2" t="s">
        <v>1043</v>
      </c>
      <c r="K2207" s="2" t="s">
        <v>10924</v>
      </c>
      <c r="L2207" s="2" t="s">
        <v>2187</v>
      </c>
      <c r="M2207" s="2" t="s">
        <v>2570</v>
      </c>
      <c r="N2207" s="2" t="s">
        <v>2211</v>
      </c>
      <c r="O2207" s="2" t="s">
        <v>2190</v>
      </c>
      <c r="P2207" s="2" t="s">
        <v>2192</v>
      </c>
      <c r="Q2207" s="8">
        <v>42736</v>
      </c>
      <c r="R2207" s="8">
        <v>2958465</v>
      </c>
      <c r="S2207" s="9">
        <v>3675</v>
      </c>
      <c r="T2207" s="9">
        <v>5299</v>
      </c>
      <c r="U2207" s="10">
        <v>3.6749999999999998</v>
      </c>
      <c r="V2207" s="10">
        <v>5.2990000000000004</v>
      </c>
      <c r="W2207" s="11">
        <v>3.6749999999999998</v>
      </c>
      <c r="X2207" s="11">
        <v>5.2990000000000004</v>
      </c>
      <c r="Y2207" s="12">
        <v>1.173</v>
      </c>
      <c r="Z2207" s="12">
        <v>1.554</v>
      </c>
    </row>
    <row r="2208" spans="1:26">
      <c r="A2208" s="2" t="s">
        <v>5602</v>
      </c>
      <c r="B2208" s="2" t="s">
        <v>10921</v>
      </c>
      <c r="C2208" s="7" t="s">
        <v>10922</v>
      </c>
      <c r="D2208" s="2" t="s">
        <v>10923</v>
      </c>
      <c r="E2208" s="2" t="s">
        <v>7073</v>
      </c>
      <c r="F2208" s="2" t="s">
        <v>6704</v>
      </c>
      <c r="G2208" s="2" t="s">
        <v>7492</v>
      </c>
      <c r="H2208" s="2" t="s">
        <v>1184</v>
      </c>
      <c r="I2208" s="2" t="s">
        <v>8620</v>
      </c>
      <c r="J2208" s="2" t="s">
        <v>6714</v>
      </c>
      <c r="K2208" s="2" t="s">
        <v>10924</v>
      </c>
      <c r="L2208" s="2" t="s">
        <v>2187</v>
      </c>
      <c r="M2208" s="2" t="s">
        <v>10188</v>
      </c>
      <c r="N2208" s="2" t="s">
        <v>2189</v>
      </c>
      <c r="O2208" s="2" t="s">
        <v>3018</v>
      </c>
      <c r="P2208" s="2" t="s">
        <v>2204</v>
      </c>
      <c r="Q2208" s="8">
        <v>42461</v>
      </c>
      <c r="R2208" s="8">
        <v>2958465</v>
      </c>
      <c r="S2208" s="9">
        <v>934</v>
      </c>
      <c r="T2208" s="9">
        <v>0</v>
      </c>
      <c r="U2208" s="10">
        <v>0.93400000000000005</v>
      </c>
      <c r="V2208" s="10">
        <v>0</v>
      </c>
      <c r="W2208" s="11">
        <v>0.93400000000000005</v>
      </c>
      <c r="X2208" s="11">
        <v>0</v>
      </c>
      <c r="Y2208" s="12">
        <v>0.93400000000000005</v>
      </c>
      <c r="Z2208" s="12">
        <v>0</v>
      </c>
    </row>
    <row r="2209" spans="1:26">
      <c r="A2209" s="2" t="s">
        <v>5673</v>
      </c>
      <c r="B2209" s="2" t="s">
        <v>10931</v>
      </c>
      <c r="C2209" s="7" t="s">
        <v>10932</v>
      </c>
      <c r="D2209" s="2" t="s">
        <v>10978</v>
      </c>
      <c r="E2209" s="2" t="s">
        <v>10979</v>
      </c>
      <c r="F2209" s="2" t="s">
        <v>6612</v>
      </c>
      <c r="G2209" s="2" t="s">
        <v>1257</v>
      </c>
      <c r="H2209" s="2" t="s">
        <v>1063</v>
      </c>
      <c r="I2209" s="2" t="s">
        <v>8733</v>
      </c>
      <c r="J2209" s="2" t="s">
        <v>8438</v>
      </c>
      <c r="K2209" s="2" t="s">
        <v>10924</v>
      </c>
      <c r="L2209" s="2" t="s">
        <v>2187</v>
      </c>
      <c r="M2209" s="2" t="s">
        <v>10251</v>
      </c>
      <c r="N2209" s="2" t="s">
        <v>2198</v>
      </c>
      <c r="O2209" s="2" t="s">
        <v>2231</v>
      </c>
      <c r="P2209" s="2" t="s">
        <v>2204</v>
      </c>
      <c r="Q2209" s="8">
        <v>42461</v>
      </c>
      <c r="R2209" s="8">
        <v>2958465</v>
      </c>
      <c r="S2209" s="9">
        <v>2100</v>
      </c>
      <c r="T2209" s="9">
        <v>0</v>
      </c>
      <c r="U2209" s="10">
        <v>2.1</v>
      </c>
      <c r="V2209" s="10">
        <v>0</v>
      </c>
      <c r="W2209" s="11">
        <v>2.1</v>
      </c>
      <c r="X2209" s="11">
        <v>0</v>
      </c>
      <c r="Y2209" s="12">
        <v>2.1</v>
      </c>
      <c r="Z2209" s="12">
        <v>0</v>
      </c>
    </row>
    <row r="2210" spans="1:26">
      <c r="A2210" s="2" t="s">
        <v>571</v>
      </c>
      <c r="B2210" s="2" t="s">
        <v>10943</v>
      </c>
      <c r="C2210" s="7" t="s">
        <v>10944</v>
      </c>
      <c r="D2210" s="2" t="s">
        <v>2378</v>
      </c>
      <c r="E2210" s="2" t="s">
        <v>2164</v>
      </c>
      <c r="F2210" s="2" t="s">
        <v>1743</v>
      </c>
      <c r="G2210" s="2" t="s">
        <v>1673</v>
      </c>
      <c r="H2210" s="2" t="s">
        <v>1058</v>
      </c>
      <c r="I2210" s="2" t="s">
        <v>2488</v>
      </c>
      <c r="J2210" s="2" t="s">
        <v>1527</v>
      </c>
      <c r="K2210" s="2" t="s">
        <v>10924</v>
      </c>
      <c r="L2210" s="2" t="s">
        <v>2187</v>
      </c>
      <c r="M2210" s="2" t="s">
        <v>2778</v>
      </c>
      <c r="N2210" s="2" t="s">
        <v>2198</v>
      </c>
      <c r="O2210" s="2" t="s">
        <v>2199</v>
      </c>
      <c r="P2210" s="2" t="s">
        <v>2192</v>
      </c>
      <c r="Q2210" s="8">
        <v>42736</v>
      </c>
      <c r="R2210" s="8">
        <v>2958465</v>
      </c>
      <c r="S2210" s="9">
        <v>20</v>
      </c>
      <c r="T2210" s="9">
        <v>18</v>
      </c>
      <c r="U2210" s="10">
        <v>0.02</v>
      </c>
      <c r="V2210" s="10">
        <v>1.7999999999999999E-2</v>
      </c>
      <c r="W2210" s="11">
        <v>0.02</v>
      </c>
      <c r="X2210" s="11">
        <v>1.7999999999999999E-2</v>
      </c>
      <c r="Y2210" s="12">
        <v>0.02</v>
      </c>
      <c r="Z2210" s="12">
        <v>1.7999999999999999E-2</v>
      </c>
    </row>
    <row r="2211" spans="1:26">
      <c r="A2211" s="2" t="s">
        <v>5773</v>
      </c>
      <c r="B2211" s="2" t="s">
        <v>10921</v>
      </c>
      <c r="C2211" s="7" t="s">
        <v>10922</v>
      </c>
      <c r="D2211" s="2" t="s">
        <v>10923</v>
      </c>
      <c r="E2211" s="2" t="s">
        <v>7073</v>
      </c>
      <c r="F2211" s="2" t="s">
        <v>6704</v>
      </c>
      <c r="G2211" s="2" t="s">
        <v>1317</v>
      </c>
      <c r="H2211" s="2" t="s">
        <v>1653</v>
      </c>
      <c r="I2211" s="2" t="s">
        <v>8839</v>
      </c>
      <c r="J2211" s="2" t="s">
        <v>6714</v>
      </c>
      <c r="K2211" s="2" t="s">
        <v>10924</v>
      </c>
      <c r="L2211" s="2" t="s">
        <v>2187</v>
      </c>
      <c r="M2211" s="2" t="s">
        <v>10339</v>
      </c>
      <c r="N2211" s="2" t="s">
        <v>2189</v>
      </c>
      <c r="O2211" s="2" t="s">
        <v>3018</v>
      </c>
      <c r="P2211" s="2" t="s">
        <v>2204</v>
      </c>
      <c r="Q2211" s="8">
        <v>42461</v>
      </c>
      <c r="R2211" s="8">
        <v>2958465</v>
      </c>
      <c r="S2211" s="9">
        <v>918</v>
      </c>
      <c r="T2211" s="9">
        <v>0</v>
      </c>
      <c r="U2211" s="10">
        <v>0.91800000000000004</v>
      </c>
      <c r="V2211" s="10">
        <v>0</v>
      </c>
      <c r="W2211" s="11">
        <v>0.91800000000000004</v>
      </c>
      <c r="X2211" s="11">
        <v>0</v>
      </c>
      <c r="Y2211" s="12">
        <v>0.91800000000000004</v>
      </c>
      <c r="Z2211" s="12">
        <v>0</v>
      </c>
    </row>
    <row r="2212" spans="1:26">
      <c r="A2212" s="2" t="s">
        <v>528</v>
      </c>
      <c r="B2212" s="2" t="s">
        <v>10943</v>
      </c>
      <c r="C2212" s="7" t="s">
        <v>10944</v>
      </c>
      <c r="D2212" s="2" t="s">
        <v>3081</v>
      </c>
      <c r="E2212" s="2" t="s">
        <v>1081</v>
      </c>
      <c r="F2212" s="2" t="s">
        <v>1690</v>
      </c>
      <c r="G2212" s="2" t="s">
        <v>1600</v>
      </c>
      <c r="H2212" s="2" t="s">
        <v>1044</v>
      </c>
      <c r="I2212" s="2" t="s">
        <v>2893</v>
      </c>
      <c r="J2212" s="2" t="s">
        <v>1699</v>
      </c>
      <c r="K2212" s="2" t="s">
        <v>10924</v>
      </c>
      <c r="L2212" s="2" t="s">
        <v>2187</v>
      </c>
      <c r="M2212" s="2" t="s">
        <v>3772</v>
      </c>
      <c r="N2212" s="2" t="s">
        <v>2198</v>
      </c>
      <c r="O2212" s="2" t="s">
        <v>2203</v>
      </c>
      <c r="P2212" s="2" t="s">
        <v>2192</v>
      </c>
      <c r="Q2212" s="8">
        <v>42736</v>
      </c>
      <c r="R2212" s="8">
        <v>2958465</v>
      </c>
      <c r="S2212" s="9">
        <v>1565</v>
      </c>
      <c r="T2212" s="9">
        <v>4894</v>
      </c>
      <c r="U2212" s="10">
        <v>1.5649999999999999</v>
      </c>
      <c r="V2212" s="10">
        <v>4.8940000000000001</v>
      </c>
      <c r="W2212" s="11">
        <v>1.5649999999999999</v>
      </c>
      <c r="X2212" s="11">
        <v>4.8940000000000001</v>
      </c>
      <c r="Y2212" s="12">
        <v>1.0229999999999999</v>
      </c>
      <c r="Z2212" s="12">
        <v>4.5620000000000003</v>
      </c>
    </row>
    <row r="2213" spans="1:26">
      <c r="A2213" s="2" t="s">
        <v>5628</v>
      </c>
      <c r="B2213" s="2" t="s">
        <v>10921</v>
      </c>
      <c r="C2213" s="7" t="s">
        <v>10922</v>
      </c>
      <c r="D2213" s="2" t="s">
        <v>10923</v>
      </c>
      <c r="E2213" s="2" t="s">
        <v>7073</v>
      </c>
      <c r="F2213" s="2" t="s">
        <v>8674</v>
      </c>
      <c r="G2213" s="2" t="s">
        <v>1132</v>
      </c>
      <c r="H2213" s="2" t="s">
        <v>1058</v>
      </c>
      <c r="I2213" s="2" t="s">
        <v>8675</v>
      </c>
      <c r="J2213" s="2" t="s">
        <v>6714</v>
      </c>
      <c r="K2213" s="2" t="s">
        <v>10924</v>
      </c>
      <c r="L2213" s="2" t="s">
        <v>2187</v>
      </c>
      <c r="M2213" s="2" t="s">
        <v>10213</v>
      </c>
      <c r="N2213" s="2" t="s">
        <v>2198</v>
      </c>
      <c r="O2213" s="2" t="s">
        <v>2199</v>
      </c>
      <c r="P2213" s="2" t="s">
        <v>2204</v>
      </c>
      <c r="Q2213" s="8">
        <v>42461</v>
      </c>
      <c r="R2213" s="8">
        <v>2958465</v>
      </c>
      <c r="S2213" s="9">
        <v>355</v>
      </c>
      <c r="T2213" s="9">
        <v>54</v>
      </c>
      <c r="U2213" s="10">
        <v>0.35499999999999998</v>
      </c>
      <c r="V2213" s="10">
        <v>5.3999999999999999E-2</v>
      </c>
      <c r="W2213" s="11">
        <v>0.35499999999999998</v>
      </c>
      <c r="X2213" s="11">
        <v>5.3999999999999999E-2</v>
      </c>
      <c r="Y2213" s="12">
        <v>0.255</v>
      </c>
      <c r="Z2213" s="12">
        <v>3.9E-2</v>
      </c>
    </row>
    <row r="2214" spans="1:26">
      <c r="A2214" s="2" t="s">
        <v>5584</v>
      </c>
      <c r="B2214" s="2" t="s">
        <v>10921</v>
      </c>
      <c r="C2214" s="7" t="s">
        <v>10922</v>
      </c>
      <c r="D2214" s="2" t="s">
        <v>10923</v>
      </c>
      <c r="E2214" s="2" t="s">
        <v>7073</v>
      </c>
      <c r="F2214" s="2" t="s">
        <v>6704</v>
      </c>
      <c r="G2214" s="2" t="s">
        <v>8619</v>
      </c>
      <c r="H2214" s="2" t="s">
        <v>1184</v>
      </c>
      <c r="I2214" s="2" t="s">
        <v>8620</v>
      </c>
      <c r="J2214" s="2" t="s">
        <v>6714</v>
      </c>
      <c r="K2214" s="2" t="s">
        <v>10924</v>
      </c>
      <c r="L2214" s="2" t="s">
        <v>2187</v>
      </c>
      <c r="M2214" s="2" t="s">
        <v>10174</v>
      </c>
      <c r="N2214" s="2" t="s">
        <v>2189</v>
      </c>
      <c r="O2214" s="2" t="s">
        <v>3018</v>
      </c>
      <c r="P2214" s="2" t="s">
        <v>2204</v>
      </c>
      <c r="Q2214" s="8">
        <v>42461</v>
      </c>
      <c r="R2214" s="8">
        <v>2958465</v>
      </c>
      <c r="S2214" s="9">
        <v>498</v>
      </c>
      <c r="T2214" s="9">
        <v>0</v>
      </c>
      <c r="U2214" s="10">
        <v>0.498</v>
      </c>
      <c r="V2214" s="10">
        <v>0</v>
      </c>
      <c r="W2214" s="11">
        <v>0.498</v>
      </c>
      <c r="X2214" s="11">
        <v>0</v>
      </c>
      <c r="Y2214" s="12">
        <v>0.498</v>
      </c>
      <c r="Z2214" s="12">
        <v>0</v>
      </c>
    </row>
    <row r="2215" spans="1:26">
      <c r="A2215" s="2" t="s">
        <v>5593</v>
      </c>
      <c r="B2215" s="2" t="s">
        <v>10921</v>
      </c>
      <c r="C2215" s="7" t="s">
        <v>10922</v>
      </c>
      <c r="D2215" s="2" t="s">
        <v>10923</v>
      </c>
      <c r="E2215" s="2" t="s">
        <v>7073</v>
      </c>
      <c r="F2215" s="2" t="s">
        <v>6704</v>
      </c>
      <c r="G2215" s="2" t="s">
        <v>2086</v>
      </c>
      <c r="H2215" s="2" t="s">
        <v>8627</v>
      </c>
      <c r="I2215" s="2" t="s">
        <v>8620</v>
      </c>
      <c r="J2215" s="2" t="s">
        <v>6714</v>
      </c>
      <c r="K2215" s="2" t="s">
        <v>10924</v>
      </c>
      <c r="L2215" s="2" t="s">
        <v>2187</v>
      </c>
      <c r="M2215" s="2" t="s">
        <v>10181</v>
      </c>
      <c r="N2215" s="2" t="s">
        <v>2189</v>
      </c>
      <c r="O2215" s="2" t="s">
        <v>3018</v>
      </c>
      <c r="P2215" s="2" t="s">
        <v>2204</v>
      </c>
      <c r="Q2215" s="8">
        <v>42461</v>
      </c>
      <c r="R2215" s="8">
        <v>2958465</v>
      </c>
      <c r="S2215" s="9">
        <v>1090</v>
      </c>
      <c r="T2215" s="9">
        <v>0</v>
      </c>
      <c r="U2215" s="10">
        <v>1.0900000000000001</v>
      </c>
      <c r="V2215" s="10">
        <v>0</v>
      </c>
      <c r="W2215" s="11">
        <v>1.0900000000000001</v>
      </c>
      <c r="X2215" s="11">
        <v>0</v>
      </c>
      <c r="Y2215" s="12">
        <v>1.0900000000000001</v>
      </c>
      <c r="Z2215" s="12">
        <v>0</v>
      </c>
    </row>
    <row r="2216" spans="1:26">
      <c r="A2216" s="2" t="s">
        <v>5670</v>
      </c>
      <c r="B2216" s="2" t="s">
        <v>10921</v>
      </c>
      <c r="C2216" s="7" t="s">
        <v>10922</v>
      </c>
      <c r="D2216" s="2" t="s">
        <v>10923</v>
      </c>
      <c r="E2216" s="2" t="s">
        <v>7073</v>
      </c>
      <c r="F2216" s="2" t="s">
        <v>6512</v>
      </c>
      <c r="G2216" s="2" t="s">
        <v>1634</v>
      </c>
      <c r="H2216" s="2" t="s">
        <v>8523</v>
      </c>
      <c r="I2216" s="2" t="s">
        <v>6981</v>
      </c>
      <c r="J2216" s="2" t="s">
        <v>6714</v>
      </c>
      <c r="K2216" s="2" t="s">
        <v>10924</v>
      </c>
      <c r="L2216" s="2" t="s">
        <v>2187</v>
      </c>
      <c r="M2216" s="2" t="s">
        <v>10248</v>
      </c>
      <c r="N2216" s="2" t="s">
        <v>2198</v>
      </c>
      <c r="O2216" s="2" t="s">
        <v>2199</v>
      </c>
      <c r="P2216" s="2" t="s">
        <v>2192</v>
      </c>
      <c r="Q2216" s="8">
        <v>42461</v>
      </c>
      <c r="R2216" s="8">
        <v>2958465</v>
      </c>
      <c r="S2216" s="9">
        <v>328</v>
      </c>
      <c r="T2216" s="9">
        <v>295</v>
      </c>
      <c r="U2216" s="10">
        <v>0.32800000000000001</v>
      </c>
      <c r="V2216" s="10">
        <v>0.29499999999999998</v>
      </c>
      <c r="W2216" s="11">
        <v>0.32800000000000001</v>
      </c>
      <c r="X2216" s="11">
        <v>0.29499999999999998</v>
      </c>
      <c r="Y2216" s="12">
        <v>1.552</v>
      </c>
      <c r="Z2216" s="12">
        <v>1.508</v>
      </c>
    </row>
    <row r="2217" spans="1:26">
      <c r="A2217" s="2" t="s">
        <v>823</v>
      </c>
      <c r="B2217" s="2" t="s">
        <v>10943</v>
      </c>
      <c r="C2217" s="7" t="s">
        <v>10944</v>
      </c>
      <c r="D2217" s="2" t="s">
        <v>3081</v>
      </c>
      <c r="E2217" s="2" t="s">
        <v>1081</v>
      </c>
      <c r="F2217" s="2" t="s">
        <v>1979</v>
      </c>
      <c r="G2217" s="2" t="s">
        <v>1983</v>
      </c>
      <c r="H2217" s="2" t="s">
        <v>1044</v>
      </c>
      <c r="I2217" s="2" t="s">
        <v>3657</v>
      </c>
      <c r="J2217" s="2" t="s">
        <v>1043</v>
      </c>
      <c r="K2217" s="2" t="s">
        <v>10924</v>
      </c>
      <c r="L2217" s="2" t="s">
        <v>2187</v>
      </c>
      <c r="M2217" s="2" t="s">
        <v>3658</v>
      </c>
      <c r="N2217" s="2" t="s">
        <v>2198</v>
      </c>
      <c r="O2217" s="2" t="s">
        <v>2203</v>
      </c>
      <c r="P2217" s="2" t="s">
        <v>2192</v>
      </c>
      <c r="Q2217" s="8">
        <v>42736</v>
      </c>
      <c r="R2217" s="8">
        <v>2958465</v>
      </c>
      <c r="S2217" s="9">
        <v>1462</v>
      </c>
      <c r="T2217" s="9">
        <v>5092</v>
      </c>
      <c r="U2217" s="10">
        <v>1.462</v>
      </c>
      <c r="V2217" s="10">
        <v>5.0919999999999996</v>
      </c>
      <c r="W2217" s="11">
        <v>1.462</v>
      </c>
      <c r="X2217" s="11">
        <v>5.0919999999999996</v>
      </c>
      <c r="Y2217" s="12">
        <v>0.10299999999999999</v>
      </c>
      <c r="Z2217" s="12">
        <v>0.16800000000000001</v>
      </c>
    </row>
    <row r="2218" spans="1:26">
      <c r="A2218" s="2" t="s">
        <v>5588</v>
      </c>
      <c r="B2218" s="2" t="s">
        <v>10921</v>
      </c>
      <c r="C2218" s="7" t="s">
        <v>10922</v>
      </c>
      <c r="D2218" s="2" t="s">
        <v>10923</v>
      </c>
      <c r="E2218" s="2" t="s">
        <v>7073</v>
      </c>
      <c r="F2218" s="2" t="s">
        <v>8589</v>
      </c>
      <c r="G2218" s="2" t="s">
        <v>2100</v>
      </c>
      <c r="H2218" s="2" t="s">
        <v>1058</v>
      </c>
      <c r="I2218" s="2" t="s">
        <v>8590</v>
      </c>
      <c r="J2218" s="2" t="s">
        <v>6714</v>
      </c>
      <c r="K2218" s="2" t="s">
        <v>10924</v>
      </c>
      <c r="L2218" s="2" t="s">
        <v>2187</v>
      </c>
      <c r="M2218" s="2" t="s">
        <v>10177</v>
      </c>
      <c r="N2218" s="2" t="s">
        <v>2189</v>
      </c>
      <c r="O2218" s="2" t="s">
        <v>3018</v>
      </c>
      <c r="P2218" s="2" t="s">
        <v>2204</v>
      </c>
      <c r="Q2218" s="8">
        <v>42461</v>
      </c>
      <c r="R2218" s="8">
        <v>2958465</v>
      </c>
      <c r="S2218" s="9">
        <v>4609</v>
      </c>
      <c r="T2218" s="9">
        <v>0</v>
      </c>
      <c r="U2218" s="10">
        <v>4.609</v>
      </c>
      <c r="V2218" s="10">
        <v>0</v>
      </c>
      <c r="W2218" s="11">
        <v>4.609</v>
      </c>
      <c r="X2218" s="11">
        <v>0</v>
      </c>
      <c r="Y2218" s="12">
        <v>4.609</v>
      </c>
      <c r="Z2218" s="12">
        <v>0</v>
      </c>
    </row>
    <row r="2219" spans="1:26">
      <c r="A2219" s="2" t="s">
        <v>158</v>
      </c>
      <c r="B2219" s="2" t="s">
        <v>10943</v>
      </c>
      <c r="C2219" s="7" t="s">
        <v>10944</v>
      </c>
      <c r="D2219" s="2" t="s">
        <v>2378</v>
      </c>
      <c r="E2219" s="2" t="s">
        <v>2164</v>
      </c>
      <c r="F2219" s="2" t="s">
        <v>1285</v>
      </c>
      <c r="G2219" s="2" t="s">
        <v>1157</v>
      </c>
      <c r="H2219" s="2" t="s">
        <v>1286</v>
      </c>
      <c r="I2219" s="2" t="s">
        <v>2506</v>
      </c>
      <c r="J2219" s="2" t="s">
        <v>1043</v>
      </c>
      <c r="K2219" s="2" t="s">
        <v>10924</v>
      </c>
      <c r="L2219" s="2" t="s">
        <v>2187</v>
      </c>
      <c r="M2219" s="2" t="s">
        <v>2507</v>
      </c>
      <c r="N2219" s="2" t="s">
        <v>2189</v>
      </c>
      <c r="O2219" s="2" t="s">
        <v>2190</v>
      </c>
      <c r="P2219" s="2" t="s">
        <v>2192</v>
      </c>
      <c r="Q2219" s="8">
        <v>42736</v>
      </c>
      <c r="R2219" s="8">
        <v>2958465</v>
      </c>
      <c r="S2219" s="9">
        <v>495</v>
      </c>
      <c r="T2219" s="9">
        <v>352</v>
      </c>
      <c r="U2219" s="10">
        <v>0.495</v>
      </c>
      <c r="V2219" s="10">
        <v>0.35199999999999998</v>
      </c>
      <c r="W2219" s="11">
        <v>0.495</v>
      </c>
      <c r="X2219" s="11">
        <v>0.35199999999999998</v>
      </c>
      <c r="Y2219" s="12">
        <v>0.495</v>
      </c>
      <c r="Z2219" s="12">
        <v>0.35199999999999998</v>
      </c>
    </row>
    <row r="2220" spans="1:26">
      <c r="A2220" s="2" t="s">
        <v>589</v>
      </c>
      <c r="B2220" s="2" t="s">
        <v>10943</v>
      </c>
      <c r="C2220" s="7" t="s">
        <v>10944</v>
      </c>
      <c r="D2220" s="2" t="s">
        <v>3921</v>
      </c>
      <c r="E2220" s="2" t="s">
        <v>3922</v>
      </c>
      <c r="F2220" s="2" t="s">
        <v>1755</v>
      </c>
      <c r="G2220" s="2" t="s">
        <v>1144</v>
      </c>
      <c r="H2220" s="2" t="s">
        <v>1756</v>
      </c>
      <c r="I2220" s="2" t="s">
        <v>3340</v>
      </c>
      <c r="J2220" s="2" t="s">
        <v>1043</v>
      </c>
      <c r="K2220" s="2" t="s">
        <v>10924</v>
      </c>
      <c r="L2220" s="2" t="s">
        <v>2187</v>
      </c>
      <c r="M2220" s="2" t="s">
        <v>3953</v>
      </c>
      <c r="N2220" s="2" t="s">
        <v>2189</v>
      </c>
      <c r="O2220" s="2" t="s">
        <v>2190</v>
      </c>
      <c r="P2220" s="2" t="s">
        <v>2192</v>
      </c>
      <c r="Q2220" s="8">
        <v>42736</v>
      </c>
      <c r="R2220" s="8">
        <v>2958465</v>
      </c>
      <c r="S2220" s="9">
        <v>1417</v>
      </c>
      <c r="T2220" s="9">
        <v>1009</v>
      </c>
      <c r="U2220" s="10">
        <v>1.417</v>
      </c>
      <c r="V2220" s="10">
        <v>1.0089999999999999</v>
      </c>
      <c r="W2220" s="11">
        <v>1.417</v>
      </c>
      <c r="X2220" s="11">
        <v>1.0089999999999999</v>
      </c>
      <c r="Y2220" s="12">
        <v>1.417</v>
      </c>
      <c r="Z2220" s="12">
        <v>1.0089999999999999</v>
      </c>
    </row>
    <row r="2221" spans="1:26">
      <c r="A2221" s="2" t="s">
        <v>5632</v>
      </c>
      <c r="B2221" s="2" t="s">
        <v>10921</v>
      </c>
      <c r="C2221" s="7" t="s">
        <v>10922</v>
      </c>
      <c r="D2221" s="2" t="s">
        <v>10923</v>
      </c>
      <c r="E2221" s="2" t="s">
        <v>7073</v>
      </c>
      <c r="F2221" s="2" t="s">
        <v>8680</v>
      </c>
      <c r="G2221" s="2" t="s">
        <v>1223</v>
      </c>
      <c r="H2221" s="2" t="s">
        <v>1058</v>
      </c>
      <c r="I2221" s="2" t="s">
        <v>8681</v>
      </c>
      <c r="J2221" s="2" t="s">
        <v>6714</v>
      </c>
      <c r="K2221" s="2" t="s">
        <v>10924</v>
      </c>
      <c r="L2221" s="2" t="s">
        <v>2187</v>
      </c>
      <c r="M2221" s="2" t="s">
        <v>10217</v>
      </c>
      <c r="N2221" s="2" t="s">
        <v>2198</v>
      </c>
      <c r="O2221" s="2" t="s">
        <v>2199</v>
      </c>
      <c r="P2221" s="2" t="s">
        <v>2192</v>
      </c>
      <c r="Q2221" s="8">
        <v>42461</v>
      </c>
      <c r="R2221" s="8">
        <v>2958465</v>
      </c>
      <c r="S2221" s="9">
        <v>921</v>
      </c>
      <c r="T2221" s="9">
        <v>811</v>
      </c>
      <c r="U2221" s="10">
        <v>0.92100000000000004</v>
      </c>
      <c r="V2221" s="10">
        <v>0.81100000000000005</v>
      </c>
      <c r="W2221" s="11">
        <v>0.92100000000000004</v>
      </c>
      <c r="X2221" s="11">
        <v>0.81100000000000005</v>
      </c>
      <c r="Y2221" s="12">
        <v>0.92100000000000004</v>
      </c>
      <c r="Z2221" s="12">
        <v>0.81100000000000005</v>
      </c>
    </row>
    <row r="2222" spans="1:26">
      <c r="A2222" s="2" t="s">
        <v>5908</v>
      </c>
      <c r="B2222" s="2" t="s">
        <v>10921</v>
      </c>
      <c r="C2222" s="7" t="s">
        <v>10922</v>
      </c>
      <c r="D2222" s="2" t="s">
        <v>10923</v>
      </c>
      <c r="E2222" s="2" t="s">
        <v>7073</v>
      </c>
      <c r="F2222" s="2" t="s">
        <v>6512</v>
      </c>
      <c r="G2222" s="2" t="s">
        <v>1273</v>
      </c>
      <c r="H2222" s="2" t="s">
        <v>1087</v>
      </c>
      <c r="I2222" s="2" t="s">
        <v>6945</v>
      </c>
      <c r="J2222" s="2" t="s">
        <v>6714</v>
      </c>
      <c r="K2222" s="2" t="s">
        <v>10924</v>
      </c>
      <c r="L2222" s="2" t="s">
        <v>2187</v>
      </c>
      <c r="M2222" s="2" t="s">
        <v>10467</v>
      </c>
      <c r="N2222" s="2" t="s">
        <v>2198</v>
      </c>
      <c r="O2222" s="2" t="s">
        <v>2231</v>
      </c>
      <c r="P2222" s="2" t="s">
        <v>2204</v>
      </c>
      <c r="Q2222" s="8">
        <v>42461</v>
      </c>
      <c r="R2222" s="8">
        <v>2958465</v>
      </c>
      <c r="S2222" s="9">
        <v>190</v>
      </c>
      <c r="T2222" s="9">
        <v>0</v>
      </c>
      <c r="U2222" s="10">
        <v>0.19</v>
      </c>
      <c r="V2222" s="10">
        <v>0</v>
      </c>
      <c r="W2222" s="11">
        <v>0.19</v>
      </c>
      <c r="X2222" s="11">
        <v>0</v>
      </c>
      <c r="Y2222" s="12">
        <v>0.19</v>
      </c>
      <c r="Z2222" s="12">
        <v>0</v>
      </c>
    </row>
    <row r="2223" spans="1:26">
      <c r="A2223" s="2" t="s">
        <v>6348</v>
      </c>
      <c r="B2223" s="2" t="s">
        <v>10921</v>
      </c>
      <c r="C2223" s="7" t="s">
        <v>10922</v>
      </c>
      <c r="D2223" s="2" t="s">
        <v>10923</v>
      </c>
      <c r="E2223" s="2" t="s">
        <v>7073</v>
      </c>
      <c r="F2223" s="2" t="s">
        <v>6704</v>
      </c>
      <c r="G2223" s="2" t="s">
        <v>1791</v>
      </c>
      <c r="H2223" s="2" t="s">
        <v>1058</v>
      </c>
      <c r="I2223" s="2" t="s">
        <v>8839</v>
      </c>
      <c r="J2223" s="2" t="s">
        <v>6714</v>
      </c>
      <c r="K2223" s="2" t="s">
        <v>10924</v>
      </c>
      <c r="L2223" s="2" t="s">
        <v>2187</v>
      </c>
      <c r="M2223" s="2" t="s">
        <v>10837</v>
      </c>
      <c r="N2223" s="2" t="s">
        <v>2189</v>
      </c>
      <c r="O2223" s="2" t="s">
        <v>3018</v>
      </c>
      <c r="P2223" s="2" t="s">
        <v>2204</v>
      </c>
      <c r="Q2223" s="8">
        <v>42461</v>
      </c>
      <c r="R2223" s="8">
        <v>2958465</v>
      </c>
      <c r="S2223" s="9">
        <v>2722</v>
      </c>
      <c r="T2223" s="9">
        <v>0</v>
      </c>
      <c r="U2223" s="10">
        <v>2.722</v>
      </c>
      <c r="V2223" s="10">
        <v>0</v>
      </c>
      <c r="W2223" s="11">
        <v>2.722</v>
      </c>
      <c r="X2223" s="11">
        <v>0</v>
      </c>
      <c r="Y2223" s="12">
        <v>2.722</v>
      </c>
      <c r="Z2223" s="12">
        <v>0</v>
      </c>
    </row>
    <row r="2224" spans="1:26">
      <c r="A2224" s="2" t="s">
        <v>863</v>
      </c>
      <c r="B2224" s="2" t="s">
        <v>10943</v>
      </c>
      <c r="C2224" s="7" t="s">
        <v>10944</v>
      </c>
      <c r="D2224" s="2" t="s">
        <v>2228</v>
      </c>
      <c r="E2224" s="2" t="s">
        <v>2018</v>
      </c>
      <c r="F2224" s="2" t="s">
        <v>2005</v>
      </c>
      <c r="G2224" s="2" t="s">
        <v>2019</v>
      </c>
      <c r="H2224" s="2" t="s">
        <v>1058</v>
      </c>
      <c r="I2224" s="2" t="s">
        <v>2306</v>
      </c>
      <c r="J2224" s="2" t="s">
        <v>1183</v>
      </c>
      <c r="K2224" s="2" t="s">
        <v>10924</v>
      </c>
      <c r="L2224" s="2" t="s">
        <v>2187</v>
      </c>
      <c r="M2224" s="2" t="s">
        <v>2307</v>
      </c>
      <c r="N2224" s="2" t="s">
        <v>2219</v>
      </c>
      <c r="O2224" s="2" t="s">
        <v>2199</v>
      </c>
      <c r="P2224" s="2" t="s">
        <v>2192</v>
      </c>
      <c r="Q2224" s="8">
        <v>42736</v>
      </c>
      <c r="R2224" s="8">
        <v>2958465</v>
      </c>
      <c r="S2224" s="9">
        <v>1485</v>
      </c>
      <c r="T2224" s="9">
        <v>1332</v>
      </c>
      <c r="U2224" s="10">
        <v>1.4850000000000001</v>
      </c>
      <c r="V2224" s="10">
        <v>1.3320000000000001</v>
      </c>
      <c r="W2224" s="11">
        <v>1.4850000000000001</v>
      </c>
      <c r="X2224" s="11">
        <v>1.3320000000000001</v>
      </c>
      <c r="Y2224" s="12">
        <v>0.95299999999999996</v>
      </c>
      <c r="Z2224" s="12">
        <v>1.272</v>
      </c>
    </row>
    <row r="2225" spans="1:26">
      <c r="A2225" s="2" t="s">
        <v>957</v>
      </c>
      <c r="B2225" s="2" t="s">
        <v>10943</v>
      </c>
      <c r="C2225" s="7" t="s">
        <v>10944</v>
      </c>
      <c r="D2225" s="2" t="s">
        <v>3081</v>
      </c>
      <c r="E2225" s="2" t="s">
        <v>1081</v>
      </c>
      <c r="F2225" s="2" t="s">
        <v>2082</v>
      </c>
      <c r="G2225" s="2" t="s">
        <v>2087</v>
      </c>
      <c r="H2225" s="2" t="s">
        <v>1058</v>
      </c>
      <c r="I2225" s="2" t="s">
        <v>3369</v>
      </c>
      <c r="J2225" s="2" t="s">
        <v>1267</v>
      </c>
      <c r="K2225" s="2" t="s">
        <v>10924</v>
      </c>
      <c r="L2225" s="2" t="s">
        <v>2187</v>
      </c>
      <c r="M2225" s="2" t="s">
        <v>3370</v>
      </c>
      <c r="N2225" s="2" t="s">
        <v>2198</v>
      </c>
      <c r="O2225" s="2" t="s">
        <v>2203</v>
      </c>
      <c r="P2225" s="2" t="s">
        <v>2192</v>
      </c>
      <c r="Q2225" s="8">
        <v>42736</v>
      </c>
      <c r="R2225" s="8">
        <v>2958465</v>
      </c>
      <c r="S2225" s="9">
        <v>1310</v>
      </c>
      <c r="T2225" s="9">
        <v>4363</v>
      </c>
      <c r="U2225" s="10">
        <v>1.31</v>
      </c>
      <c r="V2225" s="10">
        <v>4.3630000000000004</v>
      </c>
      <c r="W2225" s="11">
        <v>1.31</v>
      </c>
      <c r="X2225" s="11">
        <v>4.3630000000000004</v>
      </c>
      <c r="Y2225" s="12">
        <v>1.268</v>
      </c>
      <c r="Z2225" s="12">
        <v>4.1719999999999997</v>
      </c>
    </row>
    <row r="2226" spans="1:26">
      <c r="A2226" s="2" t="s">
        <v>5961</v>
      </c>
      <c r="B2226" s="2" t="s">
        <v>10931</v>
      </c>
      <c r="C2226" s="7" t="s">
        <v>10932</v>
      </c>
      <c r="D2226" s="2" t="s">
        <v>11064</v>
      </c>
      <c r="E2226" s="2" t="s">
        <v>11065</v>
      </c>
      <c r="F2226" s="2" t="s">
        <v>9063</v>
      </c>
      <c r="G2226" s="2" t="s">
        <v>1610</v>
      </c>
      <c r="H2226" s="2" t="s">
        <v>1044</v>
      </c>
      <c r="I2226" s="2" t="s">
        <v>9064</v>
      </c>
      <c r="J2226" s="2" t="s">
        <v>6726</v>
      </c>
      <c r="K2226" s="2" t="s">
        <v>10924</v>
      </c>
      <c r="L2226" s="2" t="s">
        <v>2187</v>
      </c>
      <c r="M2226" s="2" t="s">
        <v>10514</v>
      </c>
      <c r="N2226" s="2" t="s">
        <v>2198</v>
      </c>
      <c r="O2226" s="2" t="s">
        <v>2203</v>
      </c>
      <c r="P2226" s="2" t="s">
        <v>2204</v>
      </c>
      <c r="Q2226" s="8">
        <v>42461</v>
      </c>
      <c r="R2226" s="8">
        <v>2958465</v>
      </c>
      <c r="S2226" s="9">
        <v>1149</v>
      </c>
      <c r="T2226" s="9">
        <v>0</v>
      </c>
      <c r="U2226" s="10">
        <v>1.149</v>
      </c>
      <c r="V2226" s="10">
        <v>0</v>
      </c>
      <c r="W2226" s="11">
        <v>1.149</v>
      </c>
      <c r="X2226" s="11">
        <v>0</v>
      </c>
      <c r="Y2226" s="12">
        <v>0.80800000000000005</v>
      </c>
      <c r="Z2226" s="12">
        <v>0</v>
      </c>
    </row>
    <row r="2227" spans="1:26">
      <c r="A2227" s="2" t="s">
        <v>5540</v>
      </c>
      <c r="B2227" s="2" t="s">
        <v>10921</v>
      </c>
      <c r="C2227" s="7" t="s">
        <v>10922</v>
      </c>
      <c r="D2227" s="2" t="s">
        <v>10923</v>
      </c>
      <c r="E2227" s="2" t="s">
        <v>7073</v>
      </c>
      <c r="F2227" s="2" t="s">
        <v>8555</v>
      </c>
      <c r="G2227" s="2" t="s">
        <v>1257</v>
      </c>
      <c r="H2227" s="2" t="s">
        <v>1058</v>
      </c>
      <c r="I2227" s="2" t="s">
        <v>8556</v>
      </c>
      <c r="J2227" s="2" t="s">
        <v>6714</v>
      </c>
      <c r="K2227" s="2" t="s">
        <v>10924</v>
      </c>
      <c r="L2227" s="2" t="s">
        <v>2187</v>
      </c>
      <c r="M2227" s="2" t="s">
        <v>10139</v>
      </c>
      <c r="N2227" s="2" t="s">
        <v>2189</v>
      </c>
      <c r="O2227" s="2" t="s">
        <v>3018</v>
      </c>
      <c r="P2227" s="2" t="s">
        <v>2204</v>
      </c>
      <c r="Q2227" s="8">
        <v>42461</v>
      </c>
      <c r="R2227" s="8">
        <v>2958465</v>
      </c>
      <c r="S2227" s="9">
        <v>10724</v>
      </c>
      <c r="T2227" s="9">
        <v>0</v>
      </c>
      <c r="U2227" s="10">
        <v>10.724</v>
      </c>
      <c r="V2227" s="10">
        <v>0</v>
      </c>
      <c r="W2227" s="11">
        <v>10.724</v>
      </c>
      <c r="X2227" s="11">
        <v>0</v>
      </c>
      <c r="Y2227" s="12">
        <v>10.724</v>
      </c>
      <c r="Z2227" s="12">
        <v>0</v>
      </c>
    </row>
    <row r="2228" spans="1:26">
      <c r="A2228" s="2" t="s">
        <v>6195</v>
      </c>
      <c r="B2228" s="2" t="s">
        <v>10921</v>
      </c>
      <c r="C2228" s="7" t="s">
        <v>10922</v>
      </c>
      <c r="D2228" s="2" t="s">
        <v>10923</v>
      </c>
      <c r="E2228" s="2" t="s">
        <v>7073</v>
      </c>
      <c r="F2228" s="2" t="s">
        <v>6704</v>
      </c>
      <c r="G2228" s="2" t="s">
        <v>8481</v>
      </c>
      <c r="H2228" s="2" t="s">
        <v>9259</v>
      </c>
      <c r="I2228" s="2" t="s">
        <v>8620</v>
      </c>
      <c r="J2228" s="2" t="s">
        <v>6714</v>
      </c>
      <c r="K2228" s="2" t="s">
        <v>10924</v>
      </c>
      <c r="L2228" s="2" t="s">
        <v>2187</v>
      </c>
      <c r="M2228" s="2" t="s">
        <v>10705</v>
      </c>
      <c r="N2228" s="2" t="s">
        <v>2189</v>
      </c>
      <c r="O2228" s="2" t="s">
        <v>3018</v>
      </c>
      <c r="P2228" s="2" t="s">
        <v>2204</v>
      </c>
      <c r="Q2228" s="8">
        <v>42461</v>
      </c>
      <c r="R2228" s="8">
        <v>2958465</v>
      </c>
      <c r="S2228" s="9">
        <v>557</v>
      </c>
      <c r="T2228" s="9">
        <v>0</v>
      </c>
      <c r="U2228" s="10">
        <v>0.55700000000000005</v>
      </c>
      <c r="V2228" s="10">
        <v>0</v>
      </c>
      <c r="W2228" s="11">
        <v>0.55700000000000005</v>
      </c>
      <c r="X2228" s="11">
        <v>0</v>
      </c>
      <c r="Y2228" s="12">
        <v>0.55700000000000005</v>
      </c>
      <c r="Z2228" s="12">
        <v>0</v>
      </c>
    </row>
    <row r="2229" spans="1:26">
      <c r="A2229" s="2" t="s">
        <v>5592</v>
      </c>
      <c r="B2229" s="2" t="s">
        <v>10921</v>
      </c>
      <c r="C2229" s="7" t="s">
        <v>10922</v>
      </c>
      <c r="D2229" s="2" t="s">
        <v>10923</v>
      </c>
      <c r="E2229" s="2" t="s">
        <v>7073</v>
      </c>
      <c r="F2229" s="2" t="s">
        <v>7008</v>
      </c>
      <c r="G2229" s="2" t="s">
        <v>8626</v>
      </c>
      <c r="H2229" s="2" t="s">
        <v>8513</v>
      </c>
      <c r="I2229" s="2" t="s">
        <v>8537</v>
      </c>
      <c r="J2229" s="2" t="s">
        <v>6714</v>
      </c>
      <c r="K2229" s="2" t="s">
        <v>10924</v>
      </c>
      <c r="L2229" s="2" t="s">
        <v>2187</v>
      </c>
      <c r="M2229" s="2" t="s">
        <v>10180</v>
      </c>
      <c r="N2229" s="2" t="s">
        <v>2198</v>
      </c>
      <c r="O2229" s="2" t="s">
        <v>2231</v>
      </c>
      <c r="P2229" s="2" t="s">
        <v>2204</v>
      </c>
      <c r="Q2229" s="8">
        <v>42461</v>
      </c>
      <c r="R2229" s="8">
        <v>2958465</v>
      </c>
      <c r="S2229" s="9">
        <v>1085</v>
      </c>
      <c r="T2229" s="9">
        <v>0</v>
      </c>
      <c r="U2229" s="10">
        <v>1.085</v>
      </c>
      <c r="V2229" s="10">
        <v>0</v>
      </c>
      <c r="W2229" s="11">
        <v>1.085</v>
      </c>
      <c r="X2229" s="11">
        <v>0</v>
      </c>
      <c r="Y2229" s="12">
        <v>1.085</v>
      </c>
      <c r="Z2229" s="12">
        <v>0</v>
      </c>
    </row>
    <row r="2230" spans="1:26">
      <c r="A2230" s="2" t="s">
        <v>6188</v>
      </c>
      <c r="B2230" s="2" t="s">
        <v>10921</v>
      </c>
      <c r="C2230" s="7" t="s">
        <v>10922</v>
      </c>
      <c r="D2230" s="2" t="s">
        <v>11008</v>
      </c>
      <c r="E2230" s="2" t="s">
        <v>11009</v>
      </c>
      <c r="F2230" s="2" t="s">
        <v>7309</v>
      </c>
      <c r="G2230" s="2" t="s">
        <v>1126</v>
      </c>
      <c r="H2230" s="2" t="s">
        <v>1044</v>
      </c>
      <c r="I2230" s="2" t="s">
        <v>8735</v>
      </c>
      <c r="J2230" s="2" t="s">
        <v>6714</v>
      </c>
      <c r="K2230" s="2" t="s">
        <v>10924</v>
      </c>
      <c r="L2230" s="2" t="s">
        <v>2187</v>
      </c>
      <c r="M2230" s="2" t="s">
        <v>10701</v>
      </c>
      <c r="N2230" s="2" t="s">
        <v>2236</v>
      </c>
      <c r="O2230" s="2" t="s">
        <v>2203</v>
      </c>
      <c r="P2230" s="2" t="s">
        <v>2204</v>
      </c>
      <c r="Q2230" s="8">
        <v>42461</v>
      </c>
      <c r="R2230" s="8">
        <v>2958465</v>
      </c>
      <c r="S2230" s="9">
        <v>13321</v>
      </c>
      <c r="T2230" s="9">
        <v>16564</v>
      </c>
      <c r="U2230" s="10">
        <v>13.321</v>
      </c>
      <c r="V2230" s="10">
        <v>16.564</v>
      </c>
      <c r="W2230" s="11">
        <v>13.321</v>
      </c>
      <c r="X2230" s="11">
        <v>16.564</v>
      </c>
      <c r="Y2230" s="12">
        <v>9.3640000000000008</v>
      </c>
      <c r="Z2230" s="12">
        <v>11.644</v>
      </c>
    </row>
    <row r="2231" spans="1:26">
      <c r="A2231" s="2" t="s">
        <v>231</v>
      </c>
      <c r="B2231" s="2" t="s">
        <v>10943</v>
      </c>
      <c r="C2231" s="7" t="s">
        <v>10944</v>
      </c>
      <c r="D2231" s="2" t="s">
        <v>2378</v>
      </c>
      <c r="E2231" s="2" t="s">
        <v>2164</v>
      </c>
      <c r="F2231" s="2" t="s">
        <v>1370</v>
      </c>
      <c r="G2231" s="2" t="s">
        <v>1140</v>
      </c>
      <c r="H2231" s="2" t="s">
        <v>1058</v>
      </c>
      <c r="I2231" s="2" t="s">
        <v>2716</v>
      </c>
      <c r="J2231" s="2" t="s">
        <v>1160</v>
      </c>
      <c r="K2231" s="2" t="s">
        <v>10924</v>
      </c>
      <c r="L2231" s="2" t="s">
        <v>2187</v>
      </c>
      <c r="M2231" s="2" t="s">
        <v>2717</v>
      </c>
      <c r="N2231" s="2" t="s">
        <v>2198</v>
      </c>
      <c r="O2231" s="2" t="s">
        <v>2199</v>
      </c>
      <c r="P2231" s="2" t="s">
        <v>2192</v>
      </c>
      <c r="Q2231" s="8">
        <v>42736</v>
      </c>
      <c r="R2231" s="8">
        <v>2958465</v>
      </c>
      <c r="S2231" s="9">
        <v>45</v>
      </c>
      <c r="T2231" s="9">
        <v>40</v>
      </c>
      <c r="U2231" s="10">
        <v>4.4999999999999998E-2</v>
      </c>
      <c r="V2231" s="10">
        <v>0.04</v>
      </c>
      <c r="W2231" s="11">
        <v>4.4999999999999998E-2</v>
      </c>
      <c r="X2231" s="11">
        <v>0.04</v>
      </c>
      <c r="Y2231" s="12">
        <v>4.4999999999999998E-2</v>
      </c>
      <c r="Z2231" s="12">
        <v>0.04</v>
      </c>
    </row>
    <row r="2232" spans="1:26">
      <c r="A2232" s="2" t="s">
        <v>583</v>
      </c>
      <c r="B2232" s="2" t="s">
        <v>10943</v>
      </c>
      <c r="C2232" s="7" t="s">
        <v>10944</v>
      </c>
      <c r="D2232" s="2" t="s">
        <v>3081</v>
      </c>
      <c r="E2232" s="2" t="s">
        <v>1081</v>
      </c>
      <c r="F2232" s="2" t="s">
        <v>1751</v>
      </c>
      <c r="G2232" s="2" t="s">
        <v>1122</v>
      </c>
      <c r="H2232" s="2" t="s">
        <v>1058</v>
      </c>
      <c r="I2232" s="2" t="s">
        <v>3035</v>
      </c>
      <c r="J2232" s="2" t="s">
        <v>1148</v>
      </c>
      <c r="K2232" s="2" t="s">
        <v>10924</v>
      </c>
      <c r="L2232" s="2" t="s">
        <v>2187</v>
      </c>
      <c r="M2232" s="2" t="s">
        <v>3766</v>
      </c>
      <c r="N2232" s="2" t="s">
        <v>2198</v>
      </c>
      <c r="O2232" s="2" t="s">
        <v>2203</v>
      </c>
      <c r="P2232" s="2" t="s">
        <v>2192</v>
      </c>
      <c r="Q2232" s="8">
        <v>42736</v>
      </c>
      <c r="R2232" s="8">
        <v>2958465</v>
      </c>
      <c r="S2232" s="9">
        <v>8553</v>
      </c>
      <c r="T2232" s="9">
        <v>26055</v>
      </c>
      <c r="U2232" s="10">
        <v>8.5530000000000008</v>
      </c>
      <c r="V2232" s="10">
        <v>26.055</v>
      </c>
      <c r="W2232" s="11">
        <v>8.5530000000000008</v>
      </c>
      <c r="X2232" s="11">
        <v>26.055</v>
      </c>
      <c r="Y2232" s="12">
        <v>5.9850000000000003</v>
      </c>
      <c r="Z2232" s="12">
        <v>18.195</v>
      </c>
    </row>
    <row r="2233" spans="1:26">
      <c r="A2233" s="2" t="s">
        <v>718</v>
      </c>
      <c r="B2233" s="2" t="s">
        <v>10943</v>
      </c>
      <c r="C2233" s="7" t="s">
        <v>10944</v>
      </c>
      <c r="D2233" s="2" t="s">
        <v>2228</v>
      </c>
      <c r="E2233" s="2" t="s">
        <v>2018</v>
      </c>
      <c r="F2233" s="2" t="s">
        <v>1892</v>
      </c>
      <c r="G2233" s="2" t="s">
        <v>1345</v>
      </c>
      <c r="H2233" s="2" t="s">
        <v>1153</v>
      </c>
      <c r="I2233" s="2" t="s">
        <v>2343</v>
      </c>
      <c r="J2233" s="2" t="s">
        <v>1043</v>
      </c>
      <c r="K2233" s="2" t="s">
        <v>10924</v>
      </c>
      <c r="L2233" s="2" t="s">
        <v>2187</v>
      </c>
      <c r="M2233" s="2" t="s">
        <v>2344</v>
      </c>
      <c r="N2233" s="2" t="s">
        <v>2236</v>
      </c>
      <c r="O2233" s="2" t="s">
        <v>2199</v>
      </c>
      <c r="P2233" s="2" t="s">
        <v>2192</v>
      </c>
      <c r="Q2233" s="8">
        <v>42736</v>
      </c>
      <c r="R2233" s="8">
        <v>2958465</v>
      </c>
      <c r="S2233" s="9">
        <v>2737</v>
      </c>
      <c r="T2233" s="9">
        <v>2398</v>
      </c>
      <c r="U2233" s="10">
        <v>2.7370000000000001</v>
      </c>
      <c r="V2233" s="10">
        <v>2.3980000000000001</v>
      </c>
      <c r="W2233" s="11">
        <v>2.7370000000000001</v>
      </c>
      <c r="X2233" s="11">
        <v>2.3980000000000001</v>
      </c>
      <c r="Y2233" s="12">
        <v>2.7370000000000001</v>
      </c>
      <c r="Z2233" s="12">
        <v>2.3980000000000001</v>
      </c>
    </row>
    <row r="2234" spans="1:26">
      <c r="A2234" s="2" t="s">
        <v>5936</v>
      </c>
      <c r="B2234" s="2" t="s">
        <v>10948</v>
      </c>
      <c r="C2234" s="7" t="s">
        <v>10949</v>
      </c>
      <c r="D2234" s="2" t="s">
        <v>10950</v>
      </c>
      <c r="E2234" s="2" t="s">
        <v>10951</v>
      </c>
      <c r="F2234" s="2" t="s">
        <v>7581</v>
      </c>
      <c r="G2234" s="2" t="s">
        <v>1257</v>
      </c>
      <c r="H2234" s="2" t="s">
        <v>9036</v>
      </c>
      <c r="I2234" s="2" t="s">
        <v>8868</v>
      </c>
      <c r="J2234" s="2" t="s">
        <v>7195</v>
      </c>
      <c r="K2234" s="2" t="s">
        <v>10924</v>
      </c>
      <c r="L2234" s="2" t="s">
        <v>2187</v>
      </c>
      <c r="M2234" s="2" t="s">
        <v>10489</v>
      </c>
      <c r="N2234" s="2" t="s">
        <v>2195</v>
      </c>
      <c r="O2234" s="2" t="s">
        <v>3018</v>
      </c>
      <c r="P2234" s="2" t="s">
        <v>2204</v>
      </c>
      <c r="Q2234" s="8">
        <v>42461</v>
      </c>
      <c r="R2234" s="8">
        <v>2958465</v>
      </c>
      <c r="S2234" s="9">
        <v>1877</v>
      </c>
      <c r="T2234" s="9">
        <v>0</v>
      </c>
      <c r="U2234" s="10">
        <v>1.877</v>
      </c>
      <c r="V2234" s="10">
        <v>0</v>
      </c>
      <c r="W2234" s="11">
        <v>1.877</v>
      </c>
      <c r="X2234" s="11">
        <v>0</v>
      </c>
      <c r="Y2234" s="12">
        <v>1.877</v>
      </c>
      <c r="Z2234" s="12">
        <v>0</v>
      </c>
    </row>
    <row r="2235" spans="1:26">
      <c r="A2235" s="2" t="s">
        <v>717</v>
      </c>
      <c r="B2235" s="2" t="s">
        <v>10943</v>
      </c>
      <c r="C2235" s="7" t="s">
        <v>10944</v>
      </c>
      <c r="D2235" s="2" t="s">
        <v>2228</v>
      </c>
      <c r="E2235" s="2" t="s">
        <v>2018</v>
      </c>
      <c r="F2235" s="2" t="s">
        <v>1892</v>
      </c>
      <c r="G2235" s="2" t="s">
        <v>1126</v>
      </c>
      <c r="H2235" s="2" t="s">
        <v>1153</v>
      </c>
      <c r="I2235" s="2" t="s">
        <v>2297</v>
      </c>
      <c r="J2235" s="2" t="s">
        <v>1043</v>
      </c>
      <c r="K2235" s="2" t="s">
        <v>10924</v>
      </c>
      <c r="L2235" s="2" t="s">
        <v>2187</v>
      </c>
      <c r="M2235" s="2" t="s">
        <v>2298</v>
      </c>
      <c r="N2235" s="2" t="s">
        <v>2219</v>
      </c>
      <c r="O2235" s="2" t="s">
        <v>2199</v>
      </c>
      <c r="P2235" s="2" t="s">
        <v>2192</v>
      </c>
      <c r="Q2235" s="8">
        <v>42736</v>
      </c>
      <c r="R2235" s="8">
        <v>2958465</v>
      </c>
      <c r="S2235" s="9">
        <v>1994</v>
      </c>
      <c r="T2235" s="9">
        <v>1747</v>
      </c>
      <c r="U2235" s="10">
        <v>1.994</v>
      </c>
      <c r="V2235" s="10">
        <v>1.7470000000000001</v>
      </c>
      <c r="W2235" s="11">
        <v>1.994</v>
      </c>
      <c r="X2235" s="11">
        <v>1.7470000000000001</v>
      </c>
      <c r="Y2235" s="12">
        <v>1.994</v>
      </c>
      <c r="Z2235" s="12">
        <v>1.7470000000000001</v>
      </c>
    </row>
    <row r="2236" spans="1:26">
      <c r="A2236" s="2" t="s">
        <v>844</v>
      </c>
      <c r="B2236" s="2" t="s">
        <v>10943</v>
      </c>
      <c r="C2236" s="7" t="s">
        <v>10944</v>
      </c>
      <c r="D2236" s="2" t="s">
        <v>2378</v>
      </c>
      <c r="E2236" s="2" t="s">
        <v>2164</v>
      </c>
      <c r="F2236" s="2" t="s">
        <v>1999</v>
      </c>
      <c r="G2236" s="2" t="s">
        <v>1410</v>
      </c>
      <c r="H2236" s="2" t="s">
        <v>1846</v>
      </c>
      <c r="I2236" s="2" t="s">
        <v>2509</v>
      </c>
      <c r="J2236" s="2" t="s">
        <v>1188</v>
      </c>
      <c r="K2236" s="2" t="s">
        <v>10924</v>
      </c>
      <c r="L2236" s="2" t="s">
        <v>2187</v>
      </c>
      <c r="M2236" s="2" t="s">
        <v>2791</v>
      </c>
      <c r="N2236" s="2" t="s">
        <v>2198</v>
      </c>
      <c r="O2236" s="2" t="s">
        <v>2199</v>
      </c>
      <c r="P2236" s="2" t="s">
        <v>2192</v>
      </c>
      <c r="Q2236" s="8">
        <v>42736</v>
      </c>
      <c r="R2236" s="8">
        <v>2958465</v>
      </c>
      <c r="S2236" s="9">
        <v>548</v>
      </c>
      <c r="T2236" s="9">
        <v>481</v>
      </c>
      <c r="U2236" s="10">
        <v>0.54800000000000004</v>
      </c>
      <c r="V2236" s="10">
        <v>0.48099999999999998</v>
      </c>
      <c r="W2236" s="11">
        <v>0.54800000000000004</v>
      </c>
      <c r="X2236" s="11">
        <v>0.48099999999999998</v>
      </c>
      <c r="Y2236" s="12">
        <v>0.54800000000000004</v>
      </c>
      <c r="Z2236" s="12">
        <v>0.48099999999999998</v>
      </c>
    </row>
    <row r="2237" spans="1:26">
      <c r="A2237" s="2" t="s">
        <v>6186</v>
      </c>
      <c r="B2237" s="2" t="s">
        <v>10921</v>
      </c>
      <c r="C2237" s="7" t="s">
        <v>10922</v>
      </c>
      <c r="D2237" s="2" t="s">
        <v>10923</v>
      </c>
      <c r="E2237" s="2" t="s">
        <v>7073</v>
      </c>
      <c r="F2237" s="2" t="s">
        <v>8589</v>
      </c>
      <c r="G2237" s="2" t="s">
        <v>1212</v>
      </c>
      <c r="H2237" s="2" t="s">
        <v>1058</v>
      </c>
      <c r="I2237" s="2" t="s">
        <v>8590</v>
      </c>
      <c r="J2237" s="2" t="s">
        <v>6714</v>
      </c>
      <c r="K2237" s="2" t="s">
        <v>10924</v>
      </c>
      <c r="L2237" s="2" t="s">
        <v>2187</v>
      </c>
      <c r="M2237" s="2" t="s">
        <v>10699</v>
      </c>
      <c r="N2237" s="2" t="s">
        <v>2189</v>
      </c>
      <c r="O2237" s="2" t="s">
        <v>3018</v>
      </c>
      <c r="P2237" s="2" t="s">
        <v>2204</v>
      </c>
      <c r="Q2237" s="8">
        <v>42461</v>
      </c>
      <c r="R2237" s="8">
        <v>2958465</v>
      </c>
      <c r="S2237" s="9">
        <v>1132</v>
      </c>
      <c r="T2237" s="9">
        <v>0</v>
      </c>
      <c r="U2237" s="10">
        <v>1.1319999999999999</v>
      </c>
      <c r="V2237" s="10">
        <v>0</v>
      </c>
      <c r="W2237" s="11">
        <v>1.1319999999999999</v>
      </c>
      <c r="X2237" s="11">
        <v>0</v>
      </c>
      <c r="Y2237" s="12">
        <v>1.1319999999999999</v>
      </c>
      <c r="Z2237" s="12">
        <v>0</v>
      </c>
    </row>
    <row r="2238" spans="1:26">
      <c r="A2238" s="2" t="s">
        <v>765</v>
      </c>
      <c r="B2238" s="2" t="s">
        <v>10943</v>
      </c>
      <c r="C2238" s="7" t="s">
        <v>10944</v>
      </c>
      <c r="D2238" s="2" t="s">
        <v>3081</v>
      </c>
      <c r="E2238" s="2" t="s">
        <v>1081</v>
      </c>
      <c r="F2238" s="2" t="s">
        <v>1931</v>
      </c>
      <c r="G2238" s="2" t="s">
        <v>1631</v>
      </c>
      <c r="H2238" s="2" t="s">
        <v>1044</v>
      </c>
      <c r="I2238" s="2" t="s">
        <v>2821</v>
      </c>
      <c r="J2238" s="2" t="s">
        <v>1072</v>
      </c>
      <c r="K2238" s="2" t="s">
        <v>10924</v>
      </c>
      <c r="L2238" s="2" t="s">
        <v>2187</v>
      </c>
      <c r="M2238" s="2" t="s">
        <v>3210</v>
      </c>
      <c r="N2238" s="2" t="s">
        <v>2198</v>
      </c>
      <c r="O2238" s="2" t="s">
        <v>2203</v>
      </c>
      <c r="P2238" s="2" t="s">
        <v>2192</v>
      </c>
      <c r="Q2238" s="8">
        <v>42736</v>
      </c>
      <c r="R2238" s="8">
        <v>2958465</v>
      </c>
      <c r="S2238" s="9">
        <v>968</v>
      </c>
      <c r="T2238" s="9">
        <v>3271</v>
      </c>
      <c r="U2238" s="10">
        <v>0.96799999999999997</v>
      </c>
      <c r="V2238" s="10">
        <v>3.2709999999999999</v>
      </c>
      <c r="W2238" s="11">
        <v>0.96799999999999997</v>
      </c>
      <c r="X2238" s="11">
        <v>3.2709999999999999</v>
      </c>
      <c r="Y2238" s="12">
        <v>0.64400000000000002</v>
      </c>
      <c r="Z2238" s="12">
        <v>2.488</v>
      </c>
    </row>
    <row r="2239" spans="1:26">
      <c r="A2239" s="2" t="s">
        <v>648</v>
      </c>
      <c r="B2239" s="2" t="s">
        <v>10943</v>
      </c>
      <c r="C2239" s="7" t="s">
        <v>10944</v>
      </c>
      <c r="D2239" s="2" t="s">
        <v>3081</v>
      </c>
      <c r="E2239" s="2" t="s">
        <v>1081</v>
      </c>
      <c r="F2239" s="2" t="s">
        <v>1821</v>
      </c>
      <c r="G2239" s="2" t="s">
        <v>1706</v>
      </c>
      <c r="H2239" s="2" t="s">
        <v>1044</v>
      </c>
      <c r="I2239" s="2" t="s">
        <v>2638</v>
      </c>
      <c r="J2239" s="2" t="s">
        <v>1043</v>
      </c>
      <c r="K2239" s="2" t="s">
        <v>10924</v>
      </c>
      <c r="L2239" s="2" t="s">
        <v>2187</v>
      </c>
      <c r="M2239" s="2" t="s">
        <v>3627</v>
      </c>
      <c r="N2239" s="2" t="s">
        <v>2198</v>
      </c>
      <c r="O2239" s="2" t="s">
        <v>2203</v>
      </c>
      <c r="P2239" s="2" t="s">
        <v>2192</v>
      </c>
      <c r="Q2239" s="8">
        <v>42736</v>
      </c>
      <c r="R2239" s="8">
        <v>2958465</v>
      </c>
      <c r="S2239" s="9">
        <v>606</v>
      </c>
      <c r="T2239" s="9">
        <v>0</v>
      </c>
      <c r="U2239" s="10">
        <v>0.60599999999999998</v>
      </c>
      <c r="V2239" s="10">
        <v>0</v>
      </c>
      <c r="W2239" s="11">
        <v>0.60599999999999998</v>
      </c>
      <c r="X2239" s="11">
        <v>0</v>
      </c>
      <c r="Y2239" s="12">
        <v>9.2789999999999999</v>
      </c>
      <c r="Z2239" s="12">
        <v>2.6819999999999999</v>
      </c>
    </row>
    <row r="2240" spans="1:26">
      <c r="A2240" s="2" t="s">
        <v>64</v>
      </c>
      <c r="B2240" s="2" t="s">
        <v>10943</v>
      </c>
      <c r="C2240" s="7" t="s">
        <v>10944</v>
      </c>
      <c r="D2240" s="2" t="s">
        <v>3081</v>
      </c>
      <c r="E2240" s="2" t="s">
        <v>1081</v>
      </c>
      <c r="F2240" s="2" t="s">
        <v>1143</v>
      </c>
      <c r="G2240" s="2" t="s">
        <v>1144</v>
      </c>
      <c r="H2240" s="2" t="s">
        <v>1044</v>
      </c>
      <c r="I2240" s="2" t="s">
        <v>3548</v>
      </c>
      <c r="J2240" s="2" t="s">
        <v>1043</v>
      </c>
      <c r="K2240" s="2" t="s">
        <v>10924</v>
      </c>
      <c r="L2240" s="2" t="s">
        <v>2187</v>
      </c>
      <c r="M2240" s="2" t="s">
        <v>3549</v>
      </c>
      <c r="N2240" s="2" t="s">
        <v>2198</v>
      </c>
      <c r="O2240" s="2" t="s">
        <v>2203</v>
      </c>
      <c r="P2240" s="2" t="s">
        <v>2192</v>
      </c>
      <c r="Q2240" s="8">
        <v>42736</v>
      </c>
      <c r="R2240" s="8">
        <v>2958465</v>
      </c>
      <c r="S2240" s="9">
        <v>4158</v>
      </c>
      <c r="T2240" s="9">
        <v>19152</v>
      </c>
      <c r="U2240" s="10">
        <v>4.1580000000000004</v>
      </c>
      <c r="V2240" s="10">
        <v>19.152000000000001</v>
      </c>
      <c r="W2240" s="11">
        <v>4.1580000000000004</v>
      </c>
      <c r="X2240" s="11">
        <v>19.152000000000001</v>
      </c>
      <c r="Y2240" s="12">
        <v>3.4860000000000002</v>
      </c>
      <c r="Z2240" s="12">
        <v>14.888999999999999</v>
      </c>
    </row>
    <row r="2241" spans="1:26">
      <c r="A2241" s="2" t="s">
        <v>488</v>
      </c>
      <c r="B2241" s="2" t="s">
        <v>10943</v>
      </c>
      <c r="C2241" s="7" t="s">
        <v>10944</v>
      </c>
      <c r="D2241" s="2" t="s">
        <v>3921</v>
      </c>
      <c r="E2241" s="2" t="s">
        <v>3922</v>
      </c>
      <c r="F2241" s="2" t="s">
        <v>1649</v>
      </c>
      <c r="G2241" s="2" t="s">
        <v>1529</v>
      </c>
      <c r="H2241" s="2" t="s">
        <v>1653</v>
      </c>
      <c r="I2241" s="2" t="s">
        <v>2809</v>
      </c>
      <c r="J2241" s="2" t="s">
        <v>1077</v>
      </c>
      <c r="K2241" s="2" t="s">
        <v>10924</v>
      </c>
      <c r="L2241" s="2" t="s">
        <v>2187</v>
      </c>
      <c r="M2241" s="2" t="s">
        <v>3954</v>
      </c>
      <c r="N2241" s="2" t="s">
        <v>3207</v>
      </c>
      <c r="O2241" s="2" t="s">
        <v>3018</v>
      </c>
      <c r="P2241" s="2" t="s">
        <v>2204</v>
      </c>
      <c r="Q2241" s="8">
        <v>42736</v>
      </c>
      <c r="R2241" s="8">
        <v>2958465</v>
      </c>
      <c r="S2241" s="9">
        <v>14531</v>
      </c>
      <c r="T2241" s="9">
        <v>0</v>
      </c>
      <c r="U2241" s="10">
        <v>14.531000000000001</v>
      </c>
      <c r="V2241" s="10">
        <v>0</v>
      </c>
      <c r="W2241" s="11">
        <v>14.531000000000001</v>
      </c>
      <c r="X2241" s="11">
        <v>0</v>
      </c>
      <c r="Y2241" s="12">
        <v>14.531000000000001</v>
      </c>
      <c r="Z2241" s="12">
        <v>0</v>
      </c>
    </row>
    <row r="2242" spans="1:26">
      <c r="A2242" s="2" t="s">
        <v>5898</v>
      </c>
      <c r="B2242" s="2" t="s">
        <v>10921</v>
      </c>
      <c r="C2242" s="7" t="s">
        <v>10922</v>
      </c>
      <c r="D2242" s="2" t="s">
        <v>11051</v>
      </c>
      <c r="E2242" s="2" t="s">
        <v>2018</v>
      </c>
      <c r="F2242" s="2" t="s">
        <v>7309</v>
      </c>
      <c r="G2242" s="2" t="s">
        <v>1803</v>
      </c>
      <c r="H2242" s="2" t="s">
        <v>1153</v>
      </c>
      <c r="I2242" s="2" t="s">
        <v>8863</v>
      </c>
      <c r="J2242" s="2" t="s">
        <v>6714</v>
      </c>
      <c r="K2242" s="2" t="s">
        <v>10924</v>
      </c>
      <c r="L2242" s="2" t="s">
        <v>2187</v>
      </c>
      <c r="M2242" s="2" t="s">
        <v>10457</v>
      </c>
      <c r="N2242" s="2" t="s">
        <v>2236</v>
      </c>
      <c r="O2242" s="2" t="s">
        <v>2199</v>
      </c>
      <c r="P2242" s="2" t="s">
        <v>2204</v>
      </c>
      <c r="Q2242" s="8">
        <v>42461</v>
      </c>
      <c r="R2242" s="8">
        <v>2958465</v>
      </c>
      <c r="S2242" s="9">
        <v>10102</v>
      </c>
      <c r="T2242" s="9">
        <v>11659</v>
      </c>
      <c r="U2242" s="10">
        <v>10.102</v>
      </c>
      <c r="V2242" s="10">
        <v>11.659000000000001</v>
      </c>
      <c r="W2242" s="11">
        <v>10.102</v>
      </c>
      <c r="X2242" s="11">
        <v>11.659000000000001</v>
      </c>
      <c r="Y2242" s="12">
        <v>7.266</v>
      </c>
      <c r="Z2242" s="12">
        <v>8.3849999999999998</v>
      </c>
    </row>
    <row r="2243" spans="1:26">
      <c r="A2243" s="2" t="s">
        <v>5775</v>
      </c>
      <c r="B2243" s="2" t="s">
        <v>10931</v>
      </c>
      <c r="C2243" s="7" t="s">
        <v>10932</v>
      </c>
      <c r="D2243" s="2" t="s">
        <v>10978</v>
      </c>
      <c r="E2243" s="2" t="s">
        <v>10979</v>
      </c>
      <c r="F2243" s="2" t="s">
        <v>7200</v>
      </c>
      <c r="G2243" s="2" t="s">
        <v>7348</v>
      </c>
      <c r="H2243" s="2" t="s">
        <v>1058</v>
      </c>
      <c r="I2243" s="2" t="s">
        <v>8842</v>
      </c>
      <c r="J2243" s="2" t="s">
        <v>6726</v>
      </c>
      <c r="K2243" s="2" t="s">
        <v>10924</v>
      </c>
      <c r="L2243" s="2" t="s">
        <v>2187</v>
      </c>
      <c r="M2243" s="2" t="s">
        <v>10341</v>
      </c>
      <c r="N2243" s="2" t="s">
        <v>2198</v>
      </c>
      <c r="O2243" s="2" t="s">
        <v>2231</v>
      </c>
      <c r="P2243" s="2" t="s">
        <v>2204</v>
      </c>
      <c r="Q2243" s="8">
        <v>42461</v>
      </c>
      <c r="R2243" s="8">
        <v>2958465</v>
      </c>
      <c r="S2243" s="9">
        <v>153</v>
      </c>
      <c r="T2243" s="9">
        <v>0</v>
      </c>
      <c r="U2243" s="10">
        <v>0.153</v>
      </c>
      <c r="V2243" s="10">
        <v>0</v>
      </c>
      <c r="W2243" s="11">
        <v>0.153</v>
      </c>
      <c r="X2243" s="11">
        <v>0</v>
      </c>
      <c r="Y2243" s="12">
        <v>0.153</v>
      </c>
      <c r="Z2243" s="12">
        <v>0</v>
      </c>
    </row>
    <row r="2244" spans="1:26">
      <c r="A2244" s="2" t="s">
        <v>5905</v>
      </c>
      <c r="B2244" s="2" t="s">
        <v>10921</v>
      </c>
      <c r="C2244" s="7" t="s">
        <v>10922</v>
      </c>
      <c r="D2244" s="2" t="s">
        <v>10923</v>
      </c>
      <c r="E2244" s="2" t="s">
        <v>7073</v>
      </c>
      <c r="F2244" s="2" t="s">
        <v>8984</v>
      </c>
      <c r="G2244" s="2" t="s">
        <v>1212</v>
      </c>
      <c r="H2244" s="2" t="s">
        <v>1058</v>
      </c>
      <c r="I2244" s="2" t="s">
        <v>8985</v>
      </c>
      <c r="J2244" s="2" t="s">
        <v>6714</v>
      </c>
      <c r="K2244" s="2" t="s">
        <v>10924</v>
      </c>
      <c r="L2244" s="2" t="s">
        <v>2187</v>
      </c>
      <c r="M2244" s="2" t="s">
        <v>10464</v>
      </c>
      <c r="N2244" s="2" t="s">
        <v>2198</v>
      </c>
      <c r="O2244" s="2" t="s">
        <v>2199</v>
      </c>
      <c r="P2244" s="2" t="s">
        <v>2192</v>
      </c>
      <c r="Q2244" s="8">
        <v>42461</v>
      </c>
      <c r="R2244" s="8">
        <v>2958465</v>
      </c>
      <c r="S2244" s="9">
        <v>94</v>
      </c>
      <c r="T2244" s="9">
        <v>142</v>
      </c>
      <c r="U2244" s="10">
        <v>9.4E-2</v>
      </c>
      <c r="V2244" s="10">
        <v>0.14199999999999999</v>
      </c>
      <c r="W2244" s="11">
        <v>9.4E-2</v>
      </c>
      <c r="X2244" s="11">
        <v>0.14199999999999999</v>
      </c>
      <c r="Y2244" s="12">
        <v>6.0999999999999999E-2</v>
      </c>
      <c r="Z2244" s="12">
        <v>0.08</v>
      </c>
    </row>
    <row r="2245" spans="1:26">
      <c r="A2245" s="2" t="s">
        <v>860</v>
      </c>
      <c r="B2245" s="2" t="s">
        <v>10943</v>
      </c>
      <c r="C2245" s="7" t="s">
        <v>10944</v>
      </c>
      <c r="D2245" s="2" t="s">
        <v>2378</v>
      </c>
      <c r="E2245" s="2" t="s">
        <v>2164</v>
      </c>
      <c r="F2245" s="2" t="s">
        <v>2005</v>
      </c>
      <c r="G2245" s="2" t="s">
        <v>1093</v>
      </c>
      <c r="H2245" s="2" t="s">
        <v>2017</v>
      </c>
      <c r="I2245" s="2" t="s">
        <v>2306</v>
      </c>
      <c r="J2245" s="2" t="s">
        <v>1183</v>
      </c>
      <c r="K2245" s="2" t="s">
        <v>10924</v>
      </c>
      <c r="L2245" s="2" t="s">
        <v>2187</v>
      </c>
      <c r="M2245" s="2" t="s">
        <v>2856</v>
      </c>
      <c r="N2245" s="2" t="s">
        <v>2198</v>
      </c>
      <c r="O2245" s="2" t="s">
        <v>2199</v>
      </c>
      <c r="P2245" s="2" t="s">
        <v>2192</v>
      </c>
      <c r="Q2245" s="8">
        <v>42736</v>
      </c>
      <c r="R2245" s="8">
        <v>2958465</v>
      </c>
      <c r="S2245" s="9">
        <v>775</v>
      </c>
      <c r="T2245" s="9">
        <v>679</v>
      </c>
      <c r="U2245" s="10">
        <v>0.77500000000000002</v>
      </c>
      <c r="V2245" s="10">
        <v>0.67900000000000005</v>
      </c>
      <c r="W2245" s="11">
        <v>0.77500000000000002</v>
      </c>
      <c r="X2245" s="11">
        <v>0.67900000000000005</v>
      </c>
      <c r="Y2245" s="12">
        <v>0.77500000000000002</v>
      </c>
      <c r="Z2245" s="12">
        <v>0.67900000000000005</v>
      </c>
    </row>
    <row r="2246" spans="1:26">
      <c r="A2246" s="2" t="s">
        <v>522</v>
      </c>
      <c r="B2246" s="2" t="s">
        <v>10943</v>
      </c>
      <c r="C2246" s="7" t="s">
        <v>10944</v>
      </c>
      <c r="D2246" s="2" t="s">
        <v>3081</v>
      </c>
      <c r="E2246" s="2" t="s">
        <v>1081</v>
      </c>
      <c r="F2246" s="2" t="s">
        <v>1688</v>
      </c>
      <c r="G2246" s="2" t="s">
        <v>1524</v>
      </c>
      <c r="H2246" s="2" t="s">
        <v>1081</v>
      </c>
      <c r="I2246" s="2" t="s">
        <v>3211</v>
      </c>
      <c r="J2246" s="2" t="s">
        <v>1130</v>
      </c>
      <c r="K2246" s="2" t="s">
        <v>10924</v>
      </c>
      <c r="L2246" s="2" t="s">
        <v>2187</v>
      </c>
      <c r="M2246" s="2" t="s">
        <v>3212</v>
      </c>
      <c r="N2246" s="2" t="s">
        <v>2198</v>
      </c>
      <c r="O2246" s="2" t="s">
        <v>2203</v>
      </c>
      <c r="P2246" s="2" t="s">
        <v>2192</v>
      </c>
      <c r="Q2246" s="8">
        <v>42736</v>
      </c>
      <c r="R2246" s="8">
        <v>2958465</v>
      </c>
      <c r="S2246" s="9">
        <v>1843</v>
      </c>
      <c r="T2246" s="9">
        <v>6148</v>
      </c>
      <c r="U2246" s="10">
        <v>1.843</v>
      </c>
      <c r="V2246" s="10">
        <v>6.1479999999999997</v>
      </c>
      <c r="W2246" s="11">
        <v>1.843</v>
      </c>
      <c r="X2246" s="11">
        <v>6.1479999999999997</v>
      </c>
      <c r="Y2246" s="12">
        <v>2.6749999999999998</v>
      </c>
      <c r="Z2246" s="12">
        <v>8.2899999999999991</v>
      </c>
    </row>
    <row r="2247" spans="1:26">
      <c r="A2247" s="2" t="s">
        <v>5728</v>
      </c>
      <c r="B2247" s="2" t="s">
        <v>10921</v>
      </c>
      <c r="C2247" s="7" t="s">
        <v>10922</v>
      </c>
      <c r="D2247" s="2" t="s">
        <v>11047</v>
      </c>
      <c r="E2247" s="2" t="s">
        <v>11048</v>
      </c>
      <c r="F2247" s="2" t="s">
        <v>6503</v>
      </c>
      <c r="G2247" s="2" t="s">
        <v>1320</v>
      </c>
      <c r="H2247" s="2" t="s">
        <v>1058</v>
      </c>
      <c r="I2247" s="2" t="s">
        <v>8803</v>
      </c>
      <c r="J2247" s="2" t="s">
        <v>6714</v>
      </c>
      <c r="K2247" s="2" t="s">
        <v>10924</v>
      </c>
      <c r="L2247" s="2" t="s">
        <v>2187</v>
      </c>
      <c r="M2247" s="2" t="s">
        <v>10300</v>
      </c>
      <c r="N2247" s="2" t="s">
        <v>3207</v>
      </c>
      <c r="O2247" s="2" t="s">
        <v>3018</v>
      </c>
      <c r="P2247" s="2" t="s">
        <v>2204</v>
      </c>
      <c r="Q2247" s="8">
        <v>42461</v>
      </c>
      <c r="R2247" s="8">
        <v>2958465</v>
      </c>
      <c r="S2247" s="9">
        <v>368</v>
      </c>
      <c r="T2247" s="9">
        <v>0</v>
      </c>
      <c r="U2247" s="10">
        <v>0.36799999999999999</v>
      </c>
      <c r="V2247" s="10">
        <v>0</v>
      </c>
      <c r="W2247" s="11">
        <v>0.36799999999999999</v>
      </c>
      <c r="X2247" s="11">
        <v>0</v>
      </c>
      <c r="Y2247" s="12">
        <v>0.36799999999999999</v>
      </c>
      <c r="Z2247" s="12">
        <v>0</v>
      </c>
    </row>
    <row r="2248" spans="1:26">
      <c r="A2248" s="2" t="s">
        <v>5835</v>
      </c>
      <c r="B2248" s="2" t="s">
        <v>10931</v>
      </c>
      <c r="C2248" s="7" t="s">
        <v>10932</v>
      </c>
      <c r="D2248" s="2" t="s">
        <v>11064</v>
      </c>
      <c r="E2248" s="2" t="s">
        <v>11065</v>
      </c>
      <c r="F2248" s="2" t="s">
        <v>8897</v>
      </c>
      <c r="G2248" s="2" t="s">
        <v>1117</v>
      </c>
      <c r="H2248" s="2" t="s">
        <v>1044</v>
      </c>
      <c r="I2248" s="2" t="s">
        <v>8898</v>
      </c>
      <c r="J2248" s="2" t="s">
        <v>8438</v>
      </c>
      <c r="K2248" s="2" t="s">
        <v>10924</v>
      </c>
      <c r="L2248" s="2" t="s">
        <v>2187</v>
      </c>
      <c r="M2248" s="2" t="s">
        <v>10395</v>
      </c>
      <c r="N2248" s="2" t="s">
        <v>2198</v>
      </c>
      <c r="O2248" s="2" t="s">
        <v>2203</v>
      </c>
      <c r="P2248" s="2" t="s">
        <v>2192</v>
      </c>
      <c r="Q2248" s="8">
        <v>42461</v>
      </c>
      <c r="R2248" s="8">
        <v>2958465</v>
      </c>
      <c r="S2248" s="9">
        <v>3316</v>
      </c>
      <c r="T2248" s="9">
        <v>10190</v>
      </c>
      <c r="U2248" s="10">
        <v>3.3159999999999998</v>
      </c>
      <c r="V2248" s="10">
        <v>10.19</v>
      </c>
      <c r="W2248" s="11">
        <v>3.3159999999999998</v>
      </c>
      <c r="X2248" s="11">
        <v>10.19</v>
      </c>
      <c r="Y2248" s="12">
        <v>2.593</v>
      </c>
      <c r="Z2248" s="12">
        <v>7.9710000000000001</v>
      </c>
    </row>
    <row r="2249" spans="1:26">
      <c r="A2249" s="2" t="s">
        <v>590</v>
      </c>
      <c r="B2249" s="2" t="s">
        <v>10943</v>
      </c>
      <c r="C2249" s="7" t="s">
        <v>10944</v>
      </c>
      <c r="D2249" s="2" t="s">
        <v>3081</v>
      </c>
      <c r="E2249" s="2" t="s">
        <v>1081</v>
      </c>
      <c r="F2249" s="2" t="s">
        <v>1755</v>
      </c>
      <c r="G2249" s="2" t="s">
        <v>1675</v>
      </c>
      <c r="H2249" s="2" t="s">
        <v>1044</v>
      </c>
      <c r="I2249" s="2" t="s">
        <v>3340</v>
      </c>
      <c r="J2249" s="2" t="s">
        <v>1043</v>
      </c>
      <c r="K2249" s="2" t="s">
        <v>10924</v>
      </c>
      <c r="L2249" s="2" t="s">
        <v>2187</v>
      </c>
      <c r="M2249" s="2" t="s">
        <v>3341</v>
      </c>
      <c r="N2249" s="2" t="s">
        <v>2198</v>
      </c>
      <c r="O2249" s="2" t="s">
        <v>2203</v>
      </c>
      <c r="P2249" s="2" t="s">
        <v>2192</v>
      </c>
      <c r="Q2249" s="8">
        <v>42736</v>
      </c>
      <c r="R2249" s="8">
        <v>2958465</v>
      </c>
      <c r="S2249" s="9">
        <v>6211</v>
      </c>
      <c r="T2249" s="9">
        <v>18428</v>
      </c>
      <c r="U2249" s="10">
        <v>6.2110000000000003</v>
      </c>
      <c r="V2249" s="10">
        <v>18.428000000000001</v>
      </c>
      <c r="W2249" s="11">
        <v>6.2110000000000003</v>
      </c>
      <c r="X2249" s="11">
        <v>18.428000000000001</v>
      </c>
      <c r="Y2249" s="12">
        <v>4.3470000000000004</v>
      </c>
      <c r="Z2249" s="12">
        <v>12.867000000000001</v>
      </c>
    </row>
    <row r="2250" spans="1:26">
      <c r="A2250" s="2" t="s">
        <v>1009</v>
      </c>
      <c r="B2250" s="2" t="s">
        <v>10943</v>
      </c>
      <c r="C2250" s="7" t="s">
        <v>10944</v>
      </c>
      <c r="D2250" s="2" t="s">
        <v>3081</v>
      </c>
      <c r="E2250" s="2" t="s">
        <v>1081</v>
      </c>
      <c r="F2250" s="2" t="s">
        <v>2134</v>
      </c>
      <c r="G2250" s="2" t="s">
        <v>2135</v>
      </c>
      <c r="H2250" s="2" t="s">
        <v>1044</v>
      </c>
      <c r="I2250" s="2" t="s">
        <v>3444</v>
      </c>
      <c r="J2250" s="2" t="s">
        <v>1043</v>
      </c>
      <c r="K2250" s="2" t="s">
        <v>10924</v>
      </c>
      <c r="L2250" s="2" t="s">
        <v>2187</v>
      </c>
      <c r="M2250" s="2" t="s">
        <v>3445</v>
      </c>
      <c r="N2250" s="2" t="s">
        <v>2198</v>
      </c>
      <c r="O2250" s="2" t="s">
        <v>2203</v>
      </c>
      <c r="P2250" s="2" t="s">
        <v>2192</v>
      </c>
      <c r="Q2250" s="8">
        <v>42736</v>
      </c>
      <c r="R2250" s="8">
        <v>2958465</v>
      </c>
      <c r="S2250" s="9">
        <v>2219</v>
      </c>
      <c r="T2250" s="9">
        <v>7240</v>
      </c>
      <c r="U2250" s="10">
        <v>2.2189999999999999</v>
      </c>
      <c r="V2250" s="10">
        <v>7.24</v>
      </c>
      <c r="W2250" s="11">
        <v>2.2189999999999999</v>
      </c>
      <c r="X2250" s="11">
        <v>7.24</v>
      </c>
      <c r="Y2250" s="12">
        <v>1.86</v>
      </c>
      <c r="Z2250" s="12">
        <v>5.6280000000000001</v>
      </c>
    </row>
    <row r="2251" spans="1:26">
      <c r="A2251" s="2" t="s">
        <v>6286</v>
      </c>
      <c r="B2251" s="2" t="s">
        <v>10931</v>
      </c>
      <c r="C2251" s="7" t="s">
        <v>10932</v>
      </c>
      <c r="D2251" s="2" t="s">
        <v>11064</v>
      </c>
      <c r="E2251" s="2" t="s">
        <v>11065</v>
      </c>
      <c r="F2251" s="2" t="s">
        <v>8758</v>
      </c>
      <c r="G2251" s="2" t="s">
        <v>1874</v>
      </c>
      <c r="H2251" s="2" t="s">
        <v>1058</v>
      </c>
      <c r="I2251" s="2" t="s">
        <v>9347</v>
      </c>
      <c r="J2251" s="2" t="s">
        <v>6726</v>
      </c>
      <c r="K2251" s="2" t="s">
        <v>10924</v>
      </c>
      <c r="L2251" s="2" t="s">
        <v>2187</v>
      </c>
      <c r="M2251" s="2" t="s">
        <v>10785</v>
      </c>
      <c r="N2251" s="2" t="s">
        <v>2198</v>
      </c>
      <c r="O2251" s="2" t="s">
        <v>2203</v>
      </c>
      <c r="P2251" s="2" t="s">
        <v>2204</v>
      </c>
      <c r="Q2251" s="8">
        <v>42461</v>
      </c>
      <c r="R2251" s="8">
        <v>2958465</v>
      </c>
      <c r="S2251" s="9">
        <v>12327</v>
      </c>
      <c r="T2251" s="9">
        <v>0</v>
      </c>
      <c r="U2251" s="10">
        <v>12.327</v>
      </c>
      <c r="V2251" s="10">
        <v>0</v>
      </c>
      <c r="W2251" s="11">
        <v>12.327</v>
      </c>
      <c r="X2251" s="11">
        <v>0</v>
      </c>
      <c r="Y2251" s="12">
        <v>8.6649999999999991</v>
      </c>
      <c r="Z2251" s="12">
        <v>0</v>
      </c>
    </row>
    <row r="2252" spans="1:26">
      <c r="A2252" s="2" t="s">
        <v>1024</v>
      </c>
      <c r="B2252" s="2" t="s">
        <v>10943</v>
      </c>
      <c r="C2252" s="7" t="s">
        <v>10944</v>
      </c>
      <c r="D2252" s="2" t="s">
        <v>2378</v>
      </c>
      <c r="E2252" s="2" t="s">
        <v>2164</v>
      </c>
      <c r="F2252" s="2" t="s">
        <v>2147</v>
      </c>
      <c r="G2252" s="2" t="s">
        <v>1242</v>
      </c>
      <c r="H2252" s="2" t="s">
        <v>1286</v>
      </c>
      <c r="I2252" s="2" t="s">
        <v>2898</v>
      </c>
      <c r="J2252" s="2" t="s">
        <v>1043</v>
      </c>
      <c r="K2252" s="2" t="s">
        <v>10924</v>
      </c>
      <c r="L2252" s="2" t="s">
        <v>2187</v>
      </c>
      <c r="M2252" s="2" t="s">
        <v>2899</v>
      </c>
      <c r="N2252" s="2" t="s">
        <v>2198</v>
      </c>
      <c r="O2252" s="2" t="s">
        <v>2199</v>
      </c>
      <c r="P2252" s="2" t="s">
        <v>2192</v>
      </c>
      <c r="Q2252" s="8">
        <v>42736</v>
      </c>
      <c r="R2252" s="8">
        <v>2958465</v>
      </c>
      <c r="S2252" s="9">
        <v>403</v>
      </c>
      <c r="T2252" s="9">
        <v>353</v>
      </c>
      <c r="U2252" s="10">
        <v>0.40300000000000002</v>
      </c>
      <c r="V2252" s="10">
        <v>0.35299999999999998</v>
      </c>
      <c r="W2252" s="11">
        <v>0.40300000000000002</v>
      </c>
      <c r="X2252" s="11">
        <v>0.35299999999999998</v>
      </c>
      <c r="Y2252" s="12">
        <v>0.40300000000000002</v>
      </c>
      <c r="Z2252" s="12">
        <v>0.35299999999999998</v>
      </c>
    </row>
    <row r="2253" spans="1:26">
      <c r="A2253" s="2" t="s">
        <v>876</v>
      </c>
      <c r="B2253" s="2" t="s">
        <v>10943</v>
      </c>
      <c r="C2253" s="7" t="s">
        <v>10944</v>
      </c>
      <c r="D2253" s="2" t="s">
        <v>2378</v>
      </c>
      <c r="E2253" s="2" t="s">
        <v>2164</v>
      </c>
      <c r="F2253" s="2" t="s">
        <v>2005</v>
      </c>
      <c r="G2253" s="2" t="s">
        <v>2030</v>
      </c>
      <c r="H2253" s="2" t="s">
        <v>1431</v>
      </c>
      <c r="I2253" s="2" t="s">
        <v>2608</v>
      </c>
      <c r="J2253" s="2" t="s">
        <v>1183</v>
      </c>
      <c r="K2253" s="2" t="s">
        <v>10924</v>
      </c>
      <c r="L2253" s="2" t="s">
        <v>2187</v>
      </c>
      <c r="M2253" s="2" t="s">
        <v>2982</v>
      </c>
      <c r="N2253" s="2" t="s">
        <v>2198</v>
      </c>
      <c r="O2253" s="2" t="s">
        <v>2199</v>
      </c>
      <c r="P2253" s="2" t="s">
        <v>2192</v>
      </c>
      <c r="Q2253" s="8">
        <v>42736</v>
      </c>
      <c r="R2253" s="8">
        <v>2958465</v>
      </c>
      <c r="S2253" s="9">
        <v>929</v>
      </c>
      <c r="T2253" s="9">
        <v>814</v>
      </c>
      <c r="U2253" s="10">
        <v>0.92900000000000005</v>
      </c>
      <c r="V2253" s="10">
        <v>0.81399999999999995</v>
      </c>
      <c r="W2253" s="11">
        <v>0.92900000000000005</v>
      </c>
      <c r="X2253" s="11">
        <v>0.81399999999999995</v>
      </c>
      <c r="Y2253" s="12">
        <v>0.92900000000000005</v>
      </c>
      <c r="Z2253" s="12">
        <v>0.81399999999999995</v>
      </c>
    </row>
    <row r="2254" spans="1:26">
      <c r="A2254" s="2" t="s">
        <v>272</v>
      </c>
      <c r="B2254" s="2" t="s">
        <v>10943</v>
      </c>
      <c r="C2254" s="7" t="s">
        <v>10944</v>
      </c>
      <c r="D2254" s="2" t="s">
        <v>2378</v>
      </c>
      <c r="E2254" s="2" t="s">
        <v>2164</v>
      </c>
      <c r="F2254" s="2" t="s">
        <v>1412</v>
      </c>
      <c r="G2254" s="2" t="s">
        <v>1140</v>
      </c>
      <c r="H2254" s="2" t="s">
        <v>1100</v>
      </c>
      <c r="I2254" s="2" t="s">
        <v>2779</v>
      </c>
      <c r="J2254" s="2" t="s">
        <v>1147</v>
      </c>
      <c r="K2254" s="2" t="s">
        <v>10924</v>
      </c>
      <c r="L2254" s="2" t="s">
        <v>2187</v>
      </c>
      <c r="M2254" s="2" t="s">
        <v>2780</v>
      </c>
      <c r="N2254" s="2" t="s">
        <v>2198</v>
      </c>
      <c r="O2254" s="2" t="s">
        <v>2199</v>
      </c>
      <c r="P2254" s="2" t="s">
        <v>2192</v>
      </c>
      <c r="Q2254" s="8">
        <v>42736</v>
      </c>
      <c r="R2254" s="8">
        <v>2958465</v>
      </c>
      <c r="S2254" s="9">
        <v>1803</v>
      </c>
      <c r="T2254" s="9">
        <v>1580</v>
      </c>
      <c r="U2254" s="10">
        <v>1.8029999999999999</v>
      </c>
      <c r="V2254" s="10">
        <v>1.58</v>
      </c>
      <c r="W2254" s="11">
        <v>1.8029999999999999</v>
      </c>
      <c r="X2254" s="11">
        <v>1.58</v>
      </c>
      <c r="Y2254" s="12">
        <v>1.8029999999999999</v>
      </c>
      <c r="Z2254" s="12">
        <v>1.58</v>
      </c>
    </row>
    <row r="2255" spans="1:26">
      <c r="A2255" s="2" t="s">
        <v>5539</v>
      </c>
      <c r="B2255" s="2" t="s">
        <v>10921</v>
      </c>
      <c r="C2255" s="7" t="s">
        <v>10922</v>
      </c>
      <c r="D2255" s="2" t="s">
        <v>10923</v>
      </c>
      <c r="E2255" s="2" t="s">
        <v>7073</v>
      </c>
      <c r="F2255" s="2" t="s">
        <v>8553</v>
      </c>
      <c r="G2255" s="2" t="s">
        <v>1126</v>
      </c>
      <c r="H2255" s="2" t="s">
        <v>1058</v>
      </c>
      <c r="I2255" s="2" t="s">
        <v>8554</v>
      </c>
      <c r="J2255" s="2" t="s">
        <v>6714</v>
      </c>
      <c r="K2255" s="2" t="s">
        <v>10924</v>
      </c>
      <c r="L2255" s="2" t="s">
        <v>2187</v>
      </c>
      <c r="M2255" s="2" t="s">
        <v>10138</v>
      </c>
      <c r="N2255" s="2" t="s">
        <v>2236</v>
      </c>
      <c r="O2255" s="2" t="s">
        <v>2231</v>
      </c>
      <c r="P2255" s="2" t="s">
        <v>2204</v>
      </c>
      <c r="Q2255" s="8">
        <v>42461</v>
      </c>
      <c r="R2255" s="8">
        <v>2958465</v>
      </c>
      <c r="S2255" s="9">
        <v>5700</v>
      </c>
      <c r="T2255" s="9">
        <v>0</v>
      </c>
      <c r="U2255" s="10">
        <v>5.7</v>
      </c>
      <c r="V2255" s="10">
        <v>0</v>
      </c>
      <c r="W2255" s="11">
        <v>5.7</v>
      </c>
      <c r="X2255" s="11">
        <v>0</v>
      </c>
      <c r="Y2255" s="12">
        <v>5.7</v>
      </c>
      <c r="Z2255" s="12">
        <v>0</v>
      </c>
    </row>
    <row r="2256" spans="1:26">
      <c r="A2256" s="2" t="s">
        <v>491</v>
      </c>
      <c r="B2256" s="2" t="s">
        <v>10943</v>
      </c>
      <c r="C2256" s="7" t="s">
        <v>10944</v>
      </c>
      <c r="D2256" s="2" t="s">
        <v>2228</v>
      </c>
      <c r="E2256" s="2" t="s">
        <v>2018</v>
      </c>
      <c r="F2256" s="2" t="s">
        <v>1649</v>
      </c>
      <c r="G2256" s="2" t="s">
        <v>1655</v>
      </c>
      <c r="H2256" s="2" t="s">
        <v>1361</v>
      </c>
      <c r="I2256" s="2" t="s">
        <v>2371</v>
      </c>
      <c r="J2256" s="2" t="s">
        <v>1043</v>
      </c>
      <c r="K2256" s="2" t="s">
        <v>10924</v>
      </c>
      <c r="L2256" s="2" t="s">
        <v>2187</v>
      </c>
      <c r="M2256" s="2" t="s">
        <v>2372</v>
      </c>
      <c r="N2256" s="2" t="s">
        <v>2219</v>
      </c>
      <c r="O2256" s="2" t="s">
        <v>2199</v>
      </c>
      <c r="P2256" s="2" t="s">
        <v>2192</v>
      </c>
      <c r="Q2256" s="8">
        <v>42736</v>
      </c>
      <c r="R2256" s="8">
        <v>2958465</v>
      </c>
      <c r="S2256" s="9">
        <v>3022</v>
      </c>
      <c r="T2256" s="9">
        <v>2647</v>
      </c>
      <c r="U2256" s="10">
        <v>3.0219999999999998</v>
      </c>
      <c r="V2256" s="10">
        <v>2.6469999999999998</v>
      </c>
      <c r="W2256" s="11">
        <v>3.0219999999999998</v>
      </c>
      <c r="X2256" s="11">
        <v>2.6469999999999998</v>
      </c>
      <c r="Y2256" s="12">
        <v>3.0219999999999998</v>
      </c>
      <c r="Z2256" s="12">
        <v>2.6469999999999998</v>
      </c>
    </row>
    <row r="2257" spans="1:26">
      <c r="A2257" s="2" t="s">
        <v>841</v>
      </c>
      <c r="B2257" s="2" t="s">
        <v>10943</v>
      </c>
      <c r="C2257" s="7" t="s">
        <v>10944</v>
      </c>
      <c r="D2257" s="2" t="s">
        <v>2378</v>
      </c>
      <c r="E2257" s="2" t="s">
        <v>2164</v>
      </c>
      <c r="F2257" s="2" t="s">
        <v>1999</v>
      </c>
      <c r="G2257" s="2" t="s">
        <v>1610</v>
      </c>
      <c r="H2257" s="2" t="s">
        <v>1058</v>
      </c>
      <c r="I2257" s="2" t="s">
        <v>2509</v>
      </c>
      <c r="J2257" s="2" t="s">
        <v>1188</v>
      </c>
      <c r="K2257" s="2" t="s">
        <v>10924</v>
      </c>
      <c r="L2257" s="2" t="s">
        <v>2187</v>
      </c>
      <c r="M2257" s="2" t="s">
        <v>2781</v>
      </c>
      <c r="N2257" s="2" t="s">
        <v>2198</v>
      </c>
      <c r="O2257" s="2" t="s">
        <v>2199</v>
      </c>
      <c r="P2257" s="2" t="s">
        <v>2192</v>
      </c>
      <c r="Q2257" s="8">
        <v>42736</v>
      </c>
      <c r="R2257" s="8">
        <v>2958465</v>
      </c>
      <c r="S2257" s="9">
        <v>13958</v>
      </c>
      <c r="T2257" s="9">
        <v>12230</v>
      </c>
      <c r="U2257" s="10">
        <v>13.958</v>
      </c>
      <c r="V2257" s="10">
        <v>12.23</v>
      </c>
      <c r="W2257" s="11">
        <v>13.958</v>
      </c>
      <c r="X2257" s="11">
        <v>12.23</v>
      </c>
      <c r="Y2257" s="12">
        <v>13.958</v>
      </c>
      <c r="Z2257" s="12">
        <v>12.23</v>
      </c>
    </row>
    <row r="2258" spans="1:26">
      <c r="A2258" s="2" t="s">
        <v>784</v>
      </c>
      <c r="B2258" s="2" t="s">
        <v>10943</v>
      </c>
      <c r="C2258" s="7" t="s">
        <v>10944</v>
      </c>
      <c r="D2258" s="2" t="s">
        <v>2378</v>
      </c>
      <c r="E2258" s="2" t="s">
        <v>2164</v>
      </c>
      <c r="F2258" s="2" t="s">
        <v>1953</v>
      </c>
      <c r="G2258" s="2" t="s">
        <v>1308</v>
      </c>
      <c r="H2258" s="2" t="s">
        <v>1058</v>
      </c>
      <c r="I2258" s="2" t="s">
        <v>2872</v>
      </c>
      <c r="J2258" s="2" t="s">
        <v>1148</v>
      </c>
      <c r="K2258" s="2" t="s">
        <v>10924</v>
      </c>
      <c r="L2258" s="2" t="s">
        <v>2187</v>
      </c>
      <c r="M2258" s="2" t="s">
        <v>2873</v>
      </c>
      <c r="N2258" s="2" t="s">
        <v>2198</v>
      </c>
      <c r="O2258" s="2" t="s">
        <v>2231</v>
      </c>
      <c r="P2258" s="2" t="s">
        <v>2204</v>
      </c>
      <c r="Q2258" s="8">
        <v>42736</v>
      </c>
      <c r="R2258" s="8">
        <v>2958465</v>
      </c>
      <c r="S2258" s="9">
        <v>1469</v>
      </c>
      <c r="T2258" s="9">
        <v>0</v>
      </c>
      <c r="U2258" s="10">
        <v>1.4690000000000001</v>
      </c>
      <c r="V2258" s="10">
        <v>0</v>
      </c>
      <c r="W2258" s="11">
        <v>1.4690000000000001</v>
      </c>
      <c r="X2258" s="11">
        <v>0</v>
      </c>
      <c r="Y2258" s="12">
        <v>1.4690000000000001</v>
      </c>
      <c r="Z2258" s="12">
        <v>0</v>
      </c>
    </row>
    <row r="2259" spans="1:26">
      <c r="A2259" s="2" t="s">
        <v>618</v>
      </c>
      <c r="B2259" s="2" t="s">
        <v>10943</v>
      </c>
      <c r="C2259" s="7" t="s">
        <v>10944</v>
      </c>
      <c r="D2259" s="2" t="s">
        <v>2378</v>
      </c>
      <c r="E2259" s="2" t="s">
        <v>2164</v>
      </c>
      <c r="F2259" s="2" t="s">
        <v>1786</v>
      </c>
      <c r="G2259" s="2" t="s">
        <v>1126</v>
      </c>
      <c r="H2259" s="2" t="s">
        <v>1788</v>
      </c>
      <c r="I2259" s="2" t="s">
        <v>2667</v>
      </c>
      <c r="J2259" s="2" t="s">
        <v>1147</v>
      </c>
      <c r="K2259" s="2" t="s">
        <v>10924</v>
      </c>
      <c r="L2259" s="2" t="s">
        <v>2187</v>
      </c>
      <c r="M2259" s="2" t="s">
        <v>2936</v>
      </c>
      <c r="N2259" s="2" t="s">
        <v>2198</v>
      </c>
      <c r="O2259" s="2" t="s">
        <v>2199</v>
      </c>
      <c r="P2259" s="2" t="s">
        <v>2192</v>
      </c>
      <c r="Q2259" s="8">
        <v>42736</v>
      </c>
      <c r="R2259" s="8">
        <v>2958465</v>
      </c>
      <c r="S2259" s="9">
        <v>618</v>
      </c>
      <c r="T2259" s="9">
        <v>542</v>
      </c>
      <c r="U2259" s="10">
        <v>0.61799999999999999</v>
      </c>
      <c r="V2259" s="10">
        <v>0.54200000000000004</v>
      </c>
      <c r="W2259" s="11">
        <v>0.61799999999999999</v>
      </c>
      <c r="X2259" s="11">
        <v>0.54200000000000004</v>
      </c>
      <c r="Y2259" s="12">
        <v>0.61799999999999999</v>
      </c>
      <c r="Z2259" s="12">
        <v>0.54200000000000004</v>
      </c>
    </row>
    <row r="2260" spans="1:26">
      <c r="A2260" s="2" t="s">
        <v>6283</v>
      </c>
      <c r="B2260" s="2" t="s">
        <v>10931</v>
      </c>
      <c r="C2260" s="7" t="s">
        <v>10932</v>
      </c>
      <c r="D2260" s="2" t="s">
        <v>11064</v>
      </c>
      <c r="E2260" s="2" t="s">
        <v>11065</v>
      </c>
      <c r="F2260" s="2" t="s">
        <v>7090</v>
      </c>
      <c r="G2260" s="2" t="s">
        <v>1324</v>
      </c>
      <c r="H2260" s="2" t="s">
        <v>1044</v>
      </c>
      <c r="I2260" s="2" t="s">
        <v>7091</v>
      </c>
      <c r="J2260" s="2" t="s">
        <v>6726</v>
      </c>
      <c r="K2260" s="2" t="s">
        <v>10924</v>
      </c>
      <c r="L2260" s="2" t="s">
        <v>2187</v>
      </c>
      <c r="M2260" s="2" t="s">
        <v>10782</v>
      </c>
      <c r="N2260" s="2" t="s">
        <v>2198</v>
      </c>
      <c r="O2260" s="2" t="s">
        <v>2203</v>
      </c>
      <c r="P2260" s="2" t="s">
        <v>2204</v>
      </c>
      <c r="Q2260" s="8">
        <v>42461</v>
      </c>
      <c r="R2260" s="8">
        <v>2958465</v>
      </c>
      <c r="S2260" s="9">
        <v>2653</v>
      </c>
      <c r="T2260" s="9">
        <v>0</v>
      </c>
      <c r="U2260" s="10">
        <v>2.653</v>
      </c>
      <c r="V2260" s="10">
        <v>0</v>
      </c>
      <c r="W2260" s="11">
        <v>2.653</v>
      </c>
      <c r="X2260" s="11">
        <v>0</v>
      </c>
      <c r="Y2260" s="12">
        <v>1.865</v>
      </c>
      <c r="Z2260" s="12">
        <v>0</v>
      </c>
    </row>
    <row r="2261" spans="1:26">
      <c r="A2261" s="2" t="s">
        <v>873</v>
      </c>
      <c r="B2261" s="2" t="s">
        <v>10943</v>
      </c>
      <c r="C2261" s="7" t="s">
        <v>10944</v>
      </c>
      <c r="D2261" s="2" t="s">
        <v>2378</v>
      </c>
      <c r="E2261" s="2" t="s">
        <v>2164</v>
      </c>
      <c r="F2261" s="2" t="s">
        <v>2005</v>
      </c>
      <c r="G2261" s="2" t="s">
        <v>2027</v>
      </c>
      <c r="H2261" s="2" t="s">
        <v>1431</v>
      </c>
      <c r="I2261" s="2" t="s">
        <v>2551</v>
      </c>
      <c r="J2261" s="2" t="s">
        <v>1183</v>
      </c>
      <c r="K2261" s="2" t="s">
        <v>10924</v>
      </c>
      <c r="L2261" s="2" t="s">
        <v>2187</v>
      </c>
      <c r="M2261" s="2" t="s">
        <v>2855</v>
      </c>
      <c r="N2261" s="2" t="s">
        <v>2198</v>
      </c>
      <c r="O2261" s="2" t="s">
        <v>2199</v>
      </c>
      <c r="P2261" s="2" t="s">
        <v>2192</v>
      </c>
      <c r="Q2261" s="8">
        <v>42736</v>
      </c>
      <c r="R2261" s="8">
        <v>2958465</v>
      </c>
      <c r="S2261" s="9">
        <v>1456</v>
      </c>
      <c r="T2261" s="9">
        <v>1307</v>
      </c>
      <c r="U2261" s="10">
        <v>1.456</v>
      </c>
      <c r="V2261" s="10">
        <v>1.3069999999999999</v>
      </c>
      <c r="W2261" s="11">
        <v>1.456</v>
      </c>
      <c r="X2261" s="11">
        <v>1.3069999999999999</v>
      </c>
      <c r="Y2261" s="12">
        <v>1.456</v>
      </c>
      <c r="Z2261" s="12">
        <v>1.3069999999999999</v>
      </c>
    </row>
    <row r="2262" spans="1:26">
      <c r="A2262" s="2" t="s">
        <v>204</v>
      </c>
      <c r="B2262" s="2" t="s">
        <v>10943</v>
      </c>
      <c r="C2262" s="7" t="s">
        <v>10944</v>
      </c>
      <c r="D2262" s="2" t="s">
        <v>3921</v>
      </c>
      <c r="E2262" s="2" t="s">
        <v>3922</v>
      </c>
      <c r="F2262" s="2" t="s">
        <v>1337</v>
      </c>
      <c r="G2262" s="2" t="s">
        <v>1293</v>
      </c>
      <c r="H2262" s="2" t="s">
        <v>1338</v>
      </c>
      <c r="I2262" s="2" t="s">
        <v>3941</v>
      </c>
      <c r="J2262" s="2" t="s">
        <v>1043</v>
      </c>
      <c r="K2262" s="2" t="s">
        <v>10924</v>
      </c>
      <c r="L2262" s="2" t="s">
        <v>2187</v>
      </c>
      <c r="M2262" s="2" t="s">
        <v>3942</v>
      </c>
      <c r="N2262" s="2" t="s">
        <v>2211</v>
      </c>
      <c r="O2262" s="2" t="s">
        <v>2190</v>
      </c>
      <c r="P2262" s="2" t="s">
        <v>2192</v>
      </c>
      <c r="Q2262" s="8">
        <v>42736</v>
      </c>
      <c r="R2262" s="8">
        <v>2958465</v>
      </c>
      <c r="S2262" s="9">
        <v>6196</v>
      </c>
      <c r="T2262" s="9">
        <v>4413</v>
      </c>
      <c r="U2262" s="10">
        <v>6.1959999999999997</v>
      </c>
      <c r="V2262" s="10">
        <v>4.4130000000000003</v>
      </c>
      <c r="W2262" s="11">
        <v>6.1959999999999997</v>
      </c>
      <c r="X2262" s="11">
        <v>4.4130000000000003</v>
      </c>
      <c r="Y2262" s="12">
        <v>6.1959999999999997</v>
      </c>
      <c r="Z2262" s="12">
        <v>4.4130000000000003</v>
      </c>
    </row>
    <row r="2263" spans="1:26">
      <c r="A2263" s="2" t="s">
        <v>443</v>
      </c>
      <c r="B2263" s="2" t="s">
        <v>10943</v>
      </c>
      <c r="C2263" s="7" t="s">
        <v>10944</v>
      </c>
      <c r="D2263" s="2" t="s">
        <v>2378</v>
      </c>
      <c r="E2263" s="2" t="s">
        <v>2164</v>
      </c>
      <c r="F2263" s="2" t="s">
        <v>1598</v>
      </c>
      <c r="G2263" s="2" t="s">
        <v>1324</v>
      </c>
      <c r="H2263" s="2" t="s">
        <v>1195</v>
      </c>
      <c r="I2263" s="2" t="s">
        <v>2442</v>
      </c>
      <c r="J2263" s="2" t="s">
        <v>1043</v>
      </c>
      <c r="K2263" s="2" t="s">
        <v>10924</v>
      </c>
      <c r="L2263" s="2" t="s">
        <v>2187</v>
      </c>
      <c r="M2263" s="2" t="s">
        <v>2443</v>
      </c>
      <c r="N2263" s="2" t="s">
        <v>2198</v>
      </c>
      <c r="O2263" s="2" t="s">
        <v>2199</v>
      </c>
      <c r="P2263" s="2" t="s">
        <v>2192</v>
      </c>
      <c r="Q2263" s="8">
        <v>42736</v>
      </c>
      <c r="R2263" s="8">
        <v>2958465</v>
      </c>
      <c r="S2263" s="9">
        <v>548</v>
      </c>
      <c r="T2263" s="9">
        <v>481</v>
      </c>
      <c r="U2263" s="10">
        <v>0.54800000000000004</v>
      </c>
      <c r="V2263" s="10">
        <v>0.48099999999999998</v>
      </c>
      <c r="W2263" s="11">
        <v>0.54800000000000004</v>
      </c>
      <c r="X2263" s="11">
        <v>0.48099999999999998</v>
      </c>
      <c r="Y2263" s="12">
        <v>0.54800000000000004</v>
      </c>
      <c r="Z2263" s="12">
        <v>0.48099999999999998</v>
      </c>
    </row>
    <row r="2264" spans="1:26">
      <c r="A2264" s="2" t="s">
        <v>5636</v>
      </c>
      <c r="B2264" s="2" t="s">
        <v>10921</v>
      </c>
      <c r="C2264" s="7" t="s">
        <v>10922</v>
      </c>
      <c r="D2264" s="2" t="s">
        <v>10923</v>
      </c>
      <c r="E2264" s="2" t="s">
        <v>7073</v>
      </c>
      <c r="F2264" s="2" t="s">
        <v>8538</v>
      </c>
      <c r="G2264" s="2" t="s">
        <v>1291</v>
      </c>
      <c r="H2264" s="2" t="s">
        <v>8688</v>
      </c>
      <c r="I2264" s="2" t="s">
        <v>8689</v>
      </c>
      <c r="J2264" s="2" t="s">
        <v>6714</v>
      </c>
      <c r="K2264" s="2" t="s">
        <v>10924</v>
      </c>
      <c r="L2264" s="2" t="s">
        <v>2187</v>
      </c>
      <c r="M2264" s="2" t="s">
        <v>10221</v>
      </c>
      <c r="N2264" s="2" t="s">
        <v>2198</v>
      </c>
      <c r="O2264" s="2" t="s">
        <v>2231</v>
      </c>
      <c r="P2264" s="2" t="s">
        <v>2204</v>
      </c>
      <c r="Q2264" s="8">
        <v>42461</v>
      </c>
      <c r="R2264" s="8">
        <v>2958465</v>
      </c>
      <c r="S2264" s="9">
        <v>4830</v>
      </c>
      <c r="T2264" s="9">
        <v>0</v>
      </c>
      <c r="U2264" s="10">
        <v>4.83</v>
      </c>
      <c r="V2264" s="10">
        <v>0</v>
      </c>
      <c r="W2264" s="11">
        <v>4.83</v>
      </c>
      <c r="X2264" s="11">
        <v>0</v>
      </c>
      <c r="Y2264" s="12">
        <v>4.83</v>
      </c>
      <c r="Z2264" s="12">
        <v>0</v>
      </c>
    </row>
    <row r="2265" spans="1:26">
      <c r="A2265" s="2" t="s">
        <v>6383</v>
      </c>
      <c r="B2265" s="2" t="s">
        <v>10931</v>
      </c>
      <c r="C2265" s="7" t="s">
        <v>10932</v>
      </c>
      <c r="D2265" s="2" t="s">
        <v>10978</v>
      </c>
      <c r="E2265" s="2" t="s">
        <v>10979</v>
      </c>
      <c r="F2265" s="2" t="s">
        <v>6732</v>
      </c>
      <c r="G2265" s="2" t="s">
        <v>1353</v>
      </c>
      <c r="H2265" s="2" t="s">
        <v>1184</v>
      </c>
      <c r="I2265" s="2" t="s">
        <v>9428</v>
      </c>
      <c r="J2265" s="2" t="s">
        <v>6726</v>
      </c>
      <c r="K2265" s="2" t="s">
        <v>10924</v>
      </c>
      <c r="L2265" s="2" t="s">
        <v>2187</v>
      </c>
      <c r="M2265" s="2" t="s">
        <v>10860</v>
      </c>
      <c r="N2265" s="2" t="s">
        <v>2198</v>
      </c>
      <c r="O2265" s="2" t="s">
        <v>2231</v>
      </c>
      <c r="P2265" s="2" t="s">
        <v>2204</v>
      </c>
      <c r="Q2265" s="8">
        <v>42461</v>
      </c>
      <c r="R2265" s="8">
        <v>2958465</v>
      </c>
      <c r="S2265" s="9">
        <v>1037</v>
      </c>
      <c r="T2265" s="9">
        <v>0</v>
      </c>
      <c r="U2265" s="10">
        <v>1.0369999999999999</v>
      </c>
      <c r="V2265" s="10">
        <v>0</v>
      </c>
      <c r="W2265" s="11">
        <v>1.0369999999999999</v>
      </c>
      <c r="X2265" s="11">
        <v>0</v>
      </c>
      <c r="Y2265" s="12">
        <v>1.0369999999999999</v>
      </c>
      <c r="Z2265" s="12">
        <v>0</v>
      </c>
    </row>
    <row r="2266" spans="1:26">
      <c r="A2266" s="2" t="s">
        <v>5528</v>
      </c>
      <c r="B2266" s="2" t="s">
        <v>10921</v>
      </c>
      <c r="C2266" s="7" t="s">
        <v>10922</v>
      </c>
      <c r="D2266" s="2" t="s">
        <v>10923</v>
      </c>
      <c r="E2266" s="2" t="s">
        <v>7073</v>
      </c>
      <c r="F2266" s="2" t="s">
        <v>8538</v>
      </c>
      <c r="G2266" s="2" t="s">
        <v>7186</v>
      </c>
      <c r="H2266" s="2" t="s">
        <v>8513</v>
      </c>
      <c r="I2266" s="2" t="s">
        <v>8539</v>
      </c>
      <c r="J2266" s="2" t="s">
        <v>6714</v>
      </c>
      <c r="K2266" s="2" t="s">
        <v>10924</v>
      </c>
      <c r="L2266" s="2" t="s">
        <v>2187</v>
      </c>
      <c r="M2266" s="2" t="s">
        <v>10127</v>
      </c>
      <c r="N2266" s="2" t="s">
        <v>2198</v>
      </c>
      <c r="O2266" s="2" t="s">
        <v>2231</v>
      </c>
      <c r="P2266" s="2" t="s">
        <v>2204</v>
      </c>
      <c r="Q2266" s="8">
        <v>42461</v>
      </c>
      <c r="R2266" s="8">
        <v>2958465</v>
      </c>
      <c r="S2266" s="9">
        <v>2003</v>
      </c>
      <c r="T2266" s="9">
        <v>0</v>
      </c>
      <c r="U2266" s="10">
        <v>2.0030000000000001</v>
      </c>
      <c r="V2266" s="10">
        <v>0</v>
      </c>
      <c r="W2266" s="11">
        <v>2.0030000000000001</v>
      </c>
      <c r="X2266" s="11">
        <v>0</v>
      </c>
      <c r="Y2266" s="12">
        <v>2.0030000000000001</v>
      </c>
      <c r="Z2266" s="12">
        <v>0</v>
      </c>
    </row>
    <row r="2267" spans="1:26">
      <c r="A2267" s="2" t="s">
        <v>5624</v>
      </c>
      <c r="B2267" s="2" t="s">
        <v>10921</v>
      </c>
      <c r="C2267" s="7" t="s">
        <v>10922</v>
      </c>
      <c r="D2267" s="2" t="s">
        <v>10923</v>
      </c>
      <c r="E2267" s="2" t="s">
        <v>7073</v>
      </c>
      <c r="F2267" s="2" t="s">
        <v>7767</v>
      </c>
      <c r="G2267" s="2" t="s">
        <v>6696</v>
      </c>
      <c r="H2267" s="2" t="s">
        <v>1774</v>
      </c>
      <c r="I2267" s="2" t="s">
        <v>7768</v>
      </c>
      <c r="J2267" s="2" t="s">
        <v>6714</v>
      </c>
      <c r="K2267" s="2" t="s">
        <v>10924</v>
      </c>
      <c r="L2267" s="2" t="s">
        <v>2187</v>
      </c>
      <c r="M2267" s="2" t="s">
        <v>10209</v>
      </c>
      <c r="N2267" s="2" t="s">
        <v>2198</v>
      </c>
      <c r="O2267" s="2" t="s">
        <v>2231</v>
      </c>
      <c r="P2267" s="2" t="s">
        <v>2204</v>
      </c>
      <c r="Q2267" s="8">
        <v>42461</v>
      </c>
      <c r="R2267" s="8">
        <v>2958465</v>
      </c>
      <c r="S2267" s="9">
        <v>110</v>
      </c>
      <c r="T2267" s="9">
        <v>0</v>
      </c>
      <c r="U2267" s="10">
        <v>0.11</v>
      </c>
      <c r="V2267" s="10">
        <v>0</v>
      </c>
      <c r="W2267" s="11">
        <v>0.11</v>
      </c>
      <c r="X2267" s="11">
        <v>0</v>
      </c>
      <c r="Y2267" s="12">
        <v>0.11</v>
      </c>
      <c r="Z2267" s="12">
        <v>0</v>
      </c>
    </row>
    <row r="2268" spans="1:26">
      <c r="A2268" s="2" t="s">
        <v>276</v>
      </c>
      <c r="B2268" s="2" t="s">
        <v>10943</v>
      </c>
      <c r="C2268" s="7" t="s">
        <v>10944</v>
      </c>
      <c r="D2268" s="2" t="s">
        <v>3081</v>
      </c>
      <c r="E2268" s="2" t="s">
        <v>1081</v>
      </c>
      <c r="F2268" s="2" t="s">
        <v>1415</v>
      </c>
      <c r="G2268" s="2" t="s">
        <v>1416</v>
      </c>
      <c r="H2268" s="2" t="s">
        <v>1058</v>
      </c>
      <c r="I2268" s="2" t="s">
        <v>3486</v>
      </c>
      <c r="J2268" s="2" t="s">
        <v>1043</v>
      </c>
      <c r="K2268" s="2" t="s">
        <v>10924</v>
      </c>
      <c r="L2268" s="2" t="s">
        <v>2187</v>
      </c>
      <c r="M2268" s="2" t="s">
        <v>3487</v>
      </c>
      <c r="N2268" s="2" t="s">
        <v>2198</v>
      </c>
      <c r="O2268" s="2" t="s">
        <v>2203</v>
      </c>
      <c r="P2268" s="2" t="s">
        <v>2192</v>
      </c>
      <c r="Q2268" s="8">
        <v>42736</v>
      </c>
      <c r="R2268" s="8">
        <v>2958465</v>
      </c>
      <c r="S2268" s="9">
        <v>7683</v>
      </c>
      <c r="T2268" s="9">
        <v>24921</v>
      </c>
      <c r="U2268" s="10">
        <v>7.6829999999999998</v>
      </c>
      <c r="V2268" s="10">
        <v>24.920999999999999</v>
      </c>
      <c r="W2268" s="11">
        <v>7.6829999999999998</v>
      </c>
      <c r="X2268" s="11">
        <v>24.920999999999999</v>
      </c>
      <c r="Y2268" s="12">
        <v>6.4379999999999997</v>
      </c>
      <c r="Z2268" s="12">
        <v>19.373999999999999</v>
      </c>
    </row>
    <row r="2269" spans="1:26">
      <c r="A2269" s="2" t="s">
        <v>861</v>
      </c>
      <c r="B2269" s="2" t="s">
        <v>10943</v>
      </c>
      <c r="C2269" s="7" t="s">
        <v>10944</v>
      </c>
      <c r="D2269" s="2" t="s">
        <v>2378</v>
      </c>
      <c r="E2269" s="2" t="s">
        <v>2164</v>
      </c>
      <c r="F2269" s="2" t="s">
        <v>2005</v>
      </c>
      <c r="G2269" s="2" t="s">
        <v>1096</v>
      </c>
      <c r="H2269" s="2" t="s">
        <v>1195</v>
      </c>
      <c r="I2269" s="2" t="s">
        <v>2306</v>
      </c>
      <c r="J2269" s="2" t="s">
        <v>1183</v>
      </c>
      <c r="K2269" s="2" t="s">
        <v>10924</v>
      </c>
      <c r="L2269" s="2" t="s">
        <v>2187</v>
      </c>
      <c r="M2269" s="2" t="s">
        <v>2915</v>
      </c>
      <c r="N2269" s="2" t="s">
        <v>2198</v>
      </c>
      <c r="O2269" s="2" t="s">
        <v>2199</v>
      </c>
      <c r="P2269" s="2" t="s">
        <v>2192</v>
      </c>
      <c r="Q2269" s="8">
        <v>42736</v>
      </c>
      <c r="R2269" s="8">
        <v>2958465</v>
      </c>
      <c r="S2269" s="9">
        <v>515</v>
      </c>
      <c r="T2269" s="9">
        <v>451</v>
      </c>
      <c r="U2269" s="10">
        <v>0.51500000000000001</v>
      </c>
      <c r="V2269" s="10">
        <v>0.45100000000000001</v>
      </c>
      <c r="W2269" s="11">
        <v>0.51500000000000001</v>
      </c>
      <c r="X2269" s="11">
        <v>0.45100000000000001</v>
      </c>
      <c r="Y2269" s="12">
        <v>0.51500000000000001</v>
      </c>
      <c r="Z2269" s="12">
        <v>0.45100000000000001</v>
      </c>
    </row>
    <row r="2270" spans="1:26">
      <c r="A2270" s="2" t="s">
        <v>22</v>
      </c>
      <c r="B2270" s="2" t="s">
        <v>10943</v>
      </c>
      <c r="C2270" s="7" t="s">
        <v>10944</v>
      </c>
      <c r="D2270" s="2" t="s">
        <v>3081</v>
      </c>
      <c r="E2270" s="2" t="s">
        <v>1081</v>
      </c>
      <c r="F2270" s="2" t="s">
        <v>1045</v>
      </c>
      <c r="G2270" s="2" t="s">
        <v>1074</v>
      </c>
      <c r="H2270" s="2" t="s">
        <v>1058</v>
      </c>
      <c r="I2270" s="2" t="s">
        <v>3184</v>
      </c>
      <c r="J2270" s="2" t="s">
        <v>1072</v>
      </c>
      <c r="K2270" s="2" t="s">
        <v>10924</v>
      </c>
      <c r="L2270" s="2" t="s">
        <v>2187</v>
      </c>
      <c r="M2270" s="2" t="s">
        <v>3185</v>
      </c>
      <c r="N2270" s="2" t="s">
        <v>2198</v>
      </c>
      <c r="O2270" s="2" t="s">
        <v>2203</v>
      </c>
      <c r="P2270" s="2" t="s">
        <v>2192</v>
      </c>
      <c r="Q2270" s="8">
        <v>42736</v>
      </c>
      <c r="R2270" s="8">
        <v>2958465</v>
      </c>
      <c r="S2270" s="9">
        <v>1043</v>
      </c>
      <c r="T2270" s="9">
        <v>3535</v>
      </c>
      <c r="U2270" s="10">
        <v>1.0429999999999999</v>
      </c>
      <c r="V2270" s="10">
        <v>3.5350000000000001</v>
      </c>
      <c r="W2270" s="11">
        <v>1.0429999999999999</v>
      </c>
      <c r="X2270" s="11">
        <v>3.5350000000000001</v>
      </c>
      <c r="Y2270" s="12">
        <v>2.4540000000000002</v>
      </c>
      <c r="Z2270" s="12">
        <v>1.32</v>
      </c>
    </row>
    <row r="2271" spans="1:26">
      <c r="A2271" s="2" t="s">
        <v>720</v>
      </c>
      <c r="B2271" s="2" t="s">
        <v>10943</v>
      </c>
      <c r="C2271" s="7" t="s">
        <v>10944</v>
      </c>
      <c r="D2271" s="2" t="s">
        <v>2378</v>
      </c>
      <c r="E2271" s="2" t="s">
        <v>2164</v>
      </c>
      <c r="F2271" s="2" t="s">
        <v>1894</v>
      </c>
      <c r="G2271" s="2" t="s">
        <v>1182</v>
      </c>
      <c r="H2271" s="2" t="s">
        <v>1063</v>
      </c>
      <c r="I2271" s="2" t="s">
        <v>2682</v>
      </c>
      <c r="J2271" s="2" t="s">
        <v>1425</v>
      </c>
      <c r="K2271" s="2" t="s">
        <v>10924</v>
      </c>
      <c r="L2271" s="2" t="s">
        <v>2187</v>
      </c>
      <c r="M2271" s="2" t="s">
        <v>2683</v>
      </c>
      <c r="N2271" s="2" t="s">
        <v>2198</v>
      </c>
      <c r="O2271" s="2" t="s">
        <v>2199</v>
      </c>
      <c r="P2271" s="2" t="s">
        <v>2192</v>
      </c>
      <c r="Q2271" s="8">
        <v>42736</v>
      </c>
      <c r="R2271" s="8">
        <v>2958465</v>
      </c>
      <c r="S2271" s="9">
        <v>664</v>
      </c>
      <c r="T2271" s="9">
        <v>581</v>
      </c>
      <c r="U2271" s="10">
        <v>0.66400000000000003</v>
      </c>
      <c r="V2271" s="10">
        <v>0.58099999999999996</v>
      </c>
      <c r="W2271" s="11">
        <v>0.66400000000000003</v>
      </c>
      <c r="X2271" s="11">
        <v>0.58099999999999996</v>
      </c>
      <c r="Y2271" s="12">
        <v>0.66400000000000003</v>
      </c>
      <c r="Z2271" s="12">
        <v>0.58099999999999996</v>
      </c>
    </row>
    <row r="2272" spans="1:26">
      <c r="A2272" s="2" t="s">
        <v>195</v>
      </c>
      <c r="B2272" s="2" t="s">
        <v>10943</v>
      </c>
      <c r="C2272" s="7" t="s">
        <v>10944</v>
      </c>
      <c r="D2272" s="2" t="s">
        <v>3081</v>
      </c>
      <c r="E2272" s="2" t="s">
        <v>1081</v>
      </c>
      <c r="F2272" s="2" t="s">
        <v>1325</v>
      </c>
      <c r="G2272" s="2" t="s">
        <v>1163</v>
      </c>
      <c r="H2272" s="2" t="s">
        <v>1044</v>
      </c>
      <c r="I2272" s="2" t="s">
        <v>3829</v>
      </c>
      <c r="J2272" s="2" t="s">
        <v>1072</v>
      </c>
      <c r="K2272" s="2" t="s">
        <v>10924</v>
      </c>
      <c r="L2272" s="2" t="s">
        <v>2187</v>
      </c>
      <c r="M2272" s="2" t="s">
        <v>3830</v>
      </c>
      <c r="N2272" s="2" t="s">
        <v>2198</v>
      </c>
      <c r="O2272" s="2" t="s">
        <v>2203</v>
      </c>
      <c r="P2272" s="2" t="s">
        <v>2192</v>
      </c>
      <c r="Q2272" s="8">
        <v>42736</v>
      </c>
      <c r="R2272" s="8">
        <v>2958465</v>
      </c>
      <c r="S2272" s="9">
        <v>6867</v>
      </c>
      <c r="T2272" s="9">
        <v>23629</v>
      </c>
      <c r="U2272" s="10">
        <v>6.867</v>
      </c>
      <c r="V2272" s="10">
        <v>23.629000000000001</v>
      </c>
      <c r="W2272" s="11">
        <v>6.867</v>
      </c>
      <c r="X2272" s="11">
        <v>23.629000000000001</v>
      </c>
      <c r="Y2272" s="12">
        <v>5.0419999999999998</v>
      </c>
      <c r="Z2272" s="12">
        <v>15.805999999999999</v>
      </c>
    </row>
    <row r="2273" spans="1:26">
      <c r="A2273" s="2" t="s">
        <v>697</v>
      </c>
      <c r="B2273" s="2" t="s">
        <v>10943</v>
      </c>
      <c r="C2273" s="7" t="s">
        <v>10944</v>
      </c>
      <c r="D2273" s="2" t="s">
        <v>3921</v>
      </c>
      <c r="E2273" s="2" t="s">
        <v>3922</v>
      </c>
      <c r="F2273" s="2" t="s">
        <v>1868</v>
      </c>
      <c r="G2273" s="2" t="s">
        <v>1295</v>
      </c>
      <c r="H2273" s="2" t="s">
        <v>1756</v>
      </c>
      <c r="I2273" s="2" t="s">
        <v>3948</v>
      </c>
      <c r="J2273" s="2" t="s">
        <v>1043</v>
      </c>
      <c r="K2273" s="2" t="s">
        <v>10924</v>
      </c>
      <c r="L2273" s="2" t="s">
        <v>2187</v>
      </c>
      <c r="M2273" s="2" t="s">
        <v>3949</v>
      </c>
      <c r="N2273" s="2" t="s">
        <v>2198</v>
      </c>
      <c r="O2273" s="2" t="s">
        <v>2199</v>
      </c>
      <c r="P2273" s="2" t="s">
        <v>2192</v>
      </c>
      <c r="Q2273" s="8">
        <v>42736</v>
      </c>
      <c r="R2273" s="8">
        <v>2958465</v>
      </c>
      <c r="S2273" s="9">
        <v>3517</v>
      </c>
      <c r="T2273" s="9">
        <v>3081</v>
      </c>
      <c r="U2273" s="10">
        <v>3.5169999999999999</v>
      </c>
      <c r="V2273" s="10">
        <v>3.081</v>
      </c>
      <c r="W2273" s="11">
        <v>3.5169999999999999</v>
      </c>
      <c r="X2273" s="11">
        <v>3.081</v>
      </c>
      <c r="Y2273" s="12">
        <v>3.5169999999999999</v>
      </c>
      <c r="Z2273" s="12">
        <v>3.081</v>
      </c>
    </row>
    <row r="2274" spans="1:26">
      <c r="A2274" s="2" t="s">
        <v>364</v>
      </c>
      <c r="B2274" s="2" t="s">
        <v>10943</v>
      </c>
      <c r="C2274" s="7" t="s">
        <v>10944</v>
      </c>
      <c r="D2274" s="2" t="s">
        <v>2378</v>
      </c>
      <c r="E2274" s="2" t="s">
        <v>2164</v>
      </c>
      <c r="F2274" s="2" t="s">
        <v>1436</v>
      </c>
      <c r="G2274" s="2" t="s">
        <v>1513</v>
      </c>
      <c r="H2274" s="2" t="s">
        <v>1514</v>
      </c>
      <c r="I2274" s="2" t="s">
        <v>1516</v>
      </c>
      <c r="J2274" s="2" t="s">
        <v>1510</v>
      </c>
      <c r="K2274" s="2" t="s">
        <v>10924</v>
      </c>
      <c r="L2274" s="2" t="s">
        <v>2187</v>
      </c>
      <c r="M2274" s="2" t="s">
        <v>2508</v>
      </c>
      <c r="N2274" s="2" t="s">
        <v>2198</v>
      </c>
      <c r="O2274" s="2" t="s">
        <v>2199</v>
      </c>
      <c r="P2274" s="2" t="s">
        <v>2192</v>
      </c>
      <c r="Q2274" s="8">
        <v>42736</v>
      </c>
      <c r="R2274" s="8">
        <v>2958465</v>
      </c>
      <c r="S2274" s="9">
        <v>3731</v>
      </c>
      <c r="T2274" s="9">
        <v>3269</v>
      </c>
      <c r="U2274" s="10">
        <v>3.7309999999999999</v>
      </c>
      <c r="V2274" s="10">
        <v>3.2690000000000001</v>
      </c>
      <c r="W2274" s="11">
        <v>3.7309999999999999</v>
      </c>
      <c r="X2274" s="11">
        <v>3.2690000000000001</v>
      </c>
      <c r="Y2274" s="12">
        <v>3.7309999999999999</v>
      </c>
      <c r="Z2274" s="12">
        <v>3.2690000000000001</v>
      </c>
    </row>
    <row r="2275" spans="1:26">
      <c r="A2275" s="2" t="s">
        <v>157</v>
      </c>
      <c r="B2275" s="2" t="s">
        <v>10943</v>
      </c>
      <c r="C2275" s="7" t="s">
        <v>10944</v>
      </c>
      <c r="D2275" s="2" t="s">
        <v>2378</v>
      </c>
      <c r="E2275" s="2" t="s">
        <v>2164</v>
      </c>
      <c r="F2275" s="2" t="s">
        <v>1283</v>
      </c>
      <c r="G2275" s="2" t="s">
        <v>1126</v>
      </c>
      <c r="H2275" s="2" t="s">
        <v>1284</v>
      </c>
      <c r="I2275" s="2" t="s">
        <v>2493</v>
      </c>
      <c r="J2275" s="2" t="s">
        <v>1267</v>
      </c>
      <c r="K2275" s="2" t="s">
        <v>10924</v>
      </c>
      <c r="L2275" s="2" t="s">
        <v>2187</v>
      </c>
      <c r="M2275" s="2" t="s">
        <v>2494</v>
      </c>
      <c r="N2275" s="2" t="s">
        <v>2198</v>
      </c>
      <c r="O2275" s="2" t="s">
        <v>2199</v>
      </c>
      <c r="P2275" s="2" t="s">
        <v>2192</v>
      </c>
      <c r="Q2275" s="8">
        <v>42736</v>
      </c>
      <c r="R2275" s="8">
        <v>2958465</v>
      </c>
      <c r="S2275" s="9">
        <v>2600</v>
      </c>
      <c r="T2275" s="9">
        <v>2278</v>
      </c>
      <c r="U2275" s="10">
        <v>2.6</v>
      </c>
      <c r="V2275" s="10">
        <v>2.278</v>
      </c>
      <c r="W2275" s="11">
        <v>2.6</v>
      </c>
      <c r="X2275" s="11">
        <v>2.278</v>
      </c>
      <c r="Y2275" s="12">
        <v>2.6</v>
      </c>
      <c r="Z2275" s="12">
        <v>2.278</v>
      </c>
    </row>
    <row r="2276" spans="1:26">
      <c r="A2276" s="2" t="s">
        <v>6107</v>
      </c>
      <c r="B2276" s="2" t="s">
        <v>10921</v>
      </c>
      <c r="C2276" s="7" t="s">
        <v>10922</v>
      </c>
      <c r="D2276" s="2" t="s">
        <v>11008</v>
      </c>
      <c r="E2276" s="2" t="s">
        <v>11009</v>
      </c>
      <c r="F2276" s="2" t="s">
        <v>6916</v>
      </c>
      <c r="G2276" s="2" t="s">
        <v>1219</v>
      </c>
      <c r="H2276" s="2" t="s">
        <v>2043</v>
      </c>
      <c r="I2276" s="2" t="s">
        <v>6918</v>
      </c>
      <c r="J2276" s="2" t="s">
        <v>6714</v>
      </c>
      <c r="K2276" s="2" t="s">
        <v>10924</v>
      </c>
      <c r="L2276" s="2" t="s">
        <v>2187</v>
      </c>
      <c r="M2276" s="2" t="s">
        <v>10641</v>
      </c>
      <c r="N2276" s="2" t="s">
        <v>2198</v>
      </c>
      <c r="O2276" s="2" t="s">
        <v>2203</v>
      </c>
      <c r="P2276" s="2" t="s">
        <v>2204</v>
      </c>
      <c r="Q2276" s="8">
        <v>42461</v>
      </c>
      <c r="R2276" s="8">
        <v>2958465</v>
      </c>
      <c r="S2276" s="9">
        <v>62934</v>
      </c>
      <c r="T2276" s="9">
        <v>0</v>
      </c>
      <c r="U2276" s="10">
        <v>62.933999999999997</v>
      </c>
      <c r="V2276" s="10">
        <v>0</v>
      </c>
      <c r="W2276" s="11">
        <v>62.933999999999997</v>
      </c>
      <c r="X2276" s="11">
        <v>0</v>
      </c>
      <c r="Y2276" s="12">
        <v>11.991</v>
      </c>
      <c r="Z2276" s="12">
        <v>0</v>
      </c>
    </row>
    <row r="2277" spans="1:26">
      <c r="A2277" s="2" t="s">
        <v>425</v>
      </c>
      <c r="B2277" s="2" t="s">
        <v>10943</v>
      </c>
      <c r="C2277" s="7" t="s">
        <v>10944</v>
      </c>
      <c r="D2277" s="2" t="s">
        <v>3081</v>
      </c>
      <c r="E2277" s="2" t="s">
        <v>1081</v>
      </c>
      <c r="F2277" s="2" t="s">
        <v>1533</v>
      </c>
      <c r="G2277" s="2" t="s">
        <v>1579</v>
      </c>
      <c r="H2277" s="2" t="s">
        <v>1058</v>
      </c>
      <c r="I2277" s="2" t="s">
        <v>2548</v>
      </c>
      <c r="J2277" s="2" t="s">
        <v>1148</v>
      </c>
      <c r="K2277" s="2" t="s">
        <v>10924</v>
      </c>
      <c r="L2277" s="2" t="s">
        <v>2187</v>
      </c>
      <c r="M2277" s="2" t="s">
        <v>3833</v>
      </c>
      <c r="N2277" s="2" t="s">
        <v>2198</v>
      </c>
      <c r="O2277" s="2" t="s">
        <v>2203</v>
      </c>
      <c r="P2277" s="2" t="s">
        <v>2192</v>
      </c>
      <c r="Q2277" s="8">
        <v>42736</v>
      </c>
      <c r="R2277" s="8">
        <v>2958465</v>
      </c>
      <c r="S2277" s="9">
        <v>1691</v>
      </c>
      <c r="T2277" s="9">
        <v>5183</v>
      </c>
      <c r="U2277" s="10">
        <v>1.6910000000000001</v>
      </c>
      <c r="V2277" s="10">
        <v>5.1829999999999998</v>
      </c>
      <c r="W2277" s="11">
        <v>1.6910000000000001</v>
      </c>
      <c r="X2277" s="11">
        <v>5.1829999999999998</v>
      </c>
      <c r="Y2277" s="12">
        <v>1.8939999999999999</v>
      </c>
      <c r="Z2277" s="12">
        <v>7.6210000000000004</v>
      </c>
    </row>
    <row r="2278" spans="1:26">
      <c r="A2278" s="2" t="s">
        <v>665</v>
      </c>
      <c r="B2278" s="2" t="s">
        <v>10943</v>
      </c>
      <c r="C2278" s="7" t="s">
        <v>10944</v>
      </c>
      <c r="D2278" s="2" t="s">
        <v>2378</v>
      </c>
      <c r="E2278" s="2" t="s">
        <v>2164</v>
      </c>
      <c r="F2278" s="2" t="s">
        <v>1839</v>
      </c>
      <c r="G2278" s="2" t="s">
        <v>1117</v>
      </c>
      <c r="H2278" s="2" t="s">
        <v>1840</v>
      </c>
      <c r="I2278" s="2" t="s">
        <v>2900</v>
      </c>
      <c r="J2278" s="2" t="s">
        <v>1147</v>
      </c>
      <c r="K2278" s="2" t="s">
        <v>10924</v>
      </c>
      <c r="L2278" s="2" t="s">
        <v>2187</v>
      </c>
      <c r="M2278" s="2" t="s">
        <v>2901</v>
      </c>
      <c r="N2278" s="2" t="s">
        <v>2198</v>
      </c>
      <c r="O2278" s="2" t="s">
        <v>2199</v>
      </c>
      <c r="P2278" s="2" t="s">
        <v>2192</v>
      </c>
      <c r="Q2278" s="8">
        <v>42736</v>
      </c>
      <c r="R2278" s="8">
        <v>2958465</v>
      </c>
      <c r="S2278" s="9">
        <v>843</v>
      </c>
      <c r="T2278" s="9">
        <v>738</v>
      </c>
      <c r="U2278" s="10">
        <v>0.84299999999999997</v>
      </c>
      <c r="V2278" s="10">
        <v>0.73799999999999999</v>
      </c>
      <c r="W2278" s="11">
        <v>0.84299999999999997</v>
      </c>
      <c r="X2278" s="11">
        <v>0.73799999999999999</v>
      </c>
      <c r="Y2278" s="12">
        <v>0.84299999999999997</v>
      </c>
      <c r="Z2278" s="12">
        <v>0.73799999999999999</v>
      </c>
    </row>
    <row r="2279" spans="1:26">
      <c r="A2279" s="2" t="s">
        <v>5948</v>
      </c>
      <c r="B2279" s="2" t="s">
        <v>10931</v>
      </c>
      <c r="C2279" s="7" t="s">
        <v>10932</v>
      </c>
      <c r="D2279" s="2" t="s">
        <v>10978</v>
      </c>
      <c r="E2279" s="2" t="s">
        <v>10979</v>
      </c>
      <c r="F2279" s="2" t="s">
        <v>1161</v>
      </c>
      <c r="G2279" s="2" t="s">
        <v>2036</v>
      </c>
      <c r="H2279" s="2" t="s">
        <v>1342</v>
      </c>
      <c r="I2279" s="2" t="s">
        <v>9049</v>
      </c>
      <c r="J2279" s="2" t="s">
        <v>6726</v>
      </c>
      <c r="K2279" s="2" t="s">
        <v>10924</v>
      </c>
      <c r="L2279" s="2" t="s">
        <v>2187</v>
      </c>
      <c r="M2279" s="2" t="s">
        <v>10501</v>
      </c>
      <c r="N2279" s="2" t="s">
        <v>2198</v>
      </c>
      <c r="O2279" s="2" t="s">
        <v>2231</v>
      </c>
      <c r="P2279" s="2" t="s">
        <v>2204</v>
      </c>
      <c r="Q2279" s="8">
        <v>42461</v>
      </c>
      <c r="R2279" s="8">
        <v>2958465</v>
      </c>
      <c r="S2279" s="9">
        <v>1972</v>
      </c>
      <c r="T2279" s="9">
        <v>0</v>
      </c>
      <c r="U2279" s="10">
        <v>1.972</v>
      </c>
      <c r="V2279" s="10">
        <v>0</v>
      </c>
      <c r="W2279" s="11">
        <v>1.972</v>
      </c>
      <c r="X2279" s="11">
        <v>0</v>
      </c>
      <c r="Y2279" s="12">
        <v>1.972</v>
      </c>
      <c r="Z2279" s="12">
        <v>0</v>
      </c>
    </row>
    <row r="2280" spans="1:26">
      <c r="A2280" s="2" t="s">
        <v>1035</v>
      </c>
      <c r="B2280" s="2" t="s">
        <v>10943</v>
      </c>
      <c r="C2280" s="7" t="s">
        <v>10944</v>
      </c>
      <c r="D2280" s="2" t="s">
        <v>2998</v>
      </c>
      <c r="E2280" s="2" t="s">
        <v>2999</v>
      </c>
      <c r="F2280" s="2" t="s">
        <v>2151</v>
      </c>
      <c r="G2280" s="2" t="s">
        <v>1537</v>
      </c>
      <c r="H2280" s="2" t="s">
        <v>2158</v>
      </c>
      <c r="I2280" s="2" t="s">
        <v>3005</v>
      </c>
      <c r="J2280" s="2" t="s">
        <v>1130</v>
      </c>
      <c r="K2280" s="2" t="s">
        <v>10924</v>
      </c>
      <c r="L2280" s="2" t="s">
        <v>2187</v>
      </c>
      <c r="M2280" s="2" t="s">
        <v>3006</v>
      </c>
      <c r="N2280" s="2" t="s">
        <v>2189</v>
      </c>
      <c r="O2280" s="2" t="s">
        <v>2190</v>
      </c>
      <c r="P2280" s="2" t="s">
        <v>2192</v>
      </c>
      <c r="Q2280" s="8">
        <v>42736</v>
      </c>
      <c r="R2280" s="8">
        <v>2958465</v>
      </c>
      <c r="S2280" s="9">
        <v>10753</v>
      </c>
      <c r="T2280" s="9">
        <v>7659</v>
      </c>
      <c r="U2280" s="10">
        <v>10.753</v>
      </c>
      <c r="V2280" s="10">
        <v>7.6589999999999998</v>
      </c>
      <c r="W2280" s="11">
        <v>10.753</v>
      </c>
      <c r="X2280" s="11">
        <v>7.6589999999999998</v>
      </c>
      <c r="Y2280" s="12">
        <v>10.753</v>
      </c>
      <c r="Z2280" s="12">
        <v>7.6589999999999998</v>
      </c>
    </row>
    <row r="2281" spans="1:26">
      <c r="A2281" s="2" t="s">
        <v>6030</v>
      </c>
      <c r="B2281" s="2" t="s">
        <v>10921</v>
      </c>
      <c r="C2281" s="7" t="s">
        <v>10922</v>
      </c>
      <c r="D2281" s="2" t="s">
        <v>10923</v>
      </c>
      <c r="E2281" s="2" t="s">
        <v>7073</v>
      </c>
      <c r="F2281" s="2" t="s">
        <v>8827</v>
      </c>
      <c r="G2281" s="2" t="s">
        <v>1140</v>
      </c>
      <c r="H2281" s="2" t="s">
        <v>8513</v>
      </c>
      <c r="I2281" s="2" t="s">
        <v>8828</v>
      </c>
      <c r="J2281" s="2" t="s">
        <v>6714</v>
      </c>
      <c r="K2281" s="2" t="s">
        <v>10924</v>
      </c>
      <c r="L2281" s="2" t="s">
        <v>2187</v>
      </c>
      <c r="M2281" s="2" t="s">
        <v>10568</v>
      </c>
      <c r="N2281" s="2" t="s">
        <v>2198</v>
      </c>
      <c r="O2281" s="2" t="s">
        <v>2231</v>
      </c>
      <c r="P2281" s="2" t="s">
        <v>2204</v>
      </c>
      <c r="Q2281" s="8">
        <v>42461</v>
      </c>
      <c r="R2281" s="8">
        <v>2958465</v>
      </c>
      <c r="S2281" s="9">
        <v>1379</v>
      </c>
      <c r="T2281" s="9">
        <v>0</v>
      </c>
      <c r="U2281" s="10">
        <v>1.379</v>
      </c>
      <c r="V2281" s="10">
        <v>0</v>
      </c>
      <c r="W2281" s="11">
        <v>1.379</v>
      </c>
      <c r="X2281" s="11">
        <v>0</v>
      </c>
      <c r="Y2281" s="12">
        <v>1.379</v>
      </c>
      <c r="Z2281" s="12">
        <v>0</v>
      </c>
    </row>
    <row r="2282" spans="1:26">
      <c r="A2282" s="2" t="s">
        <v>842</v>
      </c>
      <c r="B2282" s="2" t="s">
        <v>10943</v>
      </c>
      <c r="C2282" s="7" t="s">
        <v>10944</v>
      </c>
      <c r="D2282" s="2" t="s">
        <v>2378</v>
      </c>
      <c r="E2282" s="2" t="s">
        <v>2164</v>
      </c>
      <c r="F2282" s="2" t="s">
        <v>1999</v>
      </c>
      <c r="G2282" s="2" t="s">
        <v>1937</v>
      </c>
      <c r="H2282" s="2" t="s">
        <v>1058</v>
      </c>
      <c r="I2282" s="2" t="s">
        <v>2509</v>
      </c>
      <c r="J2282" s="2" t="s">
        <v>1188</v>
      </c>
      <c r="K2282" s="2" t="s">
        <v>10924</v>
      </c>
      <c r="L2282" s="2" t="s">
        <v>2187</v>
      </c>
      <c r="M2282" s="2" t="s">
        <v>2540</v>
      </c>
      <c r="N2282" s="2" t="s">
        <v>2198</v>
      </c>
      <c r="O2282" s="2" t="s">
        <v>2199</v>
      </c>
      <c r="P2282" s="2" t="s">
        <v>2192</v>
      </c>
      <c r="Q2282" s="8">
        <v>42736</v>
      </c>
      <c r="R2282" s="8">
        <v>2958465</v>
      </c>
      <c r="S2282" s="9">
        <v>947</v>
      </c>
      <c r="T2282" s="9">
        <v>830</v>
      </c>
      <c r="U2282" s="10">
        <v>0.94699999999999995</v>
      </c>
      <c r="V2282" s="10">
        <v>0.83</v>
      </c>
      <c r="W2282" s="11">
        <v>0.94699999999999995</v>
      </c>
      <c r="X2282" s="11">
        <v>0.83</v>
      </c>
      <c r="Y2282" s="12">
        <v>0.94699999999999995</v>
      </c>
      <c r="Z2282" s="12">
        <v>0.83</v>
      </c>
    </row>
    <row r="2283" spans="1:26">
      <c r="A2283" s="2" t="s">
        <v>6033</v>
      </c>
      <c r="B2283" s="2" t="s">
        <v>10931</v>
      </c>
      <c r="C2283" s="7" t="s">
        <v>10932</v>
      </c>
      <c r="D2283" s="2" t="s">
        <v>10978</v>
      </c>
      <c r="E2283" s="2" t="s">
        <v>10979</v>
      </c>
      <c r="F2283" s="2" t="s">
        <v>9132</v>
      </c>
      <c r="G2283" s="2" t="s">
        <v>1298</v>
      </c>
      <c r="H2283" s="2" t="s">
        <v>1063</v>
      </c>
      <c r="I2283" s="2" t="s">
        <v>9133</v>
      </c>
      <c r="J2283" s="2" t="s">
        <v>6726</v>
      </c>
      <c r="K2283" s="2" t="s">
        <v>10924</v>
      </c>
      <c r="L2283" s="2" t="s">
        <v>2187</v>
      </c>
      <c r="M2283" s="2" t="s">
        <v>10571</v>
      </c>
      <c r="N2283" s="2" t="s">
        <v>2198</v>
      </c>
      <c r="O2283" s="2" t="s">
        <v>2199</v>
      </c>
      <c r="P2283" s="2" t="s">
        <v>2204</v>
      </c>
      <c r="Q2283" s="8">
        <v>42461</v>
      </c>
      <c r="R2283" s="8">
        <v>2958465</v>
      </c>
      <c r="S2283" s="9">
        <v>16</v>
      </c>
      <c r="T2283" s="9">
        <v>15</v>
      </c>
      <c r="U2283" s="10">
        <v>1.6E-2</v>
      </c>
      <c r="V2283" s="10">
        <v>1.4999999999999999E-2</v>
      </c>
      <c r="W2283" s="11">
        <v>1.6E-2</v>
      </c>
      <c r="X2283" s="11">
        <v>1.4999999999999999E-2</v>
      </c>
      <c r="Y2283" s="12">
        <v>1.2E-2</v>
      </c>
      <c r="Z2283" s="12">
        <v>1.0999999999999999E-2</v>
      </c>
    </row>
    <row r="2284" spans="1:26">
      <c r="A2284" s="2" t="s">
        <v>5799</v>
      </c>
      <c r="B2284" s="2" t="s">
        <v>10921</v>
      </c>
      <c r="C2284" s="7" t="s">
        <v>10922</v>
      </c>
      <c r="D2284" s="2" t="s">
        <v>11051</v>
      </c>
      <c r="E2284" s="2" t="s">
        <v>2018</v>
      </c>
      <c r="F2284" s="2" t="s">
        <v>6989</v>
      </c>
      <c r="G2284" s="2" t="s">
        <v>1126</v>
      </c>
      <c r="H2284" s="2" t="s">
        <v>8746</v>
      </c>
      <c r="I2284" s="2" t="s">
        <v>6992</v>
      </c>
      <c r="J2284" s="2" t="s">
        <v>6714</v>
      </c>
      <c r="K2284" s="2" t="s">
        <v>10924</v>
      </c>
      <c r="L2284" s="2" t="s">
        <v>2187</v>
      </c>
      <c r="M2284" s="2" t="s">
        <v>10365</v>
      </c>
      <c r="N2284" s="2" t="s">
        <v>2219</v>
      </c>
      <c r="O2284" s="2" t="s">
        <v>2199</v>
      </c>
      <c r="P2284" s="2" t="s">
        <v>2204</v>
      </c>
      <c r="Q2284" s="8">
        <v>42461</v>
      </c>
      <c r="R2284" s="8">
        <v>2958465</v>
      </c>
      <c r="S2284" s="9">
        <v>2710</v>
      </c>
      <c r="T2284" s="9">
        <v>2637</v>
      </c>
      <c r="U2284" s="10">
        <v>2.71</v>
      </c>
      <c r="V2284" s="10">
        <v>2.637</v>
      </c>
      <c r="W2284" s="11">
        <v>2.71</v>
      </c>
      <c r="X2284" s="11">
        <v>2.637</v>
      </c>
      <c r="Y2284" s="12">
        <v>1.9490000000000001</v>
      </c>
      <c r="Z2284" s="12">
        <v>1.897</v>
      </c>
    </row>
    <row r="2285" spans="1:26">
      <c r="A2285" s="2" t="s">
        <v>5515</v>
      </c>
      <c r="B2285" s="2" t="s">
        <v>10921</v>
      </c>
      <c r="C2285" s="7" t="s">
        <v>10922</v>
      </c>
      <c r="D2285" s="2" t="s">
        <v>10923</v>
      </c>
      <c r="E2285" s="2" t="s">
        <v>7073</v>
      </c>
      <c r="F2285" s="2" t="s">
        <v>7008</v>
      </c>
      <c r="G2285" s="2" t="s">
        <v>1711</v>
      </c>
      <c r="H2285" s="2" t="s">
        <v>8514</v>
      </c>
      <c r="I2285" s="2" t="s">
        <v>8515</v>
      </c>
      <c r="J2285" s="2" t="s">
        <v>6714</v>
      </c>
      <c r="K2285" s="2" t="s">
        <v>10924</v>
      </c>
      <c r="L2285" s="2" t="s">
        <v>2187</v>
      </c>
      <c r="M2285" s="2" t="s">
        <v>10114</v>
      </c>
      <c r="N2285" s="2" t="s">
        <v>2198</v>
      </c>
      <c r="O2285" s="2" t="s">
        <v>2199</v>
      </c>
      <c r="P2285" s="2" t="s">
        <v>2192</v>
      </c>
      <c r="Q2285" s="8">
        <v>42461</v>
      </c>
      <c r="R2285" s="8">
        <v>2958465</v>
      </c>
      <c r="S2285" s="9">
        <v>9878</v>
      </c>
      <c r="T2285" s="9">
        <v>8654</v>
      </c>
      <c r="U2285" s="10">
        <v>9.8780000000000001</v>
      </c>
      <c r="V2285" s="10">
        <v>8.6539999999999999</v>
      </c>
      <c r="W2285" s="11">
        <v>9.8780000000000001</v>
      </c>
      <c r="X2285" s="11">
        <v>8.6539999999999999</v>
      </c>
      <c r="Y2285" s="12">
        <v>9.8780000000000001</v>
      </c>
      <c r="Z2285" s="12">
        <v>8.6539999999999999</v>
      </c>
    </row>
    <row r="2286" spans="1:26">
      <c r="A2286" s="2" t="s">
        <v>619</v>
      </c>
      <c r="B2286" s="2" t="s">
        <v>10943</v>
      </c>
      <c r="C2286" s="7" t="s">
        <v>10944</v>
      </c>
      <c r="D2286" s="2" t="s">
        <v>2378</v>
      </c>
      <c r="E2286" s="2" t="s">
        <v>2164</v>
      </c>
      <c r="F2286" s="2" t="s">
        <v>1786</v>
      </c>
      <c r="G2286" s="2" t="s">
        <v>1126</v>
      </c>
      <c r="H2286" s="2" t="s">
        <v>1787</v>
      </c>
      <c r="I2286" s="2" t="s">
        <v>2667</v>
      </c>
      <c r="J2286" s="2" t="s">
        <v>1147</v>
      </c>
      <c r="K2286" s="2" t="s">
        <v>10924</v>
      </c>
      <c r="L2286" s="2" t="s">
        <v>2187</v>
      </c>
      <c r="M2286" s="2" t="s">
        <v>2668</v>
      </c>
      <c r="N2286" s="2" t="s">
        <v>2198</v>
      </c>
      <c r="O2286" s="2" t="s">
        <v>2199</v>
      </c>
      <c r="P2286" s="2" t="s">
        <v>2192</v>
      </c>
      <c r="Q2286" s="8">
        <v>42736</v>
      </c>
      <c r="R2286" s="8">
        <v>2958465</v>
      </c>
      <c r="S2286" s="9">
        <v>257</v>
      </c>
      <c r="T2286" s="9">
        <v>226</v>
      </c>
      <c r="U2286" s="10">
        <v>0.25700000000000001</v>
      </c>
      <c r="V2286" s="10">
        <v>0.22600000000000001</v>
      </c>
      <c r="W2286" s="11">
        <v>0.25700000000000001</v>
      </c>
      <c r="X2286" s="11">
        <v>0.22600000000000001</v>
      </c>
      <c r="Y2286" s="12">
        <v>0.25700000000000001</v>
      </c>
      <c r="Z2286" s="12">
        <v>0.22600000000000001</v>
      </c>
    </row>
    <row r="2287" spans="1:26">
      <c r="A2287" s="2" t="s">
        <v>5772</v>
      </c>
      <c r="B2287" s="2" t="s">
        <v>10921</v>
      </c>
      <c r="C2287" s="7" t="s">
        <v>10922</v>
      </c>
      <c r="D2287" s="2" t="s">
        <v>10923</v>
      </c>
      <c r="E2287" s="2" t="s">
        <v>7073</v>
      </c>
      <c r="F2287" s="2" t="s">
        <v>8827</v>
      </c>
      <c r="G2287" s="2" t="s">
        <v>1182</v>
      </c>
      <c r="H2287" s="2" t="s">
        <v>8513</v>
      </c>
      <c r="I2287" s="2" t="s">
        <v>8828</v>
      </c>
      <c r="J2287" s="2" t="s">
        <v>6714</v>
      </c>
      <c r="K2287" s="2" t="s">
        <v>10924</v>
      </c>
      <c r="L2287" s="2" t="s">
        <v>2187</v>
      </c>
      <c r="M2287" s="2" t="s">
        <v>10338</v>
      </c>
      <c r="N2287" s="2" t="s">
        <v>2198</v>
      </c>
      <c r="O2287" s="2" t="s">
        <v>2231</v>
      </c>
      <c r="P2287" s="2" t="s">
        <v>2204</v>
      </c>
      <c r="Q2287" s="8">
        <v>42461</v>
      </c>
      <c r="R2287" s="8">
        <v>2958465</v>
      </c>
      <c r="S2287" s="9">
        <v>1159</v>
      </c>
      <c r="T2287" s="9">
        <v>0</v>
      </c>
      <c r="U2287" s="10">
        <v>1.159</v>
      </c>
      <c r="V2287" s="10">
        <v>0</v>
      </c>
      <c r="W2287" s="11">
        <v>1.159</v>
      </c>
      <c r="X2287" s="11">
        <v>0</v>
      </c>
      <c r="Y2287" s="12">
        <v>1.159</v>
      </c>
      <c r="Z2287" s="12">
        <v>0</v>
      </c>
    </row>
    <row r="2288" spans="1:26">
      <c r="A2288" s="2" t="s">
        <v>666</v>
      </c>
      <c r="B2288" s="2" t="s">
        <v>10943</v>
      </c>
      <c r="C2288" s="7" t="s">
        <v>10944</v>
      </c>
      <c r="D2288" s="2" t="s">
        <v>3921</v>
      </c>
      <c r="E2288" s="2" t="s">
        <v>3922</v>
      </c>
      <c r="F2288" s="2" t="s">
        <v>1839</v>
      </c>
      <c r="G2288" s="2" t="s">
        <v>1212</v>
      </c>
      <c r="H2288" s="2" t="s">
        <v>1058</v>
      </c>
      <c r="I2288" s="2" t="s">
        <v>3950</v>
      </c>
      <c r="J2288" s="2" t="s">
        <v>1148</v>
      </c>
      <c r="K2288" s="2" t="s">
        <v>10924</v>
      </c>
      <c r="L2288" s="2" t="s">
        <v>2187</v>
      </c>
      <c r="M2288" s="2" t="s">
        <v>3951</v>
      </c>
      <c r="N2288" s="2" t="s">
        <v>2195</v>
      </c>
      <c r="O2288" s="2" t="s">
        <v>2190</v>
      </c>
      <c r="P2288" s="2" t="s">
        <v>2192</v>
      </c>
      <c r="Q2288" s="8">
        <v>42736</v>
      </c>
      <c r="R2288" s="8">
        <v>2958465</v>
      </c>
      <c r="S2288" s="9">
        <v>16006</v>
      </c>
      <c r="T2288" s="9">
        <v>11318</v>
      </c>
      <c r="U2288" s="10">
        <v>16.006</v>
      </c>
      <c r="V2288" s="10">
        <v>11.318</v>
      </c>
      <c r="W2288" s="11">
        <v>16.006</v>
      </c>
      <c r="X2288" s="11">
        <v>11.318</v>
      </c>
      <c r="Y2288" s="12">
        <v>11.19</v>
      </c>
      <c r="Z2288" s="12">
        <v>6.0270000000000001</v>
      </c>
    </row>
    <row r="2289" spans="1:26">
      <c r="A2289" s="2" t="s">
        <v>5801</v>
      </c>
      <c r="B2289" s="2" t="s">
        <v>10921</v>
      </c>
      <c r="C2289" s="7" t="s">
        <v>10922</v>
      </c>
      <c r="D2289" s="2" t="s">
        <v>11051</v>
      </c>
      <c r="E2289" s="2" t="s">
        <v>2018</v>
      </c>
      <c r="F2289" s="2" t="s">
        <v>8864</v>
      </c>
      <c r="G2289" s="2" t="s">
        <v>1126</v>
      </c>
      <c r="H2289" s="2" t="s">
        <v>1153</v>
      </c>
      <c r="I2289" s="2" t="s">
        <v>8865</v>
      </c>
      <c r="J2289" s="2" t="s">
        <v>6714</v>
      </c>
      <c r="K2289" s="2" t="s">
        <v>10924</v>
      </c>
      <c r="L2289" s="2" t="s">
        <v>2187</v>
      </c>
      <c r="M2289" s="2" t="s">
        <v>10367</v>
      </c>
      <c r="N2289" s="2" t="s">
        <v>2236</v>
      </c>
      <c r="O2289" s="2" t="s">
        <v>2231</v>
      </c>
      <c r="P2289" s="2" t="s">
        <v>2204</v>
      </c>
      <c r="Q2289" s="8">
        <v>42461</v>
      </c>
      <c r="R2289" s="8">
        <v>2958465</v>
      </c>
      <c r="S2289" s="9">
        <v>3647</v>
      </c>
      <c r="T2289" s="9">
        <v>0</v>
      </c>
      <c r="U2289" s="10">
        <v>3.6469999999999998</v>
      </c>
      <c r="V2289" s="10">
        <v>0</v>
      </c>
      <c r="W2289" s="11">
        <v>3.6469999999999998</v>
      </c>
      <c r="X2289" s="11">
        <v>0</v>
      </c>
      <c r="Y2289" s="12">
        <v>3.6469999999999998</v>
      </c>
      <c r="Z2289" s="12">
        <v>0</v>
      </c>
    </row>
    <row r="2290" spans="1:26">
      <c r="A2290" s="2" t="s">
        <v>117</v>
      </c>
      <c r="B2290" s="2" t="s">
        <v>10943</v>
      </c>
      <c r="C2290" s="7" t="s">
        <v>10944</v>
      </c>
      <c r="D2290" s="2" t="s">
        <v>2378</v>
      </c>
      <c r="E2290" s="2" t="s">
        <v>2164</v>
      </c>
      <c r="F2290" s="2" t="s">
        <v>1221</v>
      </c>
      <c r="G2290" s="2" t="s">
        <v>1224</v>
      </c>
      <c r="H2290" s="2" t="s">
        <v>1058</v>
      </c>
      <c r="I2290" s="2" t="s">
        <v>2519</v>
      </c>
      <c r="J2290" s="2" t="s">
        <v>1148</v>
      </c>
      <c r="K2290" s="2" t="s">
        <v>10924</v>
      </c>
      <c r="L2290" s="2" t="s">
        <v>2187</v>
      </c>
      <c r="M2290" s="2" t="s">
        <v>2520</v>
      </c>
      <c r="N2290" s="2" t="s">
        <v>2198</v>
      </c>
      <c r="O2290" s="2" t="s">
        <v>2199</v>
      </c>
      <c r="P2290" s="2" t="s">
        <v>2192</v>
      </c>
      <c r="Q2290" s="8">
        <v>42736</v>
      </c>
      <c r="R2290" s="8">
        <v>2958465</v>
      </c>
      <c r="S2290" s="9">
        <v>2684</v>
      </c>
      <c r="T2290" s="9">
        <v>2351</v>
      </c>
      <c r="U2290" s="10">
        <v>2.6840000000000002</v>
      </c>
      <c r="V2290" s="10">
        <v>2.351</v>
      </c>
      <c r="W2290" s="11">
        <v>2.6840000000000002</v>
      </c>
      <c r="X2290" s="11">
        <v>2.351</v>
      </c>
      <c r="Y2290" s="12">
        <v>2.6840000000000002</v>
      </c>
      <c r="Z2290" s="12">
        <v>2.351</v>
      </c>
    </row>
    <row r="2291" spans="1:26">
      <c r="A2291" s="2" t="s">
        <v>6394</v>
      </c>
      <c r="B2291" s="2" t="s">
        <v>10921</v>
      </c>
      <c r="C2291" s="7" t="s">
        <v>10922</v>
      </c>
      <c r="D2291" s="2" t="s">
        <v>11008</v>
      </c>
      <c r="E2291" s="2" t="s">
        <v>11009</v>
      </c>
      <c r="F2291" s="2" t="s">
        <v>8525</v>
      </c>
      <c r="G2291" s="2" t="s">
        <v>1126</v>
      </c>
      <c r="H2291" s="2" t="s">
        <v>1081</v>
      </c>
      <c r="I2291" s="2" t="s">
        <v>8526</v>
      </c>
      <c r="J2291" s="2" t="s">
        <v>6714</v>
      </c>
      <c r="K2291" s="2" t="s">
        <v>10924</v>
      </c>
      <c r="L2291" s="2" t="s">
        <v>2187</v>
      </c>
      <c r="M2291" s="2" t="s">
        <v>10871</v>
      </c>
      <c r="N2291" s="2" t="s">
        <v>2198</v>
      </c>
      <c r="O2291" s="2" t="s">
        <v>2203</v>
      </c>
      <c r="P2291" s="2" t="s">
        <v>2204</v>
      </c>
      <c r="Q2291" s="8">
        <v>42461</v>
      </c>
      <c r="R2291" s="8">
        <v>2958465</v>
      </c>
      <c r="S2291" s="9">
        <v>1931</v>
      </c>
      <c r="T2291" s="9">
        <v>6684</v>
      </c>
      <c r="U2291" s="10">
        <v>1.931</v>
      </c>
      <c r="V2291" s="10">
        <v>6.6840000000000002</v>
      </c>
      <c r="W2291" s="11">
        <v>1.931</v>
      </c>
      <c r="X2291" s="11">
        <v>6.6840000000000002</v>
      </c>
      <c r="Y2291" s="12">
        <v>1.357</v>
      </c>
      <c r="Z2291" s="12">
        <v>4.6989999999999998</v>
      </c>
    </row>
    <row r="2292" spans="1:26">
      <c r="A2292" s="2" t="s">
        <v>62</v>
      </c>
      <c r="B2292" s="2" t="s">
        <v>10943</v>
      </c>
      <c r="C2292" s="7" t="s">
        <v>10944</v>
      </c>
      <c r="D2292" s="2" t="s">
        <v>3081</v>
      </c>
      <c r="E2292" s="2" t="s">
        <v>1081</v>
      </c>
      <c r="F2292" s="2" t="s">
        <v>1139</v>
      </c>
      <c r="G2292" s="2" t="s">
        <v>1140</v>
      </c>
      <c r="H2292" s="2" t="s">
        <v>1058</v>
      </c>
      <c r="I2292" s="2" t="s">
        <v>3533</v>
      </c>
      <c r="J2292" s="2" t="s">
        <v>1043</v>
      </c>
      <c r="K2292" s="2" t="s">
        <v>10924</v>
      </c>
      <c r="L2292" s="2" t="s">
        <v>2187</v>
      </c>
      <c r="M2292" s="2" t="s">
        <v>3534</v>
      </c>
      <c r="N2292" s="2" t="s">
        <v>2198</v>
      </c>
      <c r="O2292" s="2" t="s">
        <v>2203</v>
      </c>
      <c r="P2292" s="2" t="s">
        <v>2192</v>
      </c>
      <c r="Q2292" s="8">
        <v>42736</v>
      </c>
      <c r="R2292" s="8">
        <v>2958465</v>
      </c>
      <c r="S2292" s="9">
        <v>8645</v>
      </c>
      <c r="T2292" s="9">
        <v>25635</v>
      </c>
      <c r="U2292" s="10">
        <v>8.6449999999999996</v>
      </c>
      <c r="V2292" s="10">
        <v>25.635000000000002</v>
      </c>
      <c r="W2292" s="11">
        <v>8.6449999999999996</v>
      </c>
      <c r="X2292" s="11">
        <v>25.635000000000002</v>
      </c>
      <c r="Y2292" s="12">
        <v>2.972</v>
      </c>
      <c r="Z2292" s="12">
        <v>9.9130000000000003</v>
      </c>
    </row>
    <row r="2293" spans="1:26">
      <c r="A2293" s="2" t="s">
        <v>777</v>
      </c>
      <c r="B2293" s="2" t="s">
        <v>10943</v>
      </c>
      <c r="C2293" s="7" t="s">
        <v>10944</v>
      </c>
      <c r="D2293" s="2" t="s">
        <v>3081</v>
      </c>
      <c r="E2293" s="2" t="s">
        <v>1081</v>
      </c>
      <c r="F2293" s="2" t="s">
        <v>1947</v>
      </c>
      <c r="G2293" s="2" t="s">
        <v>1126</v>
      </c>
      <c r="H2293" s="2" t="s">
        <v>1058</v>
      </c>
      <c r="I2293" s="2" t="s">
        <v>3747</v>
      </c>
      <c r="J2293" s="2" t="s">
        <v>1043</v>
      </c>
      <c r="K2293" s="2" t="s">
        <v>10924</v>
      </c>
      <c r="L2293" s="2" t="s">
        <v>2187</v>
      </c>
      <c r="M2293" s="2" t="s">
        <v>3748</v>
      </c>
      <c r="N2293" s="2" t="s">
        <v>2198</v>
      </c>
      <c r="O2293" s="2" t="s">
        <v>2203</v>
      </c>
      <c r="P2293" s="2" t="s">
        <v>2192</v>
      </c>
      <c r="Q2293" s="8">
        <v>42736</v>
      </c>
      <c r="R2293" s="8">
        <v>2958465</v>
      </c>
      <c r="S2293" s="9">
        <v>6378</v>
      </c>
      <c r="T2293" s="9">
        <v>22422</v>
      </c>
      <c r="U2293" s="10">
        <v>6.3780000000000001</v>
      </c>
      <c r="V2293" s="10">
        <v>22.422000000000001</v>
      </c>
      <c r="W2293" s="11">
        <v>6.3780000000000001</v>
      </c>
      <c r="X2293" s="11">
        <v>22.422000000000001</v>
      </c>
      <c r="Y2293" s="12">
        <v>5.343</v>
      </c>
      <c r="Z2293" s="12">
        <v>17.43</v>
      </c>
    </row>
    <row r="2294" spans="1:26">
      <c r="A2294" s="2" t="s">
        <v>24</v>
      </c>
      <c r="B2294" s="2" t="s">
        <v>10943</v>
      </c>
      <c r="C2294" s="7" t="s">
        <v>10944</v>
      </c>
      <c r="D2294" s="2" t="s">
        <v>2378</v>
      </c>
      <c r="E2294" s="2" t="s">
        <v>2164</v>
      </c>
      <c r="F2294" s="2" t="s">
        <v>1075</v>
      </c>
      <c r="G2294" s="2" t="s">
        <v>1078</v>
      </c>
      <c r="H2294" s="2" t="s">
        <v>1058</v>
      </c>
      <c r="I2294" s="2" t="s">
        <v>2857</v>
      </c>
      <c r="J2294" s="2" t="s">
        <v>1077</v>
      </c>
      <c r="K2294" s="2" t="s">
        <v>10924</v>
      </c>
      <c r="L2294" s="2" t="s">
        <v>2187</v>
      </c>
      <c r="M2294" s="2" t="s">
        <v>2858</v>
      </c>
      <c r="N2294" s="2" t="s">
        <v>2198</v>
      </c>
      <c r="O2294" s="2" t="s">
        <v>2199</v>
      </c>
      <c r="P2294" s="2" t="s">
        <v>2192</v>
      </c>
      <c r="Q2294" s="8">
        <v>42736</v>
      </c>
      <c r="R2294" s="8">
        <v>2958465</v>
      </c>
      <c r="S2294" s="9">
        <v>62</v>
      </c>
      <c r="T2294" s="9">
        <v>66</v>
      </c>
      <c r="U2294" s="10">
        <v>6.2E-2</v>
      </c>
      <c r="V2294" s="10">
        <v>6.6000000000000003E-2</v>
      </c>
      <c r="W2294" s="11">
        <v>6.2E-2</v>
      </c>
      <c r="X2294" s="11">
        <v>6.6000000000000003E-2</v>
      </c>
      <c r="Y2294" s="12">
        <v>4.6109999999999998</v>
      </c>
      <c r="Z2294" s="12">
        <v>2.1000000000000001E-2</v>
      </c>
    </row>
    <row r="2295" spans="1:26">
      <c r="A2295" s="2" t="s">
        <v>948</v>
      </c>
      <c r="B2295" s="2" t="s">
        <v>10943</v>
      </c>
      <c r="C2295" s="7" t="s">
        <v>10944</v>
      </c>
      <c r="D2295" s="2" t="s">
        <v>3081</v>
      </c>
      <c r="E2295" s="2" t="s">
        <v>1081</v>
      </c>
      <c r="F2295" s="2" t="s">
        <v>2081</v>
      </c>
      <c r="G2295" s="2" t="s">
        <v>1263</v>
      </c>
      <c r="H2295" s="2" t="s">
        <v>1044</v>
      </c>
      <c r="I2295" s="2" t="s">
        <v>3556</v>
      </c>
      <c r="J2295" s="2" t="s">
        <v>1072</v>
      </c>
      <c r="K2295" s="2" t="s">
        <v>10924</v>
      </c>
      <c r="L2295" s="2" t="s">
        <v>2187</v>
      </c>
      <c r="M2295" s="2" t="s">
        <v>3557</v>
      </c>
      <c r="N2295" s="2" t="s">
        <v>2198</v>
      </c>
      <c r="O2295" s="2" t="s">
        <v>2203</v>
      </c>
      <c r="P2295" s="2" t="s">
        <v>2192</v>
      </c>
      <c r="Q2295" s="8">
        <v>42736</v>
      </c>
      <c r="R2295" s="8">
        <v>2958465</v>
      </c>
      <c r="S2295" s="9">
        <v>7077</v>
      </c>
      <c r="T2295" s="9">
        <v>24250</v>
      </c>
      <c r="U2295" s="10">
        <v>7.077</v>
      </c>
      <c r="V2295" s="10">
        <v>24.25</v>
      </c>
      <c r="W2295" s="11">
        <v>7.077</v>
      </c>
      <c r="X2295" s="11">
        <v>24.25</v>
      </c>
      <c r="Y2295" s="12">
        <v>4.3769999999999998</v>
      </c>
      <c r="Z2295" s="12">
        <v>14.279</v>
      </c>
    </row>
    <row r="2296" spans="1:26">
      <c r="A2296" s="2" t="s">
        <v>467</v>
      </c>
      <c r="B2296" s="2" t="s">
        <v>10943</v>
      </c>
      <c r="C2296" s="7" t="s">
        <v>10944</v>
      </c>
      <c r="D2296" s="2" t="s">
        <v>3081</v>
      </c>
      <c r="E2296" s="2" t="s">
        <v>1081</v>
      </c>
      <c r="F2296" s="2" t="s">
        <v>1628</v>
      </c>
      <c r="G2296" s="2" t="s">
        <v>1126</v>
      </c>
      <c r="H2296" s="2" t="s">
        <v>1228</v>
      </c>
      <c r="I2296" s="2" t="s">
        <v>3110</v>
      </c>
      <c r="J2296" s="2" t="s">
        <v>1160</v>
      </c>
      <c r="K2296" s="2" t="s">
        <v>10924</v>
      </c>
      <c r="L2296" s="2" t="s">
        <v>2187</v>
      </c>
      <c r="M2296" s="2" t="s">
        <v>3111</v>
      </c>
      <c r="N2296" s="2" t="s">
        <v>2198</v>
      </c>
      <c r="O2296" s="2" t="s">
        <v>2203</v>
      </c>
      <c r="P2296" s="2" t="s">
        <v>2192</v>
      </c>
      <c r="Q2296" s="8">
        <v>42736</v>
      </c>
      <c r="R2296" s="8">
        <v>2958465</v>
      </c>
      <c r="S2296" s="9">
        <v>4623</v>
      </c>
      <c r="T2296" s="9">
        <v>14002</v>
      </c>
      <c r="U2296" s="10">
        <v>4.6230000000000002</v>
      </c>
      <c r="V2296" s="10">
        <v>14.002000000000001</v>
      </c>
      <c r="W2296" s="11">
        <v>4.6230000000000002</v>
      </c>
      <c r="X2296" s="11">
        <v>14.002000000000001</v>
      </c>
      <c r="Y2296" s="12">
        <v>0.70799999999999996</v>
      </c>
      <c r="Z2296" s="12">
        <v>6.0369999999999999</v>
      </c>
    </row>
    <row r="2297" spans="1:26">
      <c r="A2297" s="2" t="s">
        <v>6273</v>
      </c>
      <c r="B2297" s="2" t="s">
        <v>10921</v>
      </c>
      <c r="C2297" s="7" t="s">
        <v>10922</v>
      </c>
      <c r="D2297" s="2" t="s">
        <v>10923</v>
      </c>
      <c r="E2297" s="2" t="s">
        <v>7073</v>
      </c>
      <c r="F2297" s="2" t="s">
        <v>6512</v>
      </c>
      <c r="G2297" s="2" t="s">
        <v>1175</v>
      </c>
      <c r="H2297" s="2" t="s">
        <v>1063</v>
      </c>
      <c r="I2297" s="2" t="s">
        <v>6945</v>
      </c>
      <c r="J2297" s="2" t="s">
        <v>6714</v>
      </c>
      <c r="K2297" s="2" t="s">
        <v>10924</v>
      </c>
      <c r="L2297" s="2" t="s">
        <v>2187</v>
      </c>
      <c r="M2297" s="2" t="s">
        <v>10772</v>
      </c>
      <c r="N2297" s="2" t="s">
        <v>2189</v>
      </c>
      <c r="O2297" s="2" t="s">
        <v>3018</v>
      </c>
      <c r="P2297" s="2" t="s">
        <v>2204</v>
      </c>
      <c r="Q2297" s="8">
        <v>42461</v>
      </c>
      <c r="R2297" s="8">
        <v>2958465</v>
      </c>
      <c r="S2297" s="9">
        <v>445</v>
      </c>
      <c r="T2297" s="9">
        <v>0</v>
      </c>
      <c r="U2297" s="10">
        <v>0.44500000000000001</v>
      </c>
      <c r="V2297" s="10">
        <v>0</v>
      </c>
      <c r="W2297" s="11">
        <v>0.44500000000000001</v>
      </c>
      <c r="X2297" s="11">
        <v>0</v>
      </c>
      <c r="Y2297" s="12">
        <v>0.44500000000000001</v>
      </c>
      <c r="Z2297" s="12">
        <v>0</v>
      </c>
    </row>
    <row r="2298" spans="1:26">
      <c r="A2298" s="2" t="s">
        <v>17</v>
      </c>
      <c r="B2298" s="2" t="s">
        <v>10943</v>
      </c>
      <c r="C2298" s="7" t="s">
        <v>10944</v>
      </c>
      <c r="D2298" s="2" t="s">
        <v>2378</v>
      </c>
      <c r="E2298" s="2" t="s">
        <v>2164</v>
      </c>
      <c r="F2298" s="2" t="s">
        <v>1045</v>
      </c>
      <c r="G2298" s="2" t="s">
        <v>1067</v>
      </c>
      <c r="H2298" s="2" t="s">
        <v>1063</v>
      </c>
      <c r="I2298" s="2" t="s">
        <v>2495</v>
      </c>
      <c r="J2298" s="2" t="s">
        <v>1061</v>
      </c>
      <c r="K2298" s="2" t="s">
        <v>10924</v>
      </c>
      <c r="L2298" s="2" t="s">
        <v>2187</v>
      </c>
      <c r="M2298" s="2" t="s">
        <v>2496</v>
      </c>
      <c r="N2298" s="2" t="s">
        <v>2198</v>
      </c>
      <c r="O2298" s="2" t="s">
        <v>2199</v>
      </c>
      <c r="P2298" s="2" t="s">
        <v>2192</v>
      </c>
      <c r="Q2298" s="8">
        <v>42736</v>
      </c>
      <c r="R2298" s="8">
        <v>2958465</v>
      </c>
      <c r="S2298" s="9">
        <v>2245</v>
      </c>
      <c r="T2298" s="9">
        <v>1967</v>
      </c>
      <c r="U2298" s="10">
        <v>2.2450000000000001</v>
      </c>
      <c r="V2298" s="10">
        <v>1.9670000000000001</v>
      </c>
      <c r="W2298" s="11">
        <v>2.2450000000000001</v>
      </c>
      <c r="X2298" s="11">
        <v>1.9670000000000001</v>
      </c>
      <c r="Y2298" s="12">
        <v>2.2450000000000001</v>
      </c>
      <c r="Z2298" s="12">
        <v>1.9670000000000001</v>
      </c>
    </row>
    <row r="2299" spans="1:26">
      <c r="A2299" s="2" t="s">
        <v>382</v>
      </c>
      <c r="B2299" s="2" t="s">
        <v>10943</v>
      </c>
      <c r="C2299" s="7" t="s">
        <v>10944</v>
      </c>
      <c r="D2299" s="2" t="s">
        <v>3081</v>
      </c>
      <c r="E2299" s="2" t="s">
        <v>1081</v>
      </c>
      <c r="F2299" s="2" t="s">
        <v>1533</v>
      </c>
      <c r="G2299" s="2" t="s">
        <v>1182</v>
      </c>
      <c r="H2299" s="2" t="s">
        <v>1058</v>
      </c>
      <c r="I2299" s="2" t="s">
        <v>3521</v>
      </c>
      <c r="J2299" s="2" t="s">
        <v>1130</v>
      </c>
      <c r="K2299" s="2" t="s">
        <v>10924</v>
      </c>
      <c r="L2299" s="2" t="s">
        <v>2187</v>
      </c>
      <c r="M2299" s="2" t="s">
        <v>3911</v>
      </c>
      <c r="N2299" s="2" t="s">
        <v>2198</v>
      </c>
      <c r="O2299" s="2" t="s">
        <v>2203</v>
      </c>
      <c r="P2299" s="2" t="s">
        <v>2192</v>
      </c>
      <c r="Q2299" s="8">
        <v>42736</v>
      </c>
      <c r="R2299" s="8">
        <v>2958465</v>
      </c>
      <c r="S2299" s="9">
        <v>1095</v>
      </c>
      <c r="T2299" s="9">
        <v>3665</v>
      </c>
      <c r="U2299" s="10">
        <v>1.095</v>
      </c>
      <c r="V2299" s="10">
        <v>3.665</v>
      </c>
      <c r="W2299" s="11">
        <v>1.095</v>
      </c>
      <c r="X2299" s="11">
        <v>3.665</v>
      </c>
      <c r="Y2299" s="12">
        <v>0.84299999999999997</v>
      </c>
      <c r="Z2299" s="12">
        <v>2.8260000000000001</v>
      </c>
    </row>
    <row r="2300" spans="1:26">
      <c r="A2300" s="2" t="s">
        <v>452</v>
      </c>
      <c r="B2300" s="2" t="s">
        <v>10943</v>
      </c>
      <c r="C2300" s="7" t="s">
        <v>10944</v>
      </c>
      <c r="D2300" s="2" t="s">
        <v>3081</v>
      </c>
      <c r="E2300" s="2" t="s">
        <v>1081</v>
      </c>
      <c r="F2300" s="2" t="s">
        <v>1607</v>
      </c>
      <c r="G2300" s="2" t="s">
        <v>1608</v>
      </c>
      <c r="H2300" s="2" t="s">
        <v>1058</v>
      </c>
      <c r="I2300" s="2" t="s">
        <v>3396</v>
      </c>
      <c r="J2300" s="2" t="s">
        <v>1322</v>
      </c>
      <c r="K2300" s="2" t="s">
        <v>10924</v>
      </c>
      <c r="L2300" s="2" t="s">
        <v>2187</v>
      </c>
      <c r="M2300" s="2" t="s">
        <v>3397</v>
      </c>
      <c r="N2300" s="2" t="s">
        <v>2198</v>
      </c>
      <c r="O2300" s="2" t="s">
        <v>2203</v>
      </c>
      <c r="P2300" s="2" t="s">
        <v>2192</v>
      </c>
      <c r="Q2300" s="8">
        <v>42736</v>
      </c>
      <c r="R2300" s="8">
        <v>2958465</v>
      </c>
      <c r="S2300" s="9">
        <v>1032</v>
      </c>
      <c r="T2300" s="9">
        <v>3496</v>
      </c>
      <c r="U2300" s="10">
        <v>1.032</v>
      </c>
      <c r="V2300" s="10">
        <v>3.496</v>
      </c>
      <c r="W2300" s="11">
        <v>1.032</v>
      </c>
      <c r="X2300" s="11">
        <v>3.496</v>
      </c>
      <c r="Y2300" s="12">
        <v>0.28499999999999998</v>
      </c>
      <c r="Z2300" s="12">
        <v>0.879</v>
      </c>
    </row>
    <row r="2301" spans="1:26">
      <c r="A2301" s="2" t="s">
        <v>6040</v>
      </c>
      <c r="B2301" s="2" t="s">
        <v>10921</v>
      </c>
      <c r="C2301" s="7" t="s">
        <v>10922</v>
      </c>
      <c r="D2301" s="2" t="s">
        <v>10923</v>
      </c>
      <c r="E2301" s="2" t="s">
        <v>7073</v>
      </c>
      <c r="F2301" s="2" t="s">
        <v>7008</v>
      </c>
      <c r="G2301" s="2" t="s">
        <v>1985</v>
      </c>
      <c r="H2301" s="2" t="s">
        <v>9143</v>
      </c>
      <c r="I2301" s="2" t="s">
        <v>7009</v>
      </c>
      <c r="J2301" s="2" t="s">
        <v>6714</v>
      </c>
      <c r="K2301" s="2" t="s">
        <v>10924</v>
      </c>
      <c r="L2301" s="2" t="s">
        <v>2187</v>
      </c>
      <c r="M2301" s="2" t="s">
        <v>10578</v>
      </c>
      <c r="N2301" s="2" t="s">
        <v>2198</v>
      </c>
      <c r="O2301" s="2" t="s">
        <v>2231</v>
      </c>
      <c r="P2301" s="2" t="s">
        <v>2204</v>
      </c>
      <c r="Q2301" s="8">
        <v>42461</v>
      </c>
      <c r="R2301" s="8">
        <v>2958465</v>
      </c>
      <c r="S2301" s="9">
        <v>147</v>
      </c>
      <c r="T2301" s="9">
        <v>0</v>
      </c>
      <c r="U2301" s="10">
        <v>0.14699999999999999</v>
      </c>
      <c r="V2301" s="10">
        <v>0</v>
      </c>
      <c r="W2301" s="11">
        <v>0.14699999999999999</v>
      </c>
      <c r="X2301" s="11">
        <v>0</v>
      </c>
      <c r="Y2301" s="12">
        <v>0.14699999999999999</v>
      </c>
      <c r="Z2301" s="12">
        <v>0</v>
      </c>
    </row>
    <row r="2302" spans="1:26">
      <c r="A2302" s="2" t="s">
        <v>5838</v>
      </c>
      <c r="B2302" s="2" t="s">
        <v>10931</v>
      </c>
      <c r="C2302" s="7" t="s">
        <v>10932</v>
      </c>
      <c r="D2302" s="2" t="s">
        <v>11064</v>
      </c>
      <c r="E2302" s="2" t="s">
        <v>11065</v>
      </c>
      <c r="F2302" s="2" t="s">
        <v>8903</v>
      </c>
      <c r="G2302" s="2" t="s">
        <v>1298</v>
      </c>
      <c r="H2302" s="2" t="s">
        <v>2001</v>
      </c>
      <c r="I2302" s="2" t="s">
        <v>8904</v>
      </c>
      <c r="J2302" s="2" t="s">
        <v>8438</v>
      </c>
      <c r="K2302" s="2" t="s">
        <v>10924</v>
      </c>
      <c r="L2302" s="2" t="s">
        <v>2187</v>
      </c>
      <c r="M2302" s="2" t="s">
        <v>10398</v>
      </c>
      <c r="N2302" s="2" t="s">
        <v>2198</v>
      </c>
      <c r="O2302" s="2" t="s">
        <v>2203</v>
      </c>
      <c r="P2302" s="2" t="s">
        <v>2204</v>
      </c>
      <c r="Q2302" s="8">
        <v>42461</v>
      </c>
      <c r="R2302" s="8">
        <v>2958465</v>
      </c>
      <c r="S2302" s="9">
        <v>1705</v>
      </c>
      <c r="T2302" s="9">
        <v>8880</v>
      </c>
      <c r="U2302" s="10">
        <v>1.7050000000000001</v>
      </c>
      <c r="V2302" s="10">
        <v>8.8800000000000008</v>
      </c>
      <c r="W2302" s="11">
        <v>1.7050000000000001</v>
      </c>
      <c r="X2302" s="11">
        <v>8.8800000000000008</v>
      </c>
      <c r="Y2302" s="12">
        <v>1.1990000000000001</v>
      </c>
      <c r="Z2302" s="12">
        <v>2.9620000000000002</v>
      </c>
    </row>
    <row r="2303" spans="1:26">
      <c r="A2303" s="2" t="s">
        <v>698</v>
      </c>
      <c r="B2303" s="2" t="s">
        <v>10943</v>
      </c>
      <c r="C2303" s="7" t="s">
        <v>10944</v>
      </c>
      <c r="D2303" s="2" t="s">
        <v>3081</v>
      </c>
      <c r="E2303" s="2" t="s">
        <v>1081</v>
      </c>
      <c r="F2303" s="2" t="s">
        <v>1869</v>
      </c>
      <c r="G2303" s="2" t="s">
        <v>1870</v>
      </c>
      <c r="H2303" s="2" t="s">
        <v>1058</v>
      </c>
      <c r="I2303" s="2" t="s">
        <v>3531</v>
      </c>
      <c r="J2303" s="2" t="s">
        <v>1130</v>
      </c>
      <c r="K2303" s="2" t="s">
        <v>10924</v>
      </c>
      <c r="L2303" s="2" t="s">
        <v>2187</v>
      </c>
      <c r="M2303" s="2" t="s">
        <v>3532</v>
      </c>
      <c r="N2303" s="2" t="s">
        <v>2198</v>
      </c>
      <c r="O2303" s="2" t="s">
        <v>2203</v>
      </c>
      <c r="P2303" s="2" t="s">
        <v>2192</v>
      </c>
      <c r="Q2303" s="8">
        <v>42736</v>
      </c>
      <c r="R2303" s="8">
        <v>2958465</v>
      </c>
      <c r="S2303" s="9">
        <v>1095</v>
      </c>
      <c r="T2303" s="9">
        <v>3665</v>
      </c>
      <c r="U2303" s="10">
        <v>1.095</v>
      </c>
      <c r="V2303" s="10">
        <v>3.665</v>
      </c>
      <c r="W2303" s="11">
        <v>1.095</v>
      </c>
      <c r="X2303" s="11">
        <v>3.665</v>
      </c>
      <c r="Y2303" s="12">
        <v>4.3529999999999998</v>
      </c>
      <c r="Z2303" s="12">
        <v>9.9000000000000005E-2</v>
      </c>
    </row>
    <row r="2304" spans="1:26">
      <c r="A2304" s="2" t="s">
        <v>150</v>
      </c>
      <c r="B2304" s="2" t="s">
        <v>10943</v>
      </c>
      <c r="C2304" s="7" t="s">
        <v>10944</v>
      </c>
      <c r="D2304" s="2" t="s">
        <v>3081</v>
      </c>
      <c r="E2304" s="2" t="s">
        <v>1081</v>
      </c>
      <c r="F2304" s="2" t="s">
        <v>1279</v>
      </c>
      <c r="G2304" s="2" t="s">
        <v>1117</v>
      </c>
      <c r="H2304" s="2" t="s">
        <v>1058</v>
      </c>
      <c r="I2304" s="2" t="s">
        <v>3836</v>
      </c>
      <c r="J2304" s="2" t="s">
        <v>1043</v>
      </c>
      <c r="K2304" s="2" t="s">
        <v>10924</v>
      </c>
      <c r="L2304" s="2" t="s">
        <v>2187</v>
      </c>
      <c r="M2304" s="2" t="s">
        <v>3837</v>
      </c>
      <c r="N2304" s="2" t="s">
        <v>2198</v>
      </c>
      <c r="O2304" s="2" t="s">
        <v>2203</v>
      </c>
      <c r="P2304" s="2" t="s">
        <v>2192</v>
      </c>
      <c r="Q2304" s="8">
        <v>42736</v>
      </c>
      <c r="R2304" s="8">
        <v>2958465</v>
      </c>
      <c r="S2304" s="9">
        <v>2815</v>
      </c>
      <c r="T2304" s="9">
        <v>8585</v>
      </c>
      <c r="U2304" s="10">
        <v>2.8149999999999999</v>
      </c>
      <c r="V2304" s="10">
        <v>8.5850000000000009</v>
      </c>
      <c r="W2304" s="11">
        <v>2.8149999999999999</v>
      </c>
      <c r="X2304" s="11">
        <v>8.5850000000000009</v>
      </c>
      <c r="Y2304" s="12">
        <v>1.968</v>
      </c>
      <c r="Z2304" s="12">
        <v>5.9939999999999998</v>
      </c>
    </row>
    <row r="2305" spans="1:26">
      <c r="A2305" s="2" t="s">
        <v>889</v>
      </c>
      <c r="B2305" s="2" t="s">
        <v>10943</v>
      </c>
      <c r="C2305" s="7" t="s">
        <v>10944</v>
      </c>
      <c r="D2305" s="2" t="s">
        <v>2378</v>
      </c>
      <c r="E2305" s="2" t="s">
        <v>2164</v>
      </c>
      <c r="F2305" s="2" t="s">
        <v>1867</v>
      </c>
      <c r="G2305" s="2" t="s">
        <v>1126</v>
      </c>
      <c r="H2305" s="2" t="s">
        <v>1058</v>
      </c>
      <c r="I2305" s="2" t="s">
        <v>2394</v>
      </c>
      <c r="J2305" s="2" t="s">
        <v>1043</v>
      </c>
      <c r="K2305" s="2" t="s">
        <v>10924</v>
      </c>
      <c r="L2305" s="2" t="s">
        <v>2187</v>
      </c>
      <c r="M2305" s="2" t="s">
        <v>2395</v>
      </c>
      <c r="N2305" s="2" t="s">
        <v>2198</v>
      </c>
      <c r="O2305" s="2" t="s">
        <v>2199</v>
      </c>
      <c r="P2305" s="2" t="s">
        <v>2192</v>
      </c>
      <c r="Q2305" s="8">
        <v>42736</v>
      </c>
      <c r="R2305" s="8">
        <v>2958465</v>
      </c>
      <c r="S2305" s="9">
        <v>401</v>
      </c>
      <c r="T2305" s="9">
        <v>349</v>
      </c>
      <c r="U2305" s="10">
        <v>0.40100000000000002</v>
      </c>
      <c r="V2305" s="10">
        <v>0.34899999999999998</v>
      </c>
      <c r="W2305" s="11">
        <v>0.40100000000000002</v>
      </c>
      <c r="X2305" s="11">
        <v>0.34899999999999998</v>
      </c>
      <c r="Y2305" s="12">
        <v>4.5999999999999999E-2</v>
      </c>
      <c r="Z2305" s="12">
        <v>0.109</v>
      </c>
    </row>
    <row r="2306" spans="1:26">
      <c r="A2306" s="2" t="s">
        <v>6323</v>
      </c>
      <c r="B2306" s="2" t="s">
        <v>10931</v>
      </c>
      <c r="C2306" s="7" t="s">
        <v>10932</v>
      </c>
      <c r="D2306" s="2" t="s">
        <v>10978</v>
      </c>
      <c r="E2306" s="2" t="s">
        <v>10979</v>
      </c>
      <c r="F2306" s="2" t="s">
        <v>9043</v>
      </c>
      <c r="G2306" s="2" t="s">
        <v>1126</v>
      </c>
      <c r="H2306" s="2" t="s">
        <v>1153</v>
      </c>
      <c r="I2306" s="2" t="s">
        <v>9378</v>
      </c>
      <c r="J2306" s="2" t="s">
        <v>8438</v>
      </c>
      <c r="K2306" s="2" t="s">
        <v>10924</v>
      </c>
      <c r="L2306" s="2" t="s">
        <v>2187</v>
      </c>
      <c r="M2306" s="2" t="s">
        <v>10819</v>
      </c>
      <c r="N2306" s="2" t="s">
        <v>2236</v>
      </c>
      <c r="O2306" s="2" t="s">
        <v>2231</v>
      </c>
      <c r="P2306" s="2" t="s">
        <v>2204</v>
      </c>
      <c r="Q2306" s="8">
        <v>42461</v>
      </c>
      <c r="R2306" s="8">
        <v>2958465</v>
      </c>
      <c r="S2306" s="9">
        <v>5661</v>
      </c>
      <c r="T2306" s="9">
        <v>0</v>
      </c>
      <c r="U2306" s="10">
        <v>5.6609999999999996</v>
      </c>
      <c r="V2306" s="10">
        <v>0</v>
      </c>
      <c r="W2306" s="11">
        <v>5.6609999999999996</v>
      </c>
      <c r="X2306" s="11">
        <v>0</v>
      </c>
      <c r="Y2306" s="12">
        <v>5.6609999999999996</v>
      </c>
      <c r="Z2306" s="12">
        <v>0</v>
      </c>
    </row>
    <row r="2307" spans="1:26">
      <c r="A2307" s="2" t="s">
        <v>5852</v>
      </c>
      <c r="B2307" s="2" t="s">
        <v>10931</v>
      </c>
      <c r="C2307" s="7" t="s">
        <v>10932</v>
      </c>
      <c r="D2307" s="2" t="s">
        <v>10978</v>
      </c>
      <c r="E2307" s="2" t="s">
        <v>10979</v>
      </c>
      <c r="F2307" s="2" t="s">
        <v>8923</v>
      </c>
      <c r="G2307" s="2" t="s">
        <v>1709</v>
      </c>
      <c r="H2307" s="2" t="s">
        <v>1069</v>
      </c>
      <c r="I2307" s="2" t="s">
        <v>8924</v>
      </c>
      <c r="J2307" s="2" t="s">
        <v>6726</v>
      </c>
      <c r="K2307" s="2" t="s">
        <v>10924</v>
      </c>
      <c r="L2307" s="2" t="s">
        <v>2187</v>
      </c>
      <c r="M2307" s="2" t="s">
        <v>10412</v>
      </c>
      <c r="N2307" s="2" t="s">
        <v>2198</v>
      </c>
      <c r="O2307" s="2" t="s">
        <v>2231</v>
      </c>
      <c r="P2307" s="2" t="s">
        <v>2204</v>
      </c>
      <c r="Q2307" s="8">
        <v>42461</v>
      </c>
      <c r="R2307" s="8">
        <v>2958465</v>
      </c>
      <c r="S2307" s="9">
        <v>129</v>
      </c>
      <c r="T2307" s="9">
        <v>0</v>
      </c>
      <c r="U2307" s="10">
        <v>0.129</v>
      </c>
      <c r="V2307" s="10">
        <v>0</v>
      </c>
      <c r="W2307" s="11">
        <v>0.129</v>
      </c>
      <c r="X2307" s="11">
        <v>0</v>
      </c>
      <c r="Y2307" s="12">
        <v>0.129</v>
      </c>
      <c r="Z2307" s="12">
        <v>0</v>
      </c>
    </row>
    <row r="2308" spans="1:26">
      <c r="A2308" s="2" t="s">
        <v>352</v>
      </c>
      <c r="B2308" s="2" t="s">
        <v>10943</v>
      </c>
      <c r="C2308" s="7" t="s">
        <v>10944</v>
      </c>
      <c r="D2308" s="2" t="s">
        <v>3081</v>
      </c>
      <c r="E2308" s="2" t="s">
        <v>1081</v>
      </c>
      <c r="F2308" s="2" t="s">
        <v>1436</v>
      </c>
      <c r="G2308" s="2" t="s">
        <v>1499</v>
      </c>
      <c r="H2308" s="2" t="s">
        <v>1044</v>
      </c>
      <c r="I2308" s="2" t="s">
        <v>3834</v>
      </c>
      <c r="J2308" s="2" t="s">
        <v>1147</v>
      </c>
      <c r="K2308" s="2" t="s">
        <v>10924</v>
      </c>
      <c r="L2308" s="2" t="s">
        <v>2187</v>
      </c>
      <c r="M2308" s="2" t="s">
        <v>3835</v>
      </c>
      <c r="N2308" s="2" t="s">
        <v>2198</v>
      </c>
      <c r="O2308" s="2" t="s">
        <v>2203</v>
      </c>
      <c r="P2308" s="2" t="s">
        <v>2192</v>
      </c>
      <c r="Q2308" s="8">
        <v>42736</v>
      </c>
      <c r="R2308" s="8">
        <v>2958465</v>
      </c>
      <c r="S2308" s="9">
        <v>6392</v>
      </c>
      <c r="T2308" s="9">
        <v>21578</v>
      </c>
      <c r="U2308" s="10">
        <v>6.3920000000000003</v>
      </c>
      <c r="V2308" s="10">
        <v>21.577999999999999</v>
      </c>
      <c r="W2308" s="11">
        <v>6.3920000000000003</v>
      </c>
      <c r="X2308" s="11">
        <v>21.577999999999999</v>
      </c>
      <c r="Y2308" s="12">
        <v>5.3550000000000004</v>
      </c>
      <c r="Z2308" s="12">
        <v>16.773</v>
      </c>
    </row>
    <row r="2309" spans="1:26">
      <c r="A2309" s="2" t="s">
        <v>510</v>
      </c>
      <c r="B2309" s="2" t="s">
        <v>10943</v>
      </c>
      <c r="C2309" s="7" t="s">
        <v>10944</v>
      </c>
      <c r="D2309" s="2" t="s">
        <v>3081</v>
      </c>
      <c r="E2309" s="2" t="s">
        <v>1081</v>
      </c>
      <c r="F2309" s="2" t="s">
        <v>1674</v>
      </c>
      <c r="G2309" s="2" t="s">
        <v>1401</v>
      </c>
      <c r="H2309" s="2" t="s">
        <v>1058</v>
      </c>
      <c r="I2309" s="2" t="s">
        <v>3831</v>
      </c>
      <c r="J2309" s="2" t="s">
        <v>1043</v>
      </c>
      <c r="K2309" s="2" t="s">
        <v>10924</v>
      </c>
      <c r="L2309" s="2" t="s">
        <v>2187</v>
      </c>
      <c r="M2309" s="2" t="s">
        <v>3832</v>
      </c>
      <c r="N2309" s="2" t="s">
        <v>2198</v>
      </c>
      <c r="O2309" s="2" t="s">
        <v>2203</v>
      </c>
      <c r="P2309" s="2" t="s">
        <v>2192</v>
      </c>
      <c r="Q2309" s="8">
        <v>42736</v>
      </c>
      <c r="R2309" s="8">
        <v>2958465</v>
      </c>
      <c r="S2309" s="9">
        <v>1095</v>
      </c>
      <c r="T2309" s="9">
        <v>3665</v>
      </c>
      <c r="U2309" s="10">
        <v>1.095</v>
      </c>
      <c r="V2309" s="10">
        <v>3.665</v>
      </c>
      <c r="W2309" s="11">
        <v>1.095</v>
      </c>
      <c r="X2309" s="11">
        <v>3.665</v>
      </c>
      <c r="Y2309" s="12">
        <v>52.661000000000001</v>
      </c>
      <c r="Z2309" s="12">
        <v>170.07400000000001</v>
      </c>
    </row>
    <row r="2310" spans="1:26">
      <c r="A2310" s="2" t="s">
        <v>6052</v>
      </c>
      <c r="B2310" s="2" t="s">
        <v>10921</v>
      </c>
      <c r="C2310" s="7" t="s">
        <v>10922</v>
      </c>
      <c r="D2310" s="2" t="s">
        <v>11051</v>
      </c>
      <c r="E2310" s="2" t="s">
        <v>2018</v>
      </c>
      <c r="F2310" s="2" t="s">
        <v>8035</v>
      </c>
      <c r="G2310" s="2" t="s">
        <v>1126</v>
      </c>
      <c r="H2310" s="2" t="s">
        <v>2018</v>
      </c>
      <c r="I2310" s="2" t="s">
        <v>8036</v>
      </c>
      <c r="J2310" s="2" t="s">
        <v>6714</v>
      </c>
      <c r="K2310" s="2" t="s">
        <v>10924</v>
      </c>
      <c r="L2310" s="2" t="s">
        <v>2187</v>
      </c>
      <c r="M2310" s="2" t="s">
        <v>10590</v>
      </c>
      <c r="N2310" s="2" t="s">
        <v>2219</v>
      </c>
      <c r="O2310" s="2" t="s">
        <v>2199</v>
      </c>
      <c r="P2310" s="2" t="s">
        <v>2204</v>
      </c>
      <c r="Q2310" s="8">
        <v>42461</v>
      </c>
      <c r="R2310" s="8">
        <v>2958465</v>
      </c>
      <c r="S2310" s="9">
        <v>4960</v>
      </c>
      <c r="T2310" s="9">
        <v>4641</v>
      </c>
      <c r="U2310" s="10">
        <v>4.96</v>
      </c>
      <c r="V2310" s="10">
        <v>4.641</v>
      </c>
      <c r="W2310" s="11">
        <v>4.96</v>
      </c>
      <c r="X2310" s="11">
        <v>4.641</v>
      </c>
      <c r="Y2310" s="12">
        <v>3.5670000000000002</v>
      </c>
      <c r="Z2310" s="12">
        <v>3.3380000000000001</v>
      </c>
    </row>
    <row r="2311" spans="1:26">
      <c r="A2311" s="2" t="s">
        <v>5705</v>
      </c>
      <c r="B2311" s="2" t="s">
        <v>10931</v>
      </c>
      <c r="C2311" s="7" t="s">
        <v>10932</v>
      </c>
      <c r="D2311" s="2" t="s">
        <v>10978</v>
      </c>
      <c r="E2311" s="2" t="s">
        <v>10979</v>
      </c>
      <c r="F2311" s="2" t="s">
        <v>8775</v>
      </c>
      <c r="G2311" s="2" t="s">
        <v>1162</v>
      </c>
      <c r="H2311" s="2" t="s">
        <v>2001</v>
      </c>
      <c r="I2311" s="2" t="s">
        <v>8776</v>
      </c>
      <c r="J2311" s="2" t="s">
        <v>8438</v>
      </c>
      <c r="K2311" s="2" t="s">
        <v>10924</v>
      </c>
      <c r="L2311" s="2" t="s">
        <v>2187</v>
      </c>
      <c r="M2311" s="2" t="s">
        <v>10283</v>
      </c>
      <c r="N2311" s="2" t="s">
        <v>2211</v>
      </c>
      <c r="O2311" s="2" t="s">
        <v>3018</v>
      </c>
      <c r="P2311" s="2" t="s">
        <v>2204</v>
      </c>
      <c r="Q2311" s="8">
        <v>42461</v>
      </c>
      <c r="R2311" s="8">
        <v>2958465</v>
      </c>
      <c r="S2311" s="9">
        <v>1142</v>
      </c>
      <c r="T2311" s="9">
        <v>0</v>
      </c>
      <c r="U2311" s="10">
        <v>1.1419999999999999</v>
      </c>
      <c r="V2311" s="10">
        <v>0</v>
      </c>
      <c r="W2311" s="11">
        <v>1.1419999999999999</v>
      </c>
      <c r="X2311" s="11">
        <v>0</v>
      </c>
      <c r="Y2311" s="12">
        <v>1.1419999999999999</v>
      </c>
      <c r="Z2311" s="12">
        <v>0</v>
      </c>
    </row>
    <row r="2312" spans="1:26">
      <c r="A2312" s="2" t="s">
        <v>6060</v>
      </c>
      <c r="B2312" s="2" t="s">
        <v>10921</v>
      </c>
      <c r="C2312" s="7" t="s">
        <v>10922</v>
      </c>
      <c r="D2312" s="2" t="s">
        <v>10923</v>
      </c>
      <c r="E2312" s="2" t="s">
        <v>7073</v>
      </c>
      <c r="F2312" s="2" t="s">
        <v>8583</v>
      </c>
      <c r="G2312" s="2" t="s">
        <v>9156</v>
      </c>
      <c r="H2312" s="2" t="s">
        <v>1058</v>
      </c>
      <c r="I2312" s="2" t="s">
        <v>9089</v>
      </c>
      <c r="J2312" s="2" t="s">
        <v>6714</v>
      </c>
      <c r="K2312" s="2" t="s">
        <v>10924</v>
      </c>
      <c r="L2312" s="2" t="s">
        <v>2187</v>
      </c>
      <c r="M2312" s="2" t="s">
        <v>10597</v>
      </c>
      <c r="N2312" s="2" t="s">
        <v>2198</v>
      </c>
      <c r="O2312" s="2" t="s">
        <v>2231</v>
      </c>
      <c r="P2312" s="2" t="s">
        <v>2204</v>
      </c>
      <c r="Q2312" s="8">
        <v>42461</v>
      </c>
      <c r="R2312" s="8">
        <v>2958465</v>
      </c>
      <c r="S2312" s="9">
        <v>320</v>
      </c>
      <c r="T2312" s="9">
        <v>0</v>
      </c>
      <c r="U2312" s="10">
        <v>0.32</v>
      </c>
      <c r="V2312" s="10">
        <v>0</v>
      </c>
      <c r="W2312" s="11">
        <v>0.32</v>
      </c>
      <c r="X2312" s="11">
        <v>0</v>
      </c>
      <c r="Y2312" s="12">
        <v>0.32</v>
      </c>
      <c r="Z2312" s="12">
        <v>0</v>
      </c>
    </row>
    <row r="2313" spans="1:26">
      <c r="A2313" s="2" t="s">
        <v>181</v>
      </c>
      <c r="B2313" s="2" t="s">
        <v>10943</v>
      </c>
      <c r="C2313" s="7" t="s">
        <v>10944</v>
      </c>
      <c r="D2313" s="2" t="s">
        <v>2228</v>
      </c>
      <c r="E2313" s="2" t="s">
        <v>2018</v>
      </c>
      <c r="F2313" s="2" t="s">
        <v>1312</v>
      </c>
      <c r="G2313" s="2" t="s">
        <v>1126</v>
      </c>
      <c r="H2313" s="2" t="s">
        <v>1153</v>
      </c>
      <c r="I2313" s="2" t="s">
        <v>2276</v>
      </c>
      <c r="J2313" s="2" t="s">
        <v>1043</v>
      </c>
      <c r="K2313" s="2" t="s">
        <v>10924</v>
      </c>
      <c r="L2313" s="2" t="s">
        <v>2187</v>
      </c>
      <c r="M2313" s="2" t="s">
        <v>2352</v>
      </c>
      <c r="N2313" s="2" t="s">
        <v>2219</v>
      </c>
      <c r="O2313" s="2" t="s">
        <v>2199</v>
      </c>
      <c r="P2313" s="2" t="s">
        <v>2192</v>
      </c>
      <c r="Q2313" s="8">
        <v>42736</v>
      </c>
      <c r="R2313" s="8">
        <v>2958465</v>
      </c>
      <c r="S2313" s="9">
        <v>2983</v>
      </c>
      <c r="T2313" s="9">
        <v>2613</v>
      </c>
      <c r="U2313" s="10">
        <v>2.9830000000000001</v>
      </c>
      <c r="V2313" s="10">
        <v>2.613</v>
      </c>
      <c r="W2313" s="11">
        <v>2.9830000000000001</v>
      </c>
      <c r="X2313" s="11">
        <v>2.613</v>
      </c>
      <c r="Y2313" s="12">
        <v>2.9830000000000001</v>
      </c>
      <c r="Z2313" s="12">
        <v>2.613</v>
      </c>
    </row>
    <row r="2314" spans="1:26">
      <c r="A2314" s="2" t="s">
        <v>771</v>
      </c>
      <c r="B2314" s="2" t="s">
        <v>10943</v>
      </c>
      <c r="C2314" s="7" t="s">
        <v>10944</v>
      </c>
      <c r="D2314" s="2" t="s">
        <v>3081</v>
      </c>
      <c r="E2314" s="2" t="s">
        <v>1081</v>
      </c>
      <c r="F2314" s="2" t="s">
        <v>1939</v>
      </c>
      <c r="G2314" s="2" t="s">
        <v>1940</v>
      </c>
      <c r="H2314" s="2" t="s">
        <v>1044</v>
      </c>
      <c r="I2314" s="2" t="s">
        <v>3676</v>
      </c>
      <c r="J2314" s="2" t="s">
        <v>1043</v>
      </c>
      <c r="K2314" s="2" t="s">
        <v>10924</v>
      </c>
      <c r="L2314" s="2" t="s">
        <v>2187</v>
      </c>
      <c r="M2314" s="2" t="s">
        <v>3677</v>
      </c>
      <c r="N2314" s="2" t="s">
        <v>2198</v>
      </c>
      <c r="O2314" s="2" t="s">
        <v>2203</v>
      </c>
      <c r="P2314" s="2" t="s">
        <v>2192</v>
      </c>
      <c r="Q2314" s="8">
        <v>42736</v>
      </c>
      <c r="R2314" s="8">
        <v>2958465</v>
      </c>
      <c r="S2314" s="9">
        <v>2297</v>
      </c>
      <c r="T2314" s="9">
        <v>7182</v>
      </c>
      <c r="U2314" s="10">
        <v>2.2970000000000002</v>
      </c>
      <c r="V2314" s="10">
        <v>7.1820000000000004</v>
      </c>
      <c r="W2314" s="11">
        <v>2.2970000000000002</v>
      </c>
      <c r="X2314" s="11">
        <v>7.1820000000000004</v>
      </c>
      <c r="Y2314" s="12">
        <v>1.923</v>
      </c>
      <c r="Z2314" s="12">
        <v>5.5830000000000002</v>
      </c>
    </row>
    <row r="2315" spans="1:26">
      <c r="A2315" s="2" t="s">
        <v>240</v>
      </c>
      <c r="B2315" s="2" t="s">
        <v>10943</v>
      </c>
      <c r="C2315" s="7" t="s">
        <v>10944</v>
      </c>
      <c r="D2315" s="2" t="s">
        <v>3081</v>
      </c>
      <c r="E2315" s="2" t="s">
        <v>1081</v>
      </c>
      <c r="F2315" s="2" t="s">
        <v>1377</v>
      </c>
      <c r="G2315" s="2" t="s">
        <v>1308</v>
      </c>
      <c r="H2315" s="2" t="s">
        <v>1058</v>
      </c>
      <c r="I2315" s="2" t="s">
        <v>3274</v>
      </c>
      <c r="J2315" s="2" t="s">
        <v>1043</v>
      </c>
      <c r="K2315" s="2" t="s">
        <v>10924</v>
      </c>
      <c r="L2315" s="2" t="s">
        <v>2187</v>
      </c>
      <c r="M2315" s="2" t="s">
        <v>3275</v>
      </c>
      <c r="N2315" s="2" t="s">
        <v>2198</v>
      </c>
      <c r="O2315" s="2" t="s">
        <v>2203</v>
      </c>
      <c r="P2315" s="2" t="s">
        <v>2192</v>
      </c>
      <c r="Q2315" s="8">
        <v>42736</v>
      </c>
      <c r="R2315" s="8">
        <v>2958465</v>
      </c>
      <c r="S2315" s="9">
        <v>3060</v>
      </c>
      <c r="T2315" s="9">
        <v>9806</v>
      </c>
      <c r="U2315" s="10">
        <v>3.06</v>
      </c>
      <c r="V2315" s="10">
        <v>9.8059999999999992</v>
      </c>
      <c r="W2315" s="11">
        <v>3.06</v>
      </c>
      <c r="X2315" s="11">
        <v>9.8059999999999992</v>
      </c>
      <c r="Y2315" s="12">
        <v>2.5619999999999998</v>
      </c>
      <c r="Z2315" s="12">
        <v>7.6230000000000002</v>
      </c>
    </row>
    <row r="2316" spans="1:26">
      <c r="A2316" s="2" t="s">
        <v>998</v>
      </c>
      <c r="B2316" s="2" t="s">
        <v>10943</v>
      </c>
      <c r="C2316" s="7" t="s">
        <v>10944</v>
      </c>
      <c r="D2316" s="2" t="s">
        <v>3081</v>
      </c>
      <c r="E2316" s="2" t="s">
        <v>1081</v>
      </c>
      <c r="F2316" s="2" t="s">
        <v>2124</v>
      </c>
      <c r="G2316" s="2" t="s">
        <v>1137</v>
      </c>
      <c r="H2316" s="2" t="s">
        <v>1044</v>
      </c>
      <c r="I2316" s="2" t="s">
        <v>3222</v>
      </c>
      <c r="J2316" s="2" t="s">
        <v>1043</v>
      </c>
      <c r="K2316" s="2" t="s">
        <v>10924</v>
      </c>
      <c r="L2316" s="2" t="s">
        <v>2187</v>
      </c>
      <c r="M2316" s="2" t="s">
        <v>3223</v>
      </c>
      <c r="N2316" s="2" t="s">
        <v>2198</v>
      </c>
      <c r="O2316" s="2" t="s">
        <v>2203</v>
      </c>
      <c r="P2316" s="2" t="s">
        <v>2192</v>
      </c>
      <c r="Q2316" s="8">
        <v>42736</v>
      </c>
      <c r="R2316" s="8">
        <v>2958465</v>
      </c>
      <c r="S2316" s="9">
        <v>1775</v>
      </c>
      <c r="T2316" s="9">
        <v>5712</v>
      </c>
      <c r="U2316" s="10">
        <v>1.7749999999999999</v>
      </c>
      <c r="V2316" s="10">
        <v>5.7119999999999997</v>
      </c>
      <c r="W2316" s="11">
        <v>1.7749999999999999</v>
      </c>
      <c r="X2316" s="11">
        <v>5.7119999999999997</v>
      </c>
      <c r="Y2316" s="12">
        <v>0.33400000000000002</v>
      </c>
      <c r="Z2316" s="12">
        <v>0.627</v>
      </c>
    </row>
    <row r="2317" spans="1:26">
      <c r="A2317" s="2" t="s">
        <v>888</v>
      </c>
      <c r="B2317" s="2" t="s">
        <v>10943</v>
      </c>
      <c r="C2317" s="7" t="s">
        <v>10944</v>
      </c>
      <c r="D2317" s="2" t="s">
        <v>3081</v>
      </c>
      <c r="E2317" s="2" t="s">
        <v>1081</v>
      </c>
      <c r="F2317" s="2" t="s">
        <v>2042</v>
      </c>
      <c r="G2317" s="2" t="s">
        <v>1410</v>
      </c>
      <c r="H2317" s="2" t="s">
        <v>1044</v>
      </c>
      <c r="I2317" s="2" t="s">
        <v>3659</v>
      </c>
      <c r="J2317" s="2" t="s">
        <v>1043</v>
      </c>
      <c r="K2317" s="2" t="s">
        <v>10924</v>
      </c>
      <c r="L2317" s="2" t="s">
        <v>2187</v>
      </c>
      <c r="M2317" s="2" t="s">
        <v>3660</v>
      </c>
      <c r="N2317" s="2" t="s">
        <v>2198</v>
      </c>
      <c r="O2317" s="2" t="s">
        <v>2203</v>
      </c>
      <c r="P2317" s="2" t="s">
        <v>2192</v>
      </c>
      <c r="Q2317" s="8">
        <v>42736</v>
      </c>
      <c r="R2317" s="8">
        <v>2958465</v>
      </c>
      <c r="S2317" s="9">
        <v>2752</v>
      </c>
      <c r="T2317" s="9">
        <v>8086</v>
      </c>
      <c r="U2317" s="10">
        <v>2.7519999999999998</v>
      </c>
      <c r="V2317" s="10">
        <v>8.0860000000000003</v>
      </c>
      <c r="W2317" s="11">
        <v>2.7519999999999998</v>
      </c>
      <c r="X2317" s="11">
        <v>8.0860000000000003</v>
      </c>
      <c r="Y2317" s="12">
        <v>0.66300000000000003</v>
      </c>
      <c r="Z2317" s="12">
        <v>2.8180000000000001</v>
      </c>
    </row>
    <row r="2318" spans="1:26">
      <c r="A2318" s="2" t="s">
        <v>792</v>
      </c>
      <c r="B2318" s="2" t="s">
        <v>10943</v>
      </c>
      <c r="C2318" s="7" t="s">
        <v>10944</v>
      </c>
      <c r="D2318" s="2" t="s">
        <v>3081</v>
      </c>
      <c r="E2318" s="2" t="s">
        <v>1081</v>
      </c>
      <c r="F2318" s="2" t="s">
        <v>1959</v>
      </c>
      <c r="G2318" s="2" t="s">
        <v>1298</v>
      </c>
      <c r="H2318" s="2" t="s">
        <v>1058</v>
      </c>
      <c r="I2318" s="2" t="s">
        <v>2313</v>
      </c>
      <c r="J2318" s="2" t="s">
        <v>1043</v>
      </c>
      <c r="K2318" s="2" t="s">
        <v>10924</v>
      </c>
      <c r="L2318" s="2" t="s">
        <v>2187</v>
      </c>
      <c r="M2318" s="2" t="s">
        <v>3840</v>
      </c>
      <c r="N2318" s="2" t="s">
        <v>2219</v>
      </c>
      <c r="O2318" s="2" t="s">
        <v>2203</v>
      </c>
      <c r="P2318" s="2" t="s">
        <v>2192</v>
      </c>
      <c r="Q2318" s="8">
        <v>42736</v>
      </c>
      <c r="R2318" s="8">
        <v>2958465</v>
      </c>
      <c r="S2318" s="9">
        <v>337</v>
      </c>
      <c r="T2318" s="9">
        <v>362</v>
      </c>
      <c r="U2318" s="10">
        <v>0.33700000000000002</v>
      </c>
      <c r="V2318" s="10">
        <v>0.36199999999999999</v>
      </c>
      <c r="W2318" s="11">
        <v>0.33700000000000002</v>
      </c>
      <c r="X2318" s="11">
        <v>0.36199999999999999</v>
      </c>
      <c r="Y2318" s="12">
        <v>5.6000000000000001E-2</v>
      </c>
      <c r="Z2318" s="12">
        <v>5.8999999999999997E-2</v>
      </c>
    </row>
    <row r="2319" spans="1:26">
      <c r="A2319" s="2" t="s">
        <v>61</v>
      </c>
      <c r="B2319" s="2" t="s">
        <v>10943</v>
      </c>
      <c r="C2319" s="7" t="s">
        <v>10944</v>
      </c>
      <c r="D2319" s="2" t="s">
        <v>3081</v>
      </c>
      <c r="E2319" s="2" t="s">
        <v>1081</v>
      </c>
      <c r="F2319" s="2" t="s">
        <v>1138</v>
      </c>
      <c r="G2319" s="2" t="s">
        <v>1114</v>
      </c>
      <c r="H2319" s="2" t="s">
        <v>1058</v>
      </c>
      <c r="I2319" s="2" t="s">
        <v>3398</v>
      </c>
      <c r="J2319" s="2" t="s">
        <v>1043</v>
      </c>
      <c r="K2319" s="2" t="s">
        <v>10924</v>
      </c>
      <c r="L2319" s="2" t="s">
        <v>2187</v>
      </c>
      <c r="M2319" s="2" t="s">
        <v>3399</v>
      </c>
      <c r="N2319" s="2" t="s">
        <v>2198</v>
      </c>
      <c r="O2319" s="2" t="s">
        <v>2203</v>
      </c>
      <c r="P2319" s="2" t="s">
        <v>2192</v>
      </c>
      <c r="Q2319" s="8">
        <v>42736</v>
      </c>
      <c r="R2319" s="8">
        <v>2958465</v>
      </c>
      <c r="S2319" s="9">
        <v>2263</v>
      </c>
      <c r="T2319" s="9">
        <v>7245</v>
      </c>
      <c r="U2319" s="10">
        <v>2.2629999999999999</v>
      </c>
      <c r="V2319" s="10">
        <v>7.2450000000000001</v>
      </c>
      <c r="W2319" s="11">
        <v>2.2629999999999999</v>
      </c>
      <c r="X2319" s="11">
        <v>7.2450000000000001</v>
      </c>
      <c r="Y2319" s="12">
        <v>0.77100000000000002</v>
      </c>
      <c r="Z2319" s="12">
        <v>2.8239999999999998</v>
      </c>
    </row>
    <row r="2320" spans="1:26">
      <c r="A2320" s="2" t="s">
        <v>682</v>
      </c>
      <c r="B2320" s="2" t="s">
        <v>10943</v>
      </c>
      <c r="C2320" s="7" t="s">
        <v>10944</v>
      </c>
      <c r="D2320" s="2" t="s">
        <v>3081</v>
      </c>
      <c r="E2320" s="2" t="s">
        <v>1081</v>
      </c>
      <c r="F2320" s="2" t="s">
        <v>1854</v>
      </c>
      <c r="G2320" s="2" t="s">
        <v>1855</v>
      </c>
      <c r="H2320" s="2" t="s">
        <v>1058</v>
      </c>
      <c r="I2320" s="2" t="s">
        <v>3594</v>
      </c>
      <c r="J2320" s="2" t="s">
        <v>1133</v>
      </c>
      <c r="K2320" s="2" t="s">
        <v>10924</v>
      </c>
      <c r="L2320" s="2" t="s">
        <v>2187</v>
      </c>
      <c r="M2320" s="2" t="s">
        <v>3595</v>
      </c>
      <c r="N2320" s="2" t="s">
        <v>2198</v>
      </c>
      <c r="O2320" s="2" t="s">
        <v>2203</v>
      </c>
      <c r="P2320" s="2" t="s">
        <v>2192</v>
      </c>
      <c r="Q2320" s="8">
        <v>42736</v>
      </c>
      <c r="R2320" s="8">
        <v>2958465</v>
      </c>
      <c r="S2320" s="9">
        <v>6104</v>
      </c>
      <c r="T2320" s="9">
        <v>21184</v>
      </c>
      <c r="U2320" s="10">
        <v>6.1040000000000001</v>
      </c>
      <c r="V2320" s="10">
        <v>21.184000000000001</v>
      </c>
      <c r="W2320" s="11">
        <v>6.1040000000000001</v>
      </c>
      <c r="X2320" s="11">
        <v>21.184000000000001</v>
      </c>
      <c r="Y2320" s="12">
        <v>5.1120000000000001</v>
      </c>
      <c r="Z2320" s="12">
        <v>16.463999999999999</v>
      </c>
    </row>
    <row r="2321" spans="1:26">
      <c r="A2321" s="2" t="s">
        <v>67</v>
      </c>
      <c r="B2321" s="2" t="s">
        <v>10943</v>
      </c>
      <c r="C2321" s="7" t="s">
        <v>10944</v>
      </c>
      <c r="D2321" s="2" t="s">
        <v>2378</v>
      </c>
      <c r="E2321" s="2" t="s">
        <v>2164</v>
      </c>
      <c r="F2321" s="2" t="s">
        <v>1152</v>
      </c>
      <c r="G2321" s="2" t="s">
        <v>1117</v>
      </c>
      <c r="H2321" s="2" t="s">
        <v>1153</v>
      </c>
      <c r="I2321" s="2" t="s">
        <v>2957</v>
      </c>
      <c r="J2321" s="2" t="s">
        <v>1043</v>
      </c>
      <c r="K2321" s="2" t="s">
        <v>10924</v>
      </c>
      <c r="L2321" s="2" t="s">
        <v>2187</v>
      </c>
      <c r="M2321" s="2" t="s">
        <v>2958</v>
      </c>
      <c r="N2321" s="2" t="s">
        <v>2198</v>
      </c>
      <c r="O2321" s="2" t="s">
        <v>2199</v>
      </c>
      <c r="P2321" s="2" t="s">
        <v>2192</v>
      </c>
      <c r="Q2321" s="8">
        <v>42736</v>
      </c>
      <c r="R2321" s="8">
        <v>2958465</v>
      </c>
      <c r="S2321" s="9">
        <v>20389</v>
      </c>
      <c r="T2321" s="9">
        <v>12024</v>
      </c>
      <c r="U2321" s="10">
        <v>20.388999999999999</v>
      </c>
      <c r="V2321" s="10">
        <v>12.023999999999999</v>
      </c>
      <c r="W2321" s="11">
        <v>20.388999999999999</v>
      </c>
      <c r="X2321" s="11">
        <v>12.023999999999999</v>
      </c>
      <c r="Y2321" s="12">
        <v>16.196999999999999</v>
      </c>
      <c r="Z2321" s="12">
        <v>8.6539999999999999</v>
      </c>
    </row>
    <row r="2322" spans="1:26">
      <c r="A2322" s="2" t="s">
        <v>6032</v>
      </c>
      <c r="B2322" s="2" t="s">
        <v>10921</v>
      </c>
      <c r="C2322" s="7" t="s">
        <v>10922</v>
      </c>
      <c r="D2322" s="2" t="s">
        <v>10923</v>
      </c>
      <c r="E2322" s="2" t="s">
        <v>7073</v>
      </c>
      <c r="F2322" s="2" t="s">
        <v>6704</v>
      </c>
      <c r="G2322" s="2" t="s">
        <v>1252</v>
      </c>
      <c r="H2322" s="2" t="s">
        <v>9131</v>
      </c>
      <c r="I2322" s="2" t="s">
        <v>8734</v>
      </c>
      <c r="J2322" s="2" t="s">
        <v>6714</v>
      </c>
      <c r="K2322" s="2" t="s">
        <v>10924</v>
      </c>
      <c r="L2322" s="2" t="s">
        <v>2187</v>
      </c>
      <c r="M2322" s="2" t="s">
        <v>10570</v>
      </c>
      <c r="N2322" s="2" t="s">
        <v>2198</v>
      </c>
      <c r="O2322" s="2" t="s">
        <v>2231</v>
      </c>
      <c r="P2322" s="2" t="s">
        <v>2204</v>
      </c>
      <c r="Q2322" s="8">
        <v>42461</v>
      </c>
      <c r="R2322" s="8">
        <v>2958465</v>
      </c>
      <c r="S2322" s="9">
        <v>3251</v>
      </c>
      <c r="T2322" s="9">
        <v>0</v>
      </c>
      <c r="U2322" s="10">
        <v>3.2509999999999999</v>
      </c>
      <c r="V2322" s="10">
        <v>0</v>
      </c>
      <c r="W2322" s="11">
        <v>3.2509999999999999</v>
      </c>
      <c r="X2322" s="11">
        <v>0</v>
      </c>
      <c r="Y2322" s="12">
        <v>3.2509999999999999</v>
      </c>
      <c r="Z2322" s="12">
        <v>0</v>
      </c>
    </row>
    <row r="2323" spans="1:26">
      <c r="A2323" s="2" t="s">
        <v>613</v>
      </c>
      <c r="B2323" s="2" t="s">
        <v>10943</v>
      </c>
      <c r="C2323" s="7" t="s">
        <v>10944</v>
      </c>
      <c r="D2323" s="2" t="s">
        <v>3081</v>
      </c>
      <c r="E2323" s="2" t="s">
        <v>1081</v>
      </c>
      <c r="F2323" s="2" t="s">
        <v>1781</v>
      </c>
      <c r="G2323" s="2" t="s">
        <v>1132</v>
      </c>
      <c r="H2323" s="2" t="s">
        <v>1081</v>
      </c>
      <c r="I2323" s="2" t="s">
        <v>3571</v>
      </c>
      <c r="J2323" s="2" t="s">
        <v>1267</v>
      </c>
      <c r="K2323" s="2" t="s">
        <v>10924</v>
      </c>
      <c r="L2323" s="2" t="s">
        <v>2187</v>
      </c>
      <c r="M2323" s="2" t="s">
        <v>3572</v>
      </c>
      <c r="N2323" s="2" t="s">
        <v>2198</v>
      </c>
      <c r="O2323" s="2" t="s">
        <v>2203</v>
      </c>
      <c r="P2323" s="2" t="s">
        <v>2192</v>
      </c>
      <c r="Q2323" s="8">
        <v>42736</v>
      </c>
      <c r="R2323" s="8">
        <v>2958465</v>
      </c>
      <c r="S2323" s="9">
        <v>788</v>
      </c>
      <c r="T2323" s="9">
        <v>2646</v>
      </c>
      <c r="U2323" s="10">
        <v>0.78800000000000003</v>
      </c>
      <c r="V2323" s="10">
        <v>2.6459999999999999</v>
      </c>
      <c r="W2323" s="11">
        <v>0.78800000000000003</v>
      </c>
      <c r="X2323" s="11">
        <v>2.6459999999999999</v>
      </c>
      <c r="Y2323" s="12">
        <v>1.895</v>
      </c>
      <c r="Z2323" s="12">
        <v>6.12</v>
      </c>
    </row>
    <row r="2324" spans="1:26">
      <c r="A2324" s="2" t="s">
        <v>6049</v>
      </c>
      <c r="B2324" s="2" t="s">
        <v>10921</v>
      </c>
      <c r="C2324" s="7" t="s">
        <v>10922</v>
      </c>
      <c r="D2324" s="2" t="s">
        <v>10923</v>
      </c>
      <c r="E2324" s="2" t="s">
        <v>7073</v>
      </c>
      <c r="F2324" s="2" t="s">
        <v>9150</v>
      </c>
      <c r="G2324" s="2" t="s">
        <v>1126</v>
      </c>
      <c r="H2324" s="2" t="s">
        <v>8528</v>
      </c>
      <c r="I2324" s="2" t="s">
        <v>9151</v>
      </c>
      <c r="J2324" s="2" t="s">
        <v>6714</v>
      </c>
      <c r="K2324" s="2" t="s">
        <v>10924</v>
      </c>
      <c r="L2324" s="2" t="s">
        <v>2187</v>
      </c>
      <c r="M2324" s="2" t="s">
        <v>10587</v>
      </c>
      <c r="N2324" s="2" t="s">
        <v>2198</v>
      </c>
      <c r="O2324" s="2" t="s">
        <v>2231</v>
      </c>
      <c r="P2324" s="2" t="s">
        <v>2204</v>
      </c>
      <c r="Q2324" s="8">
        <v>42461</v>
      </c>
      <c r="R2324" s="8">
        <v>2958465</v>
      </c>
      <c r="S2324" s="9">
        <v>5757</v>
      </c>
      <c r="T2324" s="9">
        <v>0</v>
      </c>
      <c r="U2324" s="10">
        <v>5.7569999999999997</v>
      </c>
      <c r="V2324" s="10">
        <v>0</v>
      </c>
      <c r="W2324" s="11">
        <v>5.7569999999999997</v>
      </c>
      <c r="X2324" s="11">
        <v>0</v>
      </c>
      <c r="Y2324" s="12">
        <v>5.7569999999999997</v>
      </c>
      <c r="Z2324" s="12">
        <v>0</v>
      </c>
    </row>
    <row r="2325" spans="1:26">
      <c r="A2325" s="2" t="s">
        <v>805</v>
      </c>
      <c r="B2325" s="2" t="s">
        <v>10943</v>
      </c>
      <c r="C2325" s="7" t="s">
        <v>10944</v>
      </c>
      <c r="D2325" s="2" t="s">
        <v>3081</v>
      </c>
      <c r="E2325" s="2" t="s">
        <v>1081</v>
      </c>
      <c r="F2325" s="2" t="s">
        <v>1969</v>
      </c>
      <c r="G2325" s="2" t="s">
        <v>1163</v>
      </c>
      <c r="H2325" s="2" t="s">
        <v>1044</v>
      </c>
      <c r="I2325" s="2" t="s">
        <v>3706</v>
      </c>
      <c r="J2325" s="2" t="s">
        <v>1043</v>
      </c>
      <c r="K2325" s="2" t="s">
        <v>10924</v>
      </c>
      <c r="L2325" s="2" t="s">
        <v>2187</v>
      </c>
      <c r="M2325" s="2" t="s">
        <v>3707</v>
      </c>
      <c r="N2325" s="2" t="s">
        <v>2198</v>
      </c>
      <c r="O2325" s="2" t="s">
        <v>2203</v>
      </c>
      <c r="P2325" s="2" t="s">
        <v>2192</v>
      </c>
      <c r="Q2325" s="8">
        <v>42736</v>
      </c>
      <c r="R2325" s="8">
        <v>2958465</v>
      </c>
      <c r="S2325" s="9">
        <v>2185</v>
      </c>
      <c r="T2325" s="9">
        <v>6941</v>
      </c>
      <c r="U2325" s="10">
        <v>2.1850000000000001</v>
      </c>
      <c r="V2325" s="10">
        <v>6.9409999999999998</v>
      </c>
      <c r="W2325" s="11">
        <v>2.1850000000000001</v>
      </c>
      <c r="X2325" s="11">
        <v>6.9409999999999998</v>
      </c>
      <c r="Y2325" s="12">
        <v>1.83</v>
      </c>
      <c r="Z2325" s="12">
        <v>5.3940000000000001</v>
      </c>
    </row>
    <row r="2326" spans="1:26">
      <c r="A2326" s="2" t="s">
        <v>733</v>
      </c>
      <c r="B2326" s="2" t="s">
        <v>10943</v>
      </c>
      <c r="C2326" s="7" t="s">
        <v>10944</v>
      </c>
      <c r="D2326" s="2" t="s">
        <v>2378</v>
      </c>
      <c r="E2326" s="2" t="s">
        <v>2164</v>
      </c>
      <c r="F2326" s="2" t="s">
        <v>1896</v>
      </c>
      <c r="G2326" s="2" t="s">
        <v>1551</v>
      </c>
      <c r="H2326" s="2" t="s">
        <v>1063</v>
      </c>
      <c r="I2326" s="2" t="s">
        <v>2535</v>
      </c>
      <c r="J2326" s="2" t="s">
        <v>1043</v>
      </c>
      <c r="K2326" s="2" t="s">
        <v>10924</v>
      </c>
      <c r="L2326" s="2" t="s">
        <v>2187</v>
      </c>
      <c r="M2326" s="2" t="s">
        <v>2644</v>
      </c>
      <c r="N2326" s="2" t="s">
        <v>2198</v>
      </c>
      <c r="O2326" s="2" t="s">
        <v>2199</v>
      </c>
      <c r="P2326" s="2" t="s">
        <v>2192</v>
      </c>
      <c r="Q2326" s="8">
        <v>42736</v>
      </c>
      <c r="R2326" s="8">
        <v>2958465</v>
      </c>
      <c r="S2326" s="9">
        <v>3038</v>
      </c>
      <c r="T2326" s="9">
        <v>380</v>
      </c>
      <c r="U2326" s="10">
        <v>3.0379999999999998</v>
      </c>
      <c r="V2326" s="10">
        <v>0.38</v>
      </c>
      <c r="W2326" s="11">
        <v>3.0379999999999998</v>
      </c>
      <c r="X2326" s="11">
        <v>0.38</v>
      </c>
      <c r="Y2326" s="12">
        <v>2.6760000000000002</v>
      </c>
      <c r="Z2326" s="12">
        <v>0.33</v>
      </c>
    </row>
    <row r="2327" spans="1:26">
      <c r="A2327" s="2" t="s">
        <v>497</v>
      </c>
      <c r="B2327" s="2" t="s">
        <v>10943</v>
      </c>
      <c r="C2327" s="7" t="s">
        <v>10944</v>
      </c>
      <c r="D2327" s="2" t="s">
        <v>2228</v>
      </c>
      <c r="E2327" s="2" t="s">
        <v>2018</v>
      </c>
      <c r="F2327" s="2" t="s">
        <v>1649</v>
      </c>
      <c r="G2327" s="2" t="s">
        <v>1660</v>
      </c>
      <c r="H2327" s="2" t="s">
        <v>1185</v>
      </c>
      <c r="I2327" s="2" t="s">
        <v>1661</v>
      </c>
      <c r="J2327" s="2" t="s">
        <v>1043</v>
      </c>
      <c r="K2327" s="2" t="s">
        <v>10924</v>
      </c>
      <c r="L2327" s="2" t="s">
        <v>2187</v>
      </c>
      <c r="M2327" s="2" t="s">
        <v>2373</v>
      </c>
      <c r="N2327" s="2" t="s">
        <v>2219</v>
      </c>
      <c r="O2327" s="2" t="s">
        <v>2199</v>
      </c>
      <c r="P2327" s="2" t="s">
        <v>2192</v>
      </c>
      <c r="Q2327" s="8">
        <v>42736</v>
      </c>
      <c r="R2327" s="8">
        <v>2958465</v>
      </c>
      <c r="S2327" s="9">
        <v>732</v>
      </c>
      <c r="T2327" s="9">
        <v>2036</v>
      </c>
      <c r="U2327" s="10">
        <v>0.73199999999999998</v>
      </c>
      <c r="V2327" s="10">
        <v>2.036</v>
      </c>
      <c r="W2327" s="11">
        <v>0.73199999999999998</v>
      </c>
      <c r="X2327" s="11">
        <v>2.036</v>
      </c>
      <c r="Y2327" s="12">
        <v>0.53500000000000003</v>
      </c>
      <c r="Z2327" s="12">
        <v>1.5980000000000001</v>
      </c>
    </row>
    <row r="2328" spans="1:26">
      <c r="A2328" s="2" t="s">
        <v>478</v>
      </c>
      <c r="B2328" s="2" t="s">
        <v>10943</v>
      </c>
      <c r="C2328" s="7" t="s">
        <v>10944</v>
      </c>
      <c r="D2328" s="2" t="s">
        <v>3081</v>
      </c>
      <c r="E2328" s="2" t="s">
        <v>1081</v>
      </c>
      <c r="F2328" s="2" t="s">
        <v>1639</v>
      </c>
      <c r="G2328" s="2" t="s">
        <v>1146</v>
      </c>
      <c r="H2328" s="2" t="s">
        <v>1058</v>
      </c>
      <c r="I2328" s="2" t="s">
        <v>3674</v>
      </c>
      <c r="J2328" s="2" t="s">
        <v>1133</v>
      </c>
      <c r="K2328" s="2" t="s">
        <v>10924</v>
      </c>
      <c r="L2328" s="2" t="s">
        <v>2187</v>
      </c>
      <c r="M2328" s="2" t="s">
        <v>3675</v>
      </c>
      <c r="N2328" s="2" t="s">
        <v>2198</v>
      </c>
      <c r="O2328" s="2" t="s">
        <v>2203</v>
      </c>
      <c r="P2328" s="2" t="s">
        <v>2192</v>
      </c>
      <c r="Q2328" s="8">
        <v>42736</v>
      </c>
      <c r="R2328" s="8">
        <v>2958465</v>
      </c>
      <c r="S2328" s="9">
        <v>1017</v>
      </c>
      <c r="T2328" s="9">
        <v>3448</v>
      </c>
      <c r="U2328" s="10">
        <v>1.0169999999999999</v>
      </c>
      <c r="V2328" s="10">
        <v>3.448</v>
      </c>
      <c r="W2328" s="11">
        <v>1.0169999999999999</v>
      </c>
      <c r="X2328" s="11">
        <v>3.448</v>
      </c>
      <c r="Y2328" s="12">
        <v>1.946</v>
      </c>
      <c r="Z2328" s="12">
        <v>6.78</v>
      </c>
    </row>
    <row r="2329" spans="1:26">
      <c r="A2329" s="2" t="s">
        <v>5717</v>
      </c>
      <c r="B2329" s="2" t="s">
        <v>10948</v>
      </c>
      <c r="C2329" s="7" t="s">
        <v>10949</v>
      </c>
      <c r="D2329" s="2" t="s">
        <v>11082</v>
      </c>
      <c r="E2329" s="2" t="s">
        <v>11083</v>
      </c>
      <c r="F2329" s="2" t="s">
        <v>7193</v>
      </c>
      <c r="G2329" s="2" t="s">
        <v>1120</v>
      </c>
      <c r="H2329" s="2" t="s">
        <v>2001</v>
      </c>
      <c r="I2329" s="2" t="s">
        <v>7194</v>
      </c>
      <c r="J2329" s="2" t="s">
        <v>7195</v>
      </c>
      <c r="K2329" s="2" t="s">
        <v>10924</v>
      </c>
      <c r="L2329" s="2" t="s">
        <v>2187</v>
      </c>
      <c r="M2329" s="2" t="s">
        <v>10295</v>
      </c>
      <c r="N2329" s="2" t="s">
        <v>2236</v>
      </c>
      <c r="O2329" s="2" t="s">
        <v>2231</v>
      </c>
      <c r="P2329" s="2" t="s">
        <v>2204</v>
      </c>
      <c r="Q2329" s="8">
        <v>42461</v>
      </c>
      <c r="R2329" s="8">
        <v>2958465</v>
      </c>
      <c r="S2329" s="9">
        <v>1818</v>
      </c>
      <c r="T2329" s="9">
        <v>0</v>
      </c>
      <c r="U2329" s="10">
        <v>1.8180000000000001</v>
      </c>
      <c r="V2329" s="10">
        <v>0</v>
      </c>
      <c r="W2329" s="11">
        <v>1.8180000000000001</v>
      </c>
      <c r="X2329" s="11">
        <v>0</v>
      </c>
      <c r="Y2329" s="12">
        <v>1.8180000000000001</v>
      </c>
      <c r="Z2329" s="12">
        <v>0</v>
      </c>
    </row>
    <row r="2330" spans="1:26">
      <c r="A2330" s="2" t="s">
        <v>6320</v>
      </c>
      <c r="B2330" s="2" t="s">
        <v>10931</v>
      </c>
      <c r="C2330" s="7" t="s">
        <v>10932</v>
      </c>
      <c r="D2330" s="2" t="s">
        <v>10978</v>
      </c>
      <c r="E2330" s="2" t="s">
        <v>10979</v>
      </c>
      <c r="F2330" s="2" t="s">
        <v>6724</v>
      </c>
      <c r="G2330" s="2" t="s">
        <v>6718</v>
      </c>
      <c r="H2330" s="2" t="s">
        <v>1058</v>
      </c>
      <c r="I2330" s="2" t="s">
        <v>6725</v>
      </c>
      <c r="J2330" s="2" t="s">
        <v>6726</v>
      </c>
      <c r="K2330" s="2" t="s">
        <v>10924</v>
      </c>
      <c r="L2330" s="2" t="s">
        <v>2187</v>
      </c>
      <c r="M2330" s="2" t="s">
        <v>10816</v>
      </c>
      <c r="N2330" s="2" t="s">
        <v>2198</v>
      </c>
      <c r="O2330" s="2" t="s">
        <v>2231</v>
      </c>
      <c r="P2330" s="2" t="s">
        <v>2204</v>
      </c>
      <c r="Q2330" s="8">
        <v>42461</v>
      </c>
      <c r="R2330" s="8">
        <v>2958465</v>
      </c>
      <c r="S2330" s="9">
        <v>4061</v>
      </c>
      <c r="T2330" s="9">
        <v>0</v>
      </c>
      <c r="U2330" s="10">
        <v>4.0609999999999999</v>
      </c>
      <c r="V2330" s="10">
        <v>0</v>
      </c>
      <c r="W2330" s="11">
        <v>4.0609999999999999</v>
      </c>
      <c r="X2330" s="11">
        <v>0</v>
      </c>
      <c r="Y2330" s="12">
        <v>4.0609999999999999</v>
      </c>
      <c r="Z2330" s="12">
        <v>0</v>
      </c>
    </row>
    <row r="2331" spans="1:26">
      <c r="A2331" s="2" t="s">
        <v>593</v>
      </c>
      <c r="B2331" s="2" t="s">
        <v>10943</v>
      </c>
      <c r="C2331" s="7" t="s">
        <v>10944</v>
      </c>
      <c r="D2331" s="2" t="s">
        <v>2378</v>
      </c>
      <c r="E2331" s="2" t="s">
        <v>2164</v>
      </c>
      <c r="F2331" s="2" t="s">
        <v>1759</v>
      </c>
      <c r="G2331" s="2" t="s">
        <v>1117</v>
      </c>
      <c r="H2331" s="2" t="s">
        <v>1756</v>
      </c>
      <c r="I2331" s="2" t="s">
        <v>2497</v>
      </c>
      <c r="J2331" s="2" t="s">
        <v>1043</v>
      </c>
      <c r="K2331" s="2" t="s">
        <v>10924</v>
      </c>
      <c r="L2331" s="2" t="s">
        <v>2187</v>
      </c>
      <c r="M2331" s="2" t="s">
        <v>2498</v>
      </c>
      <c r="N2331" s="2" t="s">
        <v>2198</v>
      </c>
      <c r="O2331" s="2" t="s">
        <v>2199</v>
      </c>
      <c r="P2331" s="2" t="s">
        <v>2192</v>
      </c>
      <c r="Q2331" s="8">
        <v>42736</v>
      </c>
      <c r="R2331" s="8">
        <v>2958465</v>
      </c>
      <c r="S2331" s="9">
        <v>226</v>
      </c>
      <c r="T2331" s="9">
        <v>199</v>
      </c>
      <c r="U2331" s="10">
        <v>0.22600000000000001</v>
      </c>
      <c r="V2331" s="10">
        <v>0.19900000000000001</v>
      </c>
      <c r="W2331" s="11">
        <v>0.22600000000000001</v>
      </c>
      <c r="X2331" s="11">
        <v>0.19900000000000001</v>
      </c>
      <c r="Y2331" s="12">
        <v>0.22600000000000001</v>
      </c>
      <c r="Z2331" s="12">
        <v>0.19900000000000001</v>
      </c>
    </row>
    <row r="2332" spans="1:26">
      <c r="A2332" s="2" t="s">
        <v>5719</v>
      </c>
      <c r="B2332" s="2" t="s">
        <v>10948</v>
      </c>
      <c r="C2332" s="7" t="s">
        <v>10949</v>
      </c>
      <c r="D2332" s="2" t="s">
        <v>11026</v>
      </c>
      <c r="E2332" s="2" t="s">
        <v>3022</v>
      </c>
      <c r="F2332" s="2" t="s">
        <v>8791</v>
      </c>
      <c r="G2332" s="2" t="s">
        <v>1822</v>
      </c>
      <c r="H2332" s="2" t="s">
        <v>1058</v>
      </c>
      <c r="I2332" s="2" t="s">
        <v>8792</v>
      </c>
      <c r="J2332" s="2" t="s">
        <v>7195</v>
      </c>
      <c r="K2332" s="2" t="s">
        <v>10924</v>
      </c>
      <c r="L2332" s="2" t="s">
        <v>2187</v>
      </c>
      <c r="M2332" s="2" t="s">
        <v>10297</v>
      </c>
      <c r="N2332" s="2" t="s">
        <v>2236</v>
      </c>
      <c r="O2332" s="2" t="s">
        <v>2231</v>
      </c>
      <c r="P2332" s="2" t="s">
        <v>2204</v>
      </c>
      <c r="Q2332" s="8">
        <v>42461</v>
      </c>
      <c r="R2332" s="8">
        <v>2958465</v>
      </c>
      <c r="S2332" s="9">
        <v>6956</v>
      </c>
      <c r="T2332" s="9">
        <v>0</v>
      </c>
      <c r="U2332" s="10">
        <v>6.9560000000000004</v>
      </c>
      <c r="V2332" s="10">
        <v>0</v>
      </c>
      <c r="W2332" s="11">
        <v>6.9560000000000004</v>
      </c>
      <c r="X2332" s="11">
        <v>0</v>
      </c>
      <c r="Y2332" s="12">
        <v>6.9560000000000004</v>
      </c>
      <c r="Z2332" s="12">
        <v>0</v>
      </c>
    </row>
    <row r="2333" spans="1:26">
      <c r="A2333" s="2" t="s">
        <v>600</v>
      </c>
      <c r="B2333" s="2" t="s">
        <v>10943</v>
      </c>
      <c r="C2333" s="7" t="s">
        <v>10944</v>
      </c>
      <c r="D2333" s="2" t="s">
        <v>3081</v>
      </c>
      <c r="E2333" s="2" t="s">
        <v>1081</v>
      </c>
      <c r="F2333" s="2" t="s">
        <v>1764</v>
      </c>
      <c r="G2333" s="2" t="s">
        <v>1263</v>
      </c>
      <c r="H2333" s="2" t="s">
        <v>1058</v>
      </c>
      <c r="I2333" s="2" t="s">
        <v>3416</v>
      </c>
      <c r="J2333" s="2" t="s">
        <v>1043</v>
      </c>
      <c r="K2333" s="2" t="s">
        <v>10924</v>
      </c>
      <c r="L2333" s="2" t="s">
        <v>2187</v>
      </c>
      <c r="M2333" s="2" t="s">
        <v>3417</v>
      </c>
      <c r="N2333" s="2" t="s">
        <v>2198</v>
      </c>
      <c r="O2333" s="2" t="s">
        <v>2203</v>
      </c>
      <c r="P2333" s="2" t="s">
        <v>2192</v>
      </c>
      <c r="Q2333" s="8">
        <v>42736</v>
      </c>
      <c r="R2333" s="8">
        <v>2958465</v>
      </c>
      <c r="S2333" s="9">
        <v>5029</v>
      </c>
      <c r="T2333" s="9">
        <v>14716</v>
      </c>
      <c r="U2333" s="10">
        <v>5.0289999999999999</v>
      </c>
      <c r="V2333" s="10">
        <v>14.715999999999999</v>
      </c>
      <c r="W2333" s="11">
        <v>5.0289999999999999</v>
      </c>
      <c r="X2333" s="11">
        <v>14.715999999999999</v>
      </c>
      <c r="Y2333" s="12">
        <v>4.5519999999999996</v>
      </c>
      <c r="Z2333" s="12">
        <v>20.138000000000002</v>
      </c>
    </row>
    <row r="2334" spans="1:26">
      <c r="A2334" s="2" t="s">
        <v>25</v>
      </c>
      <c r="B2334" s="2" t="s">
        <v>10943</v>
      </c>
      <c r="C2334" s="7" t="s">
        <v>10944</v>
      </c>
      <c r="D2334" s="2" t="s">
        <v>2378</v>
      </c>
      <c r="E2334" s="2" t="s">
        <v>2164</v>
      </c>
      <c r="F2334" s="2" t="s">
        <v>1075</v>
      </c>
      <c r="G2334" s="2" t="s">
        <v>1079</v>
      </c>
      <c r="H2334" s="2" t="s">
        <v>1058</v>
      </c>
      <c r="I2334" s="2" t="s">
        <v>2857</v>
      </c>
      <c r="J2334" s="2" t="s">
        <v>1077</v>
      </c>
      <c r="K2334" s="2" t="s">
        <v>10924</v>
      </c>
      <c r="L2334" s="2" t="s">
        <v>2187</v>
      </c>
      <c r="M2334" s="2" t="s">
        <v>2862</v>
      </c>
      <c r="N2334" s="2" t="s">
        <v>2198</v>
      </c>
      <c r="O2334" s="2" t="s">
        <v>2199</v>
      </c>
      <c r="P2334" s="2" t="s">
        <v>2192</v>
      </c>
      <c r="Q2334" s="8">
        <v>42736</v>
      </c>
      <c r="R2334" s="8">
        <v>2958465</v>
      </c>
      <c r="S2334" s="9">
        <v>1655</v>
      </c>
      <c r="T2334" s="9">
        <v>1155</v>
      </c>
      <c r="U2334" s="10">
        <v>1.655</v>
      </c>
      <c r="V2334" s="10">
        <v>1.155</v>
      </c>
      <c r="W2334" s="11">
        <v>1.655</v>
      </c>
      <c r="X2334" s="11">
        <v>1.155</v>
      </c>
      <c r="Y2334" s="12">
        <v>1.4550000000000001</v>
      </c>
      <c r="Z2334" s="12">
        <v>0.78</v>
      </c>
    </row>
    <row r="2335" spans="1:26">
      <c r="A2335" s="2" t="s">
        <v>609</v>
      </c>
      <c r="B2335" s="2" t="s">
        <v>10943</v>
      </c>
      <c r="C2335" s="7" t="s">
        <v>10944</v>
      </c>
      <c r="D2335" s="2" t="s">
        <v>2378</v>
      </c>
      <c r="E2335" s="2" t="s">
        <v>2164</v>
      </c>
      <c r="F2335" s="2" t="s">
        <v>1776</v>
      </c>
      <c r="G2335" s="2" t="s">
        <v>1777</v>
      </c>
      <c r="H2335" s="2" t="s">
        <v>1058</v>
      </c>
      <c r="I2335" s="2" t="s">
        <v>2380</v>
      </c>
      <c r="J2335" s="2" t="s">
        <v>1148</v>
      </c>
      <c r="K2335" s="2" t="s">
        <v>10924</v>
      </c>
      <c r="L2335" s="2" t="s">
        <v>2187</v>
      </c>
      <c r="M2335" s="2" t="s">
        <v>2959</v>
      </c>
      <c r="N2335" s="2" t="s">
        <v>2198</v>
      </c>
      <c r="O2335" s="2" t="s">
        <v>2199</v>
      </c>
      <c r="P2335" s="2" t="s">
        <v>2192</v>
      </c>
      <c r="Q2335" s="8">
        <v>42736</v>
      </c>
      <c r="R2335" s="8">
        <v>2958465</v>
      </c>
      <c r="S2335" s="9">
        <v>468</v>
      </c>
      <c r="T2335" s="9">
        <v>410</v>
      </c>
      <c r="U2335" s="10">
        <v>0.46800000000000003</v>
      </c>
      <c r="V2335" s="10">
        <v>0.41</v>
      </c>
      <c r="W2335" s="11">
        <v>0.46800000000000003</v>
      </c>
      <c r="X2335" s="11">
        <v>0.41</v>
      </c>
      <c r="Y2335" s="12">
        <v>0.46800000000000003</v>
      </c>
      <c r="Z2335" s="12">
        <v>0.41</v>
      </c>
    </row>
    <row r="2336" spans="1:26">
      <c r="A2336" s="2" t="s">
        <v>6281</v>
      </c>
      <c r="B2336" s="2" t="s">
        <v>10921</v>
      </c>
      <c r="C2336" s="7" t="s">
        <v>10922</v>
      </c>
      <c r="D2336" s="2" t="s">
        <v>10923</v>
      </c>
      <c r="E2336" s="2" t="s">
        <v>7073</v>
      </c>
      <c r="F2336" s="2" t="s">
        <v>8827</v>
      </c>
      <c r="G2336" s="2" t="s">
        <v>2056</v>
      </c>
      <c r="H2336" s="2" t="s">
        <v>8513</v>
      </c>
      <c r="I2336" s="2" t="s">
        <v>8828</v>
      </c>
      <c r="J2336" s="2" t="s">
        <v>6714</v>
      </c>
      <c r="K2336" s="2" t="s">
        <v>10924</v>
      </c>
      <c r="L2336" s="2" t="s">
        <v>2187</v>
      </c>
      <c r="M2336" s="2" t="s">
        <v>10780</v>
      </c>
      <c r="N2336" s="2" t="s">
        <v>2198</v>
      </c>
      <c r="O2336" s="2" t="s">
        <v>2231</v>
      </c>
      <c r="P2336" s="2" t="s">
        <v>2204</v>
      </c>
      <c r="Q2336" s="8">
        <v>42461</v>
      </c>
      <c r="R2336" s="8">
        <v>2958465</v>
      </c>
      <c r="S2336" s="9">
        <v>5642</v>
      </c>
      <c r="T2336" s="9">
        <v>0</v>
      </c>
      <c r="U2336" s="10">
        <v>5.6420000000000003</v>
      </c>
      <c r="V2336" s="10">
        <v>0</v>
      </c>
      <c r="W2336" s="11">
        <v>5.6420000000000003</v>
      </c>
      <c r="X2336" s="11">
        <v>0</v>
      </c>
      <c r="Y2336" s="12">
        <v>5.6420000000000003</v>
      </c>
      <c r="Z2336" s="12">
        <v>0</v>
      </c>
    </row>
    <row r="2337" spans="1:26">
      <c r="A2337" s="2" t="s">
        <v>922</v>
      </c>
      <c r="B2337" s="2" t="s">
        <v>10943</v>
      </c>
      <c r="C2337" s="7" t="s">
        <v>10944</v>
      </c>
      <c r="D2337" s="2" t="s">
        <v>3021</v>
      </c>
      <c r="E2337" s="2" t="s">
        <v>3022</v>
      </c>
      <c r="F2337" s="2" t="s">
        <v>2061</v>
      </c>
      <c r="G2337" s="2" t="s">
        <v>1320</v>
      </c>
      <c r="H2337" s="2" t="s">
        <v>2063</v>
      </c>
      <c r="I2337" s="2" t="s">
        <v>2295</v>
      </c>
      <c r="J2337" s="2" t="s">
        <v>1043</v>
      </c>
      <c r="K2337" s="2" t="s">
        <v>10924</v>
      </c>
      <c r="L2337" s="2" t="s">
        <v>2187</v>
      </c>
      <c r="M2337" s="2" t="s">
        <v>3053</v>
      </c>
      <c r="N2337" s="2" t="s">
        <v>2236</v>
      </c>
      <c r="O2337" s="2" t="s">
        <v>2231</v>
      </c>
      <c r="P2337" s="2" t="s">
        <v>2204</v>
      </c>
      <c r="Q2337" s="8">
        <v>42736</v>
      </c>
      <c r="R2337" s="8">
        <v>2958465</v>
      </c>
      <c r="S2337" s="9">
        <v>0</v>
      </c>
      <c r="T2337" s="9">
        <v>0</v>
      </c>
      <c r="U2337" s="10">
        <v>0</v>
      </c>
      <c r="V2337" s="10">
        <v>0</v>
      </c>
      <c r="W2337" s="11">
        <v>0</v>
      </c>
      <c r="X2337" s="11">
        <v>0</v>
      </c>
      <c r="Y2337" s="12">
        <v>0</v>
      </c>
      <c r="Z2337" s="12">
        <v>0</v>
      </c>
    </row>
    <row r="2338" spans="1:26">
      <c r="A2338" s="2" t="s">
        <v>591</v>
      </c>
      <c r="B2338" s="2" t="s">
        <v>10943</v>
      </c>
      <c r="C2338" s="7" t="s">
        <v>10944</v>
      </c>
      <c r="D2338" s="2" t="s">
        <v>2378</v>
      </c>
      <c r="E2338" s="2" t="s">
        <v>2164</v>
      </c>
      <c r="F2338" s="2" t="s">
        <v>1757</v>
      </c>
      <c r="G2338" s="2" t="s">
        <v>1126</v>
      </c>
      <c r="H2338" s="2" t="s">
        <v>1058</v>
      </c>
      <c r="I2338" s="2" t="s">
        <v>2684</v>
      </c>
      <c r="J2338" s="2" t="s">
        <v>1133</v>
      </c>
      <c r="K2338" s="2" t="s">
        <v>10924</v>
      </c>
      <c r="L2338" s="2" t="s">
        <v>2187</v>
      </c>
      <c r="M2338" s="2" t="s">
        <v>2685</v>
      </c>
      <c r="N2338" s="2" t="s">
        <v>2198</v>
      </c>
      <c r="O2338" s="2" t="s">
        <v>2199</v>
      </c>
      <c r="P2338" s="2" t="s">
        <v>2192</v>
      </c>
      <c r="Q2338" s="8">
        <v>42736</v>
      </c>
      <c r="R2338" s="8">
        <v>2958465</v>
      </c>
      <c r="S2338" s="9">
        <v>1806</v>
      </c>
      <c r="T2338" s="9">
        <v>1583</v>
      </c>
      <c r="U2338" s="10">
        <v>1.806</v>
      </c>
      <c r="V2338" s="10">
        <v>1.583</v>
      </c>
      <c r="W2338" s="11">
        <v>1.806</v>
      </c>
      <c r="X2338" s="11">
        <v>1.583</v>
      </c>
      <c r="Y2338" s="12">
        <v>1.806</v>
      </c>
      <c r="Z2338" s="12">
        <v>1.583</v>
      </c>
    </row>
    <row r="2339" spans="1:26">
      <c r="A2339" s="2" t="s">
        <v>536</v>
      </c>
      <c r="B2339" s="2" t="s">
        <v>10943</v>
      </c>
      <c r="C2339" s="7" t="s">
        <v>10944</v>
      </c>
      <c r="D2339" s="2" t="s">
        <v>2228</v>
      </c>
      <c r="E2339" s="2" t="s">
        <v>2018</v>
      </c>
      <c r="F2339" s="2" t="s">
        <v>1705</v>
      </c>
      <c r="G2339" s="2" t="s">
        <v>1328</v>
      </c>
      <c r="H2339" s="2" t="s">
        <v>1153</v>
      </c>
      <c r="I2339" s="2" t="s">
        <v>2251</v>
      </c>
      <c r="J2339" s="2" t="s">
        <v>1043</v>
      </c>
      <c r="K2339" s="2" t="s">
        <v>10924</v>
      </c>
      <c r="L2339" s="2" t="s">
        <v>2187</v>
      </c>
      <c r="M2339" s="2" t="s">
        <v>2252</v>
      </c>
      <c r="N2339" s="2" t="s">
        <v>2236</v>
      </c>
      <c r="O2339" s="2" t="s">
        <v>2199</v>
      </c>
      <c r="P2339" s="2" t="s">
        <v>2192</v>
      </c>
      <c r="Q2339" s="8">
        <v>42736</v>
      </c>
      <c r="R2339" s="8">
        <v>2958465</v>
      </c>
      <c r="S2339" s="9">
        <v>1736</v>
      </c>
      <c r="T2339" s="9">
        <v>1521</v>
      </c>
      <c r="U2339" s="10">
        <v>1.736</v>
      </c>
      <c r="V2339" s="10">
        <v>1.5209999999999999</v>
      </c>
      <c r="W2339" s="11">
        <v>1.736</v>
      </c>
      <c r="X2339" s="11">
        <v>1.5209999999999999</v>
      </c>
      <c r="Y2339" s="12">
        <v>1.736</v>
      </c>
      <c r="Z2339" s="12">
        <v>1.5209999999999999</v>
      </c>
    </row>
    <row r="2340" spans="1:26">
      <c r="A2340" s="2" t="s">
        <v>5770</v>
      </c>
      <c r="B2340" s="2" t="s">
        <v>10921</v>
      </c>
      <c r="C2340" s="7" t="s">
        <v>10922</v>
      </c>
      <c r="D2340" s="2" t="s">
        <v>10923</v>
      </c>
      <c r="E2340" s="2" t="s">
        <v>7073</v>
      </c>
      <c r="F2340" s="2" t="s">
        <v>8827</v>
      </c>
      <c r="G2340" s="2" t="s">
        <v>1621</v>
      </c>
      <c r="H2340" s="2" t="s">
        <v>8513</v>
      </c>
      <c r="I2340" s="2" t="s">
        <v>8828</v>
      </c>
      <c r="J2340" s="2" t="s">
        <v>6714</v>
      </c>
      <c r="K2340" s="2" t="s">
        <v>10924</v>
      </c>
      <c r="L2340" s="2" t="s">
        <v>2187</v>
      </c>
      <c r="M2340" s="2" t="s">
        <v>10336</v>
      </c>
      <c r="N2340" s="2" t="s">
        <v>2198</v>
      </c>
      <c r="O2340" s="2" t="s">
        <v>2231</v>
      </c>
      <c r="P2340" s="2" t="s">
        <v>2204</v>
      </c>
      <c r="Q2340" s="8">
        <v>42461</v>
      </c>
      <c r="R2340" s="8">
        <v>2958465</v>
      </c>
      <c r="S2340" s="9">
        <v>755</v>
      </c>
      <c r="T2340" s="9">
        <v>0</v>
      </c>
      <c r="U2340" s="10">
        <v>0.755</v>
      </c>
      <c r="V2340" s="10">
        <v>0</v>
      </c>
      <c r="W2340" s="11">
        <v>0.755</v>
      </c>
      <c r="X2340" s="11">
        <v>0</v>
      </c>
      <c r="Y2340" s="12">
        <v>0.755</v>
      </c>
      <c r="Z2340" s="12">
        <v>0</v>
      </c>
    </row>
    <row r="2341" spans="1:26">
      <c r="A2341" s="2" t="s">
        <v>5643</v>
      </c>
      <c r="B2341" s="2" t="s">
        <v>10931</v>
      </c>
      <c r="C2341" s="7" t="s">
        <v>10932</v>
      </c>
      <c r="D2341" s="2" t="s">
        <v>10978</v>
      </c>
      <c r="E2341" s="2" t="s">
        <v>10979</v>
      </c>
      <c r="F2341" s="2" t="s">
        <v>8698</v>
      </c>
      <c r="G2341" s="2" t="s">
        <v>1126</v>
      </c>
      <c r="H2341" s="2" t="s">
        <v>1756</v>
      </c>
      <c r="I2341" s="2" t="s">
        <v>8699</v>
      </c>
      <c r="J2341" s="2" t="s">
        <v>6726</v>
      </c>
      <c r="K2341" s="2" t="s">
        <v>10924</v>
      </c>
      <c r="L2341" s="2" t="s">
        <v>2187</v>
      </c>
      <c r="M2341" s="2" t="s">
        <v>10228</v>
      </c>
      <c r="N2341" s="2" t="s">
        <v>2198</v>
      </c>
      <c r="O2341" s="2" t="s">
        <v>2231</v>
      </c>
      <c r="P2341" s="2" t="s">
        <v>2204</v>
      </c>
      <c r="Q2341" s="8">
        <v>42461</v>
      </c>
      <c r="R2341" s="8">
        <v>2958465</v>
      </c>
      <c r="S2341" s="9">
        <v>648</v>
      </c>
      <c r="T2341" s="9">
        <v>0</v>
      </c>
      <c r="U2341" s="10">
        <v>0.64800000000000002</v>
      </c>
      <c r="V2341" s="10">
        <v>0</v>
      </c>
      <c r="W2341" s="11">
        <v>0.64800000000000002</v>
      </c>
      <c r="X2341" s="11">
        <v>0</v>
      </c>
      <c r="Y2341" s="12">
        <v>0.64800000000000002</v>
      </c>
      <c r="Z2341" s="12">
        <v>0</v>
      </c>
    </row>
    <row r="2342" spans="1:26">
      <c r="A2342" s="2" t="s">
        <v>5832</v>
      </c>
      <c r="B2342" s="2" t="s">
        <v>10931</v>
      </c>
      <c r="C2342" s="7" t="s">
        <v>10932</v>
      </c>
      <c r="D2342" s="2" t="s">
        <v>11064</v>
      </c>
      <c r="E2342" s="2" t="s">
        <v>11065</v>
      </c>
      <c r="F2342" s="2" t="s">
        <v>6729</v>
      </c>
      <c r="G2342" s="2" t="s">
        <v>6638</v>
      </c>
      <c r="H2342" s="2" t="s">
        <v>1081</v>
      </c>
      <c r="I2342" s="2" t="s">
        <v>8896</v>
      </c>
      <c r="J2342" s="2" t="s">
        <v>6726</v>
      </c>
      <c r="K2342" s="2" t="s">
        <v>10924</v>
      </c>
      <c r="L2342" s="2" t="s">
        <v>2187</v>
      </c>
      <c r="M2342" s="2" t="s">
        <v>10392</v>
      </c>
      <c r="N2342" s="2" t="s">
        <v>2198</v>
      </c>
      <c r="O2342" s="2" t="s">
        <v>2203</v>
      </c>
      <c r="P2342" s="2" t="s">
        <v>2204</v>
      </c>
      <c r="Q2342" s="8">
        <v>42461</v>
      </c>
      <c r="R2342" s="8">
        <v>2958465</v>
      </c>
      <c r="S2342" s="9">
        <v>2904</v>
      </c>
      <c r="T2342" s="9">
        <v>0</v>
      </c>
      <c r="U2342" s="10">
        <v>2.9039999999999999</v>
      </c>
      <c r="V2342" s="10">
        <v>0</v>
      </c>
      <c r="W2342" s="11">
        <v>2.9039999999999999</v>
      </c>
      <c r="X2342" s="11">
        <v>0</v>
      </c>
      <c r="Y2342" s="12">
        <v>2.0409999999999999</v>
      </c>
      <c r="Z2342" s="12">
        <v>0</v>
      </c>
    </row>
    <row r="2343" spans="1:26">
      <c r="A2343" s="2" t="s">
        <v>171</v>
      </c>
      <c r="B2343" s="2" t="s">
        <v>10943</v>
      </c>
      <c r="C2343" s="7" t="s">
        <v>10944</v>
      </c>
      <c r="D2343" s="2" t="s">
        <v>3081</v>
      </c>
      <c r="E2343" s="2" t="s">
        <v>1081</v>
      </c>
      <c r="F2343" s="2" t="s">
        <v>1302</v>
      </c>
      <c r="G2343" s="2" t="s">
        <v>1126</v>
      </c>
      <c r="H2343" s="2" t="s">
        <v>1044</v>
      </c>
      <c r="I2343" s="2" t="s">
        <v>1303</v>
      </c>
      <c r="J2343" s="2" t="s">
        <v>1043</v>
      </c>
      <c r="K2343" s="2" t="s">
        <v>10924</v>
      </c>
      <c r="L2343" s="2" t="s">
        <v>2187</v>
      </c>
      <c r="M2343" s="2" t="s">
        <v>3515</v>
      </c>
      <c r="N2343" s="2" t="s">
        <v>2198</v>
      </c>
      <c r="O2343" s="2" t="s">
        <v>2203</v>
      </c>
      <c r="P2343" s="2" t="s">
        <v>2192</v>
      </c>
      <c r="Q2343" s="8">
        <v>42736</v>
      </c>
      <c r="R2343" s="8">
        <v>2958465</v>
      </c>
      <c r="S2343" s="9">
        <v>6438</v>
      </c>
      <c r="T2343" s="9">
        <v>17881</v>
      </c>
      <c r="U2343" s="10">
        <v>6.4379999999999997</v>
      </c>
      <c r="V2343" s="10">
        <v>17.881</v>
      </c>
      <c r="W2343" s="11">
        <v>6.4379999999999997</v>
      </c>
      <c r="X2343" s="11">
        <v>17.881</v>
      </c>
      <c r="Y2343" s="12">
        <v>4.5670000000000002</v>
      </c>
      <c r="Z2343" s="12">
        <v>13.351000000000001</v>
      </c>
    </row>
    <row r="2344" spans="1:26">
      <c r="A2344" s="2" t="s">
        <v>637</v>
      </c>
      <c r="B2344" s="2" t="s">
        <v>10943</v>
      </c>
      <c r="C2344" s="7" t="s">
        <v>10944</v>
      </c>
      <c r="D2344" s="2" t="s">
        <v>3081</v>
      </c>
      <c r="E2344" s="2" t="s">
        <v>1081</v>
      </c>
      <c r="F2344" s="2" t="s">
        <v>1800</v>
      </c>
      <c r="G2344" s="2" t="s">
        <v>1810</v>
      </c>
      <c r="H2344" s="2" t="s">
        <v>1044</v>
      </c>
      <c r="I2344" s="2" t="s">
        <v>2960</v>
      </c>
      <c r="J2344" s="2" t="s">
        <v>1133</v>
      </c>
      <c r="K2344" s="2" t="s">
        <v>10924</v>
      </c>
      <c r="L2344" s="2" t="s">
        <v>2187</v>
      </c>
      <c r="M2344" s="2" t="s">
        <v>3775</v>
      </c>
      <c r="N2344" s="2" t="s">
        <v>2198</v>
      </c>
      <c r="O2344" s="2" t="s">
        <v>2203</v>
      </c>
      <c r="P2344" s="2" t="s">
        <v>2192</v>
      </c>
      <c r="Q2344" s="8">
        <v>42736</v>
      </c>
      <c r="R2344" s="8">
        <v>2958465</v>
      </c>
      <c r="S2344" s="9">
        <v>1999</v>
      </c>
      <c r="T2344" s="9">
        <v>6983</v>
      </c>
      <c r="U2344" s="10">
        <v>1.9990000000000001</v>
      </c>
      <c r="V2344" s="10">
        <v>6.9829999999999997</v>
      </c>
      <c r="W2344" s="11">
        <v>1.9990000000000001</v>
      </c>
      <c r="X2344" s="11">
        <v>6.9829999999999997</v>
      </c>
      <c r="Y2344" s="12">
        <v>1.413</v>
      </c>
      <c r="Z2344" s="12">
        <v>4.9349999999999996</v>
      </c>
    </row>
    <row r="2345" spans="1:26">
      <c r="A2345" s="2" t="s">
        <v>622</v>
      </c>
      <c r="B2345" s="2" t="s">
        <v>10943</v>
      </c>
      <c r="C2345" s="7" t="s">
        <v>10944</v>
      </c>
      <c r="D2345" s="2" t="s">
        <v>2378</v>
      </c>
      <c r="E2345" s="2" t="s">
        <v>2164</v>
      </c>
      <c r="F2345" s="2" t="s">
        <v>1790</v>
      </c>
      <c r="G2345" s="2" t="s">
        <v>1791</v>
      </c>
      <c r="H2345" s="2" t="s">
        <v>1792</v>
      </c>
      <c r="I2345" s="2" t="s">
        <v>2941</v>
      </c>
      <c r="J2345" s="2" t="s">
        <v>1043</v>
      </c>
      <c r="K2345" s="2" t="s">
        <v>10924</v>
      </c>
      <c r="L2345" s="2" t="s">
        <v>2187</v>
      </c>
      <c r="M2345" s="2" t="s">
        <v>2942</v>
      </c>
      <c r="N2345" s="2" t="s">
        <v>2198</v>
      </c>
      <c r="O2345" s="2" t="s">
        <v>2199</v>
      </c>
      <c r="P2345" s="2" t="s">
        <v>2192</v>
      </c>
      <c r="Q2345" s="8">
        <v>42736</v>
      </c>
      <c r="R2345" s="8">
        <v>2958465</v>
      </c>
      <c r="S2345" s="9">
        <v>6228</v>
      </c>
      <c r="T2345" s="9">
        <v>5456</v>
      </c>
      <c r="U2345" s="10">
        <v>6.2279999999999998</v>
      </c>
      <c r="V2345" s="10">
        <v>5.4560000000000004</v>
      </c>
      <c r="W2345" s="11">
        <v>6.2279999999999998</v>
      </c>
      <c r="X2345" s="11">
        <v>5.4560000000000004</v>
      </c>
      <c r="Y2345" s="12">
        <v>6.2279999999999998</v>
      </c>
      <c r="Z2345" s="12">
        <v>5.4560000000000004</v>
      </c>
    </row>
    <row r="2346" spans="1:26">
      <c r="A2346" s="2" t="s">
        <v>537</v>
      </c>
      <c r="B2346" s="2" t="s">
        <v>10943</v>
      </c>
      <c r="C2346" s="7" t="s">
        <v>10944</v>
      </c>
      <c r="D2346" s="2" t="s">
        <v>3081</v>
      </c>
      <c r="E2346" s="2" t="s">
        <v>1081</v>
      </c>
      <c r="F2346" s="2" t="s">
        <v>1705</v>
      </c>
      <c r="G2346" s="2" t="s">
        <v>1707</v>
      </c>
      <c r="H2346" s="2" t="s">
        <v>1044</v>
      </c>
      <c r="I2346" s="2" t="s">
        <v>3661</v>
      </c>
      <c r="J2346" s="2" t="s">
        <v>1043</v>
      </c>
      <c r="K2346" s="2" t="s">
        <v>10924</v>
      </c>
      <c r="L2346" s="2" t="s">
        <v>2187</v>
      </c>
      <c r="M2346" s="2" t="s">
        <v>3662</v>
      </c>
      <c r="N2346" s="2" t="s">
        <v>2198</v>
      </c>
      <c r="O2346" s="2" t="s">
        <v>2203</v>
      </c>
      <c r="P2346" s="2" t="s">
        <v>2192</v>
      </c>
      <c r="Q2346" s="8">
        <v>42736</v>
      </c>
      <c r="R2346" s="8">
        <v>2958465</v>
      </c>
      <c r="S2346" s="9">
        <v>4154</v>
      </c>
      <c r="T2346" s="9">
        <v>12196</v>
      </c>
      <c r="U2346" s="10">
        <v>4.1539999999999999</v>
      </c>
      <c r="V2346" s="10">
        <v>12.196</v>
      </c>
      <c r="W2346" s="11">
        <v>4.1539999999999999</v>
      </c>
      <c r="X2346" s="11">
        <v>12.196</v>
      </c>
      <c r="Y2346" s="12">
        <v>2.907</v>
      </c>
      <c r="Z2346" s="12">
        <v>8.5169999999999995</v>
      </c>
    </row>
    <row r="2347" spans="1:26">
      <c r="A2347" s="2" t="s">
        <v>6218</v>
      </c>
      <c r="B2347" s="2" t="s">
        <v>10921</v>
      </c>
      <c r="C2347" s="7" t="s">
        <v>10922</v>
      </c>
      <c r="D2347" s="2" t="s">
        <v>10923</v>
      </c>
      <c r="E2347" s="2" t="s">
        <v>7073</v>
      </c>
      <c r="F2347" s="2" t="s">
        <v>6926</v>
      </c>
      <c r="G2347" s="2" t="s">
        <v>1150</v>
      </c>
      <c r="H2347" s="2" t="s">
        <v>8552</v>
      </c>
      <c r="I2347" s="2" t="s">
        <v>6927</v>
      </c>
      <c r="J2347" s="2" t="s">
        <v>6714</v>
      </c>
      <c r="K2347" s="2" t="s">
        <v>10924</v>
      </c>
      <c r="L2347" s="2" t="s">
        <v>2187</v>
      </c>
      <c r="M2347" s="2" t="s">
        <v>10722</v>
      </c>
      <c r="N2347" s="2" t="s">
        <v>2198</v>
      </c>
      <c r="O2347" s="2" t="s">
        <v>2231</v>
      </c>
      <c r="P2347" s="2" t="s">
        <v>2204</v>
      </c>
      <c r="Q2347" s="8">
        <v>42461</v>
      </c>
      <c r="R2347" s="8">
        <v>2958465</v>
      </c>
      <c r="S2347" s="9">
        <v>541</v>
      </c>
      <c r="T2347" s="9">
        <v>0</v>
      </c>
      <c r="U2347" s="10">
        <v>0.54100000000000004</v>
      </c>
      <c r="V2347" s="10">
        <v>0</v>
      </c>
      <c r="W2347" s="11">
        <v>0.54100000000000004</v>
      </c>
      <c r="X2347" s="11">
        <v>0</v>
      </c>
      <c r="Y2347" s="12">
        <v>0.54100000000000004</v>
      </c>
      <c r="Z2347" s="12">
        <v>0</v>
      </c>
    </row>
    <row r="2348" spans="1:26">
      <c r="A2348" s="2" t="s">
        <v>838</v>
      </c>
      <c r="B2348" s="2" t="s">
        <v>10943</v>
      </c>
      <c r="C2348" s="7" t="s">
        <v>10944</v>
      </c>
      <c r="D2348" s="2" t="s">
        <v>2378</v>
      </c>
      <c r="E2348" s="2" t="s">
        <v>2164</v>
      </c>
      <c r="F2348" s="2" t="s">
        <v>1999</v>
      </c>
      <c r="G2348" s="2" t="s">
        <v>1126</v>
      </c>
      <c r="H2348" s="2" t="s">
        <v>2000</v>
      </c>
      <c r="I2348" s="2" t="s">
        <v>2509</v>
      </c>
      <c r="J2348" s="2" t="s">
        <v>1188</v>
      </c>
      <c r="K2348" s="2" t="s">
        <v>10924</v>
      </c>
      <c r="L2348" s="2" t="s">
        <v>2187</v>
      </c>
      <c r="M2348" s="2" t="s">
        <v>2510</v>
      </c>
      <c r="N2348" s="2" t="s">
        <v>2198</v>
      </c>
      <c r="O2348" s="2" t="s">
        <v>2199</v>
      </c>
      <c r="P2348" s="2" t="s">
        <v>2192</v>
      </c>
      <c r="Q2348" s="8">
        <v>42736</v>
      </c>
      <c r="R2348" s="8">
        <v>2958465</v>
      </c>
      <c r="S2348" s="9">
        <v>709</v>
      </c>
      <c r="T2348" s="9">
        <v>621</v>
      </c>
      <c r="U2348" s="10">
        <v>0.70899999999999996</v>
      </c>
      <c r="V2348" s="10">
        <v>0.621</v>
      </c>
      <c r="W2348" s="11">
        <v>0.70899999999999996</v>
      </c>
      <c r="X2348" s="11">
        <v>0.621</v>
      </c>
      <c r="Y2348" s="12">
        <v>0.70899999999999996</v>
      </c>
      <c r="Z2348" s="12">
        <v>0.621</v>
      </c>
    </row>
    <row r="2349" spans="1:26">
      <c r="A2349" s="2" t="s">
        <v>6282</v>
      </c>
      <c r="B2349" s="2" t="s">
        <v>10921</v>
      </c>
      <c r="C2349" s="7" t="s">
        <v>10922</v>
      </c>
      <c r="D2349" s="2" t="s">
        <v>10923</v>
      </c>
      <c r="E2349" s="2" t="s">
        <v>7073</v>
      </c>
      <c r="F2349" s="2" t="s">
        <v>9116</v>
      </c>
      <c r="G2349" s="2" t="s">
        <v>1126</v>
      </c>
      <c r="H2349" s="2" t="s">
        <v>8528</v>
      </c>
      <c r="I2349" s="2" t="s">
        <v>9118</v>
      </c>
      <c r="J2349" s="2" t="s">
        <v>6714</v>
      </c>
      <c r="K2349" s="2" t="s">
        <v>10924</v>
      </c>
      <c r="L2349" s="2" t="s">
        <v>2187</v>
      </c>
      <c r="M2349" s="2" t="s">
        <v>10781</v>
      </c>
      <c r="N2349" s="2" t="s">
        <v>3207</v>
      </c>
      <c r="O2349" s="2" t="s">
        <v>3018</v>
      </c>
      <c r="P2349" s="2" t="s">
        <v>2204</v>
      </c>
      <c r="Q2349" s="8">
        <v>42461</v>
      </c>
      <c r="R2349" s="8">
        <v>2958465</v>
      </c>
      <c r="S2349" s="9">
        <v>67792</v>
      </c>
      <c r="T2349" s="9">
        <v>0</v>
      </c>
      <c r="U2349" s="10">
        <v>67.792000000000002</v>
      </c>
      <c r="V2349" s="10">
        <v>0</v>
      </c>
      <c r="W2349" s="11">
        <v>67.792000000000002</v>
      </c>
      <c r="X2349" s="11">
        <v>0</v>
      </c>
      <c r="Y2349" s="12">
        <v>67.792000000000002</v>
      </c>
      <c r="Z2349" s="12">
        <v>0</v>
      </c>
    </row>
    <row r="2350" spans="1:26">
      <c r="A2350" s="2" t="s">
        <v>108</v>
      </c>
      <c r="B2350" s="2" t="s">
        <v>10943</v>
      </c>
      <c r="C2350" s="7" t="s">
        <v>10944</v>
      </c>
      <c r="D2350" s="2" t="s">
        <v>3081</v>
      </c>
      <c r="E2350" s="2" t="s">
        <v>1081</v>
      </c>
      <c r="F2350" s="2" t="s">
        <v>1211</v>
      </c>
      <c r="G2350" s="2" t="s">
        <v>1212</v>
      </c>
      <c r="H2350" s="2" t="s">
        <v>1044</v>
      </c>
      <c r="I2350" s="2" t="s">
        <v>2347</v>
      </c>
      <c r="J2350" s="2" t="s">
        <v>1043</v>
      </c>
      <c r="K2350" s="2" t="s">
        <v>10924</v>
      </c>
      <c r="L2350" s="2" t="s">
        <v>2187</v>
      </c>
      <c r="M2350" s="2" t="s">
        <v>3214</v>
      </c>
      <c r="N2350" s="2" t="s">
        <v>2198</v>
      </c>
      <c r="O2350" s="2" t="s">
        <v>2203</v>
      </c>
      <c r="P2350" s="2" t="s">
        <v>2192</v>
      </c>
      <c r="Q2350" s="8">
        <v>42736</v>
      </c>
      <c r="R2350" s="8">
        <v>2958465</v>
      </c>
      <c r="S2350" s="9">
        <v>3021</v>
      </c>
      <c r="T2350" s="9">
        <v>9907</v>
      </c>
      <c r="U2350" s="10">
        <v>3.0209999999999999</v>
      </c>
      <c r="V2350" s="10">
        <v>9.907</v>
      </c>
      <c r="W2350" s="11">
        <v>3.0209999999999999</v>
      </c>
      <c r="X2350" s="11">
        <v>9.907</v>
      </c>
      <c r="Y2350" s="12">
        <v>2.5289999999999999</v>
      </c>
      <c r="Z2350" s="12">
        <v>7.7009999999999996</v>
      </c>
    </row>
    <row r="2351" spans="1:26">
      <c r="A2351" s="2" t="s">
        <v>203</v>
      </c>
      <c r="B2351" s="2" t="s">
        <v>10943</v>
      </c>
      <c r="C2351" s="7" t="s">
        <v>10944</v>
      </c>
      <c r="D2351" s="2" t="s">
        <v>3081</v>
      </c>
      <c r="E2351" s="2" t="s">
        <v>1081</v>
      </c>
      <c r="F2351" s="2" t="s">
        <v>1336</v>
      </c>
      <c r="G2351" s="2" t="s">
        <v>1178</v>
      </c>
      <c r="H2351" s="2" t="s">
        <v>1058</v>
      </c>
      <c r="I2351" s="2" t="s">
        <v>3456</v>
      </c>
      <c r="J2351" s="2" t="s">
        <v>1043</v>
      </c>
      <c r="K2351" s="2" t="s">
        <v>10924</v>
      </c>
      <c r="L2351" s="2" t="s">
        <v>2187</v>
      </c>
      <c r="M2351" s="2" t="s">
        <v>3457</v>
      </c>
      <c r="N2351" s="2" t="s">
        <v>2198</v>
      </c>
      <c r="O2351" s="2" t="s">
        <v>2203</v>
      </c>
      <c r="P2351" s="2" t="s">
        <v>2192</v>
      </c>
      <c r="Q2351" s="8">
        <v>42736</v>
      </c>
      <c r="R2351" s="8">
        <v>2958465</v>
      </c>
      <c r="S2351" s="9">
        <v>5273</v>
      </c>
      <c r="T2351" s="9">
        <v>16858</v>
      </c>
      <c r="U2351" s="10">
        <v>5.2729999999999997</v>
      </c>
      <c r="V2351" s="10">
        <v>16.858000000000001</v>
      </c>
      <c r="W2351" s="11">
        <v>5.2729999999999997</v>
      </c>
      <c r="X2351" s="11">
        <v>16.858000000000001</v>
      </c>
      <c r="Y2351" s="12">
        <v>2.339</v>
      </c>
      <c r="Z2351" s="12">
        <v>7.7809999999999997</v>
      </c>
    </row>
    <row r="2352" spans="1:26">
      <c r="A2352" s="2" t="s">
        <v>1033</v>
      </c>
      <c r="B2352" s="2" t="s">
        <v>10943</v>
      </c>
      <c r="C2352" s="7" t="s">
        <v>10944</v>
      </c>
      <c r="D2352" s="2" t="s">
        <v>2998</v>
      </c>
      <c r="E2352" s="2" t="s">
        <v>2999</v>
      </c>
      <c r="F2352" s="2" t="s">
        <v>2151</v>
      </c>
      <c r="G2352" s="2" t="s">
        <v>2156</v>
      </c>
      <c r="H2352" s="2" t="s">
        <v>1058</v>
      </c>
      <c r="I2352" s="2" t="s">
        <v>3012</v>
      </c>
      <c r="J2352" s="2" t="s">
        <v>1130</v>
      </c>
      <c r="K2352" s="2" t="s">
        <v>10924</v>
      </c>
      <c r="L2352" s="2" t="s">
        <v>2187</v>
      </c>
      <c r="M2352" s="2" t="s">
        <v>3013</v>
      </c>
      <c r="N2352" s="2" t="s">
        <v>2211</v>
      </c>
      <c r="O2352" s="2" t="s">
        <v>2190</v>
      </c>
      <c r="P2352" s="2" t="s">
        <v>2192</v>
      </c>
      <c r="Q2352" s="8">
        <v>42736</v>
      </c>
      <c r="R2352" s="8">
        <v>2958465</v>
      </c>
      <c r="S2352" s="9">
        <v>2801</v>
      </c>
      <c r="T2352" s="9">
        <v>2912</v>
      </c>
      <c r="U2352" s="10">
        <v>2.8010000000000002</v>
      </c>
      <c r="V2352" s="10">
        <v>2.9119999999999999</v>
      </c>
      <c r="W2352" s="11">
        <v>2.8010000000000002</v>
      </c>
      <c r="X2352" s="11">
        <v>2.9119999999999999</v>
      </c>
      <c r="Y2352" s="12">
        <v>4.2830000000000004</v>
      </c>
      <c r="Z2352" s="12">
        <v>4.8550000000000004</v>
      </c>
    </row>
    <row r="2353" spans="1:26">
      <c r="A2353" s="2" t="s">
        <v>405</v>
      </c>
      <c r="B2353" s="2" t="s">
        <v>10943</v>
      </c>
      <c r="C2353" s="7" t="s">
        <v>10944</v>
      </c>
      <c r="D2353" s="2" t="s">
        <v>2378</v>
      </c>
      <c r="E2353" s="2" t="s">
        <v>2164</v>
      </c>
      <c r="F2353" s="2" t="s">
        <v>1533</v>
      </c>
      <c r="G2353" s="2" t="s">
        <v>1557</v>
      </c>
      <c r="H2353" s="2" t="s">
        <v>1063</v>
      </c>
      <c r="I2353" s="2" t="s">
        <v>2444</v>
      </c>
      <c r="J2353" s="2" t="s">
        <v>1043</v>
      </c>
      <c r="K2353" s="2" t="s">
        <v>10924</v>
      </c>
      <c r="L2353" s="2" t="s">
        <v>2187</v>
      </c>
      <c r="M2353" s="2" t="s">
        <v>2445</v>
      </c>
      <c r="N2353" s="2" t="s">
        <v>2198</v>
      </c>
      <c r="O2353" s="2" t="s">
        <v>2199</v>
      </c>
      <c r="P2353" s="2" t="s">
        <v>2192</v>
      </c>
      <c r="Q2353" s="8">
        <v>42736</v>
      </c>
      <c r="R2353" s="8">
        <v>2958465</v>
      </c>
      <c r="S2353" s="9">
        <v>322</v>
      </c>
      <c r="T2353" s="9">
        <v>282</v>
      </c>
      <c r="U2353" s="10">
        <v>0.32200000000000001</v>
      </c>
      <c r="V2353" s="10">
        <v>0.28199999999999997</v>
      </c>
      <c r="W2353" s="11">
        <v>0.32200000000000001</v>
      </c>
      <c r="X2353" s="11">
        <v>0.28199999999999997</v>
      </c>
      <c r="Y2353" s="12">
        <v>0.32200000000000001</v>
      </c>
      <c r="Z2353" s="12">
        <v>0.28199999999999997</v>
      </c>
    </row>
    <row r="2354" spans="1:26">
      <c r="A2354" s="2" t="s">
        <v>896</v>
      </c>
      <c r="B2354" s="2" t="s">
        <v>10943</v>
      </c>
      <c r="C2354" s="7" t="s">
        <v>10944</v>
      </c>
      <c r="D2354" s="2" t="s">
        <v>2378</v>
      </c>
      <c r="E2354" s="2" t="s">
        <v>2164</v>
      </c>
      <c r="F2354" s="2" t="s">
        <v>2044</v>
      </c>
      <c r="G2354" s="2" t="s">
        <v>1333</v>
      </c>
      <c r="H2354" s="2" t="s">
        <v>1058</v>
      </c>
      <c r="I2354" s="2" t="s">
        <v>2196</v>
      </c>
      <c r="J2354" s="2" t="s">
        <v>1043</v>
      </c>
      <c r="K2354" s="2" t="s">
        <v>10924</v>
      </c>
      <c r="L2354" s="2" t="s">
        <v>2187</v>
      </c>
      <c r="M2354" s="2" t="s">
        <v>2462</v>
      </c>
      <c r="N2354" s="2" t="s">
        <v>2198</v>
      </c>
      <c r="O2354" s="2" t="s">
        <v>2199</v>
      </c>
      <c r="P2354" s="2" t="s">
        <v>2192</v>
      </c>
      <c r="Q2354" s="8">
        <v>42736</v>
      </c>
      <c r="R2354" s="8">
        <v>2958465</v>
      </c>
      <c r="S2354" s="9">
        <v>448</v>
      </c>
      <c r="T2354" s="9">
        <v>393</v>
      </c>
      <c r="U2354" s="10">
        <v>0.44800000000000001</v>
      </c>
      <c r="V2354" s="10">
        <v>0.39300000000000002</v>
      </c>
      <c r="W2354" s="11">
        <v>0.44800000000000001</v>
      </c>
      <c r="X2354" s="11">
        <v>0.39300000000000002</v>
      </c>
      <c r="Y2354" s="12">
        <v>0.44800000000000001</v>
      </c>
      <c r="Z2354" s="12">
        <v>0.39300000000000002</v>
      </c>
    </row>
    <row r="2355" spans="1:26">
      <c r="A2355" s="2" t="s">
        <v>946</v>
      </c>
      <c r="B2355" s="2" t="s">
        <v>10943</v>
      </c>
      <c r="C2355" s="7" t="s">
        <v>10944</v>
      </c>
      <c r="D2355" s="2" t="s">
        <v>2228</v>
      </c>
      <c r="E2355" s="2" t="s">
        <v>2018</v>
      </c>
      <c r="F2355" s="2" t="s">
        <v>2070</v>
      </c>
      <c r="G2355" s="2" t="s">
        <v>2079</v>
      </c>
      <c r="H2355" s="2" t="s">
        <v>2018</v>
      </c>
      <c r="I2355" s="2" t="s">
        <v>2345</v>
      </c>
      <c r="J2355" s="2" t="s">
        <v>1425</v>
      </c>
      <c r="K2355" s="2" t="s">
        <v>10924</v>
      </c>
      <c r="L2355" s="2" t="s">
        <v>2187</v>
      </c>
      <c r="M2355" s="2" t="s">
        <v>2346</v>
      </c>
      <c r="N2355" s="2" t="s">
        <v>2219</v>
      </c>
      <c r="O2355" s="2" t="s">
        <v>2199</v>
      </c>
      <c r="P2355" s="2" t="s">
        <v>2192</v>
      </c>
      <c r="Q2355" s="8">
        <v>42736</v>
      </c>
      <c r="R2355" s="8">
        <v>2958465</v>
      </c>
      <c r="S2355" s="9">
        <v>1197</v>
      </c>
      <c r="T2355" s="9">
        <v>1049</v>
      </c>
      <c r="U2355" s="10">
        <v>1.1970000000000001</v>
      </c>
      <c r="V2355" s="10">
        <v>1.0489999999999999</v>
      </c>
      <c r="W2355" s="11">
        <v>1.1970000000000001</v>
      </c>
      <c r="X2355" s="11">
        <v>1.0489999999999999</v>
      </c>
      <c r="Y2355" s="12">
        <v>1.1970000000000001</v>
      </c>
      <c r="Z2355" s="12">
        <v>1.0489999999999999</v>
      </c>
    </row>
    <row r="2356" spans="1:26">
      <c r="A2356" s="2" t="s">
        <v>5523</v>
      </c>
      <c r="B2356" s="2" t="s">
        <v>10921</v>
      </c>
      <c r="C2356" s="7" t="s">
        <v>10922</v>
      </c>
      <c r="D2356" s="2" t="s">
        <v>11049</v>
      </c>
      <c r="E2356" s="2" t="s">
        <v>11050</v>
      </c>
      <c r="F2356" s="2" t="s">
        <v>8530</v>
      </c>
      <c r="G2356" s="2" t="s">
        <v>1266</v>
      </c>
      <c r="H2356" s="2" t="s">
        <v>1982</v>
      </c>
      <c r="I2356" s="2" t="s">
        <v>8531</v>
      </c>
      <c r="J2356" s="2" t="s">
        <v>6714</v>
      </c>
      <c r="K2356" s="2" t="s">
        <v>10924</v>
      </c>
      <c r="L2356" s="2" t="s">
        <v>2187</v>
      </c>
      <c r="M2356" s="2" t="s">
        <v>10122</v>
      </c>
      <c r="N2356" s="2" t="s">
        <v>2198</v>
      </c>
      <c r="O2356" s="2" t="s">
        <v>2231</v>
      </c>
      <c r="P2356" s="2" t="s">
        <v>2204</v>
      </c>
      <c r="Q2356" s="8">
        <v>42461</v>
      </c>
      <c r="R2356" s="8">
        <v>2958465</v>
      </c>
      <c r="S2356" s="9">
        <v>6686</v>
      </c>
      <c r="T2356" s="9">
        <v>0</v>
      </c>
      <c r="U2356" s="10">
        <v>6.6859999999999999</v>
      </c>
      <c r="V2356" s="10">
        <v>0</v>
      </c>
      <c r="W2356" s="11">
        <v>6.6859999999999999</v>
      </c>
      <c r="X2356" s="11">
        <v>0</v>
      </c>
      <c r="Y2356" s="12">
        <v>6.6859999999999999</v>
      </c>
      <c r="Z2356" s="12">
        <v>0</v>
      </c>
    </row>
    <row r="2357" spans="1:26">
      <c r="A2357" s="2" t="s">
        <v>818</v>
      </c>
      <c r="B2357" s="2" t="s">
        <v>10943</v>
      </c>
      <c r="C2357" s="7" t="s">
        <v>10944</v>
      </c>
      <c r="D2357" s="2" t="s">
        <v>3921</v>
      </c>
      <c r="E2357" s="2" t="s">
        <v>3922</v>
      </c>
      <c r="F2357" s="2" t="s">
        <v>3385</v>
      </c>
      <c r="G2357" s="2" t="s">
        <v>1117</v>
      </c>
      <c r="H2357" s="2" t="s">
        <v>1058</v>
      </c>
      <c r="I2357" s="2" t="s">
        <v>3386</v>
      </c>
      <c r="J2357" s="2" t="s">
        <v>1148</v>
      </c>
      <c r="K2357" s="2" t="s">
        <v>10924</v>
      </c>
      <c r="L2357" s="2" t="s">
        <v>2187</v>
      </c>
      <c r="M2357" s="2" t="s">
        <v>3952</v>
      </c>
      <c r="N2357" s="2" t="s">
        <v>2198</v>
      </c>
      <c r="O2357" s="2" t="s">
        <v>2199</v>
      </c>
      <c r="P2357" s="2" t="s">
        <v>2192</v>
      </c>
      <c r="Q2357" s="8">
        <v>42736</v>
      </c>
      <c r="R2357" s="8">
        <v>2958465</v>
      </c>
      <c r="S2357" s="9">
        <v>1549</v>
      </c>
      <c r="T2357" s="9">
        <v>1358</v>
      </c>
      <c r="U2357" s="10">
        <v>1.5489999999999999</v>
      </c>
      <c r="V2357" s="10">
        <v>1.3580000000000001</v>
      </c>
      <c r="W2357" s="11">
        <v>1.5489999999999999</v>
      </c>
      <c r="X2357" s="11">
        <v>1.3580000000000001</v>
      </c>
      <c r="Y2357" s="12">
        <v>1.5489999999999999</v>
      </c>
      <c r="Z2357" s="12">
        <v>1.3580000000000001</v>
      </c>
    </row>
    <row r="2358" spans="1:26">
      <c r="A2358" s="2" t="s">
        <v>5514</v>
      </c>
      <c r="B2358" s="2" t="s">
        <v>10921</v>
      </c>
      <c r="C2358" s="7" t="s">
        <v>10922</v>
      </c>
      <c r="D2358" s="2" t="s">
        <v>10923</v>
      </c>
      <c r="E2358" s="2" t="s">
        <v>7073</v>
      </c>
      <c r="F2358" s="2" t="s">
        <v>6512</v>
      </c>
      <c r="G2358" s="2" t="s">
        <v>1333</v>
      </c>
      <c r="H2358" s="2" t="s">
        <v>8513</v>
      </c>
      <c r="I2358" s="2" t="s">
        <v>6981</v>
      </c>
      <c r="J2358" s="2" t="s">
        <v>6714</v>
      </c>
      <c r="K2358" s="2" t="s">
        <v>10924</v>
      </c>
      <c r="L2358" s="2" t="s">
        <v>2187</v>
      </c>
      <c r="M2358" s="2" t="s">
        <v>10113</v>
      </c>
      <c r="N2358" s="2" t="s">
        <v>2198</v>
      </c>
      <c r="O2358" s="2" t="s">
        <v>2199</v>
      </c>
      <c r="P2358" s="2" t="s">
        <v>2192</v>
      </c>
      <c r="Q2358" s="8">
        <v>42461</v>
      </c>
      <c r="R2358" s="8">
        <v>2958465</v>
      </c>
      <c r="S2358" s="9">
        <v>14975</v>
      </c>
      <c r="T2358" s="9">
        <v>13440</v>
      </c>
      <c r="U2358" s="10">
        <v>14.975</v>
      </c>
      <c r="V2358" s="10">
        <v>13.44</v>
      </c>
      <c r="W2358" s="11">
        <v>14.975</v>
      </c>
      <c r="X2358" s="11">
        <v>13.44</v>
      </c>
      <c r="Y2358" s="12">
        <v>3.6749999999999998</v>
      </c>
      <c r="Z2358" s="12">
        <v>3.2789999999999999</v>
      </c>
    </row>
    <row r="2359" spans="1:26">
      <c r="A2359" s="2" t="s">
        <v>70</v>
      </c>
      <c r="B2359" s="2" t="s">
        <v>10943</v>
      </c>
      <c r="C2359" s="7" t="s">
        <v>10944</v>
      </c>
      <c r="D2359" s="2" t="s">
        <v>3081</v>
      </c>
      <c r="E2359" s="2" t="s">
        <v>1081</v>
      </c>
      <c r="F2359" s="2" t="s">
        <v>1158</v>
      </c>
      <c r="G2359" s="2" t="s">
        <v>1159</v>
      </c>
      <c r="H2359" s="2" t="s">
        <v>1058</v>
      </c>
      <c r="I2359" s="2" t="s">
        <v>3312</v>
      </c>
      <c r="J2359" s="2" t="s">
        <v>1160</v>
      </c>
      <c r="K2359" s="2" t="s">
        <v>10924</v>
      </c>
      <c r="L2359" s="2" t="s">
        <v>2187</v>
      </c>
      <c r="M2359" s="2" t="s">
        <v>3313</v>
      </c>
      <c r="N2359" s="2" t="s">
        <v>2198</v>
      </c>
      <c r="O2359" s="2" t="s">
        <v>2203</v>
      </c>
      <c r="P2359" s="2" t="s">
        <v>2192</v>
      </c>
      <c r="Q2359" s="8">
        <v>42736</v>
      </c>
      <c r="R2359" s="8">
        <v>2958465</v>
      </c>
      <c r="S2359" s="9">
        <v>1074</v>
      </c>
      <c r="T2359" s="9">
        <v>3623</v>
      </c>
      <c r="U2359" s="10">
        <v>1.0740000000000001</v>
      </c>
      <c r="V2359" s="10">
        <v>3.6230000000000002</v>
      </c>
      <c r="W2359" s="11">
        <v>1.0740000000000001</v>
      </c>
      <c r="X2359" s="11">
        <v>3.6230000000000002</v>
      </c>
      <c r="Y2359" s="12">
        <v>2.1840000000000002</v>
      </c>
      <c r="Z2359" s="12">
        <v>7.6630000000000003</v>
      </c>
    </row>
    <row r="2360" spans="1:26">
      <c r="A2360" s="2" t="s">
        <v>6312</v>
      </c>
      <c r="B2360" s="2" t="s">
        <v>10931</v>
      </c>
      <c r="C2360" s="7" t="s">
        <v>10932</v>
      </c>
      <c r="D2360" s="2" t="s">
        <v>11064</v>
      </c>
      <c r="E2360" s="2" t="s">
        <v>11065</v>
      </c>
      <c r="F2360" s="2" t="s">
        <v>8698</v>
      </c>
      <c r="G2360" s="2" t="s">
        <v>1524</v>
      </c>
      <c r="H2360" s="2" t="s">
        <v>1044</v>
      </c>
      <c r="I2360" s="2" t="s">
        <v>9374</v>
      </c>
      <c r="J2360" s="2" t="s">
        <v>8438</v>
      </c>
      <c r="K2360" s="2" t="s">
        <v>10924</v>
      </c>
      <c r="L2360" s="2" t="s">
        <v>2187</v>
      </c>
      <c r="M2360" s="2" t="s">
        <v>10811</v>
      </c>
      <c r="N2360" s="2" t="s">
        <v>2198</v>
      </c>
      <c r="O2360" s="2" t="s">
        <v>2203</v>
      </c>
      <c r="P2360" s="2" t="s">
        <v>2192</v>
      </c>
      <c r="Q2360" s="8">
        <v>42461</v>
      </c>
      <c r="R2360" s="8">
        <v>2958465</v>
      </c>
      <c r="S2360" s="9">
        <v>4944</v>
      </c>
      <c r="T2360" s="9">
        <v>13915</v>
      </c>
      <c r="U2360" s="10">
        <v>4.944</v>
      </c>
      <c r="V2360" s="10">
        <v>13.914999999999999</v>
      </c>
      <c r="W2360" s="11">
        <v>4.944</v>
      </c>
      <c r="X2360" s="11">
        <v>13.914999999999999</v>
      </c>
      <c r="Y2360" s="12">
        <v>2.76</v>
      </c>
      <c r="Z2360" s="12">
        <v>10.37</v>
      </c>
    </row>
    <row r="2361" spans="1:26">
      <c r="A2361" s="2" t="s">
        <v>657</v>
      </c>
      <c r="B2361" s="2" t="s">
        <v>10943</v>
      </c>
      <c r="C2361" s="7" t="s">
        <v>10944</v>
      </c>
      <c r="D2361" s="2" t="s">
        <v>3081</v>
      </c>
      <c r="E2361" s="2" t="s">
        <v>1081</v>
      </c>
      <c r="F2361" s="2" t="s">
        <v>1830</v>
      </c>
      <c r="G2361" s="2" t="s">
        <v>1126</v>
      </c>
      <c r="H2361" s="2" t="s">
        <v>1044</v>
      </c>
      <c r="I2361" s="2" t="s">
        <v>1831</v>
      </c>
      <c r="J2361" s="2" t="s">
        <v>1147</v>
      </c>
      <c r="K2361" s="2" t="s">
        <v>10924</v>
      </c>
      <c r="L2361" s="2" t="s">
        <v>2187</v>
      </c>
      <c r="M2361" s="2" t="s">
        <v>3371</v>
      </c>
      <c r="N2361" s="2" t="s">
        <v>2198</v>
      </c>
      <c r="O2361" s="2" t="s">
        <v>2203</v>
      </c>
      <c r="P2361" s="2" t="s">
        <v>2192</v>
      </c>
      <c r="Q2361" s="8">
        <v>42736</v>
      </c>
      <c r="R2361" s="8">
        <v>2958465</v>
      </c>
      <c r="S2361" s="9">
        <v>11387</v>
      </c>
      <c r="T2361" s="9">
        <v>37563</v>
      </c>
      <c r="U2361" s="10">
        <v>11.387</v>
      </c>
      <c r="V2361" s="10">
        <v>37.563000000000002</v>
      </c>
      <c r="W2361" s="11">
        <v>11.387</v>
      </c>
      <c r="X2361" s="11">
        <v>37.563000000000002</v>
      </c>
      <c r="Y2361" s="12">
        <v>6.8769999999999998</v>
      </c>
      <c r="Z2361" s="12">
        <v>26.024000000000001</v>
      </c>
    </row>
    <row r="2362" spans="1:26">
      <c r="A2362" s="2" t="s">
        <v>693</v>
      </c>
      <c r="B2362" s="2" t="s">
        <v>10943</v>
      </c>
      <c r="C2362" s="7" t="s">
        <v>10944</v>
      </c>
      <c r="D2362" s="2" t="s">
        <v>3081</v>
      </c>
      <c r="E2362" s="2" t="s">
        <v>1081</v>
      </c>
      <c r="F2362" s="2" t="s">
        <v>3288</v>
      </c>
      <c r="G2362" s="2" t="s">
        <v>1126</v>
      </c>
      <c r="H2362" s="2" t="s">
        <v>1058</v>
      </c>
      <c r="I2362" s="2" t="s">
        <v>3289</v>
      </c>
      <c r="J2362" s="2" t="s">
        <v>1148</v>
      </c>
      <c r="K2362" s="2" t="s">
        <v>10924</v>
      </c>
      <c r="L2362" s="2" t="s">
        <v>2187</v>
      </c>
      <c r="M2362" s="2" t="s">
        <v>3290</v>
      </c>
      <c r="N2362" s="2" t="s">
        <v>2198</v>
      </c>
      <c r="O2362" s="2" t="s">
        <v>2203</v>
      </c>
      <c r="P2362" s="2" t="s">
        <v>2192</v>
      </c>
      <c r="Q2362" s="8">
        <v>42736</v>
      </c>
      <c r="R2362" s="8">
        <v>2958465</v>
      </c>
      <c r="S2362" s="9">
        <v>7326</v>
      </c>
      <c r="T2362" s="9">
        <v>24428</v>
      </c>
      <c r="U2362" s="10">
        <v>7.3259999999999996</v>
      </c>
      <c r="V2362" s="10">
        <v>24.428000000000001</v>
      </c>
      <c r="W2362" s="11">
        <v>7.3259999999999996</v>
      </c>
      <c r="X2362" s="11">
        <v>24.428000000000001</v>
      </c>
      <c r="Y2362" s="12">
        <v>3.8679999999999999</v>
      </c>
      <c r="Z2362" s="12">
        <v>13.632999999999999</v>
      </c>
    </row>
    <row r="2363" spans="1:26">
      <c r="A2363" s="2" t="s">
        <v>5817</v>
      </c>
      <c r="B2363" s="2" t="s">
        <v>10948</v>
      </c>
      <c r="C2363" s="7" t="s">
        <v>10949</v>
      </c>
      <c r="D2363" s="2" t="s">
        <v>11025</v>
      </c>
      <c r="E2363" s="2" t="s">
        <v>2164</v>
      </c>
      <c r="F2363" s="2" t="s">
        <v>8791</v>
      </c>
      <c r="G2363" s="2" t="s">
        <v>1117</v>
      </c>
      <c r="H2363" s="2" t="s">
        <v>1184</v>
      </c>
      <c r="I2363" s="2" t="s">
        <v>8792</v>
      </c>
      <c r="J2363" s="2" t="s">
        <v>7195</v>
      </c>
      <c r="K2363" s="2" t="s">
        <v>10924</v>
      </c>
      <c r="L2363" s="2" t="s">
        <v>2187</v>
      </c>
      <c r="M2363" s="2" t="s">
        <v>10377</v>
      </c>
      <c r="N2363" s="2" t="s">
        <v>2198</v>
      </c>
      <c r="O2363" s="2" t="s">
        <v>2231</v>
      </c>
      <c r="P2363" s="2" t="s">
        <v>2204</v>
      </c>
      <c r="Q2363" s="8">
        <v>42461</v>
      </c>
      <c r="R2363" s="8">
        <v>2958465</v>
      </c>
      <c r="S2363" s="9">
        <v>284</v>
      </c>
      <c r="T2363" s="9">
        <v>0</v>
      </c>
      <c r="U2363" s="10">
        <v>0.28399999999999997</v>
      </c>
      <c r="V2363" s="10">
        <v>0</v>
      </c>
      <c r="W2363" s="11">
        <v>0.28399999999999997</v>
      </c>
      <c r="X2363" s="11">
        <v>0</v>
      </c>
      <c r="Y2363" s="12">
        <v>0.28399999999999997</v>
      </c>
      <c r="Z2363" s="12">
        <v>0</v>
      </c>
    </row>
    <row r="2364" spans="1:26">
      <c r="A2364" s="2" t="s">
        <v>205</v>
      </c>
      <c r="B2364" s="2" t="s">
        <v>10943</v>
      </c>
      <c r="C2364" s="7" t="s">
        <v>10944</v>
      </c>
      <c r="D2364" s="2" t="s">
        <v>3081</v>
      </c>
      <c r="E2364" s="2" t="s">
        <v>1081</v>
      </c>
      <c r="F2364" s="2" t="s">
        <v>1339</v>
      </c>
      <c r="G2364" s="2" t="s">
        <v>1126</v>
      </c>
      <c r="H2364" s="2" t="s">
        <v>1058</v>
      </c>
      <c r="I2364" s="2" t="s">
        <v>3400</v>
      </c>
      <c r="J2364" s="2" t="s">
        <v>1148</v>
      </c>
      <c r="K2364" s="2" t="s">
        <v>10924</v>
      </c>
      <c r="L2364" s="2" t="s">
        <v>2187</v>
      </c>
      <c r="M2364" s="2" t="s">
        <v>3401</v>
      </c>
      <c r="N2364" s="2" t="s">
        <v>2198</v>
      </c>
      <c r="O2364" s="2" t="s">
        <v>2203</v>
      </c>
      <c r="P2364" s="2" t="s">
        <v>2192</v>
      </c>
      <c r="Q2364" s="8">
        <v>42736</v>
      </c>
      <c r="R2364" s="8">
        <v>2958465</v>
      </c>
      <c r="S2364" s="9">
        <v>11743</v>
      </c>
      <c r="T2364" s="9">
        <v>35915</v>
      </c>
      <c r="U2364" s="10">
        <v>11.743</v>
      </c>
      <c r="V2364" s="10">
        <v>35.914999999999999</v>
      </c>
      <c r="W2364" s="11">
        <v>11.743</v>
      </c>
      <c r="X2364" s="11">
        <v>35.914999999999999</v>
      </c>
      <c r="Y2364" s="12">
        <v>8.2170000000000005</v>
      </c>
      <c r="Z2364" s="12">
        <v>25.08</v>
      </c>
    </row>
    <row r="2365" spans="1:26">
      <c r="A2365" s="2" t="s">
        <v>5682</v>
      </c>
      <c r="B2365" s="2" t="s">
        <v>10921</v>
      </c>
      <c r="C2365" s="7" t="s">
        <v>10922</v>
      </c>
      <c r="D2365" s="2" t="s">
        <v>11051</v>
      </c>
      <c r="E2365" s="2" t="s">
        <v>2018</v>
      </c>
      <c r="F2365" s="2" t="s">
        <v>8742</v>
      </c>
      <c r="G2365" s="2" t="s">
        <v>6718</v>
      </c>
      <c r="H2365" s="2" t="s">
        <v>1153</v>
      </c>
      <c r="I2365" s="2" t="s">
        <v>8743</v>
      </c>
      <c r="J2365" s="2" t="s">
        <v>6714</v>
      </c>
      <c r="K2365" s="2" t="s">
        <v>10924</v>
      </c>
      <c r="L2365" s="2" t="s">
        <v>2187</v>
      </c>
      <c r="M2365" s="2" t="s">
        <v>10260</v>
      </c>
      <c r="N2365" s="2" t="s">
        <v>2219</v>
      </c>
      <c r="O2365" s="2" t="s">
        <v>2231</v>
      </c>
      <c r="P2365" s="2" t="s">
        <v>2204</v>
      </c>
      <c r="Q2365" s="8">
        <v>42461</v>
      </c>
      <c r="R2365" s="8">
        <v>2958465</v>
      </c>
      <c r="S2365" s="9">
        <v>7544</v>
      </c>
      <c r="T2365" s="9">
        <v>0</v>
      </c>
      <c r="U2365" s="10">
        <v>7.5439999999999996</v>
      </c>
      <c r="V2365" s="10">
        <v>0</v>
      </c>
      <c r="W2365" s="11">
        <v>7.5439999999999996</v>
      </c>
      <c r="X2365" s="11">
        <v>0</v>
      </c>
      <c r="Y2365" s="12">
        <v>7.5439999999999996</v>
      </c>
      <c r="Z2365" s="12">
        <v>0</v>
      </c>
    </row>
    <row r="2366" spans="1:26">
      <c r="A2366" s="2" t="s">
        <v>471</v>
      </c>
      <c r="B2366" s="2" t="s">
        <v>10943</v>
      </c>
      <c r="C2366" s="7" t="s">
        <v>10944</v>
      </c>
      <c r="D2366" s="2" t="s">
        <v>2228</v>
      </c>
      <c r="E2366" s="2" t="s">
        <v>2018</v>
      </c>
      <c r="F2366" s="2" t="s">
        <v>1633</v>
      </c>
      <c r="G2366" s="2" t="s">
        <v>1634</v>
      </c>
      <c r="H2366" s="2" t="s">
        <v>1153</v>
      </c>
      <c r="I2366" s="2" t="s">
        <v>2281</v>
      </c>
      <c r="J2366" s="2" t="s">
        <v>1043</v>
      </c>
      <c r="K2366" s="2" t="s">
        <v>10924</v>
      </c>
      <c r="L2366" s="2" t="s">
        <v>2187</v>
      </c>
      <c r="M2366" s="2" t="s">
        <v>2282</v>
      </c>
      <c r="N2366" s="2" t="s">
        <v>2236</v>
      </c>
      <c r="O2366" s="2" t="s">
        <v>2199</v>
      </c>
      <c r="P2366" s="2" t="s">
        <v>2192</v>
      </c>
      <c r="Q2366" s="8">
        <v>42736</v>
      </c>
      <c r="R2366" s="8">
        <v>2958465</v>
      </c>
      <c r="S2366" s="9">
        <v>1753</v>
      </c>
      <c r="T2366" s="9">
        <v>1536</v>
      </c>
      <c r="U2366" s="10">
        <v>1.7529999999999999</v>
      </c>
      <c r="V2366" s="10">
        <v>1.536</v>
      </c>
      <c r="W2366" s="11">
        <v>1.7529999999999999</v>
      </c>
      <c r="X2366" s="11">
        <v>1.536</v>
      </c>
      <c r="Y2366" s="12">
        <v>1.7529999999999999</v>
      </c>
      <c r="Z2366" s="12">
        <v>1.536</v>
      </c>
    </row>
    <row r="2367" spans="1:26">
      <c r="A2367" s="2" t="s">
        <v>685</v>
      </c>
      <c r="B2367" s="2" t="s">
        <v>10943</v>
      </c>
      <c r="C2367" s="7" t="s">
        <v>10944</v>
      </c>
      <c r="D2367" s="2" t="s">
        <v>2378</v>
      </c>
      <c r="E2367" s="2" t="s">
        <v>2164</v>
      </c>
      <c r="F2367" s="2" t="s">
        <v>1858</v>
      </c>
      <c r="G2367" s="2" t="s">
        <v>1117</v>
      </c>
      <c r="H2367" s="2" t="s">
        <v>1063</v>
      </c>
      <c r="I2367" s="2" t="s">
        <v>2341</v>
      </c>
      <c r="J2367" s="2" t="s">
        <v>1043</v>
      </c>
      <c r="K2367" s="2" t="s">
        <v>10924</v>
      </c>
      <c r="L2367" s="2" t="s">
        <v>2187</v>
      </c>
      <c r="M2367" s="2" t="s">
        <v>2743</v>
      </c>
      <c r="N2367" s="2" t="s">
        <v>2198</v>
      </c>
      <c r="O2367" s="2" t="s">
        <v>2199</v>
      </c>
      <c r="P2367" s="2" t="s">
        <v>2192</v>
      </c>
      <c r="Q2367" s="8">
        <v>42736</v>
      </c>
      <c r="R2367" s="8">
        <v>2958465</v>
      </c>
      <c r="S2367" s="9">
        <v>1325</v>
      </c>
      <c r="T2367" s="9">
        <v>1161</v>
      </c>
      <c r="U2367" s="10">
        <v>1.325</v>
      </c>
      <c r="V2367" s="10">
        <v>1.161</v>
      </c>
      <c r="W2367" s="11">
        <v>1.325</v>
      </c>
      <c r="X2367" s="11">
        <v>1.161</v>
      </c>
      <c r="Y2367" s="12">
        <v>1.325</v>
      </c>
      <c r="Z2367" s="12">
        <v>1.161</v>
      </c>
    </row>
    <row r="2368" spans="1:26">
      <c r="A2368" s="2" t="s">
        <v>502</v>
      </c>
      <c r="B2368" s="2" t="s">
        <v>10943</v>
      </c>
      <c r="C2368" s="7" t="s">
        <v>10944</v>
      </c>
      <c r="D2368" s="2" t="s">
        <v>2228</v>
      </c>
      <c r="E2368" s="2" t="s">
        <v>2018</v>
      </c>
      <c r="F2368" s="2" t="s">
        <v>1649</v>
      </c>
      <c r="G2368" s="2" t="s">
        <v>1666</v>
      </c>
      <c r="H2368" s="2" t="s">
        <v>1153</v>
      </c>
      <c r="I2368" s="2" t="s">
        <v>2283</v>
      </c>
      <c r="J2368" s="2" t="s">
        <v>1043</v>
      </c>
      <c r="K2368" s="2" t="s">
        <v>10924</v>
      </c>
      <c r="L2368" s="2" t="s">
        <v>2187</v>
      </c>
      <c r="M2368" s="2" t="s">
        <v>2284</v>
      </c>
      <c r="N2368" s="2" t="s">
        <v>2219</v>
      </c>
      <c r="O2368" s="2" t="s">
        <v>2199</v>
      </c>
      <c r="P2368" s="2" t="s">
        <v>2192</v>
      </c>
      <c r="Q2368" s="8">
        <v>42736</v>
      </c>
      <c r="R2368" s="8">
        <v>2958465</v>
      </c>
      <c r="S2368" s="9">
        <v>2860</v>
      </c>
      <c r="T2368" s="9">
        <v>2506</v>
      </c>
      <c r="U2368" s="10">
        <v>2.86</v>
      </c>
      <c r="V2368" s="10">
        <v>2.5059999999999998</v>
      </c>
      <c r="W2368" s="11">
        <v>2.86</v>
      </c>
      <c r="X2368" s="11">
        <v>2.5059999999999998</v>
      </c>
      <c r="Y2368" s="12">
        <v>2.86</v>
      </c>
      <c r="Z2368" s="12">
        <v>2.5059999999999998</v>
      </c>
    </row>
    <row r="2369" spans="1:26">
      <c r="A2369" s="2" t="s">
        <v>614</v>
      </c>
      <c r="B2369" s="2" t="s">
        <v>10943</v>
      </c>
      <c r="C2369" s="7" t="s">
        <v>10944</v>
      </c>
      <c r="D2369" s="2" t="s">
        <v>3081</v>
      </c>
      <c r="E2369" s="2" t="s">
        <v>1081</v>
      </c>
      <c r="F2369" s="2" t="s">
        <v>1782</v>
      </c>
      <c r="G2369" s="2" t="s">
        <v>1648</v>
      </c>
      <c r="H2369" s="2" t="s">
        <v>1044</v>
      </c>
      <c r="I2369" s="2" t="s">
        <v>3236</v>
      </c>
      <c r="J2369" s="2" t="s">
        <v>1043</v>
      </c>
      <c r="K2369" s="2" t="s">
        <v>10924</v>
      </c>
      <c r="L2369" s="2" t="s">
        <v>2187</v>
      </c>
      <c r="M2369" s="2" t="s">
        <v>3237</v>
      </c>
      <c r="N2369" s="2" t="s">
        <v>2198</v>
      </c>
      <c r="O2369" s="2" t="s">
        <v>2203</v>
      </c>
      <c r="P2369" s="2" t="s">
        <v>2192</v>
      </c>
      <c r="Q2369" s="8">
        <v>42736</v>
      </c>
      <c r="R2369" s="8">
        <v>2958465</v>
      </c>
      <c r="S2369" s="9">
        <v>2600</v>
      </c>
      <c r="T2369" s="9">
        <v>7449</v>
      </c>
      <c r="U2369" s="10">
        <v>2.6</v>
      </c>
      <c r="V2369" s="10">
        <v>7.4489999999999998</v>
      </c>
      <c r="W2369" s="11">
        <v>2.6</v>
      </c>
      <c r="X2369" s="11">
        <v>7.4489999999999998</v>
      </c>
      <c r="Y2369" s="12">
        <v>1.8180000000000001</v>
      </c>
      <c r="Z2369" s="12">
        <v>5.202</v>
      </c>
    </row>
    <row r="2370" spans="1:26">
      <c r="A2370" s="2" t="s">
        <v>636</v>
      </c>
      <c r="B2370" s="2" t="s">
        <v>10943</v>
      </c>
      <c r="C2370" s="7" t="s">
        <v>10944</v>
      </c>
      <c r="D2370" s="2" t="s">
        <v>2378</v>
      </c>
      <c r="E2370" s="2" t="s">
        <v>2164</v>
      </c>
      <c r="F2370" s="2" t="s">
        <v>1800</v>
      </c>
      <c r="G2370" s="2" t="s">
        <v>1808</v>
      </c>
      <c r="H2370" s="2" t="s">
        <v>1809</v>
      </c>
      <c r="I2370" s="2" t="s">
        <v>2960</v>
      </c>
      <c r="J2370" s="2" t="s">
        <v>1133</v>
      </c>
      <c r="K2370" s="2" t="s">
        <v>10924</v>
      </c>
      <c r="L2370" s="2" t="s">
        <v>2187</v>
      </c>
      <c r="M2370" s="2" t="s">
        <v>2961</v>
      </c>
      <c r="N2370" s="2" t="s">
        <v>2198</v>
      </c>
      <c r="O2370" s="2" t="s">
        <v>2199</v>
      </c>
      <c r="P2370" s="2" t="s">
        <v>2192</v>
      </c>
      <c r="Q2370" s="8">
        <v>42736</v>
      </c>
      <c r="R2370" s="8">
        <v>2958465</v>
      </c>
      <c r="S2370" s="9">
        <v>484</v>
      </c>
      <c r="T2370" s="9">
        <v>359</v>
      </c>
      <c r="U2370" s="10">
        <v>0.48399999999999999</v>
      </c>
      <c r="V2370" s="10">
        <v>0.35899999999999999</v>
      </c>
      <c r="W2370" s="11">
        <v>0.48399999999999999</v>
      </c>
      <c r="X2370" s="11">
        <v>0.35899999999999999</v>
      </c>
      <c r="Y2370" s="12">
        <v>1.63</v>
      </c>
      <c r="Z2370" s="12">
        <v>0.80200000000000005</v>
      </c>
    </row>
    <row r="2371" spans="1:26">
      <c r="A2371" s="2" t="s">
        <v>663</v>
      </c>
      <c r="B2371" s="2" t="s">
        <v>10943</v>
      </c>
      <c r="C2371" s="7" t="s">
        <v>10944</v>
      </c>
      <c r="D2371" s="2" t="s">
        <v>2378</v>
      </c>
      <c r="E2371" s="2" t="s">
        <v>2164</v>
      </c>
      <c r="F2371" s="2" t="s">
        <v>1836</v>
      </c>
      <c r="G2371" s="2" t="s">
        <v>1750</v>
      </c>
      <c r="H2371" s="2" t="s">
        <v>1837</v>
      </c>
      <c r="I2371" s="2" t="s">
        <v>2874</v>
      </c>
      <c r="J2371" s="2" t="s">
        <v>1130</v>
      </c>
      <c r="K2371" s="2" t="s">
        <v>10924</v>
      </c>
      <c r="L2371" s="2" t="s">
        <v>2187</v>
      </c>
      <c r="M2371" s="2" t="s">
        <v>2875</v>
      </c>
      <c r="N2371" s="2" t="s">
        <v>2198</v>
      </c>
      <c r="O2371" s="2" t="s">
        <v>2199</v>
      </c>
      <c r="P2371" s="2" t="s">
        <v>2192</v>
      </c>
      <c r="Q2371" s="8">
        <v>42736</v>
      </c>
      <c r="R2371" s="8">
        <v>2958465</v>
      </c>
      <c r="S2371" s="9">
        <v>1277</v>
      </c>
      <c r="T2371" s="9">
        <v>1535</v>
      </c>
      <c r="U2371" s="10">
        <v>1.2769999999999999</v>
      </c>
      <c r="V2371" s="10">
        <v>1.5349999999999999</v>
      </c>
      <c r="W2371" s="11">
        <v>1.2769999999999999</v>
      </c>
      <c r="X2371" s="11">
        <v>1.5349999999999999</v>
      </c>
      <c r="Y2371" s="12">
        <v>1.3089999999999999</v>
      </c>
      <c r="Z2371" s="12">
        <v>0.46500000000000002</v>
      </c>
    </row>
    <row r="2372" spans="1:26">
      <c r="A2372" s="2" t="s">
        <v>910</v>
      </c>
      <c r="B2372" s="2" t="s">
        <v>10943</v>
      </c>
      <c r="C2372" s="7" t="s">
        <v>10944</v>
      </c>
      <c r="D2372" s="2" t="s">
        <v>2378</v>
      </c>
      <c r="E2372" s="2" t="s">
        <v>2164</v>
      </c>
      <c r="F2372" s="2" t="s">
        <v>2057</v>
      </c>
      <c r="G2372" s="2" t="s">
        <v>1242</v>
      </c>
      <c r="H2372" s="2" t="s">
        <v>1118</v>
      </c>
      <c r="I2372" s="2" t="s">
        <v>2782</v>
      </c>
      <c r="J2372" s="2" t="s">
        <v>1043</v>
      </c>
      <c r="K2372" s="2" t="s">
        <v>10924</v>
      </c>
      <c r="L2372" s="2" t="s">
        <v>2187</v>
      </c>
      <c r="M2372" s="2" t="s">
        <v>2783</v>
      </c>
      <c r="N2372" s="2" t="s">
        <v>2198</v>
      </c>
      <c r="O2372" s="2" t="s">
        <v>2199</v>
      </c>
      <c r="P2372" s="2" t="s">
        <v>2192</v>
      </c>
      <c r="Q2372" s="8">
        <v>42736</v>
      </c>
      <c r="R2372" s="8">
        <v>2958465</v>
      </c>
      <c r="S2372" s="9">
        <v>177</v>
      </c>
      <c r="T2372" s="9">
        <v>155</v>
      </c>
      <c r="U2372" s="10">
        <v>0.17699999999999999</v>
      </c>
      <c r="V2372" s="10">
        <v>0.155</v>
      </c>
      <c r="W2372" s="11">
        <v>0.17699999999999999</v>
      </c>
      <c r="X2372" s="11">
        <v>0.155</v>
      </c>
      <c r="Y2372" s="12">
        <v>0.17699999999999999</v>
      </c>
      <c r="Z2372" s="12">
        <v>0.155</v>
      </c>
    </row>
    <row r="2373" spans="1:26">
      <c r="A2373" s="2" t="s">
        <v>5831</v>
      </c>
      <c r="B2373" s="2" t="s">
        <v>10931</v>
      </c>
      <c r="C2373" s="7" t="s">
        <v>10932</v>
      </c>
      <c r="D2373" s="2" t="s">
        <v>10978</v>
      </c>
      <c r="E2373" s="2" t="s">
        <v>10979</v>
      </c>
      <c r="F2373" s="2" t="s">
        <v>8747</v>
      </c>
      <c r="G2373" s="2" t="s">
        <v>1720</v>
      </c>
      <c r="H2373" s="2" t="s">
        <v>1756</v>
      </c>
      <c r="I2373" s="2" t="s">
        <v>8829</v>
      </c>
      <c r="J2373" s="2" t="s">
        <v>8438</v>
      </c>
      <c r="K2373" s="2" t="s">
        <v>10924</v>
      </c>
      <c r="L2373" s="2" t="s">
        <v>2187</v>
      </c>
      <c r="M2373" s="2" t="s">
        <v>10391</v>
      </c>
      <c r="N2373" s="2" t="s">
        <v>2198</v>
      </c>
      <c r="O2373" s="2" t="s">
        <v>2231</v>
      </c>
      <c r="P2373" s="2" t="s">
        <v>2204</v>
      </c>
      <c r="Q2373" s="8">
        <v>42461</v>
      </c>
      <c r="R2373" s="8">
        <v>2958465</v>
      </c>
      <c r="S2373" s="9">
        <v>299</v>
      </c>
      <c r="T2373" s="9">
        <v>0</v>
      </c>
      <c r="U2373" s="10">
        <v>0.29899999999999999</v>
      </c>
      <c r="V2373" s="10">
        <v>0</v>
      </c>
      <c r="W2373" s="11">
        <v>0.29899999999999999</v>
      </c>
      <c r="X2373" s="11">
        <v>0</v>
      </c>
      <c r="Y2373" s="12">
        <v>0.29899999999999999</v>
      </c>
      <c r="Z2373" s="12">
        <v>0</v>
      </c>
    </row>
    <row r="2374" spans="1:26">
      <c r="A2374" s="2" t="s">
        <v>5866</v>
      </c>
      <c r="B2374" s="2" t="s">
        <v>10921</v>
      </c>
      <c r="C2374" s="7" t="s">
        <v>10922</v>
      </c>
      <c r="D2374" s="2" t="s">
        <v>10923</v>
      </c>
      <c r="E2374" s="2" t="s">
        <v>7073</v>
      </c>
      <c r="F2374" s="2" t="s">
        <v>6512</v>
      </c>
      <c r="G2374" s="2" t="s">
        <v>1304</v>
      </c>
      <c r="H2374" s="2" t="s">
        <v>1058</v>
      </c>
      <c r="I2374" s="2" t="s">
        <v>6981</v>
      </c>
      <c r="J2374" s="2" t="s">
        <v>6714</v>
      </c>
      <c r="K2374" s="2" t="s">
        <v>10924</v>
      </c>
      <c r="L2374" s="2" t="s">
        <v>2187</v>
      </c>
      <c r="M2374" s="2" t="s">
        <v>10425</v>
      </c>
      <c r="N2374" s="2" t="s">
        <v>2198</v>
      </c>
      <c r="O2374" s="2" t="s">
        <v>2231</v>
      </c>
      <c r="P2374" s="2" t="s">
        <v>2204</v>
      </c>
      <c r="Q2374" s="8">
        <v>42461</v>
      </c>
      <c r="R2374" s="8">
        <v>2958465</v>
      </c>
      <c r="S2374" s="9">
        <v>3084</v>
      </c>
      <c r="T2374" s="9">
        <v>0</v>
      </c>
      <c r="U2374" s="10">
        <v>3.0840000000000001</v>
      </c>
      <c r="V2374" s="10">
        <v>0</v>
      </c>
      <c r="W2374" s="11">
        <v>3.0840000000000001</v>
      </c>
      <c r="X2374" s="11">
        <v>0</v>
      </c>
      <c r="Y2374" s="12">
        <v>3.0840000000000001</v>
      </c>
      <c r="Z2374" s="12">
        <v>0</v>
      </c>
    </row>
    <row r="2375" spans="1:26">
      <c r="A2375" s="2" t="s">
        <v>1037</v>
      </c>
      <c r="B2375" s="2" t="s">
        <v>10943</v>
      </c>
      <c r="C2375" s="7" t="s">
        <v>10944</v>
      </c>
      <c r="D2375" s="2" t="s">
        <v>2378</v>
      </c>
      <c r="E2375" s="2" t="s">
        <v>2164</v>
      </c>
      <c r="F2375" s="2" t="s">
        <v>2160</v>
      </c>
      <c r="G2375" s="2" t="s">
        <v>1150</v>
      </c>
      <c r="H2375" s="2" t="s">
        <v>1653</v>
      </c>
      <c r="I2375" s="2" t="s">
        <v>2513</v>
      </c>
      <c r="J2375" s="2" t="s">
        <v>1147</v>
      </c>
      <c r="K2375" s="2" t="s">
        <v>10924</v>
      </c>
      <c r="L2375" s="2" t="s">
        <v>2187</v>
      </c>
      <c r="M2375" s="2" t="s">
        <v>2514</v>
      </c>
      <c r="N2375" s="2" t="s">
        <v>2189</v>
      </c>
      <c r="O2375" s="2" t="s">
        <v>2190</v>
      </c>
      <c r="P2375" s="2" t="s">
        <v>2192</v>
      </c>
      <c r="Q2375" s="8">
        <v>42736</v>
      </c>
      <c r="R2375" s="8">
        <v>2958465</v>
      </c>
      <c r="S2375" s="9">
        <v>3856</v>
      </c>
      <c r="T2375" s="9">
        <v>2747</v>
      </c>
      <c r="U2375" s="10">
        <v>3.8559999999999999</v>
      </c>
      <c r="V2375" s="10">
        <v>2.7469999999999999</v>
      </c>
      <c r="W2375" s="11">
        <v>3.8559999999999999</v>
      </c>
      <c r="X2375" s="11">
        <v>2.7469999999999999</v>
      </c>
      <c r="Y2375" s="12">
        <v>3.8559999999999999</v>
      </c>
      <c r="Z2375" s="12">
        <v>2.7469999999999999</v>
      </c>
    </row>
    <row r="2376" spans="1:26">
      <c r="A2376" s="2" t="s">
        <v>965</v>
      </c>
      <c r="B2376" s="2" t="s">
        <v>10943</v>
      </c>
      <c r="C2376" s="7" t="s">
        <v>10944</v>
      </c>
      <c r="D2376" s="2" t="s">
        <v>2378</v>
      </c>
      <c r="E2376" s="2" t="s">
        <v>2164</v>
      </c>
      <c r="F2376" s="2" t="s">
        <v>2097</v>
      </c>
      <c r="G2376" s="2" t="s">
        <v>1150</v>
      </c>
      <c r="H2376" s="2" t="s">
        <v>1653</v>
      </c>
      <c r="I2376" s="2" t="s">
        <v>2541</v>
      </c>
      <c r="J2376" s="2" t="s">
        <v>1267</v>
      </c>
      <c r="K2376" s="2" t="s">
        <v>10924</v>
      </c>
      <c r="L2376" s="2" t="s">
        <v>2187</v>
      </c>
      <c r="M2376" s="2" t="s">
        <v>2542</v>
      </c>
      <c r="N2376" s="2" t="s">
        <v>2198</v>
      </c>
      <c r="O2376" s="2" t="s">
        <v>2199</v>
      </c>
      <c r="P2376" s="2" t="s">
        <v>2204</v>
      </c>
      <c r="Q2376" s="8">
        <v>42736</v>
      </c>
      <c r="R2376" s="8">
        <v>2958465</v>
      </c>
      <c r="S2376" s="9">
        <v>14212</v>
      </c>
      <c r="T2376" s="9">
        <v>12909</v>
      </c>
      <c r="U2376" s="10">
        <v>14.212</v>
      </c>
      <c r="V2376" s="10">
        <v>12.909000000000001</v>
      </c>
      <c r="W2376" s="11">
        <v>14.212</v>
      </c>
      <c r="X2376" s="11">
        <v>12.909000000000001</v>
      </c>
      <c r="Y2376" s="12">
        <v>4.8780000000000001</v>
      </c>
      <c r="Z2376" s="12">
        <v>5.7270000000000003</v>
      </c>
    </row>
    <row r="2377" spans="1:26">
      <c r="A2377" s="2" t="s">
        <v>6178</v>
      </c>
      <c r="B2377" s="2" t="s">
        <v>10921</v>
      </c>
      <c r="C2377" s="7" t="s">
        <v>10922</v>
      </c>
      <c r="D2377" s="2" t="s">
        <v>10923</v>
      </c>
      <c r="E2377" s="2" t="s">
        <v>7073</v>
      </c>
      <c r="F2377" s="2" t="s">
        <v>7767</v>
      </c>
      <c r="G2377" s="2" t="s">
        <v>1046</v>
      </c>
      <c r="H2377" s="2" t="s">
        <v>1058</v>
      </c>
      <c r="I2377" s="2" t="s">
        <v>9251</v>
      </c>
      <c r="J2377" s="2" t="s">
        <v>6714</v>
      </c>
      <c r="K2377" s="2" t="s">
        <v>10924</v>
      </c>
      <c r="L2377" s="2" t="s">
        <v>2187</v>
      </c>
      <c r="M2377" s="2" t="s">
        <v>10691</v>
      </c>
      <c r="N2377" s="2" t="s">
        <v>3207</v>
      </c>
      <c r="O2377" s="2" t="s">
        <v>2190</v>
      </c>
      <c r="P2377" s="2" t="s">
        <v>2204</v>
      </c>
      <c r="Q2377" s="8">
        <v>42461</v>
      </c>
      <c r="R2377" s="8">
        <v>2958465</v>
      </c>
      <c r="S2377" s="9">
        <v>930</v>
      </c>
      <c r="T2377" s="9">
        <v>1082</v>
      </c>
      <c r="U2377" s="10">
        <v>0.93</v>
      </c>
      <c r="V2377" s="10">
        <v>1.0820000000000001</v>
      </c>
      <c r="W2377" s="11">
        <v>0.93</v>
      </c>
      <c r="X2377" s="11">
        <v>1.0820000000000001</v>
      </c>
      <c r="Y2377" s="12">
        <v>0.68100000000000005</v>
      </c>
      <c r="Z2377" s="12">
        <v>0.79200000000000004</v>
      </c>
    </row>
    <row r="2378" spans="1:26">
      <c r="A2378" s="2" t="s">
        <v>658</v>
      </c>
      <c r="B2378" s="2" t="s">
        <v>10943</v>
      </c>
      <c r="C2378" s="7" t="s">
        <v>10944</v>
      </c>
      <c r="D2378" s="2" t="s">
        <v>3081</v>
      </c>
      <c r="E2378" s="2" t="s">
        <v>1081</v>
      </c>
      <c r="F2378" s="2" t="s">
        <v>3219</v>
      </c>
      <c r="G2378" s="2" t="s">
        <v>1304</v>
      </c>
      <c r="H2378" s="2" t="s">
        <v>1058</v>
      </c>
      <c r="I2378" s="2" t="s">
        <v>3220</v>
      </c>
      <c r="J2378" s="2" t="s">
        <v>1043</v>
      </c>
      <c r="K2378" s="2" t="s">
        <v>10924</v>
      </c>
      <c r="L2378" s="2" t="s">
        <v>2187</v>
      </c>
      <c r="M2378" s="2" t="s">
        <v>3221</v>
      </c>
      <c r="N2378" s="2" t="s">
        <v>2198</v>
      </c>
      <c r="O2378" s="2" t="s">
        <v>2203</v>
      </c>
      <c r="P2378" s="2" t="s">
        <v>2192</v>
      </c>
      <c r="Q2378" s="8">
        <v>42736</v>
      </c>
      <c r="R2378" s="8">
        <v>2958465</v>
      </c>
      <c r="S2378" s="9">
        <v>2635</v>
      </c>
      <c r="T2378" s="9">
        <v>7902</v>
      </c>
      <c r="U2378" s="10">
        <v>2.6349999999999998</v>
      </c>
      <c r="V2378" s="10">
        <v>7.9020000000000001</v>
      </c>
      <c r="W2378" s="11">
        <v>2.6349999999999998</v>
      </c>
      <c r="X2378" s="11">
        <v>7.9020000000000001</v>
      </c>
      <c r="Y2378" s="12">
        <v>2.2050000000000001</v>
      </c>
      <c r="Z2378" s="12">
        <v>6.141</v>
      </c>
    </row>
    <row r="2379" spans="1:26">
      <c r="A2379" s="2" t="s">
        <v>226</v>
      </c>
      <c r="B2379" s="2" t="s">
        <v>10943</v>
      </c>
      <c r="C2379" s="7" t="s">
        <v>10944</v>
      </c>
      <c r="D2379" s="2" t="s">
        <v>3081</v>
      </c>
      <c r="E2379" s="2" t="s">
        <v>1081</v>
      </c>
      <c r="F2379" s="2" t="s">
        <v>1364</v>
      </c>
      <c r="G2379" s="2" t="s">
        <v>1126</v>
      </c>
      <c r="H2379" s="2" t="s">
        <v>1058</v>
      </c>
      <c r="I2379" s="2" t="s">
        <v>3773</v>
      </c>
      <c r="J2379" s="2" t="s">
        <v>1148</v>
      </c>
      <c r="K2379" s="2" t="s">
        <v>10924</v>
      </c>
      <c r="L2379" s="2" t="s">
        <v>2187</v>
      </c>
      <c r="M2379" s="2" t="s">
        <v>3774</v>
      </c>
      <c r="N2379" s="2" t="s">
        <v>2198</v>
      </c>
      <c r="O2379" s="2" t="s">
        <v>2203</v>
      </c>
      <c r="P2379" s="2" t="s">
        <v>2192</v>
      </c>
      <c r="Q2379" s="8">
        <v>42736</v>
      </c>
      <c r="R2379" s="8">
        <v>2958465</v>
      </c>
      <c r="S2379" s="9">
        <v>0</v>
      </c>
      <c r="T2379" s="9">
        <v>10564</v>
      </c>
      <c r="U2379" s="10">
        <v>0</v>
      </c>
      <c r="V2379" s="10">
        <v>10.564</v>
      </c>
      <c r="W2379" s="11">
        <v>0</v>
      </c>
      <c r="X2379" s="11">
        <v>10.564</v>
      </c>
      <c r="Y2379" s="12">
        <v>0.50800000000000001</v>
      </c>
      <c r="Z2379" s="12">
        <v>5.0880000000000001</v>
      </c>
    </row>
    <row r="2380" spans="1:26">
      <c r="A2380" s="2" t="s">
        <v>2859</v>
      </c>
      <c r="B2380" s="2" t="s">
        <v>10943</v>
      </c>
      <c r="C2380" s="7" t="s">
        <v>10944</v>
      </c>
      <c r="D2380" s="2" t="s">
        <v>2378</v>
      </c>
      <c r="E2380" s="2" t="s">
        <v>2164</v>
      </c>
      <c r="F2380" s="2" t="s">
        <v>1436</v>
      </c>
      <c r="G2380" s="2" t="s">
        <v>1465</v>
      </c>
      <c r="H2380" s="2" t="s">
        <v>2860</v>
      </c>
      <c r="I2380" s="2" t="s">
        <v>2354</v>
      </c>
      <c r="J2380" s="2" t="s">
        <v>1043</v>
      </c>
      <c r="K2380" s="2" t="s">
        <v>10924</v>
      </c>
      <c r="L2380" s="2" t="s">
        <v>2187</v>
      </c>
      <c r="M2380" s="2" t="s">
        <v>2861</v>
      </c>
      <c r="N2380" s="2" t="s">
        <v>2198</v>
      </c>
      <c r="O2380" s="2" t="s">
        <v>2199</v>
      </c>
      <c r="P2380" s="2" t="s">
        <v>2192</v>
      </c>
      <c r="Q2380" s="8">
        <v>42736</v>
      </c>
      <c r="R2380" s="8">
        <v>2958465</v>
      </c>
      <c r="S2380" s="9">
        <v>14</v>
      </c>
      <c r="T2380" s="9">
        <v>13</v>
      </c>
      <c r="U2380" s="10">
        <v>1.4E-2</v>
      </c>
      <c r="V2380" s="10">
        <v>1.2999999999999999E-2</v>
      </c>
      <c r="W2380" s="11">
        <v>1.4E-2</v>
      </c>
      <c r="X2380" s="11">
        <v>1.2999999999999999E-2</v>
      </c>
      <c r="Y2380" s="12">
        <v>1.4E-2</v>
      </c>
      <c r="Z2380" s="12">
        <v>1.2999999999999999E-2</v>
      </c>
    </row>
    <row r="2381" spans="1:26">
      <c r="A2381" s="2" t="s">
        <v>347</v>
      </c>
      <c r="B2381" s="2" t="s">
        <v>10943</v>
      </c>
      <c r="C2381" s="7" t="s">
        <v>10944</v>
      </c>
      <c r="D2381" s="2" t="s">
        <v>2378</v>
      </c>
      <c r="E2381" s="2" t="s">
        <v>2164</v>
      </c>
      <c r="F2381" s="2" t="s">
        <v>1436</v>
      </c>
      <c r="G2381" s="2" t="s">
        <v>1494</v>
      </c>
      <c r="H2381" s="2" t="s">
        <v>1063</v>
      </c>
      <c r="I2381" s="2" t="s">
        <v>2239</v>
      </c>
      <c r="J2381" s="2" t="s">
        <v>1147</v>
      </c>
      <c r="K2381" s="2" t="s">
        <v>10924</v>
      </c>
      <c r="L2381" s="2" t="s">
        <v>2187</v>
      </c>
      <c r="M2381" s="2" t="s">
        <v>2539</v>
      </c>
      <c r="N2381" s="2" t="s">
        <v>2198</v>
      </c>
      <c r="O2381" s="2" t="s">
        <v>2231</v>
      </c>
      <c r="P2381" s="2" t="s">
        <v>2204</v>
      </c>
      <c r="Q2381" s="8">
        <v>42736</v>
      </c>
      <c r="R2381" s="8">
        <v>2958465</v>
      </c>
      <c r="S2381" s="9">
        <v>8050</v>
      </c>
      <c r="T2381" s="9">
        <v>0</v>
      </c>
      <c r="U2381" s="10">
        <v>8.0500000000000007</v>
      </c>
      <c r="V2381" s="10">
        <v>0</v>
      </c>
      <c r="W2381" s="11">
        <v>8.0500000000000007</v>
      </c>
      <c r="X2381" s="11">
        <v>0</v>
      </c>
      <c r="Y2381" s="12">
        <v>8.0500000000000007</v>
      </c>
      <c r="Z2381" s="12">
        <v>0</v>
      </c>
    </row>
    <row r="2382" spans="1:26">
      <c r="A2382" s="2" t="s">
        <v>191</v>
      </c>
      <c r="B2382" s="2" t="s">
        <v>10943</v>
      </c>
      <c r="C2382" s="7" t="s">
        <v>10944</v>
      </c>
      <c r="D2382" s="2" t="s">
        <v>2378</v>
      </c>
      <c r="E2382" s="2" t="s">
        <v>2164</v>
      </c>
      <c r="F2382" s="2" t="s">
        <v>1319</v>
      </c>
      <c r="G2382" s="2" t="s">
        <v>1320</v>
      </c>
      <c r="H2382" s="2" t="s">
        <v>1118</v>
      </c>
      <c r="I2382" s="2" t="s">
        <v>2511</v>
      </c>
      <c r="J2382" s="2" t="s">
        <v>1160</v>
      </c>
      <c r="K2382" s="2" t="s">
        <v>10924</v>
      </c>
      <c r="L2382" s="2" t="s">
        <v>2187</v>
      </c>
      <c r="M2382" s="2" t="s">
        <v>2512</v>
      </c>
      <c r="N2382" s="2" t="s">
        <v>2198</v>
      </c>
      <c r="O2382" s="2" t="s">
        <v>2199</v>
      </c>
      <c r="P2382" s="2" t="s">
        <v>2192</v>
      </c>
      <c r="Q2382" s="8">
        <v>42736</v>
      </c>
      <c r="R2382" s="8">
        <v>2958465</v>
      </c>
      <c r="S2382" s="9">
        <v>425</v>
      </c>
      <c r="T2382" s="9">
        <v>373</v>
      </c>
      <c r="U2382" s="10">
        <v>0.42499999999999999</v>
      </c>
      <c r="V2382" s="10">
        <v>0.373</v>
      </c>
      <c r="W2382" s="11">
        <v>0.42499999999999999</v>
      </c>
      <c r="X2382" s="11">
        <v>0.373</v>
      </c>
      <c r="Y2382" s="12">
        <v>0.42499999999999999</v>
      </c>
      <c r="Z2382" s="12">
        <v>0.373</v>
      </c>
    </row>
    <row r="2383" spans="1:26">
      <c r="A2383" s="2" t="s">
        <v>615</v>
      </c>
      <c r="B2383" s="2" t="s">
        <v>10943</v>
      </c>
      <c r="C2383" s="7" t="s">
        <v>10944</v>
      </c>
      <c r="D2383" s="2" t="s">
        <v>3081</v>
      </c>
      <c r="E2383" s="2" t="s">
        <v>1081</v>
      </c>
      <c r="F2383" s="2" t="s">
        <v>1783</v>
      </c>
      <c r="G2383" s="2" t="s">
        <v>1126</v>
      </c>
      <c r="H2383" s="2" t="s">
        <v>1044</v>
      </c>
      <c r="I2383" s="2" t="s">
        <v>3838</v>
      </c>
      <c r="J2383" s="2" t="s">
        <v>1043</v>
      </c>
      <c r="K2383" s="2" t="s">
        <v>10924</v>
      </c>
      <c r="L2383" s="2" t="s">
        <v>2187</v>
      </c>
      <c r="M2383" s="2" t="s">
        <v>3839</v>
      </c>
      <c r="N2383" s="2" t="s">
        <v>2198</v>
      </c>
      <c r="O2383" s="2" t="s">
        <v>2203</v>
      </c>
      <c r="P2383" s="2" t="s">
        <v>2192</v>
      </c>
      <c r="Q2383" s="8">
        <v>42736</v>
      </c>
      <c r="R2383" s="8">
        <v>2958465</v>
      </c>
      <c r="S2383" s="9">
        <v>11909</v>
      </c>
      <c r="T2383" s="9">
        <v>39463</v>
      </c>
      <c r="U2383" s="10">
        <v>11.909000000000001</v>
      </c>
      <c r="V2383" s="10">
        <v>39.463000000000001</v>
      </c>
      <c r="W2383" s="11">
        <v>11.909000000000001</v>
      </c>
      <c r="X2383" s="11">
        <v>39.463000000000001</v>
      </c>
      <c r="Y2383" s="12">
        <v>10.002000000000001</v>
      </c>
      <c r="Z2383" s="12">
        <v>30.753</v>
      </c>
    </row>
    <row r="2384" spans="1:26">
      <c r="A2384" s="2" t="s">
        <v>916</v>
      </c>
      <c r="B2384" s="2" t="s">
        <v>10943</v>
      </c>
      <c r="C2384" s="7" t="s">
        <v>10944</v>
      </c>
      <c r="D2384" s="2" t="s">
        <v>2378</v>
      </c>
      <c r="E2384" s="2" t="s">
        <v>2164</v>
      </c>
      <c r="F2384" s="2" t="s">
        <v>2061</v>
      </c>
      <c r="G2384" s="2" t="s">
        <v>1126</v>
      </c>
      <c r="H2384" s="2" t="s">
        <v>1195</v>
      </c>
      <c r="I2384" s="2" t="s">
        <v>2349</v>
      </c>
      <c r="J2384" s="2" t="s">
        <v>1043</v>
      </c>
      <c r="K2384" s="2" t="s">
        <v>10924</v>
      </c>
      <c r="L2384" s="2" t="s">
        <v>2187</v>
      </c>
      <c r="M2384" s="2" t="s">
        <v>2962</v>
      </c>
      <c r="N2384" s="2" t="s">
        <v>2189</v>
      </c>
      <c r="O2384" s="2" t="s">
        <v>2190</v>
      </c>
      <c r="P2384" s="2" t="s">
        <v>2192</v>
      </c>
      <c r="Q2384" s="8">
        <v>42736</v>
      </c>
      <c r="R2384" s="8">
        <v>2958465</v>
      </c>
      <c r="S2384" s="9">
        <v>23198</v>
      </c>
      <c r="T2384" s="9">
        <v>16524</v>
      </c>
      <c r="U2384" s="10">
        <v>23.198</v>
      </c>
      <c r="V2384" s="10">
        <v>16.524000000000001</v>
      </c>
      <c r="W2384" s="11">
        <v>23.198</v>
      </c>
      <c r="X2384" s="11">
        <v>16.524000000000001</v>
      </c>
      <c r="Y2384" s="12">
        <v>23.198</v>
      </c>
      <c r="Z2384" s="12">
        <v>16.524000000000001</v>
      </c>
    </row>
    <row r="2385" spans="1:26">
      <c r="A2385" s="2" t="s">
        <v>5971</v>
      </c>
      <c r="B2385" s="2" t="s">
        <v>10931</v>
      </c>
      <c r="C2385" s="7" t="s">
        <v>10932</v>
      </c>
      <c r="D2385" s="2" t="s">
        <v>10978</v>
      </c>
      <c r="E2385" s="2" t="s">
        <v>10979</v>
      </c>
      <c r="F2385" s="2" t="s">
        <v>8773</v>
      </c>
      <c r="G2385" s="2" t="s">
        <v>1117</v>
      </c>
      <c r="H2385" s="2" t="s">
        <v>9077</v>
      </c>
      <c r="I2385" s="2" t="s">
        <v>8774</v>
      </c>
      <c r="J2385" s="2" t="s">
        <v>8438</v>
      </c>
      <c r="K2385" s="2" t="s">
        <v>10924</v>
      </c>
      <c r="L2385" s="2" t="s">
        <v>2187</v>
      </c>
      <c r="M2385" s="2" t="s">
        <v>10524</v>
      </c>
      <c r="N2385" s="2" t="s">
        <v>2198</v>
      </c>
      <c r="O2385" s="2" t="s">
        <v>2231</v>
      </c>
      <c r="P2385" s="2" t="s">
        <v>2204</v>
      </c>
      <c r="Q2385" s="8">
        <v>42461</v>
      </c>
      <c r="R2385" s="8">
        <v>2958465</v>
      </c>
      <c r="S2385" s="9">
        <v>1151</v>
      </c>
      <c r="T2385" s="9">
        <v>0</v>
      </c>
      <c r="U2385" s="10">
        <v>1.151</v>
      </c>
      <c r="V2385" s="10">
        <v>0</v>
      </c>
      <c r="W2385" s="11">
        <v>1.151</v>
      </c>
      <c r="X2385" s="11">
        <v>0</v>
      </c>
      <c r="Y2385" s="12">
        <v>1.151</v>
      </c>
      <c r="Z2385" s="12">
        <v>0</v>
      </c>
    </row>
    <row r="2386" spans="1:26">
      <c r="A2386" s="2" t="s">
        <v>214</v>
      </c>
      <c r="B2386" s="2" t="s">
        <v>10943</v>
      </c>
      <c r="C2386" s="7" t="s">
        <v>10944</v>
      </c>
      <c r="D2386" s="2" t="s">
        <v>3081</v>
      </c>
      <c r="E2386" s="2" t="s">
        <v>1081</v>
      </c>
      <c r="F2386" s="2" t="s">
        <v>1349</v>
      </c>
      <c r="G2386" s="2" t="s">
        <v>1351</v>
      </c>
      <c r="H2386" s="2" t="s">
        <v>1044</v>
      </c>
      <c r="I2386" s="2" t="s">
        <v>3454</v>
      </c>
      <c r="J2386" s="2" t="s">
        <v>1043</v>
      </c>
      <c r="K2386" s="2" t="s">
        <v>10924</v>
      </c>
      <c r="L2386" s="2" t="s">
        <v>2187</v>
      </c>
      <c r="M2386" s="2" t="s">
        <v>3455</v>
      </c>
      <c r="N2386" s="2" t="s">
        <v>2198</v>
      </c>
      <c r="O2386" s="2" t="s">
        <v>2203</v>
      </c>
      <c r="P2386" s="2" t="s">
        <v>2192</v>
      </c>
      <c r="Q2386" s="8">
        <v>42736</v>
      </c>
      <c r="R2386" s="8">
        <v>2958465</v>
      </c>
      <c r="S2386" s="9">
        <v>6442</v>
      </c>
      <c r="T2386" s="9">
        <v>18999</v>
      </c>
      <c r="U2386" s="10">
        <v>6.4420000000000002</v>
      </c>
      <c r="V2386" s="10">
        <v>18.998999999999999</v>
      </c>
      <c r="W2386" s="11">
        <v>6.4420000000000002</v>
      </c>
      <c r="X2386" s="11">
        <v>18.998999999999999</v>
      </c>
      <c r="Y2386" s="12">
        <v>4.5209999999999999</v>
      </c>
      <c r="Z2386" s="12">
        <v>13.308</v>
      </c>
    </row>
    <row r="2387" spans="1:26">
      <c r="A2387" s="2" t="s">
        <v>6277</v>
      </c>
      <c r="B2387" s="2" t="s">
        <v>10921</v>
      </c>
      <c r="C2387" s="7" t="s">
        <v>10922</v>
      </c>
      <c r="D2387" s="2" t="s">
        <v>10923</v>
      </c>
      <c r="E2387" s="2" t="s">
        <v>7073</v>
      </c>
      <c r="F2387" s="2" t="s">
        <v>7767</v>
      </c>
      <c r="G2387" s="2" t="s">
        <v>1420</v>
      </c>
      <c r="H2387" s="2" t="s">
        <v>8528</v>
      </c>
      <c r="I2387" s="2" t="s">
        <v>7768</v>
      </c>
      <c r="J2387" s="2" t="s">
        <v>6714</v>
      </c>
      <c r="K2387" s="2" t="s">
        <v>10924</v>
      </c>
      <c r="L2387" s="2" t="s">
        <v>2187</v>
      </c>
      <c r="M2387" s="2" t="s">
        <v>10776</v>
      </c>
      <c r="N2387" s="2" t="s">
        <v>2198</v>
      </c>
      <c r="O2387" s="2" t="s">
        <v>2199</v>
      </c>
      <c r="P2387" s="2" t="s">
        <v>2204</v>
      </c>
      <c r="Q2387" s="8">
        <v>42461</v>
      </c>
      <c r="R2387" s="8">
        <v>2958465</v>
      </c>
      <c r="S2387" s="9">
        <v>199</v>
      </c>
      <c r="T2387" s="9">
        <v>812</v>
      </c>
      <c r="U2387" s="10">
        <v>0.19900000000000001</v>
      </c>
      <c r="V2387" s="10">
        <v>0.81200000000000006</v>
      </c>
      <c r="W2387" s="11">
        <v>0.19900000000000001</v>
      </c>
      <c r="X2387" s="11">
        <v>0.81200000000000006</v>
      </c>
      <c r="Y2387" s="12">
        <v>0.15</v>
      </c>
      <c r="Z2387" s="12">
        <v>0.111</v>
      </c>
    </row>
    <row r="2388" spans="1:26">
      <c r="A2388" s="2" t="s">
        <v>882</v>
      </c>
      <c r="B2388" s="2" t="s">
        <v>10943</v>
      </c>
      <c r="C2388" s="7" t="s">
        <v>10944</v>
      </c>
      <c r="D2388" s="2" t="s">
        <v>3081</v>
      </c>
      <c r="E2388" s="2" t="s">
        <v>1081</v>
      </c>
      <c r="F2388" s="2" t="s">
        <v>2035</v>
      </c>
      <c r="G2388" s="2" t="s">
        <v>2036</v>
      </c>
      <c r="H2388" s="2" t="s">
        <v>1044</v>
      </c>
      <c r="I2388" s="2" t="s">
        <v>3238</v>
      </c>
      <c r="J2388" s="2" t="s">
        <v>1043</v>
      </c>
      <c r="K2388" s="2" t="s">
        <v>10924</v>
      </c>
      <c r="L2388" s="2" t="s">
        <v>2187</v>
      </c>
      <c r="M2388" s="2" t="s">
        <v>3239</v>
      </c>
      <c r="N2388" s="2" t="s">
        <v>2198</v>
      </c>
      <c r="O2388" s="2" t="s">
        <v>2203</v>
      </c>
      <c r="P2388" s="2" t="s">
        <v>2192</v>
      </c>
      <c r="Q2388" s="8">
        <v>42736</v>
      </c>
      <c r="R2388" s="8">
        <v>2958465</v>
      </c>
      <c r="S2388" s="9">
        <v>7237</v>
      </c>
      <c r="T2388" s="9">
        <v>2761</v>
      </c>
      <c r="U2388" s="10">
        <v>7.2370000000000001</v>
      </c>
      <c r="V2388" s="10">
        <v>2.7610000000000001</v>
      </c>
      <c r="W2388" s="11">
        <v>7.2370000000000001</v>
      </c>
      <c r="X2388" s="11">
        <v>2.7610000000000001</v>
      </c>
      <c r="Y2388" s="12">
        <v>6.06</v>
      </c>
      <c r="Z2388" s="12">
        <v>2.1480000000000001</v>
      </c>
    </row>
    <row r="2389" spans="1:26">
      <c r="A2389" s="2" t="s">
        <v>5780</v>
      </c>
      <c r="B2389" s="2" t="s">
        <v>10931</v>
      </c>
      <c r="C2389" s="7" t="s">
        <v>10932</v>
      </c>
      <c r="D2389" s="2" t="s">
        <v>10978</v>
      </c>
      <c r="E2389" s="2" t="s">
        <v>10979</v>
      </c>
      <c r="F2389" s="2" t="s">
        <v>8848</v>
      </c>
      <c r="G2389" s="2" t="s">
        <v>1126</v>
      </c>
      <c r="H2389" s="2" t="s">
        <v>1063</v>
      </c>
      <c r="I2389" s="2" t="s">
        <v>8849</v>
      </c>
      <c r="J2389" s="2" t="s">
        <v>6726</v>
      </c>
      <c r="K2389" s="2" t="s">
        <v>10924</v>
      </c>
      <c r="L2389" s="2" t="s">
        <v>2187</v>
      </c>
      <c r="M2389" s="2" t="s">
        <v>10346</v>
      </c>
      <c r="N2389" s="2" t="s">
        <v>2198</v>
      </c>
      <c r="O2389" s="2" t="s">
        <v>2231</v>
      </c>
      <c r="P2389" s="2" t="s">
        <v>2204</v>
      </c>
      <c r="Q2389" s="8">
        <v>42461</v>
      </c>
      <c r="R2389" s="8">
        <v>2958465</v>
      </c>
      <c r="S2389" s="9">
        <v>951</v>
      </c>
      <c r="T2389" s="9">
        <v>0</v>
      </c>
      <c r="U2389" s="10">
        <v>0.95099999999999996</v>
      </c>
      <c r="V2389" s="10">
        <v>0</v>
      </c>
      <c r="W2389" s="11">
        <v>0.95099999999999996</v>
      </c>
      <c r="X2389" s="11">
        <v>0</v>
      </c>
      <c r="Y2389" s="12">
        <v>0.95099999999999996</v>
      </c>
      <c r="Z2389" s="12">
        <v>0</v>
      </c>
    </row>
    <row r="2390" spans="1:26">
      <c r="A2390" s="2" t="s">
        <v>6212</v>
      </c>
      <c r="B2390" s="2" t="s">
        <v>10921</v>
      </c>
      <c r="C2390" s="7" t="s">
        <v>10922</v>
      </c>
      <c r="D2390" s="2" t="s">
        <v>10923</v>
      </c>
      <c r="E2390" s="2" t="s">
        <v>7073</v>
      </c>
      <c r="F2390" s="2" t="s">
        <v>6512</v>
      </c>
      <c r="G2390" s="2" t="s">
        <v>1049</v>
      </c>
      <c r="H2390" s="2" t="s">
        <v>1058</v>
      </c>
      <c r="I2390" s="2" t="s">
        <v>6945</v>
      </c>
      <c r="J2390" s="2" t="s">
        <v>6714</v>
      </c>
      <c r="K2390" s="2" t="s">
        <v>10924</v>
      </c>
      <c r="L2390" s="2" t="s">
        <v>2187</v>
      </c>
      <c r="M2390" s="2" t="s">
        <v>10718</v>
      </c>
      <c r="N2390" s="2" t="s">
        <v>2198</v>
      </c>
      <c r="O2390" s="2" t="s">
        <v>2199</v>
      </c>
      <c r="P2390" s="2" t="s">
        <v>2204</v>
      </c>
      <c r="Q2390" s="8">
        <v>42461</v>
      </c>
      <c r="R2390" s="8">
        <v>2958465</v>
      </c>
      <c r="S2390" s="9">
        <v>4884</v>
      </c>
      <c r="T2390" s="9">
        <v>4383</v>
      </c>
      <c r="U2390" s="10">
        <v>4.8840000000000003</v>
      </c>
      <c r="V2390" s="10">
        <v>4.383</v>
      </c>
      <c r="W2390" s="11">
        <v>4.8840000000000003</v>
      </c>
      <c r="X2390" s="11">
        <v>4.383</v>
      </c>
      <c r="Y2390" s="12">
        <v>3.5129999999999999</v>
      </c>
      <c r="Z2390" s="12">
        <v>3.1520000000000001</v>
      </c>
    </row>
    <row r="2391" spans="1:26">
      <c r="A2391" s="2" t="s">
        <v>642</v>
      </c>
      <c r="B2391" s="2" t="s">
        <v>10943</v>
      </c>
      <c r="C2391" s="7" t="s">
        <v>10944</v>
      </c>
      <c r="D2391" s="2" t="s">
        <v>3081</v>
      </c>
      <c r="E2391" s="2" t="s">
        <v>1081</v>
      </c>
      <c r="F2391" s="2" t="s">
        <v>1800</v>
      </c>
      <c r="G2391" s="2" t="s">
        <v>1818</v>
      </c>
      <c r="H2391" s="2" t="s">
        <v>1151</v>
      </c>
      <c r="I2391" s="2" t="s">
        <v>3168</v>
      </c>
      <c r="J2391" s="2" t="s">
        <v>1133</v>
      </c>
      <c r="K2391" s="2" t="s">
        <v>10924</v>
      </c>
      <c r="L2391" s="2" t="s">
        <v>2187</v>
      </c>
      <c r="M2391" s="2" t="s">
        <v>3169</v>
      </c>
      <c r="N2391" s="2" t="s">
        <v>2198</v>
      </c>
      <c r="O2391" s="2" t="s">
        <v>2203</v>
      </c>
      <c r="P2391" s="2" t="s">
        <v>2192</v>
      </c>
      <c r="Q2391" s="8">
        <v>42736</v>
      </c>
      <c r="R2391" s="8">
        <v>2958465</v>
      </c>
      <c r="S2391" s="9">
        <v>1334</v>
      </c>
      <c r="T2391" s="9">
        <v>4599</v>
      </c>
      <c r="U2391" s="10">
        <v>1.3340000000000001</v>
      </c>
      <c r="V2391" s="10">
        <v>4.5990000000000002</v>
      </c>
      <c r="W2391" s="11">
        <v>1.3340000000000001</v>
      </c>
      <c r="X2391" s="11">
        <v>4.5990000000000002</v>
      </c>
      <c r="Y2391" s="12">
        <v>1.0529999999999999</v>
      </c>
      <c r="Z2391" s="12">
        <v>3.39</v>
      </c>
    </row>
    <row r="2392" spans="1:26">
      <c r="A2392" s="2" t="s">
        <v>5873</v>
      </c>
      <c r="B2392" s="2" t="s">
        <v>10921</v>
      </c>
      <c r="C2392" s="7" t="s">
        <v>10922</v>
      </c>
      <c r="D2392" s="2" t="s">
        <v>11051</v>
      </c>
      <c r="E2392" s="2" t="s">
        <v>2018</v>
      </c>
      <c r="F2392" s="2" t="s">
        <v>8678</v>
      </c>
      <c r="G2392" s="2" t="s">
        <v>1524</v>
      </c>
      <c r="H2392" s="2" t="s">
        <v>2018</v>
      </c>
      <c r="I2392" s="2" t="s">
        <v>8679</v>
      </c>
      <c r="J2392" s="2" t="s">
        <v>6714</v>
      </c>
      <c r="K2392" s="2" t="s">
        <v>10924</v>
      </c>
      <c r="L2392" s="2" t="s">
        <v>2187</v>
      </c>
      <c r="M2392" s="2" t="s">
        <v>10432</v>
      </c>
      <c r="N2392" s="2" t="s">
        <v>2219</v>
      </c>
      <c r="O2392" s="2" t="s">
        <v>2231</v>
      </c>
      <c r="P2392" s="2" t="s">
        <v>2204</v>
      </c>
      <c r="Q2392" s="8">
        <v>42461</v>
      </c>
      <c r="R2392" s="8">
        <v>2958465</v>
      </c>
      <c r="S2392" s="9">
        <v>4420</v>
      </c>
      <c r="T2392" s="9">
        <v>0</v>
      </c>
      <c r="U2392" s="10">
        <v>4.42</v>
      </c>
      <c r="V2392" s="10">
        <v>0</v>
      </c>
      <c r="W2392" s="11">
        <v>4.42</v>
      </c>
      <c r="X2392" s="11">
        <v>0</v>
      </c>
      <c r="Y2392" s="12">
        <v>4.42</v>
      </c>
      <c r="Z2392" s="12">
        <v>0</v>
      </c>
    </row>
    <row r="2393" spans="1:26">
      <c r="A2393" s="2" t="s">
        <v>5536</v>
      </c>
      <c r="B2393" s="2" t="s">
        <v>10921</v>
      </c>
      <c r="C2393" s="7" t="s">
        <v>10922</v>
      </c>
      <c r="D2393" s="2" t="s">
        <v>10923</v>
      </c>
      <c r="E2393" s="2" t="s">
        <v>7073</v>
      </c>
      <c r="F2393" s="2" t="s">
        <v>8360</v>
      </c>
      <c r="G2393" s="2" t="s">
        <v>1239</v>
      </c>
      <c r="H2393" s="2" t="s">
        <v>1063</v>
      </c>
      <c r="I2393" s="2" t="s">
        <v>8549</v>
      </c>
      <c r="J2393" s="2" t="s">
        <v>6714</v>
      </c>
      <c r="K2393" s="2" t="s">
        <v>10924</v>
      </c>
      <c r="L2393" s="2" t="s">
        <v>2187</v>
      </c>
      <c r="M2393" s="2" t="s">
        <v>10135</v>
      </c>
      <c r="N2393" s="2" t="s">
        <v>2198</v>
      </c>
      <c r="O2393" s="2" t="s">
        <v>2231</v>
      </c>
      <c r="P2393" s="2" t="s">
        <v>2204</v>
      </c>
      <c r="Q2393" s="8">
        <v>42461</v>
      </c>
      <c r="R2393" s="8">
        <v>2958465</v>
      </c>
      <c r="S2393" s="9">
        <v>914</v>
      </c>
      <c r="T2393" s="9">
        <v>0</v>
      </c>
      <c r="U2393" s="10">
        <v>0.91400000000000003</v>
      </c>
      <c r="V2393" s="10">
        <v>0</v>
      </c>
      <c r="W2393" s="11">
        <v>0.91400000000000003</v>
      </c>
      <c r="X2393" s="11">
        <v>0</v>
      </c>
      <c r="Y2393" s="12">
        <v>0.91400000000000003</v>
      </c>
      <c r="Z2393" s="12">
        <v>0</v>
      </c>
    </row>
    <row r="2394" spans="1:26">
      <c r="A2394" s="2" t="s">
        <v>419</v>
      </c>
      <c r="B2394" s="2" t="s">
        <v>10943</v>
      </c>
      <c r="C2394" s="7" t="s">
        <v>10944</v>
      </c>
      <c r="D2394" s="2" t="s">
        <v>3081</v>
      </c>
      <c r="E2394" s="2" t="s">
        <v>1081</v>
      </c>
      <c r="F2394" s="2" t="s">
        <v>1533</v>
      </c>
      <c r="G2394" s="2" t="s">
        <v>1573</v>
      </c>
      <c r="H2394" s="2" t="s">
        <v>1044</v>
      </c>
      <c r="I2394" s="2" t="s">
        <v>2247</v>
      </c>
      <c r="J2394" s="2" t="s">
        <v>1043</v>
      </c>
      <c r="K2394" s="2" t="s">
        <v>10924</v>
      </c>
      <c r="L2394" s="2" t="s">
        <v>2187</v>
      </c>
      <c r="M2394" s="2" t="s">
        <v>3604</v>
      </c>
      <c r="N2394" s="2" t="s">
        <v>2198</v>
      </c>
      <c r="O2394" s="2" t="s">
        <v>2203</v>
      </c>
      <c r="P2394" s="2" t="s">
        <v>2192</v>
      </c>
      <c r="Q2394" s="8">
        <v>42736</v>
      </c>
      <c r="R2394" s="8">
        <v>2958465</v>
      </c>
      <c r="S2394" s="9">
        <v>5205</v>
      </c>
      <c r="T2394" s="9">
        <v>7927</v>
      </c>
      <c r="U2394" s="10">
        <v>5.2050000000000001</v>
      </c>
      <c r="V2394" s="10">
        <v>7.9269999999999996</v>
      </c>
      <c r="W2394" s="11">
        <v>5.2050000000000001</v>
      </c>
      <c r="X2394" s="11">
        <v>7.9269999999999996</v>
      </c>
      <c r="Y2394" s="12">
        <v>40.436999999999998</v>
      </c>
      <c r="Z2394" s="12">
        <v>57.258000000000003</v>
      </c>
    </row>
    <row r="2395" spans="1:26">
      <c r="A2395" s="2" t="s">
        <v>569</v>
      </c>
      <c r="B2395" s="2" t="s">
        <v>10943</v>
      </c>
      <c r="C2395" s="7" t="s">
        <v>10944</v>
      </c>
      <c r="D2395" s="2" t="s">
        <v>2378</v>
      </c>
      <c r="E2395" s="2" t="s">
        <v>2164</v>
      </c>
      <c r="F2395" s="2" t="s">
        <v>1743</v>
      </c>
      <c r="G2395" s="2" t="s">
        <v>1744</v>
      </c>
      <c r="H2395" s="2" t="s">
        <v>1044</v>
      </c>
      <c r="I2395" s="2" t="s">
        <v>2784</v>
      </c>
      <c r="J2395" s="2" t="s">
        <v>1527</v>
      </c>
      <c r="K2395" s="2" t="s">
        <v>10924</v>
      </c>
      <c r="L2395" s="2" t="s">
        <v>2187</v>
      </c>
      <c r="M2395" s="2" t="s">
        <v>2785</v>
      </c>
      <c r="N2395" s="2" t="s">
        <v>2198</v>
      </c>
      <c r="O2395" s="2" t="s">
        <v>2203</v>
      </c>
      <c r="P2395" s="2" t="s">
        <v>2192</v>
      </c>
      <c r="Q2395" s="8">
        <v>42736</v>
      </c>
      <c r="R2395" s="8">
        <v>2958465</v>
      </c>
      <c r="S2395" s="9">
        <v>4844</v>
      </c>
      <c r="T2395" s="9">
        <v>14447</v>
      </c>
      <c r="U2395" s="10">
        <v>4.8440000000000003</v>
      </c>
      <c r="V2395" s="10">
        <v>14.446999999999999</v>
      </c>
      <c r="W2395" s="11">
        <v>4.8440000000000003</v>
      </c>
      <c r="X2395" s="11">
        <v>14.446999999999999</v>
      </c>
      <c r="Y2395" s="12">
        <v>3.3690000000000002</v>
      </c>
      <c r="Z2395" s="12">
        <v>10.106999999999999</v>
      </c>
    </row>
    <row r="2396" spans="1:26">
      <c r="A2396" s="2" t="s">
        <v>196</v>
      </c>
      <c r="B2396" s="2" t="s">
        <v>10943</v>
      </c>
      <c r="C2396" s="7" t="s">
        <v>10944</v>
      </c>
      <c r="D2396" s="2" t="s">
        <v>3081</v>
      </c>
      <c r="E2396" s="2" t="s">
        <v>1081</v>
      </c>
      <c r="F2396" s="2" t="s">
        <v>1326</v>
      </c>
      <c r="G2396" s="2" t="s">
        <v>1142</v>
      </c>
      <c r="H2396" s="2" t="s">
        <v>1044</v>
      </c>
      <c r="I2396" s="2" t="s">
        <v>3663</v>
      </c>
      <c r="J2396" s="2" t="s">
        <v>1043</v>
      </c>
      <c r="K2396" s="2" t="s">
        <v>10924</v>
      </c>
      <c r="L2396" s="2" t="s">
        <v>2187</v>
      </c>
      <c r="M2396" s="2" t="s">
        <v>3664</v>
      </c>
      <c r="N2396" s="2" t="s">
        <v>2198</v>
      </c>
      <c r="O2396" s="2" t="s">
        <v>2203</v>
      </c>
      <c r="P2396" s="2" t="s">
        <v>2192</v>
      </c>
      <c r="Q2396" s="8">
        <v>42736</v>
      </c>
      <c r="R2396" s="8">
        <v>2958465</v>
      </c>
      <c r="S2396" s="9">
        <v>2756</v>
      </c>
      <c r="T2396" s="9">
        <v>7912</v>
      </c>
      <c r="U2396" s="10">
        <v>2.7559999999999998</v>
      </c>
      <c r="V2396" s="10">
        <v>7.9119999999999999</v>
      </c>
      <c r="W2396" s="11">
        <v>2.7559999999999998</v>
      </c>
      <c r="X2396" s="11">
        <v>7.9119999999999999</v>
      </c>
      <c r="Y2396" s="12">
        <v>1.9259999999999999</v>
      </c>
      <c r="Z2396" s="12">
        <v>5.5259999999999998</v>
      </c>
    </row>
    <row r="2397" spans="1:26">
      <c r="A2397" s="2" t="s">
        <v>5642</v>
      </c>
      <c r="B2397" s="2" t="s">
        <v>10931</v>
      </c>
      <c r="C2397" s="7" t="s">
        <v>10932</v>
      </c>
      <c r="D2397" s="2" t="s">
        <v>10978</v>
      </c>
      <c r="E2397" s="2" t="s">
        <v>10979</v>
      </c>
      <c r="F2397" s="2" t="s">
        <v>7008</v>
      </c>
      <c r="G2397" s="2" t="s">
        <v>1805</v>
      </c>
      <c r="H2397" s="2" t="s">
        <v>1058</v>
      </c>
      <c r="I2397" s="2" t="s">
        <v>8697</v>
      </c>
      <c r="J2397" s="2" t="s">
        <v>6726</v>
      </c>
      <c r="K2397" s="2" t="s">
        <v>10924</v>
      </c>
      <c r="L2397" s="2" t="s">
        <v>2187</v>
      </c>
      <c r="M2397" s="2" t="s">
        <v>10227</v>
      </c>
      <c r="N2397" s="2" t="s">
        <v>2198</v>
      </c>
      <c r="O2397" s="2" t="s">
        <v>2231</v>
      </c>
      <c r="P2397" s="2" t="s">
        <v>2204</v>
      </c>
      <c r="Q2397" s="8">
        <v>42461</v>
      </c>
      <c r="R2397" s="8">
        <v>2958465</v>
      </c>
      <c r="S2397" s="9">
        <v>340</v>
      </c>
      <c r="T2397" s="9">
        <v>0</v>
      </c>
      <c r="U2397" s="10">
        <v>0.34</v>
      </c>
      <c r="V2397" s="10">
        <v>0</v>
      </c>
      <c r="W2397" s="11">
        <v>0.34</v>
      </c>
      <c r="X2397" s="11">
        <v>0</v>
      </c>
      <c r="Y2397" s="12">
        <v>0.34</v>
      </c>
      <c r="Z2397" s="12">
        <v>0</v>
      </c>
    </row>
    <row r="2398" spans="1:26">
      <c r="A2398" s="2" t="s">
        <v>242</v>
      </c>
      <c r="B2398" s="2" t="s">
        <v>10943</v>
      </c>
      <c r="C2398" s="7" t="s">
        <v>10944</v>
      </c>
      <c r="D2398" s="2" t="s">
        <v>3081</v>
      </c>
      <c r="E2398" s="2" t="s">
        <v>1081</v>
      </c>
      <c r="F2398" s="2" t="s">
        <v>1379</v>
      </c>
      <c r="G2398" s="2" t="s">
        <v>1046</v>
      </c>
      <c r="H2398" s="2" t="s">
        <v>1044</v>
      </c>
      <c r="I2398" s="2" t="s">
        <v>3665</v>
      </c>
      <c r="J2398" s="2" t="s">
        <v>1147</v>
      </c>
      <c r="K2398" s="2" t="s">
        <v>10924</v>
      </c>
      <c r="L2398" s="2" t="s">
        <v>2187</v>
      </c>
      <c r="M2398" s="2" t="s">
        <v>3666</v>
      </c>
      <c r="N2398" s="2" t="s">
        <v>2198</v>
      </c>
      <c r="O2398" s="2" t="s">
        <v>2203</v>
      </c>
      <c r="P2398" s="2" t="s">
        <v>2192</v>
      </c>
      <c r="Q2398" s="8">
        <v>42736</v>
      </c>
      <c r="R2398" s="8">
        <v>2958465</v>
      </c>
      <c r="S2398" s="9">
        <v>167</v>
      </c>
      <c r="T2398" s="9">
        <v>1427</v>
      </c>
      <c r="U2398" s="10">
        <v>0.16700000000000001</v>
      </c>
      <c r="V2398" s="10">
        <v>1.427</v>
      </c>
      <c r="W2398" s="11">
        <v>0.16700000000000001</v>
      </c>
      <c r="X2398" s="11">
        <v>1.427</v>
      </c>
      <c r="Y2398" s="12">
        <v>0.94699999999999995</v>
      </c>
      <c r="Z2398" s="12">
        <v>0.39600000000000002</v>
      </c>
    </row>
    <row r="2399" spans="1:26">
      <c r="A2399" s="2" t="s">
        <v>548</v>
      </c>
      <c r="B2399" s="2" t="s">
        <v>10943</v>
      </c>
      <c r="C2399" s="7" t="s">
        <v>10944</v>
      </c>
      <c r="D2399" s="2" t="s">
        <v>3081</v>
      </c>
      <c r="E2399" s="2" t="s">
        <v>1081</v>
      </c>
      <c r="F2399" s="2" t="s">
        <v>3841</v>
      </c>
      <c r="G2399" s="2" t="s">
        <v>1126</v>
      </c>
      <c r="H2399" s="2" t="s">
        <v>1058</v>
      </c>
      <c r="I2399" s="2" t="s">
        <v>3842</v>
      </c>
      <c r="J2399" s="2" t="s">
        <v>1148</v>
      </c>
      <c r="K2399" s="2" t="s">
        <v>10924</v>
      </c>
      <c r="L2399" s="2" t="s">
        <v>2187</v>
      </c>
      <c r="M2399" s="2" t="s">
        <v>3843</v>
      </c>
      <c r="N2399" s="2" t="s">
        <v>2198</v>
      </c>
      <c r="O2399" s="2" t="s">
        <v>2203</v>
      </c>
      <c r="P2399" s="2" t="s">
        <v>2192</v>
      </c>
      <c r="Q2399" s="8">
        <v>42736</v>
      </c>
      <c r="R2399" s="8">
        <v>2958465</v>
      </c>
      <c r="S2399" s="9">
        <v>3470</v>
      </c>
      <c r="T2399" s="9">
        <v>10930</v>
      </c>
      <c r="U2399" s="10">
        <v>3.47</v>
      </c>
      <c r="V2399" s="10">
        <v>10.93</v>
      </c>
      <c r="W2399" s="11">
        <v>3.47</v>
      </c>
      <c r="X2399" s="11">
        <v>10.93</v>
      </c>
      <c r="Y2399" s="12">
        <v>3.234</v>
      </c>
      <c r="Z2399" s="12">
        <v>9.2409999999999997</v>
      </c>
    </row>
    <row r="2400" spans="1:26">
      <c r="A2400" s="2" t="s">
        <v>3299</v>
      </c>
      <c r="B2400" s="2" t="s">
        <v>10943</v>
      </c>
      <c r="C2400" s="7" t="s">
        <v>10944</v>
      </c>
      <c r="D2400" s="2" t="s">
        <v>3081</v>
      </c>
      <c r="E2400" s="2" t="s">
        <v>1081</v>
      </c>
      <c r="F2400" s="2" t="s">
        <v>3300</v>
      </c>
      <c r="G2400" s="2" t="s">
        <v>1766</v>
      </c>
      <c r="H2400" s="2" t="s">
        <v>1123</v>
      </c>
      <c r="I2400" s="2" t="s">
        <v>3301</v>
      </c>
      <c r="J2400" s="2" t="s">
        <v>1133</v>
      </c>
      <c r="K2400" s="2" t="s">
        <v>10924</v>
      </c>
      <c r="L2400" s="2" t="s">
        <v>2187</v>
      </c>
      <c r="M2400" s="2" t="s">
        <v>3302</v>
      </c>
      <c r="N2400" s="2" t="s">
        <v>2211</v>
      </c>
      <c r="O2400" s="2" t="s">
        <v>2190</v>
      </c>
      <c r="P2400" s="2" t="s">
        <v>2192</v>
      </c>
      <c r="Q2400" s="8">
        <v>42736</v>
      </c>
      <c r="R2400" s="8">
        <v>2958465</v>
      </c>
      <c r="S2400" s="9">
        <v>0</v>
      </c>
      <c r="T2400" s="9">
        <v>0</v>
      </c>
      <c r="U2400" s="10">
        <v>0</v>
      </c>
      <c r="V2400" s="10">
        <v>0</v>
      </c>
      <c r="W2400" s="11">
        <v>0</v>
      </c>
      <c r="X2400" s="11">
        <v>0</v>
      </c>
      <c r="Y2400" s="12">
        <v>0</v>
      </c>
      <c r="Z2400" s="12">
        <v>0</v>
      </c>
    </row>
    <row r="2401" spans="1:26">
      <c r="A2401" s="2" t="s">
        <v>3884</v>
      </c>
      <c r="B2401" s="2" t="s">
        <v>10943</v>
      </c>
      <c r="C2401" s="7" t="s">
        <v>10944</v>
      </c>
      <c r="D2401" s="2" t="s">
        <v>3081</v>
      </c>
      <c r="E2401" s="2" t="s">
        <v>1081</v>
      </c>
      <c r="F2401" s="2" t="s">
        <v>1781</v>
      </c>
      <c r="G2401" s="2" t="s">
        <v>1422</v>
      </c>
      <c r="H2401" s="2" t="s">
        <v>1073</v>
      </c>
      <c r="I2401" s="2" t="s">
        <v>3885</v>
      </c>
      <c r="J2401" s="2" t="s">
        <v>1267</v>
      </c>
      <c r="K2401" s="2" t="s">
        <v>10924</v>
      </c>
      <c r="L2401" s="2" t="s">
        <v>2187</v>
      </c>
      <c r="M2401" s="2" t="s">
        <v>3886</v>
      </c>
      <c r="N2401" s="2" t="s">
        <v>2198</v>
      </c>
      <c r="O2401" s="2" t="s">
        <v>2203</v>
      </c>
      <c r="P2401" s="2" t="s">
        <v>2192</v>
      </c>
      <c r="Q2401" s="8">
        <v>42736</v>
      </c>
      <c r="R2401" s="8">
        <v>2958465</v>
      </c>
      <c r="S2401" s="9">
        <v>753</v>
      </c>
      <c r="T2401" s="9">
        <v>2510</v>
      </c>
      <c r="U2401" s="10">
        <v>0.753</v>
      </c>
      <c r="V2401" s="10">
        <v>2.5099999999999998</v>
      </c>
      <c r="W2401" s="11">
        <v>0.753</v>
      </c>
      <c r="X2401" s="11">
        <v>2.5099999999999998</v>
      </c>
      <c r="Y2401" s="12">
        <v>0.753</v>
      </c>
      <c r="Z2401" s="12">
        <v>2.5099999999999998</v>
      </c>
    </row>
    <row r="2402" spans="1:26">
      <c r="A2402" s="2" t="s">
        <v>5716</v>
      </c>
      <c r="B2402" s="2" t="s">
        <v>10931</v>
      </c>
      <c r="C2402" s="7" t="s">
        <v>10932</v>
      </c>
      <c r="D2402" s="2" t="s">
        <v>11064</v>
      </c>
      <c r="E2402" s="2" t="s">
        <v>11065</v>
      </c>
      <c r="F2402" s="2" t="s">
        <v>7200</v>
      </c>
      <c r="G2402" s="2" t="s">
        <v>1874</v>
      </c>
      <c r="H2402" s="2" t="s">
        <v>1073</v>
      </c>
      <c r="I2402" s="2" t="s">
        <v>8789</v>
      </c>
      <c r="J2402" s="2" t="s">
        <v>6726</v>
      </c>
      <c r="K2402" s="2" t="s">
        <v>10924</v>
      </c>
      <c r="L2402" s="2" t="s">
        <v>2187</v>
      </c>
      <c r="M2402" s="2" t="s">
        <v>10294</v>
      </c>
      <c r="N2402" s="2" t="s">
        <v>2230</v>
      </c>
      <c r="O2402" s="2" t="s">
        <v>2203</v>
      </c>
      <c r="P2402" s="2" t="s">
        <v>2204</v>
      </c>
      <c r="Q2402" s="8">
        <v>42461</v>
      </c>
      <c r="R2402" s="8">
        <v>2958465</v>
      </c>
      <c r="S2402" s="9">
        <v>2349</v>
      </c>
      <c r="T2402" s="9">
        <v>3477</v>
      </c>
      <c r="U2402" s="10">
        <v>2.3490000000000002</v>
      </c>
      <c r="V2402" s="10">
        <v>3.4769999999999999</v>
      </c>
      <c r="W2402" s="11">
        <v>2.3490000000000002</v>
      </c>
      <c r="X2402" s="11">
        <v>3.4769999999999999</v>
      </c>
      <c r="Y2402" s="12">
        <v>1.651</v>
      </c>
      <c r="Z2402" s="12">
        <v>2.444</v>
      </c>
    </row>
    <row r="2403" spans="1:26">
      <c r="A2403" s="2" t="s">
        <v>727</v>
      </c>
      <c r="B2403" s="2" t="s">
        <v>10943</v>
      </c>
      <c r="C2403" s="7" t="s">
        <v>10944</v>
      </c>
      <c r="D2403" s="2" t="s">
        <v>2378</v>
      </c>
      <c r="E2403" s="2" t="s">
        <v>2164</v>
      </c>
      <c r="F2403" s="2" t="s">
        <v>1896</v>
      </c>
      <c r="G2403" s="2" t="s">
        <v>1901</v>
      </c>
      <c r="H2403" s="2" t="s">
        <v>1195</v>
      </c>
      <c r="I2403" s="2" t="s">
        <v>2501</v>
      </c>
      <c r="J2403" s="2" t="s">
        <v>1043</v>
      </c>
      <c r="K2403" s="2" t="s">
        <v>10924</v>
      </c>
      <c r="L2403" s="2" t="s">
        <v>2187</v>
      </c>
      <c r="M2403" s="2" t="s">
        <v>2502</v>
      </c>
      <c r="N2403" s="2" t="s">
        <v>2198</v>
      </c>
      <c r="O2403" s="2" t="s">
        <v>2199</v>
      </c>
      <c r="P2403" s="2" t="s">
        <v>2192</v>
      </c>
      <c r="Q2403" s="8">
        <v>42736</v>
      </c>
      <c r="R2403" s="8">
        <v>2958465</v>
      </c>
      <c r="S2403" s="9">
        <v>20</v>
      </c>
      <c r="T2403" s="9">
        <v>18</v>
      </c>
      <c r="U2403" s="10">
        <v>0.02</v>
      </c>
      <c r="V2403" s="10">
        <v>1.7999999999999999E-2</v>
      </c>
      <c r="W2403" s="11">
        <v>0.02</v>
      </c>
      <c r="X2403" s="11">
        <v>1.7999999999999999E-2</v>
      </c>
      <c r="Y2403" s="12">
        <v>0.02</v>
      </c>
      <c r="Z2403" s="12">
        <v>1.7999999999999999E-2</v>
      </c>
    </row>
    <row r="2404" spans="1:26">
      <c r="A2404" s="2" t="s">
        <v>5549</v>
      </c>
      <c r="B2404" s="2" t="s">
        <v>10921</v>
      </c>
      <c r="C2404" s="7" t="s">
        <v>10922</v>
      </c>
      <c r="D2404" s="2" t="s">
        <v>11008</v>
      </c>
      <c r="E2404" s="2" t="s">
        <v>11009</v>
      </c>
      <c r="F2404" s="2" t="s">
        <v>7767</v>
      </c>
      <c r="G2404" s="2" t="s">
        <v>6696</v>
      </c>
      <c r="H2404" s="2" t="s">
        <v>1058</v>
      </c>
      <c r="I2404" s="2" t="s">
        <v>7768</v>
      </c>
      <c r="J2404" s="2" t="s">
        <v>6714</v>
      </c>
      <c r="K2404" s="2" t="s">
        <v>10924</v>
      </c>
      <c r="L2404" s="2" t="s">
        <v>2187</v>
      </c>
      <c r="M2404" s="2" t="s">
        <v>10148</v>
      </c>
      <c r="N2404" s="2" t="s">
        <v>2198</v>
      </c>
      <c r="O2404" s="2" t="s">
        <v>2203</v>
      </c>
      <c r="P2404" s="2" t="s">
        <v>2204</v>
      </c>
      <c r="Q2404" s="8">
        <v>42461</v>
      </c>
      <c r="R2404" s="8">
        <v>2958465</v>
      </c>
      <c r="S2404" s="9">
        <v>6881</v>
      </c>
      <c r="T2404" s="9">
        <v>23692</v>
      </c>
      <c r="U2404" s="10">
        <v>6.8810000000000002</v>
      </c>
      <c r="V2404" s="10">
        <v>23.692</v>
      </c>
      <c r="W2404" s="11">
        <v>6.8810000000000002</v>
      </c>
      <c r="X2404" s="11">
        <v>23.692</v>
      </c>
      <c r="Y2404" s="12">
        <v>1.0680000000000001</v>
      </c>
      <c r="Z2404" s="12">
        <v>4.2750000000000004</v>
      </c>
    </row>
    <row r="2405" spans="1:26">
      <c r="A2405" s="2" t="s">
        <v>6387</v>
      </c>
      <c r="B2405" s="2" t="s">
        <v>10921</v>
      </c>
      <c r="C2405" s="7" t="s">
        <v>10922</v>
      </c>
      <c r="D2405" s="2" t="s">
        <v>11008</v>
      </c>
      <c r="E2405" s="2" t="s">
        <v>11009</v>
      </c>
      <c r="F2405" s="2" t="s">
        <v>9432</v>
      </c>
      <c r="G2405" s="2" t="s">
        <v>1650</v>
      </c>
      <c r="H2405" s="2" t="s">
        <v>1073</v>
      </c>
      <c r="I2405" s="2" t="s">
        <v>9433</v>
      </c>
      <c r="J2405" s="2" t="s">
        <v>6714</v>
      </c>
      <c r="K2405" s="2" t="s">
        <v>10924</v>
      </c>
      <c r="L2405" s="2" t="s">
        <v>2187</v>
      </c>
      <c r="M2405" s="2" t="s">
        <v>10864</v>
      </c>
      <c r="N2405" s="2" t="s">
        <v>2198</v>
      </c>
      <c r="O2405" s="2" t="s">
        <v>2203</v>
      </c>
      <c r="P2405" s="2" t="s">
        <v>2204</v>
      </c>
      <c r="Q2405" s="8">
        <v>42461</v>
      </c>
      <c r="R2405" s="8">
        <v>2958465</v>
      </c>
      <c r="S2405" s="9">
        <v>6661</v>
      </c>
      <c r="T2405" s="9">
        <v>23210</v>
      </c>
      <c r="U2405" s="10">
        <v>6.6609999999999996</v>
      </c>
      <c r="V2405" s="10">
        <v>23.21</v>
      </c>
      <c r="W2405" s="11">
        <v>6.6609999999999996</v>
      </c>
      <c r="X2405" s="11">
        <v>23.21</v>
      </c>
      <c r="Y2405" s="12">
        <v>4.6820000000000004</v>
      </c>
      <c r="Z2405" s="12">
        <v>16.315999999999999</v>
      </c>
    </row>
    <row r="2406" spans="1:26">
      <c r="A2406" s="2" t="s">
        <v>6196</v>
      </c>
      <c r="B2406" s="2" t="s">
        <v>10921</v>
      </c>
      <c r="C2406" s="7" t="s">
        <v>10922</v>
      </c>
      <c r="D2406" s="2" t="s">
        <v>11008</v>
      </c>
      <c r="E2406" s="2" t="s">
        <v>11009</v>
      </c>
      <c r="F2406" s="2" t="s">
        <v>7309</v>
      </c>
      <c r="G2406" s="2" t="s">
        <v>1053</v>
      </c>
      <c r="H2406" s="2" t="s">
        <v>1058</v>
      </c>
      <c r="I2406" s="2" t="s">
        <v>9260</v>
      </c>
      <c r="J2406" s="2" t="s">
        <v>6714</v>
      </c>
      <c r="K2406" s="2" t="s">
        <v>10924</v>
      </c>
      <c r="L2406" s="2" t="s">
        <v>2187</v>
      </c>
      <c r="M2406" s="2" t="s">
        <v>10706</v>
      </c>
      <c r="N2406" s="2" t="s">
        <v>2198</v>
      </c>
      <c r="O2406" s="2" t="s">
        <v>2203</v>
      </c>
      <c r="P2406" s="2" t="s">
        <v>2204</v>
      </c>
      <c r="Q2406" s="8">
        <v>42461</v>
      </c>
      <c r="R2406" s="8">
        <v>2958465</v>
      </c>
      <c r="S2406" s="9">
        <v>20208</v>
      </c>
      <c r="T2406" s="9">
        <v>0</v>
      </c>
      <c r="U2406" s="10">
        <v>20.207999999999998</v>
      </c>
      <c r="V2406" s="10">
        <v>0</v>
      </c>
      <c r="W2406" s="11">
        <v>20.207999999999998</v>
      </c>
      <c r="X2406" s="11">
        <v>0</v>
      </c>
      <c r="Y2406" s="12">
        <v>14.205</v>
      </c>
      <c r="Z2406" s="12">
        <v>0</v>
      </c>
    </row>
    <row r="2407" spans="1:26">
      <c r="A2407" s="2" t="s">
        <v>1006</v>
      </c>
      <c r="B2407" s="2" t="s">
        <v>10943</v>
      </c>
      <c r="C2407" s="7" t="s">
        <v>10944</v>
      </c>
      <c r="D2407" s="2" t="s">
        <v>3081</v>
      </c>
      <c r="E2407" s="2" t="s">
        <v>1081</v>
      </c>
      <c r="F2407" s="2" t="s">
        <v>2131</v>
      </c>
      <c r="G2407" s="2" t="s">
        <v>1132</v>
      </c>
      <c r="H2407" s="2" t="s">
        <v>1060</v>
      </c>
      <c r="I2407" s="2" t="s">
        <v>3708</v>
      </c>
      <c r="J2407" s="2" t="s">
        <v>1130</v>
      </c>
      <c r="K2407" s="2" t="s">
        <v>10924</v>
      </c>
      <c r="L2407" s="2" t="s">
        <v>2187</v>
      </c>
      <c r="M2407" s="2" t="s">
        <v>3709</v>
      </c>
      <c r="N2407" s="2" t="s">
        <v>2230</v>
      </c>
      <c r="O2407" s="2" t="s">
        <v>2203</v>
      </c>
      <c r="P2407" s="2" t="s">
        <v>2192</v>
      </c>
      <c r="Q2407" s="8">
        <v>42736</v>
      </c>
      <c r="R2407" s="8">
        <v>2958465</v>
      </c>
      <c r="S2407" s="9">
        <v>1550</v>
      </c>
      <c r="T2407" s="9">
        <v>5470</v>
      </c>
      <c r="U2407" s="10">
        <v>1.55</v>
      </c>
      <c r="V2407" s="10">
        <v>5.47</v>
      </c>
      <c r="W2407" s="11">
        <v>1.55</v>
      </c>
      <c r="X2407" s="11">
        <v>5.47</v>
      </c>
      <c r="Y2407" s="12">
        <v>5.0999999999999997E-2</v>
      </c>
      <c r="Z2407" s="12">
        <v>0.127</v>
      </c>
    </row>
    <row r="2408" spans="1:26">
      <c r="A2408" s="2" t="s">
        <v>5545</v>
      </c>
      <c r="B2408" s="2" t="s">
        <v>10921</v>
      </c>
      <c r="C2408" s="7" t="s">
        <v>10922</v>
      </c>
      <c r="D2408" s="2" t="s">
        <v>11008</v>
      </c>
      <c r="E2408" s="2" t="s">
        <v>11009</v>
      </c>
      <c r="F2408" s="2" t="s">
        <v>8562</v>
      </c>
      <c r="G2408" s="2" t="s">
        <v>6718</v>
      </c>
      <c r="H2408" s="2" t="s">
        <v>1073</v>
      </c>
      <c r="I2408" s="2" t="s">
        <v>8563</v>
      </c>
      <c r="J2408" s="2" t="s">
        <v>6714</v>
      </c>
      <c r="K2408" s="2" t="s">
        <v>10924</v>
      </c>
      <c r="L2408" s="2" t="s">
        <v>2187</v>
      </c>
      <c r="M2408" s="2" t="s">
        <v>10144</v>
      </c>
      <c r="N2408" s="2" t="s">
        <v>2230</v>
      </c>
      <c r="O2408" s="2" t="s">
        <v>2203</v>
      </c>
      <c r="P2408" s="2" t="s">
        <v>2204</v>
      </c>
      <c r="Q2408" s="8">
        <v>42461</v>
      </c>
      <c r="R2408" s="8">
        <v>2958465</v>
      </c>
      <c r="S2408" s="9">
        <v>14240</v>
      </c>
      <c r="T2408" s="9">
        <v>0</v>
      </c>
      <c r="U2408" s="10">
        <v>14.24</v>
      </c>
      <c r="V2408" s="10">
        <v>0</v>
      </c>
      <c r="W2408" s="11">
        <v>14.24</v>
      </c>
      <c r="X2408" s="11">
        <v>0</v>
      </c>
      <c r="Y2408" s="12">
        <v>10.01</v>
      </c>
      <c r="Z2408" s="12">
        <v>0</v>
      </c>
    </row>
    <row r="2409" spans="1:26">
      <c r="A2409" s="2" t="s">
        <v>6129</v>
      </c>
      <c r="B2409" s="2" t="s">
        <v>10921</v>
      </c>
      <c r="C2409" s="7" t="s">
        <v>10922</v>
      </c>
      <c r="D2409" s="2" t="s">
        <v>11008</v>
      </c>
      <c r="E2409" s="2" t="s">
        <v>11009</v>
      </c>
      <c r="F2409" s="2" t="s">
        <v>8583</v>
      </c>
      <c r="G2409" s="2" t="s">
        <v>9213</v>
      </c>
      <c r="H2409" s="2" t="s">
        <v>1123</v>
      </c>
      <c r="I2409" s="2" t="s">
        <v>9214</v>
      </c>
      <c r="J2409" s="2" t="s">
        <v>6714</v>
      </c>
      <c r="K2409" s="2" t="s">
        <v>10924</v>
      </c>
      <c r="L2409" s="2" t="s">
        <v>2187</v>
      </c>
      <c r="M2409" s="2" t="s">
        <v>10657</v>
      </c>
      <c r="N2409" s="2" t="s">
        <v>2230</v>
      </c>
      <c r="O2409" s="2" t="s">
        <v>2203</v>
      </c>
      <c r="P2409" s="2" t="s">
        <v>2204</v>
      </c>
      <c r="Q2409" s="8">
        <v>42461</v>
      </c>
      <c r="R2409" s="8">
        <v>2958465</v>
      </c>
      <c r="S2409" s="9">
        <v>1911</v>
      </c>
      <c r="T2409" s="9">
        <v>6558</v>
      </c>
      <c r="U2409" s="10">
        <v>1.911</v>
      </c>
      <c r="V2409" s="10">
        <v>6.5579999999999998</v>
      </c>
      <c r="W2409" s="11">
        <v>1.911</v>
      </c>
      <c r="X2409" s="11">
        <v>6.5579999999999998</v>
      </c>
      <c r="Y2409" s="12">
        <v>1.343</v>
      </c>
      <c r="Z2409" s="12">
        <v>4.6100000000000003</v>
      </c>
    </row>
    <row r="2410" spans="1:26">
      <c r="A2410" s="2" t="s">
        <v>6368</v>
      </c>
      <c r="B2410" s="2" t="s">
        <v>10921</v>
      </c>
      <c r="C2410" s="7" t="s">
        <v>10922</v>
      </c>
      <c r="D2410" s="2" t="s">
        <v>11008</v>
      </c>
      <c r="E2410" s="2" t="s">
        <v>11009</v>
      </c>
      <c r="F2410" s="2" t="s">
        <v>8571</v>
      </c>
      <c r="G2410" s="2" t="s">
        <v>1263</v>
      </c>
      <c r="H2410" s="2" t="s">
        <v>1171</v>
      </c>
      <c r="I2410" s="2" t="s">
        <v>8572</v>
      </c>
      <c r="J2410" s="2" t="s">
        <v>6714</v>
      </c>
      <c r="K2410" s="2" t="s">
        <v>10924</v>
      </c>
      <c r="L2410" s="2" t="s">
        <v>2187</v>
      </c>
      <c r="M2410" s="2" t="s">
        <v>10845</v>
      </c>
      <c r="N2410" s="2" t="s">
        <v>2230</v>
      </c>
      <c r="O2410" s="2" t="s">
        <v>2203</v>
      </c>
      <c r="P2410" s="2" t="s">
        <v>2204</v>
      </c>
      <c r="Q2410" s="8">
        <v>42461</v>
      </c>
      <c r="R2410" s="8">
        <v>2958465</v>
      </c>
      <c r="S2410" s="9">
        <v>6011</v>
      </c>
      <c r="T2410" s="9">
        <v>0</v>
      </c>
      <c r="U2410" s="10">
        <v>6.0110000000000001</v>
      </c>
      <c r="V2410" s="10">
        <v>0</v>
      </c>
      <c r="W2410" s="11">
        <v>6.0110000000000001</v>
      </c>
      <c r="X2410" s="11">
        <v>0</v>
      </c>
      <c r="Y2410" s="12">
        <v>4.2249999999999996</v>
      </c>
      <c r="Z2410" s="12">
        <v>0</v>
      </c>
    </row>
    <row r="2411" spans="1:26">
      <c r="A2411" s="2" t="s">
        <v>154</v>
      </c>
      <c r="B2411" s="2" t="s">
        <v>10943</v>
      </c>
      <c r="C2411" s="7" t="s">
        <v>10944</v>
      </c>
      <c r="D2411" s="2" t="s">
        <v>3081</v>
      </c>
      <c r="E2411" s="2" t="s">
        <v>1081</v>
      </c>
      <c r="F2411" s="2" t="s">
        <v>1281</v>
      </c>
      <c r="G2411" s="2" t="s">
        <v>1212</v>
      </c>
      <c r="H2411" s="2" t="s">
        <v>1058</v>
      </c>
      <c r="I2411" s="2" t="s">
        <v>3898</v>
      </c>
      <c r="J2411" s="2" t="s">
        <v>1233</v>
      </c>
      <c r="K2411" s="2" t="s">
        <v>10924</v>
      </c>
      <c r="L2411" s="2" t="s">
        <v>2187</v>
      </c>
      <c r="M2411" s="2" t="s">
        <v>3899</v>
      </c>
      <c r="N2411" s="2" t="s">
        <v>2198</v>
      </c>
      <c r="O2411" s="2" t="s">
        <v>2203</v>
      </c>
      <c r="P2411" s="2" t="s">
        <v>2192</v>
      </c>
      <c r="Q2411" s="8">
        <v>42736</v>
      </c>
      <c r="R2411" s="8">
        <v>2958465</v>
      </c>
      <c r="S2411" s="9">
        <v>5322</v>
      </c>
      <c r="T2411" s="9">
        <v>18522</v>
      </c>
      <c r="U2411" s="10">
        <v>5.3220000000000001</v>
      </c>
      <c r="V2411" s="10">
        <v>18.521999999999998</v>
      </c>
      <c r="W2411" s="11">
        <v>5.3220000000000001</v>
      </c>
      <c r="X2411" s="11">
        <v>18.521999999999998</v>
      </c>
      <c r="Y2411" s="12">
        <v>5.6079999999999997</v>
      </c>
      <c r="Z2411" s="12">
        <v>14.332000000000001</v>
      </c>
    </row>
    <row r="2412" spans="1:26">
      <c r="A2412" s="2" t="s">
        <v>6125</v>
      </c>
      <c r="B2412" s="2" t="s">
        <v>10921</v>
      </c>
      <c r="C2412" s="7" t="s">
        <v>10922</v>
      </c>
      <c r="D2412" s="2" t="s">
        <v>11008</v>
      </c>
      <c r="E2412" s="2" t="s">
        <v>11009</v>
      </c>
      <c r="F2412" s="2" t="s">
        <v>8538</v>
      </c>
      <c r="G2412" s="2" t="s">
        <v>1159</v>
      </c>
      <c r="H2412" s="2" t="s">
        <v>1073</v>
      </c>
      <c r="I2412" s="2" t="s">
        <v>8682</v>
      </c>
      <c r="J2412" s="2" t="s">
        <v>6714</v>
      </c>
      <c r="K2412" s="2" t="s">
        <v>10924</v>
      </c>
      <c r="L2412" s="2" t="s">
        <v>2187</v>
      </c>
      <c r="M2412" s="2" t="s">
        <v>10653</v>
      </c>
      <c r="N2412" s="2" t="s">
        <v>2230</v>
      </c>
      <c r="O2412" s="2" t="s">
        <v>2203</v>
      </c>
      <c r="P2412" s="2" t="s">
        <v>2204</v>
      </c>
      <c r="Q2412" s="8">
        <v>42461</v>
      </c>
      <c r="R2412" s="8">
        <v>2958465</v>
      </c>
      <c r="S2412" s="9">
        <v>1393</v>
      </c>
      <c r="T2412" s="9">
        <v>4615</v>
      </c>
      <c r="U2412" s="10">
        <v>1.393</v>
      </c>
      <c r="V2412" s="10">
        <v>4.6150000000000002</v>
      </c>
      <c r="W2412" s="11">
        <v>1.393</v>
      </c>
      <c r="X2412" s="11">
        <v>4.6150000000000002</v>
      </c>
      <c r="Y2412" s="12">
        <v>0.97899999999999998</v>
      </c>
      <c r="Z2412" s="12">
        <v>3.2440000000000002</v>
      </c>
    </row>
    <row r="2413" spans="1:26">
      <c r="A2413" s="2" t="s">
        <v>5559</v>
      </c>
      <c r="B2413" s="2" t="s">
        <v>10921</v>
      </c>
      <c r="C2413" s="7" t="s">
        <v>10922</v>
      </c>
      <c r="D2413" s="2" t="s">
        <v>11008</v>
      </c>
      <c r="E2413" s="2" t="s">
        <v>11009</v>
      </c>
      <c r="F2413" s="2" t="s">
        <v>8583</v>
      </c>
      <c r="G2413" s="2" t="s">
        <v>1222</v>
      </c>
      <c r="H2413" s="2" t="s">
        <v>1060</v>
      </c>
      <c r="I2413" s="2" t="s">
        <v>8584</v>
      </c>
      <c r="J2413" s="2" t="s">
        <v>6714</v>
      </c>
      <c r="K2413" s="2" t="s">
        <v>10924</v>
      </c>
      <c r="L2413" s="2" t="s">
        <v>2187</v>
      </c>
      <c r="M2413" s="2" t="s">
        <v>10158</v>
      </c>
      <c r="N2413" s="2" t="s">
        <v>2230</v>
      </c>
      <c r="O2413" s="2" t="s">
        <v>2203</v>
      </c>
      <c r="P2413" s="2" t="s">
        <v>2204</v>
      </c>
      <c r="Q2413" s="8">
        <v>42461</v>
      </c>
      <c r="R2413" s="8">
        <v>2958465</v>
      </c>
      <c r="S2413" s="9">
        <v>1438</v>
      </c>
      <c r="T2413" s="9">
        <v>4977</v>
      </c>
      <c r="U2413" s="10">
        <v>1.4379999999999999</v>
      </c>
      <c r="V2413" s="10">
        <v>4.9770000000000003</v>
      </c>
      <c r="W2413" s="11">
        <v>1.4379999999999999</v>
      </c>
      <c r="X2413" s="11">
        <v>4.9770000000000003</v>
      </c>
      <c r="Y2413" s="12">
        <v>1.0109999999999999</v>
      </c>
      <c r="Z2413" s="12">
        <v>3.4990000000000001</v>
      </c>
    </row>
    <row r="2414" spans="1:26">
      <c r="A2414" s="2" t="s">
        <v>5894</v>
      </c>
      <c r="B2414" s="2" t="s">
        <v>10921</v>
      </c>
      <c r="C2414" s="7" t="s">
        <v>10922</v>
      </c>
      <c r="D2414" s="2" t="s">
        <v>11008</v>
      </c>
      <c r="E2414" s="2" t="s">
        <v>11009</v>
      </c>
      <c r="F2414" s="2" t="s">
        <v>6971</v>
      </c>
      <c r="G2414" s="2" t="s">
        <v>3231</v>
      </c>
      <c r="H2414" s="2" t="s">
        <v>1044</v>
      </c>
      <c r="I2414" s="2" t="s">
        <v>8973</v>
      </c>
      <c r="J2414" s="2" t="s">
        <v>6714</v>
      </c>
      <c r="K2414" s="2" t="s">
        <v>10924</v>
      </c>
      <c r="L2414" s="2" t="s">
        <v>2187</v>
      </c>
      <c r="M2414" s="2" t="s">
        <v>10453</v>
      </c>
      <c r="N2414" s="2" t="s">
        <v>2198</v>
      </c>
      <c r="O2414" s="2" t="s">
        <v>2203</v>
      </c>
      <c r="P2414" s="2" t="s">
        <v>2204</v>
      </c>
      <c r="Q2414" s="8">
        <v>42461</v>
      </c>
      <c r="R2414" s="8">
        <v>2958465</v>
      </c>
      <c r="S2414" s="9">
        <v>0</v>
      </c>
      <c r="T2414" s="9">
        <v>0</v>
      </c>
      <c r="U2414" s="10">
        <v>0</v>
      </c>
      <c r="V2414" s="10">
        <v>0</v>
      </c>
      <c r="W2414" s="11">
        <v>0</v>
      </c>
      <c r="X2414" s="11">
        <v>0</v>
      </c>
      <c r="Y2414" s="12">
        <v>2.64</v>
      </c>
      <c r="Z2414" s="12">
        <v>7.92</v>
      </c>
    </row>
    <row r="2415" spans="1:26">
      <c r="A2415" s="2" t="s">
        <v>309</v>
      </c>
      <c r="B2415" s="2" t="s">
        <v>10943</v>
      </c>
      <c r="C2415" s="7" t="s">
        <v>10944</v>
      </c>
      <c r="D2415" s="2" t="s">
        <v>2378</v>
      </c>
      <c r="E2415" s="2" t="s">
        <v>2164</v>
      </c>
      <c r="F2415" s="2" t="s">
        <v>1436</v>
      </c>
      <c r="G2415" s="2" t="s">
        <v>1453</v>
      </c>
      <c r="H2415" s="2" t="s">
        <v>1100</v>
      </c>
      <c r="I2415" s="2" t="s">
        <v>2886</v>
      </c>
      <c r="J2415" s="2" t="s">
        <v>1043</v>
      </c>
      <c r="K2415" s="2" t="s">
        <v>10924</v>
      </c>
      <c r="L2415" s="2" t="s">
        <v>2187</v>
      </c>
      <c r="M2415" s="2" t="s">
        <v>2887</v>
      </c>
      <c r="N2415" s="2" t="s">
        <v>2198</v>
      </c>
      <c r="O2415" s="2" t="s">
        <v>2199</v>
      </c>
      <c r="P2415" s="2" t="s">
        <v>2192</v>
      </c>
      <c r="Q2415" s="8">
        <v>42736</v>
      </c>
      <c r="R2415" s="8">
        <v>2958465</v>
      </c>
      <c r="S2415" s="9">
        <v>482</v>
      </c>
      <c r="T2415" s="9">
        <v>422</v>
      </c>
      <c r="U2415" s="10">
        <v>0.48199999999999998</v>
      </c>
      <c r="V2415" s="10">
        <v>0.42199999999999999</v>
      </c>
      <c r="W2415" s="11">
        <v>0.48199999999999998</v>
      </c>
      <c r="X2415" s="11">
        <v>0.42199999999999999</v>
      </c>
      <c r="Y2415" s="12">
        <v>0.48199999999999998</v>
      </c>
      <c r="Z2415" s="12">
        <v>0.42199999999999999</v>
      </c>
    </row>
    <row r="2416" spans="1:26">
      <c r="A2416" s="2" t="s">
        <v>670</v>
      </c>
      <c r="B2416" s="2" t="s">
        <v>10943</v>
      </c>
      <c r="C2416" s="7" t="s">
        <v>10944</v>
      </c>
      <c r="D2416" s="2" t="s">
        <v>3081</v>
      </c>
      <c r="E2416" s="2" t="s">
        <v>1081</v>
      </c>
      <c r="F2416" s="2" t="s">
        <v>1842</v>
      </c>
      <c r="G2416" s="2" t="s">
        <v>1122</v>
      </c>
      <c r="H2416" s="2" t="s">
        <v>1123</v>
      </c>
      <c r="I2416" s="2" t="s">
        <v>3215</v>
      </c>
      <c r="J2416" s="2" t="s">
        <v>1147</v>
      </c>
      <c r="K2416" s="2" t="s">
        <v>10924</v>
      </c>
      <c r="L2416" s="2" t="s">
        <v>2187</v>
      </c>
      <c r="M2416" s="2" t="s">
        <v>3216</v>
      </c>
      <c r="N2416" s="2" t="s">
        <v>2230</v>
      </c>
      <c r="O2416" s="2" t="s">
        <v>2203</v>
      </c>
      <c r="P2416" s="2" t="s">
        <v>2192</v>
      </c>
      <c r="Q2416" s="8">
        <v>42736</v>
      </c>
      <c r="R2416" s="8">
        <v>2958465</v>
      </c>
      <c r="S2416" s="9">
        <v>1359</v>
      </c>
      <c r="T2416" s="9">
        <v>3927</v>
      </c>
      <c r="U2416" s="10">
        <v>1.359</v>
      </c>
      <c r="V2416" s="10">
        <v>3.927</v>
      </c>
      <c r="W2416" s="11">
        <v>1.359</v>
      </c>
      <c r="X2416" s="11">
        <v>3.927</v>
      </c>
      <c r="Y2416" s="12">
        <v>0.33</v>
      </c>
      <c r="Z2416" s="12">
        <v>0.78700000000000003</v>
      </c>
    </row>
    <row r="2417" spans="1:26">
      <c r="A2417" s="2" t="s">
        <v>945</v>
      </c>
      <c r="B2417" s="2" t="s">
        <v>10943</v>
      </c>
      <c r="C2417" s="7" t="s">
        <v>10944</v>
      </c>
      <c r="D2417" s="2" t="s">
        <v>2378</v>
      </c>
      <c r="E2417" s="2" t="s">
        <v>2164</v>
      </c>
      <c r="F2417" s="2" t="s">
        <v>2070</v>
      </c>
      <c r="G2417" s="2" t="s">
        <v>2078</v>
      </c>
      <c r="H2417" s="2" t="s">
        <v>1058</v>
      </c>
      <c r="I2417" s="2" t="s">
        <v>2255</v>
      </c>
      <c r="J2417" s="2" t="s">
        <v>1148</v>
      </c>
      <c r="K2417" s="2" t="s">
        <v>10924</v>
      </c>
      <c r="L2417" s="2" t="s">
        <v>2187</v>
      </c>
      <c r="M2417" s="2" t="s">
        <v>2963</v>
      </c>
      <c r="N2417" s="2" t="s">
        <v>2198</v>
      </c>
      <c r="O2417" s="2" t="s">
        <v>2199</v>
      </c>
      <c r="P2417" s="2" t="s">
        <v>2192</v>
      </c>
      <c r="Q2417" s="8">
        <v>42736</v>
      </c>
      <c r="R2417" s="8">
        <v>2958465</v>
      </c>
      <c r="S2417" s="9">
        <v>381</v>
      </c>
      <c r="T2417" s="9">
        <v>334</v>
      </c>
      <c r="U2417" s="10">
        <v>0.38100000000000001</v>
      </c>
      <c r="V2417" s="10">
        <v>0.33400000000000002</v>
      </c>
      <c r="W2417" s="11">
        <v>0.38100000000000001</v>
      </c>
      <c r="X2417" s="11">
        <v>0.33400000000000002</v>
      </c>
      <c r="Y2417" s="12">
        <v>0.38100000000000001</v>
      </c>
      <c r="Z2417" s="12">
        <v>0.33400000000000002</v>
      </c>
    </row>
    <row r="2418" spans="1:26">
      <c r="A2418" s="2" t="s">
        <v>899</v>
      </c>
      <c r="B2418" s="2" t="s">
        <v>10943</v>
      </c>
      <c r="C2418" s="7" t="s">
        <v>10944</v>
      </c>
      <c r="D2418" s="2" t="s">
        <v>2228</v>
      </c>
      <c r="E2418" s="2" t="s">
        <v>2018</v>
      </c>
      <c r="F2418" s="2" t="s">
        <v>2044</v>
      </c>
      <c r="G2418" s="2" t="s">
        <v>1219</v>
      </c>
      <c r="H2418" s="2" t="s">
        <v>2018</v>
      </c>
      <c r="I2418" s="2" t="s">
        <v>2196</v>
      </c>
      <c r="J2418" s="2" t="s">
        <v>1043</v>
      </c>
      <c r="K2418" s="2" t="s">
        <v>10924</v>
      </c>
      <c r="L2418" s="2" t="s">
        <v>2187</v>
      </c>
      <c r="M2418" s="2" t="s">
        <v>2353</v>
      </c>
      <c r="N2418" s="2" t="s">
        <v>2236</v>
      </c>
      <c r="O2418" s="2" t="s">
        <v>2199</v>
      </c>
      <c r="P2418" s="2" t="s">
        <v>2204</v>
      </c>
      <c r="Q2418" s="8">
        <v>42736</v>
      </c>
      <c r="R2418" s="8">
        <v>2958465</v>
      </c>
      <c r="S2418" s="9">
        <v>2401</v>
      </c>
      <c r="T2418" s="9">
        <v>1625</v>
      </c>
      <c r="U2418" s="10">
        <v>2.4009999999999998</v>
      </c>
      <c r="V2418" s="10">
        <v>1.625</v>
      </c>
      <c r="W2418" s="11">
        <v>2.4009999999999998</v>
      </c>
      <c r="X2418" s="11">
        <v>1.625</v>
      </c>
      <c r="Y2418" s="12">
        <v>1.7350000000000001</v>
      </c>
      <c r="Z2418" s="12">
        <v>1.1739999999999999</v>
      </c>
    </row>
    <row r="2419" spans="1:26">
      <c r="A2419" s="2" t="s">
        <v>5692</v>
      </c>
      <c r="B2419" s="2" t="s">
        <v>10921</v>
      </c>
      <c r="C2419" s="7" t="s">
        <v>10922</v>
      </c>
      <c r="D2419" s="2" t="s">
        <v>11051</v>
      </c>
      <c r="E2419" s="2" t="s">
        <v>2018</v>
      </c>
      <c r="F2419" s="2" t="s">
        <v>8023</v>
      </c>
      <c r="G2419" s="2" t="s">
        <v>1822</v>
      </c>
      <c r="H2419" s="2" t="s">
        <v>1153</v>
      </c>
      <c r="I2419" s="2" t="s">
        <v>8024</v>
      </c>
      <c r="J2419" s="2" t="s">
        <v>6714</v>
      </c>
      <c r="K2419" s="2" t="s">
        <v>10924</v>
      </c>
      <c r="L2419" s="2" t="s">
        <v>2187</v>
      </c>
      <c r="M2419" s="2" t="s">
        <v>10270</v>
      </c>
      <c r="N2419" s="2" t="s">
        <v>2236</v>
      </c>
      <c r="O2419" s="2" t="s">
        <v>2199</v>
      </c>
      <c r="P2419" s="2" t="s">
        <v>2204</v>
      </c>
      <c r="Q2419" s="8">
        <v>42461</v>
      </c>
      <c r="R2419" s="8">
        <v>2958465</v>
      </c>
      <c r="S2419" s="9">
        <v>3877</v>
      </c>
      <c r="T2419" s="9">
        <v>4508</v>
      </c>
      <c r="U2419" s="10">
        <v>3.8769999999999998</v>
      </c>
      <c r="V2419" s="10">
        <v>4.508</v>
      </c>
      <c r="W2419" s="11">
        <v>3.8769999999999998</v>
      </c>
      <c r="X2419" s="11">
        <v>4.508</v>
      </c>
      <c r="Y2419" s="12">
        <v>2.7879999999999998</v>
      </c>
      <c r="Z2419" s="12">
        <v>3.242</v>
      </c>
    </row>
    <row r="2420" spans="1:26">
      <c r="A2420" s="2" t="s">
        <v>6389</v>
      </c>
      <c r="B2420" s="2" t="s">
        <v>10921</v>
      </c>
      <c r="C2420" s="7" t="s">
        <v>10922</v>
      </c>
      <c r="D2420" s="2" t="s">
        <v>11008</v>
      </c>
      <c r="E2420" s="2" t="s">
        <v>11009</v>
      </c>
      <c r="F2420" s="2" t="s">
        <v>8814</v>
      </c>
      <c r="G2420" s="2" t="s">
        <v>1122</v>
      </c>
      <c r="H2420" s="2" t="s">
        <v>1058</v>
      </c>
      <c r="I2420" s="2" t="s">
        <v>8815</v>
      </c>
      <c r="J2420" s="2" t="s">
        <v>6714</v>
      </c>
      <c r="K2420" s="2" t="s">
        <v>10924</v>
      </c>
      <c r="L2420" s="2" t="s">
        <v>2187</v>
      </c>
      <c r="M2420" s="2" t="s">
        <v>10866</v>
      </c>
      <c r="N2420" s="2" t="s">
        <v>2230</v>
      </c>
      <c r="O2420" s="2" t="s">
        <v>2203</v>
      </c>
      <c r="P2420" s="2" t="s">
        <v>2204</v>
      </c>
      <c r="Q2420" s="8">
        <v>42461</v>
      </c>
      <c r="R2420" s="8">
        <v>2958465</v>
      </c>
      <c r="S2420" s="9">
        <v>2679</v>
      </c>
      <c r="T2420" s="9">
        <v>8836</v>
      </c>
      <c r="U2420" s="10">
        <v>2.6789999999999998</v>
      </c>
      <c r="V2420" s="10">
        <v>8.8360000000000003</v>
      </c>
      <c r="W2420" s="11">
        <v>2.6789999999999998</v>
      </c>
      <c r="X2420" s="11">
        <v>8.8360000000000003</v>
      </c>
      <c r="Y2420" s="12">
        <v>1.883</v>
      </c>
      <c r="Z2420" s="12">
        <v>6.2140000000000004</v>
      </c>
    </row>
    <row r="2421" spans="1:26">
      <c r="A2421" s="2" t="s">
        <v>845</v>
      </c>
      <c r="B2421" s="2" t="s">
        <v>10943</v>
      </c>
      <c r="C2421" s="7" t="s">
        <v>10944</v>
      </c>
      <c r="D2421" s="2" t="s">
        <v>3081</v>
      </c>
      <c r="E2421" s="2" t="s">
        <v>1081</v>
      </c>
      <c r="F2421" s="2" t="s">
        <v>1999</v>
      </c>
      <c r="G2421" s="2" t="s">
        <v>1822</v>
      </c>
      <c r="H2421" s="2" t="s">
        <v>1123</v>
      </c>
      <c r="I2421" s="2" t="s">
        <v>3186</v>
      </c>
      <c r="J2421" s="2" t="s">
        <v>1188</v>
      </c>
      <c r="K2421" s="2" t="s">
        <v>10924</v>
      </c>
      <c r="L2421" s="2" t="s">
        <v>2187</v>
      </c>
      <c r="M2421" s="2" t="s">
        <v>3314</v>
      </c>
      <c r="N2421" s="2" t="s">
        <v>2236</v>
      </c>
      <c r="O2421" s="2" t="s">
        <v>2203</v>
      </c>
      <c r="P2421" s="2" t="s">
        <v>2192</v>
      </c>
      <c r="Q2421" s="8">
        <v>42736</v>
      </c>
      <c r="R2421" s="8">
        <v>2958465</v>
      </c>
      <c r="S2421" s="9">
        <v>11</v>
      </c>
      <c r="T2421" s="9">
        <v>16</v>
      </c>
      <c r="U2421" s="10">
        <v>1.0999999999999999E-2</v>
      </c>
      <c r="V2421" s="10">
        <v>1.6E-2</v>
      </c>
      <c r="W2421" s="11">
        <v>1.0999999999999999E-2</v>
      </c>
      <c r="X2421" s="11">
        <v>1.6E-2</v>
      </c>
      <c r="Y2421" s="12">
        <v>3.0000000000000001E-3</v>
      </c>
      <c r="Z2421" s="12">
        <v>3.2000000000000001E-2</v>
      </c>
    </row>
    <row r="2422" spans="1:26">
      <c r="A2422" s="2" t="s">
        <v>633</v>
      </c>
      <c r="B2422" s="2" t="s">
        <v>10943</v>
      </c>
      <c r="C2422" s="7" t="s">
        <v>10944</v>
      </c>
      <c r="D2422" s="2" t="s">
        <v>3081</v>
      </c>
      <c r="E2422" s="2" t="s">
        <v>1081</v>
      </c>
      <c r="F2422" s="2" t="s">
        <v>1800</v>
      </c>
      <c r="G2422" s="2" t="s">
        <v>1803</v>
      </c>
      <c r="H2422" s="2" t="s">
        <v>1804</v>
      </c>
      <c r="I2422" s="2" t="s">
        <v>3418</v>
      </c>
      <c r="J2422" s="2" t="s">
        <v>1133</v>
      </c>
      <c r="K2422" s="2" t="s">
        <v>10924</v>
      </c>
      <c r="L2422" s="2" t="s">
        <v>2187</v>
      </c>
      <c r="M2422" s="2" t="s">
        <v>3419</v>
      </c>
      <c r="N2422" s="2" t="s">
        <v>2198</v>
      </c>
      <c r="O2422" s="2" t="s">
        <v>2203</v>
      </c>
      <c r="P2422" s="2" t="s">
        <v>2204</v>
      </c>
      <c r="Q2422" s="8">
        <v>42736</v>
      </c>
      <c r="R2422" s="8">
        <v>2958465</v>
      </c>
      <c r="S2422" s="9">
        <v>93</v>
      </c>
      <c r="T2422" s="9">
        <v>294</v>
      </c>
      <c r="U2422" s="10">
        <v>9.2999999999999999E-2</v>
      </c>
      <c r="V2422" s="10">
        <v>0.29399999999999998</v>
      </c>
      <c r="W2422" s="11">
        <v>9.2999999999999999E-2</v>
      </c>
      <c r="X2422" s="11">
        <v>0.29399999999999998</v>
      </c>
      <c r="Y2422" s="12">
        <v>6.6000000000000003E-2</v>
      </c>
      <c r="Z2422" s="12">
        <v>0.20799999999999999</v>
      </c>
    </row>
    <row r="2423" spans="1:26">
      <c r="A2423" s="2" t="s">
        <v>245</v>
      </c>
      <c r="B2423" s="2" t="s">
        <v>10943</v>
      </c>
      <c r="C2423" s="7" t="s">
        <v>10944</v>
      </c>
      <c r="D2423" s="2" t="s">
        <v>3081</v>
      </c>
      <c r="E2423" s="2" t="s">
        <v>1081</v>
      </c>
      <c r="F2423" s="2" t="s">
        <v>1382</v>
      </c>
      <c r="G2423" s="2" t="s">
        <v>1384</v>
      </c>
      <c r="H2423" s="2" t="s">
        <v>1123</v>
      </c>
      <c r="I2423" s="2" t="s">
        <v>3458</v>
      </c>
      <c r="J2423" s="2" t="s">
        <v>1043</v>
      </c>
      <c r="K2423" s="2" t="s">
        <v>10924</v>
      </c>
      <c r="L2423" s="2" t="s">
        <v>2187</v>
      </c>
      <c r="M2423" s="2" t="s">
        <v>3459</v>
      </c>
      <c r="N2423" s="2" t="s">
        <v>2211</v>
      </c>
      <c r="O2423" s="2" t="s">
        <v>2190</v>
      </c>
      <c r="P2423" s="2" t="s">
        <v>2192</v>
      </c>
      <c r="Q2423" s="8">
        <v>42736</v>
      </c>
      <c r="R2423" s="8">
        <v>2958465</v>
      </c>
      <c r="S2423" s="9">
        <v>660</v>
      </c>
      <c r="T2423" s="9">
        <v>2048</v>
      </c>
      <c r="U2423" s="10">
        <v>0.66</v>
      </c>
      <c r="V2423" s="10">
        <v>2.048</v>
      </c>
      <c r="W2423" s="11">
        <v>0.66</v>
      </c>
      <c r="X2423" s="11">
        <v>2.048</v>
      </c>
      <c r="Y2423" s="12">
        <v>0.157</v>
      </c>
      <c r="Z2423" s="12">
        <v>0.84099999999999997</v>
      </c>
    </row>
    <row r="2424" spans="1:26">
      <c r="A2424" s="2" t="s">
        <v>5970</v>
      </c>
      <c r="B2424" s="2" t="s">
        <v>10931</v>
      </c>
      <c r="C2424" s="7" t="s">
        <v>10932</v>
      </c>
      <c r="D2424" s="2" t="s">
        <v>10978</v>
      </c>
      <c r="E2424" s="2" t="s">
        <v>10979</v>
      </c>
      <c r="F2424" s="2" t="s">
        <v>8773</v>
      </c>
      <c r="G2424" s="2" t="s">
        <v>1252</v>
      </c>
      <c r="H2424" s="2" t="s">
        <v>1063</v>
      </c>
      <c r="I2424" s="2" t="s">
        <v>9076</v>
      </c>
      <c r="J2424" s="2" t="s">
        <v>8438</v>
      </c>
      <c r="K2424" s="2" t="s">
        <v>10924</v>
      </c>
      <c r="L2424" s="2" t="s">
        <v>2187</v>
      </c>
      <c r="M2424" s="2" t="s">
        <v>10523</v>
      </c>
      <c r="N2424" s="2" t="s">
        <v>2198</v>
      </c>
      <c r="O2424" s="2" t="s">
        <v>2231</v>
      </c>
      <c r="P2424" s="2" t="s">
        <v>2204</v>
      </c>
      <c r="Q2424" s="8">
        <v>42461</v>
      </c>
      <c r="R2424" s="8">
        <v>2958465</v>
      </c>
      <c r="S2424" s="9">
        <v>3944</v>
      </c>
      <c r="T2424" s="9">
        <v>0</v>
      </c>
      <c r="U2424" s="10">
        <v>3.944</v>
      </c>
      <c r="V2424" s="10">
        <v>0</v>
      </c>
      <c r="W2424" s="11">
        <v>3.944</v>
      </c>
      <c r="X2424" s="11">
        <v>0</v>
      </c>
      <c r="Y2424" s="12">
        <v>3.944</v>
      </c>
      <c r="Z2424" s="12">
        <v>0</v>
      </c>
    </row>
    <row r="2425" spans="1:26">
      <c r="A2425" s="2" t="s">
        <v>434</v>
      </c>
      <c r="B2425" s="2" t="s">
        <v>10943</v>
      </c>
      <c r="C2425" s="7" t="s">
        <v>10944</v>
      </c>
      <c r="D2425" s="2" t="s">
        <v>3081</v>
      </c>
      <c r="E2425" s="2" t="s">
        <v>1081</v>
      </c>
      <c r="F2425" s="2" t="s">
        <v>1533</v>
      </c>
      <c r="G2425" s="2" t="s">
        <v>1588</v>
      </c>
      <c r="H2425" s="2" t="s">
        <v>1058</v>
      </c>
      <c r="I2425" s="2" t="s">
        <v>2584</v>
      </c>
      <c r="J2425" s="2" t="s">
        <v>1148</v>
      </c>
      <c r="K2425" s="2" t="s">
        <v>10924</v>
      </c>
      <c r="L2425" s="2" t="s">
        <v>2187</v>
      </c>
      <c r="M2425" s="2" t="s">
        <v>3280</v>
      </c>
      <c r="N2425" s="2" t="s">
        <v>2198</v>
      </c>
      <c r="O2425" s="2" t="s">
        <v>2203</v>
      </c>
      <c r="P2425" s="2" t="s">
        <v>2192</v>
      </c>
      <c r="Q2425" s="8">
        <v>42736</v>
      </c>
      <c r="R2425" s="8">
        <v>2958465</v>
      </c>
      <c r="S2425" s="9">
        <v>24512</v>
      </c>
      <c r="T2425" s="9">
        <v>8694</v>
      </c>
      <c r="U2425" s="10">
        <v>24.512</v>
      </c>
      <c r="V2425" s="10">
        <v>8.6940000000000008</v>
      </c>
      <c r="W2425" s="11">
        <v>24.512</v>
      </c>
      <c r="X2425" s="11">
        <v>8.6940000000000008</v>
      </c>
      <c r="Y2425" s="12">
        <v>14.134</v>
      </c>
      <c r="Z2425" s="12">
        <v>6.4969999999999999</v>
      </c>
    </row>
    <row r="2426" spans="1:26">
      <c r="A2426" s="2" t="s">
        <v>967</v>
      </c>
      <c r="B2426" s="2" t="s">
        <v>10943</v>
      </c>
      <c r="C2426" s="7" t="s">
        <v>10944</v>
      </c>
      <c r="D2426" s="2" t="s">
        <v>3081</v>
      </c>
      <c r="E2426" s="2" t="s">
        <v>1081</v>
      </c>
      <c r="F2426" s="2" t="s">
        <v>2099</v>
      </c>
      <c r="G2426" s="2" t="s">
        <v>1117</v>
      </c>
      <c r="H2426" s="2" t="s">
        <v>1044</v>
      </c>
      <c r="I2426" s="2" t="s">
        <v>3402</v>
      </c>
      <c r="J2426" s="2" t="s">
        <v>1043</v>
      </c>
      <c r="K2426" s="2" t="s">
        <v>10924</v>
      </c>
      <c r="L2426" s="2" t="s">
        <v>2187</v>
      </c>
      <c r="M2426" s="2" t="s">
        <v>3403</v>
      </c>
      <c r="N2426" s="2" t="s">
        <v>2198</v>
      </c>
      <c r="O2426" s="2" t="s">
        <v>2203</v>
      </c>
      <c r="P2426" s="2" t="s">
        <v>2192</v>
      </c>
      <c r="Q2426" s="8">
        <v>42736</v>
      </c>
      <c r="R2426" s="8">
        <v>2958465</v>
      </c>
      <c r="S2426" s="9">
        <v>2316</v>
      </c>
      <c r="T2426" s="9">
        <v>7230</v>
      </c>
      <c r="U2426" s="10">
        <v>2.3159999999999998</v>
      </c>
      <c r="V2426" s="10">
        <v>7.23</v>
      </c>
      <c r="W2426" s="11">
        <v>2.3159999999999998</v>
      </c>
      <c r="X2426" s="11">
        <v>7.23</v>
      </c>
      <c r="Y2426" s="12">
        <v>1.9410000000000001</v>
      </c>
      <c r="Z2426" s="12">
        <v>5.6219999999999999</v>
      </c>
    </row>
    <row r="2427" spans="1:26">
      <c r="A2427" s="2" t="s">
        <v>480</v>
      </c>
      <c r="B2427" s="2" t="s">
        <v>10943</v>
      </c>
      <c r="C2427" s="7" t="s">
        <v>10944</v>
      </c>
      <c r="D2427" s="2" t="s">
        <v>3081</v>
      </c>
      <c r="E2427" s="2" t="s">
        <v>1081</v>
      </c>
      <c r="F2427" s="2" t="s">
        <v>1640</v>
      </c>
      <c r="G2427" s="2" t="s">
        <v>1641</v>
      </c>
      <c r="H2427" s="2" t="s">
        <v>1171</v>
      </c>
      <c r="I2427" s="2" t="s">
        <v>3372</v>
      </c>
      <c r="J2427" s="2" t="s">
        <v>1267</v>
      </c>
      <c r="K2427" s="2" t="s">
        <v>10924</v>
      </c>
      <c r="L2427" s="2" t="s">
        <v>2187</v>
      </c>
      <c r="M2427" s="2" t="s">
        <v>3373</v>
      </c>
      <c r="N2427" s="2" t="s">
        <v>2230</v>
      </c>
      <c r="O2427" s="2" t="s">
        <v>2203</v>
      </c>
      <c r="P2427" s="2" t="s">
        <v>2192</v>
      </c>
      <c r="Q2427" s="8">
        <v>42736</v>
      </c>
      <c r="R2427" s="8">
        <v>2958465</v>
      </c>
      <c r="S2427" s="9">
        <v>866</v>
      </c>
      <c r="T2427" s="9">
        <v>2924</v>
      </c>
      <c r="U2427" s="10">
        <v>0.86599999999999999</v>
      </c>
      <c r="V2427" s="10">
        <v>2.9239999999999999</v>
      </c>
      <c r="W2427" s="11">
        <v>0.86599999999999999</v>
      </c>
      <c r="X2427" s="11">
        <v>2.9239999999999999</v>
      </c>
      <c r="Y2427" s="12">
        <v>0.96</v>
      </c>
      <c r="Z2427" s="12">
        <v>2.4500000000000002</v>
      </c>
    </row>
    <row r="2428" spans="1:26">
      <c r="A2428" s="2" t="s">
        <v>484</v>
      </c>
      <c r="B2428" s="2" t="s">
        <v>10943</v>
      </c>
      <c r="C2428" s="7" t="s">
        <v>10944</v>
      </c>
      <c r="D2428" s="2" t="s">
        <v>3081</v>
      </c>
      <c r="E2428" s="2" t="s">
        <v>1081</v>
      </c>
      <c r="F2428" s="2" t="s">
        <v>1647</v>
      </c>
      <c r="G2428" s="2" t="s">
        <v>1648</v>
      </c>
      <c r="H2428" s="2" t="s">
        <v>1073</v>
      </c>
      <c r="I2428" s="2" t="s">
        <v>3315</v>
      </c>
      <c r="J2428" s="2" t="s">
        <v>1043</v>
      </c>
      <c r="K2428" s="2" t="s">
        <v>10924</v>
      </c>
      <c r="L2428" s="2" t="s">
        <v>2187</v>
      </c>
      <c r="M2428" s="2" t="s">
        <v>3316</v>
      </c>
      <c r="N2428" s="2" t="s">
        <v>2230</v>
      </c>
      <c r="O2428" s="2" t="s">
        <v>2203</v>
      </c>
      <c r="P2428" s="2" t="s">
        <v>2192</v>
      </c>
      <c r="Q2428" s="8">
        <v>42736</v>
      </c>
      <c r="R2428" s="8">
        <v>2958465</v>
      </c>
      <c r="S2428" s="9">
        <v>3397</v>
      </c>
      <c r="T2428" s="9">
        <v>10201</v>
      </c>
      <c r="U2428" s="10">
        <v>3.3969999999999998</v>
      </c>
      <c r="V2428" s="10">
        <v>10.201000000000001</v>
      </c>
      <c r="W2428" s="11">
        <v>3.3969999999999998</v>
      </c>
      <c r="X2428" s="11">
        <v>10.201000000000001</v>
      </c>
      <c r="Y2428" s="12">
        <v>2.4009999999999998</v>
      </c>
      <c r="Z2428" s="12">
        <v>7.21</v>
      </c>
    </row>
    <row r="2429" spans="1:26">
      <c r="A2429" s="2" t="s">
        <v>6392</v>
      </c>
      <c r="B2429" s="2" t="s">
        <v>10921</v>
      </c>
      <c r="C2429" s="7" t="s">
        <v>10922</v>
      </c>
      <c r="D2429" s="2" t="s">
        <v>11008</v>
      </c>
      <c r="E2429" s="2" t="s">
        <v>11009</v>
      </c>
      <c r="F2429" s="2" t="s">
        <v>6947</v>
      </c>
      <c r="G2429" s="2" t="s">
        <v>1300</v>
      </c>
      <c r="H2429" s="2" t="s">
        <v>1073</v>
      </c>
      <c r="I2429" s="2" t="s">
        <v>7759</v>
      </c>
      <c r="J2429" s="2" t="s">
        <v>6714</v>
      </c>
      <c r="K2429" s="2" t="s">
        <v>10924</v>
      </c>
      <c r="L2429" s="2" t="s">
        <v>2187</v>
      </c>
      <c r="M2429" s="2" t="s">
        <v>10869</v>
      </c>
      <c r="N2429" s="2" t="s">
        <v>2230</v>
      </c>
      <c r="O2429" s="2" t="s">
        <v>2203</v>
      </c>
      <c r="P2429" s="2" t="s">
        <v>2204</v>
      </c>
      <c r="Q2429" s="8">
        <v>42461</v>
      </c>
      <c r="R2429" s="8">
        <v>2958465</v>
      </c>
      <c r="S2429" s="9">
        <v>1173</v>
      </c>
      <c r="T2429" s="9">
        <v>4032</v>
      </c>
      <c r="U2429" s="10">
        <v>1.173</v>
      </c>
      <c r="V2429" s="10">
        <v>4.032</v>
      </c>
      <c r="W2429" s="11">
        <v>1.173</v>
      </c>
      <c r="X2429" s="11">
        <v>4.032</v>
      </c>
      <c r="Y2429" s="12">
        <v>0.82499999999999996</v>
      </c>
      <c r="Z2429" s="12">
        <v>2.8340000000000001</v>
      </c>
    </row>
    <row r="2430" spans="1:26">
      <c r="A2430" s="2" t="s">
        <v>6100</v>
      </c>
      <c r="B2430" s="2" t="s">
        <v>10921</v>
      </c>
      <c r="C2430" s="7" t="s">
        <v>10922</v>
      </c>
      <c r="D2430" s="2" t="s">
        <v>11008</v>
      </c>
      <c r="E2430" s="2" t="s">
        <v>11009</v>
      </c>
      <c r="F2430" s="2" t="s">
        <v>7275</v>
      </c>
      <c r="G2430" s="2" t="s">
        <v>1242</v>
      </c>
      <c r="H2430" s="2" t="s">
        <v>1073</v>
      </c>
      <c r="I2430" s="2" t="s">
        <v>9191</v>
      </c>
      <c r="J2430" s="2" t="s">
        <v>6714</v>
      </c>
      <c r="K2430" s="2" t="s">
        <v>10924</v>
      </c>
      <c r="L2430" s="2" t="s">
        <v>2187</v>
      </c>
      <c r="M2430" s="2" t="s">
        <v>10634</v>
      </c>
      <c r="N2430" s="2" t="s">
        <v>2230</v>
      </c>
      <c r="O2430" s="2" t="s">
        <v>2203</v>
      </c>
      <c r="P2430" s="2" t="s">
        <v>2204</v>
      </c>
      <c r="Q2430" s="8">
        <v>42461</v>
      </c>
      <c r="R2430" s="8">
        <v>2958465</v>
      </c>
      <c r="S2430" s="9">
        <v>1467</v>
      </c>
      <c r="T2430" s="9">
        <v>5077</v>
      </c>
      <c r="U2430" s="10">
        <v>1.4670000000000001</v>
      </c>
      <c r="V2430" s="10">
        <v>5.077</v>
      </c>
      <c r="W2430" s="11">
        <v>1.4670000000000001</v>
      </c>
      <c r="X2430" s="11">
        <v>5.077</v>
      </c>
      <c r="Y2430" s="12">
        <v>1.0309999999999999</v>
      </c>
      <c r="Z2430" s="12">
        <v>3.569</v>
      </c>
    </row>
    <row r="2431" spans="1:26">
      <c r="A2431" s="2" t="s">
        <v>118</v>
      </c>
      <c r="B2431" s="2" t="s">
        <v>10943</v>
      </c>
      <c r="C2431" s="7" t="s">
        <v>10944</v>
      </c>
      <c r="D2431" s="2" t="s">
        <v>3081</v>
      </c>
      <c r="E2431" s="2" t="s">
        <v>1081</v>
      </c>
      <c r="F2431" s="2" t="s">
        <v>1225</v>
      </c>
      <c r="G2431" s="2" t="s">
        <v>1117</v>
      </c>
      <c r="H2431" s="2" t="s">
        <v>1058</v>
      </c>
      <c r="I2431" s="2" t="s">
        <v>3188</v>
      </c>
      <c r="J2431" s="2" t="s">
        <v>1148</v>
      </c>
      <c r="K2431" s="2" t="s">
        <v>10924</v>
      </c>
      <c r="L2431" s="2" t="s">
        <v>2187</v>
      </c>
      <c r="M2431" s="2" t="s">
        <v>3189</v>
      </c>
      <c r="N2431" s="2" t="s">
        <v>2230</v>
      </c>
      <c r="O2431" s="2" t="s">
        <v>2203</v>
      </c>
      <c r="P2431" s="2" t="s">
        <v>2204</v>
      </c>
      <c r="Q2431" s="8">
        <v>42736</v>
      </c>
      <c r="R2431" s="8">
        <v>2958465</v>
      </c>
      <c r="S2431" s="9">
        <v>1721</v>
      </c>
      <c r="T2431" s="9">
        <v>5828</v>
      </c>
      <c r="U2431" s="10">
        <v>1.7210000000000001</v>
      </c>
      <c r="V2431" s="10">
        <v>5.8280000000000003</v>
      </c>
      <c r="W2431" s="11">
        <v>1.7210000000000001</v>
      </c>
      <c r="X2431" s="11">
        <v>5.8280000000000003</v>
      </c>
      <c r="Y2431" s="12">
        <v>1.44</v>
      </c>
      <c r="Z2431" s="12">
        <v>4.5330000000000004</v>
      </c>
    </row>
    <row r="2432" spans="1:26">
      <c r="A2432" s="2" t="s">
        <v>726</v>
      </c>
      <c r="B2432" s="2" t="s">
        <v>10943</v>
      </c>
      <c r="C2432" s="7" t="s">
        <v>10944</v>
      </c>
      <c r="D2432" s="2" t="s">
        <v>2378</v>
      </c>
      <c r="E2432" s="2" t="s">
        <v>2164</v>
      </c>
      <c r="F2432" s="2" t="s">
        <v>1896</v>
      </c>
      <c r="G2432" s="2" t="s">
        <v>1900</v>
      </c>
      <c r="H2432" s="2" t="s">
        <v>1100</v>
      </c>
      <c r="I2432" s="2" t="s">
        <v>2744</v>
      </c>
      <c r="J2432" s="2" t="s">
        <v>1043</v>
      </c>
      <c r="K2432" s="2" t="s">
        <v>10924</v>
      </c>
      <c r="L2432" s="2" t="s">
        <v>2187</v>
      </c>
      <c r="M2432" s="2" t="s">
        <v>2745</v>
      </c>
      <c r="N2432" s="2" t="s">
        <v>2198</v>
      </c>
      <c r="O2432" s="2" t="s">
        <v>2199</v>
      </c>
      <c r="P2432" s="2" t="s">
        <v>2192</v>
      </c>
      <c r="Q2432" s="8">
        <v>42736</v>
      </c>
      <c r="R2432" s="8">
        <v>2958465</v>
      </c>
      <c r="S2432" s="9">
        <v>490</v>
      </c>
      <c r="T2432" s="9">
        <v>429</v>
      </c>
      <c r="U2432" s="10">
        <v>0.49</v>
      </c>
      <c r="V2432" s="10">
        <v>0.42899999999999999</v>
      </c>
      <c r="W2432" s="11">
        <v>0.49</v>
      </c>
      <c r="X2432" s="11">
        <v>0.42899999999999999</v>
      </c>
      <c r="Y2432" s="12">
        <v>0.49</v>
      </c>
      <c r="Z2432" s="12">
        <v>0.42899999999999999</v>
      </c>
    </row>
    <row r="2433" spans="1:26">
      <c r="A2433" s="2" t="s">
        <v>5562</v>
      </c>
      <c r="B2433" s="2" t="s">
        <v>10921</v>
      </c>
      <c r="C2433" s="7" t="s">
        <v>10922</v>
      </c>
      <c r="D2433" s="2" t="s">
        <v>11008</v>
      </c>
      <c r="E2433" s="2" t="s">
        <v>11009</v>
      </c>
      <c r="F2433" s="2" t="s">
        <v>8589</v>
      </c>
      <c r="G2433" s="2" t="s">
        <v>1046</v>
      </c>
      <c r="H2433" s="2" t="s">
        <v>1058</v>
      </c>
      <c r="I2433" s="2" t="s">
        <v>8590</v>
      </c>
      <c r="J2433" s="2" t="s">
        <v>6714</v>
      </c>
      <c r="K2433" s="2" t="s">
        <v>10924</v>
      </c>
      <c r="L2433" s="2" t="s">
        <v>2187</v>
      </c>
      <c r="M2433" s="2" t="s">
        <v>10161</v>
      </c>
      <c r="N2433" s="2" t="s">
        <v>2198</v>
      </c>
      <c r="O2433" s="2" t="s">
        <v>2203</v>
      </c>
      <c r="P2433" s="2" t="s">
        <v>2204</v>
      </c>
      <c r="Q2433" s="8">
        <v>42461</v>
      </c>
      <c r="R2433" s="8">
        <v>2958465</v>
      </c>
      <c r="S2433" s="9">
        <v>544</v>
      </c>
      <c r="T2433" s="9">
        <v>1502</v>
      </c>
      <c r="U2433" s="10">
        <v>0.54400000000000004</v>
      </c>
      <c r="V2433" s="10">
        <v>1.502</v>
      </c>
      <c r="W2433" s="11">
        <v>0.54400000000000004</v>
      </c>
      <c r="X2433" s="11">
        <v>1.502</v>
      </c>
      <c r="Y2433" s="12">
        <v>0.38200000000000001</v>
      </c>
      <c r="Z2433" s="12">
        <v>1.056</v>
      </c>
    </row>
    <row r="2434" spans="1:26">
      <c r="A2434" s="2" t="s">
        <v>5737</v>
      </c>
      <c r="B2434" s="2" t="s">
        <v>10921</v>
      </c>
      <c r="C2434" s="7" t="s">
        <v>10922</v>
      </c>
      <c r="D2434" s="2" t="s">
        <v>11008</v>
      </c>
      <c r="E2434" s="2" t="s">
        <v>11009</v>
      </c>
      <c r="F2434" s="2" t="s">
        <v>8814</v>
      </c>
      <c r="G2434" s="2" t="s">
        <v>1122</v>
      </c>
      <c r="H2434" s="2" t="s">
        <v>1058</v>
      </c>
      <c r="I2434" s="2" t="s">
        <v>8815</v>
      </c>
      <c r="J2434" s="2" t="s">
        <v>6714</v>
      </c>
      <c r="K2434" s="2" t="s">
        <v>10924</v>
      </c>
      <c r="L2434" s="2" t="s">
        <v>2187</v>
      </c>
      <c r="M2434" s="2" t="s">
        <v>10309</v>
      </c>
      <c r="N2434" s="2" t="s">
        <v>2230</v>
      </c>
      <c r="O2434" s="2" t="s">
        <v>2203</v>
      </c>
      <c r="P2434" s="2" t="s">
        <v>2204</v>
      </c>
      <c r="Q2434" s="8">
        <v>42461</v>
      </c>
      <c r="R2434" s="8">
        <v>2958465</v>
      </c>
      <c r="S2434" s="9">
        <v>4345</v>
      </c>
      <c r="T2434" s="9">
        <v>14595</v>
      </c>
      <c r="U2434" s="10">
        <v>4.3449999999999998</v>
      </c>
      <c r="V2434" s="10">
        <v>14.595000000000001</v>
      </c>
      <c r="W2434" s="11">
        <v>4.3449999999999998</v>
      </c>
      <c r="X2434" s="11">
        <v>14.595000000000001</v>
      </c>
      <c r="Y2434" s="12">
        <v>3.0539999999999998</v>
      </c>
      <c r="Z2434" s="12">
        <v>10.26</v>
      </c>
    </row>
    <row r="2435" spans="1:26">
      <c r="A2435" s="2" t="s">
        <v>6293</v>
      </c>
      <c r="B2435" s="2" t="s">
        <v>10921</v>
      </c>
      <c r="C2435" s="7" t="s">
        <v>10922</v>
      </c>
      <c r="D2435" s="2" t="s">
        <v>11008</v>
      </c>
      <c r="E2435" s="2" t="s">
        <v>11009</v>
      </c>
      <c r="F2435" s="2" t="s">
        <v>9354</v>
      </c>
      <c r="G2435" s="2" t="s">
        <v>1117</v>
      </c>
      <c r="H2435" s="2" t="s">
        <v>8581</v>
      </c>
      <c r="I2435" s="2" t="s">
        <v>9355</v>
      </c>
      <c r="J2435" s="2" t="s">
        <v>6714</v>
      </c>
      <c r="K2435" s="2" t="s">
        <v>10924</v>
      </c>
      <c r="L2435" s="2" t="s">
        <v>2187</v>
      </c>
      <c r="M2435" s="2" t="s">
        <v>10792</v>
      </c>
      <c r="N2435" s="2" t="s">
        <v>2230</v>
      </c>
      <c r="O2435" s="2" t="s">
        <v>2203</v>
      </c>
      <c r="P2435" s="2" t="s">
        <v>2204</v>
      </c>
      <c r="Q2435" s="8">
        <v>42461</v>
      </c>
      <c r="R2435" s="8">
        <v>2958465</v>
      </c>
      <c r="S2435" s="9">
        <v>5000</v>
      </c>
      <c r="T2435" s="9">
        <v>16984</v>
      </c>
      <c r="U2435" s="10">
        <v>5</v>
      </c>
      <c r="V2435" s="10">
        <v>16.984000000000002</v>
      </c>
      <c r="W2435" s="11">
        <v>5</v>
      </c>
      <c r="X2435" s="11">
        <v>16.984000000000002</v>
      </c>
      <c r="Y2435" s="12">
        <v>3.5150000000000001</v>
      </c>
      <c r="Z2435" s="12">
        <v>11.939</v>
      </c>
    </row>
    <row r="2436" spans="1:26">
      <c r="A2436" s="2" t="s">
        <v>384</v>
      </c>
      <c r="B2436" s="2" t="s">
        <v>10943</v>
      </c>
      <c r="C2436" s="7" t="s">
        <v>10944</v>
      </c>
      <c r="D2436" s="2" t="s">
        <v>2378</v>
      </c>
      <c r="E2436" s="2" t="s">
        <v>2164</v>
      </c>
      <c r="F2436" s="2" t="s">
        <v>1533</v>
      </c>
      <c r="G2436" s="2" t="s">
        <v>1536</v>
      </c>
      <c r="H2436" s="2" t="s">
        <v>1087</v>
      </c>
      <c r="I2436" s="2" t="s">
        <v>2953</v>
      </c>
      <c r="J2436" s="2" t="s">
        <v>1535</v>
      </c>
      <c r="K2436" s="2" t="s">
        <v>10924</v>
      </c>
      <c r="L2436" s="2" t="s">
        <v>2187</v>
      </c>
      <c r="M2436" s="2" t="s">
        <v>2954</v>
      </c>
      <c r="N2436" s="2" t="s">
        <v>2198</v>
      </c>
      <c r="O2436" s="2" t="s">
        <v>2199</v>
      </c>
      <c r="P2436" s="2" t="s">
        <v>2192</v>
      </c>
      <c r="Q2436" s="8">
        <v>42736</v>
      </c>
      <c r="R2436" s="8">
        <v>2958465</v>
      </c>
      <c r="S2436" s="9">
        <v>199</v>
      </c>
      <c r="T2436" s="9">
        <v>175</v>
      </c>
      <c r="U2436" s="10">
        <v>0.19900000000000001</v>
      </c>
      <c r="V2436" s="10">
        <v>0.17499999999999999</v>
      </c>
      <c r="W2436" s="11">
        <v>0.19900000000000001</v>
      </c>
      <c r="X2436" s="11">
        <v>0.17499999999999999</v>
      </c>
      <c r="Y2436" s="12">
        <v>0.19900000000000001</v>
      </c>
      <c r="Z2436" s="12">
        <v>0.17499999999999999</v>
      </c>
    </row>
    <row r="2437" spans="1:26">
      <c r="A2437" s="2" t="s">
        <v>5551</v>
      </c>
      <c r="B2437" s="2" t="s">
        <v>10921</v>
      </c>
      <c r="C2437" s="7" t="s">
        <v>10922</v>
      </c>
      <c r="D2437" s="2" t="s">
        <v>11008</v>
      </c>
      <c r="E2437" s="2" t="s">
        <v>11009</v>
      </c>
      <c r="F2437" s="2" t="s">
        <v>8571</v>
      </c>
      <c r="G2437" s="2" t="s">
        <v>1162</v>
      </c>
      <c r="H2437" s="2" t="s">
        <v>1058</v>
      </c>
      <c r="I2437" s="2" t="s">
        <v>8572</v>
      </c>
      <c r="J2437" s="2" t="s">
        <v>6714</v>
      </c>
      <c r="K2437" s="2" t="s">
        <v>10924</v>
      </c>
      <c r="L2437" s="2" t="s">
        <v>2187</v>
      </c>
      <c r="M2437" s="2" t="s">
        <v>10150</v>
      </c>
      <c r="N2437" s="2" t="s">
        <v>2230</v>
      </c>
      <c r="O2437" s="2" t="s">
        <v>2203</v>
      </c>
      <c r="P2437" s="2" t="s">
        <v>2204</v>
      </c>
      <c r="Q2437" s="8">
        <v>42461</v>
      </c>
      <c r="R2437" s="8">
        <v>2958465</v>
      </c>
      <c r="S2437" s="9">
        <v>616</v>
      </c>
      <c r="T2437" s="9">
        <v>2089</v>
      </c>
      <c r="U2437" s="10">
        <v>0.61599999999999999</v>
      </c>
      <c r="V2437" s="10">
        <v>2.089</v>
      </c>
      <c r="W2437" s="11">
        <v>0.61599999999999999</v>
      </c>
      <c r="X2437" s="11">
        <v>2.089</v>
      </c>
      <c r="Y2437" s="12">
        <v>0.433</v>
      </c>
      <c r="Z2437" s="12">
        <v>1.468</v>
      </c>
    </row>
    <row r="2438" spans="1:26">
      <c r="A2438" s="2" t="s">
        <v>6134</v>
      </c>
      <c r="B2438" s="2" t="s">
        <v>10921</v>
      </c>
      <c r="C2438" s="7" t="s">
        <v>10922</v>
      </c>
      <c r="D2438" s="2" t="s">
        <v>11008</v>
      </c>
      <c r="E2438" s="2" t="s">
        <v>11009</v>
      </c>
      <c r="F2438" s="2" t="s">
        <v>9219</v>
      </c>
      <c r="G2438" s="2" t="s">
        <v>1122</v>
      </c>
      <c r="H2438" s="2" t="s">
        <v>1073</v>
      </c>
      <c r="I2438" s="2" t="s">
        <v>9220</v>
      </c>
      <c r="J2438" s="2" t="s">
        <v>6714</v>
      </c>
      <c r="K2438" s="2" t="s">
        <v>10924</v>
      </c>
      <c r="L2438" s="2" t="s">
        <v>2187</v>
      </c>
      <c r="M2438" s="2" t="s">
        <v>10662</v>
      </c>
      <c r="N2438" s="2" t="s">
        <v>2230</v>
      </c>
      <c r="O2438" s="2" t="s">
        <v>2203</v>
      </c>
      <c r="P2438" s="2" t="s">
        <v>2204</v>
      </c>
      <c r="Q2438" s="8">
        <v>42461</v>
      </c>
      <c r="R2438" s="8">
        <v>2958465</v>
      </c>
      <c r="S2438" s="9">
        <v>1994</v>
      </c>
      <c r="T2438" s="9">
        <v>6983</v>
      </c>
      <c r="U2438" s="10">
        <v>1.994</v>
      </c>
      <c r="V2438" s="10">
        <v>6.9829999999999997</v>
      </c>
      <c r="W2438" s="11">
        <v>1.994</v>
      </c>
      <c r="X2438" s="11">
        <v>6.9829999999999997</v>
      </c>
      <c r="Y2438" s="12">
        <v>1.4019999999999999</v>
      </c>
      <c r="Z2438" s="12">
        <v>4.9089999999999998</v>
      </c>
    </row>
    <row r="2439" spans="1:26">
      <c r="A2439" s="2" t="s">
        <v>369</v>
      </c>
      <c r="B2439" s="2" t="s">
        <v>10943</v>
      </c>
      <c r="C2439" s="7" t="s">
        <v>10944</v>
      </c>
      <c r="D2439" s="2" t="s">
        <v>3081</v>
      </c>
      <c r="E2439" s="2" t="s">
        <v>1081</v>
      </c>
      <c r="F2439" s="2" t="s">
        <v>1521</v>
      </c>
      <c r="G2439" s="2" t="s">
        <v>1298</v>
      </c>
      <c r="H2439" s="2" t="s">
        <v>1058</v>
      </c>
      <c r="I2439" s="2" t="s">
        <v>3701</v>
      </c>
      <c r="J2439" s="2" t="s">
        <v>1148</v>
      </c>
      <c r="K2439" s="2" t="s">
        <v>10924</v>
      </c>
      <c r="L2439" s="2" t="s">
        <v>2187</v>
      </c>
      <c r="M2439" s="2" t="s">
        <v>3702</v>
      </c>
      <c r="N2439" s="2" t="s">
        <v>2230</v>
      </c>
      <c r="O2439" s="2" t="s">
        <v>2203</v>
      </c>
      <c r="P2439" s="2" t="s">
        <v>2192</v>
      </c>
      <c r="Q2439" s="8">
        <v>42736</v>
      </c>
      <c r="R2439" s="8">
        <v>2958465</v>
      </c>
      <c r="S2439" s="9">
        <v>4594</v>
      </c>
      <c r="T2439" s="9">
        <v>15246</v>
      </c>
      <c r="U2439" s="10">
        <v>4.5940000000000003</v>
      </c>
      <c r="V2439" s="10">
        <v>15.246</v>
      </c>
      <c r="W2439" s="11">
        <v>4.5940000000000003</v>
      </c>
      <c r="X2439" s="11">
        <v>15.246</v>
      </c>
      <c r="Y2439" s="12">
        <v>3.8490000000000002</v>
      </c>
      <c r="Z2439" s="12">
        <v>11.853</v>
      </c>
    </row>
    <row r="2440" spans="1:26">
      <c r="A2440" s="2" t="s">
        <v>506</v>
      </c>
      <c r="B2440" s="2" t="s">
        <v>10943</v>
      </c>
      <c r="C2440" s="7" t="s">
        <v>10944</v>
      </c>
      <c r="D2440" s="2" t="s">
        <v>3081</v>
      </c>
      <c r="E2440" s="2" t="s">
        <v>1081</v>
      </c>
      <c r="F2440" s="2" t="s">
        <v>1649</v>
      </c>
      <c r="G2440" s="2" t="s">
        <v>1669</v>
      </c>
      <c r="H2440" s="2" t="s">
        <v>1058</v>
      </c>
      <c r="I2440" s="2" t="s">
        <v>1670</v>
      </c>
      <c r="J2440" s="2" t="s">
        <v>1188</v>
      </c>
      <c r="K2440" s="2" t="s">
        <v>10924</v>
      </c>
      <c r="L2440" s="2" t="s">
        <v>2187</v>
      </c>
      <c r="M2440" s="2" t="s">
        <v>3806</v>
      </c>
      <c r="N2440" s="2" t="s">
        <v>2236</v>
      </c>
      <c r="O2440" s="2" t="s">
        <v>2203</v>
      </c>
      <c r="P2440" s="2" t="s">
        <v>2192</v>
      </c>
      <c r="Q2440" s="8">
        <v>42736</v>
      </c>
      <c r="R2440" s="8">
        <v>2958465</v>
      </c>
      <c r="S2440" s="9">
        <v>78</v>
      </c>
      <c r="T2440" s="9">
        <v>299</v>
      </c>
      <c r="U2440" s="10">
        <v>7.8E-2</v>
      </c>
      <c r="V2440" s="10">
        <v>0.29899999999999999</v>
      </c>
      <c r="W2440" s="11">
        <v>7.8E-2</v>
      </c>
      <c r="X2440" s="11">
        <v>0.29899999999999999</v>
      </c>
      <c r="Y2440" s="12">
        <v>0.19500000000000001</v>
      </c>
      <c r="Z2440" s="12">
        <v>0.57299999999999995</v>
      </c>
    </row>
    <row r="2441" spans="1:26">
      <c r="A2441" s="2" t="s">
        <v>6136</v>
      </c>
      <c r="B2441" s="2" t="s">
        <v>10921</v>
      </c>
      <c r="C2441" s="7" t="s">
        <v>10922</v>
      </c>
      <c r="D2441" s="2" t="s">
        <v>11008</v>
      </c>
      <c r="E2441" s="2" t="s">
        <v>11009</v>
      </c>
      <c r="F2441" s="2" t="s">
        <v>9223</v>
      </c>
      <c r="G2441" s="2" t="s">
        <v>1232</v>
      </c>
      <c r="H2441" s="2" t="s">
        <v>1123</v>
      </c>
      <c r="I2441" s="2" t="s">
        <v>9224</v>
      </c>
      <c r="J2441" s="2" t="s">
        <v>6714</v>
      </c>
      <c r="K2441" s="2" t="s">
        <v>10924</v>
      </c>
      <c r="L2441" s="2" t="s">
        <v>2187</v>
      </c>
      <c r="M2441" s="2" t="s">
        <v>10664</v>
      </c>
      <c r="N2441" s="2" t="s">
        <v>2198</v>
      </c>
      <c r="O2441" s="2" t="s">
        <v>2203</v>
      </c>
      <c r="P2441" s="2" t="s">
        <v>2204</v>
      </c>
      <c r="Q2441" s="8">
        <v>42461</v>
      </c>
      <c r="R2441" s="8">
        <v>2958465</v>
      </c>
      <c r="S2441" s="9">
        <v>2126</v>
      </c>
      <c r="T2441" s="9">
        <v>7382</v>
      </c>
      <c r="U2441" s="10">
        <v>2.1259999999999999</v>
      </c>
      <c r="V2441" s="10">
        <v>7.3819999999999997</v>
      </c>
      <c r="W2441" s="11">
        <v>2.1259999999999999</v>
      </c>
      <c r="X2441" s="11">
        <v>7.3819999999999997</v>
      </c>
      <c r="Y2441" s="12">
        <v>1.494</v>
      </c>
      <c r="Z2441" s="12">
        <v>5.1890000000000001</v>
      </c>
    </row>
    <row r="2442" spans="1:26">
      <c r="A2442" s="2" t="s">
        <v>353</v>
      </c>
      <c r="B2442" s="2" t="s">
        <v>10943</v>
      </c>
      <c r="C2442" s="7" t="s">
        <v>10944</v>
      </c>
      <c r="D2442" s="2" t="s">
        <v>3081</v>
      </c>
      <c r="E2442" s="2" t="s">
        <v>1081</v>
      </c>
      <c r="F2442" s="2" t="s">
        <v>1436</v>
      </c>
      <c r="G2442" s="2" t="s">
        <v>1500</v>
      </c>
      <c r="H2442" s="2" t="s">
        <v>1060</v>
      </c>
      <c r="I2442" s="2" t="s">
        <v>2273</v>
      </c>
      <c r="J2442" s="2" t="s">
        <v>1322</v>
      </c>
      <c r="K2442" s="2" t="s">
        <v>10924</v>
      </c>
      <c r="L2442" s="2" t="s">
        <v>2187</v>
      </c>
      <c r="M2442" s="2" t="s">
        <v>3807</v>
      </c>
      <c r="N2442" s="2" t="s">
        <v>2230</v>
      </c>
      <c r="O2442" s="2" t="s">
        <v>2203</v>
      </c>
      <c r="P2442" s="2" t="s">
        <v>2192</v>
      </c>
      <c r="Q2442" s="8">
        <v>42736</v>
      </c>
      <c r="R2442" s="8">
        <v>2958465</v>
      </c>
      <c r="S2442" s="9">
        <v>0</v>
      </c>
      <c r="T2442" s="9">
        <v>54</v>
      </c>
      <c r="U2442" s="10">
        <v>0</v>
      </c>
      <c r="V2442" s="10">
        <v>5.3999999999999999E-2</v>
      </c>
      <c r="W2442" s="11">
        <v>0</v>
      </c>
      <c r="X2442" s="11">
        <v>5.3999999999999999E-2</v>
      </c>
      <c r="Y2442" s="12">
        <v>0</v>
      </c>
      <c r="Z2442" s="12">
        <v>5.3999999999999999E-2</v>
      </c>
    </row>
    <row r="2443" spans="1:26">
      <c r="A2443" s="2" t="s">
        <v>749</v>
      </c>
      <c r="B2443" s="2" t="s">
        <v>10943</v>
      </c>
      <c r="C2443" s="7" t="s">
        <v>10944</v>
      </c>
      <c r="D2443" s="2" t="s">
        <v>2378</v>
      </c>
      <c r="E2443" s="2" t="s">
        <v>2164</v>
      </c>
      <c r="F2443" s="2" t="s">
        <v>1896</v>
      </c>
      <c r="G2443" s="2" t="s">
        <v>1922</v>
      </c>
      <c r="H2443" s="2" t="s">
        <v>1195</v>
      </c>
      <c r="I2443" s="2" t="s">
        <v>2565</v>
      </c>
      <c r="J2443" s="2" t="s">
        <v>1147</v>
      </c>
      <c r="K2443" s="2" t="s">
        <v>10924</v>
      </c>
      <c r="L2443" s="2" t="s">
        <v>2187</v>
      </c>
      <c r="M2443" s="2" t="s">
        <v>2686</v>
      </c>
      <c r="N2443" s="2" t="s">
        <v>2198</v>
      </c>
      <c r="O2443" s="2" t="s">
        <v>2199</v>
      </c>
      <c r="P2443" s="2" t="s">
        <v>2192</v>
      </c>
      <c r="Q2443" s="8">
        <v>42736</v>
      </c>
      <c r="R2443" s="8">
        <v>2958465</v>
      </c>
      <c r="S2443" s="9">
        <v>35</v>
      </c>
      <c r="T2443" s="9">
        <v>30</v>
      </c>
      <c r="U2443" s="10">
        <v>3.5000000000000003E-2</v>
      </c>
      <c r="V2443" s="10">
        <v>0.03</v>
      </c>
      <c r="W2443" s="11">
        <v>3.5000000000000003E-2</v>
      </c>
      <c r="X2443" s="11">
        <v>0.03</v>
      </c>
      <c r="Y2443" s="12">
        <v>3.5000000000000003E-2</v>
      </c>
      <c r="Z2443" s="12">
        <v>0.03</v>
      </c>
    </row>
    <row r="2444" spans="1:26">
      <c r="A2444" s="2" t="s">
        <v>6124</v>
      </c>
      <c r="B2444" s="2" t="s">
        <v>10921</v>
      </c>
      <c r="C2444" s="7" t="s">
        <v>10922</v>
      </c>
      <c r="D2444" s="2" t="s">
        <v>11008</v>
      </c>
      <c r="E2444" s="2" t="s">
        <v>11009</v>
      </c>
      <c r="F2444" s="2" t="s">
        <v>9209</v>
      </c>
      <c r="G2444" s="2" t="s">
        <v>1122</v>
      </c>
      <c r="H2444" s="2" t="s">
        <v>1073</v>
      </c>
      <c r="I2444" s="2" t="s">
        <v>9210</v>
      </c>
      <c r="J2444" s="2" t="s">
        <v>6714</v>
      </c>
      <c r="K2444" s="2" t="s">
        <v>10924</v>
      </c>
      <c r="L2444" s="2" t="s">
        <v>2187</v>
      </c>
      <c r="M2444" s="2" t="s">
        <v>10652</v>
      </c>
      <c r="N2444" s="2" t="s">
        <v>2230</v>
      </c>
      <c r="O2444" s="2" t="s">
        <v>2203</v>
      </c>
      <c r="P2444" s="2" t="s">
        <v>2204</v>
      </c>
      <c r="Q2444" s="8">
        <v>42461</v>
      </c>
      <c r="R2444" s="8">
        <v>2958465</v>
      </c>
      <c r="S2444" s="9">
        <v>7702</v>
      </c>
      <c r="T2444" s="9">
        <v>0</v>
      </c>
      <c r="U2444" s="10">
        <v>7.702</v>
      </c>
      <c r="V2444" s="10">
        <v>0</v>
      </c>
      <c r="W2444" s="11">
        <v>7.702</v>
      </c>
      <c r="X2444" s="11">
        <v>0</v>
      </c>
      <c r="Y2444" s="12">
        <v>5.4139999999999997</v>
      </c>
      <c r="Z2444" s="12">
        <v>0</v>
      </c>
    </row>
    <row r="2445" spans="1:26">
      <c r="A2445" s="2" t="s">
        <v>750</v>
      </c>
      <c r="B2445" s="2" t="s">
        <v>10943</v>
      </c>
      <c r="C2445" s="7" t="s">
        <v>10944</v>
      </c>
      <c r="D2445" s="2" t="s">
        <v>2378</v>
      </c>
      <c r="E2445" s="2" t="s">
        <v>2164</v>
      </c>
      <c r="F2445" s="2" t="s">
        <v>1896</v>
      </c>
      <c r="G2445" s="2" t="s">
        <v>1570</v>
      </c>
      <c r="H2445" s="2" t="s">
        <v>1195</v>
      </c>
      <c r="I2445" s="2" t="s">
        <v>2565</v>
      </c>
      <c r="J2445" s="2" t="s">
        <v>1147</v>
      </c>
      <c r="K2445" s="2" t="s">
        <v>10924</v>
      </c>
      <c r="L2445" s="2" t="s">
        <v>2187</v>
      </c>
      <c r="M2445" s="2" t="s">
        <v>2832</v>
      </c>
      <c r="N2445" s="2" t="s">
        <v>2198</v>
      </c>
      <c r="O2445" s="2" t="s">
        <v>2199</v>
      </c>
      <c r="P2445" s="2" t="s">
        <v>2192</v>
      </c>
      <c r="Q2445" s="8">
        <v>42736</v>
      </c>
      <c r="R2445" s="8">
        <v>2958465</v>
      </c>
      <c r="S2445" s="9">
        <v>48</v>
      </c>
      <c r="T2445" s="9">
        <v>42</v>
      </c>
      <c r="U2445" s="10">
        <v>4.8000000000000001E-2</v>
      </c>
      <c r="V2445" s="10">
        <v>4.2000000000000003E-2</v>
      </c>
      <c r="W2445" s="11">
        <v>4.8000000000000001E-2</v>
      </c>
      <c r="X2445" s="11">
        <v>4.2000000000000003E-2</v>
      </c>
      <c r="Y2445" s="12">
        <v>4.8000000000000001E-2</v>
      </c>
      <c r="Z2445" s="12">
        <v>4.2000000000000003E-2</v>
      </c>
    </row>
    <row r="2446" spans="1:26">
      <c r="A2446" s="2" t="s">
        <v>5887</v>
      </c>
      <c r="B2446" s="2" t="s">
        <v>10921</v>
      </c>
      <c r="C2446" s="7" t="s">
        <v>10922</v>
      </c>
      <c r="D2446" s="2" t="s">
        <v>11008</v>
      </c>
      <c r="E2446" s="2" t="s">
        <v>11009</v>
      </c>
      <c r="F2446" s="2" t="s">
        <v>8963</v>
      </c>
      <c r="G2446" s="2" t="s">
        <v>1140</v>
      </c>
      <c r="H2446" s="2" t="s">
        <v>1073</v>
      </c>
      <c r="I2446" s="2" t="s">
        <v>8964</v>
      </c>
      <c r="J2446" s="2" t="s">
        <v>6714</v>
      </c>
      <c r="K2446" s="2" t="s">
        <v>10924</v>
      </c>
      <c r="L2446" s="2" t="s">
        <v>2187</v>
      </c>
      <c r="M2446" s="2" t="s">
        <v>10446</v>
      </c>
      <c r="N2446" s="2" t="s">
        <v>2230</v>
      </c>
      <c r="O2446" s="2" t="s">
        <v>2203</v>
      </c>
      <c r="P2446" s="2" t="s">
        <v>2204</v>
      </c>
      <c r="Q2446" s="8">
        <v>42461</v>
      </c>
      <c r="R2446" s="8">
        <v>2958465</v>
      </c>
      <c r="S2446" s="9">
        <v>8811</v>
      </c>
      <c r="T2446" s="9">
        <v>10652</v>
      </c>
      <c r="U2446" s="10">
        <v>8.8109999999999999</v>
      </c>
      <c r="V2446" s="10">
        <v>10.651999999999999</v>
      </c>
      <c r="W2446" s="11">
        <v>8.8109999999999999</v>
      </c>
      <c r="X2446" s="11">
        <v>10.651999999999999</v>
      </c>
      <c r="Y2446" s="12">
        <v>6.194</v>
      </c>
      <c r="Z2446" s="12">
        <v>7.4880000000000004</v>
      </c>
    </row>
    <row r="2447" spans="1:26">
      <c r="A2447" s="2" t="s">
        <v>444</v>
      </c>
      <c r="B2447" s="2" t="s">
        <v>10943</v>
      </c>
      <c r="C2447" s="7" t="s">
        <v>10944</v>
      </c>
      <c r="D2447" s="2" t="s">
        <v>3081</v>
      </c>
      <c r="E2447" s="2" t="s">
        <v>1081</v>
      </c>
      <c r="F2447" s="2" t="s">
        <v>3227</v>
      </c>
      <c r="G2447" s="2" t="s">
        <v>1345</v>
      </c>
      <c r="H2447" s="2" t="s">
        <v>1058</v>
      </c>
      <c r="I2447" s="2" t="s">
        <v>3871</v>
      </c>
      <c r="J2447" s="2" t="s">
        <v>1043</v>
      </c>
      <c r="K2447" s="2" t="s">
        <v>10924</v>
      </c>
      <c r="L2447" s="2" t="s">
        <v>2187</v>
      </c>
      <c r="M2447" s="2" t="s">
        <v>3872</v>
      </c>
      <c r="N2447" s="2" t="s">
        <v>2230</v>
      </c>
      <c r="O2447" s="2" t="s">
        <v>2203</v>
      </c>
      <c r="P2447" s="2" t="s">
        <v>2192</v>
      </c>
      <c r="Q2447" s="8">
        <v>42736</v>
      </c>
      <c r="R2447" s="8">
        <v>2958465</v>
      </c>
      <c r="S2447" s="9">
        <v>3362</v>
      </c>
      <c r="T2447" s="9">
        <v>9723</v>
      </c>
      <c r="U2447" s="10">
        <v>3.3620000000000001</v>
      </c>
      <c r="V2447" s="10">
        <v>9.7230000000000008</v>
      </c>
      <c r="W2447" s="11">
        <v>3.3620000000000001</v>
      </c>
      <c r="X2447" s="11">
        <v>9.7230000000000008</v>
      </c>
      <c r="Y2447" s="12">
        <v>1.19</v>
      </c>
      <c r="Z2447" s="12">
        <v>3.2959999999999998</v>
      </c>
    </row>
    <row r="2448" spans="1:26">
      <c r="A2448" s="2" t="s">
        <v>482</v>
      </c>
      <c r="B2448" s="2" t="s">
        <v>10943</v>
      </c>
      <c r="C2448" s="7" t="s">
        <v>10944</v>
      </c>
      <c r="D2448" s="2" t="s">
        <v>3081</v>
      </c>
      <c r="E2448" s="2" t="s">
        <v>1081</v>
      </c>
      <c r="F2448" s="2" t="s">
        <v>1640</v>
      </c>
      <c r="G2448" s="2" t="s">
        <v>1643</v>
      </c>
      <c r="H2448" s="2" t="s">
        <v>1123</v>
      </c>
      <c r="I2448" s="2" t="s">
        <v>3804</v>
      </c>
      <c r="J2448" s="2" t="s">
        <v>1267</v>
      </c>
      <c r="K2448" s="2" t="s">
        <v>10924</v>
      </c>
      <c r="L2448" s="2" t="s">
        <v>2187</v>
      </c>
      <c r="M2448" s="2" t="s">
        <v>3805</v>
      </c>
      <c r="N2448" s="2" t="s">
        <v>2230</v>
      </c>
      <c r="O2448" s="2" t="s">
        <v>2203</v>
      </c>
      <c r="P2448" s="2" t="s">
        <v>2192</v>
      </c>
      <c r="Q2448" s="8">
        <v>42736</v>
      </c>
      <c r="R2448" s="8">
        <v>2958465</v>
      </c>
      <c r="S2448" s="9">
        <v>250</v>
      </c>
      <c r="T2448" s="9">
        <v>940</v>
      </c>
      <c r="U2448" s="10">
        <v>0.25</v>
      </c>
      <c r="V2448" s="10">
        <v>0.94</v>
      </c>
      <c r="W2448" s="11">
        <v>0.25</v>
      </c>
      <c r="X2448" s="11">
        <v>0.94</v>
      </c>
      <c r="Y2448" s="12">
        <v>0.629</v>
      </c>
      <c r="Z2448" s="12">
        <v>1.343</v>
      </c>
    </row>
    <row r="2449" spans="1:26">
      <c r="A2449" s="2" t="s">
        <v>162</v>
      </c>
      <c r="B2449" s="2" t="s">
        <v>10943</v>
      </c>
      <c r="C2449" s="7" t="s">
        <v>10944</v>
      </c>
      <c r="D2449" s="2" t="s">
        <v>3081</v>
      </c>
      <c r="E2449" s="2" t="s">
        <v>1081</v>
      </c>
      <c r="F2449" s="2" t="s">
        <v>1292</v>
      </c>
      <c r="G2449" s="2" t="s">
        <v>1293</v>
      </c>
      <c r="H2449" s="2" t="s">
        <v>1123</v>
      </c>
      <c r="I2449" s="2" t="s">
        <v>3504</v>
      </c>
      <c r="J2449" s="2" t="s">
        <v>1188</v>
      </c>
      <c r="K2449" s="2" t="s">
        <v>10924</v>
      </c>
      <c r="L2449" s="2" t="s">
        <v>2187</v>
      </c>
      <c r="M2449" s="2" t="s">
        <v>3505</v>
      </c>
      <c r="N2449" s="2" t="s">
        <v>2230</v>
      </c>
      <c r="O2449" s="2" t="s">
        <v>2203</v>
      </c>
      <c r="P2449" s="2" t="s">
        <v>2192</v>
      </c>
      <c r="Q2449" s="8">
        <v>42736</v>
      </c>
      <c r="R2449" s="8">
        <v>2958465</v>
      </c>
      <c r="S2449" s="9">
        <v>847</v>
      </c>
      <c r="T2449" s="9">
        <v>2993</v>
      </c>
      <c r="U2449" s="10">
        <v>0.84699999999999998</v>
      </c>
      <c r="V2449" s="10">
        <v>2.9929999999999999</v>
      </c>
      <c r="W2449" s="11">
        <v>0.84699999999999998</v>
      </c>
      <c r="X2449" s="11">
        <v>2.9929999999999999</v>
      </c>
      <c r="Y2449" s="12">
        <v>1.3540000000000001</v>
      </c>
      <c r="Z2449" s="12">
        <v>3.907</v>
      </c>
    </row>
    <row r="2450" spans="1:26">
      <c r="A2450" s="2" t="s">
        <v>250</v>
      </c>
      <c r="B2450" s="2" t="s">
        <v>10943</v>
      </c>
      <c r="C2450" s="7" t="s">
        <v>10944</v>
      </c>
      <c r="D2450" s="2" t="s">
        <v>3081</v>
      </c>
      <c r="E2450" s="2" t="s">
        <v>1081</v>
      </c>
      <c r="F2450" s="2" t="s">
        <v>1382</v>
      </c>
      <c r="G2450" s="2" t="s">
        <v>1389</v>
      </c>
      <c r="H2450" s="2" t="s">
        <v>1060</v>
      </c>
      <c r="I2450" s="2" t="s">
        <v>3343</v>
      </c>
      <c r="J2450" s="2" t="s">
        <v>1043</v>
      </c>
      <c r="K2450" s="2" t="s">
        <v>10924</v>
      </c>
      <c r="L2450" s="2" t="s">
        <v>2187</v>
      </c>
      <c r="M2450" s="2" t="s">
        <v>3344</v>
      </c>
      <c r="N2450" s="2" t="s">
        <v>2230</v>
      </c>
      <c r="O2450" s="2" t="s">
        <v>2203</v>
      </c>
      <c r="P2450" s="2" t="s">
        <v>2192</v>
      </c>
      <c r="Q2450" s="8">
        <v>42736</v>
      </c>
      <c r="R2450" s="8">
        <v>2958465</v>
      </c>
      <c r="S2450" s="9">
        <v>5615</v>
      </c>
      <c r="T2450" s="9">
        <v>16591</v>
      </c>
      <c r="U2450" s="10">
        <v>5.6150000000000002</v>
      </c>
      <c r="V2450" s="10">
        <v>16.591000000000001</v>
      </c>
      <c r="W2450" s="11">
        <v>5.6150000000000002</v>
      </c>
      <c r="X2450" s="11">
        <v>16.591000000000001</v>
      </c>
      <c r="Y2450" s="12">
        <v>3.089</v>
      </c>
      <c r="Z2450" s="12">
        <v>6.6719999999999997</v>
      </c>
    </row>
    <row r="2451" spans="1:26">
      <c r="A2451" s="2" t="s">
        <v>758</v>
      </c>
      <c r="B2451" s="2" t="s">
        <v>10943</v>
      </c>
      <c r="C2451" s="7" t="s">
        <v>10944</v>
      </c>
      <c r="D2451" s="2" t="s">
        <v>2378</v>
      </c>
      <c r="E2451" s="2" t="s">
        <v>2164</v>
      </c>
      <c r="F2451" s="2" t="s">
        <v>1896</v>
      </c>
      <c r="G2451" s="2" t="s">
        <v>1926</v>
      </c>
      <c r="H2451" s="2" t="s">
        <v>1058</v>
      </c>
      <c r="I2451" s="2" t="s">
        <v>2410</v>
      </c>
      <c r="J2451" s="2" t="s">
        <v>1148</v>
      </c>
      <c r="K2451" s="2" t="s">
        <v>10924</v>
      </c>
      <c r="L2451" s="2" t="s">
        <v>2187</v>
      </c>
      <c r="M2451" s="2" t="s">
        <v>2475</v>
      </c>
      <c r="N2451" s="2" t="s">
        <v>2198</v>
      </c>
      <c r="O2451" s="2" t="s">
        <v>2199</v>
      </c>
      <c r="P2451" s="2" t="s">
        <v>2192</v>
      </c>
      <c r="Q2451" s="8">
        <v>42736</v>
      </c>
      <c r="R2451" s="8">
        <v>2958465</v>
      </c>
      <c r="S2451" s="9">
        <v>91</v>
      </c>
      <c r="T2451" s="9">
        <v>79</v>
      </c>
      <c r="U2451" s="10">
        <v>9.0999999999999998E-2</v>
      </c>
      <c r="V2451" s="10">
        <v>7.9000000000000001E-2</v>
      </c>
      <c r="W2451" s="11">
        <v>9.0999999999999998E-2</v>
      </c>
      <c r="X2451" s="11">
        <v>7.9000000000000001E-2</v>
      </c>
      <c r="Y2451" s="12">
        <v>9.0999999999999998E-2</v>
      </c>
      <c r="Z2451" s="12">
        <v>7.9000000000000001E-2</v>
      </c>
    </row>
    <row r="2452" spans="1:26">
      <c r="A2452" s="2" t="s">
        <v>858</v>
      </c>
      <c r="B2452" s="2" t="s">
        <v>10943</v>
      </c>
      <c r="C2452" s="7" t="s">
        <v>10944</v>
      </c>
      <c r="D2452" s="2" t="s">
        <v>3081</v>
      </c>
      <c r="E2452" s="2" t="s">
        <v>1081</v>
      </c>
      <c r="F2452" s="2" t="s">
        <v>2005</v>
      </c>
      <c r="G2452" s="2" t="s">
        <v>2014</v>
      </c>
      <c r="H2452" s="2" t="s">
        <v>1171</v>
      </c>
      <c r="I2452" s="2" t="s">
        <v>2545</v>
      </c>
      <c r="J2452" s="2" t="s">
        <v>1188</v>
      </c>
      <c r="K2452" s="2" t="s">
        <v>10924</v>
      </c>
      <c r="L2452" s="2" t="s">
        <v>2187</v>
      </c>
      <c r="M2452" s="2" t="s">
        <v>3342</v>
      </c>
      <c r="N2452" s="2" t="s">
        <v>2230</v>
      </c>
      <c r="O2452" s="2" t="s">
        <v>2203</v>
      </c>
      <c r="P2452" s="2" t="s">
        <v>2192</v>
      </c>
      <c r="Q2452" s="8">
        <v>42736</v>
      </c>
      <c r="R2452" s="8">
        <v>2958465</v>
      </c>
      <c r="S2452" s="9">
        <v>1902</v>
      </c>
      <c r="T2452" s="9">
        <v>7161</v>
      </c>
      <c r="U2452" s="10">
        <v>1.9019999999999999</v>
      </c>
      <c r="V2452" s="10">
        <v>7.1609999999999996</v>
      </c>
      <c r="W2452" s="11">
        <v>1.9019999999999999</v>
      </c>
      <c r="X2452" s="11">
        <v>7.1609999999999996</v>
      </c>
      <c r="Y2452" s="12">
        <v>3.4340000000000002</v>
      </c>
      <c r="Z2452" s="12">
        <v>9.125</v>
      </c>
    </row>
    <row r="2453" spans="1:26">
      <c r="A2453" s="2" t="s">
        <v>849</v>
      </c>
      <c r="B2453" s="2" t="s">
        <v>10943</v>
      </c>
      <c r="C2453" s="7" t="s">
        <v>10944</v>
      </c>
      <c r="D2453" s="2" t="s">
        <v>2378</v>
      </c>
      <c r="E2453" s="2" t="s">
        <v>2164</v>
      </c>
      <c r="F2453" s="2" t="s">
        <v>2005</v>
      </c>
      <c r="G2453" s="2" t="s">
        <v>2006</v>
      </c>
      <c r="H2453" s="2" t="s">
        <v>1195</v>
      </c>
      <c r="I2453" s="2" t="s">
        <v>2594</v>
      </c>
      <c r="J2453" s="2" t="s">
        <v>1267</v>
      </c>
      <c r="K2453" s="2" t="s">
        <v>10924</v>
      </c>
      <c r="L2453" s="2" t="s">
        <v>2187</v>
      </c>
      <c r="M2453" s="2" t="s">
        <v>2595</v>
      </c>
      <c r="N2453" s="2" t="s">
        <v>2198</v>
      </c>
      <c r="O2453" s="2" t="s">
        <v>2199</v>
      </c>
      <c r="P2453" s="2" t="s">
        <v>2192</v>
      </c>
      <c r="Q2453" s="8">
        <v>42736</v>
      </c>
      <c r="R2453" s="8">
        <v>2958465</v>
      </c>
      <c r="S2453" s="9">
        <v>74</v>
      </c>
      <c r="T2453" s="9">
        <v>64</v>
      </c>
      <c r="U2453" s="10">
        <v>7.3999999999999996E-2</v>
      </c>
      <c r="V2453" s="10">
        <v>6.4000000000000001E-2</v>
      </c>
      <c r="W2453" s="11">
        <v>7.3999999999999996E-2</v>
      </c>
      <c r="X2453" s="11">
        <v>6.4000000000000001E-2</v>
      </c>
      <c r="Y2453" s="12">
        <v>7.3999999999999996E-2</v>
      </c>
      <c r="Z2453" s="12">
        <v>6.4000000000000001E-2</v>
      </c>
    </row>
    <row r="2454" spans="1:26">
      <c r="A2454" s="2" t="s">
        <v>802</v>
      </c>
      <c r="B2454" s="2" t="s">
        <v>10943</v>
      </c>
      <c r="C2454" s="7" t="s">
        <v>10944</v>
      </c>
      <c r="D2454" s="2" t="s">
        <v>3081</v>
      </c>
      <c r="E2454" s="2" t="s">
        <v>1081</v>
      </c>
      <c r="F2454" s="2" t="s">
        <v>1962</v>
      </c>
      <c r="G2454" s="2" t="s">
        <v>1967</v>
      </c>
      <c r="H2454" s="2" t="s">
        <v>1060</v>
      </c>
      <c r="I2454" s="2" t="s">
        <v>2752</v>
      </c>
      <c r="J2454" s="2" t="s">
        <v>1535</v>
      </c>
      <c r="K2454" s="2" t="s">
        <v>10924</v>
      </c>
      <c r="L2454" s="2" t="s">
        <v>2187</v>
      </c>
      <c r="M2454" s="2" t="s">
        <v>3916</v>
      </c>
      <c r="N2454" s="2" t="s">
        <v>2236</v>
      </c>
      <c r="O2454" s="2" t="s">
        <v>2203</v>
      </c>
      <c r="P2454" s="2" t="s">
        <v>2192</v>
      </c>
      <c r="Q2454" s="8">
        <v>42736</v>
      </c>
      <c r="R2454" s="8">
        <v>2958465</v>
      </c>
      <c r="S2454" s="9">
        <v>201</v>
      </c>
      <c r="T2454" s="9">
        <v>709</v>
      </c>
      <c r="U2454" s="10">
        <v>0.20100000000000001</v>
      </c>
      <c r="V2454" s="10">
        <v>0.70899999999999996</v>
      </c>
      <c r="W2454" s="11">
        <v>0.20100000000000001</v>
      </c>
      <c r="X2454" s="11">
        <v>0.70899999999999996</v>
      </c>
      <c r="Y2454" s="12">
        <v>2E-3</v>
      </c>
      <c r="Z2454" s="12">
        <v>7.0000000000000001E-3</v>
      </c>
    </row>
    <row r="2455" spans="1:26">
      <c r="A2455" s="2" t="s">
        <v>5893</v>
      </c>
      <c r="B2455" s="2" t="s">
        <v>10921</v>
      </c>
      <c r="C2455" s="7" t="s">
        <v>10922</v>
      </c>
      <c r="D2455" s="2" t="s">
        <v>11008</v>
      </c>
      <c r="E2455" s="2" t="s">
        <v>11009</v>
      </c>
      <c r="F2455" s="2" t="s">
        <v>8971</v>
      </c>
      <c r="G2455" s="2" t="s">
        <v>1126</v>
      </c>
      <c r="H2455" s="2" t="s">
        <v>1044</v>
      </c>
      <c r="I2455" s="2" t="s">
        <v>8972</v>
      </c>
      <c r="J2455" s="2" t="s">
        <v>6714</v>
      </c>
      <c r="K2455" s="2" t="s">
        <v>10924</v>
      </c>
      <c r="L2455" s="2" t="s">
        <v>2187</v>
      </c>
      <c r="M2455" s="2" t="s">
        <v>10452</v>
      </c>
      <c r="N2455" s="2" t="s">
        <v>2198</v>
      </c>
      <c r="O2455" s="2" t="s">
        <v>2203</v>
      </c>
      <c r="P2455" s="2" t="s">
        <v>2204</v>
      </c>
      <c r="Q2455" s="8">
        <v>42461</v>
      </c>
      <c r="R2455" s="8">
        <v>2958465</v>
      </c>
      <c r="S2455" s="9">
        <v>0</v>
      </c>
      <c r="T2455" s="9">
        <v>7990</v>
      </c>
      <c r="U2455" s="10">
        <v>0</v>
      </c>
      <c r="V2455" s="10">
        <v>7.99</v>
      </c>
      <c r="W2455" s="11">
        <v>0</v>
      </c>
      <c r="X2455" s="11">
        <v>7.99</v>
      </c>
      <c r="Y2455" s="12">
        <v>2.52</v>
      </c>
      <c r="Z2455" s="12">
        <v>7.98</v>
      </c>
    </row>
    <row r="2456" spans="1:26">
      <c r="A2456" s="2" t="s">
        <v>703</v>
      </c>
      <c r="B2456" s="2" t="s">
        <v>10943</v>
      </c>
      <c r="C2456" s="7" t="s">
        <v>10944</v>
      </c>
      <c r="D2456" s="2" t="s">
        <v>2378</v>
      </c>
      <c r="E2456" s="2" t="s">
        <v>2164</v>
      </c>
      <c r="F2456" s="2" t="s">
        <v>1877</v>
      </c>
      <c r="G2456" s="2" t="s">
        <v>1126</v>
      </c>
      <c r="H2456" s="2" t="s">
        <v>1878</v>
      </c>
      <c r="I2456" s="2" t="s">
        <v>2596</v>
      </c>
      <c r="J2456" s="2" t="s">
        <v>1133</v>
      </c>
      <c r="K2456" s="2" t="s">
        <v>10924</v>
      </c>
      <c r="L2456" s="2" t="s">
        <v>2187</v>
      </c>
      <c r="M2456" s="2" t="s">
        <v>2597</v>
      </c>
      <c r="N2456" s="2" t="s">
        <v>2198</v>
      </c>
      <c r="O2456" s="2" t="s">
        <v>2199</v>
      </c>
      <c r="P2456" s="2" t="s">
        <v>2192</v>
      </c>
      <c r="Q2456" s="8">
        <v>42736</v>
      </c>
      <c r="R2456" s="8">
        <v>2958465</v>
      </c>
      <c r="S2456" s="9">
        <v>802</v>
      </c>
      <c r="T2456" s="9">
        <v>1303</v>
      </c>
      <c r="U2456" s="10">
        <v>0.80200000000000005</v>
      </c>
      <c r="V2456" s="10">
        <v>1.3029999999999999</v>
      </c>
      <c r="W2456" s="11">
        <v>0.80200000000000005</v>
      </c>
      <c r="X2456" s="11">
        <v>1.3029999999999999</v>
      </c>
      <c r="Y2456" s="12">
        <v>1.002</v>
      </c>
      <c r="Z2456" s="12">
        <v>0.22900000000000001</v>
      </c>
    </row>
    <row r="2457" spans="1:26">
      <c r="A2457" s="2" t="s">
        <v>73</v>
      </c>
      <c r="B2457" s="2" t="s">
        <v>10943</v>
      </c>
      <c r="C2457" s="7" t="s">
        <v>10944</v>
      </c>
      <c r="D2457" s="2" t="s">
        <v>3081</v>
      </c>
      <c r="E2457" s="2" t="s">
        <v>1081</v>
      </c>
      <c r="F2457" s="2" t="s">
        <v>1164</v>
      </c>
      <c r="G2457" s="2" t="s">
        <v>1165</v>
      </c>
      <c r="H2457" s="2" t="s">
        <v>1044</v>
      </c>
      <c r="I2457" s="2" t="s">
        <v>3678</v>
      </c>
      <c r="J2457" s="2" t="s">
        <v>1043</v>
      </c>
      <c r="K2457" s="2" t="s">
        <v>10924</v>
      </c>
      <c r="L2457" s="2" t="s">
        <v>2187</v>
      </c>
      <c r="M2457" s="2" t="s">
        <v>3679</v>
      </c>
      <c r="N2457" s="2" t="s">
        <v>2198</v>
      </c>
      <c r="O2457" s="2" t="s">
        <v>2203</v>
      </c>
      <c r="P2457" s="2" t="s">
        <v>2192</v>
      </c>
      <c r="Q2457" s="8">
        <v>42736</v>
      </c>
      <c r="R2457" s="8">
        <v>2958465</v>
      </c>
      <c r="S2457" s="9">
        <v>3216</v>
      </c>
      <c r="T2457" s="9">
        <v>9639</v>
      </c>
      <c r="U2457" s="10">
        <v>3.2160000000000002</v>
      </c>
      <c r="V2457" s="10">
        <v>9.6389999999999993</v>
      </c>
      <c r="W2457" s="11">
        <v>3.2160000000000002</v>
      </c>
      <c r="X2457" s="11">
        <v>9.6389999999999993</v>
      </c>
      <c r="Y2457" s="12">
        <v>2.6970000000000001</v>
      </c>
      <c r="Z2457" s="12">
        <v>7.4909999999999997</v>
      </c>
    </row>
    <row r="2458" spans="1:26">
      <c r="A2458" s="2" t="s">
        <v>198</v>
      </c>
      <c r="B2458" s="2" t="s">
        <v>10943</v>
      </c>
      <c r="C2458" s="7" t="s">
        <v>10944</v>
      </c>
      <c r="D2458" s="2" t="s">
        <v>3081</v>
      </c>
      <c r="E2458" s="2" t="s">
        <v>1081</v>
      </c>
      <c r="F2458" s="2" t="s">
        <v>1327</v>
      </c>
      <c r="G2458" s="2" t="s">
        <v>1328</v>
      </c>
      <c r="H2458" s="2" t="s">
        <v>1171</v>
      </c>
      <c r="I2458" s="2" t="s">
        <v>3317</v>
      </c>
      <c r="J2458" s="2" t="s">
        <v>1043</v>
      </c>
      <c r="K2458" s="2" t="s">
        <v>10924</v>
      </c>
      <c r="L2458" s="2" t="s">
        <v>2187</v>
      </c>
      <c r="M2458" s="2" t="s">
        <v>3318</v>
      </c>
      <c r="N2458" s="2" t="s">
        <v>2211</v>
      </c>
      <c r="O2458" s="2" t="s">
        <v>2190</v>
      </c>
      <c r="P2458" s="2" t="s">
        <v>2192</v>
      </c>
      <c r="Q2458" s="8">
        <v>42736</v>
      </c>
      <c r="R2458" s="8">
        <v>2958465</v>
      </c>
      <c r="S2458" s="9">
        <v>0</v>
      </c>
      <c r="T2458" s="9">
        <v>0</v>
      </c>
      <c r="U2458" s="10">
        <v>0</v>
      </c>
      <c r="V2458" s="10">
        <v>0</v>
      </c>
      <c r="W2458" s="11">
        <v>0</v>
      </c>
      <c r="X2458" s="11">
        <v>0</v>
      </c>
      <c r="Y2458" s="12">
        <v>0</v>
      </c>
      <c r="Z2458" s="12">
        <v>1E-3</v>
      </c>
    </row>
    <row r="2459" spans="1:26">
      <c r="A2459" s="2" t="s">
        <v>249</v>
      </c>
      <c r="B2459" s="2" t="s">
        <v>10943</v>
      </c>
      <c r="C2459" s="7" t="s">
        <v>10944</v>
      </c>
      <c r="D2459" s="2" t="s">
        <v>3081</v>
      </c>
      <c r="E2459" s="2" t="s">
        <v>1081</v>
      </c>
      <c r="F2459" s="2" t="s">
        <v>1382</v>
      </c>
      <c r="G2459" s="2" t="s">
        <v>1388</v>
      </c>
      <c r="H2459" s="2" t="s">
        <v>1123</v>
      </c>
      <c r="I2459" s="2" t="s">
        <v>3319</v>
      </c>
      <c r="J2459" s="2" t="s">
        <v>1043</v>
      </c>
      <c r="K2459" s="2" t="s">
        <v>10924</v>
      </c>
      <c r="L2459" s="2" t="s">
        <v>2187</v>
      </c>
      <c r="M2459" s="2" t="s">
        <v>3320</v>
      </c>
      <c r="N2459" s="2" t="s">
        <v>2230</v>
      </c>
      <c r="O2459" s="2" t="s">
        <v>2203</v>
      </c>
      <c r="P2459" s="2" t="s">
        <v>2192</v>
      </c>
      <c r="Q2459" s="8">
        <v>42736</v>
      </c>
      <c r="R2459" s="8">
        <v>2958465</v>
      </c>
      <c r="S2459" s="9">
        <v>3694</v>
      </c>
      <c r="T2459" s="9">
        <v>11572</v>
      </c>
      <c r="U2459" s="10">
        <v>3.694</v>
      </c>
      <c r="V2459" s="10">
        <v>11.571999999999999</v>
      </c>
      <c r="W2459" s="11">
        <v>3.694</v>
      </c>
      <c r="X2459" s="11">
        <v>11.571999999999999</v>
      </c>
      <c r="Y2459" s="12">
        <v>0.73099999999999998</v>
      </c>
      <c r="Z2459" s="12">
        <v>1.7809999999999999</v>
      </c>
    </row>
    <row r="2460" spans="1:26">
      <c r="A2460" s="2" t="s">
        <v>406</v>
      </c>
      <c r="B2460" s="2" t="s">
        <v>10943</v>
      </c>
      <c r="C2460" s="7" t="s">
        <v>10944</v>
      </c>
      <c r="D2460" s="2" t="s">
        <v>3081</v>
      </c>
      <c r="E2460" s="2" t="s">
        <v>1081</v>
      </c>
      <c r="F2460" s="2" t="s">
        <v>1533</v>
      </c>
      <c r="G2460" s="2" t="s">
        <v>1558</v>
      </c>
      <c r="H2460" s="2" t="s">
        <v>1060</v>
      </c>
      <c r="I2460" s="2" t="s">
        <v>2533</v>
      </c>
      <c r="J2460" s="2" t="s">
        <v>1043</v>
      </c>
      <c r="K2460" s="2" t="s">
        <v>10924</v>
      </c>
      <c r="L2460" s="2" t="s">
        <v>2187</v>
      </c>
      <c r="M2460" s="2" t="s">
        <v>3680</v>
      </c>
      <c r="N2460" s="2" t="s">
        <v>2230</v>
      </c>
      <c r="O2460" s="2" t="s">
        <v>2203</v>
      </c>
      <c r="P2460" s="2" t="s">
        <v>2192</v>
      </c>
      <c r="Q2460" s="8">
        <v>42736</v>
      </c>
      <c r="R2460" s="8">
        <v>2958465</v>
      </c>
      <c r="S2460" s="9">
        <v>2316</v>
      </c>
      <c r="T2460" s="9">
        <v>8207</v>
      </c>
      <c r="U2460" s="10">
        <v>2.3159999999999998</v>
      </c>
      <c r="V2460" s="10">
        <v>8.2070000000000007</v>
      </c>
      <c r="W2460" s="11">
        <v>2.3159999999999998</v>
      </c>
      <c r="X2460" s="11">
        <v>8.2070000000000007</v>
      </c>
      <c r="Y2460" s="12">
        <v>1.944</v>
      </c>
      <c r="Z2460" s="12">
        <v>6.3780000000000001</v>
      </c>
    </row>
    <row r="2461" spans="1:26">
      <c r="A2461" s="2" t="s">
        <v>766</v>
      </c>
      <c r="B2461" s="2" t="s">
        <v>10943</v>
      </c>
      <c r="C2461" s="7" t="s">
        <v>10944</v>
      </c>
      <c r="D2461" s="2" t="s">
        <v>3081</v>
      </c>
      <c r="E2461" s="2" t="s">
        <v>1081</v>
      </c>
      <c r="F2461" s="2" t="s">
        <v>1931</v>
      </c>
      <c r="G2461" s="2" t="s">
        <v>1870</v>
      </c>
      <c r="H2461" s="2" t="s">
        <v>1123</v>
      </c>
      <c r="I2461" s="2" t="s">
        <v>3710</v>
      </c>
      <c r="J2461" s="2" t="s">
        <v>1072</v>
      </c>
      <c r="K2461" s="2" t="s">
        <v>10924</v>
      </c>
      <c r="L2461" s="2" t="s">
        <v>2187</v>
      </c>
      <c r="M2461" s="2" t="s">
        <v>3711</v>
      </c>
      <c r="N2461" s="2" t="s">
        <v>2198</v>
      </c>
      <c r="O2461" s="2" t="s">
        <v>2203</v>
      </c>
      <c r="P2461" s="2" t="s">
        <v>2204</v>
      </c>
      <c r="Q2461" s="8">
        <v>42736</v>
      </c>
      <c r="R2461" s="8">
        <v>2958465</v>
      </c>
      <c r="S2461" s="9">
        <v>0</v>
      </c>
      <c r="T2461" s="9">
        <v>0</v>
      </c>
      <c r="U2461" s="10">
        <v>0</v>
      </c>
      <c r="V2461" s="10">
        <v>0</v>
      </c>
      <c r="W2461" s="11">
        <v>0</v>
      </c>
      <c r="X2461" s="11">
        <v>0</v>
      </c>
      <c r="Y2461" s="12">
        <v>0.15</v>
      </c>
      <c r="Z2461" s="12">
        <v>2.7E-2</v>
      </c>
    </row>
    <row r="2462" spans="1:26">
      <c r="A2462" s="2" t="s">
        <v>5740</v>
      </c>
      <c r="B2462" s="2" t="s">
        <v>10921</v>
      </c>
      <c r="C2462" s="7" t="s">
        <v>10922</v>
      </c>
      <c r="D2462" s="2" t="s">
        <v>11008</v>
      </c>
      <c r="E2462" s="2" t="s">
        <v>11009</v>
      </c>
      <c r="F2462" s="2" t="s">
        <v>8587</v>
      </c>
      <c r="G2462" s="2" t="s">
        <v>1442</v>
      </c>
      <c r="H2462" s="2" t="s">
        <v>1171</v>
      </c>
      <c r="I2462" s="2" t="s">
        <v>8817</v>
      </c>
      <c r="J2462" s="2" t="s">
        <v>6714</v>
      </c>
      <c r="K2462" s="2" t="s">
        <v>10924</v>
      </c>
      <c r="L2462" s="2" t="s">
        <v>2187</v>
      </c>
      <c r="M2462" s="2" t="s">
        <v>10312</v>
      </c>
      <c r="N2462" s="2" t="s">
        <v>2230</v>
      </c>
      <c r="O2462" s="2" t="s">
        <v>2203</v>
      </c>
      <c r="P2462" s="2" t="s">
        <v>2204</v>
      </c>
      <c r="Q2462" s="8">
        <v>42461</v>
      </c>
      <c r="R2462" s="8">
        <v>2958465</v>
      </c>
      <c r="S2462" s="9">
        <v>2088</v>
      </c>
      <c r="T2462" s="9">
        <v>7240</v>
      </c>
      <c r="U2462" s="10">
        <v>2.0880000000000001</v>
      </c>
      <c r="V2462" s="10">
        <v>7.24</v>
      </c>
      <c r="W2462" s="11">
        <v>2.0880000000000001</v>
      </c>
      <c r="X2462" s="11">
        <v>7.24</v>
      </c>
      <c r="Y2462" s="12">
        <v>1.468</v>
      </c>
      <c r="Z2462" s="12">
        <v>5.0890000000000004</v>
      </c>
    </row>
    <row r="2463" spans="1:26">
      <c r="A2463" s="2" t="s">
        <v>426</v>
      </c>
      <c r="B2463" s="2" t="s">
        <v>10943</v>
      </c>
      <c r="C2463" s="7" t="s">
        <v>10944</v>
      </c>
      <c r="D2463" s="2" t="s">
        <v>2378</v>
      </c>
      <c r="E2463" s="2" t="s">
        <v>2164</v>
      </c>
      <c r="F2463" s="2" t="s">
        <v>1533</v>
      </c>
      <c r="G2463" s="2" t="s">
        <v>1580</v>
      </c>
      <c r="H2463" s="2" t="s">
        <v>1100</v>
      </c>
      <c r="I2463" s="2" t="s">
        <v>2548</v>
      </c>
      <c r="J2463" s="2" t="s">
        <v>1147</v>
      </c>
      <c r="K2463" s="2" t="s">
        <v>10924</v>
      </c>
      <c r="L2463" s="2" t="s">
        <v>2187</v>
      </c>
      <c r="M2463" s="2" t="s">
        <v>2736</v>
      </c>
      <c r="N2463" s="2" t="s">
        <v>2198</v>
      </c>
      <c r="O2463" s="2" t="s">
        <v>2199</v>
      </c>
      <c r="P2463" s="2" t="s">
        <v>2192</v>
      </c>
      <c r="Q2463" s="8">
        <v>42736</v>
      </c>
      <c r="R2463" s="8">
        <v>2958465</v>
      </c>
      <c r="S2463" s="9">
        <v>698</v>
      </c>
      <c r="T2463" s="9">
        <v>611</v>
      </c>
      <c r="U2463" s="10">
        <v>0.69799999999999995</v>
      </c>
      <c r="V2463" s="10">
        <v>0.61099999999999999</v>
      </c>
      <c r="W2463" s="11">
        <v>0.69799999999999995</v>
      </c>
      <c r="X2463" s="11">
        <v>0.61099999999999999</v>
      </c>
      <c r="Y2463" s="12">
        <v>0.69799999999999995</v>
      </c>
      <c r="Z2463" s="12">
        <v>0.61099999999999999</v>
      </c>
    </row>
    <row r="2464" spans="1:26">
      <c r="A2464" s="2" t="s">
        <v>6397</v>
      </c>
      <c r="B2464" s="2" t="s">
        <v>10921</v>
      </c>
      <c r="C2464" s="7" t="s">
        <v>10922</v>
      </c>
      <c r="D2464" s="2" t="s">
        <v>11008</v>
      </c>
      <c r="E2464" s="2" t="s">
        <v>11009</v>
      </c>
      <c r="F2464" s="2" t="s">
        <v>8672</v>
      </c>
      <c r="G2464" s="2" t="s">
        <v>2073</v>
      </c>
      <c r="H2464" s="2" t="s">
        <v>1073</v>
      </c>
      <c r="I2464" s="2" t="s">
        <v>9440</v>
      </c>
      <c r="J2464" s="2" t="s">
        <v>6714</v>
      </c>
      <c r="K2464" s="2" t="s">
        <v>10924</v>
      </c>
      <c r="L2464" s="2" t="s">
        <v>2187</v>
      </c>
      <c r="M2464" s="2" t="s">
        <v>10874</v>
      </c>
      <c r="N2464" s="2" t="s">
        <v>2198</v>
      </c>
      <c r="O2464" s="2" t="s">
        <v>2203</v>
      </c>
      <c r="P2464" s="2" t="s">
        <v>2204</v>
      </c>
      <c r="Q2464" s="8">
        <v>42461</v>
      </c>
      <c r="R2464" s="8">
        <v>2958465</v>
      </c>
      <c r="S2464" s="9">
        <v>4204</v>
      </c>
      <c r="T2464" s="9">
        <v>13440</v>
      </c>
      <c r="U2464" s="10">
        <v>4.2039999999999997</v>
      </c>
      <c r="V2464" s="10">
        <v>13.44</v>
      </c>
      <c r="W2464" s="11">
        <v>4.2039999999999997</v>
      </c>
      <c r="X2464" s="11">
        <v>13.44</v>
      </c>
      <c r="Y2464" s="12">
        <v>2.9550000000000001</v>
      </c>
      <c r="Z2464" s="12">
        <v>9.4480000000000004</v>
      </c>
    </row>
    <row r="2465" spans="1:26">
      <c r="A2465" s="2" t="s">
        <v>6075</v>
      </c>
      <c r="B2465" s="2" t="s">
        <v>10921</v>
      </c>
      <c r="C2465" s="7" t="s">
        <v>10922</v>
      </c>
      <c r="D2465" s="2" t="s">
        <v>11008</v>
      </c>
      <c r="E2465" s="2" t="s">
        <v>11009</v>
      </c>
      <c r="F2465" s="2" t="s">
        <v>9173</v>
      </c>
      <c r="G2465" s="2" t="s">
        <v>1120</v>
      </c>
      <c r="H2465" s="2" t="s">
        <v>1073</v>
      </c>
      <c r="I2465" s="2" t="s">
        <v>9174</v>
      </c>
      <c r="J2465" s="2" t="s">
        <v>6714</v>
      </c>
      <c r="K2465" s="2" t="s">
        <v>10924</v>
      </c>
      <c r="L2465" s="2" t="s">
        <v>2187</v>
      </c>
      <c r="M2465" s="2" t="s">
        <v>10611</v>
      </c>
      <c r="N2465" s="2" t="s">
        <v>2198</v>
      </c>
      <c r="O2465" s="2" t="s">
        <v>2203</v>
      </c>
      <c r="P2465" s="2" t="s">
        <v>2204</v>
      </c>
      <c r="Q2465" s="8">
        <v>42461</v>
      </c>
      <c r="R2465" s="8">
        <v>2958465</v>
      </c>
      <c r="S2465" s="9">
        <v>1598</v>
      </c>
      <c r="T2465" s="9">
        <v>5302</v>
      </c>
      <c r="U2465" s="10">
        <v>1.5980000000000001</v>
      </c>
      <c r="V2465" s="10">
        <v>5.3019999999999996</v>
      </c>
      <c r="W2465" s="11">
        <v>1.5980000000000001</v>
      </c>
      <c r="X2465" s="11">
        <v>5.3019999999999996</v>
      </c>
      <c r="Y2465" s="12">
        <v>1.123</v>
      </c>
      <c r="Z2465" s="12">
        <v>3.7269999999999999</v>
      </c>
    </row>
    <row r="2466" spans="1:26">
      <c r="A2466" s="2" t="s">
        <v>6302</v>
      </c>
      <c r="B2466" s="2" t="s">
        <v>10931</v>
      </c>
      <c r="C2466" s="7" t="s">
        <v>10932</v>
      </c>
      <c r="D2466" s="2" t="s">
        <v>11064</v>
      </c>
      <c r="E2466" s="2" t="s">
        <v>11065</v>
      </c>
      <c r="F2466" s="2" t="s">
        <v>9364</v>
      </c>
      <c r="G2466" s="2" t="s">
        <v>1744</v>
      </c>
      <c r="H2466" s="2" t="s">
        <v>1060</v>
      </c>
      <c r="I2466" s="2" t="s">
        <v>9365</v>
      </c>
      <c r="J2466" s="2" t="s">
        <v>6726</v>
      </c>
      <c r="K2466" s="2" t="s">
        <v>10924</v>
      </c>
      <c r="L2466" s="2" t="s">
        <v>2187</v>
      </c>
      <c r="M2466" s="2" t="s">
        <v>10801</v>
      </c>
      <c r="N2466" s="2" t="s">
        <v>2230</v>
      </c>
      <c r="O2466" s="2" t="s">
        <v>2203</v>
      </c>
      <c r="P2466" s="2" t="s">
        <v>2204</v>
      </c>
      <c r="Q2466" s="8">
        <v>42461</v>
      </c>
      <c r="R2466" s="8">
        <v>2958465</v>
      </c>
      <c r="S2466" s="9">
        <v>33508</v>
      </c>
      <c r="T2466" s="9">
        <v>5273</v>
      </c>
      <c r="U2466" s="10">
        <v>33.508000000000003</v>
      </c>
      <c r="V2466" s="10">
        <v>5.2729999999999997</v>
      </c>
      <c r="W2466" s="11">
        <v>33.508000000000003</v>
      </c>
      <c r="X2466" s="11">
        <v>5.2729999999999997</v>
      </c>
      <c r="Y2466" s="12">
        <v>23.555</v>
      </c>
      <c r="Z2466" s="12">
        <v>3.7069999999999999</v>
      </c>
    </row>
    <row r="2467" spans="1:26">
      <c r="A2467" s="2" t="s">
        <v>5531</v>
      </c>
      <c r="B2467" s="2" t="s">
        <v>10921</v>
      </c>
      <c r="C2467" s="7" t="s">
        <v>10922</v>
      </c>
      <c r="D2467" s="2" t="s">
        <v>11008</v>
      </c>
      <c r="E2467" s="2" t="s">
        <v>11009</v>
      </c>
      <c r="F2467" s="2" t="s">
        <v>8542</v>
      </c>
      <c r="G2467" s="2" t="s">
        <v>1122</v>
      </c>
      <c r="H2467" s="2" t="s">
        <v>1073</v>
      </c>
      <c r="I2467" s="2" t="s">
        <v>8543</v>
      </c>
      <c r="J2467" s="2" t="s">
        <v>6714</v>
      </c>
      <c r="K2467" s="2" t="s">
        <v>10924</v>
      </c>
      <c r="L2467" s="2" t="s">
        <v>2187</v>
      </c>
      <c r="M2467" s="2" t="s">
        <v>10130</v>
      </c>
      <c r="N2467" s="2" t="s">
        <v>2230</v>
      </c>
      <c r="O2467" s="2" t="s">
        <v>2203</v>
      </c>
      <c r="P2467" s="2" t="s">
        <v>2204</v>
      </c>
      <c r="Q2467" s="8">
        <v>42461</v>
      </c>
      <c r="R2467" s="8">
        <v>2958465</v>
      </c>
      <c r="S2467" s="9">
        <v>37266</v>
      </c>
      <c r="T2467" s="9">
        <v>13194</v>
      </c>
      <c r="U2467" s="10">
        <v>37.265999999999998</v>
      </c>
      <c r="V2467" s="10">
        <v>13.194000000000001</v>
      </c>
      <c r="W2467" s="11">
        <v>37.265999999999998</v>
      </c>
      <c r="X2467" s="11">
        <v>13.194000000000001</v>
      </c>
      <c r="Y2467" s="12">
        <v>26.196000000000002</v>
      </c>
      <c r="Z2467" s="12">
        <v>9.2750000000000004</v>
      </c>
    </row>
    <row r="2468" spans="1:26">
      <c r="A2468" s="2" t="s">
        <v>813</v>
      </c>
      <c r="B2468" s="2" t="s">
        <v>10943</v>
      </c>
      <c r="C2468" s="7" t="s">
        <v>10944</v>
      </c>
      <c r="D2468" s="2" t="s">
        <v>3081</v>
      </c>
      <c r="E2468" s="2" t="s">
        <v>1081</v>
      </c>
      <c r="F2468" s="2" t="s">
        <v>1975</v>
      </c>
      <c r="G2468" s="2" t="s">
        <v>1711</v>
      </c>
      <c r="H2468" s="2" t="s">
        <v>1073</v>
      </c>
      <c r="I2468" s="2" t="s">
        <v>3241</v>
      </c>
      <c r="J2468" s="2" t="s">
        <v>1043</v>
      </c>
      <c r="K2468" s="2" t="s">
        <v>10924</v>
      </c>
      <c r="L2468" s="2" t="s">
        <v>2187</v>
      </c>
      <c r="M2468" s="2" t="s">
        <v>3242</v>
      </c>
      <c r="N2468" s="2" t="s">
        <v>2189</v>
      </c>
      <c r="O2468" s="2" t="s">
        <v>2190</v>
      </c>
      <c r="P2468" s="2" t="s">
        <v>2192</v>
      </c>
      <c r="Q2468" s="8">
        <v>42736</v>
      </c>
      <c r="R2468" s="8">
        <v>2958465</v>
      </c>
      <c r="S2468" s="9">
        <v>0</v>
      </c>
      <c r="T2468" s="9">
        <v>0</v>
      </c>
      <c r="U2468" s="10">
        <v>0</v>
      </c>
      <c r="V2468" s="10">
        <v>0</v>
      </c>
      <c r="W2468" s="11">
        <v>0</v>
      </c>
      <c r="X2468" s="11">
        <v>0</v>
      </c>
      <c r="Y2468" s="12">
        <v>0.15</v>
      </c>
      <c r="Z2468" s="12">
        <v>2.7E-2</v>
      </c>
    </row>
    <row r="2469" spans="1:26">
      <c r="A2469" s="2" t="s">
        <v>5708</v>
      </c>
      <c r="B2469" s="2" t="s">
        <v>10921</v>
      </c>
      <c r="C2469" s="7" t="s">
        <v>10922</v>
      </c>
      <c r="D2469" s="2" t="s">
        <v>11008</v>
      </c>
      <c r="E2469" s="2" t="s">
        <v>11009</v>
      </c>
      <c r="F2469" s="2" t="s">
        <v>8778</v>
      </c>
      <c r="G2469" s="2" t="s">
        <v>1167</v>
      </c>
      <c r="H2469" s="2" t="s">
        <v>1060</v>
      </c>
      <c r="I2469" s="2" t="s">
        <v>8779</v>
      </c>
      <c r="J2469" s="2" t="s">
        <v>6714</v>
      </c>
      <c r="K2469" s="2" t="s">
        <v>10924</v>
      </c>
      <c r="L2469" s="2" t="s">
        <v>2187</v>
      </c>
      <c r="M2469" s="2" t="s">
        <v>10286</v>
      </c>
      <c r="N2469" s="2" t="s">
        <v>2198</v>
      </c>
      <c r="O2469" s="2" t="s">
        <v>2203</v>
      </c>
      <c r="P2469" s="2" t="s">
        <v>2204</v>
      </c>
      <c r="Q2469" s="8">
        <v>42461</v>
      </c>
      <c r="R2469" s="8">
        <v>2958465</v>
      </c>
      <c r="S2469" s="9">
        <v>2708</v>
      </c>
      <c r="T2469" s="9">
        <v>9519</v>
      </c>
      <c r="U2469" s="10">
        <v>2.7080000000000002</v>
      </c>
      <c r="V2469" s="10">
        <v>9.5190000000000001</v>
      </c>
      <c r="W2469" s="11">
        <v>2.7080000000000002</v>
      </c>
      <c r="X2469" s="11">
        <v>9.5190000000000001</v>
      </c>
      <c r="Y2469" s="12">
        <v>1.907</v>
      </c>
      <c r="Z2469" s="12">
        <v>6.6909999999999998</v>
      </c>
    </row>
    <row r="2470" spans="1:26">
      <c r="A2470" s="2" t="s">
        <v>418</v>
      </c>
      <c r="B2470" s="2" t="s">
        <v>10943</v>
      </c>
      <c r="C2470" s="7" t="s">
        <v>10944</v>
      </c>
      <c r="D2470" s="2" t="s">
        <v>2378</v>
      </c>
      <c r="E2470" s="2" t="s">
        <v>2164</v>
      </c>
      <c r="F2470" s="2" t="s">
        <v>1533</v>
      </c>
      <c r="G2470" s="2" t="s">
        <v>1572</v>
      </c>
      <c r="H2470" s="2" t="s">
        <v>1100</v>
      </c>
      <c r="I2470" s="2" t="s">
        <v>2247</v>
      </c>
      <c r="J2470" s="2" t="s">
        <v>1043</v>
      </c>
      <c r="K2470" s="2" t="s">
        <v>10924</v>
      </c>
      <c r="L2470" s="2" t="s">
        <v>2187</v>
      </c>
      <c r="M2470" s="2" t="s">
        <v>2833</v>
      </c>
      <c r="N2470" s="2" t="s">
        <v>2198</v>
      </c>
      <c r="O2470" s="2" t="s">
        <v>2199</v>
      </c>
      <c r="P2470" s="2" t="s">
        <v>2192</v>
      </c>
      <c r="Q2470" s="8">
        <v>42736</v>
      </c>
      <c r="R2470" s="8">
        <v>2958465</v>
      </c>
      <c r="S2470" s="9">
        <v>56</v>
      </c>
      <c r="T2470" s="9">
        <v>50</v>
      </c>
      <c r="U2470" s="10">
        <v>5.6000000000000001E-2</v>
      </c>
      <c r="V2470" s="10">
        <v>0.05</v>
      </c>
      <c r="W2470" s="11">
        <v>5.6000000000000001E-2</v>
      </c>
      <c r="X2470" s="11">
        <v>0.05</v>
      </c>
      <c r="Y2470" s="12">
        <v>5.6000000000000001E-2</v>
      </c>
      <c r="Z2470" s="12">
        <v>0.05</v>
      </c>
    </row>
    <row r="2471" spans="1:26">
      <c r="A2471" s="2" t="s">
        <v>5890</v>
      </c>
      <c r="B2471" s="2" t="s">
        <v>10921</v>
      </c>
      <c r="C2471" s="7" t="s">
        <v>10922</v>
      </c>
      <c r="D2471" s="2" t="s">
        <v>11008</v>
      </c>
      <c r="E2471" s="2" t="s">
        <v>11009</v>
      </c>
      <c r="F2471" s="2" t="s">
        <v>8952</v>
      </c>
      <c r="G2471" s="2" t="s">
        <v>8953</v>
      </c>
      <c r="H2471" s="2" t="s">
        <v>1123</v>
      </c>
      <c r="I2471" s="2" t="s">
        <v>8954</v>
      </c>
      <c r="J2471" s="2" t="s">
        <v>6714</v>
      </c>
      <c r="K2471" s="2" t="s">
        <v>10924</v>
      </c>
      <c r="L2471" s="2" t="s">
        <v>2187</v>
      </c>
      <c r="M2471" s="2" t="s">
        <v>10449</v>
      </c>
      <c r="N2471" s="2" t="s">
        <v>2230</v>
      </c>
      <c r="O2471" s="2" t="s">
        <v>2203</v>
      </c>
      <c r="P2471" s="2" t="s">
        <v>2204</v>
      </c>
      <c r="Q2471" s="8">
        <v>42461</v>
      </c>
      <c r="R2471" s="8">
        <v>2958465</v>
      </c>
      <c r="S2471" s="9">
        <v>1271</v>
      </c>
      <c r="T2471" s="9">
        <v>4720</v>
      </c>
      <c r="U2471" s="10">
        <v>1.2709999999999999</v>
      </c>
      <c r="V2471" s="10">
        <v>4.72</v>
      </c>
      <c r="W2471" s="11">
        <v>1.2709999999999999</v>
      </c>
      <c r="X2471" s="11">
        <v>4.72</v>
      </c>
      <c r="Y2471" s="12">
        <v>0.89300000000000002</v>
      </c>
      <c r="Z2471" s="12">
        <v>3.3180000000000001</v>
      </c>
    </row>
    <row r="2472" spans="1:26">
      <c r="A2472" s="2" t="s">
        <v>481</v>
      </c>
      <c r="B2472" s="2" t="s">
        <v>10943</v>
      </c>
      <c r="C2472" s="7" t="s">
        <v>10944</v>
      </c>
      <c r="D2472" s="2" t="s">
        <v>3081</v>
      </c>
      <c r="E2472" s="2" t="s">
        <v>1081</v>
      </c>
      <c r="F2472" s="2" t="s">
        <v>1640</v>
      </c>
      <c r="G2472" s="2" t="s">
        <v>1642</v>
      </c>
      <c r="H2472" s="2" t="s">
        <v>1060</v>
      </c>
      <c r="I2472" s="2" t="s">
        <v>3844</v>
      </c>
      <c r="J2472" s="2" t="s">
        <v>1267</v>
      </c>
      <c r="K2472" s="2" t="s">
        <v>10924</v>
      </c>
      <c r="L2472" s="2" t="s">
        <v>2187</v>
      </c>
      <c r="M2472" s="2" t="s">
        <v>3845</v>
      </c>
      <c r="N2472" s="2" t="s">
        <v>2230</v>
      </c>
      <c r="O2472" s="2" t="s">
        <v>2203</v>
      </c>
      <c r="P2472" s="2" t="s">
        <v>2192</v>
      </c>
      <c r="Q2472" s="8">
        <v>42736</v>
      </c>
      <c r="R2472" s="8">
        <v>2958465</v>
      </c>
      <c r="S2472" s="9">
        <v>231</v>
      </c>
      <c r="T2472" s="9">
        <v>767</v>
      </c>
      <c r="U2472" s="10">
        <v>0.23100000000000001</v>
      </c>
      <c r="V2472" s="10">
        <v>0.76700000000000002</v>
      </c>
      <c r="W2472" s="11">
        <v>0.23100000000000001</v>
      </c>
      <c r="X2472" s="11">
        <v>0.76700000000000002</v>
      </c>
      <c r="Y2472" s="12">
        <v>0.21</v>
      </c>
      <c r="Z2472" s="12">
        <v>0.61299999999999999</v>
      </c>
    </row>
    <row r="2473" spans="1:26">
      <c r="A2473" s="2" t="s">
        <v>5552</v>
      </c>
      <c r="B2473" s="2" t="s">
        <v>10921</v>
      </c>
      <c r="C2473" s="7" t="s">
        <v>10922</v>
      </c>
      <c r="D2473" s="2" t="s">
        <v>11008</v>
      </c>
      <c r="E2473" s="2" t="s">
        <v>11009</v>
      </c>
      <c r="F2473" s="2" t="s">
        <v>8573</v>
      </c>
      <c r="G2473" s="2" t="s">
        <v>1162</v>
      </c>
      <c r="H2473" s="2" t="s">
        <v>1060</v>
      </c>
      <c r="I2473" s="2" t="s">
        <v>8574</v>
      </c>
      <c r="J2473" s="2" t="s">
        <v>6714</v>
      </c>
      <c r="K2473" s="2" t="s">
        <v>10924</v>
      </c>
      <c r="L2473" s="2" t="s">
        <v>2187</v>
      </c>
      <c r="M2473" s="2" t="s">
        <v>10151</v>
      </c>
      <c r="N2473" s="2" t="s">
        <v>2230</v>
      </c>
      <c r="O2473" s="2" t="s">
        <v>2203</v>
      </c>
      <c r="P2473" s="2" t="s">
        <v>2204</v>
      </c>
      <c r="Q2473" s="8">
        <v>42461</v>
      </c>
      <c r="R2473" s="8">
        <v>2958465</v>
      </c>
      <c r="S2473" s="9">
        <v>2376</v>
      </c>
      <c r="T2473" s="9">
        <v>8143</v>
      </c>
      <c r="U2473" s="10">
        <v>2.3759999999999999</v>
      </c>
      <c r="V2473" s="10">
        <v>8.1430000000000007</v>
      </c>
      <c r="W2473" s="11">
        <v>2.3759999999999999</v>
      </c>
      <c r="X2473" s="11">
        <v>8.1430000000000007</v>
      </c>
      <c r="Y2473" s="12">
        <v>1.67</v>
      </c>
      <c r="Z2473" s="12">
        <v>5.7240000000000002</v>
      </c>
    </row>
    <row r="2474" spans="1:26">
      <c r="A2474" s="2" t="s">
        <v>981</v>
      </c>
      <c r="B2474" s="2" t="s">
        <v>10943</v>
      </c>
      <c r="C2474" s="7" t="s">
        <v>10944</v>
      </c>
      <c r="D2474" s="2" t="s">
        <v>3081</v>
      </c>
      <c r="E2474" s="2" t="s">
        <v>1081</v>
      </c>
      <c r="F2474" s="2" t="s">
        <v>2109</v>
      </c>
      <c r="G2474" s="2" t="s">
        <v>1257</v>
      </c>
      <c r="H2474" s="2" t="s">
        <v>1044</v>
      </c>
      <c r="I2474" s="2" t="s">
        <v>3683</v>
      </c>
      <c r="J2474" s="2" t="s">
        <v>1043</v>
      </c>
      <c r="K2474" s="2" t="s">
        <v>10924</v>
      </c>
      <c r="L2474" s="2" t="s">
        <v>2187</v>
      </c>
      <c r="M2474" s="2" t="s">
        <v>3684</v>
      </c>
      <c r="N2474" s="2" t="s">
        <v>2198</v>
      </c>
      <c r="O2474" s="2" t="s">
        <v>2203</v>
      </c>
      <c r="P2474" s="2" t="s">
        <v>2192</v>
      </c>
      <c r="Q2474" s="8">
        <v>42736</v>
      </c>
      <c r="R2474" s="8">
        <v>2958465</v>
      </c>
      <c r="S2474" s="9">
        <v>5679</v>
      </c>
      <c r="T2474" s="9">
        <v>16837</v>
      </c>
      <c r="U2474" s="10">
        <v>5.6790000000000003</v>
      </c>
      <c r="V2474" s="10">
        <v>16.837</v>
      </c>
      <c r="W2474" s="11">
        <v>5.6790000000000003</v>
      </c>
      <c r="X2474" s="11">
        <v>16.837</v>
      </c>
      <c r="Y2474" s="12">
        <v>1.0609999999999999</v>
      </c>
      <c r="Z2474" s="12">
        <v>2.1850000000000001</v>
      </c>
    </row>
    <row r="2475" spans="1:26">
      <c r="A2475" s="2" t="s">
        <v>42</v>
      </c>
      <c r="B2475" s="2" t="s">
        <v>10943</v>
      </c>
      <c r="C2475" s="7" t="s">
        <v>10944</v>
      </c>
      <c r="D2475" s="2" t="s">
        <v>2378</v>
      </c>
      <c r="E2475" s="2" t="s">
        <v>2164</v>
      </c>
      <c r="F2475" s="2" t="s">
        <v>1075</v>
      </c>
      <c r="G2475" s="2" t="s">
        <v>1104</v>
      </c>
      <c r="H2475" s="2" t="s">
        <v>1087</v>
      </c>
      <c r="I2475" s="2" t="s">
        <v>2412</v>
      </c>
      <c r="J2475" s="2" t="s">
        <v>1072</v>
      </c>
      <c r="K2475" s="2" t="s">
        <v>10924</v>
      </c>
      <c r="L2475" s="2" t="s">
        <v>2187</v>
      </c>
      <c r="M2475" s="2" t="s">
        <v>2746</v>
      </c>
      <c r="N2475" s="2" t="s">
        <v>2198</v>
      </c>
      <c r="O2475" s="2" t="s">
        <v>2199</v>
      </c>
      <c r="P2475" s="2" t="s">
        <v>2192</v>
      </c>
      <c r="Q2475" s="8">
        <v>42736</v>
      </c>
      <c r="R2475" s="8">
        <v>2958465</v>
      </c>
      <c r="S2475" s="9">
        <v>54</v>
      </c>
      <c r="T2475" s="9">
        <v>47</v>
      </c>
      <c r="U2475" s="10">
        <v>5.3999999999999999E-2</v>
      </c>
      <c r="V2475" s="10">
        <v>4.7E-2</v>
      </c>
      <c r="W2475" s="11">
        <v>5.3999999999999999E-2</v>
      </c>
      <c r="X2475" s="11">
        <v>4.7E-2</v>
      </c>
      <c r="Y2475" s="12">
        <v>5.3999999999999999E-2</v>
      </c>
      <c r="Z2475" s="12">
        <v>4.7E-2</v>
      </c>
    </row>
    <row r="2476" spans="1:26">
      <c r="A2476" s="2" t="s">
        <v>5537</v>
      </c>
      <c r="B2476" s="2" t="s">
        <v>10921</v>
      </c>
      <c r="C2476" s="7" t="s">
        <v>10922</v>
      </c>
      <c r="D2476" s="2" t="s">
        <v>11008</v>
      </c>
      <c r="E2476" s="2" t="s">
        <v>11009</v>
      </c>
      <c r="F2476" s="2" t="s">
        <v>8550</v>
      </c>
      <c r="G2476" s="2" t="s">
        <v>6718</v>
      </c>
      <c r="H2476" s="2" t="s">
        <v>1123</v>
      </c>
      <c r="I2476" s="2" t="s">
        <v>8551</v>
      </c>
      <c r="J2476" s="2" t="s">
        <v>6714</v>
      </c>
      <c r="K2476" s="2" t="s">
        <v>10924</v>
      </c>
      <c r="L2476" s="2" t="s">
        <v>2187</v>
      </c>
      <c r="M2476" s="2" t="s">
        <v>10136</v>
      </c>
      <c r="N2476" s="2" t="s">
        <v>2230</v>
      </c>
      <c r="O2476" s="2" t="s">
        <v>2203</v>
      </c>
      <c r="P2476" s="2" t="s">
        <v>2204</v>
      </c>
      <c r="Q2476" s="8">
        <v>42461</v>
      </c>
      <c r="R2476" s="8">
        <v>2958465</v>
      </c>
      <c r="S2476" s="9">
        <v>1897</v>
      </c>
      <c r="T2476" s="9">
        <v>6542</v>
      </c>
      <c r="U2476" s="10">
        <v>1.897</v>
      </c>
      <c r="V2476" s="10">
        <v>6.5419999999999998</v>
      </c>
      <c r="W2476" s="11">
        <v>1.897</v>
      </c>
      <c r="X2476" s="11">
        <v>6.5419999999999998</v>
      </c>
      <c r="Y2476" s="12">
        <v>1.3340000000000001</v>
      </c>
      <c r="Z2476" s="12">
        <v>4.5990000000000002</v>
      </c>
    </row>
    <row r="2477" spans="1:26">
      <c r="A2477" s="2" t="s">
        <v>1022</v>
      </c>
      <c r="B2477" s="2" t="s">
        <v>10943</v>
      </c>
      <c r="C2477" s="7" t="s">
        <v>10944</v>
      </c>
      <c r="D2477" s="2" t="s">
        <v>3081</v>
      </c>
      <c r="E2477" s="2" t="s">
        <v>1081</v>
      </c>
      <c r="F2477" s="2" t="s">
        <v>2145</v>
      </c>
      <c r="G2477" s="2" t="s">
        <v>1675</v>
      </c>
      <c r="H2477" s="2" t="s">
        <v>1058</v>
      </c>
      <c r="I2477" s="2" t="s">
        <v>3324</v>
      </c>
      <c r="J2477" s="2" t="s">
        <v>1148</v>
      </c>
      <c r="K2477" s="2" t="s">
        <v>10924</v>
      </c>
      <c r="L2477" s="2" t="s">
        <v>2187</v>
      </c>
      <c r="M2477" s="2" t="s">
        <v>3325</v>
      </c>
      <c r="N2477" s="2" t="s">
        <v>2230</v>
      </c>
      <c r="O2477" s="2" t="s">
        <v>2203</v>
      </c>
      <c r="P2477" s="2" t="s">
        <v>2192</v>
      </c>
      <c r="Q2477" s="8">
        <v>42736</v>
      </c>
      <c r="R2477" s="8">
        <v>2958465</v>
      </c>
      <c r="S2477" s="9">
        <v>2391</v>
      </c>
      <c r="T2477" s="9">
        <v>7948</v>
      </c>
      <c r="U2477" s="10">
        <v>2.391</v>
      </c>
      <c r="V2477" s="10">
        <v>7.9480000000000004</v>
      </c>
      <c r="W2477" s="11">
        <v>2.391</v>
      </c>
      <c r="X2477" s="11">
        <v>7.9480000000000004</v>
      </c>
      <c r="Y2477" s="12">
        <v>1.0449999999999999</v>
      </c>
      <c r="Z2477" s="12">
        <v>3.484</v>
      </c>
    </row>
    <row r="2478" spans="1:26">
      <c r="A2478" s="2" t="s">
        <v>500</v>
      </c>
      <c r="B2478" s="2" t="s">
        <v>10943</v>
      </c>
      <c r="C2478" s="7" t="s">
        <v>10944</v>
      </c>
      <c r="D2478" s="2" t="s">
        <v>3081</v>
      </c>
      <c r="E2478" s="2" t="s">
        <v>1081</v>
      </c>
      <c r="F2478" s="2" t="s">
        <v>1649</v>
      </c>
      <c r="G2478" s="2" t="s">
        <v>1664</v>
      </c>
      <c r="H2478" s="2" t="s">
        <v>1123</v>
      </c>
      <c r="I2478" s="2" t="s">
        <v>3558</v>
      </c>
      <c r="J2478" s="2" t="s">
        <v>1043</v>
      </c>
      <c r="K2478" s="2" t="s">
        <v>10924</v>
      </c>
      <c r="L2478" s="2" t="s">
        <v>2187</v>
      </c>
      <c r="M2478" s="2" t="s">
        <v>3559</v>
      </c>
      <c r="N2478" s="2" t="s">
        <v>2230</v>
      </c>
      <c r="O2478" s="2" t="s">
        <v>2203</v>
      </c>
      <c r="P2478" s="2" t="s">
        <v>2192</v>
      </c>
      <c r="Q2478" s="8">
        <v>42736</v>
      </c>
      <c r="R2478" s="8">
        <v>2958465</v>
      </c>
      <c r="S2478" s="9">
        <v>3113</v>
      </c>
      <c r="T2478" s="9">
        <v>9198</v>
      </c>
      <c r="U2478" s="10">
        <v>3.113</v>
      </c>
      <c r="V2478" s="10">
        <v>9.1980000000000004</v>
      </c>
      <c r="W2478" s="11">
        <v>3.113</v>
      </c>
      <c r="X2478" s="11">
        <v>9.1980000000000004</v>
      </c>
      <c r="Y2478" s="12">
        <v>2.1779999999999999</v>
      </c>
      <c r="Z2478" s="12">
        <v>6.42</v>
      </c>
    </row>
    <row r="2479" spans="1:26">
      <c r="A2479" s="2" t="s">
        <v>951</v>
      </c>
      <c r="B2479" s="2" t="s">
        <v>10943</v>
      </c>
      <c r="C2479" s="7" t="s">
        <v>10944</v>
      </c>
      <c r="D2479" s="2" t="s">
        <v>2378</v>
      </c>
      <c r="E2479" s="2" t="s">
        <v>2164</v>
      </c>
      <c r="F2479" s="2" t="s">
        <v>2082</v>
      </c>
      <c r="G2479" s="2" t="s">
        <v>1752</v>
      </c>
      <c r="H2479" s="2" t="s">
        <v>1063</v>
      </c>
      <c r="I2479" s="2" t="s">
        <v>2947</v>
      </c>
      <c r="J2479" s="2" t="s">
        <v>1267</v>
      </c>
      <c r="K2479" s="2" t="s">
        <v>10924</v>
      </c>
      <c r="L2479" s="2" t="s">
        <v>2187</v>
      </c>
      <c r="M2479" s="2" t="s">
        <v>2948</v>
      </c>
      <c r="N2479" s="2" t="s">
        <v>2198</v>
      </c>
      <c r="O2479" s="2" t="s">
        <v>2199</v>
      </c>
      <c r="P2479" s="2" t="s">
        <v>2192</v>
      </c>
      <c r="Q2479" s="8">
        <v>42736</v>
      </c>
      <c r="R2479" s="8">
        <v>2958465</v>
      </c>
      <c r="S2479" s="9">
        <v>635</v>
      </c>
      <c r="T2479" s="9">
        <v>557</v>
      </c>
      <c r="U2479" s="10">
        <v>0.63500000000000001</v>
      </c>
      <c r="V2479" s="10">
        <v>0.55700000000000005</v>
      </c>
      <c r="W2479" s="11">
        <v>0.63500000000000001</v>
      </c>
      <c r="X2479" s="11">
        <v>0.55700000000000005</v>
      </c>
      <c r="Y2479" s="12">
        <v>0.63500000000000001</v>
      </c>
      <c r="Z2479" s="12">
        <v>0.55700000000000005</v>
      </c>
    </row>
    <row r="2480" spans="1:26">
      <c r="A2480" s="2" t="s">
        <v>681</v>
      </c>
      <c r="B2480" s="2" t="s">
        <v>10943</v>
      </c>
      <c r="C2480" s="7" t="s">
        <v>10944</v>
      </c>
      <c r="D2480" s="2" t="s">
        <v>2378</v>
      </c>
      <c r="E2480" s="2" t="s">
        <v>2164</v>
      </c>
      <c r="F2480" s="2" t="s">
        <v>1854</v>
      </c>
      <c r="G2480" s="2" t="s">
        <v>1308</v>
      </c>
      <c r="H2480" s="2" t="s">
        <v>1058</v>
      </c>
      <c r="I2480" s="2" t="s">
        <v>2586</v>
      </c>
      <c r="J2480" s="2" t="s">
        <v>1133</v>
      </c>
      <c r="K2480" s="2" t="s">
        <v>10924</v>
      </c>
      <c r="L2480" s="2" t="s">
        <v>2187</v>
      </c>
      <c r="M2480" s="2" t="s">
        <v>2587</v>
      </c>
      <c r="N2480" s="2" t="s">
        <v>2198</v>
      </c>
      <c r="O2480" s="2" t="s">
        <v>2199</v>
      </c>
      <c r="P2480" s="2" t="s">
        <v>2192</v>
      </c>
      <c r="Q2480" s="8">
        <v>42736</v>
      </c>
      <c r="R2480" s="8">
        <v>2958465</v>
      </c>
      <c r="S2480" s="9">
        <v>43</v>
      </c>
      <c r="T2480" s="9">
        <v>38</v>
      </c>
      <c r="U2480" s="10">
        <v>4.2999999999999997E-2</v>
      </c>
      <c r="V2480" s="10">
        <v>3.7999999999999999E-2</v>
      </c>
      <c r="W2480" s="11">
        <v>4.2999999999999997E-2</v>
      </c>
      <c r="X2480" s="11">
        <v>3.7999999999999999E-2</v>
      </c>
      <c r="Y2480" s="12">
        <v>4.2999999999999997E-2</v>
      </c>
      <c r="Z2480" s="12">
        <v>3.7999999999999999E-2</v>
      </c>
    </row>
    <row r="2481" spans="1:26">
      <c r="A2481" s="2" t="s">
        <v>5678</v>
      </c>
      <c r="B2481" s="2" t="s">
        <v>10921</v>
      </c>
      <c r="C2481" s="7" t="s">
        <v>10922</v>
      </c>
      <c r="D2481" s="2" t="s">
        <v>11051</v>
      </c>
      <c r="E2481" s="2" t="s">
        <v>2018</v>
      </c>
      <c r="F2481" s="2" t="s">
        <v>6715</v>
      </c>
      <c r="G2481" s="2" t="s">
        <v>1126</v>
      </c>
      <c r="H2481" s="2" t="s">
        <v>1153</v>
      </c>
      <c r="I2481" s="2" t="s">
        <v>6716</v>
      </c>
      <c r="J2481" s="2" t="s">
        <v>6714</v>
      </c>
      <c r="K2481" s="2" t="s">
        <v>10924</v>
      </c>
      <c r="L2481" s="2" t="s">
        <v>2187</v>
      </c>
      <c r="M2481" s="2" t="s">
        <v>10256</v>
      </c>
      <c r="N2481" s="2" t="s">
        <v>2219</v>
      </c>
      <c r="O2481" s="2" t="s">
        <v>2199</v>
      </c>
      <c r="P2481" s="2" t="s">
        <v>2192</v>
      </c>
      <c r="Q2481" s="8">
        <v>42461</v>
      </c>
      <c r="R2481" s="8">
        <v>2958465</v>
      </c>
      <c r="S2481" s="9">
        <v>2217</v>
      </c>
      <c r="T2481" s="9">
        <v>1630</v>
      </c>
      <c r="U2481" s="10">
        <v>2.2170000000000001</v>
      </c>
      <c r="V2481" s="10">
        <v>1.63</v>
      </c>
      <c r="W2481" s="11">
        <v>2.2170000000000001</v>
      </c>
      <c r="X2481" s="11">
        <v>1.63</v>
      </c>
      <c r="Y2481" s="12">
        <v>0.501</v>
      </c>
      <c r="Z2481" s="12">
        <v>0.56599999999999995</v>
      </c>
    </row>
    <row r="2482" spans="1:26">
      <c r="A2482" s="2" t="s">
        <v>5553</v>
      </c>
      <c r="B2482" s="2" t="s">
        <v>10921</v>
      </c>
      <c r="C2482" s="7" t="s">
        <v>10922</v>
      </c>
      <c r="D2482" s="2" t="s">
        <v>11008</v>
      </c>
      <c r="E2482" s="2" t="s">
        <v>11009</v>
      </c>
      <c r="F2482" s="2" t="s">
        <v>6967</v>
      </c>
      <c r="G2482" s="2" t="s">
        <v>1150</v>
      </c>
      <c r="H2482" s="2" t="s">
        <v>1044</v>
      </c>
      <c r="I2482" s="2" t="s">
        <v>8572</v>
      </c>
      <c r="J2482" s="2" t="s">
        <v>6714</v>
      </c>
      <c r="K2482" s="2" t="s">
        <v>10924</v>
      </c>
      <c r="L2482" s="2" t="s">
        <v>2187</v>
      </c>
      <c r="M2482" s="2" t="s">
        <v>10152</v>
      </c>
      <c r="N2482" s="2" t="s">
        <v>2198</v>
      </c>
      <c r="O2482" s="2" t="s">
        <v>2203</v>
      </c>
      <c r="P2482" s="2" t="s">
        <v>2204</v>
      </c>
      <c r="Q2482" s="8">
        <v>42461</v>
      </c>
      <c r="R2482" s="8">
        <v>2958465</v>
      </c>
      <c r="S2482" s="9">
        <v>4785</v>
      </c>
      <c r="T2482" s="9">
        <v>16022</v>
      </c>
      <c r="U2482" s="10">
        <v>4.7850000000000001</v>
      </c>
      <c r="V2482" s="10">
        <v>16.021999999999998</v>
      </c>
      <c r="W2482" s="11">
        <v>4.7850000000000001</v>
      </c>
      <c r="X2482" s="11">
        <v>16.021999999999998</v>
      </c>
      <c r="Y2482" s="12">
        <v>3.3639999999999999</v>
      </c>
      <c r="Z2482" s="12">
        <v>11.263</v>
      </c>
    </row>
    <row r="2483" spans="1:26">
      <c r="A2483" s="2" t="s">
        <v>756</v>
      </c>
      <c r="B2483" s="2" t="s">
        <v>10943</v>
      </c>
      <c r="C2483" s="7" t="s">
        <v>10944</v>
      </c>
      <c r="D2483" s="2" t="s">
        <v>3081</v>
      </c>
      <c r="E2483" s="2" t="s">
        <v>1081</v>
      </c>
      <c r="F2483" s="2" t="s">
        <v>1896</v>
      </c>
      <c r="G2483" s="2" t="s">
        <v>1577</v>
      </c>
      <c r="H2483" s="2" t="s">
        <v>1058</v>
      </c>
      <c r="I2483" s="2" t="s">
        <v>2410</v>
      </c>
      <c r="J2483" s="2" t="s">
        <v>1148</v>
      </c>
      <c r="K2483" s="2" t="s">
        <v>10924</v>
      </c>
      <c r="L2483" s="2" t="s">
        <v>2187</v>
      </c>
      <c r="M2483" s="2" t="s">
        <v>3321</v>
      </c>
      <c r="N2483" s="2" t="s">
        <v>2230</v>
      </c>
      <c r="O2483" s="2" t="s">
        <v>2203</v>
      </c>
      <c r="P2483" s="2" t="s">
        <v>2192</v>
      </c>
      <c r="Q2483" s="8">
        <v>42736</v>
      </c>
      <c r="R2483" s="8">
        <v>2958465</v>
      </c>
      <c r="S2483" s="9">
        <v>167</v>
      </c>
      <c r="T2483" s="9">
        <v>573</v>
      </c>
      <c r="U2483" s="10">
        <v>0.16700000000000001</v>
      </c>
      <c r="V2483" s="10">
        <v>0.57299999999999995</v>
      </c>
      <c r="W2483" s="11">
        <v>0.16700000000000001</v>
      </c>
      <c r="X2483" s="11">
        <v>0.57299999999999995</v>
      </c>
      <c r="Y2483" s="12">
        <v>3.0000000000000001E-3</v>
      </c>
      <c r="Z2483" s="12">
        <v>8.9999999999999993E-3</v>
      </c>
    </row>
    <row r="2484" spans="1:26">
      <c r="A2484" s="2" t="s">
        <v>12</v>
      </c>
      <c r="B2484" s="2" t="s">
        <v>10943</v>
      </c>
      <c r="C2484" s="7" t="s">
        <v>10944</v>
      </c>
      <c r="D2484" s="2" t="s">
        <v>3081</v>
      </c>
      <c r="E2484" s="2" t="s">
        <v>1081</v>
      </c>
      <c r="F2484" s="2" t="s">
        <v>1045</v>
      </c>
      <c r="G2484" s="2" t="s">
        <v>1059</v>
      </c>
      <c r="H2484" s="2" t="s">
        <v>1058</v>
      </c>
      <c r="I2484" s="2" t="s">
        <v>3190</v>
      </c>
      <c r="J2484" s="2" t="s">
        <v>1061</v>
      </c>
      <c r="K2484" s="2" t="s">
        <v>10924</v>
      </c>
      <c r="L2484" s="2" t="s">
        <v>2187</v>
      </c>
      <c r="M2484" s="2" t="s">
        <v>3191</v>
      </c>
      <c r="N2484" s="2" t="s">
        <v>2230</v>
      </c>
      <c r="O2484" s="2" t="s">
        <v>2203</v>
      </c>
      <c r="P2484" s="2" t="s">
        <v>2204</v>
      </c>
      <c r="Q2484" s="8">
        <v>42736</v>
      </c>
      <c r="R2484" s="8">
        <v>2958465</v>
      </c>
      <c r="S2484" s="9">
        <v>1276</v>
      </c>
      <c r="T2484" s="9">
        <v>0</v>
      </c>
      <c r="U2484" s="10">
        <v>1.276</v>
      </c>
      <c r="V2484" s="10">
        <v>0</v>
      </c>
      <c r="W2484" s="11">
        <v>1.276</v>
      </c>
      <c r="X2484" s="11">
        <v>0</v>
      </c>
      <c r="Y2484" s="12">
        <v>0.90200000000000002</v>
      </c>
      <c r="Z2484" s="12">
        <v>0</v>
      </c>
    </row>
    <row r="2485" spans="1:26">
      <c r="A2485" s="2" t="s">
        <v>6158</v>
      </c>
      <c r="B2485" s="2" t="s">
        <v>10931</v>
      </c>
      <c r="C2485" s="7" t="s">
        <v>10932</v>
      </c>
      <c r="D2485" s="2" t="s">
        <v>11064</v>
      </c>
      <c r="E2485" s="2" t="s">
        <v>11065</v>
      </c>
      <c r="F2485" s="2" t="s">
        <v>8852</v>
      </c>
      <c r="G2485" s="2" t="s">
        <v>1324</v>
      </c>
      <c r="H2485" s="2" t="s">
        <v>1058</v>
      </c>
      <c r="I2485" s="2" t="s">
        <v>9237</v>
      </c>
      <c r="J2485" s="2" t="s">
        <v>6726</v>
      </c>
      <c r="K2485" s="2" t="s">
        <v>10924</v>
      </c>
      <c r="L2485" s="2" t="s">
        <v>2187</v>
      </c>
      <c r="M2485" s="2" t="s">
        <v>10671</v>
      </c>
      <c r="N2485" s="2" t="s">
        <v>2198</v>
      </c>
      <c r="O2485" s="2" t="s">
        <v>2203</v>
      </c>
      <c r="P2485" s="2" t="s">
        <v>2204</v>
      </c>
      <c r="Q2485" s="8">
        <v>42461</v>
      </c>
      <c r="R2485" s="8">
        <v>2958465</v>
      </c>
      <c r="S2485" s="9">
        <v>263</v>
      </c>
      <c r="T2485" s="9">
        <v>122</v>
      </c>
      <c r="U2485" s="10">
        <v>0.26300000000000001</v>
      </c>
      <c r="V2485" s="10">
        <v>0.122</v>
      </c>
      <c r="W2485" s="11">
        <v>0.26300000000000001</v>
      </c>
      <c r="X2485" s="11">
        <v>0.122</v>
      </c>
      <c r="Y2485" s="12">
        <v>0.185</v>
      </c>
      <c r="Z2485" s="12">
        <v>8.5999999999999993E-2</v>
      </c>
    </row>
    <row r="2486" spans="1:26">
      <c r="A2486" s="2" t="s">
        <v>266</v>
      </c>
      <c r="B2486" s="2" t="s">
        <v>10943</v>
      </c>
      <c r="C2486" s="7" t="s">
        <v>10944</v>
      </c>
      <c r="D2486" s="2" t="s">
        <v>3081</v>
      </c>
      <c r="E2486" s="2" t="s">
        <v>1081</v>
      </c>
      <c r="F2486" s="2" t="s">
        <v>1405</v>
      </c>
      <c r="G2486" s="2" t="s">
        <v>1155</v>
      </c>
      <c r="H2486" s="2" t="s">
        <v>1123</v>
      </c>
      <c r="I2486" s="2" t="s">
        <v>3887</v>
      </c>
      <c r="J2486" s="2" t="s">
        <v>1043</v>
      </c>
      <c r="K2486" s="2" t="s">
        <v>10924</v>
      </c>
      <c r="L2486" s="2" t="s">
        <v>2187</v>
      </c>
      <c r="M2486" s="2" t="s">
        <v>3888</v>
      </c>
      <c r="N2486" s="2" t="s">
        <v>2211</v>
      </c>
      <c r="O2486" s="2" t="s">
        <v>2190</v>
      </c>
      <c r="P2486" s="2" t="s">
        <v>2192</v>
      </c>
      <c r="Q2486" s="8">
        <v>42736</v>
      </c>
      <c r="R2486" s="8">
        <v>2958465</v>
      </c>
      <c r="S2486" s="9">
        <v>1666</v>
      </c>
      <c r="T2486" s="9">
        <v>4668</v>
      </c>
      <c r="U2486" s="10">
        <v>1.6659999999999999</v>
      </c>
      <c r="V2486" s="10">
        <v>4.6680000000000001</v>
      </c>
      <c r="W2486" s="11">
        <v>1.6659999999999999</v>
      </c>
      <c r="X2486" s="11">
        <v>4.6680000000000001</v>
      </c>
      <c r="Y2486" s="12">
        <v>0.69099999999999995</v>
      </c>
      <c r="Z2486" s="12">
        <v>1.333</v>
      </c>
    </row>
    <row r="2487" spans="1:26">
      <c r="A2487" s="2" t="s">
        <v>523</v>
      </c>
      <c r="B2487" s="2" t="s">
        <v>10943</v>
      </c>
      <c r="C2487" s="7" t="s">
        <v>10944</v>
      </c>
      <c r="D2487" s="2" t="s">
        <v>2378</v>
      </c>
      <c r="E2487" s="2" t="s">
        <v>2164</v>
      </c>
      <c r="F2487" s="2" t="s">
        <v>1689</v>
      </c>
      <c r="G2487" s="2" t="s">
        <v>1140</v>
      </c>
      <c r="H2487" s="2" t="s">
        <v>1195</v>
      </c>
      <c r="I2487" s="2" t="s">
        <v>2916</v>
      </c>
      <c r="J2487" s="2" t="s">
        <v>1510</v>
      </c>
      <c r="K2487" s="2" t="s">
        <v>10924</v>
      </c>
      <c r="L2487" s="2" t="s">
        <v>2187</v>
      </c>
      <c r="M2487" s="2" t="s">
        <v>2917</v>
      </c>
      <c r="N2487" s="2" t="s">
        <v>2198</v>
      </c>
      <c r="O2487" s="2" t="s">
        <v>2199</v>
      </c>
      <c r="P2487" s="2" t="s">
        <v>2192</v>
      </c>
      <c r="Q2487" s="8">
        <v>42736</v>
      </c>
      <c r="R2487" s="8">
        <v>2958465</v>
      </c>
      <c r="S2487" s="9">
        <v>93</v>
      </c>
      <c r="T2487" s="9">
        <v>82</v>
      </c>
      <c r="U2487" s="10">
        <v>9.2999999999999999E-2</v>
      </c>
      <c r="V2487" s="10">
        <v>8.2000000000000003E-2</v>
      </c>
      <c r="W2487" s="11">
        <v>9.2999999999999999E-2</v>
      </c>
      <c r="X2487" s="11">
        <v>8.2000000000000003E-2</v>
      </c>
      <c r="Y2487" s="12">
        <v>9.2999999999999999E-2</v>
      </c>
      <c r="Z2487" s="12">
        <v>8.2000000000000003E-2</v>
      </c>
    </row>
    <row r="2488" spans="1:26">
      <c r="A2488" s="2" t="s">
        <v>5822</v>
      </c>
      <c r="B2488" s="2" t="s">
        <v>10948</v>
      </c>
      <c r="C2488" s="7" t="s">
        <v>10949</v>
      </c>
      <c r="D2488" s="2" t="s">
        <v>11088</v>
      </c>
      <c r="E2488" s="2" t="s">
        <v>1081</v>
      </c>
      <c r="F2488" s="2" t="s">
        <v>8888</v>
      </c>
      <c r="G2488" s="2" t="s">
        <v>1117</v>
      </c>
      <c r="H2488" s="2" t="s">
        <v>1058</v>
      </c>
      <c r="I2488" s="2" t="s">
        <v>8889</v>
      </c>
      <c r="J2488" s="2" t="s">
        <v>7195</v>
      </c>
      <c r="K2488" s="2" t="s">
        <v>10924</v>
      </c>
      <c r="L2488" s="2" t="s">
        <v>2187</v>
      </c>
      <c r="M2488" s="2" t="s">
        <v>10382</v>
      </c>
      <c r="N2488" s="2" t="s">
        <v>2230</v>
      </c>
      <c r="O2488" s="2" t="s">
        <v>2203</v>
      </c>
      <c r="P2488" s="2" t="s">
        <v>2204</v>
      </c>
      <c r="Q2488" s="8">
        <v>42461</v>
      </c>
      <c r="R2488" s="8">
        <v>2958465</v>
      </c>
      <c r="S2488" s="9">
        <v>1916</v>
      </c>
      <c r="T2488" s="9">
        <v>6689</v>
      </c>
      <c r="U2488" s="10">
        <v>1.9159999999999999</v>
      </c>
      <c r="V2488" s="10">
        <v>6.6890000000000001</v>
      </c>
      <c r="W2488" s="11">
        <v>1.9159999999999999</v>
      </c>
      <c r="X2488" s="11">
        <v>6.6890000000000001</v>
      </c>
      <c r="Y2488" s="12">
        <v>1.347</v>
      </c>
      <c r="Z2488" s="12">
        <v>4.702</v>
      </c>
    </row>
    <row r="2489" spans="1:26">
      <c r="A2489" s="2" t="s">
        <v>5802</v>
      </c>
      <c r="B2489" s="2" t="s">
        <v>10921</v>
      </c>
      <c r="C2489" s="7" t="s">
        <v>10922</v>
      </c>
      <c r="D2489" s="2" t="s">
        <v>11008</v>
      </c>
      <c r="E2489" s="2" t="s">
        <v>11009</v>
      </c>
      <c r="F2489" s="2" t="s">
        <v>6704</v>
      </c>
      <c r="G2489" s="2" t="s">
        <v>8481</v>
      </c>
      <c r="H2489" s="2" t="s">
        <v>1044</v>
      </c>
      <c r="I2489" s="2" t="s">
        <v>8554</v>
      </c>
      <c r="J2489" s="2" t="s">
        <v>6714</v>
      </c>
      <c r="K2489" s="2" t="s">
        <v>10924</v>
      </c>
      <c r="L2489" s="2" t="s">
        <v>2187</v>
      </c>
      <c r="M2489" s="2" t="s">
        <v>10368</v>
      </c>
      <c r="N2489" s="2" t="s">
        <v>2198</v>
      </c>
      <c r="O2489" s="2" t="s">
        <v>2203</v>
      </c>
      <c r="P2489" s="2" t="s">
        <v>2204</v>
      </c>
      <c r="Q2489" s="8">
        <v>42461</v>
      </c>
      <c r="R2489" s="8">
        <v>2958465</v>
      </c>
      <c r="S2489" s="9">
        <v>2688</v>
      </c>
      <c r="T2489" s="9">
        <v>0</v>
      </c>
      <c r="U2489" s="10">
        <v>2.6880000000000002</v>
      </c>
      <c r="V2489" s="10">
        <v>0</v>
      </c>
      <c r="W2489" s="11">
        <v>2.6880000000000002</v>
      </c>
      <c r="X2489" s="11">
        <v>0</v>
      </c>
      <c r="Y2489" s="12">
        <v>1.89</v>
      </c>
      <c r="Z2489" s="12">
        <v>0</v>
      </c>
    </row>
    <row r="2490" spans="1:26">
      <c r="A2490" s="2" t="s">
        <v>508</v>
      </c>
      <c r="B2490" s="2" t="s">
        <v>10943</v>
      </c>
      <c r="C2490" s="7" t="s">
        <v>10944</v>
      </c>
      <c r="D2490" s="2" t="s">
        <v>3081</v>
      </c>
      <c r="E2490" s="2" t="s">
        <v>1081</v>
      </c>
      <c r="F2490" s="2" t="s">
        <v>1672</v>
      </c>
      <c r="G2490" s="2" t="s">
        <v>1673</v>
      </c>
      <c r="H2490" s="2" t="s">
        <v>1060</v>
      </c>
      <c r="I2490" s="2" t="s">
        <v>3667</v>
      </c>
      <c r="J2490" s="2" t="s">
        <v>1072</v>
      </c>
      <c r="K2490" s="2" t="s">
        <v>10924</v>
      </c>
      <c r="L2490" s="2" t="s">
        <v>2187</v>
      </c>
      <c r="M2490" s="2" t="s">
        <v>3668</v>
      </c>
      <c r="N2490" s="2" t="s">
        <v>2189</v>
      </c>
      <c r="O2490" s="2" t="s">
        <v>2190</v>
      </c>
      <c r="P2490" s="2" t="s">
        <v>2192</v>
      </c>
      <c r="Q2490" s="8">
        <v>42736</v>
      </c>
      <c r="R2490" s="8">
        <v>2958465</v>
      </c>
      <c r="S2490" s="9">
        <v>406</v>
      </c>
      <c r="T2490" s="9">
        <v>1355</v>
      </c>
      <c r="U2490" s="10">
        <v>0.40600000000000003</v>
      </c>
      <c r="V2490" s="10">
        <v>1.355</v>
      </c>
      <c r="W2490" s="11">
        <v>0.40600000000000003</v>
      </c>
      <c r="X2490" s="11">
        <v>1.355</v>
      </c>
      <c r="Y2490" s="12">
        <v>0.18099999999999999</v>
      </c>
      <c r="Z2490" s="12">
        <v>0.91800000000000004</v>
      </c>
    </row>
    <row r="2491" spans="1:26">
      <c r="A2491" s="2" t="s">
        <v>128</v>
      </c>
      <c r="B2491" s="2" t="s">
        <v>10943</v>
      </c>
      <c r="C2491" s="7" t="s">
        <v>10944</v>
      </c>
      <c r="D2491" s="2" t="s">
        <v>2378</v>
      </c>
      <c r="E2491" s="2" t="s">
        <v>2164</v>
      </c>
      <c r="F2491" s="2" t="s">
        <v>1240</v>
      </c>
      <c r="G2491" s="2" t="s">
        <v>1242</v>
      </c>
      <c r="H2491" s="2" t="s">
        <v>1058</v>
      </c>
      <c r="I2491" s="2" t="s">
        <v>2396</v>
      </c>
      <c r="J2491" s="2" t="s">
        <v>1043</v>
      </c>
      <c r="K2491" s="2" t="s">
        <v>10924</v>
      </c>
      <c r="L2491" s="2" t="s">
        <v>2187</v>
      </c>
      <c r="M2491" s="2" t="s">
        <v>2397</v>
      </c>
      <c r="N2491" s="2" t="s">
        <v>2189</v>
      </c>
      <c r="O2491" s="2" t="s">
        <v>2190</v>
      </c>
      <c r="P2491" s="2" t="s">
        <v>2192</v>
      </c>
      <c r="Q2491" s="8">
        <v>42736</v>
      </c>
      <c r="R2491" s="8">
        <v>2958465</v>
      </c>
      <c r="S2491" s="9">
        <v>620</v>
      </c>
      <c r="T2491" s="9">
        <v>441</v>
      </c>
      <c r="U2491" s="10">
        <v>0.62</v>
      </c>
      <c r="V2491" s="10">
        <v>0.441</v>
      </c>
      <c r="W2491" s="11">
        <v>0.62</v>
      </c>
      <c r="X2491" s="11">
        <v>0.441</v>
      </c>
      <c r="Y2491" s="12">
        <v>0.62</v>
      </c>
      <c r="Z2491" s="12">
        <v>0.441</v>
      </c>
    </row>
    <row r="2492" spans="1:26">
      <c r="A2492" s="2" t="s">
        <v>5872</v>
      </c>
      <c r="B2492" s="2" t="s">
        <v>10921</v>
      </c>
      <c r="C2492" s="7" t="s">
        <v>10922</v>
      </c>
      <c r="D2492" s="2" t="s">
        <v>11008</v>
      </c>
      <c r="E2492" s="2" t="s">
        <v>11009</v>
      </c>
      <c r="F2492" s="2" t="s">
        <v>6503</v>
      </c>
      <c r="G2492" s="2" t="s">
        <v>8943</v>
      </c>
      <c r="H2492" s="2" t="s">
        <v>1073</v>
      </c>
      <c r="I2492" s="2" t="s">
        <v>8939</v>
      </c>
      <c r="J2492" s="2" t="s">
        <v>6714</v>
      </c>
      <c r="K2492" s="2" t="s">
        <v>10924</v>
      </c>
      <c r="L2492" s="2" t="s">
        <v>2187</v>
      </c>
      <c r="M2492" s="2" t="s">
        <v>10431</v>
      </c>
      <c r="N2492" s="2" t="s">
        <v>2230</v>
      </c>
      <c r="O2492" s="2" t="s">
        <v>2203</v>
      </c>
      <c r="P2492" s="2" t="s">
        <v>2204</v>
      </c>
      <c r="Q2492" s="8">
        <v>42461</v>
      </c>
      <c r="R2492" s="8">
        <v>2958465</v>
      </c>
      <c r="S2492" s="9">
        <v>929</v>
      </c>
      <c r="T2492" s="9">
        <v>7108</v>
      </c>
      <c r="U2492" s="10">
        <v>0.92900000000000005</v>
      </c>
      <c r="V2492" s="10">
        <v>7.1079999999999997</v>
      </c>
      <c r="W2492" s="11">
        <v>0.92900000000000005</v>
      </c>
      <c r="X2492" s="11">
        <v>7.1079999999999997</v>
      </c>
      <c r="Y2492" s="12">
        <v>0.65300000000000002</v>
      </c>
      <c r="Z2492" s="12">
        <v>4.9969999999999999</v>
      </c>
    </row>
    <row r="2493" spans="1:26">
      <c r="A2493" s="2" t="s">
        <v>496</v>
      </c>
      <c r="B2493" s="2" t="s">
        <v>10943</v>
      </c>
      <c r="C2493" s="7" t="s">
        <v>10944</v>
      </c>
      <c r="D2493" s="2" t="s">
        <v>3081</v>
      </c>
      <c r="E2493" s="2" t="s">
        <v>1081</v>
      </c>
      <c r="F2493" s="2" t="s">
        <v>1649</v>
      </c>
      <c r="G2493" s="2" t="s">
        <v>1101</v>
      </c>
      <c r="H2493" s="2" t="s">
        <v>1073</v>
      </c>
      <c r="I2493" s="2" t="s">
        <v>3576</v>
      </c>
      <c r="J2493" s="2" t="s">
        <v>1043</v>
      </c>
      <c r="K2493" s="2" t="s">
        <v>10924</v>
      </c>
      <c r="L2493" s="2" t="s">
        <v>2187</v>
      </c>
      <c r="M2493" s="2" t="s">
        <v>3577</v>
      </c>
      <c r="N2493" s="2" t="s">
        <v>2230</v>
      </c>
      <c r="O2493" s="2" t="s">
        <v>2203</v>
      </c>
      <c r="P2493" s="2" t="s">
        <v>2192</v>
      </c>
      <c r="Q2493" s="8">
        <v>42736</v>
      </c>
      <c r="R2493" s="8">
        <v>2958465</v>
      </c>
      <c r="S2493" s="9">
        <v>19654</v>
      </c>
      <c r="T2493" s="9">
        <v>1528</v>
      </c>
      <c r="U2493" s="10">
        <v>19.654</v>
      </c>
      <c r="V2493" s="10">
        <v>1.528</v>
      </c>
      <c r="W2493" s="11">
        <v>19.654</v>
      </c>
      <c r="X2493" s="11">
        <v>1.528</v>
      </c>
      <c r="Y2493" s="12">
        <v>0.31900000000000001</v>
      </c>
      <c r="Z2493" s="12">
        <v>10.997</v>
      </c>
    </row>
    <row r="2494" spans="1:26">
      <c r="A2494" s="2" t="s">
        <v>791</v>
      </c>
      <c r="B2494" s="2" t="s">
        <v>10943</v>
      </c>
      <c r="C2494" s="7" t="s">
        <v>10944</v>
      </c>
      <c r="D2494" s="2" t="s">
        <v>3081</v>
      </c>
      <c r="E2494" s="2" t="s">
        <v>1081</v>
      </c>
      <c r="F2494" s="2" t="s">
        <v>1958</v>
      </c>
      <c r="G2494" s="2" t="s">
        <v>1752</v>
      </c>
      <c r="H2494" s="2" t="s">
        <v>1123</v>
      </c>
      <c r="I2494" s="2" t="s">
        <v>3203</v>
      </c>
      <c r="J2494" s="2" t="s">
        <v>1043</v>
      </c>
      <c r="K2494" s="2" t="s">
        <v>10924</v>
      </c>
      <c r="L2494" s="2" t="s">
        <v>2187</v>
      </c>
      <c r="M2494" s="2" t="s">
        <v>3460</v>
      </c>
      <c r="N2494" s="2" t="s">
        <v>2230</v>
      </c>
      <c r="O2494" s="2" t="s">
        <v>2203</v>
      </c>
      <c r="P2494" s="2" t="s">
        <v>2192</v>
      </c>
      <c r="Q2494" s="8">
        <v>42736</v>
      </c>
      <c r="R2494" s="8">
        <v>2958465</v>
      </c>
      <c r="S2494" s="9">
        <v>703</v>
      </c>
      <c r="T2494" s="9">
        <v>2327</v>
      </c>
      <c r="U2494" s="10">
        <v>0.70299999999999996</v>
      </c>
      <c r="V2494" s="10">
        <v>2.327</v>
      </c>
      <c r="W2494" s="11">
        <v>0.70299999999999996</v>
      </c>
      <c r="X2494" s="11">
        <v>2.327</v>
      </c>
      <c r="Y2494" s="12">
        <v>0.217</v>
      </c>
      <c r="Z2494" s="12">
        <v>1.0209999999999999</v>
      </c>
    </row>
    <row r="2495" spans="1:26">
      <c r="A2495" s="2" t="s">
        <v>313</v>
      </c>
      <c r="B2495" s="2" t="s">
        <v>10943</v>
      </c>
      <c r="C2495" s="7" t="s">
        <v>10944</v>
      </c>
      <c r="D2495" s="2" t="s">
        <v>3081</v>
      </c>
      <c r="E2495" s="2" t="s">
        <v>1081</v>
      </c>
      <c r="F2495" s="2" t="s">
        <v>1436</v>
      </c>
      <c r="G2495" s="2" t="s">
        <v>1457</v>
      </c>
      <c r="H2495" s="2" t="s">
        <v>1073</v>
      </c>
      <c r="I2495" s="2" t="s">
        <v>3681</v>
      </c>
      <c r="J2495" s="2" t="s">
        <v>1043</v>
      </c>
      <c r="K2495" s="2" t="s">
        <v>10924</v>
      </c>
      <c r="L2495" s="2" t="s">
        <v>2187</v>
      </c>
      <c r="M2495" s="2" t="s">
        <v>3682</v>
      </c>
      <c r="N2495" s="2" t="s">
        <v>2230</v>
      </c>
      <c r="O2495" s="2" t="s">
        <v>2203</v>
      </c>
      <c r="P2495" s="2" t="s">
        <v>2204</v>
      </c>
      <c r="Q2495" s="8">
        <v>42736</v>
      </c>
      <c r="R2495" s="8">
        <v>2958465</v>
      </c>
      <c r="S2495" s="9">
        <v>5630</v>
      </c>
      <c r="T2495" s="9">
        <v>19524</v>
      </c>
      <c r="U2495" s="10">
        <v>5.63</v>
      </c>
      <c r="V2495" s="10">
        <v>19.524000000000001</v>
      </c>
      <c r="W2495" s="11">
        <v>5.63</v>
      </c>
      <c r="X2495" s="11">
        <v>19.524000000000001</v>
      </c>
      <c r="Y2495" s="12">
        <v>3.9790000000000001</v>
      </c>
      <c r="Z2495" s="12">
        <v>13.802</v>
      </c>
    </row>
    <row r="2496" spans="1:26">
      <c r="A2496" s="2" t="s">
        <v>288</v>
      </c>
      <c r="B2496" s="2" t="s">
        <v>10943</v>
      </c>
      <c r="C2496" s="7" t="s">
        <v>10944</v>
      </c>
      <c r="D2496" s="2" t="s">
        <v>2378</v>
      </c>
      <c r="E2496" s="2" t="s">
        <v>2164</v>
      </c>
      <c r="F2496" s="2" t="s">
        <v>1419</v>
      </c>
      <c r="G2496" s="2" t="s">
        <v>1433</v>
      </c>
      <c r="H2496" s="2" t="s">
        <v>1063</v>
      </c>
      <c r="I2496" s="2" t="s">
        <v>2398</v>
      </c>
      <c r="J2496" s="2" t="s">
        <v>1183</v>
      </c>
      <c r="K2496" s="2" t="s">
        <v>10924</v>
      </c>
      <c r="L2496" s="2" t="s">
        <v>2187</v>
      </c>
      <c r="M2496" s="2" t="s">
        <v>2399</v>
      </c>
      <c r="N2496" s="2" t="s">
        <v>2198</v>
      </c>
      <c r="O2496" s="2" t="s">
        <v>2199</v>
      </c>
      <c r="P2496" s="2" t="s">
        <v>2192</v>
      </c>
      <c r="Q2496" s="8">
        <v>42736</v>
      </c>
      <c r="R2496" s="8">
        <v>2958465</v>
      </c>
      <c r="S2496" s="9">
        <v>141</v>
      </c>
      <c r="T2496" s="9">
        <v>123</v>
      </c>
      <c r="U2496" s="10">
        <v>0.14099999999999999</v>
      </c>
      <c r="V2496" s="10">
        <v>0.123</v>
      </c>
      <c r="W2496" s="11">
        <v>0.14099999999999999</v>
      </c>
      <c r="X2496" s="11">
        <v>0.123</v>
      </c>
      <c r="Y2496" s="12">
        <v>0.14099999999999999</v>
      </c>
      <c r="Z2496" s="12">
        <v>0.123</v>
      </c>
    </row>
    <row r="2497" spans="1:26">
      <c r="A2497" s="2" t="s">
        <v>5542</v>
      </c>
      <c r="B2497" s="2" t="s">
        <v>10921</v>
      </c>
      <c r="C2497" s="7" t="s">
        <v>10922</v>
      </c>
      <c r="D2497" s="2" t="s">
        <v>11008</v>
      </c>
      <c r="E2497" s="2" t="s">
        <v>11009</v>
      </c>
      <c r="F2497" s="2" t="s">
        <v>7019</v>
      </c>
      <c r="G2497" s="2" t="s">
        <v>2073</v>
      </c>
      <c r="H2497" s="2" t="s">
        <v>1058</v>
      </c>
      <c r="I2497" s="2" t="s">
        <v>8559</v>
      </c>
      <c r="J2497" s="2" t="s">
        <v>6714</v>
      </c>
      <c r="K2497" s="2" t="s">
        <v>10924</v>
      </c>
      <c r="L2497" s="2" t="s">
        <v>2187</v>
      </c>
      <c r="M2497" s="2" t="s">
        <v>10141</v>
      </c>
      <c r="N2497" s="2" t="s">
        <v>2230</v>
      </c>
      <c r="O2497" s="2" t="s">
        <v>2203</v>
      </c>
      <c r="P2497" s="2" t="s">
        <v>2204</v>
      </c>
      <c r="Q2497" s="8">
        <v>42461</v>
      </c>
      <c r="R2497" s="8">
        <v>2958465</v>
      </c>
      <c r="S2497" s="9">
        <v>5943</v>
      </c>
      <c r="T2497" s="9">
        <v>2667</v>
      </c>
      <c r="U2497" s="10">
        <v>5.9429999999999996</v>
      </c>
      <c r="V2497" s="10">
        <v>2.6669999999999998</v>
      </c>
      <c r="W2497" s="11">
        <v>5.9429999999999996</v>
      </c>
      <c r="X2497" s="11">
        <v>2.6669999999999998</v>
      </c>
      <c r="Y2497" s="12">
        <v>4.1779999999999999</v>
      </c>
      <c r="Z2497" s="12">
        <v>1.875</v>
      </c>
    </row>
    <row r="2498" spans="1:26">
      <c r="A2498" s="2" t="s">
        <v>6067</v>
      </c>
      <c r="B2498" s="2" t="s">
        <v>10921</v>
      </c>
      <c r="C2498" s="7" t="s">
        <v>10922</v>
      </c>
      <c r="D2498" s="2" t="s">
        <v>11008</v>
      </c>
      <c r="E2498" s="2" t="s">
        <v>11009</v>
      </c>
      <c r="F2498" s="2" t="s">
        <v>9162</v>
      </c>
      <c r="G2498" s="2" t="s">
        <v>2135</v>
      </c>
      <c r="H2498" s="2" t="s">
        <v>1123</v>
      </c>
      <c r="I2498" s="2" t="s">
        <v>9163</v>
      </c>
      <c r="J2498" s="2" t="s">
        <v>6714</v>
      </c>
      <c r="K2498" s="2" t="s">
        <v>10924</v>
      </c>
      <c r="L2498" s="2" t="s">
        <v>2187</v>
      </c>
      <c r="M2498" s="2" t="s">
        <v>10603</v>
      </c>
      <c r="N2498" s="2" t="s">
        <v>2198</v>
      </c>
      <c r="O2498" s="2" t="s">
        <v>2203</v>
      </c>
      <c r="P2498" s="2" t="s">
        <v>2204</v>
      </c>
      <c r="Q2498" s="8">
        <v>42461</v>
      </c>
      <c r="R2498" s="8">
        <v>2958465</v>
      </c>
      <c r="S2498" s="9">
        <v>1949</v>
      </c>
      <c r="T2498" s="9">
        <v>6542</v>
      </c>
      <c r="U2498" s="10">
        <v>1.9490000000000001</v>
      </c>
      <c r="V2498" s="10">
        <v>6.5419999999999998</v>
      </c>
      <c r="W2498" s="11">
        <v>1.9490000000000001</v>
      </c>
      <c r="X2498" s="11">
        <v>6.5419999999999998</v>
      </c>
      <c r="Y2498" s="12">
        <v>1.37</v>
      </c>
      <c r="Z2498" s="12">
        <v>4.6020000000000003</v>
      </c>
    </row>
    <row r="2499" spans="1:26">
      <c r="A2499" s="2" t="s">
        <v>450</v>
      </c>
      <c r="B2499" s="2" t="s">
        <v>10943</v>
      </c>
      <c r="C2499" s="7" t="s">
        <v>10944</v>
      </c>
      <c r="D2499" s="2" t="s">
        <v>3081</v>
      </c>
      <c r="E2499" s="2" t="s">
        <v>1081</v>
      </c>
      <c r="F2499" s="2" t="s">
        <v>1604</v>
      </c>
      <c r="G2499" s="2" t="s">
        <v>1114</v>
      </c>
      <c r="H2499" s="2" t="s">
        <v>1073</v>
      </c>
      <c r="I2499" s="2" t="s">
        <v>3846</v>
      </c>
      <c r="J2499" s="2" t="s">
        <v>1043</v>
      </c>
      <c r="K2499" s="2" t="s">
        <v>10924</v>
      </c>
      <c r="L2499" s="2" t="s">
        <v>2187</v>
      </c>
      <c r="M2499" s="2" t="s">
        <v>3847</v>
      </c>
      <c r="N2499" s="2" t="s">
        <v>2230</v>
      </c>
      <c r="O2499" s="2" t="s">
        <v>2203</v>
      </c>
      <c r="P2499" s="2" t="s">
        <v>2192</v>
      </c>
      <c r="Q2499" s="8">
        <v>42736</v>
      </c>
      <c r="R2499" s="8">
        <v>2958465</v>
      </c>
      <c r="S2499" s="9">
        <v>5665</v>
      </c>
      <c r="T2499" s="9">
        <v>17460</v>
      </c>
      <c r="U2499" s="10">
        <v>5.665</v>
      </c>
      <c r="V2499" s="10">
        <v>17.46</v>
      </c>
      <c r="W2499" s="11">
        <v>5.665</v>
      </c>
      <c r="X2499" s="11">
        <v>17.46</v>
      </c>
      <c r="Y2499" s="12">
        <v>0.23599999999999999</v>
      </c>
      <c r="Z2499" s="12">
        <v>0.53300000000000003</v>
      </c>
    </row>
    <row r="2500" spans="1:26">
      <c r="A2500" s="2" t="s">
        <v>566</v>
      </c>
      <c r="B2500" s="2" t="s">
        <v>10943</v>
      </c>
      <c r="C2500" s="7" t="s">
        <v>10944</v>
      </c>
      <c r="D2500" s="2" t="s">
        <v>3081</v>
      </c>
      <c r="E2500" s="2" t="s">
        <v>1081</v>
      </c>
      <c r="F2500" s="2" t="s">
        <v>1743</v>
      </c>
      <c r="G2500" s="2" t="s">
        <v>1126</v>
      </c>
      <c r="H2500" s="2" t="s">
        <v>1060</v>
      </c>
      <c r="I2500" s="2" t="s">
        <v>2784</v>
      </c>
      <c r="J2500" s="2" t="s">
        <v>1527</v>
      </c>
      <c r="K2500" s="2" t="s">
        <v>10924</v>
      </c>
      <c r="L2500" s="2" t="s">
        <v>2187</v>
      </c>
      <c r="M2500" s="2" t="s">
        <v>3240</v>
      </c>
      <c r="N2500" s="2" t="s">
        <v>2230</v>
      </c>
      <c r="O2500" s="2" t="s">
        <v>2203</v>
      </c>
      <c r="P2500" s="2" t="s">
        <v>2192</v>
      </c>
      <c r="Q2500" s="8">
        <v>42736</v>
      </c>
      <c r="R2500" s="8">
        <v>2958465</v>
      </c>
      <c r="S2500" s="9">
        <v>817</v>
      </c>
      <c r="T2500" s="9">
        <v>2699</v>
      </c>
      <c r="U2500" s="10">
        <v>0.81699999999999995</v>
      </c>
      <c r="V2500" s="10">
        <v>2.6989999999999998</v>
      </c>
      <c r="W2500" s="11">
        <v>0.81699999999999995</v>
      </c>
      <c r="X2500" s="11">
        <v>2.6989999999999998</v>
      </c>
      <c r="Y2500" s="12">
        <v>3.0000000000000001E-3</v>
      </c>
      <c r="Z2500" s="12">
        <v>5.0000000000000001E-3</v>
      </c>
    </row>
    <row r="2501" spans="1:26">
      <c r="A2501" s="2" t="s">
        <v>72</v>
      </c>
      <c r="B2501" s="2" t="s">
        <v>10943</v>
      </c>
      <c r="C2501" s="7" t="s">
        <v>10944</v>
      </c>
      <c r="D2501" s="2" t="s">
        <v>3081</v>
      </c>
      <c r="E2501" s="2" t="s">
        <v>1081</v>
      </c>
      <c r="F2501" s="2" t="s">
        <v>1161</v>
      </c>
      <c r="G2501" s="2" t="s">
        <v>1163</v>
      </c>
      <c r="H2501" s="2" t="s">
        <v>1058</v>
      </c>
      <c r="I2501" s="2" t="s">
        <v>3328</v>
      </c>
      <c r="J2501" s="2" t="s">
        <v>1148</v>
      </c>
      <c r="K2501" s="2" t="s">
        <v>10924</v>
      </c>
      <c r="L2501" s="2" t="s">
        <v>2187</v>
      </c>
      <c r="M2501" s="2" t="s">
        <v>3449</v>
      </c>
      <c r="N2501" s="2" t="s">
        <v>2198</v>
      </c>
      <c r="O2501" s="2" t="s">
        <v>2203</v>
      </c>
      <c r="P2501" s="2" t="s">
        <v>2192</v>
      </c>
      <c r="Q2501" s="8">
        <v>42736</v>
      </c>
      <c r="R2501" s="8">
        <v>2958465</v>
      </c>
      <c r="S2501" s="9">
        <v>2624</v>
      </c>
      <c r="T2501" s="9">
        <v>8305</v>
      </c>
      <c r="U2501" s="10">
        <v>2.6240000000000001</v>
      </c>
      <c r="V2501" s="10">
        <v>8.3049999999999997</v>
      </c>
      <c r="W2501" s="11">
        <v>2.6240000000000001</v>
      </c>
      <c r="X2501" s="11">
        <v>8.3049999999999997</v>
      </c>
      <c r="Y2501" s="12">
        <v>0.55400000000000005</v>
      </c>
      <c r="Z2501" s="12">
        <v>3.52</v>
      </c>
    </row>
    <row r="2502" spans="1:26">
      <c r="A2502" s="2" t="s">
        <v>6204</v>
      </c>
      <c r="B2502" s="2" t="s">
        <v>10921</v>
      </c>
      <c r="C2502" s="7" t="s">
        <v>10922</v>
      </c>
      <c r="D2502" s="2" t="s">
        <v>11008</v>
      </c>
      <c r="E2502" s="2" t="s">
        <v>11009</v>
      </c>
      <c r="F2502" s="2" t="s">
        <v>9267</v>
      </c>
      <c r="G2502" s="2" t="s">
        <v>1239</v>
      </c>
      <c r="H2502" s="2" t="s">
        <v>1073</v>
      </c>
      <c r="I2502" s="2" t="s">
        <v>9268</v>
      </c>
      <c r="J2502" s="2" t="s">
        <v>6714</v>
      </c>
      <c r="K2502" s="2" t="s">
        <v>10924</v>
      </c>
      <c r="L2502" s="2" t="s">
        <v>2187</v>
      </c>
      <c r="M2502" s="2" t="s">
        <v>10712</v>
      </c>
      <c r="N2502" s="2" t="s">
        <v>2230</v>
      </c>
      <c r="O2502" s="2" t="s">
        <v>2203</v>
      </c>
      <c r="P2502" s="2" t="s">
        <v>2204</v>
      </c>
      <c r="Q2502" s="8">
        <v>42461</v>
      </c>
      <c r="R2502" s="8">
        <v>2958465</v>
      </c>
      <c r="S2502" s="9">
        <v>5762</v>
      </c>
      <c r="T2502" s="9">
        <v>19242</v>
      </c>
      <c r="U2502" s="10">
        <v>5.7619999999999996</v>
      </c>
      <c r="V2502" s="10">
        <v>19.242000000000001</v>
      </c>
      <c r="W2502" s="11">
        <v>5.7619999999999996</v>
      </c>
      <c r="X2502" s="11">
        <v>19.242000000000001</v>
      </c>
      <c r="Y2502" s="12">
        <v>4.05</v>
      </c>
      <c r="Z2502" s="12">
        <v>13.526</v>
      </c>
    </row>
    <row r="2503" spans="1:26">
      <c r="A2503" s="2" t="s">
        <v>3243</v>
      </c>
      <c r="B2503" s="2" t="s">
        <v>10943</v>
      </c>
      <c r="C2503" s="7" t="s">
        <v>10944</v>
      </c>
      <c r="D2503" s="2" t="s">
        <v>3081</v>
      </c>
      <c r="E2503" s="2" t="s">
        <v>1081</v>
      </c>
      <c r="F2503" s="2" t="s">
        <v>1869</v>
      </c>
      <c r="G2503" s="2" t="s">
        <v>1407</v>
      </c>
      <c r="H2503" s="2" t="s">
        <v>1171</v>
      </c>
      <c r="I2503" s="2" t="s">
        <v>3244</v>
      </c>
      <c r="J2503" s="2" t="s">
        <v>1130</v>
      </c>
      <c r="K2503" s="2" t="s">
        <v>10924</v>
      </c>
      <c r="L2503" s="2" t="s">
        <v>2187</v>
      </c>
      <c r="M2503" s="2" t="s">
        <v>3245</v>
      </c>
      <c r="N2503" s="2" t="s">
        <v>2230</v>
      </c>
      <c r="O2503" s="2" t="s">
        <v>2203</v>
      </c>
      <c r="P2503" s="2" t="s">
        <v>2192</v>
      </c>
      <c r="Q2503" s="8">
        <v>42736</v>
      </c>
      <c r="R2503" s="8">
        <v>2958465</v>
      </c>
      <c r="S2503" s="9">
        <v>1716</v>
      </c>
      <c r="T2503" s="9">
        <v>5334</v>
      </c>
      <c r="U2503" s="10">
        <v>1.716</v>
      </c>
      <c r="V2503" s="10">
        <v>5.3339999999999996</v>
      </c>
      <c r="W2503" s="11">
        <v>1.716</v>
      </c>
      <c r="X2503" s="11">
        <v>5.3339999999999996</v>
      </c>
      <c r="Y2503" s="12">
        <v>1.716</v>
      </c>
      <c r="Z2503" s="12">
        <v>5.3339999999999996</v>
      </c>
    </row>
    <row r="2504" spans="1:26">
      <c r="A2504" s="2" t="s">
        <v>192</v>
      </c>
      <c r="B2504" s="2" t="s">
        <v>10943</v>
      </c>
      <c r="C2504" s="7" t="s">
        <v>10944</v>
      </c>
      <c r="D2504" s="2" t="s">
        <v>3081</v>
      </c>
      <c r="E2504" s="2" t="s">
        <v>1081</v>
      </c>
      <c r="F2504" s="2" t="s">
        <v>3446</v>
      </c>
      <c r="G2504" s="2" t="s">
        <v>1321</v>
      </c>
      <c r="H2504" s="2" t="s">
        <v>1069</v>
      </c>
      <c r="I2504" s="2" t="s">
        <v>3447</v>
      </c>
      <c r="J2504" s="2" t="s">
        <v>1322</v>
      </c>
      <c r="K2504" s="2" t="s">
        <v>10924</v>
      </c>
      <c r="L2504" s="2" t="s">
        <v>2187</v>
      </c>
      <c r="M2504" s="2" t="s">
        <v>3448</v>
      </c>
      <c r="N2504" s="2" t="s">
        <v>2230</v>
      </c>
      <c r="O2504" s="2" t="s">
        <v>2203</v>
      </c>
      <c r="P2504" s="2" t="s">
        <v>2192</v>
      </c>
      <c r="Q2504" s="8">
        <v>42736</v>
      </c>
      <c r="R2504" s="8">
        <v>2958465</v>
      </c>
      <c r="S2504" s="9">
        <v>1746</v>
      </c>
      <c r="T2504" s="9">
        <v>5376</v>
      </c>
      <c r="U2504" s="10">
        <v>1.746</v>
      </c>
      <c r="V2504" s="10">
        <v>5.3760000000000003</v>
      </c>
      <c r="W2504" s="11">
        <v>1.746</v>
      </c>
      <c r="X2504" s="11">
        <v>5.3760000000000003</v>
      </c>
      <c r="Y2504" s="12">
        <v>0.59699999999999998</v>
      </c>
      <c r="Z2504" s="12">
        <v>1.327</v>
      </c>
    </row>
    <row r="2505" spans="1:26">
      <c r="A2505" s="2" t="s">
        <v>57</v>
      </c>
      <c r="B2505" s="2" t="s">
        <v>10943</v>
      </c>
      <c r="C2505" s="7" t="s">
        <v>10944</v>
      </c>
      <c r="D2505" s="2" t="s">
        <v>3081</v>
      </c>
      <c r="E2505" s="2" t="s">
        <v>1081</v>
      </c>
      <c r="F2505" s="2" t="s">
        <v>1128</v>
      </c>
      <c r="G2505" s="2" t="s">
        <v>1129</v>
      </c>
      <c r="H2505" s="2" t="s">
        <v>1060</v>
      </c>
      <c r="I2505" s="2" t="s">
        <v>3450</v>
      </c>
      <c r="J2505" s="2" t="s">
        <v>1130</v>
      </c>
      <c r="K2505" s="2" t="s">
        <v>10924</v>
      </c>
      <c r="L2505" s="2" t="s">
        <v>2187</v>
      </c>
      <c r="M2505" s="2" t="s">
        <v>3451</v>
      </c>
      <c r="N2505" s="2" t="s">
        <v>2230</v>
      </c>
      <c r="O2505" s="2" t="s">
        <v>2203</v>
      </c>
      <c r="P2505" s="2" t="s">
        <v>2192</v>
      </c>
      <c r="Q2505" s="8">
        <v>42736</v>
      </c>
      <c r="R2505" s="8">
        <v>2958465</v>
      </c>
      <c r="S2505" s="9">
        <v>8245</v>
      </c>
      <c r="T2505" s="9">
        <v>2767</v>
      </c>
      <c r="U2505" s="10">
        <v>8.2449999999999992</v>
      </c>
      <c r="V2505" s="10">
        <v>2.7669999999999999</v>
      </c>
      <c r="W2505" s="11">
        <v>8.2449999999999992</v>
      </c>
      <c r="X2505" s="11">
        <v>2.7669999999999999</v>
      </c>
      <c r="Y2505" s="12">
        <v>6.9089999999999998</v>
      </c>
      <c r="Z2505" s="12">
        <v>2.1509999999999998</v>
      </c>
    </row>
    <row r="2506" spans="1:26">
      <c r="A2506" s="2" t="s">
        <v>746</v>
      </c>
      <c r="B2506" s="2" t="s">
        <v>10943</v>
      </c>
      <c r="C2506" s="7" t="s">
        <v>10944</v>
      </c>
      <c r="D2506" s="2" t="s">
        <v>2378</v>
      </c>
      <c r="E2506" s="2" t="s">
        <v>2164</v>
      </c>
      <c r="F2506" s="2" t="s">
        <v>1896</v>
      </c>
      <c r="G2506" s="2" t="s">
        <v>1919</v>
      </c>
      <c r="H2506" s="2" t="s">
        <v>1195</v>
      </c>
      <c r="I2506" s="2" t="s">
        <v>2565</v>
      </c>
      <c r="J2506" s="2" t="s">
        <v>1147</v>
      </c>
      <c r="K2506" s="2" t="s">
        <v>10924</v>
      </c>
      <c r="L2506" s="2" t="s">
        <v>2187</v>
      </c>
      <c r="M2506" s="2" t="s">
        <v>2719</v>
      </c>
      <c r="N2506" s="2" t="s">
        <v>2198</v>
      </c>
      <c r="O2506" s="2" t="s">
        <v>2199</v>
      </c>
      <c r="P2506" s="2" t="s">
        <v>2192</v>
      </c>
      <c r="Q2506" s="8">
        <v>42736</v>
      </c>
      <c r="R2506" s="8">
        <v>2958465</v>
      </c>
      <c r="S2506" s="9">
        <v>32</v>
      </c>
      <c r="T2506" s="9">
        <v>28</v>
      </c>
      <c r="U2506" s="10">
        <v>3.2000000000000001E-2</v>
      </c>
      <c r="V2506" s="10">
        <v>2.8000000000000001E-2</v>
      </c>
      <c r="W2506" s="11">
        <v>3.2000000000000001E-2</v>
      </c>
      <c r="X2506" s="11">
        <v>2.8000000000000001E-2</v>
      </c>
      <c r="Y2506" s="12">
        <v>3.2000000000000001E-2</v>
      </c>
      <c r="Z2506" s="12">
        <v>2.8000000000000001E-2</v>
      </c>
    </row>
    <row r="2507" spans="1:26">
      <c r="A2507" s="2" t="s">
        <v>5561</v>
      </c>
      <c r="B2507" s="2" t="s">
        <v>10921</v>
      </c>
      <c r="C2507" s="7" t="s">
        <v>10922</v>
      </c>
      <c r="D2507" s="2" t="s">
        <v>11008</v>
      </c>
      <c r="E2507" s="2" t="s">
        <v>11009</v>
      </c>
      <c r="F2507" s="2" t="s">
        <v>8587</v>
      </c>
      <c r="G2507" s="2" t="s">
        <v>1269</v>
      </c>
      <c r="H2507" s="2" t="s">
        <v>1060</v>
      </c>
      <c r="I2507" s="2" t="s">
        <v>8588</v>
      </c>
      <c r="J2507" s="2" t="s">
        <v>6714</v>
      </c>
      <c r="K2507" s="2" t="s">
        <v>10924</v>
      </c>
      <c r="L2507" s="2" t="s">
        <v>2187</v>
      </c>
      <c r="M2507" s="2" t="s">
        <v>10160</v>
      </c>
      <c r="N2507" s="2" t="s">
        <v>2230</v>
      </c>
      <c r="O2507" s="2" t="s">
        <v>2203</v>
      </c>
      <c r="P2507" s="2" t="s">
        <v>2204</v>
      </c>
      <c r="Q2507" s="8">
        <v>42461</v>
      </c>
      <c r="R2507" s="8">
        <v>2958465</v>
      </c>
      <c r="S2507" s="9">
        <v>3270</v>
      </c>
      <c r="T2507" s="9">
        <v>11340</v>
      </c>
      <c r="U2507" s="10">
        <v>3.27</v>
      </c>
      <c r="V2507" s="10">
        <v>11.34</v>
      </c>
      <c r="W2507" s="11">
        <v>3.27</v>
      </c>
      <c r="X2507" s="11">
        <v>11.34</v>
      </c>
      <c r="Y2507" s="12">
        <v>2.2989999999999999</v>
      </c>
      <c r="Z2507" s="12">
        <v>7.9720000000000004</v>
      </c>
    </row>
    <row r="2508" spans="1:26">
      <c r="A2508" s="2" t="s">
        <v>1012</v>
      </c>
      <c r="B2508" s="2" t="s">
        <v>10943</v>
      </c>
      <c r="C2508" s="7" t="s">
        <v>10944</v>
      </c>
      <c r="D2508" s="2" t="s">
        <v>3081</v>
      </c>
      <c r="E2508" s="2" t="s">
        <v>1081</v>
      </c>
      <c r="F2508" s="2" t="s">
        <v>2136</v>
      </c>
      <c r="G2508" s="2" t="s">
        <v>1805</v>
      </c>
      <c r="H2508" s="2" t="s">
        <v>1073</v>
      </c>
      <c r="I2508" s="2" t="s">
        <v>3112</v>
      </c>
      <c r="J2508" s="2" t="s">
        <v>1043</v>
      </c>
      <c r="K2508" s="2" t="s">
        <v>10924</v>
      </c>
      <c r="L2508" s="2" t="s">
        <v>2187</v>
      </c>
      <c r="M2508" s="2" t="s">
        <v>3113</v>
      </c>
      <c r="N2508" s="2" t="s">
        <v>2211</v>
      </c>
      <c r="O2508" s="2" t="s">
        <v>2190</v>
      </c>
      <c r="P2508" s="2" t="s">
        <v>2192</v>
      </c>
      <c r="Q2508" s="8">
        <v>42736</v>
      </c>
      <c r="R2508" s="8">
        <v>2958465</v>
      </c>
      <c r="S2508" s="9">
        <v>0</v>
      </c>
      <c r="T2508" s="9">
        <v>0</v>
      </c>
      <c r="U2508" s="10">
        <v>0</v>
      </c>
      <c r="V2508" s="10">
        <v>0</v>
      </c>
      <c r="W2508" s="11">
        <v>0</v>
      </c>
      <c r="X2508" s="11">
        <v>0</v>
      </c>
      <c r="Y2508" s="12">
        <v>0</v>
      </c>
      <c r="Z2508" s="12">
        <v>6.0000000000000001E-3</v>
      </c>
    </row>
    <row r="2509" spans="1:26">
      <c r="A2509" s="2" t="s">
        <v>234</v>
      </c>
      <c r="B2509" s="2" t="s">
        <v>10943</v>
      </c>
      <c r="C2509" s="7" t="s">
        <v>10944</v>
      </c>
      <c r="D2509" s="2" t="s">
        <v>3081</v>
      </c>
      <c r="E2509" s="2" t="s">
        <v>1081</v>
      </c>
      <c r="F2509" s="2" t="s">
        <v>1372</v>
      </c>
      <c r="G2509" s="2" t="s">
        <v>1298</v>
      </c>
      <c r="H2509" s="2" t="s">
        <v>1058</v>
      </c>
      <c r="I2509" s="2" t="s">
        <v>3543</v>
      </c>
      <c r="J2509" s="2" t="s">
        <v>1148</v>
      </c>
      <c r="K2509" s="2" t="s">
        <v>10924</v>
      </c>
      <c r="L2509" s="2" t="s">
        <v>2187</v>
      </c>
      <c r="M2509" s="2" t="s">
        <v>3544</v>
      </c>
      <c r="N2509" s="2" t="s">
        <v>2230</v>
      </c>
      <c r="O2509" s="2" t="s">
        <v>2203</v>
      </c>
      <c r="P2509" s="2" t="s">
        <v>2192</v>
      </c>
      <c r="Q2509" s="8">
        <v>42736</v>
      </c>
      <c r="R2509" s="8">
        <v>2958465</v>
      </c>
      <c r="S2509" s="9">
        <v>880</v>
      </c>
      <c r="T2509" s="9">
        <v>2878</v>
      </c>
      <c r="U2509" s="10">
        <v>0.88</v>
      </c>
      <c r="V2509" s="10">
        <v>2.8780000000000001</v>
      </c>
      <c r="W2509" s="11">
        <v>0.88</v>
      </c>
      <c r="X2509" s="11">
        <v>2.8780000000000001</v>
      </c>
      <c r="Y2509" s="12">
        <v>0.40400000000000003</v>
      </c>
      <c r="Z2509" s="12">
        <v>1.3560000000000001</v>
      </c>
    </row>
    <row r="2510" spans="1:26">
      <c r="A2510" s="2" t="s">
        <v>270</v>
      </c>
      <c r="B2510" s="2" t="s">
        <v>10943</v>
      </c>
      <c r="C2510" s="7" t="s">
        <v>10944</v>
      </c>
      <c r="D2510" s="2" t="s">
        <v>3081</v>
      </c>
      <c r="E2510" s="2" t="s">
        <v>1081</v>
      </c>
      <c r="F2510" s="2" t="s">
        <v>1408</v>
      </c>
      <c r="G2510" s="2" t="s">
        <v>1410</v>
      </c>
      <c r="H2510" s="2" t="s">
        <v>1073</v>
      </c>
      <c r="I2510" s="2" t="s">
        <v>3452</v>
      </c>
      <c r="J2510" s="2" t="s">
        <v>1183</v>
      </c>
      <c r="K2510" s="2" t="s">
        <v>10924</v>
      </c>
      <c r="L2510" s="2" t="s">
        <v>2187</v>
      </c>
      <c r="M2510" s="2" t="s">
        <v>3453</v>
      </c>
      <c r="N2510" s="2" t="s">
        <v>2230</v>
      </c>
      <c r="O2510" s="2" t="s">
        <v>2203</v>
      </c>
      <c r="P2510" s="2" t="s">
        <v>2192</v>
      </c>
      <c r="Q2510" s="8">
        <v>42736</v>
      </c>
      <c r="R2510" s="8">
        <v>2958465</v>
      </c>
      <c r="S2510" s="9">
        <v>1383</v>
      </c>
      <c r="T2510" s="9">
        <v>4467</v>
      </c>
      <c r="U2510" s="10">
        <v>1.383</v>
      </c>
      <c r="V2510" s="10">
        <v>4.4669999999999996</v>
      </c>
      <c r="W2510" s="11">
        <v>1.383</v>
      </c>
      <c r="X2510" s="11">
        <v>4.4669999999999996</v>
      </c>
      <c r="Y2510" s="12">
        <v>0.77600000000000002</v>
      </c>
      <c r="Z2510" s="12">
        <v>3.32</v>
      </c>
    </row>
    <row r="2511" spans="1:26">
      <c r="A2511" s="2" t="s">
        <v>596</v>
      </c>
      <c r="B2511" s="2" t="s">
        <v>10943</v>
      </c>
      <c r="C2511" s="7" t="s">
        <v>10944</v>
      </c>
      <c r="D2511" s="2" t="s">
        <v>3081</v>
      </c>
      <c r="E2511" s="2" t="s">
        <v>1081</v>
      </c>
      <c r="F2511" s="2" t="s">
        <v>1761</v>
      </c>
      <c r="G2511" s="2" t="s">
        <v>1321</v>
      </c>
      <c r="H2511" s="2" t="s">
        <v>1060</v>
      </c>
      <c r="I2511" s="2" t="s">
        <v>3322</v>
      </c>
      <c r="J2511" s="2" t="s">
        <v>1043</v>
      </c>
      <c r="K2511" s="2" t="s">
        <v>10924</v>
      </c>
      <c r="L2511" s="2" t="s">
        <v>2187</v>
      </c>
      <c r="M2511" s="2" t="s">
        <v>3323</v>
      </c>
      <c r="N2511" s="2" t="s">
        <v>2230</v>
      </c>
      <c r="O2511" s="2" t="s">
        <v>2203</v>
      </c>
      <c r="P2511" s="2" t="s">
        <v>2192</v>
      </c>
      <c r="Q2511" s="8">
        <v>42736</v>
      </c>
      <c r="R2511" s="8">
        <v>2958465</v>
      </c>
      <c r="S2511" s="9">
        <v>9076</v>
      </c>
      <c r="T2511" s="9">
        <v>28560</v>
      </c>
      <c r="U2511" s="10">
        <v>9.0760000000000005</v>
      </c>
      <c r="V2511" s="10">
        <v>28.56</v>
      </c>
      <c r="W2511" s="11">
        <v>9.0760000000000005</v>
      </c>
      <c r="X2511" s="11">
        <v>28.56</v>
      </c>
      <c r="Y2511" s="12">
        <v>7.6079999999999997</v>
      </c>
      <c r="Z2511" s="12">
        <v>22.2</v>
      </c>
    </row>
    <row r="2512" spans="1:26">
      <c r="A2512" s="2" t="s">
        <v>163</v>
      </c>
      <c r="B2512" s="2" t="s">
        <v>10943</v>
      </c>
      <c r="C2512" s="7" t="s">
        <v>10944</v>
      </c>
      <c r="D2512" s="2" t="s">
        <v>3081</v>
      </c>
      <c r="E2512" s="2" t="s">
        <v>1081</v>
      </c>
      <c r="F2512" s="2" t="s">
        <v>1292</v>
      </c>
      <c r="G2512" s="2" t="s">
        <v>1244</v>
      </c>
      <c r="H2512" s="2" t="s">
        <v>1044</v>
      </c>
      <c r="I2512" s="2" t="s">
        <v>3848</v>
      </c>
      <c r="J2512" s="2" t="s">
        <v>1188</v>
      </c>
      <c r="K2512" s="2" t="s">
        <v>10924</v>
      </c>
      <c r="L2512" s="2" t="s">
        <v>2187</v>
      </c>
      <c r="M2512" s="2" t="s">
        <v>3849</v>
      </c>
      <c r="N2512" s="2" t="s">
        <v>2198</v>
      </c>
      <c r="O2512" s="2" t="s">
        <v>2203</v>
      </c>
      <c r="P2512" s="2" t="s">
        <v>2192</v>
      </c>
      <c r="Q2512" s="8">
        <v>42736</v>
      </c>
      <c r="R2512" s="8">
        <v>2958465</v>
      </c>
      <c r="S2512" s="9">
        <v>753</v>
      </c>
      <c r="T2512" s="9">
        <v>2620</v>
      </c>
      <c r="U2512" s="10">
        <v>0.753</v>
      </c>
      <c r="V2512" s="10">
        <v>2.62</v>
      </c>
      <c r="W2512" s="11">
        <v>0.753</v>
      </c>
      <c r="X2512" s="11">
        <v>2.62</v>
      </c>
      <c r="Y2512" s="12">
        <v>0.97799999999999998</v>
      </c>
      <c r="Z2512" s="12">
        <v>2.89</v>
      </c>
    </row>
    <row r="2513" spans="1:26">
      <c r="A2513" s="2" t="s">
        <v>433</v>
      </c>
      <c r="B2513" s="2" t="s">
        <v>10943</v>
      </c>
      <c r="C2513" s="7" t="s">
        <v>10944</v>
      </c>
      <c r="D2513" s="2" t="s">
        <v>2378</v>
      </c>
      <c r="E2513" s="2" t="s">
        <v>2164</v>
      </c>
      <c r="F2513" s="2" t="s">
        <v>1533</v>
      </c>
      <c r="G2513" s="2" t="s">
        <v>1587</v>
      </c>
      <c r="H2513" s="2" t="s">
        <v>1058</v>
      </c>
      <c r="I2513" s="2" t="s">
        <v>2992</v>
      </c>
      <c r="J2513" s="2" t="s">
        <v>1148</v>
      </c>
      <c r="K2513" s="2" t="s">
        <v>10924</v>
      </c>
      <c r="L2513" s="2" t="s">
        <v>2187</v>
      </c>
      <c r="M2513" s="2" t="s">
        <v>2993</v>
      </c>
      <c r="N2513" s="2" t="s">
        <v>2198</v>
      </c>
      <c r="O2513" s="2" t="s">
        <v>2199</v>
      </c>
      <c r="P2513" s="2" t="s">
        <v>2192</v>
      </c>
      <c r="Q2513" s="8">
        <v>42736</v>
      </c>
      <c r="R2513" s="8">
        <v>2958465</v>
      </c>
      <c r="S2513" s="9">
        <v>1078</v>
      </c>
      <c r="T2513" s="9">
        <v>1203</v>
      </c>
      <c r="U2513" s="10">
        <v>1.0780000000000001</v>
      </c>
      <c r="V2513" s="10">
        <v>1.2030000000000001</v>
      </c>
      <c r="W2513" s="11">
        <v>1.0780000000000001</v>
      </c>
      <c r="X2513" s="11">
        <v>1.2030000000000001</v>
      </c>
      <c r="Y2513" s="12">
        <v>0.88</v>
      </c>
      <c r="Z2513" s="12">
        <v>0.46</v>
      </c>
    </row>
    <row r="2514" spans="1:26">
      <c r="A2514" s="2" t="s">
        <v>6184</v>
      </c>
      <c r="B2514" s="2" t="s">
        <v>10921</v>
      </c>
      <c r="C2514" s="7" t="s">
        <v>10922</v>
      </c>
      <c r="D2514" s="2" t="s">
        <v>11008</v>
      </c>
      <c r="E2514" s="2" t="s">
        <v>11009</v>
      </c>
      <c r="F2514" s="2" t="s">
        <v>9254</v>
      </c>
      <c r="G2514" s="2" t="s">
        <v>1120</v>
      </c>
      <c r="H2514" s="2" t="s">
        <v>1060</v>
      </c>
      <c r="I2514" s="2" t="s">
        <v>9255</v>
      </c>
      <c r="J2514" s="2" t="s">
        <v>6714</v>
      </c>
      <c r="K2514" s="2" t="s">
        <v>10924</v>
      </c>
      <c r="L2514" s="2" t="s">
        <v>2187</v>
      </c>
      <c r="M2514" s="2" t="s">
        <v>10697</v>
      </c>
      <c r="N2514" s="2" t="s">
        <v>2198</v>
      </c>
      <c r="O2514" s="2" t="s">
        <v>2203</v>
      </c>
      <c r="P2514" s="2" t="s">
        <v>2204</v>
      </c>
      <c r="Q2514" s="8">
        <v>42461</v>
      </c>
      <c r="R2514" s="8">
        <v>2958465</v>
      </c>
      <c r="S2514" s="9">
        <v>2088</v>
      </c>
      <c r="T2514" s="9">
        <v>6999</v>
      </c>
      <c r="U2514" s="10">
        <v>2.0880000000000001</v>
      </c>
      <c r="V2514" s="10">
        <v>6.9989999999999997</v>
      </c>
      <c r="W2514" s="11">
        <v>2.0880000000000001</v>
      </c>
      <c r="X2514" s="11">
        <v>6.9989999999999997</v>
      </c>
      <c r="Y2514" s="12">
        <v>1.468</v>
      </c>
      <c r="Z2514" s="12">
        <v>4.92</v>
      </c>
    </row>
    <row r="2515" spans="1:26">
      <c r="A2515" s="2" t="s">
        <v>387</v>
      </c>
      <c r="B2515" s="2" t="s">
        <v>10943</v>
      </c>
      <c r="C2515" s="7" t="s">
        <v>10944</v>
      </c>
      <c r="D2515" s="2" t="s">
        <v>2378</v>
      </c>
      <c r="E2515" s="2" t="s">
        <v>2164</v>
      </c>
      <c r="F2515" s="2" t="s">
        <v>1533</v>
      </c>
      <c r="G2515" s="2" t="s">
        <v>1539</v>
      </c>
      <c r="H2515" s="2" t="s">
        <v>1100</v>
      </c>
      <c r="I2515" s="2" t="s">
        <v>2448</v>
      </c>
      <c r="J2515" s="2" t="s">
        <v>1535</v>
      </c>
      <c r="K2515" s="2" t="s">
        <v>10924</v>
      </c>
      <c r="L2515" s="2" t="s">
        <v>2187</v>
      </c>
      <c r="M2515" s="2" t="s">
        <v>2786</v>
      </c>
      <c r="N2515" s="2" t="s">
        <v>2198</v>
      </c>
      <c r="O2515" s="2" t="s">
        <v>2199</v>
      </c>
      <c r="P2515" s="2" t="s">
        <v>2192</v>
      </c>
      <c r="Q2515" s="8">
        <v>42736</v>
      </c>
      <c r="R2515" s="8">
        <v>2958465</v>
      </c>
      <c r="S2515" s="9">
        <v>171</v>
      </c>
      <c r="T2515" s="9">
        <v>150</v>
      </c>
      <c r="U2515" s="10">
        <v>0.17100000000000001</v>
      </c>
      <c r="V2515" s="10">
        <v>0.15</v>
      </c>
      <c r="W2515" s="11">
        <v>0.17100000000000001</v>
      </c>
      <c r="X2515" s="11">
        <v>0.15</v>
      </c>
      <c r="Y2515" s="12">
        <v>0.17100000000000001</v>
      </c>
      <c r="Z2515" s="12">
        <v>0.15</v>
      </c>
    </row>
    <row r="2516" spans="1:26">
      <c r="A2516" s="2" t="s">
        <v>177</v>
      </c>
      <c r="B2516" s="2" t="s">
        <v>10943</v>
      </c>
      <c r="C2516" s="7" t="s">
        <v>10944</v>
      </c>
      <c r="D2516" s="2" t="s">
        <v>3081</v>
      </c>
      <c r="E2516" s="2" t="s">
        <v>1081</v>
      </c>
      <c r="F2516" s="2" t="s">
        <v>1307</v>
      </c>
      <c r="G2516" s="2" t="s">
        <v>1310</v>
      </c>
      <c r="H2516" s="2" t="s">
        <v>1073</v>
      </c>
      <c r="I2516" s="2" t="s">
        <v>3114</v>
      </c>
      <c r="J2516" s="2" t="s">
        <v>1130</v>
      </c>
      <c r="K2516" s="2" t="s">
        <v>10924</v>
      </c>
      <c r="L2516" s="2" t="s">
        <v>2187</v>
      </c>
      <c r="M2516" s="2" t="s">
        <v>3115</v>
      </c>
      <c r="N2516" s="2" t="s">
        <v>2230</v>
      </c>
      <c r="O2516" s="2" t="s">
        <v>2203</v>
      </c>
      <c r="P2516" s="2" t="s">
        <v>2192</v>
      </c>
      <c r="Q2516" s="8">
        <v>42736</v>
      </c>
      <c r="R2516" s="8">
        <v>2958465</v>
      </c>
      <c r="S2516" s="9">
        <v>2575</v>
      </c>
      <c r="T2516" s="9">
        <v>8431</v>
      </c>
      <c r="U2516" s="10">
        <v>2.5750000000000002</v>
      </c>
      <c r="V2516" s="10">
        <v>8.4309999999999992</v>
      </c>
      <c r="W2516" s="11">
        <v>2.5750000000000002</v>
      </c>
      <c r="X2516" s="11">
        <v>8.4309999999999992</v>
      </c>
      <c r="Y2516" s="12">
        <v>6.7000000000000004E-2</v>
      </c>
      <c r="Z2516" s="12">
        <v>0.191</v>
      </c>
    </row>
    <row r="2517" spans="1:26">
      <c r="A2517" s="2" t="s">
        <v>5742</v>
      </c>
      <c r="B2517" s="2" t="s">
        <v>10921</v>
      </c>
      <c r="C2517" s="7" t="s">
        <v>10922</v>
      </c>
      <c r="D2517" s="2" t="s">
        <v>11008</v>
      </c>
      <c r="E2517" s="2" t="s">
        <v>11009</v>
      </c>
      <c r="F2517" s="2" t="s">
        <v>6702</v>
      </c>
      <c r="G2517" s="2" t="s">
        <v>1178</v>
      </c>
      <c r="H2517" s="2" t="s">
        <v>1073</v>
      </c>
      <c r="I2517" s="2" t="s">
        <v>7989</v>
      </c>
      <c r="J2517" s="2" t="s">
        <v>6714</v>
      </c>
      <c r="K2517" s="2" t="s">
        <v>10924</v>
      </c>
      <c r="L2517" s="2" t="s">
        <v>2187</v>
      </c>
      <c r="M2517" s="2" t="s">
        <v>10314</v>
      </c>
      <c r="N2517" s="2" t="s">
        <v>2230</v>
      </c>
      <c r="O2517" s="2" t="s">
        <v>2203</v>
      </c>
      <c r="P2517" s="2" t="s">
        <v>2204</v>
      </c>
      <c r="Q2517" s="8">
        <v>42461</v>
      </c>
      <c r="R2517" s="8">
        <v>2958465</v>
      </c>
      <c r="S2517" s="9">
        <v>524</v>
      </c>
      <c r="T2517" s="9">
        <v>2022</v>
      </c>
      <c r="U2517" s="10">
        <v>0.52400000000000002</v>
      </c>
      <c r="V2517" s="10">
        <v>2.0219999999999998</v>
      </c>
      <c r="W2517" s="11">
        <v>0.52400000000000002</v>
      </c>
      <c r="X2517" s="11">
        <v>2.0219999999999998</v>
      </c>
      <c r="Y2517" s="12">
        <v>0.36799999999999999</v>
      </c>
      <c r="Z2517" s="12">
        <v>1.421</v>
      </c>
    </row>
    <row r="2518" spans="1:26">
      <c r="A2518" s="2" t="s">
        <v>5745</v>
      </c>
      <c r="B2518" s="2" t="s">
        <v>10921</v>
      </c>
      <c r="C2518" s="7" t="s">
        <v>10922</v>
      </c>
      <c r="D2518" s="2" t="s">
        <v>11008</v>
      </c>
      <c r="E2518" s="2" t="s">
        <v>11009</v>
      </c>
      <c r="F2518" s="2" t="s">
        <v>8017</v>
      </c>
      <c r="G2518" s="2" t="s">
        <v>1180</v>
      </c>
      <c r="H2518" s="2" t="s">
        <v>1073</v>
      </c>
      <c r="I2518" s="2" t="s">
        <v>8018</v>
      </c>
      <c r="J2518" s="2" t="s">
        <v>6714</v>
      </c>
      <c r="K2518" s="2" t="s">
        <v>10924</v>
      </c>
      <c r="L2518" s="2" t="s">
        <v>2187</v>
      </c>
      <c r="M2518" s="2" t="s">
        <v>10317</v>
      </c>
      <c r="N2518" s="2" t="s">
        <v>2230</v>
      </c>
      <c r="O2518" s="2" t="s">
        <v>2203</v>
      </c>
      <c r="P2518" s="2" t="s">
        <v>2204</v>
      </c>
      <c r="Q2518" s="8">
        <v>42461</v>
      </c>
      <c r="R2518" s="8">
        <v>2958465</v>
      </c>
      <c r="S2518" s="9">
        <v>2093</v>
      </c>
      <c r="T2518" s="9">
        <v>7214</v>
      </c>
      <c r="U2518" s="10">
        <v>2.093</v>
      </c>
      <c r="V2518" s="10">
        <v>7.2140000000000004</v>
      </c>
      <c r="W2518" s="11">
        <v>2.093</v>
      </c>
      <c r="X2518" s="11">
        <v>7.2140000000000004</v>
      </c>
      <c r="Y2518" s="12">
        <v>1.4710000000000001</v>
      </c>
      <c r="Z2518" s="12">
        <v>5.0709999999999997</v>
      </c>
    </row>
    <row r="2519" spans="1:26">
      <c r="A2519" s="2" t="s">
        <v>5874</v>
      </c>
      <c r="B2519" s="2" t="s">
        <v>10921</v>
      </c>
      <c r="C2519" s="7" t="s">
        <v>10922</v>
      </c>
      <c r="D2519" s="2" t="s">
        <v>11008</v>
      </c>
      <c r="E2519" s="2" t="s">
        <v>11009</v>
      </c>
      <c r="F2519" s="2" t="s">
        <v>6936</v>
      </c>
      <c r="G2519" s="2" t="s">
        <v>1937</v>
      </c>
      <c r="H2519" s="2" t="s">
        <v>1058</v>
      </c>
      <c r="I2519" s="2" t="s">
        <v>6937</v>
      </c>
      <c r="J2519" s="2" t="s">
        <v>6714</v>
      </c>
      <c r="K2519" s="2" t="s">
        <v>10924</v>
      </c>
      <c r="L2519" s="2" t="s">
        <v>2187</v>
      </c>
      <c r="M2519" s="2" t="s">
        <v>10433</v>
      </c>
      <c r="N2519" s="2" t="s">
        <v>2230</v>
      </c>
      <c r="O2519" s="2" t="s">
        <v>2203</v>
      </c>
      <c r="P2519" s="2" t="s">
        <v>2204</v>
      </c>
      <c r="Q2519" s="8">
        <v>42461</v>
      </c>
      <c r="R2519" s="8">
        <v>2958465</v>
      </c>
      <c r="S2519" s="9">
        <v>2459</v>
      </c>
      <c r="T2519" s="9">
        <v>8342</v>
      </c>
      <c r="U2519" s="10">
        <v>2.4590000000000001</v>
      </c>
      <c r="V2519" s="10">
        <v>8.3420000000000005</v>
      </c>
      <c r="W2519" s="11">
        <v>2.4590000000000001</v>
      </c>
      <c r="X2519" s="11">
        <v>8.3420000000000005</v>
      </c>
      <c r="Y2519" s="12">
        <v>1.7290000000000001</v>
      </c>
      <c r="Z2519" s="12">
        <v>5.8609999999999998</v>
      </c>
    </row>
    <row r="2520" spans="1:26">
      <c r="A2520" s="2" t="s">
        <v>5709</v>
      </c>
      <c r="B2520" s="2" t="s">
        <v>10921</v>
      </c>
      <c r="C2520" s="7" t="s">
        <v>10922</v>
      </c>
      <c r="D2520" s="2" t="s">
        <v>11051</v>
      </c>
      <c r="E2520" s="2" t="s">
        <v>2018</v>
      </c>
      <c r="F2520" s="2" t="s">
        <v>7767</v>
      </c>
      <c r="G2520" s="2" t="s">
        <v>1298</v>
      </c>
      <c r="H2520" s="2" t="s">
        <v>1986</v>
      </c>
      <c r="I2520" s="2" t="s">
        <v>8780</v>
      </c>
      <c r="J2520" s="2" t="s">
        <v>6714</v>
      </c>
      <c r="K2520" s="2" t="s">
        <v>10924</v>
      </c>
      <c r="L2520" s="2" t="s">
        <v>2187</v>
      </c>
      <c r="M2520" s="2" t="s">
        <v>10287</v>
      </c>
      <c r="N2520" s="2" t="s">
        <v>2219</v>
      </c>
      <c r="O2520" s="2" t="s">
        <v>2199</v>
      </c>
      <c r="P2520" s="2" t="s">
        <v>2204</v>
      </c>
      <c r="Q2520" s="8">
        <v>42461</v>
      </c>
      <c r="R2520" s="8">
        <v>2958465</v>
      </c>
      <c r="S2520" s="9">
        <v>3621</v>
      </c>
      <c r="T2520" s="9">
        <v>3924</v>
      </c>
      <c r="U2520" s="10">
        <v>3.621</v>
      </c>
      <c r="V2520" s="10">
        <v>3.9239999999999999</v>
      </c>
      <c r="W2520" s="11">
        <v>3.621</v>
      </c>
      <c r="X2520" s="11">
        <v>3.9239999999999999</v>
      </c>
      <c r="Y2520" s="12">
        <v>2.6040000000000001</v>
      </c>
      <c r="Z2520" s="12">
        <v>2.8220000000000001</v>
      </c>
    </row>
    <row r="2521" spans="1:26">
      <c r="A2521" s="2" t="s">
        <v>5844</v>
      </c>
      <c r="B2521" s="2" t="s">
        <v>10921</v>
      </c>
      <c r="C2521" s="7" t="s">
        <v>10922</v>
      </c>
      <c r="D2521" s="2" t="s">
        <v>11008</v>
      </c>
      <c r="E2521" s="2" t="s">
        <v>11009</v>
      </c>
      <c r="F2521" s="2" t="s">
        <v>8911</v>
      </c>
      <c r="G2521" s="2" t="s">
        <v>2036</v>
      </c>
      <c r="H2521" s="2" t="s">
        <v>8581</v>
      </c>
      <c r="I2521" s="2" t="s">
        <v>8912</v>
      </c>
      <c r="J2521" s="2" t="s">
        <v>6714</v>
      </c>
      <c r="K2521" s="2" t="s">
        <v>10924</v>
      </c>
      <c r="L2521" s="2" t="s">
        <v>2187</v>
      </c>
      <c r="M2521" s="2" t="s">
        <v>10404</v>
      </c>
      <c r="N2521" s="2" t="s">
        <v>2230</v>
      </c>
      <c r="O2521" s="2" t="s">
        <v>2203</v>
      </c>
      <c r="P2521" s="2" t="s">
        <v>2204</v>
      </c>
      <c r="Q2521" s="8">
        <v>42461</v>
      </c>
      <c r="R2521" s="8">
        <v>2958465</v>
      </c>
      <c r="S2521" s="9">
        <v>1496</v>
      </c>
      <c r="T2521" s="9">
        <v>5256</v>
      </c>
      <c r="U2521" s="10">
        <v>1.496</v>
      </c>
      <c r="V2521" s="10">
        <v>5.2560000000000002</v>
      </c>
      <c r="W2521" s="11">
        <v>1.496</v>
      </c>
      <c r="X2521" s="11">
        <v>5.2560000000000002</v>
      </c>
      <c r="Y2521" s="12">
        <v>1.052</v>
      </c>
      <c r="Z2521" s="12">
        <v>3.6949999999999998</v>
      </c>
    </row>
    <row r="2522" spans="1:26">
      <c r="A2522" s="2" t="s">
        <v>6138</v>
      </c>
      <c r="B2522" s="2" t="s">
        <v>10921</v>
      </c>
      <c r="C2522" s="7" t="s">
        <v>10922</v>
      </c>
      <c r="D2522" s="2" t="s">
        <v>11008</v>
      </c>
      <c r="E2522" s="2" t="s">
        <v>11009</v>
      </c>
      <c r="F2522" s="2" t="s">
        <v>8630</v>
      </c>
      <c r="G2522" s="2" t="s">
        <v>9226</v>
      </c>
      <c r="H2522" s="2" t="s">
        <v>1060</v>
      </c>
      <c r="I2522" s="2" t="s">
        <v>8632</v>
      </c>
      <c r="J2522" s="2" t="s">
        <v>6714</v>
      </c>
      <c r="K2522" s="2" t="s">
        <v>10924</v>
      </c>
      <c r="L2522" s="2" t="s">
        <v>2187</v>
      </c>
      <c r="M2522" s="2" t="s">
        <v>10666</v>
      </c>
      <c r="N2522" s="2" t="s">
        <v>2230</v>
      </c>
      <c r="O2522" s="2" t="s">
        <v>2203</v>
      </c>
      <c r="P2522" s="2" t="s">
        <v>2204</v>
      </c>
      <c r="Q2522" s="8">
        <v>42461</v>
      </c>
      <c r="R2522" s="8">
        <v>2958465</v>
      </c>
      <c r="S2522" s="9">
        <v>2996</v>
      </c>
      <c r="T2522" s="9">
        <v>10217</v>
      </c>
      <c r="U2522" s="10">
        <v>2.996</v>
      </c>
      <c r="V2522" s="10">
        <v>10.217000000000001</v>
      </c>
      <c r="W2522" s="11">
        <v>2.996</v>
      </c>
      <c r="X2522" s="11">
        <v>10.217000000000001</v>
      </c>
      <c r="Y2522" s="12">
        <v>2.1059999999999999</v>
      </c>
      <c r="Z2522" s="12">
        <v>7.1820000000000004</v>
      </c>
    </row>
    <row r="2523" spans="1:26">
      <c r="A2523" s="2" t="s">
        <v>564</v>
      </c>
      <c r="B2523" s="2" t="s">
        <v>10943</v>
      </c>
      <c r="C2523" s="7" t="s">
        <v>10944</v>
      </c>
      <c r="D2523" s="2" t="s">
        <v>3081</v>
      </c>
      <c r="E2523" s="2" t="s">
        <v>1081</v>
      </c>
      <c r="F2523" s="2" t="s">
        <v>1727</v>
      </c>
      <c r="G2523" s="2" t="s">
        <v>1741</v>
      </c>
      <c r="H2523" s="2" t="s">
        <v>1044</v>
      </c>
      <c r="I2523" s="2" t="s">
        <v>3429</v>
      </c>
      <c r="J2523" s="2" t="s">
        <v>1160</v>
      </c>
      <c r="K2523" s="2" t="s">
        <v>10924</v>
      </c>
      <c r="L2523" s="2" t="s">
        <v>2187</v>
      </c>
      <c r="M2523" s="2" t="s">
        <v>3430</v>
      </c>
      <c r="N2523" s="2" t="s">
        <v>2198</v>
      </c>
      <c r="O2523" s="2" t="s">
        <v>2203</v>
      </c>
      <c r="P2523" s="2" t="s">
        <v>2192</v>
      </c>
      <c r="Q2523" s="8">
        <v>42736</v>
      </c>
      <c r="R2523" s="8">
        <v>2958465</v>
      </c>
      <c r="S2523" s="9">
        <v>0</v>
      </c>
      <c r="T2523" s="9">
        <v>0</v>
      </c>
      <c r="U2523" s="10">
        <v>0</v>
      </c>
      <c r="V2523" s="10">
        <v>0</v>
      </c>
      <c r="W2523" s="11">
        <v>0</v>
      </c>
      <c r="X2523" s="11">
        <v>0</v>
      </c>
      <c r="Y2523" s="12">
        <v>18.943999999999999</v>
      </c>
      <c r="Z2523" s="12">
        <v>60.548000000000002</v>
      </c>
    </row>
    <row r="2524" spans="1:26">
      <c r="A2524" s="2" t="s">
        <v>5982</v>
      </c>
      <c r="B2524" s="2" t="s">
        <v>10921</v>
      </c>
      <c r="C2524" s="7" t="s">
        <v>10922</v>
      </c>
      <c r="D2524" s="2" t="s">
        <v>11008</v>
      </c>
      <c r="E2524" s="2" t="s">
        <v>11009</v>
      </c>
      <c r="F2524" s="2" t="s">
        <v>8501</v>
      </c>
      <c r="G2524" s="2" t="s">
        <v>1126</v>
      </c>
      <c r="H2524" s="2" t="s">
        <v>1044</v>
      </c>
      <c r="I2524" s="2" t="s">
        <v>9086</v>
      </c>
      <c r="J2524" s="2" t="s">
        <v>6714</v>
      </c>
      <c r="K2524" s="2" t="s">
        <v>10924</v>
      </c>
      <c r="L2524" s="2" t="s">
        <v>2187</v>
      </c>
      <c r="M2524" s="2" t="s">
        <v>10534</v>
      </c>
      <c r="N2524" s="2" t="s">
        <v>2198</v>
      </c>
      <c r="O2524" s="2" t="s">
        <v>2203</v>
      </c>
      <c r="P2524" s="2" t="s">
        <v>2204</v>
      </c>
      <c r="Q2524" s="8">
        <v>42461</v>
      </c>
      <c r="R2524" s="8">
        <v>2958465</v>
      </c>
      <c r="S2524" s="9">
        <v>1277</v>
      </c>
      <c r="T2524" s="9">
        <v>4039</v>
      </c>
      <c r="U2524" s="10">
        <v>1.2769999999999999</v>
      </c>
      <c r="V2524" s="10">
        <v>4.0389999999999997</v>
      </c>
      <c r="W2524" s="11">
        <v>1.2769999999999999</v>
      </c>
      <c r="X2524" s="11">
        <v>4.0389999999999997</v>
      </c>
      <c r="Y2524" s="12">
        <v>0.89800000000000002</v>
      </c>
      <c r="Z2524" s="12">
        <v>2.8359999999999999</v>
      </c>
    </row>
    <row r="2525" spans="1:26">
      <c r="A2525" s="2" t="s">
        <v>5883</v>
      </c>
      <c r="B2525" s="2" t="s">
        <v>10921</v>
      </c>
      <c r="C2525" s="7" t="s">
        <v>10922</v>
      </c>
      <c r="D2525" s="2" t="s">
        <v>11008</v>
      </c>
      <c r="E2525" s="2" t="s">
        <v>11009</v>
      </c>
      <c r="F2525" s="2" t="s">
        <v>8955</v>
      </c>
      <c r="G2525" s="2" t="s">
        <v>7731</v>
      </c>
      <c r="H2525" s="2" t="s">
        <v>1044</v>
      </c>
      <c r="I2525" s="2" t="s">
        <v>8956</v>
      </c>
      <c r="J2525" s="2" t="s">
        <v>6714</v>
      </c>
      <c r="K2525" s="2" t="s">
        <v>10924</v>
      </c>
      <c r="L2525" s="2" t="s">
        <v>2187</v>
      </c>
      <c r="M2525" s="2" t="s">
        <v>10442</v>
      </c>
      <c r="N2525" s="2" t="s">
        <v>2236</v>
      </c>
      <c r="O2525" s="2" t="s">
        <v>2203</v>
      </c>
      <c r="P2525" s="2" t="s">
        <v>2204</v>
      </c>
      <c r="Q2525" s="8">
        <v>42461</v>
      </c>
      <c r="R2525" s="8">
        <v>2958465</v>
      </c>
      <c r="S2525" s="9">
        <v>12382</v>
      </c>
      <c r="T2525" s="9">
        <v>15117</v>
      </c>
      <c r="U2525" s="10">
        <v>12.382</v>
      </c>
      <c r="V2525" s="10">
        <v>15.117000000000001</v>
      </c>
      <c r="W2525" s="11">
        <v>12.382</v>
      </c>
      <c r="X2525" s="11">
        <v>15.117000000000001</v>
      </c>
      <c r="Y2525" s="12">
        <v>8.7040000000000006</v>
      </c>
      <c r="Z2525" s="12">
        <v>15.117000000000001</v>
      </c>
    </row>
    <row r="2526" spans="1:26">
      <c r="A2526" s="2" t="s">
        <v>6123</v>
      </c>
      <c r="B2526" s="2" t="s">
        <v>10921</v>
      </c>
      <c r="C2526" s="7" t="s">
        <v>10922</v>
      </c>
      <c r="D2526" s="2" t="s">
        <v>11008</v>
      </c>
      <c r="E2526" s="2" t="s">
        <v>11009</v>
      </c>
      <c r="F2526" s="2" t="s">
        <v>6973</v>
      </c>
      <c r="G2526" s="2" t="s">
        <v>9207</v>
      </c>
      <c r="H2526" s="2" t="s">
        <v>1653</v>
      </c>
      <c r="I2526" s="2" t="s">
        <v>9208</v>
      </c>
      <c r="J2526" s="2" t="s">
        <v>6714</v>
      </c>
      <c r="K2526" s="2" t="s">
        <v>10924</v>
      </c>
      <c r="L2526" s="2" t="s">
        <v>2187</v>
      </c>
      <c r="M2526" s="2" t="s">
        <v>10651</v>
      </c>
      <c r="N2526" s="2" t="s">
        <v>2198</v>
      </c>
      <c r="O2526" s="2" t="s">
        <v>2203</v>
      </c>
      <c r="P2526" s="2" t="s">
        <v>2204</v>
      </c>
      <c r="Q2526" s="8">
        <v>42461</v>
      </c>
      <c r="R2526" s="8">
        <v>2958465</v>
      </c>
      <c r="S2526" s="9">
        <v>8616</v>
      </c>
      <c r="T2526" s="9">
        <v>39254</v>
      </c>
      <c r="U2526" s="10">
        <v>8.6159999999999997</v>
      </c>
      <c r="V2526" s="10">
        <v>39.253999999999998</v>
      </c>
      <c r="W2526" s="11">
        <v>8.6159999999999997</v>
      </c>
      <c r="X2526" s="11">
        <v>39.253999999999998</v>
      </c>
      <c r="Y2526" s="12">
        <v>1.5960000000000001</v>
      </c>
      <c r="Z2526" s="12">
        <v>5.0490000000000004</v>
      </c>
    </row>
    <row r="2527" spans="1:26">
      <c r="A2527" s="2" t="s">
        <v>968</v>
      </c>
      <c r="B2527" s="2" t="s">
        <v>10943</v>
      </c>
      <c r="C2527" s="7" t="s">
        <v>10944</v>
      </c>
      <c r="D2527" s="2" t="s">
        <v>3081</v>
      </c>
      <c r="E2527" s="2" t="s">
        <v>1081</v>
      </c>
      <c r="F2527" s="2" t="s">
        <v>2099</v>
      </c>
      <c r="G2527" s="2" t="s">
        <v>2100</v>
      </c>
      <c r="H2527" s="2" t="s">
        <v>2102</v>
      </c>
      <c r="I2527" s="2" t="s">
        <v>2101</v>
      </c>
      <c r="J2527" s="2" t="s">
        <v>1043</v>
      </c>
      <c r="K2527" s="2" t="s">
        <v>10924</v>
      </c>
      <c r="L2527" s="2" t="s">
        <v>2187</v>
      </c>
      <c r="M2527" s="2" t="s">
        <v>3404</v>
      </c>
      <c r="N2527" s="2" t="s">
        <v>2198</v>
      </c>
      <c r="O2527" s="2" t="s">
        <v>2203</v>
      </c>
      <c r="P2527" s="2" t="s">
        <v>2192</v>
      </c>
      <c r="Q2527" s="8">
        <v>42736</v>
      </c>
      <c r="R2527" s="8">
        <v>2958465</v>
      </c>
      <c r="S2527" s="9">
        <v>1666</v>
      </c>
      <c r="T2527" s="9">
        <v>1182</v>
      </c>
      <c r="U2527" s="10">
        <v>1.6659999999999999</v>
      </c>
      <c r="V2527" s="10">
        <v>1.1819999999999999</v>
      </c>
      <c r="W2527" s="11">
        <v>1.6659999999999999</v>
      </c>
      <c r="X2527" s="11">
        <v>1.1819999999999999</v>
      </c>
      <c r="Y2527" s="12">
        <v>36.491</v>
      </c>
      <c r="Z2527" s="12">
        <v>131.78200000000001</v>
      </c>
    </row>
    <row r="2528" spans="1:26">
      <c r="A2528" s="2" t="s">
        <v>815</v>
      </c>
      <c r="B2528" s="2" t="s">
        <v>10943</v>
      </c>
      <c r="C2528" s="7" t="s">
        <v>10944</v>
      </c>
      <c r="D2528" s="2" t="s">
        <v>2378</v>
      </c>
      <c r="E2528" s="2" t="s">
        <v>2164</v>
      </c>
      <c r="F2528" s="2" t="s">
        <v>1977</v>
      </c>
      <c r="G2528" s="2" t="s">
        <v>1406</v>
      </c>
      <c r="H2528" s="2" t="s">
        <v>1058</v>
      </c>
      <c r="I2528" s="2" t="s">
        <v>2964</v>
      </c>
      <c r="J2528" s="2" t="s">
        <v>1130</v>
      </c>
      <c r="K2528" s="2" t="s">
        <v>10924</v>
      </c>
      <c r="L2528" s="2" t="s">
        <v>2187</v>
      </c>
      <c r="M2528" s="2" t="s">
        <v>2965</v>
      </c>
      <c r="N2528" s="2" t="s">
        <v>2198</v>
      </c>
      <c r="O2528" s="2" t="s">
        <v>2199</v>
      </c>
      <c r="P2528" s="2" t="s">
        <v>2192</v>
      </c>
      <c r="Q2528" s="8">
        <v>42736</v>
      </c>
      <c r="R2528" s="8">
        <v>2958465</v>
      </c>
      <c r="S2528" s="9">
        <v>1572</v>
      </c>
      <c r="T2528" s="9">
        <v>1377</v>
      </c>
      <c r="U2528" s="10">
        <v>1.5720000000000001</v>
      </c>
      <c r="V2528" s="10">
        <v>1.377</v>
      </c>
      <c r="W2528" s="11">
        <v>1.5720000000000001</v>
      </c>
      <c r="X2528" s="11">
        <v>1.377</v>
      </c>
      <c r="Y2528" s="12">
        <v>1.5720000000000001</v>
      </c>
      <c r="Z2528" s="12">
        <v>1.377</v>
      </c>
    </row>
    <row r="2529" spans="1:26">
      <c r="A2529" s="2" t="s">
        <v>997</v>
      </c>
      <c r="B2529" s="2" t="s">
        <v>10943</v>
      </c>
      <c r="C2529" s="7" t="s">
        <v>10944</v>
      </c>
      <c r="D2529" s="2" t="s">
        <v>3081</v>
      </c>
      <c r="E2529" s="2" t="s">
        <v>1081</v>
      </c>
      <c r="F2529" s="2" t="s">
        <v>2122</v>
      </c>
      <c r="G2529" s="2" t="s">
        <v>1182</v>
      </c>
      <c r="H2529" s="2" t="s">
        <v>1044</v>
      </c>
      <c r="I2529" s="2" t="s">
        <v>3850</v>
      </c>
      <c r="J2529" s="2" t="s">
        <v>1130</v>
      </c>
      <c r="K2529" s="2" t="s">
        <v>10924</v>
      </c>
      <c r="L2529" s="2" t="s">
        <v>2187</v>
      </c>
      <c r="M2529" s="2" t="s">
        <v>3851</v>
      </c>
      <c r="N2529" s="2" t="s">
        <v>2198</v>
      </c>
      <c r="O2529" s="2" t="s">
        <v>2203</v>
      </c>
      <c r="P2529" s="2" t="s">
        <v>2192</v>
      </c>
      <c r="Q2529" s="8">
        <v>42736</v>
      </c>
      <c r="R2529" s="8">
        <v>2958465</v>
      </c>
      <c r="S2529" s="9">
        <v>1496</v>
      </c>
      <c r="T2529" s="9">
        <v>5150</v>
      </c>
      <c r="U2529" s="10">
        <v>1.496</v>
      </c>
      <c r="V2529" s="10">
        <v>5.15</v>
      </c>
      <c r="W2529" s="11">
        <v>1.496</v>
      </c>
      <c r="X2529" s="11">
        <v>5.15</v>
      </c>
      <c r="Y2529" s="12">
        <v>3.38</v>
      </c>
      <c r="Z2529" s="12">
        <v>9.4149999999999991</v>
      </c>
    </row>
    <row r="2530" spans="1:26">
      <c r="A2530" s="2" t="s">
        <v>3607</v>
      </c>
      <c r="B2530" s="2" t="s">
        <v>10943</v>
      </c>
      <c r="C2530" s="7" t="s">
        <v>10944</v>
      </c>
      <c r="D2530" s="2" t="s">
        <v>3081</v>
      </c>
      <c r="E2530" s="2" t="s">
        <v>1081</v>
      </c>
      <c r="F2530" s="2" t="s">
        <v>1994</v>
      </c>
      <c r="G2530" s="2" t="s">
        <v>1155</v>
      </c>
      <c r="H2530" s="2" t="s">
        <v>1073</v>
      </c>
      <c r="I2530" s="2" t="s">
        <v>3608</v>
      </c>
      <c r="J2530" s="2" t="s">
        <v>1043</v>
      </c>
      <c r="K2530" s="2" t="s">
        <v>10924</v>
      </c>
      <c r="L2530" s="2" t="s">
        <v>2187</v>
      </c>
      <c r="M2530" s="2" t="s">
        <v>3609</v>
      </c>
      <c r="N2530" s="2" t="s">
        <v>2211</v>
      </c>
      <c r="O2530" s="2" t="s">
        <v>2190</v>
      </c>
      <c r="P2530" s="2" t="s">
        <v>2192</v>
      </c>
      <c r="Q2530" s="8">
        <v>42736</v>
      </c>
      <c r="R2530" s="8">
        <v>2958465</v>
      </c>
      <c r="S2530" s="9">
        <v>0</v>
      </c>
      <c r="T2530" s="9">
        <v>0</v>
      </c>
      <c r="U2530" s="10">
        <v>0</v>
      </c>
      <c r="V2530" s="10">
        <v>0</v>
      </c>
      <c r="W2530" s="11">
        <v>0</v>
      </c>
      <c r="X2530" s="11">
        <v>0</v>
      </c>
      <c r="Y2530" s="12">
        <v>0</v>
      </c>
      <c r="Z2530" s="12">
        <v>0</v>
      </c>
    </row>
    <row r="2531" spans="1:26">
      <c r="A2531" s="2" t="s">
        <v>5792</v>
      </c>
      <c r="B2531" s="2" t="s">
        <v>10921</v>
      </c>
      <c r="C2531" s="7" t="s">
        <v>10922</v>
      </c>
      <c r="D2531" s="2" t="s">
        <v>11008</v>
      </c>
      <c r="E2531" s="2" t="s">
        <v>11009</v>
      </c>
      <c r="F2531" s="2" t="s">
        <v>8032</v>
      </c>
      <c r="G2531" s="2" t="s">
        <v>1126</v>
      </c>
      <c r="H2531" s="2" t="s">
        <v>1044</v>
      </c>
      <c r="I2531" s="2" t="s">
        <v>8861</v>
      </c>
      <c r="J2531" s="2" t="s">
        <v>6714</v>
      </c>
      <c r="K2531" s="2" t="s">
        <v>10924</v>
      </c>
      <c r="L2531" s="2" t="s">
        <v>2187</v>
      </c>
      <c r="M2531" s="2" t="s">
        <v>10358</v>
      </c>
      <c r="N2531" s="2" t="s">
        <v>2198</v>
      </c>
      <c r="O2531" s="2" t="s">
        <v>2203</v>
      </c>
      <c r="P2531" s="2" t="s">
        <v>2204</v>
      </c>
      <c r="Q2531" s="8">
        <v>42461</v>
      </c>
      <c r="R2531" s="8">
        <v>2958465</v>
      </c>
      <c r="S2531" s="9">
        <v>5445</v>
      </c>
      <c r="T2531" s="9">
        <v>18679</v>
      </c>
      <c r="U2531" s="10">
        <v>5.4450000000000003</v>
      </c>
      <c r="V2531" s="10">
        <v>18.678999999999998</v>
      </c>
      <c r="W2531" s="11">
        <v>5.4450000000000003</v>
      </c>
      <c r="X2531" s="11">
        <v>18.678999999999998</v>
      </c>
      <c r="Y2531" s="12">
        <v>3.8279999999999998</v>
      </c>
      <c r="Z2531" s="12">
        <v>13.131</v>
      </c>
    </row>
    <row r="2532" spans="1:26">
      <c r="A2532" s="2" t="s">
        <v>5849</v>
      </c>
      <c r="B2532" s="2" t="s">
        <v>10921</v>
      </c>
      <c r="C2532" s="7" t="s">
        <v>10922</v>
      </c>
      <c r="D2532" s="2" t="s">
        <v>11008</v>
      </c>
      <c r="E2532" s="2" t="s">
        <v>11009</v>
      </c>
      <c r="F2532" s="2" t="s">
        <v>8920</v>
      </c>
      <c r="G2532" s="2" t="s">
        <v>1246</v>
      </c>
      <c r="H2532" s="2" t="s">
        <v>1060</v>
      </c>
      <c r="I2532" s="2" t="s">
        <v>8921</v>
      </c>
      <c r="J2532" s="2" t="s">
        <v>6714</v>
      </c>
      <c r="K2532" s="2" t="s">
        <v>10924</v>
      </c>
      <c r="L2532" s="2" t="s">
        <v>2187</v>
      </c>
      <c r="M2532" s="2" t="s">
        <v>10409</v>
      </c>
      <c r="N2532" s="2" t="s">
        <v>2198</v>
      </c>
      <c r="O2532" s="2" t="s">
        <v>2203</v>
      </c>
      <c r="P2532" s="2" t="s">
        <v>2204</v>
      </c>
      <c r="Q2532" s="8">
        <v>42461</v>
      </c>
      <c r="R2532" s="8">
        <v>2958465</v>
      </c>
      <c r="S2532" s="9">
        <v>1804</v>
      </c>
      <c r="T2532" s="9">
        <v>6122</v>
      </c>
      <c r="U2532" s="10">
        <v>1.804</v>
      </c>
      <c r="V2532" s="10">
        <v>6.1219999999999999</v>
      </c>
      <c r="W2532" s="11">
        <v>1.804</v>
      </c>
      <c r="X2532" s="11">
        <v>6.1219999999999999</v>
      </c>
      <c r="Y2532" s="12">
        <v>1.268</v>
      </c>
      <c r="Z2532" s="12">
        <v>4.3040000000000003</v>
      </c>
    </row>
    <row r="2533" spans="1:26">
      <c r="A2533" s="2" t="s">
        <v>584</v>
      </c>
      <c r="B2533" s="2" t="s">
        <v>10943</v>
      </c>
      <c r="C2533" s="7" t="s">
        <v>10944</v>
      </c>
      <c r="D2533" s="2" t="s">
        <v>3081</v>
      </c>
      <c r="E2533" s="2" t="s">
        <v>1081</v>
      </c>
      <c r="F2533" s="2" t="s">
        <v>1751</v>
      </c>
      <c r="G2533" s="2" t="s">
        <v>1650</v>
      </c>
      <c r="H2533" s="2" t="s">
        <v>1058</v>
      </c>
      <c r="I2533" s="2" t="s">
        <v>3035</v>
      </c>
      <c r="J2533" s="2" t="s">
        <v>1148</v>
      </c>
      <c r="K2533" s="2" t="s">
        <v>10924</v>
      </c>
      <c r="L2533" s="2" t="s">
        <v>2187</v>
      </c>
      <c r="M2533" s="2" t="s">
        <v>3465</v>
      </c>
      <c r="N2533" s="2" t="s">
        <v>2198</v>
      </c>
      <c r="O2533" s="2" t="s">
        <v>2203</v>
      </c>
      <c r="P2533" s="2" t="s">
        <v>2192</v>
      </c>
      <c r="Q2533" s="8">
        <v>42736</v>
      </c>
      <c r="R2533" s="8">
        <v>2958465</v>
      </c>
      <c r="S2533" s="9">
        <v>3935</v>
      </c>
      <c r="T2533" s="9">
        <v>12442</v>
      </c>
      <c r="U2533" s="10">
        <v>3.9350000000000001</v>
      </c>
      <c r="V2533" s="10">
        <v>12.442</v>
      </c>
      <c r="W2533" s="11">
        <v>3.9350000000000001</v>
      </c>
      <c r="X2533" s="11">
        <v>12.442</v>
      </c>
      <c r="Y2533" s="12">
        <v>1.006</v>
      </c>
      <c r="Z2533" s="12">
        <v>2.0259999999999998</v>
      </c>
    </row>
    <row r="2534" spans="1:26">
      <c r="A2534" s="2" t="s">
        <v>5959</v>
      </c>
      <c r="B2534" s="2" t="s">
        <v>10931</v>
      </c>
      <c r="C2534" s="7" t="s">
        <v>10932</v>
      </c>
      <c r="D2534" s="2" t="s">
        <v>11064</v>
      </c>
      <c r="E2534" s="2" t="s">
        <v>11065</v>
      </c>
      <c r="F2534" s="2" t="s">
        <v>8771</v>
      </c>
      <c r="G2534" s="2" t="s">
        <v>1114</v>
      </c>
      <c r="H2534" s="2" t="s">
        <v>1058</v>
      </c>
      <c r="I2534" s="2" t="s">
        <v>8928</v>
      </c>
      <c r="J2534" s="2" t="s">
        <v>6726</v>
      </c>
      <c r="K2534" s="2" t="s">
        <v>10924</v>
      </c>
      <c r="L2534" s="2" t="s">
        <v>2187</v>
      </c>
      <c r="M2534" s="2" t="s">
        <v>10512</v>
      </c>
      <c r="N2534" s="2" t="s">
        <v>2198</v>
      </c>
      <c r="O2534" s="2" t="s">
        <v>2203</v>
      </c>
      <c r="P2534" s="2" t="s">
        <v>2204</v>
      </c>
      <c r="Q2534" s="8">
        <v>42461</v>
      </c>
      <c r="R2534" s="8">
        <v>2958465</v>
      </c>
      <c r="S2534" s="9">
        <v>27613</v>
      </c>
      <c r="T2534" s="9">
        <v>0</v>
      </c>
      <c r="U2534" s="10">
        <v>27.613</v>
      </c>
      <c r="V2534" s="10">
        <v>0</v>
      </c>
      <c r="W2534" s="11">
        <v>27.613</v>
      </c>
      <c r="X2534" s="11">
        <v>0</v>
      </c>
      <c r="Y2534" s="12">
        <v>19.411000000000001</v>
      </c>
      <c r="Z2534" s="12">
        <v>0</v>
      </c>
    </row>
    <row r="2535" spans="1:26">
      <c r="A2535" s="2" t="s">
        <v>546</v>
      </c>
      <c r="B2535" s="2" t="s">
        <v>10943</v>
      </c>
      <c r="C2535" s="7" t="s">
        <v>10944</v>
      </c>
      <c r="D2535" s="2" t="s">
        <v>3081</v>
      </c>
      <c r="E2535" s="2" t="s">
        <v>1081</v>
      </c>
      <c r="F2535" s="2" t="s">
        <v>1721</v>
      </c>
      <c r="G2535" s="2" t="s">
        <v>1126</v>
      </c>
      <c r="H2535" s="2" t="s">
        <v>1044</v>
      </c>
      <c r="I2535" s="2" t="s">
        <v>3374</v>
      </c>
      <c r="J2535" s="2" t="s">
        <v>1043</v>
      </c>
      <c r="K2535" s="2" t="s">
        <v>10924</v>
      </c>
      <c r="L2535" s="2" t="s">
        <v>2187</v>
      </c>
      <c r="M2535" s="2" t="s">
        <v>3375</v>
      </c>
      <c r="N2535" s="2" t="s">
        <v>2198</v>
      </c>
      <c r="O2535" s="2" t="s">
        <v>2203</v>
      </c>
      <c r="P2535" s="2" t="s">
        <v>2192</v>
      </c>
      <c r="Q2535" s="8">
        <v>42736</v>
      </c>
      <c r="R2535" s="8">
        <v>2958465</v>
      </c>
      <c r="S2535" s="9">
        <v>762</v>
      </c>
      <c r="T2535" s="9">
        <v>945</v>
      </c>
      <c r="U2535" s="10">
        <v>0.76200000000000001</v>
      </c>
      <c r="V2535" s="10">
        <v>0.94499999999999995</v>
      </c>
      <c r="W2535" s="11">
        <v>0.76200000000000001</v>
      </c>
      <c r="X2535" s="11">
        <v>0.94499999999999995</v>
      </c>
      <c r="Y2535" s="12">
        <v>0.63900000000000001</v>
      </c>
      <c r="Z2535" s="12">
        <v>0.73199999999999998</v>
      </c>
    </row>
    <row r="2536" spans="1:26">
      <c r="A2536" s="2" t="s">
        <v>6408</v>
      </c>
      <c r="B2536" s="2" t="s">
        <v>10921</v>
      </c>
      <c r="C2536" s="7" t="s">
        <v>10922</v>
      </c>
      <c r="D2536" s="2" t="s">
        <v>11008</v>
      </c>
      <c r="E2536" s="2" t="s">
        <v>11009</v>
      </c>
      <c r="F2536" s="2" t="s">
        <v>6503</v>
      </c>
      <c r="G2536" s="2" t="s">
        <v>8413</v>
      </c>
      <c r="H2536" s="2" t="s">
        <v>1058</v>
      </c>
      <c r="I2536" s="2" t="s">
        <v>8979</v>
      </c>
      <c r="J2536" s="2" t="s">
        <v>6714</v>
      </c>
      <c r="K2536" s="2" t="s">
        <v>10924</v>
      </c>
      <c r="L2536" s="2" t="s">
        <v>2187</v>
      </c>
      <c r="M2536" s="2" t="s">
        <v>10885</v>
      </c>
      <c r="N2536" s="2" t="s">
        <v>2230</v>
      </c>
      <c r="O2536" s="2" t="s">
        <v>2203</v>
      </c>
      <c r="P2536" s="2" t="s">
        <v>2204</v>
      </c>
      <c r="Q2536" s="8">
        <v>42461</v>
      </c>
      <c r="R2536" s="8">
        <v>2958465</v>
      </c>
      <c r="S2536" s="9">
        <v>0</v>
      </c>
      <c r="T2536" s="9">
        <v>12826</v>
      </c>
      <c r="U2536" s="10">
        <v>0</v>
      </c>
      <c r="V2536" s="10">
        <v>12.826000000000001</v>
      </c>
      <c r="W2536" s="11">
        <v>0</v>
      </c>
      <c r="X2536" s="11">
        <v>12.826000000000001</v>
      </c>
      <c r="Y2536" s="12">
        <v>0.747</v>
      </c>
      <c r="Z2536" s="12">
        <v>2.8109999999999999</v>
      </c>
    </row>
    <row r="2537" spans="1:26">
      <c r="A2537" s="2" t="s">
        <v>5828</v>
      </c>
      <c r="B2537" s="2" t="s">
        <v>10931</v>
      </c>
      <c r="C2537" s="7" t="s">
        <v>10932</v>
      </c>
      <c r="D2537" s="2" t="s">
        <v>10978</v>
      </c>
      <c r="E2537" s="2" t="s">
        <v>10979</v>
      </c>
      <c r="F2537" s="2" t="s">
        <v>8747</v>
      </c>
      <c r="G2537" s="2" t="s">
        <v>1420</v>
      </c>
      <c r="H2537" s="2" t="s">
        <v>1063</v>
      </c>
      <c r="I2537" s="2" t="s">
        <v>8748</v>
      </c>
      <c r="J2537" s="2" t="s">
        <v>8438</v>
      </c>
      <c r="K2537" s="2" t="s">
        <v>10924</v>
      </c>
      <c r="L2537" s="2" t="s">
        <v>2187</v>
      </c>
      <c r="M2537" s="2" t="s">
        <v>10388</v>
      </c>
      <c r="N2537" s="2" t="s">
        <v>2198</v>
      </c>
      <c r="O2537" s="2" t="s">
        <v>2231</v>
      </c>
      <c r="P2537" s="2" t="s">
        <v>2204</v>
      </c>
      <c r="Q2537" s="8">
        <v>42461</v>
      </c>
      <c r="R2537" s="8">
        <v>2958465</v>
      </c>
      <c r="S2537" s="9">
        <v>11409</v>
      </c>
      <c r="T2537" s="9">
        <v>0</v>
      </c>
      <c r="U2537" s="10">
        <v>11.409000000000001</v>
      </c>
      <c r="V2537" s="10">
        <v>0</v>
      </c>
      <c r="W2537" s="11">
        <v>11.409000000000001</v>
      </c>
      <c r="X2537" s="11">
        <v>0</v>
      </c>
      <c r="Y2537" s="12">
        <v>11.409000000000001</v>
      </c>
      <c r="Z2537" s="12">
        <v>0</v>
      </c>
    </row>
    <row r="2538" spans="1:26">
      <c r="A2538" s="2" t="s">
        <v>1028</v>
      </c>
      <c r="B2538" s="2" t="s">
        <v>10943</v>
      </c>
      <c r="C2538" s="7" t="s">
        <v>10944</v>
      </c>
      <c r="D2538" s="2" t="s">
        <v>3081</v>
      </c>
      <c r="E2538" s="2" t="s">
        <v>1081</v>
      </c>
      <c r="F2538" s="2" t="s">
        <v>2151</v>
      </c>
      <c r="G2538" s="2" t="s">
        <v>1610</v>
      </c>
      <c r="H2538" s="2" t="s">
        <v>1123</v>
      </c>
      <c r="I2538" s="2" t="s">
        <v>3535</v>
      </c>
      <c r="J2538" s="2" t="s">
        <v>1267</v>
      </c>
      <c r="K2538" s="2" t="s">
        <v>10924</v>
      </c>
      <c r="L2538" s="2" t="s">
        <v>2187</v>
      </c>
      <c r="M2538" s="2" t="s">
        <v>3536</v>
      </c>
      <c r="N2538" s="2" t="s">
        <v>2236</v>
      </c>
      <c r="O2538" s="2" t="s">
        <v>2203</v>
      </c>
      <c r="P2538" s="2" t="s">
        <v>2204</v>
      </c>
      <c r="Q2538" s="8">
        <v>42736</v>
      </c>
      <c r="R2538" s="8">
        <v>2958465</v>
      </c>
      <c r="S2538" s="9">
        <v>0</v>
      </c>
      <c r="T2538" s="9">
        <v>0</v>
      </c>
      <c r="U2538" s="10">
        <v>0</v>
      </c>
      <c r="V2538" s="10">
        <v>0</v>
      </c>
      <c r="W2538" s="11">
        <v>0</v>
      </c>
      <c r="X2538" s="11">
        <v>0</v>
      </c>
      <c r="Y2538" s="12">
        <v>0.17100000000000001</v>
      </c>
      <c r="Z2538" s="12">
        <v>3.0000000000000001E-3</v>
      </c>
    </row>
    <row r="2539" spans="1:26">
      <c r="A2539" s="2" t="s">
        <v>547</v>
      </c>
      <c r="B2539" s="2" t="s">
        <v>10943</v>
      </c>
      <c r="C2539" s="7" t="s">
        <v>10944</v>
      </c>
      <c r="D2539" s="2" t="s">
        <v>2378</v>
      </c>
      <c r="E2539" s="2" t="s">
        <v>2164</v>
      </c>
      <c r="F2539" s="2" t="s">
        <v>1722</v>
      </c>
      <c r="G2539" s="2" t="s">
        <v>1117</v>
      </c>
      <c r="H2539" s="2" t="s">
        <v>1100</v>
      </c>
      <c r="I2539" s="2" t="s">
        <v>2590</v>
      </c>
      <c r="J2539" s="2" t="s">
        <v>1267</v>
      </c>
      <c r="K2539" s="2" t="s">
        <v>10924</v>
      </c>
      <c r="L2539" s="2" t="s">
        <v>2187</v>
      </c>
      <c r="M2539" s="2" t="s">
        <v>2591</v>
      </c>
      <c r="N2539" s="2" t="s">
        <v>2198</v>
      </c>
      <c r="O2539" s="2" t="s">
        <v>2199</v>
      </c>
      <c r="P2539" s="2" t="s">
        <v>2192</v>
      </c>
      <c r="Q2539" s="8">
        <v>42736</v>
      </c>
      <c r="R2539" s="8">
        <v>2958465</v>
      </c>
      <c r="S2539" s="9">
        <v>403</v>
      </c>
      <c r="T2539" s="9">
        <v>353</v>
      </c>
      <c r="U2539" s="10">
        <v>0.40300000000000002</v>
      </c>
      <c r="V2539" s="10">
        <v>0.35299999999999998</v>
      </c>
      <c r="W2539" s="11">
        <v>0.40300000000000002</v>
      </c>
      <c r="X2539" s="11">
        <v>0.35299999999999998</v>
      </c>
      <c r="Y2539" s="12">
        <v>0.40300000000000002</v>
      </c>
      <c r="Z2539" s="12">
        <v>0.35299999999999998</v>
      </c>
    </row>
    <row r="2540" spans="1:26">
      <c r="A2540" s="2" t="s">
        <v>398</v>
      </c>
      <c r="B2540" s="2" t="s">
        <v>10943</v>
      </c>
      <c r="C2540" s="7" t="s">
        <v>10944</v>
      </c>
      <c r="D2540" s="2" t="s">
        <v>2378</v>
      </c>
      <c r="E2540" s="2" t="s">
        <v>2164</v>
      </c>
      <c r="F2540" s="2" t="s">
        <v>1533</v>
      </c>
      <c r="G2540" s="2" t="s">
        <v>1550</v>
      </c>
      <c r="H2540" s="2" t="s">
        <v>1100</v>
      </c>
      <c r="I2540" s="2" t="s">
        <v>2406</v>
      </c>
      <c r="J2540" s="2" t="s">
        <v>1043</v>
      </c>
      <c r="K2540" s="2" t="s">
        <v>10924</v>
      </c>
      <c r="L2540" s="2" t="s">
        <v>2187</v>
      </c>
      <c r="M2540" s="2" t="s">
        <v>2658</v>
      </c>
      <c r="N2540" s="2" t="s">
        <v>2198</v>
      </c>
      <c r="O2540" s="2" t="s">
        <v>2199</v>
      </c>
      <c r="P2540" s="2" t="s">
        <v>2192</v>
      </c>
      <c r="Q2540" s="8">
        <v>42736</v>
      </c>
      <c r="R2540" s="8">
        <v>2958465</v>
      </c>
      <c r="S2540" s="9">
        <v>85</v>
      </c>
      <c r="T2540" s="9">
        <v>74</v>
      </c>
      <c r="U2540" s="10">
        <v>8.5000000000000006E-2</v>
      </c>
      <c r="V2540" s="10">
        <v>7.3999999999999996E-2</v>
      </c>
      <c r="W2540" s="11">
        <v>8.5000000000000006E-2</v>
      </c>
      <c r="X2540" s="11">
        <v>7.3999999999999996E-2</v>
      </c>
      <c r="Y2540" s="12">
        <v>8.5000000000000006E-2</v>
      </c>
      <c r="Z2540" s="12">
        <v>7.3999999999999996E-2</v>
      </c>
    </row>
    <row r="2541" spans="1:26">
      <c r="A2541" s="2" t="s">
        <v>1039</v>
      </c>
      <c r="B2541" s="2" t="s">
        <v>10943</v>
      </c>
      <c r="C2541" s="7" t="s">
        <v>10944</v>
      </c>
      <c r="D2541" s="2" t="s">
        <v>3081</v>
      </c>
      <c r="E2541" s="2" t="s">
        <v>1081</v>
      </c>
      <c r="F2541" s="2" t="s">
        <v>2161</v>
      </c>
      <c r="G2541" s="2" t="s">
        <v>2056</v>
      </c>
      <c r="H2541" s="2" t="s">
        <v>1171</v>
      </c>
      <c r="I2541" s="2" t="s">
        <v>3605</v>
      </c>
      <c r="J2541" s="2" t="s">
        <v>1147</v>
      </c>
      <c r="K2541" s="2" t="s">
        <v>10924</v>
      </c>
      <c r="L2541" s="2" t="s">
        <v>2187</v>
      </c>
      <c r="M2541" s="2" t="s">
        <v>3606</v>
      </c>
      <c r="N2541" s="2" t="s">
        <v>2230</v>
      </c>
      <c r="O2541" s="2" t="s">
        <v>2203</v>
      </c>
      <c r="P2541" s="2" t="s">
        <v>2192</v>
      </c>
      <c r="Q2541" s="8">
        <v>42736</v>
      </c>
      <c r="R2541" s="8">
        <v>2958465</v>
      </c>
      <c r="S2541" s="9">
        <v>1565</v>
      </c>
      <c r="T2541" s="9">
        <v>5246</v>
      </c>
      <c r="U2541" s="10">
        <v>1.5649999999999999</v>
      </c>
      <c r="V2541" s="10">
        <v>5.2460000000000004</v>
      </c>
      <c r="W2541" s="11">
        <v>1.5649999999999999</v>
      </c>
      <c r="X2541" s="11">
        <v>5.2460000000000004</v>
      </c>
      <c r="Y2541" s="12">
        <v>1.3080000000000001</v>
      </c>
      <c r="Z2541" s="12">
        <v>4.077</v>
      </c>
    </row>
    <row r="2542" spans="1:26">
      <c r="A2542" s="2" t="s">
        <v>722</v>
      </c>
      <c r="B2542" s="2" t="s">
        <v>10943</v>
      </c>
      <c r="C2542" s="7" t="s">
        <v>10944</v>
      </c>
      <c r="D2542" s="2" t="s">
        <v>2378</v>
      </c>
      <c r="E2542" s="2" t="s">
        <v>2164</v>
      </c>
      <c r="F2542" s="2" t="s">
        <v>1896</v>
      </c>
      <c r="G2542" s="2" t="s">
        <v>1082</v>
      </c>
      <c r="H2542" s="2" t="s">
        <v>1100</v>
      </c>
      <c r="I2542" s="2" t="s">
        <v>2501</v>
      </c>
      <c r="J2542" s="2" t="s">
        <v>1043</v>
      </c>
      <c r="K2542" s="2" t="s">
        <v>10924</v>
      </c>
      <c r="L2542" s="2" t="s">
        <v>2187</v>
      </c>
      <c r="M2542" s="2" t="s">
        <v>2598</v>
      </c>
      <c r="N2542" s="2" t="s">
        <v>2198</v>
      </c>
      <c r="O2542" s="2" t="s">
        <v>2199</v>
      </c>
      <c r="P2542" s="2" t="s">
        <v>2192</v>
      </c>
      <c r="Q2542" s="8">
        <v>42736</v>
      </c>
      <c r="R2542" s="8">
        <v>2958465</v>
      </c>
      <c r="S2542" s="9">
        <v>235</v>
      </c>
      <c r="T2542" s="9">
        <v>206</v>
      </c>
      <c r="U2542" s="10">
        <v>0.23499999999999999</v>
      </c>
      <c r="V2542" s="10">
        <v>0.20599999999999999</v>
      </c>
      <c r="W2542" s="11">
        <v>0.23499999999999999</v>
      </c>
      <c r="X2542" s="11">
        <v>0.20599999999999999</v>
      </c>
      <c r="Y2542" s="12">
        <v>0.23499999999999999</v>
      </c>
      <c r="Z2542" s="12">
        <v>0.20599999999999999</v>
      </c>
    </row>
    <row r="2543" spans="1:26">
      <c r="A2543" s="2" t="s">
        <v>5984</v>
      </c>
      <c r="B2543" s="2" t="s">
        <v>10921</v>
      </c>
      <c r="C2543" s="7" t="s">
        <v>10922</v>
      </c>
      <c r="D2543" s="2" t="s">
        <v>11008</v>
      </c>
      <c r="E2543" s="2" t="s">
        <v>11009</v>
      </c>
      <c r="F2543" s="2" t="s">
        <v>8583</v>
      </c>
      <c r="G2543" s="2" t="s">
        <v>8139</v>
      </c>
      <c r="H2543" s="2" t="s">
        <v>1073</v>
      </c>
      <c r="I2543" s="2" t="s">
        <v>9088</v>
      </c>
      <c r="J2543" s="2" t="s">
        <v>6714</v>
      </c>
      <c r="K2543" s="2" t="s">
        <v>10924</v>
      </c>
      <c r="L2543" s="2" t="s">
        <v>2187</v>
      </c>
      <c r="M2543" s="2" t="s">
        <v>10536</v>
      </c>
      <c r="N2543" s="2" t="s">
        <v>2230</v>
      </c>
      <c r="O2543" s="2" t="s">
        <v>2203</v>
      </c>
      <c r="P2543" s="2" t="s">
        <v>2204</v>
      </c>
      <c r="Q2543" s="8">
        <v>42461</v>
      </c>
      <c r="R2543" s="8">
        <v>2958465</v>
      </c>
      <c r="S2543" s="9">
        <v>2272</v>
      </c>
      <c r="T2543" s="9">
        <v>7806</v>
      </c>
      <c r="U2543" s="10">
        <v>2.2719999999999998</v>
      </c>
      <c r="V2543" s="10">
        <v>7.806</v>
      </c>
      <c r="W2543" s="11">
        <v>2.2719999999999998</v>
      </c>
      <c r="X2543" s="11">
        <v>7.806</v>
      </c>
      <c r="Y2543" s="12">
        <v>1.597</v>
      </c>
      <c r="Z2543" s="12">
        <v>5.49</v>
      </c>
    </row>
    <row r="2544" spans="1:26">
      <c r="A2544" s="2" t="s">
        <v>243</v>
      </c>
      <c r="B2544" s="2" t="s">
        <v>10943</v>
      </c>
      <c r="C2544" s="7" t="s">
        <v>10944</v>
      </c>
      <c r="D2544" s="2" t="s">
        <v>3081</v>
      </c>
      <c r="E2544" s="2" t="s">
        <v>1081</v>
      </c>
      <c r="F2544" s="2" t="s">
        <v>1380</v>
      </c>
      <c r="G2544" s="2" t="s">
        <v>1120</v>
      </c>
      <c r="H2544" s="2" t="s">
        <v>1123</v>
      </c>
      <c r="I2544" s="2" t="s">
        <v>3461</v>
      </c>
      <c r="J2544" s="2" t="s">
        <v>1183</v>
      </c>
      <c r="K2544" s="2" t="s">
        <v>10924</v>
      </c>
      <c r="L2544" s="2" t="s">
        <v>2187</v>
      </c>
      <c r="M2544" s="2" t="s">
        <v>3462</v>
      </c>
      <c r="N2544" s="2" t="s">
        <v>2230</v>
      </c>
      <c r="O2544" s="2" t="s">
        <v>2203</v>
      </c>
      <c r="P2544" s="2" t="s">
        <v>2192</v>
      </c>
      <c r="Q2544" s="8">
        <v>42736</v>
      </c>
      <c r="R2544" s="8">
        <v>2958465</v>
      </c>
      <c r="S2544" s="9">
        <v>6763</v>
      </c>
      <c r="T2544" s="9">
        <v>20679</v>
      </c>
      <c r="U2544" s="10">
        <v>6.7629999999999999</v>
      </c>
      <c r="V2544" s="10">
        <v>20.678999999999998</v>
      </c>
      <c r="W2544" s="11">
        <v>6.7629999999999999</v>
      </c>
      <c r="X2544" s="11">
        <v>20.678999999999998</v>
      </c>
      <c r="Y2544" s="12">
        <v>2.1920000000000002</v>
      </c>
      <c r="Z2544" s="12">
        <v>4.8159999999999998</v>
      </c>
    </row>
    <row r="2545" spans="1:26">
      <c r="A2545" s="2" t="s">
        <v>65</v>
      </c>
      <c r="B2545" s="2" t="s">
        <v>10943</v>
      </c>
      <c r="C2545" s="7" t="s">
        <v>10944</v>
      </c>
      <c r="D2545" s="2" t="s">
        <v>3081</v>
      </c>
      <c r="E2545" s="2" t="s">
        <v>1081</v>
      </c>
      <c r="F2545" s="2" t="s">
        <v>1145</v>
      </c>
      <c r="G2545" s="2" t="s">
        <v>1146</v>
      </c>
      <c r="H2545" s="2" t="s">
        <v>1058</v>
      </c>
      <c r="I2545" s="2" t="s">
        <v>3808</v>
      </c>
      <c r="J2545" s="2" t="s">
        <v>1148</v>
      </c>
      <c r="K2545" s="2" t="s">
        <v>10924</v>
      </c>
      <c r="L2545" s="2" t="s">
        <v>2187</v>
      </c>
      <c r="M2545" s="2" t="s">
        <v>3809</v>
      </c>
      <c r="N2545" s="2" t="s">
        <v>2211</v>
      </c>
      <c r="O2545" s="2" t="s">
        <v>2190</v>
      </c>
      <c r="P2545" s="2" t="s">
        <v>2192</v>
      </c>
      <c r="Q2545" s="8">
        <v>42736</v>
      </c>
      <c r="R2545" s="8">
        <v>2958465</v>
      </c>
      <c r="S2545" s="9">
        <v>2287</v>
      </c>
      <c r="T2545" s="9">
        <v>7681</v>
      </c>
      <c r="U2545" s="10">
        <v>2.2869999999999999</v>
      </c>
      <c r="V2545" s="10">
        <v>7.681</v>
      </c>
      <c r="W2545" s="11">
        <v>2.2869999999999999</v>
      </c>
      <c r="X2545" s="11">
        <v>7.681</v>
      </c>
      <c r="Y2545" s="12">
        <v>1.6160000000000001</v>
      </c>
      <c r="Z2545" s="12">
        <v>5.4290000000000003</v>
      </c>
    </row>
    <row r="2546" spans="1:26">
      <c r="A2546" s="2" t="s">
        <v>598</v>
      </c>
      <c r="B2546" s="2" t="s">
        <v>10943</v>
      </c>
      <c r="C2546" s="7" t="s">
        <v>10944</v>
      </c>
      <c r="D2546" s="2" t="s">
        <v>3081</v>
      </c>
      <c r="E2546" s="2" t="s">
        <v>1081</v>
      </c>
      <c r="F2546" s="2" t="s">
        <v>1761</v>
      </c>
      <c r="G2546" s="2" t="s">
        <v>1762</v>
      </c>
      <c r="H2546" s="2" t="s">
        <v>1058</v>
      </c>
      <c r="I2546" s="2" t="s">
        <v>3059</v>
      </c>
      <c r="J2546" s="2" t="s">
        <v>1043</v>
      </c>
      <c r="K2546" s="2" t="s">
        <v>10924</v>
      </c>
      <c r="L2546" s="2" t="s">
        <v>2187</v>
      </c>
      <c r="M2546" s="2" t="s">
        <v>3345</v>
      </c>
      <c r="N2546" s="2" t="s">
        <v>2230</v>
      </c>
      <c r="O2546" s="2" t="s">
        <v>2203</v>
      </c>
      <c r="P2546" s="2" t="s">
        <v>2204</v>
      </c>
      <c r="Q2546" s="8">
        <v>42736</v>
      </c>
      <c r="R2546" s="8">
        <v>2958465</v>
      </c>
      <c r="S2546" s="9">
        <v>2088</v>
      </c>
      <c r="T2546" s="9">
        <v>6290</v>
      </c>
      <c r="U2546" s="10">
        <v>2.0880000000000001</v>
      </c>
      <c r="V2546" s="10">
        <v>6.29</v>
      </c>
      <c r="W2546" s="11">
        <v>2.0880000000000001</v>
      </c>
      <c r="X2546" s="11">
        <v>6.29</v>
      </c>
      <c r="Y2546" s="12">
        <v>1.476</v>
      </c>
      <c r="Z2546" s="12">
        <v>4.4489999999999998</v>
      </c>
    </row>
    <row r="2547" spans="1:26">
      <c r="A2547" s="2" t="s">
        <v>5885</v>
      </c>
      <c r="B2547" s="2" t="s">
        <v>10921</v>
      </c>
      <c r="C2547" s="7" t="s">
        <v>10922</v>
      </c>
      <c r="D2547" s="2" t="s">
        <v>11008</v>
      </c>
      <c r="E2547" s="2" t="s">
        <v>11009</v>
      </c>
      <c r="F2547" s="2" t="s">
        <v>8959</v>
      </c>
      <c r="G2547" s="2" t="s">
        <v>1178</v>
      </c>
      <c r="H2547" s="2" t="s">
        <v>1060</v>
      </c>
      <c r="I2547" s="2" t="s">
        <v>8960</v>
      </c>
      <c r="J2547" s="2" t="s">
        <v>6714</v>
      </c>
      <c r="K2547" s="2" t="s">
        <v>10924</v>
      </c>
      <c r="L2547" s="2" t="s">
        <v>2187</v>
      </c>
      <c r="M2547" s="2" t="s">
        <v>10444</v>
      </c>
      <c r="N2547" s="2" t="s">
        <v>2198</v>
      </c>
      <c r="O2547" s="2" t="s">
        <v>2203</v>
      </c>
      <c r="P2547" s="2" t="s">
        <v>2204</v>
      </c>
      <c r="Q2547" s="8">
        <v>42461</v>
      </c>
      <c r="R2547" s="8">
        <v>2958465</v>
      </c>
      <c r="S2547" s="9">
        <v>3905</v>
      </c>
      <c r="T2547" s="9">
        <v>13702</v>
      </c>
      <c r="U2547" s="10">
        <v>3.9049999999999998</v>
      </c>
      <c r="V2547" s="10">
        <v>13.702</v>
      </c>
      <c r="W2547" s="11">
        <v>3.9049999999999998</v>
      </c>
      <c r="X2547" s="11">
        <v>13.702</v>
      </c>
      <c r="Y2547" s="12">
        <v>2.7450000000000001</v>
      </c>
      <c r="Z2547" s="12">
        <v>9.6319999999999997</v>
      </c>
    </row>
    <row r="2548" spans="1:26">
      <c r="A2548" s="2" t="s">
        <v>6165</v>
      </c>
      <c r="B2548" s="2" t="s">
        <v>10921</v>
      </c>
      <c r="C2548" s="7" t="s">
        <v>10922</v>
      </c>
      <c r="D2548" s="2" t="s">
        <v>10923</v>
      </c>
      <c r="E2548" s="2" t="s">
        <v>7073</v>
      </c>
      <c r="F2548" s="2" t="s">
        <v>7008</v>
      </c>
      <c r="G2548" s="2" t="s">
        <v>7370</v>
      </c>
      <c r="H2548" s="2" t="s">
        <v>1058</v>
      </c>
      <c r="I2548" s="2" t="s">
        <v>7009</v>
      </c>
      <c r="J2548" s="2" t="s">
        <v>6714</v>
      </c>
      <c r="K2548" s="2" t="s">
        <v>10924</v>
      </c>
      <c r="L2548" s="2" t="s">
        <v>2187</v>
      </c>
      <c r="M2548" s="2" t="s">
        <v>10678</v>
      </c>
      <c r="N2548" s="2" t="s">
        <v>2198</v>
      </c>
      <c r="O2548" s="2" t="s">
        <v>2231</v>
      </c>
      <c r="P2548" s="2" t="s">
        <v>2204</v>
      </c>
      <c r="Q2548" s="8">
        <v>42461</v>
      </c>
      <c r="R2548" s="8">
        <v>2958465</v>
      </c>
      <c r="S2548" s="9">
        <v>419</v>
      </c>
      <c r="T2548" s="9">
        <v>0</v>
      </c>
      <c r="U2548" s="10">
        <v>0.41899999999999998</v>
      </c>
      <c r="V2548" s="10">
        <v>0</v>
      </c>
      <c r="W2548" s="11">
        <v>0.41899999999999998</v>
      </c>
      <c r="X2548" s="11">
        <v>0</v>
      </c>
      <c r="Y2548" s="12">
        <v>0.41899999999999998</v>
      </c>
      <c r="Z2548" s="12">
        <v>0</v>
      </c>
    </row>
    <row r="2549" spans="1:26">
      <c r="A2549" s="2" t="s">
        <v>6071</v>
      </c>
      <c r="B2549" s="2" t="s">
        <v>10921</v>
      </c>
      <c r="C2549" s="7" t="s">
        <v>10922</v>
      </c>
      <c r="D2549" s="2" t="s">
        <v>11008</v>
      </c>
      <c r="E2549" s="2" t="s">
        <v>11009</v>
      </c>
      <c r="F2549" s="2" t="s">
        <v>6973</v>
      </c>
      <c r="G2549" s="2" t="s">
        <v>1291</v>
      </c>
      <c r="H2549" s="2" t="s">
        <v>1073</v>
      </c>
      <c r="I2549" s="2" t="s">
        <v>9167</v>
      </c>
      <c r="J2549" s="2" t="s">
        <v>6714</v>
      </c>
      <c r="K2549" s="2" t="s">
        <v>10924</v>
      </c>
      <c r="L2549" s="2" t="s">
        <v>2187</v>
      </c>
      <c r="M2549" s="2" t="s">
        <v>10607</v>
      </c>
      <c r="N2549" s="2" t="s">
        <v>2230</v>
      </c>
      <c r="O2549" s="2" t="s">
        <v>2203</v>
      </c>
      <c r="P2549" s="2" t="s">
        <v>2204</v>
      </c>
      <c r="Q2549" s="8">
        <v>42461</v>
      </c>
      <c r="R2549" s="8">
        <v>2958465</v>
      </c>
      <c r="S2549" s="9">
        <v>9104</v>
      </c>
      <c r="T2549" s="9">
        <v>19561</v>
      </c>
      <c r="U2549" s="10">
        <v>9.1039999999999992</v>
      </c>
      <c r="V2549" s="10">
        <v>19.561</v>
      </c>
      <c r="W2549" s="11">
        <v>9.1039999999999992</v>
      </c>
      <c r="X2549" s="11">
        <v>19.561</v>
      </c>
      <c r="Y2549" s="12">
        <v>6.4</v>
      </c>
      <c r="Z2549" s="12">
        <v>13.750999999999999</v>
      </c>
    </row>
    <row r="2550" spans="1:26">
      <c r="A2550" s="2" t="s">
        <v>5560</v>
      </c>
      <c r="B2550" s="2" t="s">
        <v>10921</v>
      </c>
      <c r="C2550" s="7" t="s">
        <v>10922</v>
      </c>
      <c r="D2550" s="2" t="s">
        <v>11008</v>
      </c>
      <c r="E2550" s="2" t="s">
        <v>11009</v>
      </c>
      <c r="F2550" s="2" t="s">
        <v>8585</v>
      </c>
      <c r="G2550" s="2" t="s">
        <v>1321</v>
      </c>
      <c r="H2550" s="2" t="s">
        <v>1044</v>
      </c>
      <c r="I2550" s="2" t="s">
        <v>8586</v>
      </c>
      <c r="J2550" s="2" t="s">
        <v>6714</v>
      </c>
      <c r="K2550" s="2" t="s">
        <v>10924</v>
      </c>
      <c r="L2550" s="2" t="s">
        <v>2187</v>
      </c>
      <c r="M2550" s="2" t="s">
        <v>10159</v>
      </c>
      <c r="N2550" s="2" t="s">
        <v>2198</v>
      </c>
      <c r="O2550" s="2" t="s">
        <v>2203</v>
      </c>
      <c r="P2550" s="2" t="s">
        <v>2204</v>
      </c>
      <c r="Q2550" s="8">
        <v>42461</v>
      </c>
      <c r="R2550" s="8">
        <v>2958465</v>
      </c>
      <c r="S2550" s="9">
        <v>5176</v>
      </c>
      <c r="T2550" s="9">
        <v>18401</v>
      </c>
      <c r="U2550" s="10">
        <v>5.1760000000000002</v>
      </c>
      <c r="V2550" s="10">
        <v>18.401</v>
      </c>
      <c r="W2550" s="11">
        <v>5.1760000000000002</v>
      </c>
      <c r="X2550" s="11">
        <v>18.401</v>
      </c>
      <c r="Y2550" s="12">
        <v>3.6389999999999998</v>
      </c>
      <c r="Z2550" s="12">
        <v>12.935</v>
      </c>
    </row>
    <row r="2551" spans="1:26">
      <c r="A2551" s="2" t="s">
        <v>5754</v>
      </c>
      <c r="B2551" s="2" t="s">
        <v>10921</v>
      </c>
      <c r="C2551" s="7" t="s">
        <v>10922</v>
      </c>
      <c r="D2551" s="2" t="s">
        <v>10923</v>
      </c>
      <c r="E2551" s="2" t="s">
        <v>7073</v>
      </c>
      <c r="F2551" s="2" t="s">
        <v>6711</v>
      </c>
      <c r="G2551" s="2" t="s">
        <v>1117</v>
      </c>
      <c r="H2551" s="2" t="s">
        <v>8528</v>
      </c>
      <c r="I2551" s="2" t="s">
        <v>6713</v>
      </c>
      <c r="J2551" s="2" t="s">
        <v>6714</v>
      </c>
      <c r="K2551" s="2" t="s">
        <v>10924</v>
      </c>
      <c r="L2551" s="2" t="s">
        <v>2187</v>
      </c>
      <c r="M2551" s="2" t="s">
        <v>10326</v>
      </c>
      <c r="N2551" s="2" t="s">
        <v>3207</v>
      </c>
      <c r="O2551" s="2" t="s">
        <v>3018</v>
      </c>
      <c r="P2551" s="2" t="s">
        <v>2204</v>
      </c>
      <c r="Q2551" s="8">
        <v>42461</v>
      </c>
      <c r="R2551" s="8">
        <v>2958465</v>
      </c>
      <c r="S2551" s="9">
        <v>2416</v>
      </c>
      <c r="T2551" s="9">
        <v>0</v>
      </c>
      <c r="U2551" s="10">
        <v>2.4159999999999999</v>
      </c>
      <c r="V2551" s="10">
        <v>0</v>
      </c>
      <c r="W2551" s="11">
        <v>2.4159999999999999</v>
      </c>
      <c r="X2551" s="11">
        <v>0</v>
      </c>
      <c r="Y2551" s="12">
        <v>2.4159999999999999</v>
      </c>
      <c r="Z2551" s="12">
        <v>0</v>
      </c>
    </row>
    <row r="2552" spans="1:26">
      <c r="A2552" s="2" t="s">
        <v>963</v>
      </c>
      <c r="B2552" s="2" t="s">
        <v>10943</v>
      </c>
      <c r="C2552" s="7" t="s">
        <v>10944</v>
      </c>
      <c r="D2552" s="2" t="s">
        <v>2378</v>
      </c>
      <c r="E2552" s="2" t="s">
        <v>2164</v>
      </c>
      <c r="F2552" s="2" t="s">
        <v>2095</v>
      </c>
      <c r="G2552" s="2" t="s">
        <v>1219</v>
      </c>
      <c r="H2552" s="2" t="s">
        <v>2096</v>
      </c>
      <c r="I2552" s="2" t="s">
        <v>2400</v>
      </c>
      <c r="J2552" s="2" t="s">
        <v>1147</v>
      </c>
      <c r="K2552" s="2" t="s">
        <v>10924</v>
      </c>
      <c r="L2552" s="2" t="s">
        <v>2187</v>
      </c>
      <c r="M2552" s="2" t="s">
        <v>2401</v>
      </c>
      <c r="N2552" s="2" t="s">
        <v>2198</v>
      </c>
      <c r="O2552" s="2" t="s">
        <v>2199</v>
      </c>
      <c r="P2552" s="2" t="s">
        <v>2192</v>
      </c>
      <c r="Q2552" s="8">
        <v>42736</v>
      </c>
      <c r="R2552" s="8">
        <v>2958465</v>
      </c>
      <c r="S2552" s="9">
        <v>2303</v>
      </c>
      <c r="T2552" s="9">
        <v>2017</v>
      </c>
      <c r="U2552" s="10">
        <v>2.3029999999999999</v>
      </c>
      <c r="V2552" s="10">
        <v>2.0169999999999999</v>
      </c>
      <c r="W2552" s="11">
        <v>2.3029999999999999</v>
      </c>
      <c r="X2552" s="11">
        <v>2.0169999999999999</v>
      </c>
      <c r="Y2552" s="12">
        <v>2.3029999999999999</v>
      </c>
      <c r="Z2552" s="12">
        <v>2.0169999999999999</v>
      </c>
    </row>
    <row r="2553" spans="1:26">
      <c r="A2553" s="2" t="s">
        <v>5877</v>
      </c>
      <c r="B2553" s="2" t="s">
        <v>10921</v>
      </c>
      <c r="C2553" s="7" t="s">
        <v>10922</v>
      </c>
      <c r="D2553" s="2" t="s">
        <v>11051</v>
      </c>
      <c r="E2553" s="2" t="s">
        <v>2018</v>
      </c>
      <c r="F2553" s="2" t="s">
        <v>7980</v>
      </c>
      <c r="G2553" s="2" t="s">
        <v>1219</v>
      </c>
      <c r="H2553" s="2" t="s">
        <v>8946</v>
      </c>
      <c r="I2553" s="2" t="s">
        <v>8947</v>
      </c>
      <c r="J2553" s="2" t="s">
        <v>6714</v>
      </c>
      <c r="K2553" s="2" t="s">
        <v>10924</v>
      </c>
      <c r="L2553" s="2" t="s">
        <v>2187</v>
      </c>
      <c r="M2553" s="2" t="s">
        <v>10436</v>
      </c>
      <c r="N2553" s="2" t="s">
        <v>2236</v>
      </c>
      <c r="O2553" s="2" t="s">
        <v>2231</v>
      </c>
      <c r="P2553" s="2" t="s">
        <v>2204</v>
      </c>
      <c r="Q2553" s="8">
        <v>42461</v>
      </c>
      <c r="R2553" s="8">
        <v>2958465</v>
      </c>
      <c r="S2553" s="9">
        <v>5648</v>
      </c>
      <c r="T2553" s="9">
        <v>0</v>
      </c>
      <c r="U2553" s="10">
        <v>5.6479999999999997</v>
      </c>
      <c r="V2553" s="10">
        <v>0</v>
      </c>
      <c r="W2553" s="11">
        <v>5.6479999999999997</v>
      </c>
      <c r="X2553" s="11">
        <v>0</v>
      </c>
      <c r="Y2553" s="12">
        <v>5.6479999999999997</v>
      </c>
      <c r="Z2553" s="12">
        <v>0</v>
      </c>
    </row>
    <row r="2554" spans="1:26">
      <c r="A2554" s="2" t="s">
        <v>5743</v>
      </c>
      <c r="B2554" s="2" t="s">
        <v>10921</v>
      </c>
      <c r="C2554" s="7" t="s">
        <v>10922</v>
      </c>
      <c r="D2554" s="2" t="s">
        <v>11008</v>
      </c>
      <c r="E2554" s="2" t="s">
        <v>11009</v>
      </c>
      <c r="F2554" s="2" t="s">
        <v>6704</v>
      </c>
      <c r="G2554" s="2" t="s">
        <v>2064</v>
      </c>
      <c r="H2554" s="2" t="s">
        <v>1044</v>
      </c>
      <c r="I2554" s="2" t="s">
        <v>8620</v>
      </c>
      <c r="J2554" s="2" t="s">
        <v>6714</v>
      </c>
      <c r="K2554" s="2" t="s">
        <v>10924</v>
      </c>
      <c r="L2554" s="2" t="s">
        <v>2187</v>
      </c>
      <c r="M2554" s="2" t="s">
        <v>10315</v>
      </c>
      <c r="N2554" s="2" t="s">
        <v>2198</v>
      </c>
      <c r="O2554" s="2" t="s">
        <v>2203</v>
      </c>
      <c r="P2554" s="2" t="s">
        <v>2204</v>
      </c>
      <c r="Q2554" s="8">
        <v>42461</v>
      </c>
      <c r="R2554" s="8">
        <v>2958465</v>
      </c>
      <c r="S2554" s="9">
        <v>968</v>
      </c>
      <c r="T2554" s="9">
        <v>3255</v>
      </c>
      <c r="U2554" s="10">
        <v>0.96799999999999997</v>
      </c>
      <c r="V2554" s="10">
        <v>3.2549999999999999</v>
      </c>
      <c r="W2554" s="11">
        <v>0.96799999999999997</v>
      </c>
      <c r="X2554" s="11">
        <v>3.2549999999999999</v>
      </c>
      <c r="Y2554" s="12">
        <v>0.67700000000000005</v>
      </c>
      <c r="Z2554" s="12">
        <v>2.2909999999999999</v>
      </c>
    </row>
    <row r="2555" spans="1:26">
      <c r="A2555" s="2" t="s">
        <v>3405</v>
      </c>
      <c r="B2555" s="2" t="s">
        <v>10943</v>
      </c>
      <c r="C2555" s="7" t="s">
        <v>10944</v>
      </c>
      <c r="D2555" s="2" t="s">
        <v>3081</v>
      </c>
      <c r="E2555" s="2" t="s">
        <v>1081</v>
      </c>
      <c r="F2555" s="2" t="s">
        <v>1858</v>
      </c>
      <c r="G2555" s="2" t="s">
        <v>1117</v>
      </c>
      <c r="H2555" s="2" t="s">
        <v>1123</v>
      </c>
      <c r="I2555" s="2" t="s">
        <v>2341</v>
      </c>
      <c r="J2555" s="2" t="s">
        <v>1043</v>
      </c>
      <c r="K2555" s="2" t="s">
        <v>10924</v>
      </c>
      <c r="L2555" s="2" t="s">
        <v>2187</v>
      </c>
      <c r="M2555" s="2" t="s">
        <v>3406</v>
      </c>
      <c r="N2555" s="2" t="s">
        <v>2211</v>
      </c>
      <c r="O2555" s="2" t="s">
        <v>2190</v>
      </c>
      <c r="P2555" s="2" t="s">
        <v>2192</v>
      </c>
      <c r="Q2555" s="8">
        <v>42736</v>
      </c>
      <c r="R2555" s="8">
        <v>2958465</v>
      </c>
      <c r="S2555" s="9">
        <v>0</v>
      </c>
      <c r="T2555" s="9">
        <v>0</v>
      </c>
      <c r="U2555" s="10">
        <v>0</v>
      </c>
      <c r="V2555" s="10">
        <v>0</v>
      </c>
      <c r="W2555" s="11">
        <v>0</v>
      </c>
      <c r="X2555" s="11">
        <v>0</v>
      </c>
      <c r="Y2555" s="12">
        <v>0</v>
      </c>
      <c r="Z2555" s="12">
        <v>0</v>
      </c>
    </row>
    <row r="2556" spans="1:26">
      <c r="A2556" s="2" t="s">
        <v>3573</v>
      </c>
      <c r="B2556" s="2" t="s">
        <v>10943</v>
      </c>
      <c r="C2556" s="7" t="s">
        <v>10944</v>
      </c>
      <c r="D2556" s="2" t="s">
        <v>3081</v>
      </c>
      <c r="E2556" s="2" t="s">
        <v>1081</v>
      </c>
      <c r="F2556" s="2" t="s">
        <v>1265</v>
      </c>
      <c r="G2556" s="2" t="s">
        <v>1266</v>
      </c>
      <c r="H2556" s="2" t="s">
        <v>1171</v>
      </c>
      <c r="I2556" s="2" t="s">
        <v>3574</v>
      </c>
      <c r="J2556" s="2" t="s">
        <v>1267</v>
      </c>
      <c r="K2556" s="2" t="s">
        <v>10924</v>
      </c>
      <c r="L2556" s="2" t="s">
        <v>2187</v>
      </c>
      <c r="M2556" s="2" t="s">
        <v>3575</v>
      </c>
      <c r="N2556" s="2" t="s">
        <v>2230</v>
      </c>
      <c r="O2556" s="2" t="s">
        <v>2203</v>
      </c>
      <c r="P2556" s="2" t="s">
        <v>2192</v>
      </c>
      <c r="Q2556" s="8">
        <v>42736</v>
      </c>
      <c r="R2556" s="8">
        <v>2958465</v>
      </c>
      <c r="S2556" s="9">
        <v>0</v>
      </c>
      <c r="T2556" s="9">
        <v>5990</v>
      </c>
      <c r="U2556" s="10">
        <v>0</v>
      </c>
      <c r="V2556" s="10">
        <v>5.99</v>
      </c>
      <c r="W2556" s="11">
        <v>0</v>
      </c>
      <c r="X2556" s="11">
        <v>5.99</v>
      </c>
      <c r="Y2556" s="12">
        <v>0</v>
      </c>
      <c r="Z2556" s="12">
        <v>5.99</v>
      </c>
    </row>
    <row r="2557" spans="1:26">
      <c r="A2557" s="2" t="s">
        <v>743</v>
      </c>
      <c r="B2557" s="2" t="s">
        <v>10943</v>
      </c>
      <c r="C2557" s="7" t="s">
        <v>10944</v>
      </c>
      <c r="D2557" s="2" t="s">
        <v>3081</v>
      </c>
      <c r="E2557" s="2" t="s">
        <v>1081</v>
      </c>
      <c r="F2557" s="2" t="s">
        <v>1896</v>
      </c>
      <c r="G2557" s="2" t="s">
        <v>1915</v>
      </c>
      <c r="H2557" s="2" t="s">
        <v>1123</v>
      </c>
      <c r="I2557" s="2" t="s">
        <v>2416</v>
      </c>
      <c r="J2557" s="2" t="s">
        <v>1147</v>
      </c>
      <c r="K2557" s="2" t="s">
        <v>10924</v>
      </c>
      <c r="L2557" s="2" t="s">
        <v>2187</v>
      </c>
      <c r="M2557" s="2" t="s">
        <v>3644</v>
      </c>
      <c r="N2557" s="2" t="s">
        <v>2236</v>
      </c>
      <c r="O2557" s="2" t="s">
        <v>2203</v>
      </c>
      <c r="P2557" s="2" t="s">
        <v>2204</v>
      </c>
      <c r="Q2557" s="8">
        <v>42736</v>
      </c>
      <c r="R2557" s="8">
        <v>2958465</v>
      </c>
      <c r="S2557" s="9">
        <v>0</v>
      </c>
      <c r="T2557" s="9">
        <v>0</v>
      </c>
      <c r="U2557" s="10">
        <v>0</v>
      </c>
      <c r="V2557" s="10">
        <v>0</v>
      </c>
      <c r="W2557" s="11">
        <v>0</v>
      </c>
      <c r="X2557" s="11">
        <v>0</v>
      </c>
      <c r="Y2557" s="12">
        <v>0.15</v>
      </c>
      <c r="Z2557" s="12">
        <v>2.7E-2</v>
      </c>
    </row>
    <row r="2558" spans="1:26">
      <c r="A2558" s="2" t="s">
        <v>644</v>
      </c>
      <c r="B2558" s="2" t="s">
        <v>10943</v>
      </c>
      <c r="C2558" s="7" t="s">
        <v>10944</v>
      </c>
      <c r="D2558" s="2" t="s">
        <v>3081</v>
      </c>
      <c r="E2558" s="2" t="s">
        <v>1081</v>
      </c>
      <c r="F2558" s="2" t="s">
        <v>1821</v>
      </c>
      <c r="G2558" s="2" t="s">
        <v>1249</v>
      </c>
      <c r="H2558" s="2" t="s">
        <v>1073</v>
      </c>
      <c r="I2558" s="2" t="s">
        <v>2984</v>
      </c>
      <c r="J2558" s="2" t="s">
        <v>1043</v>
      </c>
      <c r="K2558" s="2" t="s">
        <v>10924</v>
      </c>
      <c r="L2558" s="2" t="s">
        <v>2187</v>
      </c>
      <c r="M2558" s="2" t="s">
        <v>3889</v>
      </c>
      <c r="N2558" s="2" t="s">
        <v>2230</v>
      </c>
      <c r="O2558" s="2" t="s">
        <v>2203</v>
      </c>
      <c r="P2558" s="2" t="s">
        <v>2192</v>
      </c>
      <c r="Q2558" s="8">
        <v>42736</v>
      </c>
      <c r="R2558" s="8">
        <v>2958465</v>
      </c>
      <c r="S2558" s="9">
        <v>5625</v>
      </c>
      <c r="T2558" s="9">
        <v>12243</v>
      </c>
      <c r="U2558" s="10">
        <v>5.625</v>
      </c>
      <c r="V2558" s="10">
        <v>12.243</v>
      </c>
      <c r="W2558" s="11">
        <v>5.625</v>
      </c>
      <c r="X2558" s="11">
        <v>12.243</v>
      </c>
      <c r="Y2558" s="12">
        <v>3.9359999999999999</v>
      </c>
      <c r="Z2558" s="12">
        <v>8.5500000000000007</v>
      </c>
    </row>
    <row r="2559" spans="1:26">
      <c r="A2559" s="2" t="s">
        <v>5614</v>
      </c>
      <c r="B2559" s="2" t="s">
        <v>10921</v>
      </c>
      <c r="C2559" s="7" t="s">
        <v>10922</v>
      </c>
      <c r="D2559" s="2" t="s">
        <v>11008</v>
      </c>
      <c r="E2559" s="2" t="s">
        <v>11009</v>
      </c>
      <c r="F2559" s="2" t="s">
        <v>8651</v>
      </c>
      <c r="G2559" s="2" t="s">
        <v>1239</v>
      </c>
      <c r="H2559" s="2" t="s">
        <v>1073</v>
      </c>
      <c r="I2559" s="2" t="s">
        <v>8652</v>
      </c>
      <c r="J2559" s="2" t="s">
        <v>6714</v>
      </c>
      <c r="K2559" s="2" t="s">
        <v>10924</v>
      </c>
      <c r="L2559" s="2" t="s">
        <v>2187</v>
      </c>
      <c r="M2559" s="2" t="s">
        <v>10199</v>
      </c>
      <c r="N2559" s="2" t="s">
        <v>2230</v>
      </c>
      <c r="O2559" s="2" t="s">
        <v>2203</v>
      </c>
      <c r="P2559" s="2" t="s">
        <v>2204</v>
      </c>
      <c r="Q2559" s="8">
        <v>42461</v>
      </c>
      <c r="R2559" s="8">
        <v>2958465</v>
      </c>
      <c r="S2559" s="9">
        <v>2982</v>
      </c>
      <c r="T2559" s="9">
        <v>10437</v>
      </c>
      <c r="U2559" s="10">
        <v>2.9820000000000002</v>
      </c>
      <c r="V2559" s="10">
        <v>10.436999999999999</v>
      </c>
      <c r="W2559" s="11">
        <v>2.9820000000000002</v>
      </c>
      <c r="X2559" s="11">
        <v>10.436999999999999</v>
      </c>
      <c r="Y2559" s="12">
        <v>2.0960000000000001</v>
      </c>
      <c r="Z2559" s="12">
        <v>7.3369999999999997</v>
      </c>
    </row>
    <row r="2560" spans="1:26">
      <c r="A2560" s="2" t="s">
        <v>5895</v>
      </c>
      <c r="B2560" s="2" t="s">
        <v>10921</v>
      </c>
      <c r="C2560" s="7" t="s">
        <v>10922</v>
      </c>
      <c r="D2560" s="2" t="s">
        <v>11008</v>
      </c>
      <c r="E2560" s="2" t="s">
        <v>11009</v>
      </c>
      <c r="F2560" s="2" t="s">
        <v>8974</v>
      </c>
      <c r="G2560" s="2" t="s">
        <v>1235</v>
      </c>
      <c r="H2560" s="2" t="s">
        <v>1171</v>
      </c>
      <c r="I2560" s="2" t="s">
        <v>8975</v>
      </c>
      <c r="J2560" s="2" t="s">
        <v>6714</v>
      </c>
      <c r="K2560" s="2" t="s">
        <v>10924</v>
      </c>
      <c r="L2560" s="2" t="s">
        <v>2187</v>
      </c>
      <c r="M2560" s="2" t="s">
        <v>10454</v>
      </c>
      <c r="N2560" s="2" t="s">
        <v>2230</v>
      </c>
      <c r="O2560" s="2" t="s">
        <v>2203</v>
      </c>
      <c r="P2560" s="2" t="s">
        <v>2204</v>
      </c>
      <c r="Q2560" s="8">
        <v>42461</v>
      </c>
      <c r="R2560" s="8">
        <v>2958465</v>
      </c>
      <c r="S2560" s="9">
        <v>1911</v>
      </c>
      <c r="T2560" s="9">
        <v>6909</v>
      </c>
      <c r="U2560" s="10">
        <v>1.911</v>
      </c>
      <c r="V2560" s="10">
        <v>6.9089999999999998</v>
      </c>
      <c r="W2560" s="11">
        <v>1.911</v>
      </c>
      <c r="X2560" s="11">
        <v>6.9089999999999998</v>
      </c>
      <c r="Y2560" s="12">
        <v>1.343</v>
      </c>
      <c r="Z2560" s="12">
        <v>4.8570000000000002</v>
      </c>
    </row>
    <row r="2561" spans="1:26">
      <c r="A2561" s="2" t="s">
        <v>47</v>
      </c>
      <c r="B2561" s="2" t="s">
        <v>10943</v>
      </c>
      <c r="C2561" s="7" t="s">
        <v>10944</v>
      </c>
      <c r="D2561" s="2" t="s">
        <v>2378</v>
      </c>
      <c r="E2561" s="2" t="s">
        <v>2164</v>
      </c>
      <c r="F2561" s="2" t="s">
        <v>1075</v>
      </c>
      <c r="G2561" s="2" t="s">
        <v>1108</v>
      </c>
      <c r="H2561" s="2" t="s">
        <v>1087</v>
      </c>
      <c r="I2561" s="2" t="s">
        <v>2499</v>
      </c>
      <c r="J2561" s="2" t="s">
        <v>1109</v>
      </c>
      <c r="K2561" s="2" t="s">
        <v>10924</v>
      </c>
      <c r="L2561" s="2" t="s">
        <v>2187</v>
      </c>
      <c r="M2561" s="2" t="s">
        <v>2500</v>
      </c>
      <c r="N2561" s="2" t="s">
        <v>2198</v>
      </c>
      <c r="O2561" s="2" t="s">
        <v>2199</v>
      </c>
      <c r="P2561" s="2" t="s">
        <v>2192</v>
      </c>
      <c r="Q2561" s="8">
        <v>42736</v>
      </c>
      <c r="R2561" s="8">
        <v>2958465</v>
      </c>
      <c r="S2561" s="9">
        <v>18</v>
      </c>
      <c r="T2561" s="9">
        <v>15</v>
      </c>
      <c r="U2561" s="10">
        <v>1.7999999999999999E-2</v>
      </c>
      <c r="V2561" s="10">
        <v>1.4999999999999999E-2</v>
      </c>
      <c r="W2561" s="11">
        <v>1.7999999999999999E-2</v>
      </c>
      <c r="X2561" s="11">
        <v>1.4999999999999999E-2</v>
      </c>
      <c r="Y2561" s="12">
        <v>1.7999999999999999E-2</v>
      </c>
      <c r="Z2561" s="12">
        <v>1.4999999999999999E-2</v>
      </c>
    </row>
    <row r="2562" spans="1:26">
      <c r="A2562" s="2" t="s">
        <v>289</v>
      </c>
      <c r="B2562" s="2" t="s">
        <v>10943</v>
      </c>
      <c r="C2562" s="7" t="s">
        <v>10944</v>
      </c>
      <c r="D2562" s="2" t="s">
        <v>3081</v>
      </c>
      <c r="E2562" s="2" t="s">
        <v>1081</v>
      </c>
      <c r="F2562" s="2" t="s">
        <v>1434</v>
      </c>
      <c r="G2562" s="2" t="s">
        <v>1246</v>
      </c>
      <c r="H2562" s="2" t="s">
        <v>1044</v>
      </c>
      <c r="I2562" s="2" t="s">
        <v>3326</v>
      </c>
      <c r="J2562" s="2" t="s">
        <v>1043</v>
      </c>
      <c r="K2562" s="2" t="s">
        <v>10924</v>
      </c>
      <c r="L2562" s="2" t="s">
        <v>2187</v>
      </c>
      <c r="M2562" s="2" t="s">
        <v>3327</v>
      </c>
      <c r="N2562" s="2" t="s">
        <v>2198</v>
      </c>
      <c r="O2562" s="2" t="s">
        <v>2203</v>
      </c>
      <c r="P2562" s="2" t="s">
        <v>2192</v>
      </c>
      <c r="Q2562" s="8">
        <v>42736</v>
      </c>
      <c r="R2562" s="8">
        <v>2958465</v>
      </c>
      <c r="S2562" s="9">
        <v>7237</v>
      </c>
      <c r="T2562" s="9">
        <v>22013</v>
      </c>
      <c r="U2562" s="10">
        <v>7.2370000000000001</v>
      </c>
      <c r="V2562" s="10">
        <v>22.013000000000002</v>
      </c>
      <c r="W2562" s="11">
        <v>7.2370000000000001</v>
      </c>
      <c r="X2562" s="11">
        <v>22.013000000000002</v>
      </c>
      <c r="Y2562" s="12">
        <v>1.2410000000000001</v>
      </c>
      <c r="Z2562" s="12">
        <v>11.367000000000001</v>
      </c>
    </row>
    <row r="2563" spans="1:26">
      <c r="A2563" s="2" t="s">
        <v>554</v>
      </c>
      <c r="B2563" s="2" t="s">
        <v>10943</v>
      </c>
      <c r="C2563" s="7" t="s">
        <v>10944</v>
      </c>
      <c r="D2563" s="2" t="s">
        <v>3081</v>
      </c>
      <c r="E2563" s="2" t="s">
        <v>1081</v>
      </c>
      <c r="F2563" s="2" t="s">
        <v>1727</v>
      </c>
      <c r="G2563" s="2" t="s">
        <v>1186</v>
      </c>
      <c r="H2563" s="2" t="s">
        <v>1123</v>
      </c>
      <c r="I2563" s="2" t="s">
        <v>2577</v>
      </c>
      <c r="J2563" s="2" t="s">
        <v>1510</v>
      </c>
      <c r="K2563" s="2" t="s">
        <v>10924</v>
      </c>
      <c r="L2563" s="2" t="s">
        <v>2187</v>
      </c>
      <c r="M2563" s="2" t="s">
        <v>3635</v>
      </c>
      <c r="N2563" s="2" t="s">
        <v>2230</v>
      </c>
      <c r="O2563" s="2" t="s">
        <v>2203</v>
      </c>
      <c r="P2563" s="2" t="s">
        <v>2192</v>
      </c>
      <c r="Q2563" s="8">
        <v>42736</v>
      </c>
      <c r="R2563" s="8">
        <v>2958465</v>
      </c>
      <c r="S2563" s="9">
        <v>352</v>
      </c>
      <c r="T2563" s="9">
        <v>1260</v>
      </c>
      <c r="U2563" s="10">
        <v>0.35199999999999998</v>
      </c>
      <c r="V2563" s="10">
        <v>1.26</v>
      </c>
      <c r="W2563" s="11">
        <v>0.35199999999999998</v>
      </c>
      <c r="X2563" s="11">
        <v>1.26</v>
      </c>
      <c r="Y2563" s="12">
        <v>0.16400000000000001</v>
      </c>
      <c r="Z2563" s="12">
        <v>0.377</v>
      </c>
    </row>
    <row r="2564" spans="1:26">
      <c r="A2564" s="2" t="s">
        <v>5525</v>
      </c>
      <c r="B2564" s="2" t="s">
        <v>10921</v>
      </c>
      <c r="C2564" s="7" t="s">
        <v>10922</v>
      </c>
      <c r="D2564" s="2" t="s">
        <v>11008</v>
      </c>
      <c r="E2564" s="2" t="s">
        <v>11009</v>
      </c>
      <c r="F2564" s="2" t="s">
        <v>8534</v>
      </c>
      <c r="G2564" s="2" t="s">
        <v>1122</v>
      </c>
      <c r="H2564" s="2" t="s">
        <v>1171</v>
      </c>
      <c r="I2564" s="2" t="s">
        <v>8535</v>
      </c>
      <c r="J2564" s="2" t="s">
        <v>6714</v>
      </c>
      <c r="K2564" s="2" t="s">
        <v>10924</v>
      </c>
      <c r="L2564" s="2" t="s">
        <v>2187</v>
      </c>
      <c r="M2564" s="2" t="s">
        <v>10124</v>
      </c>
      <c r="N2564" s="2" t="s">
        <v>2198</v>
      </c>
      <c r="O2564" s="2" t="s">
        <v>2203</v>
      </c>
      <c r="P2564" s="2" t="s">
        <v>2204</v>
      </c>
      <c r="Q2564" s="8">
        <v>42461</v>
      </c>
      <c r="R2564" s="8">
        <v>2958465</v>
      </c>
      <c r="S2564" s="9">
        <v>5322</v>
      </c>
      <c r="T2564" s="9">
        <v>18144</v>
      </c>
      <c r="U2564" s="10">
        <v>5.3220000000000001</v>
      </c>
      <c r="V2564" s="10">
        <v>18.143999999999998</v>
      </c>
      <c r="W2564" s="11">
        <v>5.3220000000000001</v>
      </c>
      <c r="X2564" s="11">
        <v>18.143999999999998</v>
      </c>
      <c r="Y2564" s="12">
        <v>3.7410000000000001</v>
      </c>
      <c r="Z2564" s="12">
        <v>12.754</v>
      </c>
    </row>
    <row r="2565" spans="1:26">
      <c r="A2565" s="2" t="s">
        <v>5935</v>
      </c>
      <c r="B2565" s="2" t="s">
        <v>10931</v>
      </c>
      <c r="C2565" s="7" t="s">
        <v>10932</v>
      </c>
      <c r="D2565" s="2" t="s">
        <v>11064</v>
      </c>
      <c r="E2565" s="2" t="s">
        <v>11065</v>
      </c>
      <c r="F2565" s="2" t="s">
        <v>1436</v>
      </c>
      <c r="G2565" s="2" t="s">
        <v>8436</v>
      </c>
      <c r="H2565" s="2" t="s">
        <v>1058</v>
      </c>
      <c r="I2565" s="2" t="s">
        <v>9035</v>
      </c>
      <c r="J2565" s="2" t="s">
        <v>8438</v>
      </c>
      <c r="K2565" s="2" t="s">
        <v>10924</v>
      </c>
      <c r="L2565" s="2" t="s">
        <v>2187</v>
      </c>
      <c r="M2565" s="2" t="s">
        <v>10488</v>
      </c>
      <c r="N2565" s="2" t="s">
        <v>2198</v>
      </c>
      <c r="O2565" s="2" t="s">
        <v>2203</v>
      </c>
      <c r="P2565" s="2" t="s">
        <v>2204</v>
      </c>
      <c r="Q2565" s="8">
        <v>42461</v>
      </c>
      <c r="R2565" s="8">
        <v>2958465</v>
      </c>
      <c r="S2565" s="9">
        <v>10139</v>
      </c>
      <c r="T2565" s="9">
        <v>11136</v>
      </c>
      <c r="U2565" s="10">
        <v>10.138999999999999</v>
      </c>
      <c r="V2565" s="10">
        <v>11.135999999999999</v>
      </c>
      <c r="W2565" s="11">
        <v>10.138999999999999</v>
      </c>
      <c r="X2565" s="11">
        <v>11.135999999999999</v>
      </c>
      <c r="Y2565" s="12">
        <v>7.1269999999999998</v>
      </c>
      <c r="Z2565" s="12">
        <v>7.8280000000000003</v>
      </c>
    </row>
    <row r="2566" spans="1:26">
      <c r="A2566" s="2" t="s">
        <v>355</v>
      </c>
      <c r="B2566" s="2" t="s">
        <v>10943</v>
      </c>
      <c r="C2566" s="7" t="s">
        <v>10944</v>
      </c>
      <c r="D2566" s="2" t="s">
        <v>3081</v>
      </c>
      <c r="E2566" s="2" t="s">
        <v>1081</v>
      </c>
      <c r="F2566" s="2" t="s">
        <v>1436</v>
      </c>
      <c r="G2566" s="2" t="s">
        <v>1502</v>
      </c>
      <c r="H2566" s="2" t="s">
        <v>1060</v>
      </c>
      <c r="I2566" s="2" t="s">
        <v>2317</v>
      </c>
      <c r="J2566" s="2" t="s">
        <v>1322</v>
      </c>
      <c r="K2566" s="2" t="s">
        <v>10924</v>
      </c>
      <c r="L2566" s="2" t="s">
        <v>2187</v>
      </c>
      <c r="M2566" s="2" t="s">
        <v>3506</v>
      </c>
      <c r="N2566" s="2" t="s">
        <v>2230</v>
      </c>
      <c r="O2566" s="2" t="s">
        <v>2203</v>
      </c>
      <c r="P2566" s="2" t="s">
        <v>2192</v>
      </c>
      <c r="Q2566" s="8">
        <v>42736</v>
      </c>
      <c r="R2566" s="8">
        <v>2958465</v>
      </c>
      <c r="S2566" s="9">
        <v>1339</v>
      </c>
      <c r="T2566" s="9">
        <v>4899</v>
      </c>
      <c r="U2566" s="10">
        <v>1.339</v>
      </c>
      <c r="V2566" s="10">
        <v>4.899</v>
      </c>
      <c r="W2566" s="11">
        <v>1.339</v>
      </c>
      <c r="X2566" s="11">
        <v>4.899</v>
      </c>
      <c r="Y2566" s="12">
        <v>0.56999999999999995</v>
      </c>
      <c r="Z2566" s="12">
        <v>1.2969999999999999</v>
      </c>
    </row>
    <row r="2567" spans="1:26">
      <c r="A2567" s="2" t="s">
        <v>6374</v>
      </c>
      <c r="B2567" s="2" t="s">
        <v>10931</v>
      </c>
      <c r="C2567" s="7" t="s">
        <v>10932</v>
      </c>
      <c r="D2567" s="2" t="s">
        <v>10978</v>
      </c>
      <c r="E2567" s="2" t="s">
        <v>10979</v>
      </c>
      <c r="F2567" s="2" t="s">
        <v>8908</v>
      </c>
      <c r="G2567" s="2" t="s">
        <v>1046</v>
      </c>
      <c r="H2567" s="2" t="s">
        <v>1151</v>
      </c>
      <c r="I2567" s="2" t="s">
        <v>9357</v>
      </c>
      <c r="J2567" s="2" t="s">
        <v>6726</v>
      </c>
      <c r="K2567" s="2" t="s">
        <v>10924</v>
      </c>
      <c r="L2567" s="2" t="s">
        <v>2187</v>
      </c>
      <c r="M2567" s="2" t="s">
        <v>10851</v>
      </c>
      <c r="N2567" s="2" t="s">
        <v>2198</v>
      </c>
      <c r="O2567" s="2" t="s">
        <v>2231</v>
      </c>
      <c r="P2567" s="2" t="s">
        <v>2204</v>
      </c>
      <c r="Q2567" s="8">
        <v>42461</v>
      </c>
      <c r="R2567" s="8">
        <v>2958465</v>
      </c>
      <c r="S2567" s="9">
        <v>2297</v>
      </c>
      <c r="T2567" s="9">
        <v>0</v>
      </c>
      <c r="U2567" s="10">
        <v>2.2970000000000002</v>
      </c>
      <c r="V2567" s="10">
        <v>0</v>
      </c>
      <c r="W2567" s="11">
        <v>2.2970000000000002</v>
      </c>
      <c r="X2567" s="11">
        <v>0</v>
      </c>
      <c r="Y2567" s="12">
        <v>2.2970000000000002</v>
      </c>
      <c r="Z2567" s="12">
        <v>0</v>
      </c>
    </row>
    <row r="2568" spans="1:26">
      <c r="A2568" s="2" t="s">
        <v>458</v>
      </c>
      <c r="B2568" s="2" t="s">
        <v>10943</v>
      </c>
      <c r="C2568" s="7" t="s">
        <v>10944</v>
      </c>
      <c r="D2568" s="2" t="s">
        <v>3081</v>
      </c>
      <c r="E2568" s="2" t="s">
        <v>1081</v>
      </c>
      <c r="F2568" s="2" t="s">
        <v>1613</v>
      </c>
      <c r="G2568" s="2" t="s">
        <v>1538</v>
      </c>
      <c r="H2568" s="2" t="s">
        <v>1123</v>
      </c>
      <c r="I2568" s="2" t="s">
        <v>3116</v>
      </c>
      <c r="J2568" s="2" t="s">
        <v>1147</v>
      </c>
      <c r="K2568" s="2" t="s">
        <v>10924</v>
      </c>
      <c r="L2568" s="2" t="s">
        <v>2187</v>
      </c>
      <c r="M2568" s="2" t="s">
        <v>3117</v>
      </c>
      <c r="N2568" s="2" t="s">
        <v>2230</v>
      </c>
      <c r="O2568" s="2" t="s">
        <v>2203</v>
      </c>
      <c r="P2568" s="2" t="s">
        <v>2192</v>
      </c>
      <c r="Q2568" s="8">
        <v>42736</v>
      </c>
      <c r="R2568" s="8">
        <v>2958465</v>
      </c>
      <c r="S2568" s="9">
        <v>2635</v>
      </c>
      <c r="T2568" s="9">
        <v>8873</v>
      </c>
      <c r="U2568" s="10">
        <v>2.6349999999999998</v>
      </c>
      <c r="V2568" s="10">
        <v>8.8729999999999993</v>
      </c>
      <c r="W2568" s="11">
        <v>2.6349999999999998</v>
      </c>
      <c r="X2568" s="11">
        <v>8.8729999999999993</v>
      </c>
      <c r="Y2568" s="12">
        <v>2.2080000000000002</v>
      </c>
      <c r="Z2568" s="12">
        <v>6.8970000000000002</v>
      </c>
    </row>
    <row r="2569" spans="1:26">
      <c r="A2569" s="2" t="s">
        <v>91</v>
      </c>
      <c r="B2569" s="2" t="s">
        <v>10943</v>
      </c>
      <c r="C2569" s="7" t="s">
        <v>10944</v>
      </c>
      <c r="D2569" s="2" t="s">
        <v>2378</v>
      </c>
      <c r="E2569" s="2" t="s">
        <v>2164</v>
      </c>
      <c r="F2569" s="2" t="s">
        <v>1191</v>
      </c>
      <c r="G2569" s="2" t="s">
        <v>1194</v>
      </c>
      <c r="H2569" s="2" t="s">
        <v>1195</v>
      </c>
      <c r="I2569" s="2" t="s">
        <v>2635</v>
      </c>
      <c r="J2569" s="2" t="s">
        <v>1072</v>
      </c>
      <c r="K2569" s="2" t="s">
        <v>10924</v>
      </c>
      <c r="L2569" s="2" t="s">
        <v>2187</v>
      </c>
      <c r="M2569" s="2" t="s">
        <v>2636</v>
      </c>
      <c r="N2569" s="2" t="s">
        <v>2198</v>
      </c>
      <c r="O2569" s="2" t="s">
        <v>2199</v>
      </c>
      <c r="P2569" s="2" t="s">
        <v>2192</v>
      </c>
      <c r="Q2569" s="8">
        <v>42736</v>
      </c>
      <c r="R2569" s="8">
        <v>2958465</v>
      </c>
      <c r="S2569" s="9">
        <v>6</v>
      </c>
      <c r="T2569" s="9">
        <v>5</v>
      </c>
      <c r="U2569" s="10">
        <v>6.0000000000000001E-3</v>
      </c>
      <c r="V2569" s="10">
        <v>5.0000000000000001E-3</v>
      </c>
      <c r="W2569" s="11">
        <v>6.0000000000000001E-3</v>
      </c>
      <c r="X2569" s="11">
        <v>5.0000000000000001E-3</v>
      </c>
      <c r="Y2569" s="12">
        <v>6.0000000000000001E-3</v>
      </c>
      <c r="Z2569" s="12">
        <v>5.0000000000000001E-3</v>
      </c>
    </row>
    <row r="2570" spans="1:26">
      <c r="A2570" s="2" t="s">
        <v>867</v>
      </c>
      <c r="B2570" s="2" t="s">
        <v>10943</v>
      </c>
      <c r="C2570" s="7" t="s">
        <v>10944</v>
      </c>
      <c r="D2570" s="2" t="s">
        <v>3081</v>
      </c>
      <c r="E2570" s="2" t="s">
        <v>1081</v>
      </c>
      <c r="F2570" s="2" t="s">
        <v>2005</v>
      </c>
      <c r="G2570" s="2" t="s">
        <v>2023</v>
      </c>
      <c r="H2570" s="2" t="s">
        <v>1171</v>
      </c>
      <c r="I2570" s="2" t="s">
        <v>2603</v>
      </c>
      <c r="J2570" s="2" t="s">
        <v>1183</v>
      </c>
      <c r="K2570" s="2" t="s">
        <v>10924</v>
      </c>
      <c r="L2570" s="2" t="s">
        <v>2187</v>
      </c>
      <c r="M2570" s="2" t="s">
        <v>3473</v>
      </c>
      <c r="N2570" s="2" t="s">
        <v>2236</v>
      </c>
      <c r="O2570" s="2" t="s">
        <v>2203</v>
      </c>
      <c r="P2570" s="2" t="s">
        <v>2192</v>
      </c>
      <c r="Q2570" s="8">
        <v>42736</v>
      </c>
      <c r="R2570" s="8">
        <v>2958465</v>
      </c>
      <c r="S2570" s="9">
        <v>0</v>
      </c>
      <c r="T2570" s="9">
        <v>0</v>
      </c>
      <c r="U2570" s="10">
        <v>0</v>
      </c>
      <c r="V2570" s="10">
        <v>0</v>
      </c>
      <c r="W2570" s="11">
        <v>0</v>
      </c>
      <c r="X2570" s="11">
        <v>0</v>
      </c>
      <c r="Y2570" s="12">
        <v>1E-3</v>
      </c>
      <c r="Z2570" s="12">
        <v>2E-3</v>
      </c>
    </row>
    <row r="2571" spans="1:26">
      <c r="A2571" s="2" t="s">
        <v>5675</v>
      </c>
      <c r="B2571" s="2" t="s">
        <v>10931</v>
      </c>
      <c r="C2571" s="7" t="s">
        <v>10932</v>
      </c>
      <c r="D2571" s="2" t="s">
        <v>10978</v>
      </c>
      <c r="E2571" s="2" t="s">
        <v>10979</v>
      </c>
      <c r="F2571" s="2" t="s">
        <v>6612</v>
      </c>
      <c r="G2571" s="2" t="s">
        <v>1146</v>
      </c>
      <c r="H2571" s="2" t="s">
        <v>1063</v>
      </c>
      <c r="I2571" s="2" t="s">
        <v>8733</v>
      </c>
      <c r="J2571" s="2" t="s">
        <v>8438</v>
      </c>
      <c r="K2571" s="2" t="s">
        <v>10924</v>
      </c>
      <c r="L2571" s="2" t="s">
        <v>2187</v>
      </c>
      <c r="M2571" s="2" t="s">
        <v>10253</v>
      </c>
      <c r="N2571" s="2" t="s">
        <v>2198</v>
      </c>
      <c r="O2571" s="2" t="s">
        <v>2231</v>
      </c>
      <c r="P2571" s="2" t="s">
        <v>2204</v>
      </c>
      <c r="Q2571" s="8">
        <v>42461</v>
      </c>
      <c r="R2571" s="8">
        <v>2958465</v>
      </c>
      <c r="S2571" s="9">
        <v>4986</v>
      </c>
      <c r="T2571" s="9">
        <v>0</v>
      </c>
      <c r="U2571" s="10">
        <v>4.9859999999999998</v>
      </c>
      <c r="V2571" s="10">
        <v>0</v>
      </c>
      <c r="W2571" s="11">
        <v>4.9859999999999998</v>
      </c>
      <c r="X2571" s="11">
        <v>0</v>
      </c>
      <c r="Y2571" s="12">
        <v>4.9859999999999998</v>
      </c>
      <c r="Z2571" s="12">
        <v>0</v>
      </c>
    </row>
    <row r="2572" spans="1:26">
      <c r="A2572" s="2" t="s">
        <v>595</v>
      </c>
      <c r="B2572" s="2" t="s">
        <v>10943</v>
      </c>
      <c r="C2572" s="7" t="s">
        <v>10944</v>
      </c>
      <c r="D2572" s="2" t="s">
        <v>3081</v>
      </c>
      <c r="E2572" s="2" t="s">
        <v>1081</v>
      </c>
      <c r="F2572" s="2" t="s">
        <v>1760</v>
      </c>
      <c r="G2572" s="2" t="s">
        <v>1401</v>
      </c>
      <c r="H2572" s="2" t="s">
        <v>1171</v>
      </c>
      <c r="I2572" s="2" t="s">
        <v>3281</v>
      </c>
      <c r="J2572" s="2" t="s">
        <v>1130</v>
      </c>
      <c r="K2572" s="2" t="s">
        <v>10924</v>
      </c>
      <c r="L2572" s="2" t="s">
        <v>2187</v>
      </c>
      <c r="M2572" s="2" t="s">
        <v>3282</v>
      </c>
      <c r="N2572" s="2" t="s">
        <v>2230</v>
      </c>
      <c r="O2572" s="2" t="s">
        <v>2203</v>
      </c>
      <c r="P2572" s="2" t="s">
        <v>2192</v>
      </c>
      <c r="Q2572" s="8">
        <v>42736</v>
      </c>
      <c r="R2572" s="8">
        <v>2958465</v>
      </c>
      <c r="S2572" s="9">
        <v>7659</v>
      </c>
      <c r="T2572" s="9">
        <v>25147</v>
      </c>
      <c r="U2572" s="10">
        <v>7.6589999999999998</v>
      </c>
      <c r="V2572" s="10">
        <v>25.146999999999998</v>
      </c>
      <c r="W2572" s="11">
        <v>7.6589999999999998</v>
      </c>
      <c r="X2572" s="11">
        <v>25.146999999999998</v>
      </c>
      <c r="Y2572" s="12">
        <v>0.128</v>
      </c>
      <c r="Z2572" s="12">
        <v>0.32200000000000001</v>
      </c>
    </row>
    <row r="2573" spans="1:26">
      <c r="A2573" s="2" t="s">
        <v>6235</v>
      </c>
      <c r="B2573" s="2" t="s">
        <v>10948</v>
      </c>
      <c r="C2573" s="7" t="s">
        <v>10949</v>
      </c>
      <c r="D2573" s="2" t="s">
        <v>11088</v>
      </c>
      <c r="E2573" s="2" t="s">
        <v>1081</v>
      </c>
      <c r="F2573" s="2" t="s">
        <v>9292</v>
      </c>
      <c r="G2573" s="2" t="s">
        <v>6718</v>
      </c>
      <c r="H2573" s="2" t="s">
        <v>1058</v>
      </c>
      <c r="I2573" s="2" t="s">
        <v>9293</v>
      </c>
      <c r="J2573" s="2" t="s">
        <v>7195</v>
      </c>
      <c r="K2573" s="2" t="s">
        <v>10924</v>
      </c>
      <c r="L2573" s="2" t="s">
        <v>2187</v>
      </c>
      <c r="M2573" s="2" t="s">
        <v>10737</v>
      </c>
      <c r="N2573" s="2" t="s">
        <v>2230</v>
      </c>
      <c r="O2573" s="2" t="s">
        <v>2203</v>
      </c>
      <c r="P2573" s="2" t="s">
        <v>2204</v>
      </c>
      <c r="Q2573" s="8">
        <v>42461</v>
      </c>
      <c r="R2573" s="8">
        <v>2958465</v>
      </c>
      <c r="S2573" s="9">
        <v>6821</v>
      </c>
      <c r="T2573" s="9">
        <v>25458</v>
      </c>
      <c r="U2573" s="10">
        <v>6.8209999999999997</v>
      </c>
      <c r="V2573" s="10">
        <v>25.457999999999998</v>
      </c>
      <c r="W2573" s="11">
        <v>6.8209999999999997</v>
      </c>
      <c r="X2573" s="11">
        <v>25.457999999999998</v>
      </c>
      <c r="Y2573" s="12">
        <v>4.867</v>
      </c>
      <c r="Z2573" s="12">
        <v>17.506</v>
      </c>
    </row>
    <row r="2574" spans="1:26">
      <c r="A2574" s="2" t="s">
        <v>5814</v>
      </c>
      <c r="B2574" s="2" t="s">
        <v>10948</v>
      </c>
      <c r="C2574" s="7" t="s">
        <v>10949</v>
      </c>
      <c r="D2574" s="2" t="s">
        <v>11025</v>
      </c>
      <c r="E2574" s="2" t="s">
        <v>2164</v>
      </c>
      <c r="F2574" s="2" t="s">
        <v>8873</v>
      </c>
      <c r="G2574" s="2" t="s">
        <v>1117</v>
      </c>
      <c r="H2574" s="2" t="s">
        <v>8874</v>
      </c>
      <c r="I2574" s="2" t="s">
        <v>8875</v>
      </c>
      <c r="J2574" s="2" t="s">
        <v>7195</v>
      </c>
      <c r="K2574" s="2" t="s">
        <v>10924</v>
      </c>
      <c r="L2574" s="2" t="s">
        <v>2187</v>
      </c>
      <c r="M2574" s="2" t="s">
        <v>10374</v>
      </c>
      <c r="N2574" s="2" t="s">
        <v>2198</v>
      </c>
      <c r="O2574" s="2" t="s">
        <v>2199</v>
      </c>
      <c r="P2574" s="2" t="s">
        <v>2204</v>
      </c>
      <c r="Q2574" s="8">
        <v>42461</v>
      </c>
      <c r="R2574" s="8">
        <v>2958465</v>
      </c>
      <c r="S2574" s="9">
        <v>215</v>
      </c>
      <c r="T2574" s="9">
        <v>205</v>
      </c>
      <c r="U2574" s="10">
        <v>0.215</v>
      </c>
      <c r="V2574" s="10">
        <v>0.20499999999999999</v>
      </c>
      <c r="W2574" s="11">
        <v>0.215</v>
      </c>
      <c r="X2574" s="11">
        <v>0.20499999999999999</v>
      </c>
      <c r="Y2574" s="12">
        <v>0.497</v>
      </c>
      <c r="Z2574" s="12">
        <v>0.44700000000000001</v>
      </c>
    </row>
    <row r="2575" spans="1:26">
      <c r="A2575" s="2" t="s">
        <v>6077</v>
      </c>
      <c r="B2575" s="2" t="s">
        <v>10921</v>
      </c>
      <c r="C2575" s="7" t="s">
        <v>10922</v>
      </c>
      <c r="D2575" s="2" t="s">
        <v>11008</v>
      </c>
      <c r="E2575" s="2" t="s">
        <v>11009</v>
      </c>
      <c r="F2575" s="2" t="s">
        <v>8591</v>
      </c>
      <c r="G2575" s="2" t="s">
        <v>1528</v>
      </c>
      <c r="H2575" s="2" t="s">
        <v>1123</v>
      </c>
      <c r="I2575" s="2" t="s">
        <v>9176</v>
      </c>
      <c r="J2575" s="2" t="s">
        <v>6714</v>
      </c>
      <c r="K2575" s="2" t="s">
        <v>10924</v>
      </c>
      <c r="L2575" s="2" t="s">
        <v>2187</v>
      </c>
      <c r="M2575" s="2" t="s">
        <v>10613</v>
      </c>
      <c r="N2575" s="2" t="s">
        <v>2198</v>
      </c>
      <c r="O2575" s="2" t="s">
        <v>2203</v>
      </c>
      <c r="P2575" s="2" t="s">
        <v>2204</v>
      </c>
      <c r="Q2575" s="8">
        <v>42461</v>
      </c>
      <c r="R2575" s="8">
        <v>2958465</v>
      </c>
      <c r="S2575" s="9">
        <v>8063</v>
      </c>
      <c r="T2575" s="9">
        <v>0</v>
      </c>
      <c r="U2575" s="10">
        <v>8.0630000000000006</v>
      </c>
      <c r="V2575" s="10">
        <v>0</v>
      </c>
      <c r="W2575" s="11">
        <v>8.0630000000000006</v>
      </c>
      <c r="X2575" s="11">
        <v>0</v>
      </c>
      <c r="Y2575" s="12">
        <v>5.6680000000000001</v>
      </c>
      <c r="Z2575" s="12">
        <v>0</v>
      </c>
    </row>
    <row r="2576" spans="1:26">
      <c r="A2576" s="2" t="s">
        <v>6395</v>
      </c>
      <c r="B2576" s="2" t="s">
        <v>10921</v>
      </c>
      <c r="C2576" s="7" t="s">
        <v>10922</v>
      </c>
      <c r="D2576" s="2" t="s">
        <v>11008</v>
      </c>
      <c r="E2576" s="2" t="s">
        <v>11009</v>
      </c>
      <c r="F2576" s="2" t="s">
        <v>8867</v>
      </c>
      <c r="G2576" s="2" t="s">
        <v>1249</v>
      </c>
      <c r="H2576" s="2" t="s">
        <v>1058</v>
      </c>
      <c r="I2576" s="2" t="s">
        <v>9332</v>
      </c>
      <c r="J2576" s="2" t="s">
        <v>6714</v>
      </c>
      <c r="K2576" s="2" t="s">
        <v>10924</v>
      </c>
      <c r="L2576" s="2" t="s">
        <v>2187</v>
      </c>
      <c r="M2576" s="2" t="s">
        <v>10872</v>
      </c>
      <c r="N2576" s="2" t="s">
        <v>2230</v>
      </c>
      <c r="O2576" s="2" t="s">
        <v>2203</v>
      </c>
      <c r="P2576" s="2" t="s">
        <v>2204</v>
      </c>
      <c r="Q2576" s="8">
        <v>42461</v>
      </c>
      <c r="R2576" s="8">
        <v>2958465</v>
      </c>
      <c r="S2576" s="9">
        <v>2063</v>
      </c>
      <c r="T2576" s="9">
        <v>7035</v>
      </c>
      <c r="U2576" s="10">
        <v>2.0630000000000002</v>
      </c>
      <c r="V2576" s="10">
        <v>7.0350000000000001</v>
      </c>
      <c r="W2576" s="11">
        <v>2.0630000000000002</v>
      </c>
      <c r="X2576" s="11">
        <v>7.0350000000000001</v>
      </c>
      <c r="Y2576" s="12">
        <v>0.55800000000000005</v>
      </c>
      <c r="Z2576" s="12">
        <v>2.3759999999999999</v>
      </c>
    </row>
    <row r="2577" spans="1:26">
      <c r="A2577" s="2" t="s">
        <v>390</v>
      </c>
      <c r="B2577" s="2" t="s">
        <v>10943</v>
      </c>
      <c r="C2577" s="7" t="s">
        <v>10944</v>
      </c>
      <c r="D2577" s="2" t="s">
        <v>3081</v>
      </c>
      <c r="E2577" s="2" t="s">
        <v>1081</v>
      </c>
      <c r="F2577" s="2" t="s">
        <v>1533</v>
      </c>
      <c r="G2577" s="2" t="s">
        <v>1543</v>
      </c>
      <c r="H2577" s="2" t="s">
        <v>1044</v>
      </c>
      <c r="I2577" s="2" t="s">
        <v>3712</v>
      </c>
      <c r="J2577" s="2" t="s">
        <v>1267</v>
      </c>
      <c r="K2577" s="2" t="s">
        <v>10924</v>
      </c>
      <c r="L2577" s="2" t="s">
        <v>2187</v>
      </c>
      <c r="M2577" s="2" t="s">
        <v>3713</v>
      </c>
      <c r="N2577" s="2" t="s">
        <v>2198</v>
      </c>
      <c r="O2577" s="2" t="s">
        <v>2203</v>
      </c>
      <c r="P2577" s="2" t="s">
        <v>2192</v>
      </c>
      <c r="Q2577" s="8">
        <v>42736</v>
      </c>
      <c r="R2577" s="8">
        <v>2958465</v>
      </c>
      <c r="S2577" s="9">
        <v>1164</v>
      </c>
      <c r="T2577" s="9">
        <v>3561</v>
      </c>
      <c r="U2577" s="10">
        <v>1.1639999999999999</v>
      </c>
      <c r="V2577" s="10">
        <v>3.5609999999999999</v>
      </c>
      <c r="W2577" s="11">
        <v>1.1639999999999999</v>
      </c>
      <c r="X2577" s="11">
        <v>3.5609999999999999</v>
      </c>
      <c r="Y2577" s="12">
        <v>0.65400000000000003</v>
      </c>
      <c r="Z2577" s="12">
        <v>2.0190000000000001</v>
      </c>
    </row>
    <row r="2578" spans="1:26">
      <c r="A2578" s="2" t="s">
        <v>6113</v>
      </c>
      <c r="B2578" s="2" t="s">
        <v>10921</v>
      </c>
      <c r="C2578" s="7" t="s">
        <v>10922</v>
      </c>
      <c r="D2578" s="2" t="s">
        <v>11008</v>
      </c>
      <c r="E2578" s="2" t="s">
        <v>11009</v>
      </c>
      <c r="F2578" s="2" t="s">
        <v>8659</v>
      </c>
      <c r="G2578" s="2" t="s">
        <v>1126</v>
      </c>
      <c r="H2578" s="2" t="s">
        <v>1044</v>
      </c>
      <c r="I2578" s="2" t="s">
        <v>9201</v>
      </c>
      <c r="J2578" s="2" t="s">
        <v>6714</v>
      </c>
      <c r="K2578" s="2" t="s">
        <v>10924</v>
      </c>
      <c r="L2578" s="2" t="s">
        <v>2187</v>
      </c>
      <c r="M2578" s="2" t="s">
        <v>10646</v>
      </c>
      <c r="N2578" s="2" t="s">
        <v>2198</v>
      </c>
      <c r="O2578" s="2" t="s">
        <v>2203</v>
      </c>
      <c r="P2578" s="2" t="s">
        <v>2204</v>
      </c>
      <c r="Q2578" s="8">
        <v>42461</v>
      </c>
      <c r="R2578" s="8">
        <v>2958465</v>
      </c>
      <c r="S2578" s="9">
        <v>22606</v>
      </c>
      <c r="T2578" s="9">
        <v>0</v>
      </c>
      <c r="U2578" s="10">
        <v>22.606000000000002</v>
      </c>
      <c r="V2578" s="10">
        <v>0</v>
      </c>
      <c r="W2578" s="11">
        <v>22.606000000000002</v>
      </c>
      <c r="X2578" s="11">
        <v>0</v>
      </c>
      <c r="Y2578" s="12">
        <v>15.891</v>
      </c>
      <c r="Z2578" s="12">
        <v>0</v>
      </c>
    </row>
    <row r="2579" spans="1:26">
      <c r="A2579" s="2" t="s">
        <v>5851</v>
      </c>
      <c r="B2579" s="2" t="s">
        <v>10921</v>
      </c>
      <c r="C2579" s="7" t="s">
        <v>10922</v>
      </c>
      <c r="D2579" s="2" t="s">
        <v>11008</v>
      </c>
      <c r="E2579" s="2" t="s">
        <v>11009</v>
      </c>
      <c r="F2579" s="2" t="s">
        <v>7767</v>
      </c>
      <c r="G2579" s="2" t="s">
        <v>1140</v>
      </c>
      <c r="H2579" s="2" t="s">
        <v>1044</v>
      </c>
      <c r="I2579" s="2" t="s">
        <v>8784</v>
      </c>
      <c r="J2579" s="2" t="s">
        <v>6714</v>
      </c>
      <c r="K2579" s="2" t="s">
        <v>10924</v>
      </c>
      <c r="L2579" s="2" t="s">
        <v>2187</v>
      </c>
      <c r="M2579" s="2" t="s">
        <v>10411</v>
      </c>
      <c r="N2579" s="2" t="s">
        <v>2198</v>
      </c>
      <c r="O2579" s="2" t="s">
        <v>2203</v>
      </c>
      <c r="P2579" s="2" t="s">
        <v>2204</v>
      </c>
      <c r="Q2579" s="8">
        <v>42461</v>
      </c>
      <c r="R2579" s="8">
        <v>2958465</v>
      </c>
      <c r="S2579" s="9">
        <v>12539</v>
      </c>
      <c r="T2579" s="9">
        <v>44215</v>
      </c>
      <c r="U2579" s="10">
        <v>12.539</v>
      </c>
      <c r="V2579" s="10">
        <v>44.215000000000003</v>
      </c>
      <c r="W2579" s="11">
        <v>12.539</v>
      </c>
      <c r="X2579" s="11">
        <v>44.215000000000003</v>
      </c>
      <c r="Y2579" s="12">
        <v>8.8140000000000001</v>
      </c>
      <c r="Z2579" s="12">
        <v>31.081</v>
      </c>
    </row>
    <row r="2580" spans="1:26">
      <c r="A2580" s="2" t="s">
        <v>3696</v>
      </c>
      <c r="B2580" s="2" t="s">
        <v>10943</v>
      </c>
      <c r="C2580" s="7" t="s">
        <v>10944</v>
      </c>
      <c r="D2580" s="2" t="s">
        <v>3081</v>
      </c>
      <c r="E2580" s="2" t="s">
        <v>1081</v>
      </c>
      <c r="F2580" s="2" t="s">
        <v>2151</v>
      </c>
      <c r="G2580" s="2" t="s">
        <v>2154</v>
      </c>
      <c r="H2580" s="2" t="s">
        <v>1123</v>
      </c>
      <c r="I2580" s="2" t="s">
        <v>2656</v>
      </c>
      <c r="J2580" s="2" t="s">
        <v>1130</v>
      </c>
      <c r="K2580" s="2" t="s">
        <v>10924</v>
      </c>
      <c r="L2580" s="2" t="s">
        <v>2187</v>
      </c>
      <c r="M2580" s="2" t="s">
        <v>3697</v>
      </c>
      <c r="N2580" s="2" t="s">
        <v>2198</v>
      </c>
      <c r="O2580" s="2" t="s">
        <v>2203</v>
      </c>
      <c r="P2580" s="2" t="s">
        <v>2192</v>
      </c>
      <c r="Q2580" s="8">
        <v>42736</v>
      </c>
      <c r="R2580" s="8">
        <v>2958465</v>
      </c>
      <c r="S2580" s="9">
        <v>0</v>
      </c>
      <c r="T2580" s="9">
        <v>0</v>
      </c>
      <c r="U2580" s="10">
        <v>0</v>
      </c>
      <c r="V2580" s="10">
        <v>0</v>
      </c>
      <c r="W2580" s="11">
        <v>0</v>
      </c>
      <c r="X2580" s="11">
        <v>0</v>
      </c>
      <c r="Y2580" s="12">
        <v>0</v>
      </c>
      <c r="Z2580" s="12">
        <v>0</v>
      </c>
    </row>
    <row r="2581" spans="1:26">
      <c r="A2581" s="2" t="s">
        <v>5612</v>
      </c>
      <c r="B2581" s="2" t="s">
        <v>10921</v>
      </c>
      <c r="C2581" s="7" t="s">
        <v>10922</v>
      </c>
      <c r="D2581" s="2" t="s">
        <v>11008</v>
      </c>
      <c r="E2581" s="2" t="s">
        <v>11009</v>
      </c>
      <c r="F2581" s="2" t="s">
        <v>8648</v>
      </c>
      <c r="G2581" s="2" t="s">
        <v>1261</v>
      </c>
      <c r="H2581" s="2" t="s">
        <v>1060</v>
      </c>
      <c r="I2581" s="2" t="s">
        <v>8649</v>
      </c>
      <c r="J2581" s="2" t="s">
        <v>6714</v>
      </c>
      <c r="K2581" s="2" t="s">
        <v>10924</v>
      </c>
      <c r="L2581" s="2" t="s">
        <v>2187</v>
      </c>
      <c r="M2581" s="2" t="s">
        <v>10197</v>
      </c>
      <c r="N2581" s="2" t="s">
        <v>2198</v>
      </c>
      <c r="O2581" s="2" t="s">
        <v>2203</v>
      </c>
      <c r="P2581" s="2" t="s">
        <v>2204</v>
      </c>
      <c r="Q2581" s="8">
        <v>42461</v>
      </c>
      <c r="R2581" s="8">
        <v>2958465</v>
      </c>
      <c r="S2581" s="9">
        <v>2488</v>
      </c>
      <c r="T2581" s="9">
        <v>4767</v>
      </c>
      <c r="U2581" s="10">
        <v>2.488</v>
      </c>
      <c r="V2581" s="10">
        <v>4.7670000000000003</v>
      </c>
      <c r="W2581" s="11">
        <v>2.488</v>
      </c>
      <c r="X2581" s="11">
        <v>4.7670000000000003</v>
      </c>
      <c r="Y2581" s="12">
        <v>1.7490000000000001</v>
      </c>
      <c r="Z2581" s="12">
        <v>3.351</v>
      </c>
    </row>
    <row r="2582" spans="1:26">
      <c r="A2582" s="2" t="s">
        <v>5557</v>
      </c>
      <c r="B2582" s="2" t="s">
        <v>10921</v>
      </c>
      <c r="C2582" s="7" t="s">
        <v>10922</v>
      </c>
      <c r="D2582" s="2" t="s">
        <v>11008</v>
      </c>
      <c r="E2582" s="2" t="s">
        <v>11009</v>
      </c>
      <c r="F2582" s="2" t="s">
        <v>7767</v>
      </c>
      <c r="G2582" s="2" t="s">
        <v>6539</v>
      </c>
      <c r="H2582" s="2" t="s">
        <v>1044</v>
      </c>
      <c r="I2582" s="2" t="s">
        <v>8579</v>
      </c>
      <c r="J2582" s="2" t="s">
        <v>6714</v>
      </c>
      <c r="K2582" s="2" t="s">
        <v>10924</v>
      </c>
      <c r="L2582" s="2" t="s">
        <v>2187</v>
      </c>
      <c r="M2582" s="2" t="s">
        <v>10156</v>
      </c>
      <c r="N2582" s="2" t="s">
        <v>2236</v>
      </c>
      <c r="O2582" s="2" t="s">
        <v>2203</v>
      </c>
      <c r="P2582" s="2" t="s">
        <v>2204</v>
      </c>
      <c r="Q2582" s="8">
        <v>42461</v>
      </c>
      <c r="R2582" s="8">
        <v>2958465</v>
      </c>
      <c r="S2582" s="9">
        <v>728</v>
      </c>
      <c r="T2582" s="9">
        <v>2369</v>
      </c>
      <c r="U2582" s="10">
        <v>0.72799999999999998</v>
      </c>
      <c r="V2582" s="10">
        <v>2.3690000000000002</v>
      </c>
      <c r="W2582" s="11">
        <v>0.72799999999999998</v>
      </c>
      <c r="X2582" s="11">
        <v>2.3690000000000002</v>
      </c>
      <c r="Y2582" s="12">
        <v>0.51200000000000001</v>
      </c>
      <c r="Z2582" s="12">
        <v>1.6619999999999999</v>
      </c>
    </row>
    <row r="2583" spans="1:26">
      <c r="A2583" s="2" t="s">
        <v>6092</v>
      </c>
      <c r="B2583" s="2" t="s">
        <v>10921</v>
      </c>
      <c r="C2583" s="7" t="s">
        <v>10922</v>
      </c>
      <c r="D2583" s="2" t="s">
        <v>11008</v>
      </c>
      <c r="E2583" s="2" t="s">
        <v>11009</v>
      </c>
      <c r="F2583" s="2" t="s">
        <v>8468</v>
      </c>
      <c r="G2583" s="2" t="s">
        <v>1266</v>
      </c>
      <c r="H2583" s="2" t="s">
        <v>1058</v>
      </c>
      <c r="I2583" s="2" t="s">
        <v>9184</v>
      </c>
      <c r="J2583" s="2" t="s">
        <v>6714</v>
      </c>
      <c r="K2583" s="2" t="s">
        <v>10924</v>
      </c>
      <c r="L2583" s="2" t="s">
        <v>2187</v>
      </c>
      <c r="M2583" s="2" t="s">
        <v>10628</v>
      </c>
      <c r="N2583" s="2" t="s">
        <v>2230</v>
      </c>
      <c r="O2583" s="2" t="s">
        <v>2203</v>
      </c>
      <c r="P2583" s="2" t="s">
        <v>2204</v>
      </c>
      <c r="Q2583" s="8">
        <v>42461</v>
      </c>
      <c r="R2583" s="8">
        <v>2958465</v>
      </c>
      <c r="S2583" s="9">
        <v>6583</v>
      </c>
      <c r="T2583" s="9">
        <v>28434</v>
      </c>
      <c r="U2583" s="10">
        <v>6.5830000000000002</v>
      </c>
      <c r="V2583" s="10">
        <v>28.434000000000001</v>
      </c>
      <c r="W2583" s="11">
        <v>6.5830000000000002</v>
      </c>
      <c r="X2583" s="11">
        <v>28.434000000000001</v>
      </c>
      <c r="Y2583" s="12">
        <v>4.6280000000000001</v>
      </c>
      <c r="Z2583" s="12">
        <v>19.988</v>
      </c>
    </row>
    <row r="2584" spans="1:26">
      <c r="A2584" s="2" t="s">
        <v>254</v>
      </c>
      <c r="B2584" s="2" t="s">
        <v>10943</v>
      </c>
      <c r="C2584" s="7" t="s">
        <v>10944</v>
      </c>
      <c r="D2584" s="2" t="s">
        <v>3081</v>
      </c>
      <c r="E2584" s="2" t="s">
        <v>1081</v>
      </c>
      <c r="F2584" s="2" t="s">
        <v>1382</v>
      </c>
      <c r="G2584" s="2" t="s">
        <v>1393</v>
      </c>
      <c r="H2584" s="2" t="s">
        <v>1123</v>
      </c>
      <c r="I2584" s="2" t="s">
        <v>3463</v>
      </c>
      <c r="J2584" s="2" t="s">
        <v>1043</v>
      </c>
      <c r="K2584" s="2" t="s">
        <v>10924</v>
      </c>
      <c r="L2584" s="2" t="s">
        <v>2187</v>
      </c>
      <c r="M2584" s="2" t="s">
        <v>3464</v>
      </c>
      <c r="N2584" s="2" t="s">
        <v>2230</v>
      </c>
      <c r="O2584" s="2" t="s">
        <v>2203</v>
      </c>
      <c r="P2584" s="2" t="s">
        <v>2192</v>
      </c>
      <c r="Q2584" s="8">
        <v>42736</v>
      </c>
      <c r="R2584" s="8">
        <v>2958465</v>
      </c>
      <c r="S2584" s="9">
        <v>3152</v>
      </c>
      <c r="T2584" s="9">
        <v>10038</v>
      </c>
      <c r="U2584" s="10">
        <v>3.1520000000000001</v>
      </c>
      <c r="V2584" s="10">
        <v>10.038</v>
      </c>
      <c r="W2584" s="11">
        <v>3.1520000000000001</v>
      </c>
      <c r="X2584" s="11">
        <v>10.038</v>
      </c>
      <c r="Y2584" s="12">
        <v>0.246</v>
      </c>
      <c r="Z2584" s="12">
        <v>0.67300000000000004</v>
      </c>
    </row>
    <row r="2585" spans="1:26">
      <c r="A2585" s="2" t="s">
        <v>44</v>
      </c>
      <c r="B2585" s="2" t="s">
        <v>10943</v>
      </c>
      <c r="C2585" s="7" t="s">
        <v>10944</v>
      </c>
      <c r="D2585" s="2" t="s">
        <v>2378</v>
      </c>
      <c r="E2585" s="2" t="s">
        <v>2164</v>
      </c>
      <c r="F2585" s="2" t="s">
        <v>1075</v>
      </c>
      <c r="G2585" s="2" t="s">
        <v>1105</v>
      </c>
      <c r="H2585" s="2" t="s">
        <v>1087</v>
      </c>
      <c r="I2585" s="2" t="s">
        <v>2412</v>
      </c>
      <c r="J2585" s="2" t="s">
        <v>1072</v>
      </c>
      <c r="K2585" s="2" t="s">
        <v>10924</v>
      </c>
      <c r="L2585" s="2" t="s">
        <v>2187</v>
      </c>
      <c r="M2585" s="2" t="s">
        <v>2503</v>
      </c>
      <c r="N2585" s="2" t="s">
        <v>2198</v>
      </c>
      <c r="O2585" s="2" t="s">
        <v>2199</v>
      </c>
      <c r="P2585" s="2" t="s">
        <v>2192</v>
      </c>
      <c r="Q2585" s="8">
        <v>42736</v>
      </c>
      <c r="R2585" s="8">
        <v>2958465</v>
      </c>
      <c r="S2585" s="9">
        <v>26</v>
      </c>
      <c r="T2585" s="9">
        <v>23</v>
      </c>
      <c r="U2585" s="10">
        <v>2.5999999999999999E-2</v>
      </c>
      <c r="V2585" s="10">
        <v>2.3E-2</v>
      </c>
      <c r="W2585" s="11">
        <v>2.5999999999999999E-2</v>
      </c>
      <c r="X2585" s="11">
        <v>2.3E-2</v>
      </c>
      <c r="Y2585" s="12">
        <v>2.5999999999999999E-2</v>
      </c>
      <c r="Z2585" s="12">
        <v>2.3E-2</v>
      </c>
    </row>
    <row r="2586" spans="1:26">
      <c r="A2586" s="2" t="s">
        <v>1005</v>
      </c>
      <c r="B2586" s="2" t="s">
        <v>10943</v>
      </c>
      <c r="C2586" s="7" t="s">
        <v>10944</v>
      </c>
      <c r="D2586" s="2" t="s">
        <v>3081</v>
      </c>
      <c r="E2586" s="2" t="s">
        <v>1081</v>
      </c>
      <c r="F2586" s="2" t="s">
        <v>2130</v>
      </c>
      <c r="G2586" s="2" t="s">
        <v>1114</v>
      </c>
      <c r="H2586" s="2" t="s">
        <v>1060</v>
      </c>
      <c r="I2586" s="2" t="s">
        <v>3420</v>
      </c>
      <c r="J2586" s="2" t="s">
        <v>1147</v>
      </c>
      <c r="K2586" s="2" t="s">
        <v>10924</v>
      </c>
      <c r="L2586" s="2" t="s">
        <v>2187</v>
      </c>
      <c r="M2586" s="2" t="s">
        <v>3421</v>
      </c>
      <c r="N2586" s="2" t="s">
        <v>2230</v>
      </c>
      <c r="O2586" s="2" t="s">
        <v>2203</v>
      </c>
      <c r="P2586" s="2" t="s">
        <v>2192</v>
      </c>
      <c r="Q2586" s="8">
        <v>42736</v>
      </c>
      <c r="R2586" s="8">
        <v>2958465</v>
      </c>
      <c r="S2586" s="9">
        <v>4144</v>
      </c>
      <c r="T2586" s="9">
        <v>13103</v>
      </c>
      <c r="U2586" s="10">
        <v>4.1440000000000001</v>
      </c>
      <c r="V2586" s="10">
        <v>13.103</v>
      </c>
      <c r="W2586" s="11">
        <v>4.1440000000000001</v>
      </c>
      <c r="X2586" s="11">
        <v>13.103</v>
      </c>
      <c r="Y2586" s="12">
        <v>3.4710000000000001</v>
      </c>
      <c r="Z2586" s="12">
        <v>10.185</v>
      </c>
    </row>
    <row r="2587" spans="1:26">
      <c r="A2587" s="2" t="s">
        <v>732</v>
      </c>
      <c r="B2587" s="2" t="s">
        <v>10943</v>
      </c>
      <c r="C2587" s="7" t="s">
        <v>10944</v>
      </c>
      <c r="D2587" s="2" t="s">
        <v>2378</v>
      </c>
      <c r="E2587" s="2" t="s">
        <v>2164</v>
      </c>
      <c r="F2587" s="2" t="s">
        <v>1896</v>
      </c>
      <c r="G2587" s="2" t="s">
        <v>1905</v>
      </c>
      <c r="H2587" s="2" t="s">
        <v>1195</v>
      </c>
      <c r="I2587" s="2" t="s">
        <v>2402</v>
      </c>
      <c r="J2587" s="2" t="s">
        <v>1043</v>
      </c>
      <c r="K2587" s="2" t="s">
        <v>10924</v>
      </c>
      <c r="L2587" s="2" t="s">
        <v>2187</v>
      </c>
      <c r="M2587" s="2" t="s">
        <v>2403</v>
      </c>
      <c r="N2587" s="2" t="s">
        <v>2198</v>
      </c>
      <c r="O2587" s="2" t="s">
        <v>2199</v>
      </c>
      <c r="P2587" s="2" t="s">
        <v>2192</v>
      </c>
      <c r="Q2587" s="8">
        <v>42736</v>
      </c>
      <c r="R2587" s="8">
        <v>2958465</v>
      </c>
      <c r="S2587" s="9">
        <v>0</v>
      </c>
      <c r="T2587" s="9">
        <v>0</v>
      </c>
      <c r="U2587" s="10">
        <v>0</v>
      </c>
      <c r="V2587" s="10">
        <v>0</v>
      </c>
      <c r="W2587" s="11">
        <v>0</v>
      </c>
      <c r="X2587" s="11">
        <v>0</v>
      </c>
      <c r="Y2587" s="12">
        <v>0</v>
      </c>
      <c r="Z2587" s="12">
        <v>0</v>
      </c>
    </row>
    <row r="2588" spans="1:26">
      <c r="A2588" s="2" t="s">
        <v>71</v>
      </c>
      <c r="B2588" s="2" t="s">
        <v>10943</v>
      </c>
      <c r="C2588" s="7" t="s">
        <v>10944</v>
      </c>
      <c r="D2588" s="2" t="s">
        <v>3081</v>
      </c>
      <c r="E2588" s="2" t="s">
        <v>1081</v>
      </c>
      <c r="F2588" s="2" t="s">
        <v>1161</v>
      </c>
      <c r="G2588" s="2" t="s">
        <v>1162</v>
      </c>
      <c r="H2588" s="2" t="s">
        <v>1058</v>
      </c>
      <c r="I2588" s="2" t="s">
        <v>3328</v>
      </c>
      <c r="J2588" s="2" t="s">
        <v>1148</v>
      </c>
      <c r="K2588" s="2" t="s">
        <v>10924</v>
      </c>
      <c r="L2588" s="2" t="s">
        <v>2187</v>
      </c>
      <c r="M2588" s="2" t="s">
        <v>3329</v>
      </c>
      <c r="N2588" s="2" t="s">
        <v>2198</v>
      </c>
      <c r="O2588" s="2" t="s">
        <v>2203</v>
      </c>
      <c r="P2588" s="2" t="s">
        <v>2192</v>
      </c>
      <c r="Q2588" s="8">
        <v>42736</v>
      </c>
      <c r="R2588" s="8">
        <v>2958465</v>
      </c>
      <c r="S2588" s="9">
        <v>3670</v>
      </c>
      <c r="T2588" s="9">
        <v>12149</v>
      </c>
      <c r="U2588" s="10">
        <v>3.67</v>
      </c>
      <c r="V2588" s="10">
        <v>12.148999999999999</v>
      </c>
      <c r="W2588" s="11">
        <v>3.67</v>
      </c>
      <c r="X2588" s="11">
        <v>12.148999999999999</v>
      </c>
      <c r="Y2588" s="12">
        <v>2.1619999999999999</v>
      </c>
      <c r="Z2588" s="12">
        <v>8.1649999999999991</v>
      </c>
    </row>
    <row r="2589" spans="1:26">
      <c r="A2589" s="2" t="s">
        <v>45</v>
      </c>
      <c r="B2589" s="2" t="s">
        <v>10943</v>
      </c>
      <c r="C2589" s="7" t="s">
        <v>10944</v>
      </c>
      <c r="D2589" s="2" t="s">
        <v>2378</v>
      </c>
      <c r="E2589" s="2" t="s">
        <v>2164</v>
      </c>
      <c r="F2589" s="2" t="s">
        <v>1075</v>
      </c>
      <c r="G2589" s="2" t="s">
        <v>1106</v>
      </c>
      <c r="H2589" s="2" t="s">
        <v>1087</v>
      </c>
      <c r="I2589" s="2" t="s">
        <v>2412</v>
      </c>
      <c r="J2589" s="2" t="s">
        <v>1072</v>
      </c>
      <c r="K2589" s="2" t="s">
        <v>10924</v>
      </c>
      <c r="L2589" s="2" t="s">
        <v>2187</v>
      </c>
      <c r="M2589" s="2" t="s">
        <v>2876</v>
      </c>
      <c r="N2589" s="2" t="s">
        <v>2198</v>
      </c>
      <c r="O2589" s="2" t="s">
        <v>2199</v>
      </c>
      <c r="P2589" s="2" t="s">
        <v>2192</v>
      </c>
      <c r="Q2589" s="8">
        <v>42736</v>
      </c>
      <c r="R2589" s="8">
        <v>2958465</v>
      </c>
      <c r="S2589" s="9">
        <v>124</v>
      </c>
      <c r="T2589" s="9">
        <v>109</v>
      </c>
      <c r="U2589" s="10">
        <v>0.124</v>
      </c>
      <c r="V2589" s="10">
        <v>0.109</v>
      </c>
      <c r="W2589" s="11">
        <v>0.124</v>
      </c>
      <c r="X2589" s="11">
        <v>0.109</v>
      </c>
      <c r="Y2589" s="12">
        <v>0.124</v>
      </c>
      <c r="Z2589" s="12">
        <v>0.109</v>
      </c>
    </row>
    <row r="2590" spans="1:26">
      <c r="A2590" s="2" t="s">
        <v>5706</v>
      </c>
      <c r="B2590" s="2" t="s">
        <v>10921</v>
      </c>
      <c r="C2590" s="7" t="s">
        <v>10922</v>
      </c>
      <c r="D2590" s="2" t="s">
        <v>11008</v>
      </c>
      <c r="E2590" s="2" t="s">
        <v>11009</v>
      </c>
      <c r="F2590" s="2" t="s">
        <v>1784</v>
      </c>
      <c r="G2590" s="2" t="s">
        <v>1114</v>
      </c>
      <c r="H2590" s="2" t="s">
        <v>1123</v>
      </c>
      <c r="I2590" s="2" t="s">
        <v>8713</v>
      </c>
      <c r="J2590" s="2" t="s">
        <v>6714</v>
      </c>
      <c r="K2590" s="2" t="s">
        <v>10924</v>
      </c>
      <c r="L2590" s="2" t="s">
        <v>2187</v>
      </c>
      <c r="M2590" s="2" t="s">
        <v>10284</v>
      </c>
      <c r="N2590" s="2" t="s">
        <v>2230</v>
      </c>
      <c r="O2590" s="2" t="s">
        <v>2203</v>
      </c>
      <c r="P2590" s="2" t="s">
        <v>2204</v>
      </c>
      <c r="Q2590" s="8">
        <v>42461</v>
      </c>
      <c r="R2590" s="8">
        <v>2958465</v>
      </c>
      <c r="S2590" s="9">
        <v>4829</v>
      </c>
      <c r="T2590" s="9">
        <v>27005</v>
      </c>
      <c r="U2590" s="10">
        <v>4.8289999999999997</v>
      </c>
      <c r="V2590" s="10">
        <v>27.004999999999999</v>
      </c>
      <c r="W2590" s="11">
        <v>4.8289999999999997</v>
      </c>
      <c r="X2590" s="11">
        <v>27.004999999999999</v>
      </c>
      <c r="Y2590" s="12">
        <v>3.395</v>
      </c>
      <c r="Z2590" s="12">
        <v>18.983000000000001</v>
      </c>
    </row>
    <row r="2591" spans="1:26">
      <c r="A2591" s="2" t="s">
        <v>5558</v>
      </c>
      <c r="B2591" s="2" t="s">
        <v>10921</v>
      </c>
      <c r="C2591" s="7" t="s">
        <v>10922</v>
      </c>
      <c r="D2591" s="2" t="s">
        <v>11008</v>
      </c>
      <c r="E2591" s="2" t="s">
        <v>11009</v>
      </c>
      <c r="F2591" s="2" t="s">
        <v>8580</v>
      </c>
      <c r="G2591" s="2" t="s">
        <v>1291</v>
      </c>
      <c r="H2591" s="2" t="s">
        <v>8581</v>
      </c>
      <c r="I2591" s="2" t="s">
        <v>8582</v>
      </c>
      <c r="J2591" s="2" t="s">
        <v>6714</v>
      </c>
      <c r="K2591" s="2" t="s">
        <v>10924</v>
      </c>
      <c r="L2591" s="2" t="s">
        <v>2187</v>
      </c>
      <c r="M2591" s="2" t="s">
        <v>10157</v>
      </c>
      <c r="N2591" s="2" t="s">
        <v>2198</v>
      </c>
      <c r="O2591" s="2" t="s">
        <v>2203</v>
      </c>
      <c r="P2591" s="2" t="s">
        <v>2204</v>
      </c>
      <c r="Q2591" s="8">
        <v>42461</v>
      </c>
      <c r="R2591" s="8">
        <v>2958465</v>
      </c>
      <c r="S2591" s="9">
        <v>1989</v>
      </c>
      <c r="T2591" s="9">
        <v>6936</v>
      </c>
      <c r="U2591" s="10">
        <v>1.9890000000000001</v>
      </c>
      <c r="V2591" s="10">
        <v>6.9359999999999999</v>
      </c>
      <c r="W2591" s="11">
        <v>1.9890000000000001</v>
      </c>
      <c r="X2591" s="11">
        <v>6.9359999999999999</v>
      </c>
      <c r="Y2591" s="12">
        <v>1.3979999999999999</v>
      </c>
      <c r="Z2591" s="12">
        <v>4.8760000000000003</v>
      </c>
    </row>
    <row r="2592" spans="1:26">
      <c r="A2592" s="2" t="s">
        <v>5547</v>
      </c>
      <c r="B2592" s="2" t="s">
        <v>10921</v>
      </c>
      <c r="C2592" s="7" t="s">
        <v>10922</v>
      </c>
      <c r="D2592" s="2" t="s">
        <v>11008</v>
      </c>
      <c r="E2592" s="2" t="s">
        <v>11009</v>
      </c>
      <c r="F2592" s="2" t="s">
        <v>8566</v>
      </c>
      <c r="G2592" s="2" t="s">
        <v>1263</v>
      </c>
      <c r="H2592" s="2" t="s">
        <v>1171</v>
      </c>
      <c r="I2592" s="2" t="s">
        <v>8567</v>
      </c>
      <c r="J2592" s="2" t="s">
        <v>6714</v>
      </c>
      <c r="K2592" s="2" t="s">
        <v>10924</v>
      </c>
      <c r="L2592" s="2" t="s">
        <v>2187</v>
      </c>
      <c r="M2592" s="2" t="s">
        <v>10146</v>
      </c>
      <c r="N2592" s="2" t="s">
        <v>2198</v>
      </c>
      <c r="O2592" s="2" t="s">
        <v>2203</v>
      </c>
      <c r="P2592" s="2" t="s">
        <v>2204</v>
      </c>
      <c r="Q2592" s="8">
        <v>42461</v>
      </c>
      <c r="R2592" s="8">
        <v>2958465</v>
      </c>
      <c r="S2592" s="9">
        <v>2116</v>
      </c>
      <c r="T2592" s="9">
        <v>6347</v>
      </c>
      <c r="U2592" s="10">
        <v>2.1160000000000001</v>
      </c>
      <c r="V2592" s="10">
        <v>6.3470000000000004</v>
      </c>
      <c r="W2592" s="11">
        <v>2.1160000000000001</v>
      </c>
      <c r="X2592" s="11">
        <v>6.3470000000000004</v>
      </c>
      <c r="Y2592" s="12">
        <v>1.4870000000000001</v>
      </c>
      <c r="Z2592" s="12">
        <v>4.4619999999999997</v>
      </c>
    </row>
    <row r="2593" spans="1:26">
      <c r="A2593" s="2" t="s">
        <v>87</v>
      </c>
      <c r="B2593" s="2" t="s">
        <v>10943</v>
      </c>
      <c r="C2593" s="7" t="s">
        <v>10944</v>
      </c>
      <c r="D2593" s="2" t="s">
        <v>2378</v>
      </c>
      <c r="E2593" s="2" t="s">
        <v>2164</v>
      </c>
      <c r="F2593" s="2" t="s">
        <v>1181</v>
      </c>
      <c r="G2593" s="2" t="s">
        <v>1189</v>
      </c>
      <c r="H2593" s="2" t="s">
        <v>1063</v>
      </c>
      <c r="I2593" s="2" t="s">
        <v>2966</v>
      </c>
      <c r="J2593" s="2" t="s">
        <v>1188</v>
      </c>
      <c r="K2593" s="2" t="s">
        <v>10924</v>
      </c>
      <c r="L2593" s="2" t="s">
        <v>2187</v>
      </c>
      <c r="M2593" s="2" t="s">
        <v>2967</v>
      </c>
      <c r="N2593" s="2" t="s">
        <v>2198</v>
      </c>
      <c r="O2593" s="2" t="s">
        <v>2199</v>
      </c>
      <c r="P2593" s="2" t="s">
        <v>2192</v>
      </c>
      <c r="Q2593" s="8">
        <v>42736</v>
      </c>
      <c r="R2593" s="8">
        <v>2958465</v>
      </c>
      <c r="S2593" s="9">
        <v>2211</v>
      </c>
      <c r="T2593" s="9">
        <v>1937</v>
      </c>
      <c r="U2593" s="10">
        <v>2.2109999999999999</v>
      </c>
      <c r="V2593" s="10">
        <v>1.9370000000000001</v>
      </c>
      <c r="W2593" s="11">
        <v>2.2109999999999999</v>
      </c>
      <c r="X2593" s="11">
        <v>1.9370000000000001</v>
      </c>
      <c r="Y2593" s="12">
        <v>2.2109999999999999</v>
      </c>
      <c r="Z2593" s="12">
        <v>1.9370000000000001</v>
      </c>
    </row>
    <row r="2594" spans="1:26">
      <c r="A2594" s="2" t="s">
        <v>930</v>
      </c>
      <c r="B2594" s="2" t="s">
        <v>10943</v>
      </c>
      <c r="C2594" s="7" t="s">
        <v>10944</v>
      </c>
      <c r="D2594" s="2" t="s">
        <v>3081</v>
      </c>
      <c r="E2594" s="2" t="s">
        <v>1081</v>
      </c>
      <c r="F2594" s="2" t="s">
        <v>2068</v>
      </c>
      <c r="G2594" s="2" t="s">
        <v>1235</v>
      </c>
      <c r="H2594" s="2" t="s">
        <v>1171</v>
      </c>
      <c r="I2594" s="2" t="s">
        <v>3560</v>
      </c>
      <c r="J2594" s="2" t="s">
        <v>1130</v>
      </c>
      <c r="K2594" s="2" t="s">
        <v>10924</v>
      </c>
      <c r="L2594" s="2" t="s">
        <v>2187</v>
      </c>
      <c r="M2594" s="2" t="s">
        <v>3561</v>
      </c>
      <c r="N2594" s="2" t="s">
        <v>2230</v>
      </c>
      <c r="O2594" s="2" t="s">
        <v>2203</v>
      </c>
      <c r="P2594" s="2" t="s">
        <v>2192</v>
      </c>
      <c r="Q2594" s="8">
        <v>42736</v>
      </c>
      <c r="R2594" s="8">
        <v>2958465</v>
      </c>
      <c r="S2594" s="9">
        <v>1589</v>
      </c>
      <c r="T2594" s="9">
        <v>5014</v>
      </c>
      <c r="U2594" s="10">
        <v>1.589</v>
      </c>
      <c r="V2594" s="10">
        <v>5.0140000000000002</v>
      </c>
      <c r="W2594" s="11">
        <v>1.589</v>
      </c>
      <c r="X2594" s="11">
        <v>5.0140000000000002</v>
      </c>
      <c r="Y2594" s="12">
        <v>1.329</v>
      </c>
      <c r="Z2594" s="12">
        <v>3.9</v>
      </c>
    </row>
    <row r="2595" spans="1:26">
      <c r="A2595" s="2" t="s">
        <v>5999</v>
      </c>
      <c r="B2595" s="2" t="s">
        <v>10921</v>
      </c>
      <c r="C2595" s="7" t="s">
        <v>10922</v>
      </c>
      <c r="D2595" s="2" t="s">
        <v>11008</v>
      </c>
      <c r="E2595" s="2" t="s">
        <v>11009</v>
      </c>
      <c r="F2595" s="2" t="s">
        <v>8587</v>
      </c>
      <c r="G2595" s="2" t="s">
        <v>7512</v>
      </c>
      <c r="H2595" s="2" t="s">
        <v>1171</v>
      </c>
      <c r="I2595" s="2" t="s">
        <v>9101</v>
      </c>
      <c r="J2595" s="2" t="s">
        <v>6714</v>
      </c>
      <c r="K2595" s="2" t="s">
        <v>10924</v>
      </c>
      <c r="L2595" s="2" t="s">
        <v>2187</v>
      </c>
      <c r="M2595" s="2" t="s">
        <v>10548</v>
      </c>
      <c r="N2595" s="2" t="s">
        <v>2230</v>
      </c>
      <c r="O2595" s="2" t="s">
        <v>2203</v>
      </c>
      <c r="P2595" s="2" t="s">
        <v>2204</v>
      </c>
      <c r="Q2595" s="8">
        <v>42461</v>
      </c>
      <c r="R2595" s="8">
        <v>2958465</v>
      </c>
      <c r="S2595" s="9">
        <v>1799</v>
      </c>
      <c r="T2595" s="9">
        <v>6316</v>
      </c>
      <c r="U2595" s="10">
        <v>1.7989999999999999</v>
      </c>
      <c r="V2595" s="10">
        <v>6.3159999999999998</v>
      </c>
      <c r="W2595" s="11">
        <v>1.7989999999999999</v>
      </c>
      <c r="X2595" s="11">
        <v>6.3159999999999998</v>
      </c>
      <c r="Y2595" s="12">
        <v>1.2649999999999999</v>
      </c>
      <c r="Z2595" s="12">
        <v>4.4400000000000004</v>
      </c>
    </row>
    <row r="2596" spans="1:26">
      <c r="A2596" s="2" t="s">
        <v>879</v>
      </c>
      <c r="B2596" s="2" t="s">
        <v>10943</v>
      </c>
      <c r="C2596" s="7" t="s">
        <v>10944</v>
      </c>
      <c r="D2596" s="2" t="s">
        <v>3081</v>
      </c>
      <c r="E2596" s="2" t="s">
        <v>1081</v>
      </c>
      <c r="F2596" s="2" t="s">
        <v>2032</v>
      </c>
      <c r="G2596" s="2" t="s">
        <v>1709</v>
      </c>
      <c r="H2596" s="2" t="s">
        <v>1123</v>
      </c>
      <c r="I2596" s="2" t="s">
        <v>3364</v>
      </c>
      <c r="J2596" s="2" t="s">
        <v>1147</v>
      </c>
      <c r="K2596" s="2" t="s">
        <v>10924</v>
      </c>
      <c r="L2596" s="2" t="s">
        <v>2187</v>
      </c>
      <c r="M2596" s="2" t="s">
        <v>3365</v>
      </c>
      <c r="N2596" s="2" t="s">
        <v>2230</v>
      </c>
      <c r="O2596" s="2" t="s">
        <v>2203</v>
      </c>
      <c r="P2596" s="2" t="s">
        <v>2192</v>
      </c>
      <c r="Q2596" s="8">
        <v>42736</v>
      </c>
      <c r="R2596" s="8">
        <v>2958465</v>
      </c>
      <c r="S2596" s="9">
        <v>313</v>
      </c>
      <c r="T2596" s="9">
        <v>13655</v>
      </c>
      <c r="U2596" s="10">
        <v>0.313</v>
      </c>
      <c r="V2596" s="10">
        <v>13.654999999999999</v>
      </c>
      <c r="W2596" s="11">
        <v>0.313</v>
      </c>
      <c r="X2596" s="11">
        <v>13.654999999999999</v>
      </c>
      <c r="Y2596" s="12">
        <v>1.05</v>
      </c>
      <c r="Z2596" s="12">
        <v>2.3570000000000002</v>
      </c>
    </row>
    <row r="2597" spans="1:26">
      <c r="A2597" s="2" t="s">
        <v>246</v>
      </c>
      <c r="B2597" s="2" t="s">
        <v>10943</v>
      </c>
      <c r="C2597" s="7" t="s">
        <v>10944</v>
      </c>
      <c r="D2597" s="2" t="s">
        <v>3081</v>
      </c>
      <c r="E2597" s="2" t="s">
        <v>1081</v>
      </c>
      <c r="F2597" s="2" t="s">
        <v>1382</v>
      </c>
      <c r="G2597" s="2" t="s">
        <v>1385</v>
      </c>
      <c r="H2597" s="2" t="s">
        <v>1060</v>
      </c>
      <c r="I2597" s="2" t="s">
        <v>3118</v>
      </c>
      <c r="J2597" s="2" t="s">
        <v>1043</v>
      </c>
      <c r="K2597" s="2" t="s">
        <v>10924</v>
      </c>
      <c r="L2597" s="2" t="s">
        <v>2187</v>
      </c>
      <c r="M2597" s="2" t="s">
        <v>3119</v>
      </c>
      <c r="N2597" s="2" t="s">
        <v>2230</v>
      </c>
      <c r="O2597" s="2" t="s">
        <v>2203</v>
      </c>
      <c r="P2597" s="2" t="s">
        <v>2192</v>
      </c>
      <c r="Q2597" s="8">
        <v>42736</v>
      </c>
      <c r="R2597" s="8">
        <v>2958465</v>
      </c>
      <c r="S2597" s="9">
        <v>2190</v>
      </c>
      <c r="T2597" s="9">
        <v>6841</v>
      </c>
      <c r="U2597" s="10">
        <v>2.19</v>
      </c>
      <c r="V2597" s="10">
        <v>6.8410000000000002</v>
      </c>
      <c r="W2597" s="11">
        <v>2.19</v>
      </c>
      <c r="X2597" s="11">
        <v>6.8410000000000002</v>
      </c>
      <c r="Y2597" s="12">
        <v>1.548</v>
      </c>
      <c r="Z2597" s="12">
        <v>4.835</v>
      </c>
    </row>
    <row r="2598" spans="1:26">
      <c r="A2598" s="2" t="s">
        <v>6398</v>
      </c>
      <c r="B2598" s="2" t="s">
        <v>10921</v>
      </c>
      <c r="C2598" s="7" t="s">
        <v>10922</v>
      </c>
      <c r="D2598" s="2" t="s">
        <v>11008</v>
      </c>
      <c r="E2598" s="2" t="s">
        <v>11009</v>
      </c>
      <c r="F2598" s="2" t="s">
        <v>6503</v>
      </c>
      <c r="G2598" s="2" t="s">
        <v>8413</v>
      </c>
      <c r="H2598" s="2" t="s">
        <v>1058</v>
      </c>
      <c r="I2598" s="2" t="s">
        <v>8979</v>
      </c>
      <c r="J2598" s="2" t="s">
        <v>6714</v>
      </c>
      <c r="K2598" s="2" t="s">
        <v>10924</v>
      </c>
      <c r="L2598" s="2" t="s">
        <v>2187</v>
      </c>
      <c r="M2598" s="2" t="s">
        <v>10875</v>
      </c>
      <c r="N2598" s="2" t="s">
        <v>2230</v>
      </c>
      <c r="O2598" s="2" t="s">
        <v>2203</v>
      </c>
      <c r="P2598" s="2" t="s">
        <v>2204</v>
      </c>
      <c r="Q2598" s="8">
        <v>42461</v>
      </c>
      <c r="R2598" s="8">
        <v>2958465</v>
      </c>
      <c r="S2598" s="9">
        <v>0</v>
      </c>
      <c r="T2598" s="9">
        <v>5806</v>
      </c>
      <c r="U2598" s="10">
        <v>0</v>
      </c>
      <c r="V2598" s="10">
        <v>5.806</v>
      </c>
      <c r="W2598" s="11">
        <v>0</v>
      </c>
      <c r="X2598" s="11">
        <v>5.806</v>
      </c>
      <c r="Y2598" s="12">
        <v>0.40799999999999997</v>
      </c>
      <c r="Z2598" s="12">
        <v>1.7370000000000001</v>
      </c>
    </row>
    <row r="2599" spans="1:26">
      <c r="A2599" s="2" t="s">
        <v>5734</v>
      </c>
      <c r="B2599" s="2" t="s">
        <v>10921</v>
      </c>
      <c r="C2599" s="7" t="s">
        <v>10922</v>
      </c>
      <c r="D2599" s="2" t="s">
        <v>11008</v>
      </c>
      <c r="E2599" s="2" t="s">
        <v>11009</v>
      </c>
      <c r="F2599" s="2" t="s">
        <v>8580</v>
      </c>
      <c r="G2599" s="2" t="s">
        <v>1321</v>
      </c>
      <c r="H2599" s="2" t="s">
        <v>8581</v>
      </c>
      <c r="I2599" s="2" t="s">
        <v>8809</v>
      </c>
      <c r="J2599" s="2" t="s">
        <v>6714</v>
      </c>
      <c r="K2599" s="2" t="s">
        <v>10924</v>
      </c>
      <c r="L2599" s="2" t="s">
        <v>2187</v>
      </c>
      <c r="M2599" s="2" t="s">
        <v>10306</v>
      </c>
      <c r="N2599" s="2" t="s">
        <v>2198</v>
      </c>
      <c r="O2599" s="2" t="s">
        <v>2203</v>
      </c>
      <c r="P2599" s="2" t="s">
        <v>2204</v>
      </c>
      <c r="Q2599" s="8">
        <v>42461</v>
      </c>
      <c r="R2599" s="8">
        <v>2958465</v>
      </c>
      <c r="S2599" s="9">
        <v>1041</v>
      </c>
      <c r="T2599" s="9">
        <v>3717</v>
      </c>
      <c r="U2599" s="10">
        <v>1.0409999999999999</v>
      </c>
      <c r="V2599" s="10">
        <v>3.7170000000000001</v>
      </c>
      <c r="W2599" s="11">
        <v>1.0409999999999999</v>
      </c>
      <c r="X2599" s="11">
        <v>3.7170000000000001</v>
      </c>
      <c r="Y2599" s="12">
        <v>0.73199999999999998</v>
      </c>
      <c r="Z2599" s="12">
        <v>2.613</v>
      </c>
    </row>
    <row r="2600" spans="1:26">
      <c r="A2600" s="2" t="s">
        <v>5732</v>
      </c>
      <c r="B2600" s="2" t="s">
        <v>10921</v>
      </c>
      <c r="C2600" s="7" t="s">
        <v>10922</v>
      </c>
      <c r="D2600" s="2" t="s">
        <v>11008</v>
      </c>
      <c r="E2600" s="2" t="s">
        <v>11009</v>
      </c>
      <c r="F2600" s="2" t="s">
        <v>6715</v>
      </c>
      <c r="G2600" s="2" t="s">
        <v>1126</v>
      </c>
      <c r="H2600" s="2" t="s">
        <v>8581</v>
      </c>
      <c r="I2600" s="2" t="s">
        <v>6716</v>
      </c>
      <c r="J2600" s="2" t="s">
        <v>6714</v>
      </c>
      <c r="K2600" s="2" t="s">
        <v>10924</v>
      </c>
      <c r="L2600" s="2" t="s">
        <v>2187</v>
      </c>
      <c r="M2600" s="2" t="s">
        <v>10304</v>
      </c>
      <c r="N2600" s="2" t="s">
        <v>2230</v>
      </c>
      <c r="O2600" s="2" t="s">
        <v>2203</v>
      </c>
      <c r="P2600" s="2" t="s">
        <v>2204</v>
      </c>
      <c r="Q2600" s="8">
        <v>42461</v>
      </c>
      <c r="R2600" s="8">
        <v>2958465</v>
      </c>
      <c r="S2600" s="9">
        <v>1091</v>
      </c>
      <c r="T2600" s="9">
        <v>3513</v>
      </c>
      <c r="U2600" s="10">
        <v>1.091</v>
      </c>
      <c r="V2600" s="10">
        <v>3.5129999999999999</v>
      </c>
      <c r="W2600" s="11">
        <v>1.091</v>
      </c>
      <c r="X2600" s="11">
        <v>3.5129999999999999</v>
      </c>
      <c r="Y2600" s="12">
        <v>0.76700000000000002</v>
      </c>
      <c r="Z2600" s="12">
        <v>2.4689999999999999</v>
      </c>
    </row>
    <row r="2601" spans="1:26">
      <c r="A2601" s="2" t="s">
        <v>6173</v>
      </c>
      <c r="B2601" s="2" t="s">
        <v>10931</v>
      </c>
      <c r="C2601" s="7" t="s">
        <v>10932</v>
      </c>
      <c r="D2601" s="2" t="s">
        <v>11064</v>
      </c>
      <c r="E2601" s="2" t="s">
        <v>11065</v>
      </c>
      <c r="F2601" s="2" t="s">
        <v>1757</v>
      </c>
      <c r="G2601" s="2" t="s">
        <v>1126</v>
      </c>
      <c r="H2601" s="2" t="s">
        <v>1058</v>
      </c>
      <c r="I2601" s="2" t="s">
        <v>9246</v>
      </c>
      <c r="J2601" s="2" t="s">
        <v>8438</v>
      </c>
      <c r="K2601" s="2" t="s">
        <v>10924</v>
      </c>
      <c r="L2601" s="2" t="s">
        <v>2187</v>
      </c>
      <c r="M2601" s="2" t="s">
        <v>10686</v>
      </c>
      <c r="N2601" s="2" t="s">
        <v>2198</v>
      </c>
      <c r="O2601" s="2" t="s">
        <v>2203</v>
      </c>
      <c r="P2601" s="2" t="s">
        <v>2204</v>
      </c>
      <c r="Q2601" s="8">
        <v>42461</v>
      </c>
      <c r="R2601" s="8">
        <v>2958465</v>
      </c>
      <c r="S2601" s="9">
        <v>1122</v>
      </c>
      <c r="T2601" s="9">
        <v>3624</v>
      </c>
      <c r="U2601" s="10">
        <v>1.1220000000000001</v>
      </c>
      <c r="V2601" s="10">
        <v>3.6240000000000001</v>
      </c>
      <c r="W2601" s="11">
        <v>1.1220000000000001</v>
      </c>
      <c r="X2601" s="11">
        <v>3.6240000000000001</v>
      </c>
      <c r="Y2601" s="12">
        <v>0.78900000000000003</v>
      </c>
      <c r="Z2601" s="12">
        <v>2.548</v>
      </c>
    </row>
    <row r="2602" spans="1:26">
      <c r="A2602" s="2" t="s">
        <v>5957</v>
      </c>
      <c r="B2602" s="2" t="s">
        <v>10931</v>
      </c>
      <c r="C2602" s="7" t="s">
        <v>10932</v>
      </c>
      <c r="D2602" s="2" t="s">
        <v>11064</v>
      </c>
      <c r="E2602" s="2" t="s">
        <v>11065</v>
      </c>
      <c r="F2602" s="2" t="s">
        <v>8480</v>
      </c>
      <c r="G2602" s="2" t="s">
        <v>1246</v>
      </c>
      <c r="H2602" s="2" t="s">
        <v>1060</v>
      </c>
      <c r="I2602" s="2" t="s">
        <v>9058</v>
      </c>
      <c r="J2602" s="2" t="s">
        <v>6726</v>
      </c>
      <c r="K2602" s="2" t="s">
        <v>10924</v>
      </c>
      <c r="L2602" s="2" t="s">
        <v>2187</v>
      </c>
      <c r="M2602" s="2" t="s">
        <v>10510</v>
      </c>
      <c r="N2602" s="2" t="s">
        <v>2230</v>
      </c>
      <c r="O2602" s="2" t="s">
        <v>2203</v>
      </c>
      <c r="P2602" s="2" t="s">
        <v>2204</v>
      </c>
      <c r="Q2602" s="8">
        <v>42461</v>
      </c>
      <c r="R2602" s="8">
        <v>2958465</v>
      </c>
      <c r="S2602" s="9">
        <v>2349</v>
      </c>
      <c r="T2602" s="9">
        <v>7094</v>
      </c>
      <c r="U2602" s="10">
        <v>2.3490000000000002</v>
      </c>
      <c r="V2602" s="10">
        <v>7.0940000000000003</v>
      </c>
      <c r="W2602" s="11">
        <v>2.3490000000000002</v>
      </c>
      <c r="X2602" s="11">
        <v>7.0940000000000003</v>
      </c>
      <c r="Y2602" s="12">
        <v>1.651</v>
      </c>
      <c r="Z2602" s="12">
        <v>4.9870000000000001</v>
      </c>
    </row>
    <row r="2603" spans="1:26">
      <c r="A2603" s="2" t="s">
        <v>6240</v>
      </c>
      <c r="B2603" s="2" t="s">
        <v>10931</v>
      </c>
      <c r="C2603" s="7" t="s">
        <v>10932</v>
      </c>
      <c r="D2603" s="2" t="s">
        <v>11064</v>
      </c>
      <c r="E2603" s="2" t="s">
        <v>11065</v>
      </c>
      <c r="F2603" s="2" t="s">
        <v>9298</v>
      </c>
      <c r="G2603" s="2" t="s">
        <v>1117</v>
      </c>
      <c r="H2603" s="2" t="s">
        <v>1058</v>
      </c>
      <c r="I2603" s="2" t="s">
        <v>9299</v>
      </c>
      <c r="J2603" s="2" t="s">
        <v>6726</v>
      </c>
      <c r="K2603" s="2" t="s">
        <v>10924</v>
      </c>
      <c r="L2603" s="2" t="s">
        <v>2187</v>
      </c>
      <c r="M2603" s="2" t="s">
        <v>10742</v>
      </c>
      <c r="N2603" s="2" t="s">
        <v>2230</v>
      </c>
      <c r="O2603" s="2" t="s">
        <v>2203</v>
      </c>
      <c r="P2603" s="2" t="s">
        <v>2204</v>
      </c>
      <c r="Q2603" s="8">
        <v>42461</v>
      </c>
      <c r="R2603" s="8">
        <v>2958465</v>
      </c>
      <c r="S2603" s="9">
        <v>2003</v>
      </c>
      <c r="T2603" s="9">
        <v>18762</v>
      </c>
      <c r="U2603" s="10">
        <v>2.0030000000000001</v>
      </c>
      <c r="V2603" s="10">
        <v>18.762</v>
      </c>
      <c r="W2603" s="11">
        <v>2.0030000000000001</v>
      </c>
      <c r="X2603" s="11">
        <v>18.762</v>
      </c>
      <c r="Y2603" s="12">
        <v>1.4079999999999999</v>
      </c>
      <c r="Z2603" s="12">
        <v>13.189</v>
      </c>
    </row>
    <row r="2604" spans="1:26">
      <c r="A2604" s="2" t="s">
        <v>568</v>
      </c>
      <c r="B2604" s="2" t="s">
        <v>10943</v>
      </c>
      <c r="C2604" s="7" t="s">
        <v>10944</v>
      </c>
      <c r="D2604" s="2" t="s">
        <v>2378</v>
      </c>
      <c r="E2604" s="2" t="s">
        <v>2164</v>
      </c>
      <c r="F2604" s="2" t="s">
        <v>1743</v>
      </c>
      <c r="G2604" s="2" t="s">
        <v>1321</v>
      </c>
      <c r="H2604" s="2" t="s">
        <v>1063</v>
      </c>
      <c r="I2604" s="2" t="s">
        <v>2784</v>
      </c>
      <c r="J2604" s="2" t="s">
        <v>1527</v>
      </c>
      <c r="K2604" s="2" t="s">
        <v>10924</v>
      </c>
      <c r="L2604" s="2" t="s">
        <v>2187</v>
      </c>
      <c r="M2604" s="2" t="s">
        <v>2989</v>
      </c>
      <c r="N2604" s="2" t="s">
        <v>2189</v>
      </c>
      <c r="O2604" s="2" t="s">
        <v>2190</v>
      </c>
      <c r="P2604" s="2" t="s">
        <v>2192</v>
      </c>
      <c r="Q2604" s="8">
        <v>42736</v>
      </c>
      <c r="R2604" s="8">
        <v>2958465</v>
      </c>
      <c r="S2604" s="9">
        <v>2206</v>
      </c>
      <c r="T2604" s="9">
        <v>2414</v>
      </c>
      <c r="U2604" s="10">
        <v>2.206</v>
      </c>
      <c r="V2604" s="10">
        <v>2.4140000000000001</v>
      </c>
      <c r="W2604" s="11">
        <v>2.206</v>
      </c>
      <c r="X2604" s="11">
        <v>2.4140000000000001</v>
      </c>
      <c r="Y2604" s="12">
        <v>1.484</v>
      </c>
      <c r="Z2604" s="12">
        <v>1.75</v>
      </c>
    </row>
    <row r="2605" spans="1:26">
      <c r="A2605" s="2" t="s">
        <v>84</v>
      </c>
      <c r="B2605" s="2" t="s">
        <v>10943</v>
      </c>
      <c r="C2605" s="7" t="s">
        <v>10944</v>
      </c>
      <c r="D2605" s="2" t="s">
        <v>2228</v>
      </c>
      <c r="E2605" s="2" t="s">
        <v>2018</v>
      </c>
      <c r="F2605" s="2" t="s">
        <v>1181</v>
      </c>
      <c r="G2605" s="2" t="s">
        <v>1049</v>
      </c>
      <c r="H2605" s="2" t="s">
        <v>1185</v>
      </c>
      <c r="I2605" s="2" t="s">
        <v>2329</v>
      </c>
      <c r="J2605" s="2" t="s">
        <v>1183</v>
      </c>
      <c r="K2605" s="2" t="s">
        <v>10924</v>
      </c>
      <c r="L2605" s="2" t="s">
        <v>2187</v>
      </c>
      <c r="M2605" s="2" t="s">
        <v>2330</v>
      </c>
      <c r="N2605" s="2" t="s">
        <v>2219</v>
      </c>
      <c r="O2605" s="2" t="s">
        <v>2199</v>
      </c>
      <c r="P2605" s="2" t="s">
        <v>2192</v>
      </c>
      <c r="Q2605" s="8">
        <v>42736</v>
      </c>
      <c r="R2605" s="8">
        <v>2958465</v>
      </c>
      <c r="S2605" s="9">
        <v>2236</v>
      </c>
      <c r="T2605" s="9">
        <v>2242</v>
      </c>
      <c r="U2605" s="10">
        <v>2.2360000000000002</v>
      </c>
      <c r="V2605" s="10">
        <v>2.242</v>
      </c>
      <c r="W2605" s="11">
        <v>2.2360000000000002</v>
      </c>
      <c r="X2605" s="11">
        <v>2.242</v>
      </c>
      <c r="Y2605" s="12">
        <v>1.887</v>
      </c>
      <c r="Z2605" s="12">
        <v>1.8120000000000001</v>
      </c>
    </row>
    <row r="2606" spans="1:26">
      <c r="A2606" s="2" t="s">
        <v>6140</v>
      </c>
      <c r="B2606" s="2" t="s">
        <v>10921</v>
      </c>
      <c r="C2606" s="7" t="s">
        <v>10922</v>
      </c>
      <c r="D2606" s="2" t="s">
        <v>11008</v>
      </c>
      <c r="E2606" s="2" t="s">
        <v>11009</v>
      </c>
      <c r="F2606" s="2" t="s">
        <v>9228</v>
      </c>
      <c r="G2606" s="2" t="s">
        <v>1114</v>
      </c>
      <c r="H2606" s="2" t="s">
        <v>1073</v>
      </c>
      <c r="I2606" s="2" t="s">
        <v>9229</v>
      </c>
      <c r="J2606" s="2" t="s">
        <v>6714</v>
      </c>
      <c r="K2606" s="2" t="s">
        <v>10924</v>
      </c>
      <c r="L2606" s="2" t="s">
        <v>2187</v>
      </c>
      <c r="M2606" s="2" t="s">
        <v>10668</v>
      </c>
      <c r="N2606" s="2" t="s">
        <v>2230</v>
      </c>
      <c r="O2606" s="2" t="s">
        <v>2203</v>
      </c>
      <c r="P2606" s="2" t="s">
        <v>2204</v>
      </c>
      <c r="Q2606" s="8">
        <v>42461</v>
      </c>
      <c r="R2606" s="8">
        <v>2958465</v>
      </c>
      <c r="S2606" s="9">
        <v>6051</v>
      </c>
      <c r="T2606" s="9">
        <v>21100</v>
      </c>
      <c r="U2606" s="10">
        <v>6.0510000000000002</v>
      </c>
      <c r="V2606" s="10">
        <v>21.1</v>
      </c>
      <c r="W2606" s="11">
        <v>6.0510000000000002</v>
      </c>
      <c r="X2606" s="11">
        <v>21.1</v>
      </c>
      <c r="Y2606" s="12">
        <v>4.2539999999999996</v>
      </c>
      <c r="Z2606" s="12">
        <v>14.832000000000001</v>
      </c>
    </row>
    <row r="2607" spans="1:26">
      <c r="A2607" s="2" t="s">
        <v>1036</v>
      </c>
      <c r="B2607" s="2" t="s">
        <v>10943</v>
      </c>
      <c r="C2607" s="7" t="s">
        <v>10944</v>
      </c>
      <c r="D2607" s="2" t="s">
        <v>3081</v>
      </c>
      <c r="E2607" s="2" t="s">
        <v>1081</v>
      </c>
      <c r="F2607" s="2" t="s">
        <v>2159</v>
      </c>
      <c r="G2607" s="2" t="s">
        <v>1246</v>
      </c>
      <c r="H2607" s="2" t="s">
        <v>1058</v>
      </c>
      <c r="I2607" s="2" t="s">
        <v>3120</v>
      </c>
      <c r="J2607" s="2" t="s">
        <v>1148</v>
      </c>
      <c r="K2607" s="2" t="s">
        <v>10924</v>
      </c>
      <c r="L2607" s="2" t="s">
        <v>2187</v>
      </c>
      <c r="M2607" s="2" t="s">
        <v>3121</v>
      </c>
      <c r="N2607" s="2" t="s">
        <v>2230</v>
      </c>
      <c r="O2607" s="2" t="s">
        <v>2203</v>
      </c>
      <c r="P2607" s="2" t="s">
        <v>2192</v>
      </c>
      <c r="Q2607" s="8">
        <v>42736</v>
      </c>
      <c r="R2607" s="8">
        <v>2958465</v>
      </c>
      <c r="S2607" s="9">
        <v>4081</v>
      </c>
      <c r="T2607" s="9">
        <v>12569</v>
      </c>
      <c r="U2607" s="10">
        <v>4.0810000000000004</v>
      </c>
      <c r="V2607" s="10">
        <v>12.569000000000001</v>
      </c>
      <c r="W2607" s="11">
        <v>4.0810000000000004</v>
      </c>
      <c r="X2607" s="11">
        <v>12.569000000000001</v>
      </c>
      <c r="Y2607" s="12">
        <v>2.8559999999999999</v>
      </c>
      <c r="Z2607" s="12">
        <v>8.7810000000000006</v>
      </c>
    </row>
    <row r="2608" spans="1:26">
      <c r="A2608" s="2" t="s">
        <v>105</v>
      </c>
      <c r="B2608" s="2" t="s">
        <v>10943</v>
      </c>
      <c r="C2608" s="7" t="s">
        <v>10944</v>
      </c>
      <c r="D2608" s="2" t="s">
        <v>2378</v>
      </c>
      <c r="E2608" s="2" t="s">
        <v>2164</v>
      </c>
      <c r="F2608" s="2" t="s">
        <v>1191</v>
      </c>
      <c r="G2608" s="2" t="s">
        <v>1208</v>
      </c>
      <c r="H2608" s="2" t="s">
        <v>1100</v>
      </c>
      <c r="I2608" s="2" t="s">
        <v>2641</v>
      </c>
      <c r="J2608" s="2" t="s">
        <v>1043</v>
      </c>
      <c r="K2608" s="2" t="s">
        <v>10924</v>
      </c>
      <c r="L2608" s="2" t="s">
        <v>2187</v>
      </c>
      <c r="M2608" s="2" t="s">
        <v>2747</v>
      </c>
      <c r="N2608" s="2" t="s">
        <v>2198</v>
      </c>
      <c r="O2608" s="2" t="s">
        <v>2199</v>
      </c>
      <c r="P2608" s="2" t="s">
        <v>2192</v>
      </c>
      <c r="Q2608" s="8">
        <v>42736</v>
      </c>
      <c r="R2608" s="8">
        <v>2958465</v>
      </c>
      <c r="S2608" s="9">
        <v>6722</v>
      </c>
      <c r="T2608" s="9">
        <v>7328</v>
      </c>
      <c r="U2608" s="10">
        <v>6.7220000000000004</v>
      </c>
      <c r="V2608" s="10">
        <v>7.3280000000000003</v>
      </c>
      <c r="W2608" s="11">
        <v>6.7220000000000004</v>
      </c>
      <c r="X2608" s="11">
        <v>7.3280000000000003</v>
      </c>
      <c r="Y2608" s="12">
        <v>1.4999999999999999E-2</v>
      </c>
      <c r="Z2608" s="12">
        <v>1.6E-2</v>
      </c>
    </row>
    <row r="2609" spans="1:26">
      <c r="A2609" s="2" t="s">
        <v>6063</v>
      </c>
      <c r="B2609" s="2" t="s">
        <v>10921</v>
      </c>
      <c r="C2609" s="7" t="s">
        <v>10922</v>
      </c>
      <c r="D2609" s="2" t="s">
        <v>10923</v>
      </c>
      <c r="E2609" s="2" t="s">
        <v>7073</v>
      </c>
      <c r="F2609" s="2" t="s">
        <v>8965</v>
      </c>
      <c r="G2609" s="2" t="s">
        <v>1276</v>
      </c>
      <c r="H2609" s="2" t="s">
        <v>1058</v>
      </c>
      <c r="I2609" s="2" t="s">
        <v>8966</v>
      </c>
      <c r="J2609" s="2" t="s">
        <v>6714</v>
      </c>
      <c r="K2609" s="2" t="s">
        <v>10924</v>
      </c>
      <c r="L2609" s="2" t="s">
        <v>2187</v>
      </c>
      <c r="M2609" s="2" t="s">
        <v>10599</v>
      </c>
      <c r="N2609" s="2" t="s">
        <v>2198</v>
      </c>
      <c r="O2609" s="2" t="s">
        <v>2231</v>
      </c>
      <c r="P2609" s="2" t="s">
        <v>2204</v>
      </c>
      <c r="Q2609" s="8">
        <v>42461</v>
      </c>
      <c r="R2609" s="8">
        <v>2958465</v>
      </c>
      <c r="S2609" s="9">
        <v>3598</v>
      </c>
      <c r="T2609" s="9">
        <v>0</v>
      </c>
      <c r="U2609" s="10">
        <v>3.5979999999999999</v>
      </c>
      <c r="V2609" s="10">
        <v>0</v>
      </c>
      <c r="W2609" s="11">
        <v>3.5979999999999999</v>
      </c>
      <c r="X2609" s="11">
        <v>0</v>
      </c>
      <c r="Y2609" s="12">
        <v>3.5979999999999999</v>
      </c>
      <c r="Z2609" s="12">
        <v>0</v>
      </c>
    </row>
    <row r="2610" spans="1:26">
      <c r="A2610" s="2" t="s">
        <v>5563</v>
      </c>
      <c r="B2610" s="2" t="s">
        <v>10921</v>
      </c>
      <c r="C2610" s="7" t="s">
        <v>10922</v>
      </c>
      <c r="D2610" s="2" t="s">
        <v>11008</v>
      </c>
      <c r="E2610" s="2" t="s">
        <v>11009</v>
      </c>
      <c r="F2610" s="2" t="s">
        <v>6512</v>
      </c>
      <c r="G2610" s="2" t="s">
        <v>1272</v>
      </c>
      <c r="H2610" s="2" t="s">
        <v>1123</v>
      </c>
      <c r="I2610" s="2" t="s">
        <v>6945</v>
      </c>
      <c r="J2610" s="2" t="s">
        <v>6714</v>
      </c>
      <c r="K2610" s="2" t="s">
        <v>10924</v>
      </c>
      <c r="L2610" s="2" t="s">
        <v>2187</v>
      </c>
      <c r="M2610" s="2" t="s">
        <v>10162</v>
      </c>
      <c r="N2610" s="2" t="s">
        <v>2230</v>
      </c>
      <c r="O2610" s="2" t="s">
        <v>2203</v>
      </c>
      <c r="P2610" s="2" t="s">
        <v>2204</v>
      </c>
      <c r="Q2610" s="8">
        <v>42461</v>
      </c>
      <c r="R2610" s="8">
        <v>2958465</v>
      </c>
      <c r="S2610" s="9">
        <v>5576</v>
      </c>
      <c r="T2610" s="9">
        <v>1927</v>
      </c>
      <c r="U2610" s="10">
        <v>5.5759999999999996</v>
      </c>
      <c r="V2610" s="10">
        <v>1.927</v>
      </c>
      <c r="W2610" s="11">
        <v>5.5759999999999996</v>
      </c>
      <c r="X2610" s="11">
        <v>1.927</v>
      </c>
      <c r="Y2610" s="12">
        <v>1.0740000000000001</v>
      </c>
      <c r="Z2610" s="12">
        <v>5.2409999999999997</v>
      </c>
    </row>
    <row r="2611" spans="1:26">
      <c r="A2611" s="2" t="s">
        <v>6205</v>
      </c>
      <c r="B2611" s="2" t="s">
        <v>10921</v>
      </c>
      <c r="C2611" s="7" t="s">
        <v>10922</v>
      </c>
      <c r="D2611" s="2" t="s">
        <v>11008</v>
      </c>
      <c r="E2611" s="2" t="s">
        <v>11009</v>
      </c>
      <c r="F2611" s="2" t="s">
        <v>9269</v>
      </c>
      <c r="G2611" s="2" t="s">
        <v>1180</v>
      </c>
      <c r="H2611" s="2" t="s">
        <v>1044</v>
      </c>
      <c r="I2611" s="2" t="s">
        <v>9270</v>
      </c>
      <c r="J2611" s="2" t="s">
        <v>6714</v>
      </c>
      <c r="K2611" s="2" t="s">
        <v>10924</v>
      </c>
      <c r="L2611" s="2" t="s">
        <v>2187</v>
      </c>
      <c r="M2611" s="2" t="s">
        <v>10713</v>
      </c>
      <c r="N2611" s="2" t="s">
        <v>2198</v>
      </c>
      <c r="O2611" s="2" t="s">
        <v>2203</v>
      </c>
      <c r="P2611" s="2" t="s">
        <v>2204</v>
      </c>
      <c r="Q2611" s="8">
        <v>42461</v>
      </c>
      <c r="R2611" s="8">
        <v>2958465</v>
      </c>
      <c r="S2611" s="9">
        <v>15462</v>
      </c>
      <c r="T2611" s="9">
        <v>0</v>
      </c>
      <c r="U2611" s="10">
        <v>15.462</v>
      </c>
      <c r="V2611" s="10">
        <v>0</v>
      </c>
      <c r="W2611" s="11">
        <v>15.462</v>
      </c>
      <c r="X2611" s="11">
        <v>0</v>
      </c>
      <c r="Y2611" s="12">
        <v>10.869</v>
      </c>
      <c r="Z2611" s="12">
        <v>0</v>
      </c>
    </row>
    <row r="2612" spans="1:26">
      <c r="A2612" s="2" t="s">
        <v>5618</v>
      </c>
      <c r="B2612" s="2" t="s">
        <v>10921</v>
      </c>
      <c r="C2612" s="7" t="s">
        <v>10922</v>
      </c>
      <c r="D2612" s="2" t="s">
        <v>11008</v>
      </c>
      <c r="E2612" s="2" t="s">
        <v>11009</v>
      </c>
      <c r="F2612" s="2" t="s">
        <v>8656</v>
      </c>
      <c r="G2612" s="2" t="s">
        <v>1706</v>
      </c>
      <c r="H2612" s="2" t="s">
        <v>1073</v>
      </c>
      <c r="I2612" s="2" t="s">
        <v>8657</v>
      </c>
      <c r="J2612" s="2" t="s">
        <v>6714</v>
      </c>
      <c r="K2612" s="2" t="s">
        <v>10924</v>
      </c>
      <c r="L2612" s="2" t="s">
        <v>2187</v>
      </c>
      <c r="M2612" s="2" t="s">
        <v>10203</v>
      </c>
      <c r="N2612" s="2" t="s">
        <v>2198</v>
      </c>
      <c r="O2612" s="2" t="s">
        <v>2203</v>
      </c>
      <c r="P2612" s="2" t="s">
        <v>2204</v>
      </c>
      <c r="Q2612" s="8">
        <v>42461</v>
      </c>
      <c r="R2612" s="8">
        <v>2958465</v>
      </c>
      <c r="S2612" s="9">
        <v>3407</v>
      </c>
      <c r="T2612" s="9">
        <v>11530</v>
      </c>
      <c r="U2612" s="10">
        <v>3.407</v>
      </c>
      <c r="V2612" s="10">
        <v>11.53</v>
      </c>
      <c r="W2612" s="11">
        <v>3.407</v>
      </c>
      <c r="X2612" s="11">
        <v>11.53</v>
      </c>
      <c r="Y2612" s="12">
        <v>2.395</v>
      </c>
      <c r="Z2612" s="12">
        <v>8.1050000000000004</v>
      </c>
    </row>
    <row r="2613" spans="1:26">
      <c r="A2613" s="2" t="s">
        <v>6373</v>
      </c>
      <c r="B2613" s="2" t="s">
        <v>10921</v>
      </c>
      <c r="C2613" s="7" t="s">
        <v>10922</v>
      </c>
      <c r="D2613" s="2" t="s">
        <v>11008</v>
      </c>
      <c r="E2613" s="2" t="s">
        <v>11009</v>
      </c>
      <c r="F2613" s="2" t="s">
        <v>9422</v>
      </c>
      <c r="G2613" s="2" t="s">
        <v>1122</v>
      </c>
      <c r="H2613" s="2" t="s">
        <v>1073</v>
      </c>
      <c r="I2613" s="2" t="s">
        <v>9423</v>
      </c>
      <c r="J2613" s="2" t="s">
        <v>6714</v>
      </c>
      <c r="K2613" s="2" t="s">
        <v>10924</v>
      </c>
      <c r="L2613" s="2" t="s">
        <v>2187</v>
      </c>
      <c r="M2613" s="2" t="s">
        <v>10850</v>
      </c>
      <c r="N2613" s="2" t="s">
        <v>2230</v>
      </c>
      <c r="O2613" s="2" t="s">
        <v>2203</v>
      </c>
      <c r="P2613" s="2" t="s">
        <v>2204</v>
      </c>
      <c r="Q2613" s="8">
        <v>42461</v>
      </c>
      <c r="R2613" s="8">
        <v>2958465</v>
      </c>
      <c r="S2613" s="9">
        <v>5171</v>
      </c>
      <c r="T2613" s="9">
        <v>17645</v>
      </c>
      <c r="U2613" s="10">
        <v>5.1710000000000003</v>
      </c>
      <c r="V2613" s="10">
        <v>17.645</v>
      </c>
      <c r="W2613" s="11">
        <v>5.1710000000000003</v>
      </c>
      <c r="X2613" s="11">
        <v>17.645</v>
      </c>
      <c r="Y2613" s="12">
        <v>0.51</v>
      </c>
      <c r="Z2613" s="12">
        <v>1.806</v>
      </c>
    </row>
    <row r="2614" spans="1:26">
      <c r="A2614" s="2" t="s">
        <v>5738</v>
      </c>
      <c r="B2614" s="2" t="s">
        <v>10921</v>
      </c>
      <c r="C2614" s="7" t="s">
        <v>10922</v>
      </c>
      <c r="D2614" s="2" t="s">
        <v>11008</v>
      </c>
      <c r="E2614" s="2" t="s">
        <v>11009</v>
      </c>
      <c r="F2614" s="2" t="s">
        <v>8680</v>
      </c>
      <c r="G2614" s="2" t="s">
        <v>1150</v>
      </c>
      <c r="H2614" s="2" t="s">
        <v>1058</v>
      </c>
      <c r="I2614" s="2" t="s">
        <v>8816</v>
      </c>
      <c r="J2614" s="2" t="s">
        <v>6714</v>
      </c>
      <c r="K2614" s="2" t="s">
        <v>10924</v>
      </c>
      <c r="L2614" s="2" t="s">
        <v>2187</v>
      </c>
      <c r="M2614" s="2" t="s">
        <v>10310</v>
      </c>
      <c r="N2614" s="2" t="s">
        <v>2230</v>
      </c>
      <c r="O2614" s="2" t="s">
        <v>2203</v>
      </c>
      <c r="P2614" s="2" t="s">
        <v>2204</v>
      </c>
      <c r="Q2614" s="8">
        <v>42461</v>
      </c>
      <c r="R2614" s="8">
        <v>2958465</v>
      </c>
      <c r="S2614" s="9">
        <v>855</v>
      </c>
      <c r="T2614" s="9">
        <v>2915</v>
      </c>
      <c r="U2614" s="10">
        <v>0.85499999999999998</v>
      </c>
      <c r="V2614" s="10">
        <v>2.915</v>
      </c>
      <c r="W2614" s="11">
        <v>0.85499999999999998</v>
      </c>
      <c r="X2614" s="11">
        <v>2.915</v>
      </c>
      <c r="Y2614" s="12">
        <v>0.60099999999999998</v>
      </c>
      <c r="Z2614" s="12">
        <v>2.0489999999999999</v>
      </c>
    </row>
    <row r="2615" spans="1:26">
      <c r="A2615" s="2" t="s">
        <v>194</v>
      </c>
      <c r="B2615" s="2" t="s">
        <v>10943</v>
      </c>
      <c r="C2615" s="7" t="s">
        <v>10944</v>
      </c>
      <c r="D2615" s="2" t="s">
        <v>3081</v>
      </c>
      <c r="E2615" s="2" t="s">
        <v>1081</v>
      </c>
      <c r="F2615" s="2" t="s">
        <v>1323</v>
      </c>
      <c r="G2615" s="2" t="s">
        <v>1321</v>
      </c>
      <c r="H2615" s="2" t="s">
        <v>1058</v>
      </c>
      <c r="I2615" s="2" t="s">
        <v>3810</v>
      </c>
      <c r="J2615" s="2" t="s">
        <v>1148</v>
      </c>
      <c r="K2615" s="2" t="s">
        <v>10924</v>
      </c>
      <c r="L2615" s="2" t="s">
        <v>2187</v>
      </c>
      <c r="M2615" s="2" t="s">
        <v>3811</v>
      </c>
      <c r="N2615" s="2" t="s">
        <v>2230</v>
      </c>
      <c r="O2615" s="2" t="s">
        <v>2203</v>
      </c>
      <c r="P2615" s="2" t="s">
        <v>2204</v>
      </c>
      <c r="Q2615" s="8">
        <v>42736</v>
      </c>
      <c r="R2615" s="8">
        <v>2958465</v>
      </c>
      <c r="S2615" s="9">
        <v>1354</v>
      </c>
      <c r="T2615" s="9">
        <v>4747</v>
      </c>
      <c r="U2615" s="10">
        <v>1.3540000000000001</v>
      </c>
      <c r="V2615" s="10">
        <v>4.7469999999999999</v>
      </c>
      <c r="W2615" s="11">
        <v>1.3540000000000001</v>
      </c>
      <c r="X2615" s="11">
        <v>4.7469999999999999</v>
      </c>
      <c r="Y2615" s="12">
        <v>0.95699999999999996</v>
      </c>
      <c r="Z2615" s="12">
        <v>3.355</v>
      </c>
    </row>
    <row r="2616" spans="1:26">
      <c r="A2616" s="2" t="s">
        <v>440</v>
      </c>
      <c r="B2616" s="2" t="s">
        <v>10943</v>
      </c>
      <c r="C2616" s="7" t="s">
        <v>10944</v>
      </c>
      <c r="D2616" s="2" t="s">
        <v>3081</v>
      </c>
      <c r="E2616" s="2" t="s">
        <v>1081</v>
      </c>
      <c r="F2616" s="2" t="s">
        <v>1533</v>
      </c>
      <c r="G2616" s="2" t="s">
        <v>1595</v>
      </c>
      <c r="H2616" s="2" t="s">
        <v>1171</v>
      </c>
      <c r="I2616" s="2" t="s">
        <v>2380</v>
      </c>
      <c r="J2616" s="2" t="s">
        <v>1147</v>
      </c>
      <c r="K2616" s="2" t="s">
        <v>10924</v>
      </c>
      <c r="L2616" s="2" t="s">
        <v>2187</v>
      </c>
      <c r="M2616" s="2" t="s">
        <v>3789</v>
      </c>
      <c r="N2616" s="2" t="s">
        <v>2219</v>
      </c>
      <c r="O2616" s="2" t="s">
        <v>2203</v>
      </c>
      <c r="P2616" s="2" t="s">
        <v>2192</v>
      </c>
      <c r="Q2616" s="8">
        <v>42736</v>
      </c>
      <c r="R2616" s="8">
        <v>2958465</v>
      </c>
      <c r="S2616" s="9">
        <v>0</v>
      </c>
      <c r="T2616" s="9">
        <v>0</v>
      </c>
      <c r="U2616" s="10">
        <v>0</v>
      </c>
      <c r="V2616" s="10">
        <v>0</v>
      </c>
      <c r="W2616" s="11">
        <v>0</v>
      </c>
      <c r="X2616" s="11">
        <v>0</v>
      </c>
      <c r="Y2616" s="12">
        <v>1E-3</v>
      </c>
      <c r="Z2616" s="12">
        <v>3.0000000000000001E-3</v>
      </c>
    </row>
    <row r="2617" spans="1:26">
      <c r="A2617" s="2" t="s">
        <v>6366</v>
      </c>
      <c r="B2617" s="2" t="s">
        <v>10921</v>
      </c>
      <c r="C2617" s="7" t="s">
        <v>10922</v>
      </c>
      <c r="D2617" s="2" t="s">
        <v>11008</v>
      </c>
      <c r="E2617" s="2" t="s">
        <v>11009</v>
      </c>
      <c r="F2617" s="2" t="s">
        <v>9416</v>
      </c>
      <c r="G2617" s="2" t="s">
        <v>1276</v>
      </c>
      <c r="H2617" s="2" t="s">
        <v>1073</v>
      </c>
      <c r="I2617" s="2" t="s">
        <v>9417</v>
      </c>
      <c r="J2617" s="2" t="s">
        <v>6714</v>
      </c>
      <c r="K2617" s="2" t="s">
        <v>10924</v>
      </c>
      <c r="L2617" s="2" t="s">
        <v>2187</v>
      </c>
      <c r="M2617" s="2" t="s">
        <v>10843</v>
      </c>
      <c r="N2617" s="2" t="s">
        <v>2230</v>
      </c>
      <c r="O2617" s="2" t="s">
        <v>2203</v>
      </c>
      <c r="P2617" s="2" t="s">
        <v>2204</v>
      </c>
      <c r="Q2617" s="8">
        <v>42461</v>
      </c>
      <c r="R2617" s="8">
        <v>2958465</v>
      </c>
      <c r="S2617" s="9">
        <v>4209</v>
      </c>
      <c r="T2617" s="9">
        <v>14280</v>
      </c>
      <c r="U2617" s="10">
        <v>4.2089999999999996</v>
      </c>
      <c r="V2617" s="10">
        <v>14.28</v>
      </c>
      <c r="W2617" s="11">
        <v>4.2089999999999996</v>
      </c>
      <c r="X2617" s="11">
        <v>14.28</v>
      </c>
      <c r="Y2617" s="12">
        <v>2.9590000000000001</v>
      </c>
      <c r="Z2617" s="12">
        <v>10.038</v>
      </c>
    </row>
    <row r="2618" spans="1:26">
      <c r="A2618" s="2" t="s">
        <v>627</v>
      </c>
      <c r="B2618" s="2" t="s">
        <v>10943</v>
      </c>
      <c r="C2618" s="7" t="s">
        <v>10944</v>
      </c>
      <c r="D2618" s="2" t="s">
        <v>3081</v>
      </c>
      <c r="E2618" s="2" t="s">
        <v>1081</v>
      </c>
      <c r="F2618" s="2" t="s">
        <v>1798</v>
      </c>
      <c r="G2618" s="2" t="s">
        <v>1126</v>
      </c>
      <c r="H2618" s="2" t="s">
        <v>1044</v>
      </c>
      <c r="I2618" s="2" t="s">
        <v>3248</v>
      </c>
      <c r="J2618" s="2" t="s">
        <v>1043</v>
      </c>
      <c r="K2618" s="2" t="s">
        <v>10924</v>
      </c>
      <c r="L2618" s="2" t="s">
        <v>2187</v>
      </c>
      <c r="M2618" s="2" t="s">
        <v>3249</v>
      </c>
      <c r="N2618" s="2" t="s">
        <v>2198</v>
      </c>
      <c r="O2618" s="2" t="s">
        <v>2203</v>
      </c>
      <c r="P2618" s="2" t="s">
        <v>2192</v>
      </c>
      <c r="Q2618" s="8">
        <v>42736</v>
      </c>
      <c r="R2618" s="8">
        <v>2958465</v>
      </c>
      <c r="S2618" s="9">
        <v>3811</v>
      </c>
      <c r="T2618" s="9">
        <v>12390</v>
      </c>
      <c r="U2618" s="10">
        <v>3.8109999999999999</v>
      </c>
      <c r="V2618" s="10">
        <v>12.39</v>
      </c>
      <c r="W2618" s="11">
        <v>3.8109999999999999</v>
      </c>
      <c r="X2618" s="11">
        <v>12.39</v>
      </c>
      <c r="Y2618" s="12">
        <v>3.129</v>
      </c>
      <c r="Z2618" s="12">
        <v>9.3209999999999997</v>
      </c>
    </row>
    <row r="2619" spans="1:26">
      <c r="A2619" s="2" t="s">
        <v>768</v>
      </c>
      <c r="B2619" s="2" t="s">
        <v>10943</v>
      </c>
      <c r="C2619" s="7" t="s">
        <v>10944</v>
      </c>
      <c r="D2619" s="2" t="s">
        <v>2378</v>
      </c>
      <c r="E2619" s="2" t="s">
        <v>2164</v>
      </c>
      <c r="F2619" s="2" t="s">
        <v>1935</v>
      </c>
      <c r="G2619" s="2" t="s">
        <v>1117</v>
      </c>
      <c r="H2619" s="2" t="s">
        <v>1058</v>
      </c>
      <c r="I2619" s="2" t="s">
        <v>2918</v>
      </c>
      <c r="J2619" s="2" t="s">
        <v>1148</v>
      </c>
      <c r="K2619" s="2" t="s">
        <v>10924</v>
      </c>
      <c r="L2619" s="2" t="s">
        <v>2187</v>
      </c>
      <c r="M2619" s="2" t="s">
        <v>2919</v>
      </c>
      <c r="N2619" s="2" t="s">
        <v>2198</v>
      </c>
      <c r="O2619" s="2" t="s">
        <v>2199</v>
      </c>
      <c r="P2619" s="2" t="s">
        <v>2192</v>
      </c>
      <c r="Q2619" s="8">
        <v>42736</v>
      </c>
      <c r="R2619" s="8">
        <v>2958465</v>
      </c>
      <c r="S2619" s="9">
        <v>188</v>
      </c>
      <c r="T2619" s="9">
        <v>165</v>
      </c>
      <c r="U2619" s="10">
        <v>0.188</v>
      </c>
      <c r="V2619" s="10">
        <v>0.16500000000000001</v>
      </c>
      <c r="W2619" s="11">
        <v>0.188</v>
      </c>
      <c r="X2619" s="11">
        <v>0.16500000000000001</v>
      </c>
      <c r="Y2619" s="12">
        <v>0.188</v>
      </c>
      <c r="Z2619" s="12">
        <v>0.16500000000000001</v>
      </c>
    </row>
    <row r="2620" spans="1:26">
      <c r="A2620" s="2" t="s">
        <v>887</v>
      </c>
      <c r="B2620" s="2" t="s">
        <v>10943</v>
      </c>
      <c r="C2620" s="7" t="s">
        <v>10944</v>
      </c>
      <c r="D2620" s="2" t="s">
        <v>2378</v>
      </c>
      <c r="E2620" s="2" t="s">
        <v>2164</v>
      </c>
      <c r="F2620" s="2" t="s">
        <v>2041</v>
      </c>
      <c r="G2620" s="2" t="s">
        <v>1117</v>
      </c>
      <c r="H2620" s="2" t="s">
        <v>1286</v>
      </c>
      <c r="I2620" s="2" t="s">
        <v>2794</v>
      </c>
      <c r="J2620" s="2" t="s">
        <v>1147</v>
      </c>
      <c r="K2620" s="2" t="s">
        <v>10924</v>
      </c>
      <c r="L2620" s="2" t="s">
        <v>2187</v>
      </c>
      <c r="M2620" s="2" t="s">
        <v>2795</v>
      </c>
      <c r="N2620" s="2" t="s">
        <v>2198</v>
      </c>
      <c r="O2620" s="2" t="s">
        <v>2199</v>
      </c>
      <c r="P2620" s="2" t="s">
        <v>2192</v>
      </c>
      <c r="Q2620" s="8">
        <v>42736</v>
      </c>
      <c r="R2620" s="8">
        <v>2958465</v>
      </c>
      <c r="S2620" s="9">
        <v>140</v>
      </c>
      <c r="T2620" s="9">
        <v>122</v>
      </c>
      <c r="U2620" s="10">
        <v>0.14000000000000001</v>
      </c>
      <c r="V2620" s="10">
        <v>0.122</v>
      </c>
      <c r="W2620" s="11">
        <v>0.14000000000000001</v>
      </c>
      <c r="X2620" s="11">
        <v>0.122</v>
      </c>
      <c r="Y2620" s="12">
        <v>0.14000000000000001</v>
      </c>
      <c r="Z2620" s="12">
        <v>0.122</v>
      </c>
    </row>
    <row r="2621" spans="1:26">
      <c r="A2621" s="2" t="s">
        <v>5811</v>
      </c>
      <c r="B2621" s="2" t="s">
        <v>10948</v>
      </c>
      <c r="C2621" s="7" t="s">
        <v>10949</v>
      </c>
      <c r="D2621" s="2" t="s">
        <v>11089</v>
      </c>
      <c r="E2621" s="2" t="s">
        <v>11090</v>
      </c>
      <c r="F2621" s="2" t="s">
        <v>8871</v>
      </c>
      <c r="G2621" s="2" t="s">
        <v>1246</v>
      </c>
      <c r="H2621" s="2" t="s">
        <v>1058</v>
      </c>
      <c r="I2621" s="2" t="s">
        <v>8872</v>
      </c>
      <c r="J2621" s="2" t="s">
        <v>7195</v>
      </c>
      <c r="K2621" s="2" t="s">
        <v>10924</v>
      </c>
      <c r="L2621" s="2" t="s">
        <v>2187</v>
      </c>
      <c r="M2621" s="2" t="s">
        <v>10371</v>
      </c>
      <c r="N2621" s="2" t="s">
        <v>2198</v>
      </c>
      <c r="O2621" s="2" t="s">
        <v>2231</v>
      </c>
      <c r="P2621" s="2" t="s">
        <v>2204</v>
      </c>
      <c r="Q2621" s="8">
        <v>42461</v>
      </c>
      <c r="R2621" s="8">
        <v>2958465</v>
      </c>
      <c r="S2621" s="9">
        <v>15482</v>
      </c>
      <c r="T2621" s="9">
        <v>0</v>
      </c>
      <c r="U2621" s="10">
        <v>15.481999999999999</v>
      </c>
      <c r="V2621" s="10">
        <v>0</v>
      </c>
      <c r="W2621" s="11">
        <v>15.481999999999999</v>
      </c>
      <c r="X2621" s="11">
        <v>0</v>
      </c>
      <c r="Y2621" s="12">
        <v>15.481999999999999</v>
      </c>
      <c r="Z2621" s="12">
        <v>0</v>
      </c>
    </row>
    <row r="2622" spans="1:26">
      <c r="A2622" s="2" t="s">
        <v>1020</v>
      </c>
      <c r="B2622" s="2" t="s">
        <v>10943</v>
      </c>
      <c r="C2622" s="7" t="s">
        <v>10944</v>
      </c>
      <c r="D2622" s="2" t="s">
        <v>3081</v>
      </c>
      <c r="E2622" s="2" t="s">
        <v>1081</v>
      </c>
      <c r="F2622" s="2" t="s">
        <v>2143</v>
      </c>
      <c r="G2622" s="2" t="s">
        <v>1623</v>
      </c>
      <c r="H2622" s="2" t="s">
        <v>1058</v>
      </c>
      <c r="I2622" s="2" t="s">
        <v>3776</v>
      </c>
      <c r="J2622" s="2" t="s">
        <v>1148</v>
      </c>
      <c r="K2622" s="2" t="s">
        <v>10924</v>
      </c>
      <c r="L2622" s="2" t="s">
        <v>2187</v>
      </c>
      <c r="M2622" s="2" t="s">
        <v>3777</v>
      </c>
      <c r="N2622" s="2" t="s">
        <v>2211</v>
      </c>
      <c r="O2622" s="2" t="s">
        <v>2190</v>
      </c>
      <c r="P2622" s="2" t="s">
        <v>2192</v>
      </c>
      <c r="Q2622" s="8">
        <v>42736</v>
      </c>
      <c r="R2622" s="8">
        <v>2958465</v>
      </c>
      <c r="S2622" s="9">
        <v>1457</v>
      </c>
      <c r="T2622" s="9">
        <v>4983</v>
      </c>
      <c r="U2622" s="10">
        <v>1.4570000000000001</v>
      </c>
      <c r="V2622" s="10">
        <v>4.9829999999999997</v>
      </c>
      <c r="W2622" s="11">
        <v>1.4570000000000001</v>
      </c>
      <c r="X2622" s="11">
        <v>4.9829999999999997</v>
      </c>
      <c r="Y2622" s="12">
        <v>1.03</v>
      </c>
      <c r="Z2622" s="12">
        <v>3.5219999999999998</v>
      </c>
    </row>
    <row r="2623" spans="1:26">
      <c r="A2623" s="2" t="s">
        <v>833</v>
      </c>
      <c r="B2623" s="2" t="s">
        <v>10943</v>
      </c>
      <c r="C2623" s="7" t="s">
        <v>10944</v>
      </c>
      <c r="D2623" s="2" t="s">
        <v>3081</v>
      </c>
      <c r="E2623" s="2" t="s">
        <v>1081</v>
      </c>
      <c r="F2623" s="2" t="s">
        <v>1994</v>
      </c>
      <c r="G2623" s="2" t="s">
        <v>1996</v>
      </c>
      <c r="H2623" s="2" t="s">
        <v>1171</v>
      </c>
      <c r="I2623" s="2" t="s">
        <v>3598</v>
      </c>
      <c r="J2623" s="2" t="s">
        <v>1043</v>
      </c>
      <c r="K2623" s="2" t="s">
        <v>10924</v>
      </c>
      <c r="L2623" s="2" t="s">
        <v>2187</v>
      </c>
      <c r="M2623" s="2" t="s">
        <v>3599</v>
      </c>
      <c r="N2623" s="2" t="s">
        <v>2211</v>
      </c>
      <c r="O2623" s="2" t="s">
        <v>2190</v>
      </c>
      <c r="P2623" s="2" t="s">
        <v>2192</v>
      </c>
      <c r="Q2623" s="8">
        <v>42736</v>
      </c>
      <c r="R2623" s="8">
        <v>2958465</v>
      </c>
      <c r="S2623" s="9">
        <v>0</v>
      </c>
      <c r="T2623" s="9">
        <v>0</v>
      </c>
      <c r="U2623" s="10">
        <v>0</v>
      </c>
      <c r="V2623" s="10">
        <v>0</v>
      </c>
      <c r="W2623" s="11">
        <v>0</v>
      </c>
      <c r="X2623" s="11">
        <v>0</v>
      </c>
      <c r="Y2623" s="12">
        <v>6.0000000000000001E-3</v>
      </c>
      <c r="Z2623" s="12">
        <v>1.6E-2</v>
      </c>
    </row>
    <row r="2624" spans="1:26">
      <c r="A2624" s="2" t="s">
        <v>6093</v>
      </c>
      <c r="B2624" s="2" t="s">
        <v>10921</v>
      </c>
      <c r="C2624" s="7" t="s">
        <v>10922</v>
      </c>
      <c r="D2624" s="2" t="s">
        <v>11008</v>
      </c>
      <c r="E2624" s="2" t="s">
        <v>11009</v>
      </c>
      <c r="F2624" s="2" t="s">
        <v>9185</v>
      </c>
      <c r="G2624" s="2" t="s">
        <v>1410</v>
      </c>
      <c r="H2624" s="2" t="s">
        <v>1123</v>
      </c>
      <c r="I2624" s="2" t="s">
        <v>9186</v>
      </c>
      <c r="J2624" s="2" t="s">
        <v>6714</v>
      </c>
      <c r="K2624" s="2" t="s">
        <v>10924</v>
      </c>
      <c r="L2624" s="2" t="s">
        <v>2187</v>
      </c>
      <c r="M2624" s="2" t="s">
        <v>10629</v>
      </c>
      <c r="N2624" s="2" t="s">
        <v>2198</v>
      </c>
      <c r="O2624" s="2" t="s">
        <v>2203</v>
      </c>
      <c r="P2624" s="2" t="s">
        <v>2204</v>
      </c>
      <c r="Q2624" s="8">
        <v>42461</v>
      </c>
      <c r="R2624" s="8">
        <v>2958465</v>
      </c>
      <c r="S2624" s="9">
        <v>2522</v>
      </c>
      <c r="T2624" s="9">
        <v>8804</v>
      </c>
      <c r="U2624" s="10">
        <v>2.5219999999999998</v>
      </c>
      <c r="V2624" s="10">
        <v>8.8040000000000003</v>
      </c>
      <c r="W2624" s="11">
        <v>2.5219999999999998</v>
      </c>
      <c r="X2624" s="11">
        <v>8.8040000000000003</v>
      </c>
      <c r="Y2624" s="12">
        <v>1.7729999999999999</v>
      </c>
      <c r="Z2624" s="12">
        <v>6.1890000000000001</v>
      </c>
    </row>
    <row r="2625" spans="1:26">
      <c r="A2625" s="2" t="s">
        <v>671</v>
      </c>
      <c r="B2625" s="2" t="s">
        <v>10943</v>
      </c>
      <c r="C2625" s="7" t="s">
        <v>10944</v>
      </c>
      <c r="D2625" s="2" t="s">
        <v>3081</v>
      </c>
      <c r="E2625" s="2" t="s">
        <v>1081</v>
      </c>
      <c r="F2625" s="2" t="s">
        <v>1843</v>
      </c>
      <c r="G2625" s="2" t="s">
        <v>1180</v>
      </c>
      <c r="H2625" s="2" t="s">
        <v>1044</v>
      </c>
      <c r="I2625" s="2" t="s">
        <v>2327</v>
      </c>
      <c r="J2625" s="2" t="s">
        <v>1043</v>
      </c>
      <c r="K2625" s="2" t="s">
        <v>10924</v>
      </c>
      <c r="L2625" s="2" t="s">
        <v>2187</v>
      </c>
      <c r="M2625" s="2" t="s">
        <v>3778</v>
      </c>
      <c r="N2625" s="2" t="s">
        <v>2198</v>
      </c>
      <c r="O2625" s="2" t="s">
        <v>2203</v>
      </c>
      <c r="P2625" s="2" t="s">
        <v>2192</v>
      </c>
      <c r="Q2625" s="8">
        <v>42736</v>
      </c>
      <c r="R2625" s="8">
        <v>2958465</v>
      </c>
      <c r="S2625" s="9">
        <v>4765</v>
      </c>
      <c r="T2625" s="9">
        <v>18390</v>
      </c>
      <c r="U2625" s="10">
        <v>4.7649999999999997</v>
      </c>
      <c r="V2625" s="10">
        <v>18.39</v>
      </c>
      <c r="W2625" s="11">
        <v>4.7649999999999997</v>
      </c>
      <c r="X2625" s="11">
        <v>18.39</v>
      </c>
      <c r="Y2625" s="12">
        <v>6.6449999999999996</v>
      </c>
      <c r="Z2625" s="12">
        <v>19.539000000000001</v>
      </c>
    </row>
    <row r="2626" spans="1:26">
      <c r="A2626" s="2" t="s">
        <v>990</v>
      </c>
      <c r="B2626" s="2" t="s">
        <v>10943</v>
      </c>
      <c r="C2626" s="7" t="s">
        <v>10944</v>
      </c>
      <c r="D2626" s="2" t="s">
        <v>3081</v>
      </c>
      <c r="E2626" s="2" t="s">
        <v>1081</v>
      </c>
      <c r="F2626" s="2" t="s">
        <v>2115</v>
      </c>
      <c r="G2626" s="2" t="s">
        <v>1163</v>
      </c>
      <c r="H2626" s="2" t="s">
        <v>1042</v>
      </c>
      <c r="I2626" s="2" t="s">
        <v>3246</v>
      </c>
      <c r="J2626" s="2" t="s">
        <v>1043</v>
      </c>
      <c r="K2626" s="2" t="s">
        <v>10924</v>
      </c>
      <c r="L2626" s="2" t="s">
        <v>2187</v>
      </c>
      <c r="M2626" s="2" t="s">
        <v>3247</v>
      </c>
      <c r="N2626" s="2" t="s">
        <v>2198</v>
      </c>
      <c r="O2626" s="2" t="s">
        <v>2203</v>
      </c>
      <c r="P2626" s="2" t="s">
        <v>2192</v>
      </c>
      <c r="Q2626" s="8">
        <v>42736</v>
      </c>
      <c r="R2626" s="8">
        <v>2958465</v>
      </c>
      <c r="S2626" s="9">
        <v>5248</v>
      </c>
      <c r="T2626" s="9">
        <v>16816</v>
      </c>
      <c r="U2626" s="10">
        <v>5.2480000000000002</v>
      </c>
      <c r="V2626" s="10">
        <v>16.815999999999999</v>
      </c>
      <c r="W2626" s="11">
        <v>5.2480000000000002</v>
      </c>
      <c r="X2626" s="11">
        <v>16.815999999999999</v>
      </c>
      <c r="Y2626" s="12">
        <v>4.4160000000000004</v>
      </c>
      <c r="Z2626" s="12">
        <v>13.11</v>
      </c>
    </row>
    <row r="2627" spans="1:26">
      <c r="A2627" s="2" t="s">
        <v>251</v>
      </c>
      <c r="B2627" s="2" t="s">
        <v>10943</v>
      </c>
      <c r="C2627" s="7" t="s">
        <v>10944</v>
      </c>
      <c r="D2627" s="2" t="s">
        <v>3081</v>
      </c>
      <c r="E2627" s="2" t="s">
        <v>1081</v>
      </c>
      <c r="F2627" s="2" t="s">
        <v>1382</v>
      </c>
      <c r="G2627" s="2" t="s">
        <v>1390</v>
      </c>
      <c r="H2627" s="2" t="s">
        <v>1073</v>
      </c>
      <c r="I2627" s="2" t="s">
        <v>3331</v>
      </c>
      <c r="J2627" s="2" t="s">
        <v>1043</v>
      </c>
      <c r="K2627" s="2" t="s">
        <v>10924</v>
      </c>
      <c r="L2627" s="2" t="s">
        <v>2187</v>
      </c>
      <c r="M2627" s="2" t="s">
        <v>3332</v>
      </c>
      <c r="N2627" s="2" t="s">
        <v>2230</v>
      </c>
      <c r="O2627" s="2" t="s">
        <v>2203</v>
      </c>
      <c r="P2627" s="2" t="s">
        <v>2192</v>
      </c>
      <c r="Q2627" s="8">
        <v>42736</v>
      </c>
      <c r="R2627" s="8">
        <v>2958465</v>
      </c>
      <c r="S2627" s="9">
        <v>4618</v>
      </c>
      <c r="T2627" s="9">
        <v>11535</v>
      </c>
      <c r="U2627" s="10">
        <v>4.6180000000000003</v>
      </c>
      <c r="V2627" s="10">
        <v>11.535</v>
      </c>
      <c r="W2627" s="11">
        <v>4.6180000000000003</v>
      </c>
      <c r="X2627" s="11">
        <v>11.535</v>
      </c>
      <c r="Y2627" s="12">
        <v>0.626</v>
      </c>
      <c r="Z2627" s="12">
        <v>1.524</v>
      </c>
    </row>
    <row r="2628" spans="1:26">
      <c r="A2628" s="2" t="s">
        <v>747</v>
      </c>
      <c r="B2628" s="2" t="s">
        <v>10943</v>
      </c>
      <c r="C2628" s="7" t="s">
        <v>10944</v>
      </c>
      <c r="D2628" s="2" t="s">
        <v>2378</v>
      </c>
      <c r="E2628" s="2" t="s">
        <v>2164</v>
      </c>
      <c r="F2628" s="2" t="s">
        <v>1896</v>
      </c>
      <c r="G2628" s="2" t="s">
        <v>1920</v>
      </c>
      <c r="H2628" s="2" t="s">
        <v>1195</v>
      </c>
      <c r="I2628" s="2" t="s">
        <v>2565</v>
      </c>
      <c r="J2628" s="2" t="s">
        <v>1147</v>
      </c>
      <c r="K2628" s="2" t="s">
        <v>10924</v>
      </c>
      <c r="L2628" s="2" t="s">
        <v>2187</v>
      </c>
      <c r="M2628" s="2" t="s">
        <v>2864</v>
      </c>
      <c r="N2628" s="2" t="s">
        <v>2198</v>
      </c>
      <c r="O2628" s="2" t="s">
        <v>2199</v>
      </c>
      <c r="P2628" s="2" t="s">
        <v>2192</v>
      </c>
      <c r="Q2628" s="8">
        <v>42736</v>
      </c>
      <c r="R2628" s="8">
        <v>2958465</v>
      </c>
      <c r="S2628" s="9">
        <v>135</v>
      </c>
      <c r="T2628" s="9">
        <v>118</v>
      </c>
      <c r="U2628" s="10">
        <v>0.13500000000000001</v>
      </c>
      <c r="V2628" s="10">
        <v>0.11799999999999999</v>
      </c>
      <c r="W2628" s="11">
        <v>0.13500000000000001</v>
      </c>
      <c r="X2628" s="11">
        <v>0.11799999999999999</v>
      </c>
      <c r="Y2628" s="12">
        <v>0.13500000000000001</v>
      </c>
      <c r="Z2628" s="12">
        <v>0.11799999999999999</v>
      </c>
    </row>
    <row r="2629" spans="1:26">
      <c r="A2629" s="2" t="s">
        <v>5798</v>
      </c>
      <c r="B2629" s="2" t="s">
        <v>10931</v>
      </c>
      <c r="C2629" s="7" t="s">
        <v>10932</v>
      </c>
      <c r="D2629" s="2" t="s">
        <v>11064</v>
      </c>
      <c r="E2629" s="2" t="s">
        <v>11065</v>
      </c>
      <c r="F2629" s="2" t="s">
        <v>6612</v>
      </c>
      <c r="G2629" s="2" t="s">
        <v>1178</v>
      </c>
      <c r="H2629" s="2" t="s">
        <v>1044</v>
      </c>
      <c r="I2629" s="2" t="s">
        <v>8733</v>
      </c>
      <c r="J2629" s="2" t="s">
        <v>8438</v>
      </c>
      <c r="K2629" s="2" t="s">
        <v>10924</v>
      </c>
      <c r="L2629" s="2" t="s">
        <v>2187</v>
      </c>
      <c r="M2629" s="2" t="s">
        <v>10364</v>
      </c>
      <c r="N2629" s="2" t="s">
        <v>2236</v>
      </c>
      <c r="O2629" s="2" t="s">
        <v>2203</v>
      </c>
      <c r="P2629" s="2" t="s">
        <v>2204</v>
      </c>
      <c r="Q2629" s="8">
        <v>42461</v>
      </c>
      <c r="R2629" s="8">
        <v>2958465</v>
      </c>
      <c r="S2629" s="9">
        <v>2508</v>
      </c>
      <c r="T2629" s="9">
        <v>0</v>
      </c>
      <c r="U2629" s="10">
        <v>2.508</v>
      </c>
      <c r="V2629" s="10">
        <v>0</v>
      </c>
      <c r="W2629" s="11">
        <v>2.508</v>
      </c>
      <c r="X2629" s="11">
        <v>0</v>
      </c>
      <c r="Y2629" s="12">
        <v>1.7629999999999999</v>
      </c>
      <c r="Z2629" s="12">
        <v>0</v>
      </c>
    </row>
    <row r="2630" spans="1:26">
      <c r="A2630" s="2" t="s">
        <v>5627</v>
      </c>
      <c r="B2630" s="2" t="s">
        <v>10921</v>
      </c>
      <c r="C2630" s="7" t="s">
        <v>10922</v>
      </c>
      <c r="D2630" s="2" t="s">
        <v>11008</v>
      </c>
      <c r="E2630" s="2" t="s">
        <v>11009</v>
      </c>
      <c r="F2630" s="2" t="s">
        <v>8672</v>
      </c>
      <c r="G2630" s="2" t="s">
        <v>1406</v>
      </c>
      <c r="H2630" s="2" t="s">
        <v>1058</v>
      </c>
      <c r="I2630" s="2" t="s">
        <v>8673</v>
      </c>
      <c r="J2630" s="2" t="s">
        <v>6714</v>
      </c>
      <c r="K2630" s="2" t="s">
        <v>10924</v>
      </c>
      <c r="L2630" s="2" t="s">
        <v>2187</v>
      </c>
      <c r="M2630" s="2" t="s">
        <v>10212</v>
      </c>
      <c r="N2630" s="2" t="s">
        <v>2198</v>
      </c>
      <c r="O2630" s="2" t="s">
        <v>2203</v>
      </c>
      <c r="P2630" s="2" t="s">
        <v>2192</v>
      </c>
      <c r="Q2630" s="8">
        <v>42461</v>
      </c>
      <c r="R2630" s="8">
        <v>2958465</v>
      </c>
      <c r="S2630" s="9">
        <v>5058</v>
      </c>
      <c r="T2630" s="9">
        <v>16611</v>
      </c>
      <c r="U2630" s="10">
        <v>5.0579999999999998</v>
      </c>
      <c r="V2630" s="10">
        <v>16.611000000000001</v>
      </c>
      <c r="W2630" s="11">
        <v>5.0579999999999998</v>
      </c>
      <c r="X2630" s="11">
        <v>16.611000000000001</v>
      </c>
      <c r="Y2630" s="12">
        <v>1.9930000000000001</v>
      </c>
      <c r="Z2630" s="12">
        <v>4.0739999999999998</v>
      </c>
    </row>
    <row r="2631" spans="1:26">
      <c r="A2631" s="2" t="s">
        <v>6409</v>
      </c>
      <c r="B2631" s="2" t="s">
        <v>10921</v>
      </c>
      <c r="C2631" s="7" t="s">
        <v>10922</v>
      </c>
      <c r="D2631" s="2" t="s">
        <v>11008</v>
      </c>
      <c r="E2631" s="2" t="s">
        <v>11009</v>
      </c>
      <c r="F2631" s="2" t="s">
        <v>9451</v>
      </c>
      <c r="G2631" s="2" t="s">
        <v>6696</v>
      </c>
      <c r="H2631" s="2" t="s">
        <v>1044</v>
      </c>
      <c r="I2631" s="2" t="s">
        <v>9452</v>
      </c>
      <c r="J2631" s="2" t="s">
        <v>6714</v>
      </c>
      <c r="K2631" s="2" t="s">
        <v>10924</v>
      </c>
      <c r="L2631" s="2" t="s">
        <v>2187</v>
      </c>
      <c r="M2631" s="2" t="s">
        <v>10886</v>
      </c>
      <c r="N2631" s="2" t="s">
        <v>2198</v>
      </c>
      <c r="O2631" s="2" t="s">
        <v>2203</v>
      </c>
      <c r="P2631" s="2" t="s">
        <v>2204</v>
      </c>
      <c r="Q2631" s="8">
        <v>42461</v>
      </c>
      <c r="R2631" s="8">
        <v>2958465</v>
      </c>
      <c r="S2631" s="9">
        <v>951</v>
      </c>
      <c r="T2631" s="9">
        <v>2901</v>
      </c>
      <c r="U2631" s="10">
        <v>0.95099999999999996</v>
      </c>
      <c r="V2631" s="10">
        <v>2.9009999999999998</v>
      </c>
      <c r="W2631" s="11">
        <v>0.95099999999999996</v>
      </c>
      <c r="X2631" s="11">
        <v>2.9009999999999998</v>
      </c>
      <c r="Y2631" s="12">
        <v>0.66900000000000004</v>
      </c>
      <c r="Z2631" s="12">
        <v>2.0390000000000001</v>
      </c>
    </row>
    <row r="2632" spans="1:26">
      <c r="A2632" s="2" t="s">
        <v>5854</v>
      </c>
      <c r="B2632" s="2" t="s">
        <v>10921</v>
      </c>
      <c r="C2632" s="7" t="s">
        <v>10922</v>
      </c>
      <c r="D2632" s="2" t="s">
        <v>11008</v>
      </c>
      <c r="E2632" s="2" t="s">
        <v>11009</v>
      </c>
      <c r="F2632" s="2" t="s">
        <v>8925</v>
      </c>
      <c r="G2632" s="2" t="s">
        <v>6718</v>
      </c>
      <c r="H2632" s="2" t="s">
        <v>1073</v>
      </c>
      <c r="I2632" s="2" t="s">
        <v>8926</v>
      </c>
      <c r="J2632" s="2" t="s">
        <v>6714</v>
      </c>
      <c r="K2632" s="2" t="s">
        <v>10924</v>
      </c>
      <c r="L2632" s="2" t="s">
        <v>2187</v>
      </c>
      <c r="M2632" s="2" t="s">
        <v>10414</v>
      </c>
      <c r="N2632" s="2" t="s">
        <v>2230</v>
      </c>
      <c r="O2632" s="2" t="s">
        <v>2203</v>
      </c>
      <c r="P2632" s="2" t="s">
        <v>2204</v>
      </c>
      <c r="Q2632" s="8">
        <v>42461</v>
      </c>
      <c r="R2632" s="8">
        <v>2958465</v>
      </c>
      <c r="S2632" s="9">
        <v>958</v>
      </c>
      <c r="T2632" s="9">
        <v>3313</v>
      </c>
      <c r="U2632" s="10">
        <v>0.95799999999999996</v>
      </c>
      <c r="V2632" s="10">
        <v>3.3130000000000002</v>
      </c>
      <c r="W2632" s="11">
        <v>0.95799999999999996</v>
      </c>
      <c r="X2632" s="11">
        <v>3.3130000000000002</v>
      </c>
      <c r="Y2632" s="12">
        <v>0.67300000000000004</v>
      </c>
      <c r="Z2632" s="12">
        <v>2.3290000000000002</v>
      </c>
    </row>
    <row r="2633" spans="1:26">
      <c r="A2633" s="2" t="s">
        <v>6412</v>
      </c>
      <c r="B2633" s="2" t="s">
        <v>10921</v>
      </c>
      <c r="C2633" s="7" t="s">
        <v>10922</v>
      </c>
      <c r="D2633" s="2" t="s">
        <v>11008</v>
      </c>
      <c r="E2633" s="2" t="s">
        <v>11009</v>
      </c>
      <c r="F2633" s="2" t="s">
        <v>9387</v>
      </c>
      <c r="G2633" s="2" t="s">
        <v>1117</v>
      </c>
      <c r="H2633" s="2" t="s">
        <v>1073</v>
      </c>
      <c r="I2633" s="2" t="s">
        <v>9388</v>
      </c>
      <c r="J2633" s="2" t="s">
        <v>6714</v>
      </c>
      <c r="K2633" s="2" t="s">
        <v>10924</v>
      </c>
      <c r="L2633" s="2" t="s">
        <v>2187</v>
      </c>
      <c r="M2633" s="2" t="s">
        <v>10889</v>
      </c>
      <c r="N2633" s="2" t="s">
        <v>2236</v>
      </c>
      <c r="O2633" s="2" t="s">
        <v>2203</v>
      </c>
      <c r="P2633" s="2" t="s">
        <v>2204</v>
      </c>
      <c r="Q2633" s="8">
        <v>42461</v>
      </c>
      <c r="R2633" s="8">
        <v>2958465</v>
      </c>
      <c r="S2633" s="9">
        <v>0</v>
      </c>
      <c r="T2633" s="9">
        <v>0</v>
      </c>
      <c r="U2633" s="10">
        <v>0</v>
      </c>
      <c r="V2633" s="10">
        <v>0</v>
      </c>
      <c r="W2633" s="11">
        <v>0</v>
      </c>
      <c r="X2633" s="11">
        <v>0</v>
      </c>
      <c r="Y2633" s="12">
        <v>0.753</v>
      </c>
      <c r="Z2633" s="12">
        <v>3.0150000000000001</v>
      </c>
    </row>
    <row r="2634" spans="1:26">
      <c r="A2634" s="2" t="s">
        <v>252</v>
      </c>
      <c r="B2634" s="2" t="s">
        <v>10943</v>
      </c>
      <c r="C2634" s="7" t="s">
        <v>10944</v>
      </c>
      <c r="D2634" s="2" t="s">
        <v>3081</v>
      </c>
      <c r="E2634" s="2" t="s">
        <v>1081</v>
      </c>
      <c r="F2634" s="2" t="s">
        <v>1382</v>
      </c>
      <c r="G2634" s="2" t="s">
        <v>1391</v>
      </c>
      <c r="H2634" s="2" t="s">
        <v>1123</v>
      </c>
      <c r="I2634" s="2" t="s">
        <v>3717</v>
      </c>
      <c r="J2634" s="2" t="s">
        <v>1043</v>
      </c>
      <c r="K2634" s="2" t="s">
        <v>10924</v>
      </c>
      <c r="L2634" s="2" t="s">
        <v>2187</v>
      </c>
      <c r="M2634" s="2" t="s">
        <v>3718</v>
      </c>
      <c r="N2634" s="2" t="s">
        <v>2230</v>
      </c>
      <c r="O2634" s="2" t="s">
        <v>2203</v>
      </c>
      <c r="P2634" s="2" t="s">
        <v>2192</v>
      </c>
      <c r="Q2634" s="8">
        <v>42736</v>
      </c>
      <c r="R2634" s="8">
        <v>2958465</v>
      </c>
      <c r="S2634" s="9">
        <v>5855</v>
      </c>
      <c r="T2634" s="9">
        <v>16900</v>
      </c>
      <c r="U2634" s="10">
        <v>5.8550000000000004</v>
      </c>
      <c r="V2634" s="10">
        <v>16.899999999999999</v>
      </c>
      <c r="W2634" s="11">
        <v>5.8550000000000004</v>
      </c>
      <c r="X2634" s="11">
        <v>16.899999999999999</v>
      </c>
      <c r="Y2634" s="12">
        <v>2.73</v>
      </c>
      <c r="Z2634" s="12">
        <v>7.8680000000000003</v>
      </c>
    </row>
    <row r="2635" spans="1:26">
      <c r="A2635" s="2" t="s">
        <v>6376</v>
      </c>
      <c r="B2635" s="2" t="s">
        <v>10921</v>
      </c>
      <c r="C2635" s="7" t="s">
        <v>10922</v>
      </c>
      <c r="D2635" s="2" t="s">
        <v>11008</v>
      </c>
      <c r="E2635" s="2" t="s">
        <v>11009</v>
      </c>
      <c r="F2635" s="2" t="s">
        <v>8680</v>
      </c>
      <c r="G2635" s="2" t="s">
        <v>1324</v>
      </c>
      <c r="H2635" s="2" t="s">
        <v>1058</v>
      </c>
      <c r="I2635" s="2" t="s">
        <v>8816</v>
      </c>
      <c r="J2635" s="2" t="s">
        <v>6714</v>
      </c>
      <c r="K2635" s="2" t="s">
        <v>10924</v>
      </c>
      <c r="L2635" s="2" t="s">
        <v>2187</v>
      </c>
      <c r="M2635" s="2" t="s">
        <v>10853</v>
      </c>
      <c r="N2635" s="2" t="s">
        <v>2236</v>
      </c>
      <c r="O2635" s="2" t="s">
        <v>2203</v>
      </c>
      <c r="P2635" s="2" t="s">
        <v>2204</v>
      </c>
      <c r="Q2635" s="8">
        <v>42461</v>
      </c>
      <c r="R2635" s="8">
        <v>2958465</v>
      </c>
      <c r="S2635" s="9">
        <v>788</v>
      </c>
      <c r="T2635" s="9">
        <v>2651</v>
      </c>
      <c r="U2635" s="10">
        <v>0.78800000000000003</v>
      </c>
      <c r="V2635" s="10">
        <v>2.6509999999999998</v>
      </c>
      <c r="W2635" s="11">
        <v>0.78800000000000003</v>
      </c>
      <c r="X2635" s="11">
        <v>2.6509999999999998</v>
      </c>
      <c r="Y2635" s="12">
        <v>0.55400000000000005</v>
      </c>
      <c r="Z2635" s="12">
        <v>1.8640000000000001</v>
      </c>
    </row>
    <row r="2636" spans="1:26">
      <c r="A2636" s="2" t="s">
        <v>360</v>
      </c>
      <c r="B2636" s="2" t="s">
        <v>10943</v>
      </c>
      <c r="C2636" s="7" t="s">
        <v>10944</v>
      </c>
      <c r="D2636" s="2" t="s">
        <v>3081</v>
      </c>
      <c r="E2636" s="2" t="s">
        <v>1081</v>
      </c>
      <c r="F2636" s="2" t="s">
        <v>1436</v>
      </c>
      <c r="G2636" s="2" t="s">
        <v>1507</v>
      </c>
      <c r="H2636" s="2" t="s">
        <v>1044</v>
      </c>
      <c r="I2636" s="2" t="s">
        <v>3124</v>
      </c>
      <c r="J2636" s="2" t="s">
        <v>1322</v>
      </c>
      <c r="K2636" s="2" t="s">
        <v>10924</v>
      </c>
      <c r="L2636" s="2" t="s">
        <v>2187</v>
      </c>
      <c r="M2636" s="2" t="s">
        <v>3611</v>
      </c>
      <c r="N2636" s="2" t="s">
        <v>2198</v>
      </c>
      <c r="O2636" s="2" t="s">
        <v>2203</v>
      </c>
      <c r="P2636" s="2" t="s">
        <v>2204</v>
      </c>
      <c r="Q2636" s="8">
        <v>42736</v>
      </c>
      <c r="R2636" s="8">
        <v>2958465</v>
      </c>
      <c r="S2636" s="9">
        <v>544</v>
      </c>
      <c r="T2636" s="9">
        <v>1454</v>
      </c>
      <c r="U2636" s="10">
        <v>0.54400000000000004</v>
      </c>
      <c r="V2636" s="10">
        <v>1.454</v>
      </c>
      <c r="W2636" s="11">
        <v>0.54400000000000004</v>
      </c>
      <c r="X2636" s="11">
        <v>1.454</v>
      </c>
      <c r="Y2636" s="12">
        <v>0.38400000000000001</v>
      </c>
      <c r="Z2636" s="12">
        <v>1.028</v>
      </c>
    </row>
    <row r="2637" spans="1:26">
      <c r="A2637" s="2" t="s">
        <v>265</v>
      </c>
      <c r="B2637" s="2" t="s">
        <v>10943</v>
      </c>
      <c r="C2637" s="7" t="s">
        <v>10944</v>
      </c>
      <c r="D2637" s="2" t="s">
        <v>3081</v>
      </c>
      <c r="E2637" s="2" t="s">
        <v>1081</v>
      </c>
      <c r="F2637" s="2" t="s">
        <v>1405</v>
      </c>
      <c r="G2637" s="2" t="s">
        <v>1126</v>
      </c>
      <c r="H2637" s="2" t="s">
        <v>1044</v>
      </c>
      <c r="I2637" s="2" t="s">
        <v>3478</v>
      </c>
      <c r="J2637" s="2" t="s">
        <v>1043</v>
      </c>
      <c r="K2637" s="2" t="s">
        <v>10924</v>
      </c>
      <c r="L2637" s="2" t="s">
        <v>2187</v>
      </c>
      <c r="M2637" s="2" t="s">
        <v>3479</v>
      </c>
      <c r="N2637" s="2" t="s">
        <v>2198</v>
      </c>
      <c r="O2637" s="2" t="s">
        <v>2203</v>
      </c>
      <c r="P2637" s="2" t="s">
        <v>2192</v>
      </c>
      <c r="Q2637" s="8">
        <v>42736</v>
      </c>
      <c r="R2637" s="8">
        <v>2958465</v>
      </c>
      <c r="S2637" s="9">
        <v>2815</v>
      </c>
      <c r="T2637" s="9">
        <v>8810</v>
      </c>
      <c r="U2637" s="10">
        <v>2.8149999999999999</v>
      </c>
      <c r="V2637" s="10">
        <v>8.81</v>
      </c>
      <c r="W2637" s="11">
        <v>2.8149999999999999</v>
      </c>
      <c r="X2637" s="11">
        <v>8.81</v>
      </c>
      <c r="Y2637" s="12">
        <v>1.9710000000000001</v>
      </c>
      <c r="Z2637" s="12">
        <v>6.1529999999999996</v>
      </c>
    </row>
    <row r="2638" spans="1:26">
      <c r="A2638" s="2" t="s">
        <v>324</v>
      </c>
      <c r="B2638" s="2" t="s">
        <v>10943</v>
      </c>
      <c r="C2638" s="7" t="s">
        <v>10944</v>
      </c>
      <c r="D2638" s="2" t="s">
        <v>2378</v>
      </c>
      <c r="E2638" s="2" t="s">
        <v>2164</v>
      </c>
      <c r="F2638" s="2" t="s">
        <v>1436</v>
      </c>
      <c r="G2638" s="2" t="s">
        <v>1468</v>
      </c>
      <c r="H2638" s="2" t="s">
        <v>1058</v>
      </c>
      <c r="I2638" s="2" t="s">
        <v>2834</v>
      </c>
      <c r="J2638" s="2" t="s">
        <v>1043</v>
      </c>
      <c r="K2638" s="2" t="s">
        <v>10924</v>
      </c>
      <c r="L2638" s="2" t="s">
        <v>2187</v>
      </c>
      <c r="M2638" s="2" t="s">
        <v>2835</v>
      </c>
      <c r="N2638" s="2" t="s">
        <v>2198</v>
      </c>
      <c r="O2638" s="2" t="s">
        <v>2199</v>
      </c>
      <c r="P2638" s="2" t="s">
        <v>2192</v>
      </c>
      <c r="Q2638" s="8">
        <v>42736</v>
      </c>
      <c r="R2638" s="8">
        <v>2958465</v>
      </c>
      <c r="S2638" s="9">
        <v>21341</v>
      </c>
      <c r="T2638" s="9">
        <v>18699</v>
      </c>
      <c r="U2638" s="10">
        <v>21.341000000000001</v>
      </c>
      <c r="V2638" s="10">
        <v>18.699000000000002</v>
      </c>
      <c r="W2638" s="11">
        <v>21.341000000000001</v>
      </c>
      <c r="X2638" s="11">
        <v>18.699000000000002</v>
      </c>
      <c r="Y2638" s="12">
        <v>21.341000000000001</v>
      </c>
      <c r="Z2638" s="12">
        <v>18.699000000000002</v>
      </c>
    </row>
    <row r="2639" spans="1:26">
      <c r="A2639" s="2" t="s">
        <v>6157</v>
      </c>
      <c r="B2639" s="2" t="s">
        <v>10921</v>
      </c>
      <c r="C2639" s="7" t="s">
        <v>10922</v>
      </c>
      <c r="D2639" s="2" t="s">
        <v>11008</v>
      </c>
      <c r="E2639" s="2" t="s">
        <v>11009</v>
      </c>
      <c r="F2639" s="2" t="s">
        <v>1717</v>
      </c>
      <c r="G2639" s="2" t="s">
        <v>9235</v>
      </c>
      <c r="H2639" s="2" t="s">
        <v>1044</v>
      </c>
      <c r="I2639" s="2" t="s">
        <v>9236</v>
      </c>
      <c r="J2639" s="2" t="s">
        <v>6714</v>
      </c>
      <c r="K2639" s="2" t="s">
        <v>10924</v>
      </c>
      <c r="L2639" s="2" t="s">
        <v>2187</v>
      </c>
      <c r="M2639" s="2" t="s">
        <v>10670</v>
      </c>
      <c r="N2639" s="2" t="s">
        <v>2198</v>
      </c>
      <c r="O2639" s="2" t="s">
        <v>2203</v>
      </c>
      <c r="P2639" s="2" t="s">
        <v>2204</v>
      </c>
      <c r="Q2639" s="8">
        <v>42461</v>
      </c>
      <c r="R2639" s="8">
        <v>2958465</v>
      </c>
      <c r="S2639" s="9">
        <v>8386</v>
      </c>
      <c r="T2639" s="9">
        <v>0</v>
      </c>
      <c r="U2639" s="10">
        <v>8.3859999999999992</v>
      </c>
      <c r="V2639" s="10">
        <v>0</v>
      </c>
      <c r="W2639" s="11">
        <v>8.3859999999999992</v>
      </c>
      <c r="X2639" s="11">
        <v>0</v>
      </c>
      <c r="Y2639" s="12">
        <v>5.8949999999999996</v>
      </c>
      <c r="Z2639" s="12">
        <v>0</v>
      </c>
    </row>
    <row r="2640" spans="1:26">
      <c r="A2640" s="2" t="s">
        <v>466</v>
      </c>
      <c r="B2640" s="2" t="s">
        <v>10943</v>
      </c>
      <c r="C2640" s="7" t="s">
        <v>10944</v>
      </c>
      <c r="D2640" s="2" t="s">
        <v>3081</v>
      </c>
      <c r="E2640" s="2" t="s">
        <v>1081</v>
      </c>
      <c r="F2640" s="2" t="s">
        <v>1627</v>
      </c>
      <c r="G2640" s="2" t="s">
        <v>1271</v>
      </c>
      <c r="H2640" s="2" t="s">
        <v>1171</v>
      </c>
      <c r="I2640" s="2" t="s">
        <v>3714</v>
      </c>
      <c r="J2640" s="2" t="s">
        <v>1130</v>
      </c>
      <c r="K2640" s="2" t="s">
        <v>10924</v>
      </c>
      <c r="L2640" s="2" t="s">
        <v>2187</v>
      </c>
      <c r="M2640" s="2" t="s">
        <v>3715</v>
      </c>
      <c r="N2640" s="2" t="s">
        <v>2230</v>
      </c>
      <c r="O2640" s="2" t="s">
        <v>2203</v>
      </c>
      <c r="P2640" s="2" t="s">
        <v>2192</v>
      </c>
      <c r="Q2640" s="8">
        <v>42736</v>
      </c>
      <c r="R2640" s="8">
        <v>2958465</v>
      </c>
      <c r="S2640" s="9">
        <v>5102</v>
      </c>
      <c r="T2640" s="9">
        <v>16133</v>
      </c>
      <c r="U2640" s="10">
        <v>5.1020000000000003</v>
      </c>
      <c r="V2640" s="10">
        <v>16.132999999999999</v>
      </c>
      <c r="W2640" s="11">
        <v>5.1020000000000003</v>
      </c>
      <c r="X2640" s="11">
        <v>16.132999999999999</v>
      </c>
      <c r="Y2640" s="12">
        <v>4.0000000000000001E-3</v>
      </c>
      <c r="Z2640" s="12">
        <v>1.2999999999999999E-2</v>
      </c>
    </row>
    <row r="2641" spans="1:26">
      <c r="A2641" s="2" t="s">
        <v>6294</v>
      </c>
      <c r="B2641" s="2" t="s">
        <v>10921</v>
      </c>
      <c r="C2641" s="7" t="s">
        <v>10922</v>
      </c>
      <c r="D2641" s="2" t="s">
        <v>11008</v>
      </c>
      <c r="E2641" s="2" t="s">
        <v>11009</v>
      </c>
      <c r="F2641" s="2" t="s">
        <v>8648</v>
      </c>
      <c r="G2641" s="2" t="s">
        <v>1053</v>
      </c>
      <c r="H2641" s="2" t="s">
        <v>1058</v>
      </c>
      <c r="I2641" s="2" t="s">
        <v>9356</v>
      </c>
      <c r="J2641" s="2" t="s">
        <v>6714</v>
      </c>
      <c r="K2641" s="2" t="s">
        <v>10924</v>
      </c>
      <c r="L2641" s="2" t="s">
        <v>2187</v>
      </c>
      <c r="M2641" s="2" t="s">
        <v>10793</v>
      </c>
      <c r="N2641" s="2" t="s">
        <v>2198</v>
      </c>
      <c r="O2641" s="2" t="s">
        <v>2203</v>
      </c>
      <c r="P2641" s="2" t="s">
        <v>2204</v>
      </c>
      <c r="Q2641" s="8">
        <v>42461</v>
      </c>
      <c r="R2641" s="8">
        <v>2958465</v>
      </c>
      <c r="S2641" s="9">
        <v>4301</v>
      </c>
      <c r="T2641" s="9">
        <v>14732</v>
      </c>
      <c r="U2641" s="10">
        <v>4.3010000000000002</v>
      </c>
      <c r="V2641" s="10">
        <v>14.731999999999999</v>
      </c>
      <c r="W2641" s="11">
        <v>4.3010000000000002</v>
      </c>
      <c r="X2641" s="11">
        <v>14.731999999999999</v>
      </c>
      <c r="Y2641" s="12">
        <v>3.0230000000000001</v>
      </c>
      <c r="Z2641" s="12">
        <v>10.353</v>
      </c>
    </row>
    <row r="2642" spans="1:26">
      <c r="A2642" s="2" t="s">
        <v>199</v>
      </c>
      <c r="B2642" s="2" t="s">
        <v>10943</v>
      </c>
      <c r="C2642" s="7" t="s">
        <v>10944</v>
      </c>
      <c r="D2642" s="2" t="s">
        <v>2228</v>
      </c>
      <c r="E2642" s="2" t="s">
        <v>2018</v>
      </c>
      <c r="F2642" s="2" t="s">
        <v>1329</v>
      </c>
      <c r="G2642" s="2" t="s">
        <v>1330</v>
      </c>
      <c r="H2642" s="2" t="s">
        <v>1153</v>
      </c>
      <c r="I2642" s="2" t="s">
        <v>2285</v>
      </c>
      <c r="J2642" s="2" t="s">
        <v>1043</v>
      </c>
      <c r="K2642" s="2" t="s">
        <v>10924</v>
      </c>
      <c r="L2642" s="2" t="s">
        <v>2187</v>
      </c>
      <c r="M2642" s="2" t="s">
        <v>2286</v>
      </c>
      <c r="N2642" s="2" t="s">
        <v>2236</v>
      </c>
      <c r="O2642" s="2" t="s">
        <v>2199</v>
      </c>
      <c r="P2642" s="2" t="s">
        <v>2192</v>
      </c>
      <c r="Q2642" s="8">
        <v>42736</v>
      </c>
      <c r="R2642" s="8">
        <v>2958465</v>
      </c>
      <c r="S2642" s="9">
        <v>1072</v>
      </c>
      <c r="T2642" s="9">
        <v>1266</v>
      </c>
      <c r="U2642" s="10">
        <v>1.0720000000000001</v>
      </c>
      <c r="V2642" s="10">
        <v>1.266</v>
      </c>
      <c r="W2642" s="11">
        <v>1.0720000000000001</v>
      </c>
      <c r="X2642" s="11">
        <v>1.266</v>
      </c>
      <c r="Y2642" s="12">
        <v>0.76600000000000001</v>
      </c>
      <c r="Z2642" s="12">
        <v>0.9</v>
      </c>
    </row>
    <row r="2643" spans="1:26">
      <c r="A2643" s="2" t="s">
        <v>6388</v>
      </c>
      <c r="B2643" s="2" t="s">
        <v>10921</v>
      </c>
      <c r="C2643" s="7" t="s">
        <v>10922</v>
      </c>
      <c r="D2643" s="2" t="s">
        <v>11008</v>
      </c>
      <c r="E2643" s="2" t="s">
        <v>11009</v>
      </c>
      <c r="F2643" s="2" t="s">
        <v>6503</v>
      </c>
      <c r="G2643" s="2" t="s">
        <v>9434</v>
      </c>
      <c r="H2643" s="2" t="s">
        <v>1228</v>
      </c>
      <c r="I2643" s="2" t="s">
        <v>7993</v>
      </c>
      <c r="J2643" s="2" t="s">
        <v>6714</v>
      </c>
      <c r="K2643" s="2" t="s">
        <v>10924</v>
      </c>
      <c r="L2643" s="2" t="s">
        <v>2187</v>
      </c>
      <c r="M2643" s="2" t="s">
        <v>10865</v>
      </c>
      <c r="N2643" s="2" t="s">
        <v>2198</v>
      </c>
      <c r="O2643" s="2" t="s">
        <v>2203</v>
      </c>
      <c r="P2643" s="2" t="s">
        <v>2192</v>
      </c>
      <c r="Q2643" s="8">
        <v>42461</v>
      </c>
      <c r="R2643" s="8">
        <v>2958465</v>
      </c>
      <c r="S2643" s="9">
        <v>483</v>
      </c>
      <c r="T2643" s="9">
        <v>2056</v>
      </c>
      <c r="U2643" s="10">
        <v>0.48299999999999998</v>
      </c>
      <c r="V2643" s="10">
        <v>2.056</v>
      </c>
      <c r="W2643" s="11">
        <v>0.48299999999999998</v>
      </c>
      <c r="X2643" s="11">
        <v>2.056</v>
      </c>
      <c r="Y2643" s="12">
        <v>0.34699999999999998</v>
      </c>
      <c r="Z2643" s="12">
        <v>1.8959999999999999</v>
      </c>
    </row>
    <row r="2644" spans="1:26">
      <c r="A2644" s="2" t="s">
        <v>6372</v>
      </c>
      <c r="B2644" s="2" t="s">
        <v>10921</v>
      </c>
      <c r="C2644" s="7" t="s">
        <v>10922</v>
      </c>
      <c r="D2644" s="2" t="s">
        <v>11008</v>
      </c>
      <c r="E2644" s="2" t="s">
        <v>11009</v>
      </c>
      <c r="F2644" s="2" t="s">
        <v>7002</v>
      </c>
      <c r="G2644" s="2" t="s">
        <v>1252</v>
      </c>
      <c r="H2644" s="2" t="s">
        <v>1044</v>
      </c>
      <c r="I2644" s="2" t="s">
        <v>9421</v>
      </c>
      <c r="J2644" s="2" t="s">
        <v>6714</v>
      </c>
      <c r="K2644" s="2" t="s">
        <v>10924</v>
      </c>
      <c r="L2644" s="2" t="s">
        <v>2187</v>
      </c>
      <c r="M2644" s="2" t="s">
        <v>10849</v>
      </c>
      <c r="N2644" s="2" t="s">
        <v>2230</v>
      </c>
      <c r="O2644" s="2" t="s">
        <v>2203</v>
      </c>
      <c r="P2644" s="2" t="s">
        <v>2204</v>
      </c>
      <c r="Q2644" s="8">
        <v>42461</v>
      </c>
      <c r="R2644" s="8">
        <v>2958465</v>
      </c>
      <c r="S2644" s="9">
        <v>2253</v>
      </c>
      <c r="T2644" s="9">
        <v>7918</v>
      </c>
      <c r="U2644" s="10">
        <v>2.2530000000000001</v>
      </c>
      <c r="V2644" s="10">
        <v>7.9180000000000001</v>
      </c>
      <c r="W2644" s="11">
        <v>2.2530000000000001</v>
      </c>
      <c r="X2644" s="11">
        <v>7.9180000000000001</v>
      </c>
      <c r="Y2644" s="12">
        <v>1.5840000000000001</v>
      </c>
      <c r="Z2644" s="12">
        <v>5.5659999999999998</v>
      </c>
    </row>
    <row r="2645" spans="1:26">
      <c r="A2645" s="2" t="s">
        <v>428</v>
      </c>
      <c r="B2645" s="2" t="s">
        <v>10943</v>
      </c>
      <c r="C2645" s="7" t="s">
        <v>10944</v>
      </c>
      <c r="D2645" s="2" t="s">
        <v>3081</v>
      </c>
      <c r="E2645" s="2" t="s">
        <v>1081</v>
      </c>
      <c r="F2645" s="2" t="s">
        <v>1533</v>
      </c>
      <c r="G2645" s="2" t="s">
        <v>1582</v>
      </c>
      <c r="H2645" s="2" t="s">
        <v>1583</v>
      </c>
      <c r="I2645" s="2" t="s">
        <v>1248</v>
      </c>
      <c r="J2645" s="2" t="s">
        <v>1043</v>
      </c>
      <c r="K2645" s="2" t="s">
        <v>10924</v>
      </c>
      <c r="L2645" s="2" t="s">
        <v>2187</v>
      </c>
      <c r="M2645" s="2" t="s">
        <v>3610</v>
      </c>
      <c r="N2645" s="2" t="s">
        <v>2198</v>
      </c>
      <c r="O2645" s="2" t="s">
        <v>2203</v>
      </c>
      <c r="P2645" s="2" t="s">
        <v>2192</v>
      </c>
      <c r="Q2645" s="8">
        <v>42736</v>
      </c>
      <c r="R2645" s="8">
        <v>2958465</v>
      </c>
      <c r="S2645" s="9">
        <v>1785</v>
      </c>
      <c r="T2645" s="9">
        <v>6379</v>
      </c>
      <c r="U2645" s="10">
        <v>1.7849999999999999</v>
      </c>
      <c r="V2645" s="10">
        <v>6.3789999999999996</v>
      </c>
      <c r="W2645" s="11">
        <v>1.7849999999999999</v>
      </c>
      <c r="X2645" s="11">
        <v>6.3789999999999996</v>
      </c>
      <c r="Y2645" s="12">
        <v>0.61399999999999999</v>
      </c>
      <c r="Z2645" s="12">
        <v>2.7229999999999999</v>
      </c>
    </row>
    <row r="2646" spans="1:26">
      <c r="A2646" s="2" t="s">
        <v>3812</v>
      </c>
      <c r="B2646" s="2" t="s">
        <v>10943</v>
      </c>
      <c r="C2646" s="7" t="s">
        <v>10944</v>
      </c>
      <c r="D2646" s="2" t="s">
        <v>3081</v>
      </c>
      <c r="E2646" s="2" t="s">
        <v>1081</v>
      </c>
      <c r="F2646" s="2" t="s">
        <v>2050</v>
      </c>
      <c r="G2646" s="2" t="s">
        <v>1634</v>
      </c>
      <c r="H2646" s="2" t="s">
        <v>1123</v>
      </c>
      <c r="I2646" s="2" t="s">
        <v>2201</v>
      </c>
      <c r="J2646" s="2" t="s">
        <v>1160</v>
      </c>
      <c r="K2646" s="2" t="s">
        <v>10924</v>
      </c>
      <c r="L2646" s="2" t="s">
        <v>2187</v>
      </c>
      <c r="M2646" s="2" t="s">
        <v>3813</v>
      </c>
      <c r="N2646" s="2" t="s">
        <v>2219</v>
      </c>
      <c r="O2646" s="2" t="s">
        <v>2203</v>
      </c>
      <c r="P2646" s="2" t="s">
        <v>2192</v>
      </c>
      <c r="Q2646" s="8">
        <v>42736</v>
      </c>
      <c r="R2646" s="8">
        <v>2958465</v>
      </c>
      <c r="S2646" s="9">
        <v>401</v>
      </c>
      <c r="T2646" s="9">
        <v>1392</v>
      </c>
      <c r="U2646" s="10">
        <v>0.40100000000000002</v>
      </c>
      <c r="V2646" s="10">
        <v>1.3919999999999999</v>
      </c>
      <c r="W2646" s="11">
        <v>0.40100000000000002</v>
      </c>
      <c r="X2646" s="11">
        <v>1.3919999999999999</v>
      </c>
      <c r="Y2646" s="12">
        <v>0.40100000000000002</v>
      </c>
      <c r="Z2646" s="12">
        <v>1.3919999999999999</v>
      </c>
    </row>
    <row r="2647" spans="1:26">
      <c r="A2647" s="2" t="s">
        <v>5886</v>
      </c>
      <c r="B2647" s="2" t="s">
        <v>10921</v>
      </c>
      <c r="C2647" s="7" t="s">
        <v>10922</v>
      </c>
      <c r="D2647" s="2" t="s">
        <v>11008</v>
      </c>
      <c r="E2647" s="2" t="s">
        <v>11009</v>
      </c>
      <c r="F2647" s="2" t="s">
        <v>8961</v>
      </c>
      <c r="G2647" s="2" t="s">
        <v>8660</v>
      </c>
      <c r="H2647" s="2" t="s">
        <v>1123</v>
      </c>
      <c r="I2647" s="2" t="s">
        <v>8962</v>
      </c>
      <c r="J2647" s="2" t="s">
        <v>6714</v>
      </c>
      <c r="K2647" s="2" t="s">
        <v>10924</v>
      </c>
      <c r="L2647" s="2" t="s">
        <v>2187</v>
      </c>
      <c r="M2647" s="2" t="s">
        <v>10445</v>
      </c>
      <c r="N2647" s="2" t="s">
        <v>2230</v>
      </c>
      <c r="O2647" s="2" t="s">
        <v>2203</v>
      </c>
      <c r="P2647" s="2" t="s">
        <v>2204</v>
      </c>
      <c r="Q2647" s="8">
        <v>42461</v>
      </c>
      <c r="R2647" s="8">
        <v>2958465</v>
      </c>
      <c r="S2647" s="9">
        <v>415</v>
      </c>
      <c r="T2647" s="9">
        <v>1438</v>
      </c>
      <c r="U2647" s="10">
        <v>0.41499999999999998</v>
      </c>
      <c r="V2647" s="10">
        <v>1.4379999999999999</v>
      </c>
      <c r="W2647" s="11">
        <v>0.41499999999999998</v>
      </c>
      <c r="X2647" s="11">
        <v>1.4379999999999999</v>
      </c>
      <c r="Y2647" s="12">
        <v>0.29199999999999998</v>
      </c>
      <c r="Z2647" s="12">
        <v>1.0109999999999999</v>
      </c>
    </row>
    <row r="2648" spans="1:26">
      <c r="A2648" s="2" t="s">
        <v>730</v>
      </c>
      <c r="B2648" s="2" t="s">
        <v>10943</v>
      </c>
      <c r="C2648" s="7" t="s">
        <v>10944</v>
      </c>
      <c r="D2648" s="2" t="s">
        <v>3081</v>
      </c>
      <c r="E2648" s="2" t="s">
        <v>1081</v>
      </c>
      <c r="F2648" s="2" t="s">
        <v>1896</v>
      </c>
      <c r="G2648" s="2" t="s">
        <v>1903</v>
      </c>
      <c r="H2648" s="2" t="s">
        <v>1044</v>
      </c>
      <c r="I2648" s="2" t="s">
        <v>2535</v>
      </c>
      <c r="J2648" s="2" t="s">
        <v>1043</v>
      </c>
      <c r="K2648" s="2" t="s">
        <v>10924</v>
      </c>
      <c r="L2648" s="2" t="s">
        <v>2187</v>
      </c>
      <c r="M2648" s="2" t="s">
        <v>3333</v>
      </c>
      <c r="N2648" s="2" t="s">
        <v>2198</v>
      </c>
      <c r="O2648" s="2" t="s">
        <v>2203</v>
      </c>
      <c r="P2648" s="2" t="s">
        <v>2192</v>
      </c>
      <c r="Q2648" s="8">
        <v>42736</v>
      </c>
      <c r="R2648" s="8">
        <v>2958465</v>
      </c>
      <c r="S2648" s="9">
        <v>4296</v>
      </c>
      <c r="T2648" s="9">
        <v>12962</v>
      </c>
      <c r="U2648" s="10">
        <v>4.2960000000000003</v>
      </c>
      <c r="V2648" s="10">
        <v>12.962</v>
      </c>
      <c r="W2648" s="11">
        <v>4.2960000000000003</v>
      </c>
      <c r="X2648" s="11">
        <v>12.962</v>
      </c>
      <c r="Y2648" s="12">
        <v>3.0030000000000001</v>
      </c>
      <c r="Z2648" s="12">
        <v>9.0510000000000002</v>
      </c>
    </row>
    <row r="2649" spans="1:26">
      <c r="A2649" s="2" t="s">
        <v>6187</v>
      </c>
      <c r="B2649" s="2" t="s">
        <v>10921</v>
      </c>
      <c r="C2649" s="7" t="s">
        <v>10922</v>
      </c>
      <c r="D2649" s="2" t="s">
        <v>11008</v>
      </c>
      <c r="E2649" s="2" t="s">
        <v>11009</v>
      </c>
      <c r="F2649" s="2" t="s">
        <v>9257</v>
      </c>
      <c r="G2649" s="2" t="s">
        <v>1117</v>
      </c>
      <c r="H2649" s="2" t="s">
        <v>1058</v>
      </c>
      <c r="I2649" s="2" t="s">
        <v>9258</v>
      </c>
      <c r="J2649" s="2" t="s">
        <v>6714</v>
      </c>
      <c r="K2649" s="2" t="s">
        <v>10924</v>
      </c>
      <c r="L2649" s="2" t="s">
        <v>2187</v>
      </c>
      <c r="M2649" s="2" t="s">
        <v>10700</v>
      </c>
      <c r="N2649" s="2" t="s">
        <v>2198</v>
      </c>
      <c r="O2649" s="2" t="s">
        <v>2203</v>
      </c>
      <c r="P2649" s="2" t="s">
        <v>2192</v>
      </c>
      <c r="Q2649" s="8">
        <v>42461</v>
      </c>
      <c r="R2649" s="8">
        <v>2958465</v>
      </c>
      <c r="S2649" s="9">
        <v>2307</v>
      </c>
      <c r="T2649" s="9">
        <v>7932</v>
      </c>
      <c r="U2649" s="10">
        <v>2.3069999999999999</v>
      </c>
      <c r="V2649" s="10">
        <v>7.9320000000000004</v>
      </c>
      <c r="W2649" s="11">
        <v>2.3069999999999999</v>
      </c>
      <c r="X2649" s="11">
        <v>7.9320000000000004</v>
      </c>
      <c r="Y2649" s="12">
        <v>0.80700000000000005</v>
      </c>
      <c r="Z2649" s="12">
        <v>3.097</v>
      </c>
    </row>
    <row r="2650" spans="1:26">
      <c r="A2650" s="2" t="s">
        <v>6365</v>
      </c>
      <c r="B2650" s="2" t="s">
        <v>10921</v>
      </c>
      <c r="C2650" s="7" t="s">
        <v>10922</v>
      </c>
      <c r="D2650" s="2" t="s">
        <v>11008</v>
      </c>
      <c r="E2650" s="2" t="s">
        <v>11009</v>
      </c>
      <c r="F2650" s="2" t="s">
        <v>8538</v>
      </c>
      <c r="G2650" s="2" t="s">
        <v>1057</v>
      </c>
      <c r="H2650" s="2" t="s">
        <v>1123</v>
      </c>
      <c r="I2650" s="2" t="s">
        <v>8539</v>
      </c>
      <c r="J2650" s="2" t="s">
        <v>6714</v>
      </c>
      <c r="K2650" s="2" t="s">
        <v>10924</v>
      </c>
      <c r="L2650" s="2" t="s">
        <v>2187</v>
      </c>
      <c r="M2650" s="2" t="s">
        <v>10842</v>
      </c>
      <c r="N2650" s="2" t="s">
        <v>2230</v>
      </c>
      <c r="O2650" s="2" t="s">
        <v>2203</v>
      </c>
      <c r="P2650" s="2" t="s">
        <v>2192</v>
      </c>
      <c r="Q2650" s="8">
        <v>42461</v>
      </c>
      <c r="R2650" s="8">
        <v>2958465</v>
      </c>
      <c r="S2650" s="9">
        <v>1178</v>
      </c>
      <c r="T2650" s="9">
        <v>3948</v>
      </c>
      <c r="U2650" s="10">
        <v>1.1779999999999999</v>
      </c>
      <c r="V2650" s="10">
        <v>3.948</v>
      </c>
      <c r="W2650" s="11">
        <v>1.1779999999999999</v>
      </c>
      <c r="X2650" s="11">
        <v>3.948</v>
      </c>
      <c r="Y2650" s="12">
        <v>0.82799999999999996</v>
      </c>
      <c r="Z2650" s="12">
        <v>2.7749999999999999</v>
      </c>
    </row>
    <row r="2651" spans="1:26">
      <c r="A2651" s="2" t="s">
        <v>6131</v>
      </c>
      <c r="B2651" s="2" t="s">
        <v>10921</v>
      </c>
      <c r="C2651" s="7" t="s">
        <v>10922</v>
      </c>
      <c r="D2651" s="2" t="s">
        <v>11008</v>
      </c>
      <c r="E2651" s="2" t="s">
        <v>11009</v>
      </c>
      <c r="F2651" s="2" t="s">
        <v>9215</v>
      </c>
      <c r="G2651" s="2" t="s">
        <v>1324</v>
      </c>
      <c r="H2651" s="2" t="s">
        <v>1123</v>
      </c>
      <c r="I2651" s="2" t="s">
        <v>9216</v>
      </c>
      <c r="J2651" s="2" t="s">
        <v>6714</v>
      </c>
      <c r="K2651" s="2" t="s">
        <v>10924</v>
      </c>
      <c r="L2651" s="2" t="s">
        <v>2187</v>
      </c>
      <c r="M2651" s="2" t="s">
        <v>10659</v>
      </c>
      <c r="N2651" s="2" t="s">
        <v>2230</v>
      </c>
      <c r="O2651" s="2" t="s">
        <v>2203</v>
      </c>
      <c r="P2651" s="2" t="s">
        <v>2204</v>
      </c>
      <c r="Q2651" s="8">
        <v>42461</v>
      </c>
      <c r="R2651" s="8">
        <v>2958465</v>
      </c>
      <c r="S2651" s="9">
        <v>2713</v>
      </c>
      <c r="T2651" s="9">
        <v>9308</v>
      </c>
      <c r="U2651" s="10">
        <v>2.7130000000000001</v>
      </c>
      <c r="V2651" s="10">
        <v>9.3079999999999998</v>
      </c>
      <c r="W2651" s="11">
        <v>2.7130000000000001</v>
      </c>
      <c r="X2651" s="11">
        <v>9.3079999999999998</v>
      </c>
      <c r="Y2651" s="12">
        <v>1.907</v>
      </c>
      <c r="Z2651" s="12">
        <v>6.5430000000000001</v>
      </c>
    </row>
    <row r="2652" spans="1:26">
      <c r="A2652" s="2" t="s">
        <v>6084</v>
      </c>
      <c r="B2652" s="2" t="s">
        <v>10921</v>
      </c>
      <c r="C2652" s="7" t="s">
        <v>10922</v>
      </c>
      <c r="D2652" s="2" t="s">
        <v>11008</v>
      </c>
      <c r="E2652" s="2" t="s">
        <v>11009</v>
      </c>
      <c r="F2652" s="2" t="s">
        <v>2061</v>
      </c>
      <c r="G2652" s="2" t="s">
        <v>1113</v>
      </c>
      <c r="H2652" s="2" t="s">
        <v>1073</v>
      </c>
      <c r="I2652" s="2" t="s">
        <v>6939</v>
      </c>
      <c r="J2652" s="2" t="s">
        <v>6714</v>
      </c>
      <c r="K2652" s="2" t="s">
        <v>10924</v>
      </c>
      <c r="L2652" s="2" t="s">
        <v>2187</v>
      </c>
      <c r="M2652" s="2" t="s">
        <v>10620</v>
      </c>
      <c r="N2652" s="2" t="s">
        <v>2230</v>
      </c>
      <c r="O2652" s="2" t="s">
        <v>2203</v>
      </c>
      <c r="P2652" s="2" t="s">
        <v>2204</v>
      </c>
      <c r="Q2652" s="8">
        <v>42461</v>
      </c>
      <c r="R2652" s="8">
        <v>2958465</v>
      </c>
      <c r="S2652" s="9">
        <v>5845</v>
      </c>
      <c r="T2652" s="9">
        <v>19104</v>
      </c>
      <c r="U2652" s="10">
        <v>5.8449999999999998</v>
      </c>
      <c r="V2652" s="10">
        <v>19.103999999999999</v>
      </c>
      <c r="W2652" s="11">
        <v>5.8449999999999998</v>
      </c>
      <c r="X2652" s="11">
        <v>19.103999999999999</v>
      </c>
      <c r="Y2652" s="12">
        <v>4.109</v>
      </c>
      <c r="Z2652" s="12">
        <v>13.429</v>
      </c>
    </row>
    <row r="2653" spans="1:26">
      <c r="A2653" s="2" t="s">
        <v>6105</v>
      </c>
      <c r="B2653" s="2" t="s">
        <v>10921</v>
      </c>
      <c r="C2653" s="7" t="s">
        <v>10922</v>
      </c>
      <c r="D2653" s="2" t="s">
        <v>11008</v>
      </c>
      <c r="E2653" s="2" t="s">
        <v>11009</v>
      </c>
      <c r="F2653" s="2" t="s">
        <v>9196</v>
      </c>
      <c r="G2653" s="2" t="s">
        <v>1126</v>
      </c>
      <c r="H2653" s="2" t="s">
        <v>1058</v>
      </c>
      <c r="I2653" s="2" t="s">
        <v>9197</v>
      </c>
      <c r="J2653" s="2" t="s">
        <v>6714</v>
      </c>
      <c r="K2653" s="2" t="s">
        <v>10924</v>
      </c>
      <c r="L2653" s="2" t="s">
        <v>2187</v>
      </c>
      <c r="M2653" s="2" t="s">
        <v>10639</v>
      </c>
      <c r="N2653" s="2" t="s">
        <v>2198</v>
      </c>
      <c r="O2653" s="2" t="s">
        <v>2203</v>
      </c>
      <c r="P2653" s="2" t="s">
        <v>2204</v>
      </c>
      <c r="Q2653" s="8">
        <v>42461</v>
      </c>
      <c r="R2653" s="8">
        <v>2958465</v>
      </c>
      <c r="S2653" s="9">
        <v>13112</v>
      </c>
      <c r="T2653" s="9">
        <v>0</v>
      </c>
      <c r="U2653" s="10">
        <v>13.112</v>
      </c>
      <c r="V2653" s="10">
        <v>0</v>
      </c>
      <c r="W2653" s="11">
        <v>13.112</v>
      </c>
      <c r="X2653" s="11">
        <v>0</v>
      </c>
      <c r="Y2653" s="12">
        <v>9.2170000000000005</v>
      </c>
      <c r="Z2653" s="12">
        <v>0</v>
      </c>
    </row>
    <row r="2654" spans="1:26">
      <c r="A2654" s="2" t="s">
        <v>164</v>
      </c>
      <c r="B2654" s="2" t="s">
        <v>10943</v>
      </c>
      <c r="C2654" s="7" t="s">
        <v>10944</v>
      </c>
      <c r="D2654" s="2" t="s">
        <v>3081</v>
      </c>
      <c r="E2654" s="2" t="s">
        <v>1081</v>
      </c>
      <c r="F2654" s="2" t="s">
        <v>3224</v>
      </c>
      <c r="G2654" s="2" t="s">
        <v>1046</v>
      </c>
      <c r="H2654" s="2" t="s">
        <v>1058</v>
      </c>
      <c r="I2654" s="2" t="s">
        <v>3225</v>
      </c>
      <c r="J2654" s="2" t="s">
        <v>1267</v>
      </c>
      <c r="K2654" s="2" t="s">
        <v>10924</v>
      </c>
      <c r="L2654" s="2" t="s">
        <v>2187</v>
      </c>
      <c r="M2654" s="2" t="s">
        <v>3226</v>
      </c>
      <c r="N2654" s="2" t="s">
        <v>2230</v>
      </c>
      <c r="O2654" s="2" t="s">
        <v>2203</v>
      </c>
      <c r="P2654" s="2" t="s">
        <v>2192</v>
      </c>
      <c r="Q2654" s="8">
        <v>42736</v>
      </c>
      <c r="R2654" s="8">
        <v>2958465</v>
      </c>
      <c r="S2654" s="9">
        <v>7423</v>
      </c>
      <c r="T2654" s="9">
        <v>24560</v>
      </c>
      <c r="U2654" s="10">
        <v>7.423</v>
      </c>
      <c r="V2654" s="10">
        <v>24.56</v>
      </c>
      <c r="W2654" s="11">
        <v>7.423</v>
      </c>
      <c r="X2654" s="11">
        <v>24.56</v>
      </c>
      <c r="Y2654" s="12">
        <v>1.3120000000000001</v>
      </c>
      <c r="Z2654" s="12">
        <v>3.2879999999999998</v>
      </c>
    </row>
    <row r="2655" spans="1:26">
      <c r="A2655" s="2" t="s">
        <v>366</v>
      </c>
      <c r="B2655" s="2" t="s">
        <v>10943</v>
      </c>
      <c r="C2655" s="7" t="s">
        <v>10944</v>
      </c>
      <c r="D2655" s="2" t="s">
        <v>3081</v>
      </c>
      <c r="E2655" s="2" t="s">
        <v>1081</v>
      </c>
      <c r="F2655" s="2" t="s">
        <v>1436</v>
      </c>
      <c r="G2655" s="2" t="s">
        <v>1515</v>
      </c>
      <c r="H2655" s="2" t="s">
        <v>1060</v>
      </c>
      <c r="I2655" s="2" t="s">
        <v>1516</v>
      </c>
      <c r="J2655" s="2" t="s">
        <v>1510</v>
      </c>
      <c r="K2655" s="2" t="s">
        <v>10924</v>
      </c>
      <c r="L2655" s="2" t="s">
        <v>2187</v>
      </c>
      <c r="M2655" s="2" t="s">
        <v>3788</v>
      </c>
      <c r="N2655" s="2" t="s">
        <v>2230</v>
      </c>
      <c r="O2655" s="2" t="s">
        <v>2203</v>
      </c>
      <c r="P2655" s="2" t="s">
        <v>2192</v>
      </c>
      <c r="Q2655" s="8">
        <v>42736</v>
      </c>
      <c r="R2655" s="8">
        <v>2958465</v>
      </c>
      <c r="S2655" s="9">
        <v>1339</v>
      </c>
      <c r="T2655" s="9">
        <v>4495</v>
      </c>
      <c r="U2655" s="10">
        <v>1.339</v>
      </c>
      <c r="V2655" s="10">
        <v>4.4950000000000001</v>
      </c>
      <c r="W2655" s="11">
        <v>1.339</v>
      </c>
      <c r="X2655" s="11">
        <v>4.4950000000000001</v>
      </c>
      <c r="Y2655" s="12">
        <v>0.52500000000000002</v>
      </c>
      <c r="Z2655" s="12">
        <v>1.1040000000000001</v>
      </c>
    </row>
    <row r="2656" spans="1:26">
      <c r="A2656" s="2" t="s">
        <v>5914</v>
      </c>
      <c r="B2656" s="2" t="s">
        <v>10921</v>
      </c>
      <c r="C2656" s="7" t="s">
        <v>10922</v>
      </c>
      <c r="D2656" s="2" t="s">
        <v>11008</v>
      </c>
      <c r="E2656" s="2" t="s">
        <v>11009</v>
      </c>
      <c r="F2656" s="2" t="s">
        <v>8997</v>
      </c>
      <c r="G2656" s="2" t="s">
        <v>1140</v>
      </c>
      <c r="H2656" s="2" t="s">
        <v>1073</v>
      </c>
      <c r="I2656" s="2" t="s">
        <v>8998</v>
      </c>
      <c r="J2656" s="2" t="s">
        <v>6714</v>
      </c>
      <c r="K2656" s="2" t="s">
        <v>10924</v>
      </c>
      <c r="L2656" s="2" t="s">
        <v>2187</v>
      </c>
      <c r="M2656" s="2" t="s">
        <v>10470</v>
      </c>
      <c r="N2656" s="2" t="s">
        <v>2230</v>
      </c>
      <c r="O2656" s="2" t="s">
        <v>2203</v>
      </c>
      <c r="P2656" s="2" t="s">
        <v>2204</v>
      </c>
      <c r="Q2656" s="8">
        <v>42461</v>
      </c>
      <c r="R2656" s="8">
        <v>2958465</v>
      </c>
      <c r="S2656" s="9">
        <v>8049</v>
      </c>
      <c r="T2656" s="9">
        <v>0</v>
      </c>
      <c r="U2656" s="10">
        <v>8.0489999999999995</v>
      </c>
      <c r="V2656" s="10">
        <v>0</v>
      </c>
      <c r="W2656" s="11">
        <v>8.0489999999999995</v>
      </c>
      <c r="X2656" s="11">
        <v>0</v>
      </c>
      <c r="Y2656" s="12">
        <v>5.6580000000000004</v>
      </c>
      <c r="Z2656" s="12">
        <v>0</v>
      </c>
    </row>
    <row r="2657" spans="1:26">
      <c r="A2657" s="2" t="s">
        <v>6267</v>
      </c>
      <c r="B2657" s="2" t="s">
        <v>10921</v>
      </c>
      <c r="C2657" s="7" t="s">
        <v>10922</v>
      </c>
      <c r="D2657" s="2" t="s">
        <v>11008</v>
      </c>
      <c r="E2657" s="2" t="s">
        <v>11009</v>
      </c>
      <c r="F2657" s="2" t="s">
        <v>6661</v>
      </c>
      <c r="G2657" s="2" t="s">
        <v>1117</v>
      </c>
      <c r="H2657" s="2" t="s">
        <v>1058</v>
      </c>
      <c r="I2657" s="2" t="s">
        <v>9328</v>
      </c>
      <c r="J2657" s="2" t="s">
        <v>6714</v>
      </c>
      <c r="K2657" s="2" t="s">
        <v>10924</v>
      </c>
      <c r="L2657" s="2" t="s">
        <v>2187</v>
      </c>
      <c r="M2657" s="2" t="s">
        <v>10766</v>
      </c>
      <c r="N2657" s="2" t="s">
        <v>2198</v>
      </c>
      <c r="O2657" s="2" t="s">
        <v>2203</v>
      </c>
      <c r="P2657" s="2" t="s">
        <v>2204</v>
      </c>
      <c r="Q2657" s="8">
        <v>42461</v>
      </c>
      <c r="R2657" s="8">
        <v>2958465</v>
      </c>
      <c r="S2657" s="9">
        <v>2424</v>
      </c>
      <c r="T2657" s="9">
        <v>8569</v>
      </c>
      <c r="U2657" s="10">
        <v>2.4239999999999999</v>
      </c>
      <c r="V2657" s="10">
        <v>8.5690000000000008</v>
      </c>
      <c r="W2657" s="11">
        <v>2.4239999999999999</v>
      </c>
      <c r="X2657" s="11">
        <v>8.5690000000000008</v>
      </c>
      <c r="Y2657" s="12">
        <v>1.704</v>
      </c>
      <c r="Z2657" s="12">
        <v>6.024</v>
      </c>
    </row>
    <row r="2658" spans="1:26">
      <c r="A2658" s="2" t="s">
        <v>462</v>
      </c>
      <c r="B2658" s="2" t="s">
        <v>10943</v>
      </c>
      <c r="C2658" s="7" t="s">
        <v>10944</v>
      </c>
      <c r="D2658" s="2" t="s">
        <v>2378</v>
      </c>
      <c r="E2658" s="2" t="s">
        <v>2164</v>
      </c>
      <c r="F2658" s="2" t="s">
        <v>1620</v>
      </c>
      <c r="G2658" s="2" t="s">
        <v>1621</v>
      </c>
      <c r="H2658" s="2" t="s">
        <v>1286</v>
      </c>
      <c r="I2658" s="2" t="s">
        <v>2523</v>
      </c>
      <c r="J2658" s="2" t="s">
        <v>1130</v>
      </c>
      <c r="K2658" s="2" t="s">
        <v>10924</v>
      </c>
      <c r="L2658" s="2" t="s">
        <v>2187</v>
      </c>
      <c r="M2658" s="2" t="s">
        <v>2524</v>
      </c>
      <c r="N2658" s="2" t="s">
        <v>2189</v>
      </c>
      <c r="O2658" s="2" t="s">
        <v>2190</v>
      </c>
      <c r="P2658" s="2" t="s">
        <v>2192</v>
      </c>
      <c r="Q2658" s="8">
        <v>42736</v>
      </c>
      <c r="R2658" s="8">
        <v>2958465</v>
      </c>
      <c r="S2658" s="9">
        <v>665</v>
      </c>
      <c r="T2658" s="9">
        <v>474</v>
      </c>
      <c r="U2658" s="10">
        <v>0.66500000000000004</v>
      </c>
      <c r="V2658" s="10">
        <v>0.47399999999999998</v>
      </c>
      <c r="W2658" s="11">
        <v>0.66500000000000004</v>
      </c>
      <c r="X2658" s="11">
        <v>0.47399999999999998</v>
      </c>
      <c r="Y2658" s="12">
        <v>0.66500000000000004</v>
      </c>
      <c r="Z2658" s="12">
        <v>0.47399999999999998</v>
      </c>
    </row>
    <row r="2659" spans="1:26">
      <c r="A2659" s="2" t="s">
        <v>10</v>
      </c>
      <c r="B2659" s="2" t="s">
        <v>10943</v>
      </c>
      <c r="C2659" s="7" t="s">
        <v>10944</v>
      </c>
      <c r="D2659" s="2" t="s">
        <v>3081</v>
      </c>
      <c r="E2659" s="2" t="s">
        <v>1081</v>
      </c>
      <c r="F2659" s="2" t="s">
        <v>1045</v>
      </c>
      <c r="G2659" s="2" t="s">
        <v>1057</v>
      </c>
      <c r="H2659" s="2" t="s">
        <v>1058</v>
      </c>
      <c r="I2659" s="2" t="s">
        <v>2654</v>
      </c>
      <c r="J2659" s="2" t="s">
        <v>1048</v>
      </c>
      <c r="K2659" s="2" t="s">
        <v>10924</v>
      </c>
      <c r="L2659" s="2" t="s">
        <v>2187</v>
      </c>
      <c r="M2659" s="2" t="s">
        <v>3330</v>
      </c>
      <c r="N2659" s="2" t="s">
        <v>2230</v>
      </c>
      <c r="O2659" s="2" t="s">
        <v>2203</v>
      </c>
      <c r="P2659" s="2" t="s">
        <v>2192</v>
      </c>
      <c r="Q2659" s="8">
        <v>42736</v>
      </c>
      <c r="R2659" s="8">
        <v>2958465</v>
      </c>
      <c r="S2659" s="9">
        <v>0</v>
      </c>
      <c r="T2659" s="9">
        <v>0</v>
      </c>
      <c r="U2659" s="10">
        <v>0</v>
      </c>
      <c r="V2659" s="10">
        <v>0</v>
      </c>
      <c r="W2659" s="11">
        <v>0</v>
      </c>
      <c r="X2659" s="11">
        <v>0</v>
      </c>
      <c r="Y2659" s="12">
        <v>0.13200000000000001</v>
      </c>
      <c r="Z2659" s="12">
        <v>5.3999999999999999E-2</v>
      </c>
    </row>
    <row r="2660" spans="1:26">
      <c r="A2660" s="2" t="s">
        <v>5950</v>
      </c>
      <c r="B2660" s="2" t="s">
        <v>10931</v>
      </c>
      <c r="C2660" s="7" t="s">
        <v>10932</v>
      </c>
      <c r="D2660" s="2" t="s">
        <v>11064</v>
      </c>
      <c r="E2660" s="2" t="s">
        <v>11065</v>
      </c>
      <c r="F2660" s="2" t="s">
        <v>6612</v>
      </c>
      <c r="G2660" s="2" t="s">
        <v>1271</v>
      </c>
      <c r="H2660" s="2" t="s">
        <v>1058</v>
      </c>
      <c r="I2660" s="2" t="s">
        <v>8837</v>
      </c>
      <c r="J2660" s="2" t="s">
        <v>8438</v>
      </c>
      <c r="K2660" s="2" t="s">
        <v>10924</v>
      </c>
      <c r="L2660" s="2" t="s">
        <v>2187</v>
      </c>
      <c r="M2660" s="2" t="s">
        <v>10503</v>
      </c>
      <c r="N2660" s="2" t="s">
        <v>2236</v>
      </c>
      <c r="O2660" s="2" t="s">
        <v>2203</v>
      </c>
      <c r="P2660" s="2" t="s">
        <v>2204</v>
      </c>
      <c r="Q2660" s="8">
        <v>42461</v>
      </c>
      <c r="R2660" s="8">
        <v>2958465</v>
      </c>
      <c r="S2660" s="9">
        <v>376</v>
      </c>
      <c r="T2660" s="9">
        <v>770</v>
      </c>
      <c r="U2660" s="10">
        <v>0.376</v>
      </c>
      <c r="V2660" s="10">
        <v>0.77</v>
      </c>
      <c r="W2660" s="11">
        <v>0.376</v>
      </c>
      <c r="X2660" s="11">
        <v>0.77</v>
      </c>
      <c r="Y2660" s="12">
        <v>0.26400000000000001</v>
      </c>
      <c r="Z2660" s="12">
        <v>0.54100000000000004</v>
      </c>
    </row>
    <row r="2661" spans="1:26">
      <c r="A2661" s="2" t="s">
        <v>438</v>
      </c>
      <c r="B2661" s="2" t="s">
        <v>10943</v>
      </c>
      <c r="C2661" s="7" t="s">
        <v>10944</v>
      </c>
      <c r="D2661" s="2" t="s">
        <v>3081</v>
      </c>
      <c r="E2661" s="2" t="s">
        <v>1081</v>
      </c>
      <c r="F2661" s="2" t="s">
        <v>1533</v>
      </c>
      <c r="G2661" s="2" t="s">
        <v>1593</v>
      </c>
      <c r="H2661" s="2" t="s">
        <v>1044</v>
      </c>
      <c r="I2661" s="2" t="s">
        <v>2584</v>
      </c>
      <c r="J2661" s="2" t="s">
        <v>1147</v>
      </c>
      <c r="K2661" s="2" t="s">
        <v>10924</v>
      </c>
      <c r="L2661" s="2" t="s">
        <v>2187</v>
      </c>
      <c r="M2661" s="2" t="s">
        <v>3562</v>
      </c>
      <c r="N2661" s="2" t="s">
        <v>2198</v>
      </c>
      <c r="O2661" s="2" t="s">
        <v>2203</v>
      </c>
      <c r="P2661" s="2" t="s">
        <v>2192</v>
      </c>
      <c r="Q2661" s="8">
        <v>42736</v>
      </c>
      <c r="R2661" s="8">
        <v>2958465</v>
      </c>
      <c r="S2661" s="9">
        <v>8831</v>
      </c>
      <c r="T2661" s="9">
        <v>29331</v>
      </c>
      <c r="U2661" s="10">
        <v>8.8309999999999995</v>
      </c>
      <c r="V2661" s="10">
        <v>29.331</v>
      </c>
      <c r="W2661" s="11">
        <v>8.8309999999999995</v>
      </c>
      <c r="X2661" s="11">
        <v>29.331</v>
      </c>
      <c r="Y2661" s="12">
        <v>7.016</v>
      </c>
      <c r="Z2661" s="12">
        <v>26.219000000000001</v>
      </c>
    </row>
    <row r="2662" spans="1:26">
      <c r="A2662" s="2" t="s">
        <v>6172</v>
      </c>
      <c r="B2662" s="2" t="s">
        <v>10921</v>
      </c>
      <c r="C2662" s="7" t="s">
        <v>10922</v>
      </c>
      <c r="D2662" s="2" t="s">
        <v>11008</v>
      </c>
      <c r="E2662" s="2" t="s">
        <v>11009</v>
      </c>
      <c r="F2662" s="2" t="s">
        <v>9247</v>
      </c>
      <c r="G2662" s="2" t="s">
        <v>6696</v>
      </c>
      <c r="H2662" s="2" t="s">
        <v>8581</v>
      </c>
      <c r="I2662" s="2" t="s">
        <v>9248</v>
      </c>
      <c r="J2662" s="2" t="s">
        <v>6714</v>
      </c>
      <c r="K2662" s="2" t="s">
        <v>10924</v>
      </c>
      <c r="L2662" s="2" t="s">
        <v>2187</v>
      </c>
      <c r="M2662" s="2" t="s">
        <v>10685</v>
      </c>
      <c r="N2662" s="2" t="s">
        <v>2198</v>
      </c>
      <c r="O2662" s="2" t="s">
        <v>2203</v>
      </c>
      <c r="P2662" s="2" t="s">
        <v>2204</v>
      </c>
      <c r="Q2662" s="8">
        <v>42461</v>
      </c>
      <c r="R2662" s="8">
        <v>2958465</v>
      </c>
      <c r="S2662" s="9">
        <v>2820</v>
      </c>
      <c r="T2662" s="9">
        <v>9650</v>
      </c>
      <c r="U2662" s="10">
        <v>2.82</v>
      </c>
      <c r="V2662" s="10">
        <v>9.65</v>
      </c>
      <c r="W2662" s="11">
        <v>2.82</v>
      </c>
      <c r="X2662" s="11">
        <v>9.65</v>
      </c>
      <c r="Y2662" s="12">
        <v>1.982</v>
      </c>
      <c r="Z2662" s="12">
        <v>6.7839999999999998</v>
      </c>
    </row>
    <row r="2663" spans="1:26">
      <c r="A2663" s="2" t="s">
        <v>6382</v>
      </c>
      <c r="B2663" s="2" t="s">
        <v>10921</v>
      </c>
      <c r="C2663" s="7" t="s">
        <v>10922</v>
      </c>
      <c r="D2663" s="2" t="s">
        <v>11008</v>
      </c>
      <c r="E2663" s="2" t="s">
        <v>11009</v>
      </c>
      <c r="F2663" s="2" t="s">
        <v>9426</v>
      </c>
      <c r="G2663" s="2" t="s">
        <v>1720</v>
      </c>
      <c r="H2663" s="2" t="s">
        <v>1123</v>
      </c>
      <c r="I2663" s="2" t="s">
        <v>9427</v>
      </c>
      <c r="J2663" s="2" t="s">
        <v>6714</v>
      </c>
      <c r="K2663" s="2" t="s">
        <v>10924</v>
      </c>
      <c r="L2663" s="2" t="s">
        <v>2187</v>
      </c>
      <c r="M2663" s="2" t="s">
        <v>10859</v>
      </c>
      <c r="N2663" s="2" t="s">
        <v>2230</v>
      </c>
      <c r="O2663" s="2" t="s">
        <v>2203</v>
      </c>
      <c r="P2663" s="2" t="s">
        <v>2204</v>
      </c>
      <c r="Q2663" s="8">
        <v>42461</v>
      </c>
      <c r="R2663" s="8">
        <v>2958465</v>
      </c>
      <c r="S2663" s="9">
        <v>7511</v>
      </c>
      <c r="T2663" s="9">
        <v>0</v>
      </c>
      <c r="U2663" s="10">
        <v>7.5110000000000001</v>
      </c>
      <c r="V2663" s="10">
        <v>0</v>
      </c>
      <c r="W2663" s="11">
        <v>7.5110000000000001</v>
      </c>
      <c r="X2663" s="11">
        <v>0</v>
      </c>
      <c r="Y2663" s="12">
        <v>5.28</v>
      </c>
      <c r="Z2663" s="12">
        <v>0</v>
      </c>
    </row>
    <row r="2664" spans="1:26">
      <c r="A2664" s="2" t="s">
        <v>6133</v>
      </c>
      <c r="B2664" s="2" t="s">
        <v>10921</v>
      </c>
      <c r="C2664" s="7" t="s">
        <v>10922</v>
      </c>
      <c r="D2664" s="2" t="s">
        <v>11008</v>
      </c>
      <c r="E2664" s="2" t="s">
        <v>11009</v>
      </c>
      <c r="F2664" s="2" t="s">
        <v>6704</v>
      </c>
      <c r="G2664" s="2" t="s">
        <v>9082</v>
      </c>
      <c r="H2664" s="2" t="s">
        <v>7811</v>
      </c>
      <c r="I2664" s="2" t="s">
        <v>8938</v>
      </c>
      <c r="J2664" s="2" t="s">
        <v>6714</v>
      </c>
      <c r="K2664" s="2" t="s">
        <v>10924</v>
      </c>
      <c r="L2664" s="2" t="s">
        <v>2187</v>
      </c>
      <c r="M2664" s="2" t="s">
        <v>10661</v>
      </c>
      <c r="N2664" s="2" t="s">
        <v>2198</v>
      </c>
      <c r="O2664" s="2" t="s">
        <v>2203</v>
      </c>
      <c r="P2664" s="2" t="s">
        <v>2204</v>
      </c>
      <c r="Q2664" s="8">
        <v>42461</v>
      </c>
      <c r="R2664" s="8">
        <v>2958465</v>
      </c>
      <c r="S2664" s="9">
        <v>3915</v>
      </c>
      <c r="T2664" s="9">
        <v>1129</v>
      </c>
      <c r="U2664" s="10">
        <v>3.915</v>
      </c>
      <c r="V2664" s="10">
        <v>1.129</v>
      </c>
      <c r="W2664" s="11">
        <v>3.915</v>
      </c>
      <c r="X2664" s="11">
        <v>1.129</v>
      </c>
      <c r="Y2664" s="12">
        <v>2.7519999999999998</v>
      </c>
      <c r="Z2664" s="12">
        <v>0.79400000000000004</v>
      </c>
    </row>
    <row r="2665" spans="1:26">
      <c r="A2665" s="2" t="s">
        <v>859</v>
      </c>
      <c r="B2665" s="2" t="s">
        <v>10943</v>
      </c>
      <c r="C2665" s="7" t="s">
        <v>10944</v>
      </c>
      <c r="D2665" s="2" t="s">
        <v>2378</v>
      </c>
      <c r="E2665" s="2" t="s">
        <v>2164</v>
      </c>
      <c r="F2665" s="2" t="s">
        <v>2005</v>
      </c>
      <c r="G2665" s="2" t="s">
        <v>2015</v>
      </c>
      <c r="H2665" s="2" t="s">
        <v>2016</v>
      </c>
      <c r="I2665" s="2" t="s">
        <v>2306</v>
      </c>
      <c r="J2665" s="2" t="s">
        <v>1183</v>
      </c>
      <c r="K2665" s="2" t="s">
        <v>10924</v>
      </c>
      <c r="L2665" s="2" t="s">
        <v>2187</v>
      </c>
      <c r="M2665" s="2" t="s">
        <v>2711</v>
      </c>
      <c r="N2665" s="2" t="s">
        <v>2198</v>
      </c>
      <c r="O2665" s="2" t="s">
        <v>2231</v>
      </c>
      <c r="P2665" s="2" t="s">
        <v>2204</v>
      </c>
      <c r="Q2665" s="8">
        <v>42736</v>
      </c>
      <c r="R2665" s="8">
        <v>2958465</v>
      </c>
      <c r="S2665" s="9">
        <v>1315</v>
      </c>
      <c r="T2665" s="9">
        <v>0</v>
      </c>
      <c r="U2665" s="10">
        <v>1.3149999999999999</v>
      </c>
      <c r="V2665" s="10">
        <v>0</v>
      </c>
      <c r="W2665" s="11">
        <v>1.3149999999999999</v>
      </c>
      <c r="X2665" s="11">
        <v>0</v>
      </c>
      <c r="Y2665" s="12">
        <v>1.3149999999999999</v>
      </c>
      <c r="Z2665" s="12">
        <v>0</v>
      </c>
    </row>
    <row r="2666" spans="1:26">
      <c r="A2666" s="2" t="s">
        <v>5735</v>
      </c>
      <c r="B2666" s="2" t="s">
        <v>10921</v>
      </c>
      <c r="C2666" s="7" t="s">
        <v>10922</v>
      </c>
      <c r="D2666" s="2" t="s">
        <v>11008</v>
      </c>
      <c r="E2666" s="2" t="s">
        <v>11009</v>
      </c>
      <c r="F2666" s="2" t="s">
        <v>8810</v>
      </c>
      <c r="G2666" s="2" t="s">
        <v>2100</v>
      </c>
      <c r="H2666" s="2" t="s">
        <v>1060</v>
      </c>
      <c r="I2666" s="2" t="s">
        <v>8811</v>
      </c>
      <c r="J2666" s="2" t="s">
        <v>6714</v>
      </c>
      <c r="K2666" s="2" t="s">
        <v>10924</v>
      </c>
      <c r="L2666" s="2" t="s">
        <v>2187</v>
      </c>
      <c r="M2666" s="2" t="s">
        <v>10307</v>
      </c>
      <c r="N2666" s="2" t="s">
        <v>2230</v>
      </c>
      <c r="O2666" s="2" t="s">
        <v>2203</v>
      </c>
      <c r="P2666" s="2" t="s">
        <v>2204</v>
      </c>
      <c r="Q2666" s="8">
        <v>42461</v>
      </c>
      <c r="R2666" s="8">
        <v>2958465</v>
      </c>
      <c r="S2666" s="9">
        <v>1761</v>
      </c>
      <c r="T2666" s="9">
        <v>6022</v>
      </c>
      <c r="U2666" s="10">
        <v>1.7609999999999999</v>
      </c>
      <c r="V2666" s="10">
        <v>6.0220000000000002</v>
      </c>
      <c r="W2666" s="11">
        <v>1.7609999999999999</v>
      </c>
      <c r="X2666" s="11">
        <v>6.0220000000000002</v>
      </c>
      <c r="Y2666" s="12">
        <v>1.238</v>
      </c>
      <c r="Z2666" s="12">
        <v>4.2329999999999997</v>
      </c>
    </row>
    <row r="2667" spans="1:26">
      <c r="A2667" s="2" t="s">
        <v>577</v>
      </c>
      <c r="B2667" s="2" t="s">
        <v>10943</v>
      </c>
      <c r="C2667" s="7" t="s">
        <v>10944</v>
      </c>
      <c r="D2667" s="2" t="s">
        <v>3081</v>
      </c>
      <c r="E2667" s="2" t="s">
        <v>1081</v>
      </c>
      <c r="F2667" s="2" t="s">
        <v>1747</v>
      </c>
      <c r="G2667" s="2" t="s">
        <v>1117</v>
      </c>
      <c r="H2667" s="2" t="s">
        <v>1058</v>
      </c>
      <c r="I2667" s="2" t="s">
        <v>2928</v>
      </c>
      <c r="J2667" s="2" t="s">
        <v>1148</v>
      </c>
      <c r="K2667" s="2" t="s">
        <v>10924</v>
      </c>
      <c r="L2667" s="2" t="s">
        <v>2187</v>
      </c>
      <c r="M2667" s="2" t="s">
        <v>3814</v>
      </c>
      <c r="N2667" s="2" t="s">
        <v>2198</v>
      </c>
      <c r="O2667" s="2" t="s">
        <v>2203</v>
      </c>
      <c r="P2667" s="2" t="s">
        <v>2192</v>
      </c>
      <c r="Q2667" s="8">
        <v>42736</v>
      </c>
      <c r="R2667" s="8">
        <v>2958465</v>
      </c>
      <c r="S2667" s="9">
        <v>8078</v>
      </c>
      <c r="T2667" s="9">
        <v>21094</v>
      </c>
      <c r="U2667" s="10">
        <v>8.0779999999999994</v>
      </c>
      <c r="V2667" s="10">
        <v>21.094000000000001</v>
      </c>
      <c r="W2667" s="11">
        <v>8.0779999999999994</v>
      </c>
      <c r="X2667" s="11">
        <v>21.094000000000001</v>
      </c>
      <c r="Y2667" s="12">
        <v>21.792000000000002</v>
      </c>
      <c r="Z2667" s="12">
        <v>10.989000000000001</v>
      </c>
    </row>
    <row r="2668" spans="1:26">
      <c r="A2668" s="2" t="s">
        <v>321</v>
      </c>
      <c r="B2668" s="2" t="s">
        <v>10943</v>
      </c>
      <c r="C2668" s="7" t="s">
        <v>10944</v>
      </c>
      <c r="D2668" s="2" t="s">
        <v>3081</v>
      </c>
      <c r="E2668" s="2" t="s">
        <v>1081</v>
      </c>
      <c r="F2668" s="2" t="s">
        <v>1436</v>
      </c>
      <c r="G2668" s="2" t="s">
        <v>1464</v>
      </c>
      <c r="H2668" s="2" t="s">
        <v>1073</v>
      </c>
      <c r="I2668" s="2" t="s">
        <v>2354</v>
      </c>
      <c r="J2668" s="2" t="s">
        <v>1043</v>
      </c>
      <c r="K2668" s="2" t="s">
        <v>10924</v>
      </c>
      <c r="L2668" s="2" t="s">
        <v>2187</v>
      </c>
      <c r="M2668" s="2" t="s">
        <v>3790</v>
      </c>
      <c r="N2668" s="2" t="s">
        <v>2230</v>
      </c>
      <c r="O2668" s="2" t="s">
        <v>2203</v>
      </c>
      <c r="P2668" s="2" t="s">
        <v>2204</v>
      </c>
      <c r="Q2668" s="8">
        <v>42736</v>
      </c>
      <c r="R2668" s="8">
        <v>2958465</v>
      </c>
      <c r="S2668" s="9">
        <v>1691</v>
      </c>
      <c r="T2668" s="9">
        <v>5644</v>
      </c>
      <c r="U2668" s="10">
        <v>1.6910000000000001</v>
      </c>
      <c r="V2668" s="10">
        <v>5.6440000000000001</v>
      </c>
      <c r="W2668" s="11">
        <v>1.6910000000000001</v>
      </c>
      <c r="X2668" s="11">
        <v>5.6440000000000001</v>
      </c>
      <c r="Y2668" s="12">
        <v>1.1950000000000001</v>
      </c>
      <c r="Z2668" s="12">
        <v>3.9889999999999999</v>
      </c>
    </row>
    <row r="2669" spans="1:26">
      <c r="A2669" s="2" t="s">
        <v>88</v>
      </c>
      <c r="B2669" s="2" t="s">
        <v>10943</v>
      </c>
      <c r="C2669" s="7" t="s">
        <v>10944</v>
      </c>
      <c r="D2669" s="2" t="s">
        <v>3081</v>
      </c>
      <c r="E2669" s="2" t="s">
        <v>1081</v>
      </c>
      <c r="F2669" s="2" t="s">
        <v>1181</v>
      </c>
      <c r="G2669" s="2" t="s">
        <v>1190</v>
      </c>
      <c r="H2669" s="2" t="s">
        <v>1123</v>
      </c>
      <c r="I2669" s="2" t="s">
        <v>2312</v>
      </c>
      <c r="J2669" s="2" t="s">
        <v>1188</v>
      </c>
      <c r="K2669" s="2" t="s">
        <v>10924</v>
      </c>
      <c r="L2669" s="2" t="s">
        <v>2187</v>
      </c>
      <c r="M2669" s="2" t="s">
        <v>3250</v>
      </c>
      <c r="N2669" s="2" t="s">
        <v>2230</v>
      </c>
      <c r="O2669" s="2" t="s">
        <v>2203</v>
      </c>
      <c r="P2669" s="2" t="s">
        <v>2192</v>
      </c>
      <c r="Q2669" s="8">
        <v>42736</v>
      </c>
      <c r="R2669" s="8">
        <v>2958465</v>
      </c>
      <c r="S2669" s="9">
        <v>1716</v>
      </c>
      <c r="T2669" s="9">
        <v>6175</v>
      </c>
      <c r="U2669" s="10">
        <v>1.716</v>
      </c>
      <c r="V2669" s="10">
        <v>6.1749999999999998</v>
      </c>
      <c r="W2669" s="11">
        <v>1.716</v>
      </c>
      <c r="X2669" s="11">
        <v>6.1749999999999998</v>
      </c>
      <c r="Y2669" s="12">
        <v>1.984</v>
      </c>
      <c r="Z2669" s="12">
        <v>5.8390000000000004</v>
      </c>
    </row>
    <row r="2670" spans="1:26">
      <c r="A2670" s="2" t="s">
        <v>5713</v>
      </c>
      <c r="B2670" s="2" t="s">
        <v>10921</v>
      </c>
      <c r="C2670" s="7" t="s">
        <v>10922</v>
      </c>
      <c r="D2670" s="2" t="s">
        <v>11008</v>
      </c>
      <c r="E2670" s="2" t="s">
        <v>11009</v>
      </c>
      <c r="F2670" s="2" t="s">
        <v>8785</v>
      </c>
      <c r="G2670" s="2" t="s">
        <v>1150</v>
      </c>
      <c r="H2670" s="2" t="s">
        <v>1123</v>
      </c>
      <c r="I2670" s="2" t="s">
        <v>8786</v>
      </c>
      <c r="J2670" s="2" t="s">
        <v>6714</v>
      </c>
      <c r="K2670" s="2" t="s">
        <v>10924</v>
      </c>
      <c r="L2670" s="2" t="s">
        <v>2187</v>
      </c>
      <c r="M2670" s="2" t="s">
        <v>10291</v>
      </c>
      <c r="N2670" s="2" t="s">
        <v>2230</v>
      </c>
      <c r="O2670" s="2" t="s">
        <v>2203</v>
      </c>
      <c r="P2670" s="2" t="s">
        <v>2204</v>
      </c>
      <c r="Q2670" s="8">
        <v>42461</v>
      </c>
      <c r="R2670" s="8">
        <v>2958465</v>
      </c>
      <c r="S2670" s="9">
        <v>1967</v>
      </c>
      <c r="T2670" s="9">
        <v>5161</v>
      </c>
      <c r="U2670" s="10">
        <v>1.9670000000000001</v>
      </c>
      <c r="V2670" s="10">
        <v>5.1609999999999996</v>
      </c>
      <c r="W2670" s="11">
        <v>1.9670000000000001</v>
      </c>
      <c r="X2670" s="11">
        <v>5.1609999999999996</v>
      </c>
      <c r="Y2670" s="12">
        <v>3.39</v>
      </c>
      <c r="Z2670" s="12">
        <v>2.2589999999999999</v>
      </c>
    </row>
    <row r="2671" spans="1:26">
      <c r="A2671" s="2" t="s">
        <v>5998</v>
      </c>
      <c r="B2671" s="2" t="s">
        <v>10921</v>
      </c>
      <c r="C2671" s="7" t="s">
        <v>10922</v>
      </c>
      <c r="D2671" s="2" t="s">
        <v>11008</v>
      </c>
      <c r="E2671" s="2" t="s">
        <v>11009</v>
      </c>
      <c r="F2671" s="2" t="s">
        <v>9099</v>
      </c>
      <c r="G2671" s="2" t="s">
        <v>1273</v>
      </c>
      <c r="H2671" s="2" t="s">
        <v>1058</v>
      </c>
      <c r="I2671" s="2" t="s">
        <v>9100</v>
      </c>
      <c r="J2671" s="2" t="s">
        <v>6714</v>
      </c>
      <c r="K2671" s="2" t="s">
        <v>10924</v>
      </c>
      <c r="L2671" s="2" t="s">
        <v>2187</v>
      </c>
      <c r="M2671" s="2" t="s">
        <v>10547</v>
      </c>
      <c r="N2671" s="2" t="s">
        <v>2198</v>
      </c>
      <c r="O2671" s="2" t="s">
        <v>2203</v>
      </c>
      <c r="P2671" s="2" t="s">
        <v>2204</v>
      </c>
      <c r="Q2671" s="8">
        <v>42461</v>
      </c>
      <c r="R2671" s="8">
        <v>2958465</v>
      </c>
      <c r="S2671" s="9">
        <v>2093</v>
      </c>
      <c r="T2671" s="9">
        <v>25846</v>
      </c>
      <c r="U2671" s="10">
        <v>2.093</v>
      </c>
      <c r="V2671" s="10">
        <v>25.846</v>
      </c>
      <c r="W2671" s="11">
        <v>2.093</v>
      </c>
      <c r="X2671" s="11">
        <v>25.846</v>
      </c>
      <c r="Y2671" s="12">
        <v>1.4710000000000001</v>
      </c>
      <c r="Z2671" s="12">
        <v>18.169</v>
      </c>
    </row>
    <row r="2672" spans="1:26">
      <c r="A2672" s="2" t="s">
        <v>6381</v>
      </c>
      <c r="B2672" s="2" t="s">
        <v>10921</v>
      </c>
      <c r="C2672" s="7" t="s">
        <v>10922</v>
      </c>
      <c r="D2672" s="2" t="s">
        <v>11008</v>
      </c>
      <c r="E2672" s="2" t="s">
        <v>11009</v>
      </c>
      <c r="F2672" s="2" t="s">
        <v>8583</v>
      </c>
      <c r="G2672" s="2" t="s">
        <v>8486</v>
      </c>
      <c r="H2672" s="2" t="s">
        <v>1228</v>
      </c>
      <c r="I2672" s="2" t="s">
        <v>9089</v>
      </c>
      <c r="J2672" s="2" t="s">
        <v>6714</v>
      </c>
      <c r="K2672" s="2" t="s">
        <v>10924</v>
      </c>
      <c r="L2672" s="2" t="s">
        <v>2187</v>
      </c>
      <c r="M2672" s="2" t="s">
        <v>10858</v>
      </c>
      <c r="N2672" s="2" t="s">
        <v>2198</v>
      </c>
      <c r="O2672" s="2" t="s">
        <v>2203</v>
      </c>
      <c r="P2672" s="2" t="s">
        <v>2204</v>
      </c>
      <c r="Q2672" s="8">
        <v>42461</v>
      </c>
      <c r="R2672" s="8">
        <v>2958465</v>
      </c>
      <c r="S2672" s="9">
        <v>0</v>
      </c>
      <c r="T2672" s="9">
        <v>5996</v>
      </c>
      <c r="U2672" s="10">
        <v>0</v>
      </c>
      <c r="V2672" s="10">
        <v>5.9960000000000004</v>
      </c>
      <c r="W2672" s="11">
        <v>0</v>
      </c>
      <c r="X2672" s="11">
        <v>5.9960000000000004</v>
      </c>
      <c r="Y2672" s="12">
        <v>0.39900000000000002</v>
      </c>
      <c r="Z2672" s="12">
        <v>1.2569999999999999</v>
      </c>
    </row>
    <row r="2673" spans="1:26">
      <c r="A2673" s="2" t="s">
        <v>306</v>
      </c>
      <c r="B2673" s="2" t="s">
        <v>10943</v>
      </c>
      <c r="C2673" s="7" t="s">
        <v>10944</v>
      </c>
      <c r="D2673" s="2" t="s">
        <v>3081</v>
      </c>
      <c r="E2673" s="2" t="s">
        <v>1081</v>
      </c>
      <c r="F2673" s="2" t="s">
        <v>1436</v>
      </c>
      <c r="G2673" s="2" t="s">
        <v>1449</v>
      </c>
      <c r="H2673" s="2" t="s">
        <v>1123</v>
      </c>
      <c r="I2673" s="2" t="s">
        <v>3082</v>
      </c>
      <c r="J2673" s="2" t="s">
        <v>1043</v>
      </c>
      <c r="K2673" s="2" t="s">
        <v>10924</v>
      </c>
      <c r="L2673" s="2" t="s">
        <v>2187</v>
      </c>
      <c r="M2673" s="2" t="s">
        <v>3716</v>
      </c>
      <c r="N2673" s="2" t="s">
        <v>2230</v>
      </c>
      <c r="O2673" s="2" t="s">
        <v>2203</v>
      </c>
      <c r="P2673" s="2" t="s">
        <v>2204</v>
      </c>
      <c r="Q2673" s="8">
        <v>42736</v>
      </c>
      <c r="R2673" s="8">
        <v>2958465</v>
      </c>
      <c r="S2673" s="9">
        <v>0</v>
      </c>
      <c r="T2673" s="9">
        <v>0</v>
      </c>
      <c r="U2673" s="10">
        <v>0</v>
      </c>
      <c r="V2673" s="10">
        <v>0</v>
      </c>
      <c r="W2673" s="11">
        <v>0</v>
      </c>
      <c r="X2673" s="11">
        <v>0</v>
      </c>
      <c r="Y2673" s="12">
        <v>0.15</v>
      </c>
      <c r="Z2673" s="12">
        <v>2.7E-2</v>
      </c>
    </row>
    <row r="2674" spans="1:26">
      <c r="A2674" s="2" t="s">
        <v>931</v>
      </c>
      <c r="B2674" s="2" t="s">
        <v>10943</v>
      </c>
      <c r="C2674" s="7" t="s">
        <v>10944</v>
      </c>
      <c r="D2674" s="2" t="s">
        <v>3081</v>
      </c>
      <c r="E2674" s="2" t="s">
        <v>1081</v>
      </c>
      <c r="F2674" s="2" t="s">
        <v>2069</v>
      </c>
      <c r="G2674" s="2" t="s">
        <v>1276</v>
      </c>
      <c r="H2674" s="2" t="s">
        <v>1073</v>
      </c>
      <c r="I2674" s="2" t="s">
        <v>3612</v>
      </c>
      <c r="J2674" s="2" t="s">
        <v>1147</v>
      </c>
      <c r="K2674" s="2" t="s">
        <v>10924</v>
      </c>
      <c r="L2674" s="2" t="s">
        <v>2187</v>
      </c>
      <c r="M2674" s="2" t="s">
        <v>3613</v>
      </c>
      <c r="N2674" s="2" t="s">
        <v>2230</v>
      </c>
      <c r="O2674" s="2" t="s">
        <v>2203</v>
      </c>
      <c r="P2674" s="2" t="s">
        <v>2192</v>
      </c>
      <c r="Q2674" s="8">
        <v>42736</v>
      </c>
      <c r="R2674" s="8">
        <v>2958465</v>
      </c>
      <c r="S2674" s="9">
        <v>2141</v>
      </c>
      <c r="T2674" s="9">
        <v>6600</v>
      </c>
      <c r="U2674" s="10">
        <v>2.141</v>
      </c>
      <c r="V2674" s="10">
        <v>6.6</v>
      </c>
      <c r="W2674" s="11">
        <v>2.141</v>
      </c>
      <c r="X2674" s="11">
        <v>6.6</v>
      </c>
      <c r="Y2674" s="12">
        <v>1.794</v>
      </c>
      <c r="Z2674" s="12">
        <v>5.1269999999999998</v>
      </c>
    </row>
    <row r="2675" spans="1:26">
      <c r="A2675" s="2" t="s">
        <v>3852</v>
      </c>
      <c r="B2675" s="2" t="s">
        <v>10943</v>
      </c>
      <c r="C2675" s="7" t="s">
        <v>10944</v>
      </c>
      <c r="D2675" s="2" t="s">
        <v>3081</v>
      </c>
      <c r="E2675" s="2" t="s">
        <v>1081</v>
      </c>
      <c r="F2675" s="2" t="s">
        <v>1640</v>
      </c>
      <c r="G2675" s="2" t="s">
        <v>1646</v>
      </c>
      <c r="H2675" s="2" t="s">
        <v>1123</v>
      </c>
      <c r="I2675" s="2" t="s">
        <v>3853</v>
      </c>
      <c r="J2675" s="2" t="s">
        <v>1267</v>
      </c>
      <c r="K2675" s="2" t="s">
        <v>10924</v>
      </c>
      <c r="L2675" s="2" t="s">
        <v>2187</v>
      </c>
      <c r="M2675" s="2" t="s">
        <v>3854</v>
      </c>
      <c r="N2675" s="2" t="s">
        <v>2230</v>
      </c>
      <c r="O2675" s="2" t="s">
        <v>2203</v>
      </c>
      <c r="P2675" s="2" t="s">
        <v>2192</v>
      </c>
      <c r="Q2675" s="8">
        <v>42736</v>
      </c>
      <c r="R2675" s="8">
        <v>2958465</v>
      </c>
      <c r="S2675" s="9">
        <v>753</v>
      </c>
      <c r="T2675" s="9">
        <v>2510</v>
      </c>
      <c r="U2675" s="10">
        <v>0.753</v>
      </c>
      <c r="V2675" s="10">
        <v>2.5099999999999998</v>
      </c>
      <c r="W2675" s="11">
        <v>0.753</v>
      </c>
      <c r="X2675" s="11">
        <v>2.5099999999999998</v>
      </c>
      <c r="Y2675" s="12">
        <v>0.753</v>
      </c>
      <c r="Z2675" s="12">
        <v>2.5099999999999998</v>
      </c>
    </row>
    <row r="2676" spans="1:26">
      <c r="A2676" s="2" t="s">
        <v>6268</v>
      </c>
      <c r="B2676" s="2" t="s">
        <v>10921</v>
      </c>
      <c r="C2676" s="7" t="s">
        <v>10922</v>
      </c>
      <c r="D2676" s="2" t="s">
        <v>11008</v>
      </c>
      <c r="E2676" s="2" t="s">
        <v>11009</v>
      </c>
      <c r="F2676" s="2" t="s">
        <v>6750</v>
      </c>
      <c r="G2676" s="2" t="s">
        <v>1242</v>
      </c>
      <c r="H2676" s="2" t="s">
        <v>1060</v>
      </c>
      <c r="I2676" s="2" t="s">
        <v>9329</v>
      </c>
      <c r="J2676" s="2" t="s">
        <v>6714</v>
      </c>
      <c r="K2676" s="2" t="s">
        <v>10924</v>
      </c>
      <c r="L2676" s="2" t="s">
        <v>2187</v>
      </c>
      <c r="M2676" s="2" t="s">
        <v>10767</v>
      </c>
      <c r="N2676" s="2" t="s">
        <v>2230</v>
      </c>
      <c r="O2676" s="2" t="s">
        <v>2203</v>
      </c>
      <c r="P2676" s="2" t="s">
        <v>2204</v>
      </c>
      <c r="Q2676" s="8">
        <v>42461</v>
      </c>
      <c r="R2676" s="8">
        <v>2958465</v>
      </c>
      <c r="S2676" s="9">
        <v>6398</v>
      </c>
      <c r="T2676" s="9">
        <v>21666</v>
      </c>
      <c r="U2676" s="10">
        <v>6.3979999999999997</v>
      </c>
      <c r="V2676" s="10">
        <v>21.666</v>
      </c>
      <c r="W2676" s="11">
        <v>6.3979999999999997</v>
      </c>
      <c r="X2676" s="11">
        <v>21.666</v>
      </c>
      <c r="Y2676" s="12">
        <v>4.4980000000000002</v>
      </c>
      <c r="Z2676" s="12">
        <v>15.233000000000001</v>
      </c>
    </row>
    <row r="2677" spans="1:26">
      <c r="A2677" s="2" t="s">
        <v>5736</v>
      </c>
      <c r="B2677" s="2" t="s">
        <v>10921</v>
      </c>
      <c r="C2677" s="7" t="s">
        <v>10922</v>
      </c>
      <c r="D2677" s="2" t="s">
        <v>11008</v>
      </c>
      <c r="E2677" s="2" t="s">
        <v>11009</v>
      </c>
      <c r="F2677" s="2" t="s">
        <v>8812</v>
      </c>
      <c r="G2677" s="2" t="s">
        <v>1298</v>
      </c>
      <c r="H2677" s="2" t="s">
        <v>1073</v>
      </c>
      <c r="I2677" s="2" t="s">
        <v>8813</v>
      </c>
      <c r="J2677" s="2" t="s">
        <v>6714</v>
      </c>
      <c r="K2677" s="2" t="s">
        <v>10924</v>
      </c>
      <c r="L2677" s="2" t="s">
        <v>2187</v>
      </c>
      <c r="M2677" s="2" t="s">
        <v>10308</v>
      </c>
      <c r="N2677" s="2" t="s">
        <v>2230</v>
      </c>
      <c r="O2677" s="2" t="s">
        <v>2203</v>
      </c>
      <c r="P2677" s="2" t="s">
        <v>2204</v>
      </c>
      <c r="Q2677" s="8">
        <v>42461</v>
      </c>
      <c r="R2677" s="8">
        <v>2958465</v>
      </c>
      <c r="S2677" s="9">
        <v>993</v>
      </c>
      <c r="T2677" s="9">
        <v>3423</v>
      </c>
      <c r="U2677" s="10">
        <v>0.99299999999999999</v>
      </c>
      <c r="V2677" s="10">
        <v>3.423</v>
      </c>
      <c r="W2677" s="11">
        <v>0.99299999999999999</v>
      </c>
      <c r="X2677" s="11">
        <v>3.423</v>
      </c>
      <c r="Y2677" s="12">
        <v>0.69799999999999995</v>
      </c>
      <c r="Z2677" s="12">
        <v>2.4060000000000001</v>
      </c>
    </row>
    <row r="2678" spans="1:26">
      <c r="A2678" s="2" t="s">
        <v>974</v>
      </c>
      <c r="B2678" s="2" t="s">
        <v>10943</v>
      </c>
      <c r="C2678" s="7" t="s">
        <v>10944</v>
      </c>
      <c r="D2678" s="2" t="s">
        <v>3081</v>
      </c>
      <c r="E2678" s="2" t="s">
        <v>1081</v>
      </c>
      <c r="F2678" s="2" t="s">
        <v>2104</v>
      </c>
      <c r="G2678" s="2" t="s">
        <v>2105</v>
      </c>
      <c r="H2678" s="2" t="s">
        <v>1058</v>
      </c>
      <c r="I2678" s="2" t="s">
        <v>3084</v>
      </c>
      <c r="J2678" s="2" t="s">
        <v>1148</v>
      </c>
      <c r="K2678" s="2" t="s">
        <v>10924</v>
      </c>
      <c r="L2678" s="2" t="s">
        <v>2187</v>
      </c>
      <c r="M2678" s="2" t="s">
        <v>3085</v>
      </c>
      <c r="N2678" s="2" t="s">
        <v>2230</v>
      </c>
      <c r="O2678" s="2" t="s">
        <v>2203</v>
      </c>
      <c r="P2678" s="2" t="s">
        <v>2192</v>
      </c>
      <c r="Q2678" s="8">
        <v>42736</v>
      </c>
      <c r="R2678" s="8">
        <v>2958465</v>
      </c>
      <c r="S2678" s="9">
        <v>2679</v>
      </c>
      <c r="T2678" s="9">
        <v>8537</v>
      </c>
      <c r="U2678" s="10">
        <v>2.6789999999999998</v>
      </c>
      <c r="V2678" s="10">
        <v>8.5370000000000008</v>
      </c>
      <c r="W2678" s="11">
        <v>2.6789999999999998</v>
      </c>
      <c r="X2678" s="11">
        <v>8.5370000000000008</v>
      </c>
      <c r="Y2678" s="12">
        <v>0.71899999999999997</v>
      </c>
      <c r="Z2678" s="12">
        <v>1.59</v>
      </c>
    </row>
    <row r="2679" spans="1:26">
      <c r="A2679" s="2" t="s">
        <v>691</v>
      </c>
      <c r="B2679" s="2" t="s">
        <v>10943</v>
      </c>
      <c r="C2679" s="7" t="s">
        <v>10944</v>
      </c>
      <c r="D2679" s="2" t="s">
        <v>3081</v>
      </c>
      <c r="E2679" s="2" t="s">
        <v>1081</v>
      </c>
      <c r="F2679" s="2" t="s">
        <v>1862</v>
      </c>
      <c r="G2679" s="2" t="s">
        <v>1126</v>
      </c>
      <c r="H2679" s="2" t="s">
        <v>1044</v>
      </c>
      <c r="I2679" s="2" t="s">
        <v>3251</v>
      </c>
      <c r="J2679" s="2" t="s">
        <v>1043</v>
      </c>
      <c r="K2679" s="2" t="s">
        <v>10924</v>
      </c>
      <c r="L2679" s="2" t="s">
        <v>2187</v>
      </c>
      <c r="M2679" s="2" t="s">
        <v>3252</v>
      </c>
      <c r="N2679" s="2" t="s">
        <v>2189</v>
      </c>
      <c r="O2679" s="2" t="s">
        <v>2190</v>
      </c>
      <c r="P2679" s="2" t="s">
        <v>2192</v>
      </c>
      <c r="Q2679" s="8">
        <v>42736</v>
      </c>
      <c r="R2679" s="8">
        <v>2958465</v>
      </c>
      <c r="S2679" s="9">
        <v>4731</v>
      </c>
      <c r="T2679" s="9">
        <v>15871</v>
      </c>
      <c r="U2679" s="10">
        <v>4.7309999999999999</v>
      </c>
      <c r="V2679" s="10">
        <v>15.871</v>
      </c>
      <c r="W2679" s="11">
        <v>4.7309999999999999</v>
      </c>
      <c r="X2679" s="11">
        <v>15.871</v>
      </c>
      <c r="Y2679" s="12">
        <v>3.0129999999999999</v>
      </c>
      <c r="Z2679" s="12">
        <v>9.85</v>
      </c>
    </row>
    <row r="2680" spans="1:26">
      <c r="A2680" s="2" t="s">
        <v>391</v>
      </c>
      <c r="B2680" s="2" t="s">
        <v>10943</v>
      </c>
      <c r="C2680" s="7" t="s">
        <v>10944</v>
      </c>
      <c r="D2680" s="2" t="s">
        <v>3081</v>
      </c>
      <c r="E2680" s="2" t="s">
        <v>1081</v>
      </c>
      <c r="F2680" s="2" t="s">
        <v>1533</v>
      </c>
      <c r="G2680" s="2" t="s">
        <v>1543</v>
      </c>
      <c r="H2680" s="2" t="s">
        <v>1123</v>
      </c>
      <c r="I2680" s="2" t="s">
        <v>3712</v>
      </c>
      <c r="J2680" s="2" t="s">
        <v>1267</v>
      </c>
      <c r="K2680" s="2" t="s">
        <v>10924</v>
      </c>
      <c r="L2680" s="2" t="s">
        <v>2187</v>
      </c>
      <c r="M2680" s="2" t="s">
        <v>3920</v>
      </c>
      <c r="N2680" s="2" t="s">
        <v>2230</v>
      </c>
      <c r="O2680" s="2" t="s">
        <v>2203</v>
      </c>
      <c r="P2680" s="2" t="s">
        <v>2192</v>
      </c>
      <c r="Q2680" s="8">
        <v>42736</v>
      </c>
      <c r="R2680" s="8">
        <v>2958465</v>
      </c>
      <c r="S2680" s="9">
        <v>993</v>
      </c>
      <c r="T2680" s="9">
        <v>3365</v>
      </c>
      <c r="U2680" s="10">
        <v>0.99299999999999999</v>
      </c>
      <c r="V2680" s="10">
        <v>3.3650000000000002</v>
      </c>
      <c r="W2680" s="11">
        <v>0.99299999999999999</v>
      </c>
      <c r="X2680" s="11">
        <v>3.3650000000000002</v>
      </c>
      <c r="Y2680" s="12">
        <v>1.01</v>
      </c>
      <c r="Z2680" s="12">
        <v>3.2839999999999998</v>
      </c>
    </row>
    <row r="2681" spans="1:26">
      <c r="A2681" s="2" t="s">
        <v>6390</v>
      </c>
      <c r="B2681" s="2" t="s">
        <v>10921</v>
      </c>
      <c r="C2681" s="7" t="s">
        <v>10922</v>
      </c>
      <c r="D2681" s="2" t="s">
        <v>11008</v>
      </c>
      <c r="E2681" s="2" t="s">
        <v>11009</v>
      </c>
      <c r="F2681" s="2" t="s">
        <v>9435</v>
      </c>
      <c r="G2681" s="2" t="s">
        <v>1157</v>
      </c>
      <c r="H2681" s="2" t="s">
        <v>1073</v>
      </c>
      <c r="I2681" s="2" t="s">
        <v>9436</v>
      </c>
      <c r="J2681" s="2" t="s">
        <v>6714</v>
      </c>
      <c r="K2681" s="2" t="s">
        <v>10924</v>
      </c>
      <c r="L2681" s="2" t="s">
        <v>2187</v>
      </c>
      <c r="M2681" s="2" t="s">
        <v>10867</v>
      </c>
      <c r="N2681" s="2" t="s">
        <v>2198</v>
      </c>
      <c r="O2681" s="2" t="s">
        <v>2203</v>
      </c>
      <c r="P2681" s="2" t="s">
        <v>2204</v>
      </c>
      <c r="Q2681" s="8">
        <v>42461</v>
      </c>
      <c r="R2681" s="8">
        <v>2958465</v>
      </c>
      <c r="S2681" s="9">
        <v>2854</v>
      </c>
      <c r="T2681" s="9">
        <v>10201</v>
      </c>
      <c r="U2681" s="10">
        <v>2.8540000000000001</v>
      </c>
      <c r="V2681" s="10">
        <v>10.201000000000001</v>
      </c>
      <c r="W2681" s="11">
        <v>2.8540000000000001</v>
      </c>
      <c r="X2681" s="11">
        <v>10.201000000000001</v>
      </c>
      <c r="Y2681" s="12">
        <v>2.0059999999999998</v>
      </c>
      <c r="Z2681" s="12">
        <v>7.1710000000000003</v>
      </c>
    </row>
    <row r="2682" spans="1:26">
      <c r="A2682" s="2" t="s">
        <v>3917</v>
      </c>
      <c r="B2682" s="2" t="s">
        <v>10943</v>
      </c>
      <c r="C2682" s="7" t="s">
        <v>10944</v>
      </c>
      <c r="D2682" s="2" t="s">
        <v>3081</v>
      </c>
      <c r="E2682" s="2" t="s">
        <v>1081</v>
      </c>
      <c r="F2682" s="2" t="s">
        <v>1344</v>
      </c>
      <c r="G2682" s="2" t="s">
        <v>1345</v>
      </c>
      <c r="H2682" s="2" t="s">
        <v>1060</v>
      </c>
      <c r="I2682" s="2" t="s">
        <v>3154</v>
      </c>
      <c r="J2682" s="2" t="s">
        <v>1043</v>
      </c>
      <c r="K2682" s="2" t="s">
        <v>10924</v>
      </c>
      <c r="L2682" s="2" t="s">
        <v>2187</v>
      </c>
      <c r="M2682" s="2" t="s">
        <v>3918</v>
      </c>
      <c r="N2682" s="2" t="s">
        <v>2211</v>
      </c>
      <c r="O2682" s="2" t="s">
        <v>2190</v>
      </c>
      <c r="P2682" s="2" t="s">
        <v>2192</v>
      </c>
      <c r="Q2682" s="8">
        <v>42736</v>
      </c>
      <c r="R2682" s="8">
        <v>2958465</v>
      </c>
      <c r="S2682" s="9">
        <v>0</v>
      </c>
      <c r="T2682" s="9">
        <v>16</v>
      </c>
      <c r="U2682" s="10">
        <v>0</v>
      </c>
      <c r="V2682" s="10">
        <v>1.6E-2</v>
      </c>
      <c r="W2682" s="11">
        <v>0</v>
      </c>
      <c r="X2682" s="11">
        <v>1.6E-2</v>
      </c>
      <c r="Y2682" s="12">
        <v>0</v>
      </c>
      <c r="Z2682" s="12">
        <v>1.6E-2</v>
      </c>
    </row>
    <row r="2683" spans="1:26">
      <c r="A2683" s="2" t="s">
        <v>725</v>
      </c>
      <c r="B2683" s="2" t="s">
        <v>10943</v>
      </c>
      <c r="C2683" s="7" t="s">
        <v>10944</v>
      </c>
      <c r="D2683" s="2" t="s">
        <v>2378</v>
      </c>
      <c r="E2683" s="2" t="s">
        <v>2164</v>
      </c>
      <c r="F2683" s="2" t="s">
        <v>1896</v>
      </c>
      <c r="G2683" s="2" t="s">
        <v>1899</v>
      </c>
      <c r="H2683" s="2" t="s">
        <v>1195</v>
      </c>
      <c r="I2683" s="2" t="s">
        <v>2501</v>
      </c>
      <c r="J2683" s="2" t="s">
        <v>1043</v>
      </c>
      <c r="K2683" s="2" t="s">
        <v>10924</v>
      </c>
      <c r="L2683" s="2" t="s">
        <v>2187</v>
      </c>
      <c r="M2683" s="2" t="s">
        <v>2798</v>
      </c>
      <c r="N2683" s="2" t="s">
        <v>2198</v>
      </c>
      <c r="O2683" s="2" t="s">
        <v>2199</v>
      </c>
      <c r="P2683" s="2" t="s">
        <v>2192</v>
      </c>
      <c r="Q2683" s="8">
        <v>42736</v>
      </c>
      <c r="R2683" s="8">
        <v>2958465</v>
      </c>
      <c r="S2683" s="9">
        <v>54</v>
      </c>
      <c r="T2683" s="9">
        <v>47</v>
      </c>
      <c r="U2683" s="10">
        <v>5.3999999999999999E-2</v>
      </c>
      <c r="V2683" s="10">
        <v>4.7E-2</v>
      </c>
      <c r="W2683" s="11">
        <v>5.3999999999999999E-2</v>
      </c>
      <c r="X2683" s="11">
        <v>4.7E-2</v>
      </c>
      <c r="Y2683" s="12">
        <v>5.3999999999999999E-2</v>
      </c>
      <c r="Z2683" s="12">
        <v>4.7E-2</v>
      </c>
    </row>
    <row r="2684" spans="1:26">
      <c r="A2684" s="2" t="s">
        <v>5685</v>
      </c>
      <c r="B2684" s="2" t="s">
        <v>10931</v>
      </c>
      <c r="C2684" s="7" t="s">
        <v>10932</v>
      </c>
      <c r="D2684" s="2" t="s">
        <v>10978</v>
      </c>
      <c r="E2684" s="2" t="s">
        <v>10979</v>
      </c>
      <c r="F2684" s="2" t="s">
        <v>8747</v>
      </c>
      <c r="G2684" s="2" t="s">
        <v>8413</v>
      </c>
      <c r="H2684" s="2" t="s">
        <v>1184</v>
      </c>
      <c r="I2684" s="2" t="s">
        <v>8748</v>
      </c>
      <c r="J2684" s="2" t="s">
        <v>8438</v>
      </c>
      <c r="K2684" s="2" t="s">
        <v>10924</v>
      </c>
      <c r="L2684" s="2" t="s">
        <v>2187</v>
      </c>
      <c r="M2684" s="2" t="s">
        <v>10263</v>
      </c>
      <c r="N2684" s="2" t="s">
        <v>2198</v>
      </c>
      <c r="O2684" s="2" t="s">
        <v>2231</v>
      </c>
      <c r="P2684" s="2" t="s">
        <v>2204</v>
      </c>
      <c r="Q2684" s="8">
        <v>42461</v>
      </c>
      <c r="R2684" s="8">
        <v>2958465</v>
      </c>
      <c r="S2684" s="9">
        <v>57</v>
      </c>
      <c r="T2684" s="9">
        <v>0</v>
      </c>
      <c r="U2684" s="10">
        <v>5.7000000000000002E-2</v>
      </c>
      <c r="V2684" s="10">
        <v>0</v>
      </c>
      <c r="W2684" s="11">
        <v>5.7000000000000002E-2</v>
      </c>
      <c r="X2684" s="11">
        <v>0</v>
      </c>
      <c r="Y2684" s="12">
        <v>5.7000000000000002E-2</v>
      </c>
      <c r="Z2684" s="12">
        <v>0</v>
      </c>
    </row>
    <row r="2685" spans="1:26">
      <c r="A2685" s="2" t="s">
        <v>976</v>
      </c>
      <c r="B2685" s="2" t="s">
        <v>10943</v>
      </c>
      <c r="C2685" s="7" t="s">
        <v>10944</v>
      </c>
      <c r="D2685" s="2" t="s">
        <v>3081</v>
      </c>
      <c r="E2685" s="2" t="s">
        <v>1081</v>
      </c>
      <c r="F2685" s="2" t="s">
        <v>2106</v>
      </c>
      <c r="G2685" s="2" t="s">
        <v>1126</v>
      </c>
      <c r="H2685" s="2" t="s">
        <v>1044</v>
      </c>
      <c r="I2685" s="2" t="s">
        <v>2320</v>
      </c>
      <c r="J2685" s="2" t="s">
        <v>1043</v>
      </c>
      <c r="K2685" s="2" t="s">
        <v>10924</v>
      </c>
      <c r="L2685" s="2" t="s">
        <v>2187</v>
      </c>
      <c r="M2685" s="2" t="s">
        <v>3722</v>
      </c>
      <c r="N2685" s="2" t="s">
        <v>2198</v>
      </c>
      <c r="O2685" s="2" t="s">
        <v>2203</v>
      </c>
      <c r="P2685" s="2" t="s">
        <v>2204</v>
      </c>
      <c r="Q2685" s="8">
        <v>42736</v>
      </c>
      <c r="R2685" s="8">
        <v>2958465</v>
      </c>
      <c r="S2685" s="9">
        <v>914</v>
      </c>
      <c r="T2685" s="9">
        <v>3193</v>
      </c>
      <c r="U2685" s="10">
        <v>0.91400000000000003</v>
      </c>
      <c r="V2685" s="10">
        <v>3.1930000000000001</v>
      </c>
      <c r="W2685" s="11">
        <v>0.91400000000000003</v>
      </c>
      <c r="X2685" s="11">
        <v>3.1930000000000001</v>
      </c>
      <c r="Y2685" s="12">
        <v>0.64600000000000002</v>
      </c>
      <c r="Z2685" s="12">
        <v>2.2570000000000001</v>
      </c>
    </row>
    <row r="2686" spans="1:26">
      <c r="A2686" s="2" t="s">
        <v>762</v>
      </c>
      <c r="B2686" s="2" t="s">
        <v>10943</v>
      </c>
      <c r="C2686" s="7" t="s">
        <v>10944</v>
      </c>
      <c r="D2686" s="2" t="s">
        <v>3081</v>
      </c>
      <c r="E2686" s="2" t="s">
        <v>1081</v>
      </c>
      <c r="F2686" s="2" t="s">
        <v>1896</v>
      </c>
      <c r="G2686" s="2" t="s">
        <v>1929</v>
      </c>
      <c r="H2686" s="2" t="s">
        <v>1058</v>
      </c>
      <c r="I2686" s="2" t="s">
        <v>2205</v>
      </c>
      <c r="J2686" s="2" t="s">
        <v>1148</v>
      </c>
      <c r="K2686" s="2" t="s">
        <v>10924</v>
      </c>
      <c r="L2686" s="2" t="s">
        <v>2187</v>
      </c>
      <c r="M2686" s="2" t="s">
        <v>3719</v>
      </c>
      <c r="N2686" s="2" t="s">
        <v>2236</v>
      </c>
      <c r="O2686" s="2" t="s">
        <v>2203</v>
      </c>
      <c r="P2686" s="2" t="s">
        <v>2192</v>
      </c>
      <c r="Q2686" s="8">
        <v>42736</v>
      </c>
      <c r="R2686" s="8">
        <v>2958465</v>
      </c>
      <c r="S2686" s="9">
        <v>450</v>
      </c>
      <c r="T2686" s="9">
        <v>1496</v>
      </c>
      <c r="U2686" s="10">
        <v>0.45</v>
      </c>
      <c r="V2686" s="10">
        <v>1.496</v>
      </c>
      <c r="W2686" s="11">
        <v>0.45</v>
      </c>
      <c r="X2686" s="11">
        <v>1.496</v>
      </c>
      <c r="Y2686" s="12">
        <v>1E-3</v>
      </c>
      <c r="Z2686" s="12">
        <v>3.0000000000000001E-3</v>
      </c>
    </row>
    <row r="2687" spans="1:26">
      <c r="A2687" s="2" t="s">
        <v>616</v>
      </c>
      <c r="B2687" s="2" t="s">
        <v>10943</v>
      </c>
      <c r="C2687" s="7" t="s">
        <v>10944</v>
      </c>
      <c r="D2687" s="2" t="s">
        <v>2378</v>
      </c>
      <c r="E2687" s="2" t="s">
        <v>2164</v>
      </c>
      <c r="F2687" s="2" t="s">
        <v>1784</v>
      </c>
      <c r="G2687" s="2" t="s">
        <v>1114</v>
      </c>
      <c r="H2687" s="2" t="s">
        <v>1785</v>
      </c>
      <c r="I2687" s="2" t="s">
        <v>2571</v>
      </c>
      <c r="J2687" s="2" t="s">
        <v>1061</v>
      </c>
      <c r="K2687" s="2" t="s">
        <v>10924</v>
      </c>
      <c r="L2687" s="2" t="s">
        <v>2187</v>
      </c>
      <c r="M2687" s="2" t="s">
        <v>2572</v>
      </c>
      <c r="N2687" s="2" t="s">
        <v>2198</v>
      </c>
      <c r="O2687" s="2" t="s">
        <v>2199</v>
      </c>
      <c r="P2687" s="2" t="s">
        <v>2192</v>
      </c>
      <c r="Q2687" s="8">
        <v>42736</v>
      </c>
      <c r="R2687" s="8">
        <v>2958465</v>
      </c>
      <c r="S2687" s="9">
        <v>1035</v>
      </c>
      <c r="T2687" s="9">
        <v>906</v>
      </c>
      <c r="U2687" s="10">
        <v>1.0349999999999999</v>
      </c>
      <c r="V2687" s="10">
        <v>0.90600000000000003</v>
      </c>
      <c r="W2687" s="11">
        <v>1.0349999999999999</v>
      </c>
      <c r="X2687" s="11">
        <v>0.90600000000000003</v>
      </c>
      <c r="Y2687" s="12">
        <v>1.0349999999999999</v>
      </c>
      <c r="Z2687" s="12">
        <v>0.90600000000000003</v>
      </c>
    </row>
    <row r="2688" spans="1:26">
      <c r="A2688" s="2" t="s">
        <v>992</v>
      </c>
      <c r="B2688" s="2" t="s">
        <v>10943</v>
      </c>
      <c r="C2688" s="7" t="s">
        <v>10944</v>
      </c>
      <c r="D2688" s="2" t="s">
        <v>2378</v>
      </c>
      <c r="E2688" s="2" t="s">
        <v>2164</v>
      </c>
      <c r="F2688" s="2" t="s">
        <v>2117</v>
      </c>
      <c r="G2688" s="2" t="s">
        <v>1650</v>
      </c>
      <c r="H2688" s="2" t="s">
        <v>1058</v>
      </c>
      <c r="I2688" s="2" t="s">
        <v>2687</v>
      </c>
      <c r="J2688" s="2" t="s">
        <v>1148</v>
      </c>
      <c r="K2688" s="2" t="s">
        <v>10924</v>
      </c>
      <c r="L2688" s="2" t="s">
        <v>2187</v>
      </c>
      <c r="M2688" s="2" t="s">
        <v>2688</v>
      </c>
      <c r="N2688" s="2" t="s">
        <v>2198</v>
      </c>
      <c r="O2688" s="2" t="s">
        <v>2199</v>
      </c>
      <c r="P2688" s="2" t="s">
        <v>2192</v>
      </c>
      <c r="Q2688" s="8">
        <v>42736</v>
      </c>
      <c r="R2688" s="8">
        <v>2958465</v>
      </c>
      <c r="S2688" s="9">
        <v>226</v>
      </c>
      <c r="T2688" s="9">
        <v>199</v>
      </c>
      <c r="U2688" s="10">
        <v>0.22600000000000001</v>
      </c>
      <c r="V2688" s="10">
        <v>0.19900000000000001</v>
      </c>
      <c r="W2688" s="11">
        <v>0.22600000000000001</v>
      </c>
      <c r="X2688" s="11">
        <v>0.19900000000000001</v>
      </c>
      <c r="Y2688" s="12">
        <v>0.22600000000000001</v>
      </c>
      <c r="Z2688" s="12">
        <v>0.19900000000000001</v>
      </c>
    </row>
    <row r="2689" spans="1:26">
      <c r="A2689" s="2" t="s">
        <v>5639</v>
      </c>
      <c r="B2689" s="2" t="s">
        <v>10921</v>
      </c>
      <c r="C2689" s="7" t="s">
        <v>10922</v>
      </c>
      <c r="D2689" s="2" t="s">
        <v>11008</v>
      </c>
      <c r="E2689" s="2" t="s">
        <v>11009</v>
      </c>
      <c r="F2689" s="2" t="s">
        <v>8692</v>
      </c>
      <c r="G2689" s="2" t="s">
        <v>1182</v>
      </c>
      <c r="H2689" s="2" t="s">
        <v>1073</v>
      </c>
      <c r="I2689" s="2" t="s">
        <v>8693</v>
      </c>
      <c r="J2689" s="2" t="s">
        <v>6714</v>
      </c>
      <c r="K2689" s="2" t="s">
        <v>10924</v>
      </c>
      <c r="L2689" s="2" t="s">
        <v>2187</v>
      </c>
      <c r="M2689" s="2" t="s">
        <v>10224</v>
      </c>
      <c r="N2689" s="2" t="s">
        <v>2230</v>
      </c>
      <c r="O2689" s="2" t="s">
        <v>2203</v>
      </c>
      <c r="P2689" s="2" t="s">
        <v>2204</v>
      </c>
      <c r="Q2689" s="8">
        <v>42461</v>
      </c>
      <c r="R2689" s="8">
        <v>2958465</v>
      </c>
      <c r="S2689" s="9">
        <v>3104</v>
      </c>
      <c r="T2689" s="9">
        <v>10605</v>
      </c>
      <c r="U2689" s="10">
        <v>3.1040000000000001</v>
      </c>
      <c r="V2689" s="10">
        <v>10.605</v>
      </c>
      <c r="W2689" s="11">
        <v>3.1040000000000001</v>
      </c>
      <c r="X2689" s="11">
        <v>10.605</v>
      </c>
      <c r="Y2689" s="12">
        <v>2.1819999999999999</v>
      </c>
      <c r="Z2689" s="12">
        <v>7.4580000000000002</v>
      </c>
    </row>
    <row r="2690" spans="1:26">
      <c r="A2690" s="2" t="s">
        <v>763</v>
      </c>
      <c r="B2690" s="2" t="s">
        <v>10943</v>
      </c>
      <c r="C2690" s="7" t="s">
        <v>10944</v>
      </c>
      <c r="D2690" s="2" t="s">
        <v>3081</v>
      </c>
      <c r="E2690" s="2" t="s">
        <v>1081</v>
      </c>
      <c r="F2690" s="2" t="s">
        <v>1896</v>
      </c>
      <c r="G2690" s="2" t="s">
        <v>1930</v>
      </c>
      <c r="H2690" s="2" t="s">
        <v>1058</v>
      </c>
      <c r="I2690" s="2" t="s">
        <v>3720</v>
      </c>
      <c r="J2690" s="2" t="s">
        <v>1148</v>
      </c>
      <c r="K2690" s="2" t="s">
        <v>10924</v>
      </c>
      <c r="L2690" s="2" t="s">
        <v>2187</v>
      </c>
      <c r="M2690" s="2" t="s">
        <v>3721</v>
      </c>
      <c r="N2690" s="2" t="s">
        <v>2236</v>
      </c>
      <c r="O2690" s="2" t="s">
        <v>2203</v>
      </c>
      <c r="P2690" s="2" t="s">
        <v>2204</v>
      </c>
      <c r="Q2690" s="8">
        <v>42736</v>
      </c>
      <c r="R2690" s="8">
        <v>2958465</v>
      </c>
      <c r="S2690" s="9">
        <v>25</v>
      </c>
      <c r="T2690" s="9">
        <v>75</v>
      </c>
      <c r="U2690" s="10">
        <v>2.5000000000000001E-2</v>
      </c>
      <c r="V2690" s="10">
        <v>7.4999999999999997E-2</v>
      </c>
      <c r="W2690" s="11">
        <v>2.5000000000000001E-2</v>
      </c>
      <c r="X2690" s="11">
        <v>7.4999999999999997E-2</v>
      </c>
      <c r="Y2690" s="12">
        <v>1.7999999999999999E-2</v>
      </c>
      <c r="Z2690" s="12">
        <v>5.2999999999999999E-2</v>
      </c>
    </row>
    <row r="2691" spans="1:26">
      <c r="A2691" s="2" t="s">
        <v>640</v>
      </c>
      <c r="B2691" s="2" t="s">
        <v>10943</v>
      </c>
      <c r="C2691" s="7" t="s">
        <v>10944</v>
      </c>
      <c r="D2691" s="2" t="s">
        <v>3081</v>
      </c>
      <c r="E2691" s="2" t="s">
        <v>1081</v>
      </c>
      <c r="F2691" s="2" t="s">
        <v>1800</v>
      </c>
      <c r="G2691" s="2" t="s">
        <v>1815</v>
      </c>
      <c r="H2691" s="2" t="s">
        <v>1073</v>
      </c>
      <c r="I2691" s="2" t="s">
        <v>2382</v>
      </c>
      <c r="J2691" s="2" t="s">
        <v>1133</v>
      </c>
      <c r="K2691" s="2" t="s">
        <v>10924</v>
      </c>
      <c r="L2691" s="2" t="s">
        <v>2187</v>
      </c>
      <c r="M2691" s="2" t="s">
        <v>3855</v>
      </c>
      <c r="N2691" s="2" t="s">
        <v>2189</v>
      </c>
      <c r="O2691" s="2" t="s">
        <v>2190</v>
      </c>
      <c r="P2691" s="2" t="s">
        <v>2192</v>
      </c>
      <c r="Q2691" s="8">
        <v>42736</v>
      </c>
      <c r="R2691" s="8">
        <v>2958465</v>
      </c>
      <c r="S2691" s="9">
        <v>0</v>
      </c>
      <c r="T2691" s="9">
        <v>0</v>
      </c>
      <c r="U2691" s="10">
        <v>0</v>
      </c>
      <c r="V2691" s="10">
        <v>0</v>
      </c>
      <c r="W2691" s="11">
        <v>0</v>
      </c>
      <c r="X2691" s="11">
        <v>0</v>
      </c>
      <c r="Y2691" s="12">
        <v>0.15</v>
      </c>
      <c r="Z2691" s="12">
        <v>2.7E-2</v>
      </c>
    </row>
    <row r="2692" spans="1:26">
      <c r="A2692" s="2" t="s">
        <v>5550</v>
      </c>
      <c r="B2692" s="2" t="s">
        <v>10921</v>
      </c>
      <c r="C2692" s="7" t="s">
        <v>10922</v>
      </c>
      <c r="D2692" s="2" t="s">
        <v>11008</v>
      </c>
      <c r="E2692" s="2" t="s">
        <v>11009</v>
      </c>
      <c r="F2692" s="2" t="s">
        <v>1717</v>
      </c>
      <c r="G2692" s="2" t="s">
        <v>1695</v>
      </c>
      <c r="H2692" s="2" t="s">
        <v>1073</v>
      </c>
      <c r="I2692" s="2" t="s">
        <v>8570</v>
      </c>
      <c r="J2692" s="2" t="s">
        <v>6714</v>
      </c>
      <c r="K2692" s="2" t="s">
        <v>10924</v>
      </c>
      <c r="L2692" s="2" t="s">
        <v>2187</v>
      </c>
      <c r="M2692" s="2" t="s">
        <v>10149</v>
      </c>
      <c r="N2692" s="2" t="s">
        <v>2230</v>
      </c>
      <c r="O2692" s="2" t="s">
        <v>2203</v>
      </c>
      <c r="P2692" s="2" t="s">
        <v>2204</v>
      </c>
      <c r="Q2692" s="8">
        <v>42461</v>
      </c>
      <c r="R2692" s="8">
        <v>2958465</v>
      </c>
      <c r="S2692" s="9">
        <v>3925</v>
      </c>
      <c r="T2692" s="9">
        <v>13178</v>
      </c>
      <c r="U2692" s="10">
        <v>3.9249999999999998</v>
      </c>
      <c r="V2692" s="10">
        <v>13.178000000000001</v>
      </c>
      <c r="W2692" s="11">
        <v>3.9249999999999998</v>
      </c>
      <c r="X2692" s="11">
        <v>13.178000000000001</v>
      </c>
      <c r="Y2692" s="12">
        <v>2.7589999999999999</v>
      </c>
      <c r="Z2692" s="12">
        <v>9.2639999999999993</v>
      </c>
    </row>
    <row r="2693" spans="1:26">
      <c r="A2693" s="2" t="s">
        <v>5829</v>
      </c>
      <c r="B2693" s="2" t="s">
        <v>10931</v>
      </c>
      <c r="C2693" s="7" t="s">
        <v>10932</v>
      </c>
      <c r="D2693" s="2" t="s">
        <v>11064</v>
      </c>
      <c r="E2693" s="2" t="s">
        <v>11065</v>
      </c>
      <c r="F2693" s="2" t="s">
        <v>6729</v>
      </c>
      <c r="G2693" s="2" t="s">
        <v>1828</v>
      </c>
      <c r="H2693" s="2" t="s">
        <v>1058</v>
      </c>
      <c r="I2693" s="2" t="s">
        <v>8893</v>
      </c>
      <c r="J2693" s="2" t="s">
        <v>6726</v>
      </c>
      <c r="K2693" s="2" t="s">
        <v>10924</v>
      </c>
      <c r="L2693" s="2" t="s">
        <v>2187</v>
      </c>
      <c r="M2693" s="2" t="s">
        <v>10389</v>
      </c>
      <c r="N2693" s="2" t="s">
        <v>2198</v>
      </c>
      <c r="O2693" s="2" t="s">
        <v>2203</v>
      </c>
      <c r="P2693" s="2" t="s">
        <v>2204</v>
      </c>
      <c r="Q2693" s="8">
        <v>42461</v>
      </c>
      <c r="R2693" s="8">
        <v>2958465</v>
      </c>
      <c r="S2693" s="9">
        <v>0</v>
      </c>
      <c r="T2693" s="9">
        <v>0</v>
      </c>
      <c r="U2693" s="10">
        <v>0</v>
      </c>
      <c r="V2693" s="10">
        <v>0</v>
      </c>
      <c r="W2693" s="11">
        <v>0</v>
      </c>
      <c r="X2693" s="11">
        <v>0</v>
      </c>
      <c r="Y2693" s="12">
        <v>1.6</v>
      </c>
      <c r="Z2693" s="12">
        <v>1.419</v>
      </c>
    </row>
    <row r="2694" spans="1:26">
      <c r="A2694" s="2" t="s">
        <v>850</v>
      </c>
      <c r="B2694" s="2" t="s">
        <v>10943</v>
      </c>
      <c r="C2694" s="7" t="s">
        <v>10944</v>
      </c>
      <c r="D2694" s="2" t="s">
        <v>3081</v>
      </c>
      <c r="E2694" s="2" t="s">
        <v>1081</v>
      </c>
      <c r="F2694" s="2" t="s">
        <v>2005</v>
      </c>
      <c r="G2694" s="2" t="s">
        <v>2007</v>
      </c>
      <c r="H2694" s="2" t="s">
        <v>1073</v>
      </c>
      <c r="I2694" s="2" t="s">
        <v>3685</v>
      </c>
      <c r="J2694" s="2" t="s">
        <v>1267</v>
      </c>
      <c r="K2694" s="2" t="s">
        <v>10924</v>
      </c>
      <c r="L2694" s="2" t="s">
        <v>2187</v>
      </c>
      <c r="M2694" s="2" t="s">
        <v>3686</v>
      </c>
      <c r="N2694" s="2" t="s">
        <v>2236</v>
      </c>
      <c r="O2694" s="2" t="s">
        <v>2203</v>
      </c>
      <c r="P2694" s="2" t="s">
        <v>2192</v>
      </c>
      <c r="Q2694" s="8">
        <v>42736</v>
      </c>
      <c r="R2694" s="8">
        <v>2958465</v>
      </c>
      <c r="S2694" s="9">
        <v>1173</v>
      </c>
      <c r="T2694" s="9">
        <v>762</v>
      </c>
      <c r="U2694" s="10">
        <v>1.173</v>
      </c>
      <c r="V2694" s="10">
        <v>0.76200000000000001</v>
      </c>
      <c r="W2694" s="11">
        <v>1.173</v>
      </c>
      <c r="X2694" s="11">
        <v>0.76200000000000001</v>
      </c>
      <c r="Y2694" s="12">
        <v>0.81899999999999995</v>
      </c>
      <c r="Z2694" s="12">
        <v>0.53100000000000003</v>
      </c>
    </row>
    <row r="2695" spans="1:26">
      <c r="A2695" s="2" t="s">
        <v>172</v>
      </c>
      <c r="B2695" s="2" t="s">
        <v>10943</v>
      </c>
      <c r="C2695" s="7" t="s">
        <v>10944</v>
      </c>
      <c r="D2695" s="2" t="s">
        <v>3081</v>
      </c>
      <c r="E2695" s="2" t="s">
        <v>1081</v>
      </c>
      <c r="F2695" s="2" t="s">
        <v>1302</v>
      </c>
      <c r="G2695" s="2" t="s">
        <v>1304</v>
      </c>
      <c r="H2695" s="2" t="s">
        <v>1044</v>
      </c>
      <c r="I2695" s="2" t="s">
        <v>1303</v>
      </c>
      <c r="J2695" s="2" t="s">
        <v>1043</v>
      </c>
      <c r="K2695" s="2" t="s">
        <v>10924</v>
      </c>
      <c r="L2695" s="2" t="s">
        <v>2187</v>
      </c>
      <c r="M2695" s="2" t="s">
        <v>3283</v>
      </c>
      <c r="N2695" s="2" t="s">
        <v>2198</v>
      </c>
      <c r="O2695" s="2" t="s">
        <v>2203</v>
      </c>
      <c r="P2695" s="2" t="s">
        <v>2192</v>
      </c>
      <c r="Q2695" s="8">
        <v>42736</v>
      </c>
      <c r="R2695" s="8">
        <v>2958465</v>
      </c>
      <c r="S2695" s="9">
        <v>973</v>
      </c>
      <c r="T2695" s="9">
        <v>2940</v>
      </c>
      <c r="U2695" s="10">
        <v>0.97299999999999998</v>
      </c>
      <c r="V2695" s="10">
        <v>2.94</v>
      </c>
      <c r="W2695" s="11">
        <v>0.97299999999999998</v>
      </c>
      <c r="X2695" s="11">
        <v>2.94</v>
      </c>
      <c r="Y2695" s="12">
        <v>0.81599999999999995</v>
      </c>
      <c r="Z2695" s="12">
        <v>2.2829999999999999</v>
      </c>
    </row>
    <row r="2696" spans="1:26">
      <c r="A2696" s="2" t="s">
        <v>153</v>
      </c>
      <c r="B2696" s="2" t="s">
        <v>10943</v>
      </c>
      <c r="C2696" s="7" t="s">
        <v>10944</v>
      </c>
      <c r="D2696" s="2" t="s">
        <v>2378</v>
      </c>
      <c r="E2696" s="2" t="s">
        <v>2164</v>
      </c>
      <c r="F2696" s="2" t="s">
        <v>1280</v>
      </c>
      <c r="G2696" s="2" t="s">
        <v>1219</v>
      </c>
      <c r="H2696" s="2" t="s">
        <v>1063</v>
      </c>
      <c r="I2696" s="2" t="s">
        <v>2446</v>
      </c>
      <c r="J2696" s="2" t="s">
        <v>1043</v>
      </c>
      <c r="K2696" s="2" t="s">
        <v>10924</v>
      </c>
      <c r="L2696" s="2" t="s">
        <v>2187</v>
      </c>
      <c r="M2696" s="2" t="s">
        <v>2447</v>
      </c>
      <c r="N2696" s="2" t="s">
        <v>2198</v>
      </c>
      <c r="O2696" s="2" t="s">
        <v>2199</v>
      </c>
      <c r="P2696" s="2" t="s">
        <v>2192</v>
      </c>
      <c r="Q2696" s="8">
        <v>42736</v>
      </c>
      <c r="R2696" s="8">
        <v>2958465</v>
      </c>
      <c r="S2696" s="9">
        <v>18</v>
      </c>
      <c r="T2696" s="9">
        <v>15</v>
      </c>
      <c r="U2696" s="10">
        <v>1.7999999999999999E-2</v>
      </c>
      <c r="V2696" s="10">
        <v>1.4999999999999999E-2</v>
      </c>
      <c r="W2696" s="11">
        <v>1.7999999999999999E-2</v>
      </c>
      <c r="X2696" s="11">
        <v>1.4999999999999999E-2</v>
      </c>
      <c r="Y2696" s="12">
        <v>1.7999999999999999E-2</v>
      </c>
      <c r="Z2696" s="12">
        <v>1.4999999999999999E-2</v>
      </c>
    </row>
    <row r="2697" spans="1:26">
      <c r="A2697" s="2" t="s">
        <v>461</v>
      </c>
      <c r="B2697" s="2" t="s">
        <v>10943</v>
      </c>
      <c r="C2697" s="7" t="s">
        <v>10944</v>
      </c>
      <c r="D2697" s="2" t="s">
        <v>3081</v>
      </c>
      <c r="E2697" s="2" t="s">
        <v>1081</v>
      </c>
      <c r="F2697" s="2" t="s">
        <v>1620</v>
      </c>
      <c r="G2697" s="2" t="s">
        <v>1046</v>
      </c>
      <c r="H2697" s="2" t="s">
        <v>1123</v>
      </c>
      <c r="I2697" s="2" t="s">
        <v>3334</v>
      </c>
      <c r="J2697" s="2" t="s">
        <v>1130</v>
      </c>
      <c r="K2697" s="2" t="s">
        <v>10924</v>
      </c>
      <c r="L2697" s="2" t="s">
        <v>2187</v>
      </c>
      <c r="M2697" s="2" t="s">
        <v>3335</v>
      </c>
      <c r="N2697" s="2" t="s">
        <v>2230</v>
      </c>
      <c r="O2697" s="2" t="s">
        <v>2203</v>
      </c>
      <c r="P2697" s="2" t="s">
        <v>2192</v>
      </c>
      <c r="Q2697" s="8">
        <v>42736</v>
      </c>
      <c r="R2697" s="8">
        <v>2958465</v>
      </c>
      <c r="S2697" s="9">
        <v>3324</v>
      </c>
      <c r="T2697" s="9">
        <v>10767</v>
      </c>
      <c r="U2697" s="10">
        <v>3.3239999999999998</v>
      </c>
      <c r="V2697" s="10">
        <v>10.766999999999999</v>
      </c>
      <c r="W2697" s="11">
        <v>3.3239999999999998</v>
      </c>
      <c r="X2697" s="11">
        <v>10.766999999999999</v>
      </c>
      <c r="Y2697" s="12">
        <v>1.552</v>
      </c>
      <c r="Z2697" s="12">
        <v>5.01</v>
      </c>
    </row>
    <row r="2698" spans="1:26">
      <c r="A2698" s="2" t="s">
        <v>769</v>
      </c>
      <c r="B2698" s="2" t="s">
        <v>10943</v>
      </c>
      <c r="C2698" s="7" t="s">
        <v>10944</v>
      </c>
      <c r="D2698" s="2" t="s">
        <v>3081</v>
      </c>
      <c r="E2698" s="2" t="s">
        <v>1081</v>
      </c>
      <c r="F2698" s="2" t="s">
        <v>1936</v>
      </c>
      <c r="G2698" s="2" t="s">
        <v>1937</v>
      </c>
      <c r="H2698" s="2" t="s">
        <v>1073</v>
      </c>
      <c r="I2698" s="2" t="s">
        <v>3791</v>
      </c>
      <c r="J2698" s="2" t="s">
        <v>1147</v>
      </c>
      <c r="K2698" s="2" t="s">
        <v>10924</v>
      </c>
      <c r="L2698" s="2" t="s">
        <v>2187</v>
      </c>
      <c r="M2698" s="2" t="s">
        <v>3792</v>
      </c>
      <c r="N2698" s="2" t="s">
        <v>2230</v>
      </c>
      <c r="O2698" s="2" t="s">
        <v>2203</v>
      </c>
      <c r="P2698" s="2" t="s">
        <v>2192</v>
      </c>
      <c r="Q2698" s="8">
        <v>42736</v>
      </c>
      <c r="R2698" s="8">
        <v>2958465</v>
      </c>
      <c r="S2698" s="9">
        <v>3162</v>
      </c>
      <c r="T2698" s="9">
        <v>10442</v>
      </c>
      <c r="U2698" s="10">
        <v>3.1619999999999999</v>
      </c>
      <c r="V2698" s="10">
        <v>10.442</v>
      </c>
      <c r="W2698" s="11">
        <v>3.1619999999999999</v>
      </c>
      <c r="X2698" s="11">
        <v>10.442</v>
      </c>
      <c r="Y2698" s="12">
        <v>2.2349999999999999</v>
      </c>
      <c r="Z2698" s="12">
        <v>7.38</v>
      </c>
    </row>
    <row r="2699" spans="1:26">
      <c r="A2699" s="2" t="s">
        <v>5980</v>
      </c>
      <c r="B2699" s="2" t="s">
        <v>10921</v>
      </c>
      <c r="C2699" s="7" t="s">
        <v>10922</v>
      </c>
      <c r="D2699" s="2" t="s">
        <v>11008</v>
      </c>
      <c r="E2699" s="2" t="s">
        <v>11009</v>
      </c>
      <c r="F2699" s="2" t="s">
        <v>2061</v>
      </c>
      <c r="G2699" s="2" t="s">
        <v>1697</v>
      </c>
      <c r="H2699" s="2" t="s">
        <v>1123</v>
      </c>
      <c r="I2699" s="2" t="s">
        <v>9085</v>
      </c>
      <c r="J2699" s="2" t="s">
        <v>6714</v>
      </c>
      <c r="K2699" s="2" t="s">
        <v>10924</v>
      </c>
      <c r="L2699" s="2" t="s">
        <v>2187</v>
      </c>
      <c r="M2699" s="2" t="s">
        <v>10532</v>
      </c>
      <c r="N2699" s="2" t="s">
        <v>2230</v>
      </c>
      <c r="O2699" s="2" t="s">
        <v>2203</v>
      </c>
      <c r="P2699" s="2" t="s">
        <v>2204</v>
      </c>
      <c r="Q2699" s="8">
        <v>42461</v>
      </c>
      <c r="R2699" s="8">
        <v>2958465</v>
      </c>
      <c r="S2699" s="9">
        <v>4204</v>
      </c>
      <c r="T2699" s="9">
        <v>14627</v>
      </c>
      <c r="U2699" s="10">
        <v>4.2039999999999997</v>
      </c>
      <c r="V2699" s="10">
        <v>14.627000000000001</v>
      </c>
      <c r="W2699" s="11">
        <v>4.2039999999999997</v>
      </c>
      <c r="X2699" s="11">
        <v>14.627000000000001</v>
      </c>
      <c r="Y2699" s="12">
        <v>0.53400000000000003</v>
      </c>
      <c r="Z2699" s="12">
        <v>1.6859999999999999</v>
      </c>
    </row>
    <row r="2700" spans="1:26">
      <c r="A2700" s="2" t="s">
        <v>3723</v>
      </c>
      <c r="B2700" s="2" t="s">
        <v>10943</v>
      </c>
      <c r="C2700" s="7" t="s">
        <v>10944</v>
      </c>
      <c r="D2700" s="2" t="s">
        <v>3081</v>
      </c>
      <c r="E2700" s="2" t="s">
        <v>1081</v>
      </c>
      <c r="F2700" s="2" t="s">
        <v>1877</v>
      </c>
      <c r="G2700" s="2" t="s">
        <v>1298</v>
      </c>
      <c r="H2700" s="2" t="s">
        <v>1171</v>
      </c>
      <c r="I2700" s="2" t="s">
        <v>2596</v>
      </c>
      <c r="J2700" s="2" t="s">
        <v>1133</v>
      </c>
      <c r="K2700" s="2" t="s">
        <v>10924</v>
      </c>
      <c r="L2700" s="2" t="s">
        <v>2187</v>
      </c>
      <c r="M2700" s="2" t="s">
        <v>3724</v>
      </c>
      <c r="N2700" s="2" t="s">
        <v>2211</v>
      </c>
      <c r="O2700" s="2" t="s">
        <v>2190</v>
      </c>
      <c r="P2700" s="2" t="s">
        <v>2192</v>
      </c>
      <c r="Q2700" s="8">
        <v>42736</v>
      </c>
      <c r="R2700" s="8">
        <v>2958465</v>
      </c>
      <c r="S2700" s="9">
        <v>1286</v>
      </c>
      <c r="T2700" s="9">
        <v>4945</v>
      </c>
      <c r="U2700" s="10">
        <v>1.286</v>
      </c>
      <c r="V2700" s="10">
        <v>4.9450000000000003</v>
      </c>
      <c r="W2700" s="11">
        <v>1.286</v>
      </c>
      <c r="X2700" s="11">
        <v>4.9450000000000003</v>
      </c>
      <c r="Y2700" s="12">
        <v>1.286</v>
      </c>
      <c r="Z2700" s="12">
        <v>4.9450000000000003</v>
      </c>
    </row>
    <row r="2701" spans="1:26">
      <c r="A2701" s="2" t="s">
        <v>5909</v>
      </c>
      <c r="B2701" s="2" t="s">
        <v>10921</v>
      </c>
      <c r="C2701" s="7" t="s">
        <v>10922</v>
      </c>
      <c r="D2701" s="2" t="s">
        <v>11008</v>
      </c>
      <c r="E2701" s="2" t="s">
        <v>11009</v>
      </c>
      <c r="F2701" s="2" t="s">
        <v>8530</v>
      </c>
      <c r="G2701" s="2" t="s">
        <v>1137</v>
      </c>
      <c r="H2701" s="2" t="s">
        <v>1073</v>
      </c>
      <c r="I2701" s="2" t="s">
        <v>8987</v>
      </c>
      <c r="J2701" s="2" t="s">
        <v>6714</v>
      </c>
      <c r="K2701" s="2" t="s">
        <v>10924</v>
      </c>
      <c r="L2701" s="2" t="s">
        <v>2187</v>
      </c>
      <c r="M2701" s="2" t="s">
        <v>10468</v>
      </c>
      <c r="N2701" s="2" t="s">
        <v>2198</v>
      </c>
      <c r="O2701" s="2" t="s">
        <v>2203</v>
      </c>
      <c r="P2701" s="2" t="s">
        <v>2204</v>
      </c>
      <c r="Q2701" s="8">
        <v>42461</v>
      </c>
      <c r="R2701" s="8">
        <v>2958465</v>
      </c>
      <c r="S2701" s="9">
        <v>1530</v>
      </c>
      <c r="T2701" s="9">
        <v>5350</v>
      </c>
      <c r="U2701" s="10">
        <v>1.53</v>
      </c>
      <c r="V2701" s="10">
        <v>5.35</v>
      </c>
      <c r="W2701" s="11">
        <v>1.53</v>
      </c>
      <c r="X2701" s="11">
        <v>5.35</v>
      </c>
      <c r="Y2701" s="12">
        <v>1.0760000000000001</v>
      </c>
      <c r="Z2701" s="12">
        <v>3.7610000000000001</v>
      </c>
    </row>
    <row r="2702" spans="1:26">
      <c r="A2702" s="2" t="s">
        <v>21</v>
      </c>
      <c r="B2702" s="2" t="s">
        <v>10943</v>
      </c>
      <c r="C2702" s="7" t="s">
        <v>10944</v>
      </c>
      <c r="D2702" s="2" t="s">
        <v>3081</v>
      </c>
      <c r="E2702" s="2" t="s">
        <v>1081</v>
      </c>
      <c r="F2702" s="2" t="s">
        <v>1045</v>
      </c>
      <c r="G2702" s="2" t="s">
        <v>1071</v>
      </c>
      <c r="H2702" s="2" t="s">
        <v>1073</v>
      </c>
      <c r="I2702" s="2" t="s">
        <v>2326</v>
      </c>
      <c r="J2702" s="2" t="s">
        <v>1072</v>
      </c>
      <c r="K2702" s="2" t="s">
        <v>10924</v>
      </c>
      <c r="L2702" s="2" t="s">
        <v>2187</v>
      </c>
      <c r="M2702" s="2" t="s">
        <v>3516</v>
      </c>
      <c r="N2702" s="2" t="s">
        <v>2198</v>
      </c>
      <c r="O2702" s="2" t="s">
        <v>2203</v>
      </c>
      <c r="P2702" s="2" t="s">
        <v>2192</v>
      </c>
      <c r="Q2702" s="8">
        <v>42736</v>
      </c>
      <c r="R2702" s="8">
        <v>2958465</v>
      </c>
      <c r="S2702" s="9">
        <v>35</v>
      </c>
      <c r="T2702" s="9">
        <v>211</v>
      </c>
      <c r="U2702" s="10">
        <v>3.5000000000000003E-2</v>
      </c>
      <c r="V2702" s="10">
        <v>0.21099999999999999</v>
      </c>
      <c r="W2702" s="11">
        <v>3.5000000000000003E-2</v>
      </c>
      <c r="X2702" s="11">
        <v>0.21099999999999999</v>
      </c>
      <c r="Y2702" s="12">
        <v>5.3999999999999999E-2</v>
      </c>
      <c r="Z2702" s="12">
        <v>0.16200000000000001</v>
      </c>
    </row>
    <row r="2703" spans="1:26">
      <c r="A2703" s="2" t="s">
        <v>3892</v>
      </c>
      <c r="B2703" s="2" t="s">
        <v>10943</v>
      </c>
      <c r="C2703" s="7" t="s">
        <v>10944</v>
      </c>
      <c r="D2703" s="2" t="s">
        <v>3081</v>
      </c>
      <c r="E2703" s="2" t="s">
        <v>1081</v>
      </c>
      <c r="F2703" s="2" t="s">
        <v>1763</v>
      </c>
      <c r="G2703" s="2" t="s">
        <v>1673</v>
      </c>
      <c r="H2703" s="2" t="s">
        <v>1073</v>
      </c>
      <c r="I2703" s="2" t="s">
        <v>3377</v>
      </c>
      <c r="J2703" s="2" t="s">
        <v>1043</v>
      </c>
      <c r="K2703" s="2" t="s">
        <v>10924</v>
      </c>
      <c r="L2703" s="2" t="s">
        <v>2187</v>
      </c>
      <c r="M2703" s="2" t="s">
        <v>3893</v>
      </c>
      <c r="N2703" s="2" t="s">
        <v>2211</v>
      </c>
      <c r="O2703" s="2" t="s">
        <v>2190</v>
      </c>
      <c r="P2703" s="2" t="s">
        <v>2192</v>
      </c>
      <c r="Q2703" s="8">
        <v>42736</v>
      </c>
      <c r="R2703" s="8">
        <v>2958465</v>
      </c>
      <c r="S2703" s="9">
        <v>0</v>
      </c>
      <c r="T2703" s="9">
        <v>0</v>
      </c>
      <c r="U2703" s="10">
        <v>0</v>
      </c>
      <c r="V2703" s="10">
        <v>0</v>
      </c>
      <c r="W2703" s="11">
        <v>0</v>
      </c>
      <c r="X2703" s="11">
        <v>0</v>
      </c>
      <c r="Y2703" s="12">
        <v>0</v>
      </c>
      <c r="Z2703" s="12">
        <v>0</v>
      </c>
    </row>
    <row r="2704" spans="1:26">
      <c r="A2704" s="2" t="s">
        <v>219</v>
      </c>
      <c r="B2704" s="2" t="s">
        <v>10943</v>
      </c>
      <c r="C2704" s="7" t="s">
        <v>10944</v>
      </c>
      <c r="D2704" s="2" t="s">
        <v>3081</v>
      </c>
      <c r="E2704" s="2" t="s">
        <v>1081</v>
      </c>
      <c r="F2704" s="2" t="s">
        <v>1357</v>
      </c>
      <c r="G2704" s="2" t="s">
        <v>1126</v>
      </c>
      <c r="H2704" s="2" t="s">
        <v>1044</v>
      </c>
      <c r="I2704" s="2" t="s">
        <v>3146</v>
      </c>
      <c r="J2704" s="2" t="s">
        <v>1233</v>
      </c>
      <c r="K2704" s="2" t="s">
        <v>10924</v>
      </c>
      <c r="L2704" s="2" t="s">
        <v>2187</v>
      </c>
      <c r="M2704" s="2" t="s">
        <v>3640</v>
      </c>
      <c r="N2704" s="2" t="s">
        <v>2198</v>
      </c>
      <c r="O2704" s="2" t="s">
        <v>2203</v>
      </c>
      <c r="P2704" s="2" t="s">
        <v>2192</v>
      </c>
      <c r="Q2704" s="8">
        <v>42736</v>
      </c>
      <c r="R2704" s="8">
        <v>2958465</v>
      </c>
      <c r="S2704" s="9">
        <v>6202</v>
      </c>
      <c r="T2704" s="9">
        <v>21456</v>
      </c>
      <c r="U2704" s="10">
        <v>6.202</v>
      </c>
      <c r="V2704" s="10">
        <v>21.456</v>
      </c>
      <c r="W2704" s="11">
        <v>6.202</v>
      </c>
      <c r="X2704" s="11">
        <v>21.456</v>
      </c>
      <c r="Y2704" s="12">
        <v>0.95299999999999996</v>
      </c>
      <c r="Z2704" s="12">
        <v>1.728</v>
      </c>
    </row>
    <row r="2705" spans="1:26">
      <c r="A2705" s="2" t="s">
        <v>6396</v>
      </c>
      <c r="B2705" s="2" t="s">
        <v>10921</v>
      </c>
      <c r="C2705" s="7" t="s">
        <v>10922</v>
      </c>
      <c r="D2705" s="2" t="s">
        <v>11008</v>
      </c>
      <c r="E2705" s="2" t="s">
        <v>11009</v>
      </c>
      <c r="F2705" s="2" t="s">
        <v>8810</v>
      </c>
      <c r="G2705" s="2" t="s">
        <v>1368</v>
      </c>
      <c r="H2705" s="2" t="s">
        <v>1123</v>
      </c>
      <c r="I2705" s="2" t="s">
        <v>9439</v>
      </c>
      <c r="J2705" s="2" t="s">
        <v>6714</v>
      </c>
      <c r="K2705" s="2" t="s">
        <v>10924</v>
      </c>
      <c r="L2705" s="2" t="s">
        <v>2187</v>
      </c>
      <c r="M2705" s="2" t="s">
        <v>10873</v>
      </c>
      <c r="N2705" s="2" t="s">
        <v>2230</v>
      </c>
      <c r="O2705" s="2" t="s">
        <v>2203</v>
      </c>
      <c r="P2705" s="2" t="s">
        <v>2204</v>
      </c>
      <c r="Q2705" s="8">
        <v>42461</v>
      </c>
      <c r="R2705" s="8">
        <v>2958465</v>
      </c>
      <c r="S2705" s="9">
        <v>1656</v>
      </c>
      <c r="T2705" s="9">
        <v>5633</v>
      </c>
      <c r="U2705" s="10">
        <v>1.6559999999999999</v>
      </c>
      <c r="V2705" s="10">
        <v>5.633</v>
      </c>
      <c r="W2705" s="11">
        <v>1.6559999999999999</v>
      </c>
      <c r="X2705" s="11">
        <v>5.633</v>
      </c>
      <c r="Y2705" s="12">
        <v>0.44400000000000001</v>
      </c>
      <c r="Z2705" s="12">
        <v>1.6739999999999999</v>
      </c>
    </row>
    <row r="2706" spans="1:26">
      <c r="A2706" s="2" t="s">
        <v>422</v>
      </c>
      <c r="B2706" s="2" t="s">
        <v>10943</v>
      </c>
      <c r="C2706" s="7" t="s">
        <v>10944</v>
      </c>
      <c r="D2706" s="2" t="s">
        <v>2378</v>
      </c>
      <c r="E2706" s="2" t="s">
        <v>2164</v>
      </c>
      <c r="F2706" s="2" t="s">
        <v>1533</v>
      </c>
      <c r="G2706" s="2" t="s">
        <v>1576</v>
      </c>
      <c r="H2706" s="2" t="s">
        <v>1184</v>
      </c>
      <c r="I2706" s="2" t="s">
        <v>2247</v>
      </c>
      <c r="J2706" s="2" t="s">
        <v>1043</v>
      </c>
      <c r="K2706" s="2" t="s">
        <v>10924</v>
      </c>
      <c r="L2706" s="2" t="s">
        <v>2187</v>
      </c>
      <c r="M2706" s="2" t="s">
        <v>2808</v>
      </c>
      <c r="N2706" s="2" t="s">
        <v>2198</v>
      </c>
      <c r="O2706" s="2" t="s">
        <v>2199</v>
      </c>
      <c r="P2706" s="2" t="s">
        <v>2192</v>
      </c>
      <c r="Q2706" s="8">
        <v>42736</v>
      </c>
      <c r="R2706" s="8">
        <v>2958465</v>
      </c>
      <c r="S2706" s="9">
        <v>78</v>
      </c>
      <c r="T2706" s="9">
        <v>69</v>
      </c>
      <c r="U2706" s="10">
        <v>7.8E-2</v>
      </c>
      <c r="V2706" s="10">
        <v>6.9000000000000006E-2</v>
      </c>
      <c r="W2706" s="11">
        <v>7.8E-2</v>
      </c>
      <c r="X2706" s="11">
        <v>6.9000000000000006E-2</v>
      </c>
      <c r="Y2706" s="12">
        <v>7.8E-2</v>
      </c>
      <c r="Z2706" s="12">
        <v>6.9000000000000006E-2</v>
      </c>
    </row>
    <row r="2707" spans="1:26">
      <c r="A2707" s="2" t="s">
        <v>6079</v>
      </c>
      <c r="B2707" s="2" t="s">
        <v>10931</v>
      </c>
      <c r="C2707" s="7" t="s">
        <v>10932</v>
      </c>
      <c r="D2707" s="2" t="s">
        <v>10978</v>
      </c>
      <c r="E2707" s="2" t="s">
        <v>10979</v>
      </c>
      <c r="F2707" s="2" t="s">
        <v>8105</v>
      </c>
      <c r="G2707" s="2" t="s">
        <v>1120</v>
      </c>
      <c r="H2707" s="2" t="s">
        <v>1063</v>
      </c>
      <c r="I2707" s="2" t="s">
        <v>9178</v>
      </c>
      <c r="J2707" s="2" t="s">
        <v>6726</v>
      </c>
      <c r="K2707" s="2" t="s">
        <v>10924</v>
      </c>
      <c r="L2707" s="2" t="s">
        <v>2187</v>
      </c>
      <c r="M2707" s="2" t="s">
        <v>10615</v>
      </c>
      <c r="N2707" s="2" t="s">
        <v>2198</v>
      </c>
      <c r="O2707" s="2" t="s">
        <v>2231</v>
      </c>
      <c r="P2707" s="2" t="s">
        <v>2204</v>
      </c>
      <c r="Q2707" s="8">
        <v>42461</v>
      </c>
      <c r="R2707" s="8">
        <v>2958465</v>
      </c>
      <c r="S2707" s="9">
        <v>107</v>
      </c>
      <c r="T2707" s="9">
        <v>0</v>
      </c>
      <c r="U2707" s="10">
        <v>0.107</v>
      </c>
      <c r="V2707" s="10">
        <v>0</v>
      </c>
      <c r="W2707" s="11">
        <v>0.107</v>
      </c>
      <c r="X2707" s="11">
        <v>0</v>
      </c>
      <c r="Y2707" s="12">
        <v>0.107</v>
      </c>
      <c r="Z2707" s="12">
        <v>0</v>
      </c>
    </row>
    <row r="2708" spans="1:26">
      <c r="A2708" s="2" t="s">
        <v>723</v>
      </c>
      <c r="B2708" s="2" t="s">
        <v>10943</v>
      </c>
      <c r="C2708" s="7" t="s">
        <v>10944</v>
      </c>
      <c r="D2708" s="2" t="s">
        <v>3081</v>
      </c>
      <c r="E2708" s="2" t="s">
        <v>1081</v>
      </c>
      <c r="F2708" s="2" t="s">
        <v>1896</v>
      </c>
      <c r="G2708" s="2" t="s">
        <v>1897</v>
      </c>
      <c r="H2708" s="2" t="s">
        <v>1073</v>
      </c>
      <c r="I2708" s="2" t="s">
        <v>2501</v>
      </c>
      <c r="J2708" s="2" t="s">
        <v>1043</v>
      </c>
      <c r="K2708" s="2" t="s">
        <v>10924</v>
      </c>
      <c r="L2708" s="2" t="s">
        <v>2187</v>
      </c>
      <c r="M2708" s="2" t="s">
        <v>3815</v>
      </c>
      <c r="N2708" s="2" t="s">
        <v>2230</v>
      </c>
      <c r="O2708" s="2" t="s">
        <v>2203</v>
      </c>
      <c r="P2708" s="2" t="s">
        <v>2204</v>
      </c>
      <c r="Q2708" s="8">
        <v>42736</v>
      </c>
      <c r="R2708" s="8">
        <v>2958465</v>
      </c>
      <c r="S2708" s="9">
        <v>1246</v>
      </c>
      <c r="T2708" s="9">
        <v>3092</v>
      </c>
      <c r="U2708" s="10">
        <v>1.246</v>
      </c>
      <c r="V2708" s="10">
        <v>3.0920000000000001</v>
      </c>
      <c r="W2708" s="11">
        <v>1.246</v>
      </c>
      <c r="X2708" s="11">
        <v>3.0920000000000001</v>
      </c>
      <c r="Y2708" s="12">
        <v>0.88100000000000001</v>
      </c>
      <c r="Z2708" s="12">
        <v>2.1850000000000001</v>
      </c>
    </row>
    <row r="2709" spans="1:26">
      <c r="A2709" s="2" t="s">
        <v>776</v>
      </c>
      <c r="B2709" s="2" t="s">
        <v>10943</v>
      </c>
      <c r="C2709" s="7" t="s">
        <v>10944</v>
      </c>
      <c r="D2709" s="2" t="s">
        <v>3081</v>
      </c>
      <c r="E2709" s="2" t="s">
        <v>1081</v>
      </c>
      <c r="F2709" s="2" t="s">
        <v>1945</v>
      </c>
      <c r="G2709" s="2" t="s">
        <v>1946</v>
      </c>
      <c r="H2709" s="2" t="s">
        <v>1044</v>
      </c>
      <c r="I2709" s="2" t="s">
        <v>3519</v>
      </c>
      <c r="J2709" s="2" t="s">
        <v>1043</v>
      </c>
      <c r="K2709" s="2" t="s">
        <v>10924</v>
      </c>
      <c r="L2709" s="2" t="s">
        <v>2187</v>
      </c>
      <c r="M2709" s="2" t="s">
        <v>3520</v>
      </c>
      <c r="N2709" s="2" t="s">
        <v>2198</v>
      </c>
      <c r="O2709" s="2" t="s">
        <v>2203</v>
      </c>
      <c r="P2709" s="2" t="s">
        <v>2192</v>
      </c>
      <c r="Q2709" s="8">
        <v>42736</v>
      </c>
      <c r="R2709" s="8">
        <v>2958465</v>
      </c>
      <c r="S2709" s="9">
        <v>3382</v>
      </c>
      <c r="T2709" s="9">
        <v>10631</v>
      </c>
      <c r="U2709" s="10">
        <v>3.3820000000000001</v>
      </c>
      <c r="V2709" s="10">
        <v>10.631</v>
      </c>
      <c r="W2709" s="11">
        <v>3.3820000000000001</v>
      </c>
      <c r="X2709" s="11">
        <v>10.631</v>
      </c>
      <c r="Y2709" s="12">
        <v>0.753</v>
      </c>
      <c r="Z2709" s="12">
        <v>6.008</v>
      </c>
    </row>
    <row r="2710" spans="1:26">
      <c r="A2710" s="2" t="s">
        <v>6094</v>
      </c>
      <c r="B2710" s="2" t="s">
        <v>10921</v>
      </c>
      <c r="C2710" s="7" t="s">
        <v>10922</v>
      </c>
      <c r="D2710" s="2" t="s">
        <v>11008</v>
      </c>
      <c r="E2710" s="2" t="s">
        <v>11009</v>
      </c>
      <c r="F2710" s="2" t="s">
        <v>7021</v>
      </c>
      <c r="G2710" s="2" t="s">
        <v>1648</v>
      </c>
      <c r="H2710" s="2" t="s">
        <v>1060</v>
      </c>
      <c r="I2710" s="2" t="s">
        <v>9187</v>
      </c>
      <c r="J2710" s="2" t="s">
        <v>6714</v>
      </c>
      <c r="K2710" s="2" t="s">
        <v>10924</v>
      </c>
      <c r="L2710" s="2" t="s">
        <v>2187</v>
      </c>
      <c r="M2710" s="2" t="s">
        <v>10630</v>
      </c>
      <c r="N2710" s="2" t="s">
        <v>2230</v>
      </c>
      <c r="O2710" s="2" t="s">
        <v>2203</v>
      </c>
      <c r="P2710" s="2" t="s">
        <v>2204</v>
      </c>
      <c r="Q2710" s="8">
        <v>42461</v>
      </c>
      <c r="R2710" s="8">
        <v>2958465</v>
      </c>
      <c r="S2710" s="9">
        <v>1530</v>
      </c>
      <c r="T2710" s="9">
        <v>5230</v>
      </c>
      <c r="U2710" s="10">
        <v>1.53</v>
      </c>
      <c r="V2710" s="10">
        <v>5.23</v>
      </c>
      <c r="W2710" s="11">
        <v>1.53</v>
      </c>
      <c r="X2710" s="11">
        <v>5.23</v>
      </c>
      <c r="Y2710" s="12">
        <v>1.079</v>
      </c>
      <c r="Z2710" s="12">
        <v>3.6760000000000002</v>
      </c>
    </row>
    <row r="2711" spans="1:26">
      <c r="A2711" s="2" t="s">
        <v>361</v>
      </c>
      <c r="B2711" s="2" t="s">
        <v>10943</v>
      </c>
      <c r="C2711" s="7" t="s">
        <v>10944</v>
      </c>
      <c r="D2711" s="2" t="s">
        <v>3081</v>
      </c>
      <c r="E2711" s="2" t="s">
        <v>1081</v>
      </c>
      <c r="F2711" s="2" t="s">
        <v>1436</v>
      </c>
      <c r="G2711" s="2" t="s">
        <v>1507</v>
      </c>
      <c r="H2711" s="2" t="s">
        <v>1123</v>
      </c>
      <c r="I2711" s="2" t="s">
        <v>3124</v>
      </c>
      <c r="J2711" s="2" t="s">
        <v>1322</v>
      </c>
      <c r="K2711" s="2" t="s">
        <v>10924</v>
      </c>
      <c r="L2711" s="2" t="s">
        <v>2187</v>
      </c>
      <c r="M2711" s="2" t="s">
        <v>3125</v>
      </c>
      <c r="N2711" s="2" t="s">
        <v>2230</v>
      </c>
      <c r="O2711" s="2" t="s">
        <v>2203</v>
      </c>
      <c r="P2711" s="2" t="s">
        <v>2192</v>
      </c>
      <c r="Q2711" s="8">
        <v>42736</v>
      </c>
      <c r="R2711" s="8">
        <v>2958465</v>
      </c>
      <c r="S2711" s="9">
        <v>50</v>
      </c>
      <c r="T2711" s="9">
        <v>137</v>
      </c>
      <c r="U2711" s="10">
        <v>0.05</v>
      </c>
      <c r="V2711" s="10">
        <v>0.13700000000000001</v>
      </c>
      <c r="W2711" s="11">
        <v>0.05</v>
      </c>
      <c r="X2711" s="11">
        <v>0.13700000000000001</v>
      </c>
      <c r="Y2711" s="12">
        <v>1.6E-2</v>
      </c>
      <c r="Z2711" s="12">
        <v>0.121</v>
      </c>
    </row>
    <row r="2712" spans="1:26">
      <c r="A2712" s="2" t="s">
        <v>5605</v>
      </c>
      <c r="B2712" s="2" t="s">
        <v>10921</v>
      </c>
      <c r="C2712" s="7" t="s">
        <v>10922</v>
      </c>
      <c r="D2712" s="2" t="s">
        <v>11008</v>
      </c>
      <c r="E2712" s="2" t="s">
        <v>11009</v>
      </c>
      <c r="F2712" s="2" t="s">
        <v>8638</v>
      </c>
      <c r="G2712" s="2" t="s">
        <v>1180</v>
      </c>
      <c r="H2712" s="2" t="s">
        <v>1058</v>
      </c>
      <c r="I2712" s="2" t="s">
        <v>8639</v>
      </c>
      <c r="J2712" s="2" t="s">
        <v>6714</v>
      </c>
      <c r="K2712" s="2" t="s">
        <v>10924</v>
      </c>
      <c r="L2712" s="2" t="s">
        <v>2187</v>
      </c>
      <c r="M2712" s="2" t="s">
        <v>10190</v>
      </c>
      <c r="N2712" s="2" t="s">
        <v>2230</v>
      </c>
      <c r="O2712" s="2" t="s">
        <v>2203</v>
      </c>
      <c r="P2712" s="2" t="s">
        <v>2204</v>
      </c>
      <c r="Q2712" s="8">
        <v>42461</v>
      </c>
      <c r="R2712" s="8">
        <v>2958465</v>
      </c>
      <c r="S2712" s="9">
        <v>7609</v>
      </c>
      <c r="T2712" s="9">
        <v>25640</v>
      </c>
      <c r="U2712" s="10">
        <v>7.609</v>
      </c>
      <c r="V2712" s="10">
        <v>25.64</v>
      </c>
      <c r="W2712" s="11">
        <v>7.609</v>
      </c>
      <c r="X2712" s="11">
        <v>25.64</v>
      </c>
      <c r="Y2712" s="12">
        <v>2.34</v>
      </c>
      <c r="Z2712" s="12">
        <v>7.827</v>
      </c>
    </row>
    <row r="2713" spans="1:26">
      <c r="A2713" s="2" t="s">
        <v>5631</v>
      </c>
      <c r="B2713" s="2" t="s">
        <v>10921</v>
      </c>
      <c r="C2713" s="7" t="s">
        <v>10922</v>
      </c>
      <c r="D2713" s="2" t="s">
        <v>10923</v>
      </c>
      <c r="E2713" s="2" t="s">
        <v>7073</v>
      </c>
      <c r="F2713" s="2" t="s">
        <v>8678</v>
      </c>
      <c r="G2713" s="2" t="s">
        <v>1117</v>
      </c>
      <c r="H2713" s="2" t="s">
        <v>1058</v>
      </c>
      <c r="I2713" s="2" t="s">
        <v>8679</v>
      </c>
      <c r="J2713" s="2" t="s">
        <v>6714</v>
      </c>
      <c r="K2713" s="2" t="s">
        <v>10924</v>
      </c>
      <c r="L2713" s="2" t="s">
        <v>2187</v>
      </c>
      <c r="M2713" s="2" t="s">
        <v>10216</v>
      </c>
      <c r="N2713" s="2" t="s">
        <v>2198</v>
      </c>
      <c r="O2713" s="2" t="s">
        <v>2231</v>
      </c>
      <c r="P2713" s="2" t="s">
        <v>2204</v>
      </c>
      <c r="Q2713" s="8">
        <v>42461</v>
      </c>
      <c r="R2713" s="8">
        <v>2958465</v>
      </c>
      <c r="S2713" s="9">
        <v>15646</v>
      </c>
      <c r="T2713" s="9">
        <v>0</v>
      </c>
      <c r="U2713" s="10">
        <v>15.646000000000001</v>
      </c>
      <c r="V2713" s="10">
        <v>0</v>
      </c>
      <c r="W2713" s="11">
        <v>15.646000000000001</v>
      </c>
      <c r="X2713" s="11">
        <v>0</v>
      </c>
      <c r="Y2713" s="12">
        <v>15.646000000000001</v>
      </c>
      <c r="Z2713" s="12">
        <v>0</v>
      </c>
    </row>
    <row r="2714" spans="1:26">
      <c r="A2714" s="2" t="s">
        <v>6114</v>
      </c>
      <c r="B2714" s="2" t="s">
        <v>10921</v>
      </c>
      <c r="C2714" s="7" t="s">
        <v>10922</v>
      </c>
      <c r="D2714" s="2" t="s">
        <v>11008</v>
      </c>
      <c r="E2714" s="2" t="s">
        <v>11009</v>
      </c>
      <c r="F2714" s="2" t="s">
        <v>8659</v>
      </c>
      <c r="G2714" s="2" t="s">
        <v>1126</v>
      </c>
      <c r="H2714" s="2" t="s">
        <v>1044</v>
      </c>
      <c r="I2714" s="2" t="s">
        <v>8862</v>
      </c>
      <c r="J2714" s="2" t="s">
        <v>6714</v>
      </c>
      <c r="K2714" s="2" t="s">
        <v>10924</v>
      </c>
      <c r="L2714" s="2" t="s">
        <v>2187</v>
      </c>
      <c r="M2714" s="2" t="s">
        <v>10647</v>
      </c>
      <c r="N2714" s="2" t="s">
        <v>2198</v>
      </c>
      <c r="O2714" s="2" t="s">
        <v>2203</v>
      </c>
      <c r="P2714" s="2" t="s">
        <v>2204</v>
      </c>
      <c r="Q2714" s="8">
        <v>42461</v>
      </c>
      <c r="R2714" s="8">
        <v>2958465</v>
      </c>
      <c r="S2714" s="9">
        <v>13380</v>
      </c>
      <c r="T2714" s="9">
        <v>16984</v>
      </c>
      <c r="U2714" s="10">
        <v>13.38</v>
      </c>
      <c r="V2714" s="10">
        <v>16.984000000000002</v>
      </c>
      <c r="W2714" s="11">
        <v>13.38</v>
      </c>
      <c r="X2714" s="11">
        <v>16.984000000000002</v>
      </c>
      <c r="Y2714" s="12">
        <v>9.4060000000000006</v>
      </c>
      <c r="Z2714" s="12">
        <v>11.939</v>
      </c>
    </row>
    <row r="2715" spans="1:26">
      <c r="A2715" s="2" t="s">
        <v>5516</v>
      </c>
      <c r="B2715" s="2" t="s">
        <v>10921</v>
      </c>
      <c r="C2715" s="7" t="s">
        <v>10922</v>
      </c>
      <c r="D2715" s="2" t="s">
        <v>11008</v>
      </c>
      <c r="E2715" s="2" t="s">
        <v>11009</v>
      </c>
      <c r="F2715" s="2" t="s">
        <v>6959</v>
      </c>
      <c r="G2715" s="2" t="s">
        <v>1946</v>
      </c>
      <c r="H2715" s="2" t="s">
        <v>1123</v>
      </c>
      <c r="I2715" s="2" t="s">
        <v>6960</v>
      </c>
      <c r="J2715" s="2" t="s">
        <v>6714</v>
      </c>
      <c r="K2715" s="2" t="s">
        <v>10924</v>
      </c>
      <c r="L2715" s="2" t="s">
        <v>2187</v>
      </c>
      <c r="M2715" s="2" t="s">
        <v>10115</v>
      </c>
      <c r="N2715" s="2" t="s">
        <v>2230</v>
      </c>
      <c r="O2715" s="2" t="s">
        <v>2203</v>
      </c>
      <c r="P2715" s="2" t="s">
        <v>2204</v>
      </c>
      <c r="Q2715" s="8">
        <v>42461</v>
      </c>
      <c r="R2715" s="8">
        <v>2958465</v>
      </c>
      <c r="S2715" s="9">
        <v>4078</v>
      </c>
      <c r="T2715" s="9">
        <v>11506</v>
      </c>
      <c r="U2715" s="10">
        <v>4.0780000000000003</v>
      </c>
      <c r="V2715" s="10">
        <v>11.506</v>
      </c>
      <c r="W2715" s="11">
        <v>4.0780000000000003</v>
      </c>
      <c r="X2715" s="11">
        <v>11.506</v>
      </c>
      <c r="Y2715" s="12">
        <v>2.867</v>
      </c>
      <c r="Z2715" s="12">
        <v>8.0879999999999992</v>
      </c>
    </row>
    <row r="2716" spans="1:26">
      <c r="A2716" s="2" t="s">
        <v>5858</v>
      </c>
      <c r="B2716" s="2" t="s">
        <v>10921</v>
      </c>
      <c r="C2716" s="7" t="s">
        <v>10922</v>
      </c>
      <c r="D2716" s="2" t="s">
        <v>11008</v>
      </c>
      <c r="E2716" s="2" t="s">
        <v>11009</v>
      </c>
      <c r="F2716" s="2" t="s">
        <v>8711</v>
      </c>
      <c r="G2716" s="2" t="s">
        <v>8929</v>
      </c>
      <c r="H2716" s="2" t="s">
        <v>1123</v>
      </c>
      <c r="I2716" s="2" t="s">
        <v>8726</v>
      </c>
      <c r="J2716" s="2" t="s">
        <v>6726</v>
      </c>
      <c r="K2716" s="2" t="s">
        <v>10924</v>
      </c>
      <c r="L2716" s="2" t="s">
        <v>2187</v>
      </c>
      <c r="M2716" s="2" t="s">
        <v>10418</v>
      </c>
      <c r="N2716" s="2" t="s">
        <v>2236</v>
      </c>
      <c r="O2716" s="2" t="s">
        <v>2203</v>
      </c>
      <c r="P2716" s="2" t="s">
        <v>2204</v>
      </c>
      <c r="Q2716" s="8">
        <v>42461</v>
      </c>
      <c r="R2716" s="8">
        <v>2958465</v>
      </c>
      <c r="S2716" s="9">
        <v>660</v>
      </c>
      <c r="T2716" s="9">
        <v>2131</v>
      </c>
      <c r="U2716" s="10">
        <v>0.66</v>
      </c>
      <c r="V2716" s="10">
        <v>2.1309999999999998</v>
      </c>
      <c r="W2716" s="11">
        <v>0.66</v>
      </c>
      <c r="X2716" s="11">
        <v>2.1309999999999998</v>
      </c>
      <c r="Y2716" s="12">
        <v>0.46400000000000002</v>
      </c>
      <c r="Z2716" s="12">
        <v>1.498</v>
      </c>
    </row>
    <row r="2717" spans="1:26">
      <c r="A2717" s="2" t="s">
        <v>445</v>
      </c>
      <c r="B2717" s="2" t="s">
        <v>10943</v>
      </c>
      <c r="C2717" s="7" t="s">
        <v>10944</v>
      </c>
      <c r="D2717" s="2" t="s">
        <v>3081</v>
      </c>
      <c r="E2717" s="2" t="s">
        <v>1081</v>
      </c>
      <c r="F2717" s="2" t="s">
        <v>3227</v>
      </c>
      <c r="G2717" s="2" t="s">
        <v>1230</v>
      </c>
      <c r="H2717" s="2" t="s">
        <v>1058</v>
      </c>
      <c r="I2717" s="2" t="s">
        <v>3228</v>
      </c>
      <c r="J2717" s="2" t="s">
        <v>1043</v>
      </c>
      <c r="K2717" s="2" t="s">
        <v>10924</v>
      </c>
      <c r="L2717" s="2" t="s">
        <v>2187</v>
      </c>
      <c r="M2717" s="2" t="s">
        <v>3229</v>
      </c>
      <c r="N2717" s="2" t="s">
        <v>2198</v>
      </c>
      <c r="O2717" s="2" t="s">
        <v>2203</v>
      </c>
      <c r="P2717" s="2" t="s">
        <v>2204</v>
      </c>
      <c r="Q2717" s="8">
        <v>42736</v>
      </c>
      <c r="R2717" s="8">
        <v>2958465</v>
      </c>
      <c r="S2717" s="9">
        <v>1257</v>
      </c>
      <c r="T2717" s="9">
        <v>4862</v>
      </c>
      <c r="U2717" s="10">
        <v>1.2569999999999999</v>
      </c>
      <c r="V2717" s="10">
        <v>4.8620000000000001</v>
      </c>
      <c r="W2717" s="11">
        <v>1.2569999999999999</v>
      </c>
      <c r="X2717" s="11">
        <v>4.8620000000000001</v>
      </c>
      <c r="Y2717" s="12">
        <v>0.88800000000000001</v>
      </c>
      <c r="Z2717" s="12">
        <v>3.4359999999999999</v>
      </c>
    </row>
    <row r="2718" spans="1:26">
      <c r="A2718" s="2" t="s">
        <v>6405</v>
      </c>
      <c r="B2718" s="2" t="s">
        <v>10921</v>
      </c>
      <c r="C2718" s="7" t="s">
        <v>10922</v>
      </c>
      <c r="D2718" s="2" t="s">
        <v>11008</v>
      </c>
      <c r="E2718" s="2" t="s">
        <v>11009</v>
      </c>
      <c r="F2718" s="2" t="s">
        <v>7008</v>
      </c>
      <c r="G2718" s="2" t="s">
        <v>9447</v>
      </c>
      <c r="H2718" s="2" t="s">
        <v>1123</v>
      </c>
      <c r="I2718" s="2" t="s">
        <v>8710</v>
      </c>
      <c r="J2718" s="2" t="s">
        <v>6714</v>
      </c>
      <c r="K2718" s="2" t="s">
        <v>10924</v>
      </c>
      <c r="L2718" s="2" t="s">
        <v>2187</v>
      </c>
      <c r="M2718" s="2" t="s">
        <v>10882</v>
      </c>
      <c r="N2718" s="2" t="s">
        <v>2198</v>
      </c>
      <c r="O2718" s="2" t="s">
        <v>2203</v>
      </c>
      <c r="P2718" s="2" t="s">
        <v>2204</v>
      </c>
      <c r="Q2718" s="8">
        <v>42461</v>
      </c>
      <c r="R2718" s="8">
        <v>2958465</v>
      </c>
      <c r="S2718" s="9">
        <v>0</v>
      </c>
      <c r="T2718" s="9">
        <v>0</v>
      </c>
      <c r="U2718" s="10">
        <v>0</v>
      </c>
      <c r="V2718" s="10">
        <v>0</v>
      </c>
      <c r="W2718" s="11">
        <v>0</v>
      </c>
      <c r="X2718" s="11">
        <v>0</v>
      </c>
      <c r="Y2718" s="12">
        <v>0.59399999999999997</v>
      </c>
      <c r="Z2718" s="12">
        <v>2.5350000000000001</v>
      </c>
    </row>
    <row r="2719" spans="1:26">
      <c r="A2719" s="2" t="s">
        <v>5621</v>
      </c>
      <c r="B2719" s="2" t="s">
        <v>10921</v>
      </c>
      <c r="C2719" s="7" t="s">
        <v>10922</v>
      </c>
      <c r="D2719" s="2" t="s">
        <v>11008</v>
      </c>
      <c r="E2719" s="2" t="s">
        <v>11009</v>
      </c>
      <c r="F2719" s="2" t="s">
        <v>6512</v>
      </c>
      <c r="G2719" s="2" t="s">
        <v>6657</v>
      </c>
      <c r="H2719" s="2" t="s">
        <v>1123</v>
      </c>
      <c r="I2719" s="2" t="s">
        <v>8663</v>
      </c>
      <c r="J2719" s="2" t="s">
        <v>6714</v>
      </c>
      <c r="K2719" s="2" t="s">
        <v>10924</v>
      </c>
      <c r="L2719" s="2" t="s">
        <v>2187</v>
      </c>
      <c r="M2719" s="2" t="s">
        <v>10206</v>
      </c>
      <c r="N2719" s="2" t="s">
        <v>2230</v>
      </c>
      <c r="O2719" s="2" t="s">
        <v>2203</v>
      </c>
      <c r="P2719" s="2" t="s">
        <v>2204</v>
      </c>
      <c r="Q2719" s="8">
        <v>42461</v>
      </c>
      <c r="R2719" s="8">
        <v>2958465</v>
      </c>
      <c r="S2719" s="9">
        <v>363</v>
      </c>
      <c r="T2719" s="9">
        <v>1187</v>
      </c>
      <c r="U2719" s="10">
        <v>0.36299999999999999</v>
      </c>
      <c r="V2719" s="10">
        <v>1.1870000000000001</v>
      </c>
      <c r="W2719" s="11">
        <v>0.36299999999999999</v>
      </c>
      <c r="X2719" s="11">
        <v>1.1870000000000001</v>
      </c>
      <c r="Y2719" s="12">
        <v>0.255</v>
      </c>
      <c r="Z2719" s="12">
        <v>0.83399999999999996</v>
      </c>
    </row>
    <row r="2720" spans="1:26">
      <c r="A2720" s="2" t="s">
        <v>5882</v>
      </c>
      <c r="B2720" s="2" t="s">
        <v>10921</v>
      </c>
      <c r="C2720" s="7" t="s">
        <v>10922</v>
      </c>
      <c r="D2720" s="2" t="s">
        <v>11008</v>
      </c>
      <c r="E2720" s="2" t="s">
        <v>11009</v>
      </c>
      <c r="F2720" s="2" t="s">
        <v>6973</v>
      </c>
      <c r="G2720" s="2" t="s">
        <v>7775</v>
      </c>
      <c r="H2720" s="2" t="s">
        <v>1058</v>
      </c>
      <c r="I2720" s="2" t="s">
        <v>7776</v>
      </c>
      <c r="J2720" s="2" t="s">
        <v>6714</v>
      </c>
      <c r="K2720" s="2" t="s">
        <v>10924</v>
      </c>
      <c r="L2720" s="2" t="s">
        <v>2187</v>
      </c>
      <c r="M2720" s="2" t="s">
        <v>10441</v>
      </c>
      <c r="N2720" s="2" t="s">
        <v>2198</v>
      </c>
      <c r="O2720" s="2" t="s">
        <v>2203</v>
      </c>
      <c r="P2720" s="2" t="s">
        <v>2204</v>
      </c>
      <c r="Q2720" s="8">
        <v>42461</v>
      </c>
      <c r="R2720" s="8">
        <v>2958465</v>
      </c>
      <c r="S2720" s="9">
        <v>4296</v>
      </c>
      <c r="T2720" s="9">
        <v>19845</v>
      </c>
      <c r="U2720" s="10">
        <v>4.2960000000000003</v>
      </c>
      <c r="V2720" s="10">
        <v>19.844999999999999</v>
      </c>
      <c r="W2720" s="11">
        <v>4.2960000000000003</v>
      </c>
      <c r="X2720" s="11">
        <v>19.844999999999999</v>
      </c>
      <c r="Y2720" s="12">
        <v>3.02</v>
      </c>
      <c r="Z2720" s="12">
        <v>13.95</v>
      </c>
    </row>
    <row r="2721" spans="1:26">
      <c r="A2721" s="2" t="s">
        <v>6202</v>
      </c>
      <c r="B2721" s="2" t="s">
        <v>10921</v>
      </c>
      <c r="C2721" s="7" t="s">
        <v>10922</v>
      </c>
      <c r="D2721" s="2" t="s">
        <v>11008</v>
      </c>
      <c r="E2721" s="2" t="s">
        <v>11009</v>
      </c>
      <c r="F2721" s="2" t="s">
        <v>6671</v>
      </c>
      <c r="G2721" s="2" t="s">
        <v>1140</v>
      </c>
      <c r="H2721" s="2" t="s">
        <v>1123</v>
      </c>
      <c r="I2721" s="2" t="s">
        <v>9266</v>
      </c>
      <c r="J2721" s="2" t="s">
        <v>6714</v>
      </c>
      <c r="K2721" s="2" t="s">
        <v>10924</v>
      </c>
      <c r="L2721" s="2" t="s">
        <v>2187</v>
      </c>
      <c r="M2721" s="2" t="s">
        <v>10710</v>
      </c>
      <c r="N2721" s="2" t="s">
        <v>2230</v>
      </c>
      <c r="O2721" s="2" t="s">
        <v>2203</v>
      </c>
      <c r="P2721" s="2" t="s">
        <v>2204</v>
      </c>
      <c r="Q2721" s="8">
        <v>42461</v>
      </c>
      <c r="R2721" s="8">
        <v>2958465</v>
      </c>
      <c r="S2721" s="9">
        <v>3920</v>
      </c>
      <c r="T2721" s="9">
        <v>13471</v>
      </c>
      <c r="U2721" s="10">
        <v>3.92</v>
      </c>
      <c r="V2721" s="10">
        <v>13.471</v>
      </c>
      <c r="W2721" s="11">
        <v>3.92</v>
      </c>
      <c r="X2721" s="11">
        <v>13.471</v>
      </c>
      <c r="Y2721" s="12">
        <v>2.7559999999999998</v>
      </c>
      <c r="Z2721" s="12">
        <v>9.4700000000000006</v>
      </c>
    </row>
    <row r="2722" spans="1:26">
      <c r="A2722" s="2" t="s">
        <v>6097</v>
      </c>
      <c r="B2722" s="2" t="s">
        <v>10921</v>
      </c>
      <c r="C2722" s="7" t="s">
        <v>10922</v>
      </c>
      <c r="D2722" s="2" t="s">
        <v>11008</v>
      </c>
      <c r="E2722" s="2" t="s">
        <v>11009</v>
      </c>
      <c r="F2722" s="2" t="s">
        <v>9188</v>
      </c>
      <c r="G2722" s="2" t="s">
        <v>1120</v>
      </c>
      <c r="H2722" s="2" t="s">
        <v>1044</v>
      </c>
      <c r="I2722" s="2" t="s">
        <v>9189</v>
      </c>
      <c r="J2722" s="2" t="s">
        <v>6714</v>
      </c>
      <c r="K2722" s="2" t="s">
        <v>10924</v>
      </c>
      <c r="L2722" s="2" t="s">
        <v>2187</v>
      </c>
      <c r="M2722" s="2" t="s">
        <v>10632</v>
      </c>
      <c r="N2722" s="2" t="s">
        <v>2230</v>
      </c>
      <c r="O2722" s="2" t="s">
        <v>2203</v>
      </c>
      <c r="P2722" s="2" t="s">
        <v>2204</v>
      </c>
      <c r="Q2722" s="8">
        <v>42461</v>
      </c>
      <c r="R2722" s="8">
        <v>2958465</v>
      </c>
      <c r="S2722" s="9">
        <v>4096</v>
      </c>
      <c r="T2722" s="9">
        <v>14175</v>
      </c>
      <c r="U2722" s="10">
        <v>4.0960000000000001</v>
      </c>
      <c r="V2722" s="10">
        <v>14.175000000000001</v>
      </c>
      <c r="W2722" s="11">
        <v>4.0960000000000001</v>
      </c>
      <c r="X2722" s="11">
        <v>14.175000000000001</v>
      </c>
      <c r="Y2722" s="12">
        <v>2.879</v>
      </c>
      <c r="Z2722" s="12">
        <v>9.9640000000000004</v>
      </c>
    </row>
    <row r="2723" spans="1:26">
      <c r="A2723" s="2" t="s">
        <v>3890</v>
      </c>
      <c r="B2723" s="2" t="s">
        <v>10943</v>
      </c>
      <c r="C2723" s="7" t="s">
        <v>10944</v>
      </c>
      <c r="D2723" s="2" t="s">
        <v>3081</v>
      </c>
      <c r="E2723" s="2" t="s">
        <v>1081</v>
      </c>
      <c r="F2723" s="2" t="s">
        <v>1307</v>
      </c>
      <c r="G2723" s="2" t="s">
        <v>1180</v>
      </c>
      <c r="H2723" s="2" t="s">
        <v>1073</v>
      </c>
      <c r="I2723" s="2" t="s">
        <v>3672</v>
      </c>
      <c r="J2723" s="2" t="s">
        <v>1130</v>
      </c>
      <c r="K2723" s="2" t="s">
        <v>10924</v>
      </c>
      <c r="L2723" s="2" t="s">
        <v>2187</v>
      </c>
      <c r="M2723" s="2" t="s">
        <v>3891</v>
      </c>
      <c r="N2723" s="2" t="s">
        <v>2230</v>
      </c>
      <c r="O2723" s="2" t="s">
        <v>2203</v>
      </c>
      <c r="P2723" s="2" t="s">
        <v>2192</v>
      </c>
      <c r="Q2723" s="8">
        <v>42736</v>
      </c>
      <c r="R2723" s="8">
        <v>2958465</v>
      </c>
      <c r="S2723" s="9">
        <v>367</v>
      </c>
      <c r="T2723" s="9">
        <v>1302</v>
      </c>
      <c r="U2723" s="10">
        <v>0.36699999999999999</v>
      </c>
      <c r="V2723" s="10">
        <v>1.302</v>
      </c>
      <c r="W2723" s="11">
        <v>0.36699999999999999</v>
      </c>
      <c r="X2723" s="11">
        <v>1.302</v>
      </c>
      <c r="Y2723" s="12">
        <v>0.36699999999999999</v>
      </c>
      <c r="Z2723" s="12">
        <v>1.302</v>
      </c>
    </row>
    <row r="2724" spans="1:26">
      <c r="A2724" s="2" t="s">
        <v>5790</v>
      </c>
      <c r="B2724" s="2" t="s">
        <v>10921</v>
      </c>
      <c r="C2724" s="7" t="s">
        <v>10922</v>
      </c>
      <c r="D2724" s="2" t="s">
        <v>11008</v>
      </c>
      <c r="E2724" s="2" t="s">
        <v>11009</v>
      </c>
      <c r="F2724" s="2" t="s">
        <v>8856</v>
      </c>
      <c r="G2724" s="2" t="s">
        <v>6718</v>
      </c>
      <c r="H2724" s="2" t="s">
        <v>1073</v>
      </c>
      <c r="I2724" s="2" t="s">
        <v>8857</v>
      </c>
      <c r="J2724" s="2" t="s">
        <v>6714</v>
      </c>
      <c r="K2724" s="2" t="s">
        <v>10924</v>
      </c>
      <c r="L2724" s="2" t="s">
        <v>2187</v>
      </c>
      <c r="M2724" s="2" t="s">
        <v>10356</v>
      </c>
      <c r="N2724" s="2" t="s">
        <v>2230</v>
      </c>
      <c r="O2724" s="2" t="s">
        <v>2203</v>
      </c>
      <c r="P2724" s="2" t="s">
        <v>2204</v>
      </c>
      <c r="Q2724" s="8">
        <v>42461</v>
      </c>
      <c r="R2724" s="8">
        <v>2958465</v>
      </c>
      <c r="S2724" s="9">
        <v>2615</v>
      </c>
      <c r="T2724" s="9">
        <v>0</v>
      </c>
      <c r="U2724" s="10">
        <v>2.6150000000000002</v>
      </c>
      <c r="V2724" s="10">
        <v>0</v>
      </c>
      <c r="W2724" s="11">
        <v>2.6150000000000002</v>
      </c>
      <c r="X2724" s="11">
        <v>0</v>
      </c>
      <c r="Y2724" s="12">
        <v>1.8380000000000001</v>
      </c>
      <c r="Z2724" s="12">
        <v>0</v>
      </c>
    </row>
    <row r="2725" spans="1:26">
      <c r="A2725" s="2" t="s">
        <v>5599</v>
      </c>
      <c r="B2725" s="2" t="s">
        <v>10921</v>
      </c>
      <c r="C2725" s="7" t="s">
        <v>10922</v>
      </c>
      <c r="D2725" s="2" t="s">
        <v>11008</v>
      </c>
      <c r="E2725" s="2" t="s">
        <v>11009</v>
      </c>
      <c r="F2725" s="2" t="s">
        <v>8630</v>
      </c>
      <c r="G2725" s="2" t="s">
        <v>8631</v>
      </c>
      <c r="H2725" s="2" t="s">
        <v>1123</v>
      </c>
      <c r="I2725" s="2" t="s">
        <v>8632</v>
      </c>
      <c r="J2725" s="2" t="s">
        <v>6714</v>
      </c>
      <c r="K2725" s="2" t="s">
        <v>10924</v>
      </c>
      <c r="L2725" s="2" t="s">
        <v>2187</v>
      </c>
      <c r="M2725" s="2" t="s">
        <v>10186</v>
      </c>
      <c r="N2725" s="2" t="s">
        <v>2230</v>
      </c>
      <c r="O2725" s="2" t="s">
        <v>2203</v>
      </c>
      <c r="P2725" s="2" t="s">
        <v>2204</v>
      </c>
      <c r="Q2725" s="8">
        <v>42461</v>
      </c>
      <c r="R2725" s="8">
        <v>2958465</v>
      </c>
      <c r="S2725" s="9">
        <v>485</v>
      </c>
      <c r="T2725" s="9">
        <v>3503</v>
      </c>
      <c r="U2725" s="10">
        <v>0.48499999999999999</v>
      </c>
      <c r="V2725" s="10">
        <v>3.5030000000000001</v>
      </c>
      <c r="W2725" s="11">
        <v>0.48499999999999999</v>
      </c>
      <c r="X2725" s="11">
        <v>3.5030000000000001</v>
      </c>
      <c r="Y2725" s="12">
        <v>0.34100000000000003</v>
      </c>
      <c r="Z2725" s="12">
        <v>2.4620000000000002</v>
      </c>
    </row>
    <row r="2726" spans="1:26">
      <c r="A2726" s="2" t="s">
        <v>244</v>
      </c>
      <c r="B2726" s="2" t="s">
        <v>10943</v>
      </c>
      <c r="C2726" s="7" t="s">
        <v>10944</v>
      </c>
      <c r="D2726" s="2" t="s">
        <v>3081</v>
      </c>
      <c r="E2726" s="2" t="s">
        <v>1081</v>
      </c>
      <c r="F2726" s="2" t="s">
        <v>1380</v>
      </c>
      <c r="G2726" s="2" t="s">
        <v>1381</v>
      </c>
      <c r="H2726" s="2" t="s">
        <v>1171</v>
      </c>
      <c r="I2726" s="2" t="s">
        <v>3122</v>
      </c>
      <c r="J2726" s="2" t="s">
        <v>1183</v>
      </c>
      <c r="K2726" s="2" t="s">
        <v>10924</v>
      </c>
      <c r="L2726" s="2" t="s">
        <v>2187</v>
      </c>
      <c r="M2726" s="2" t="s">
        <v>3123</v>
      </c>
      <c r="N2726" s="2" t="s">
        <v>2189</v>
      </c>
      <c r="O2726" s="2" t="s">
        <v>2190</v>
      </c>
      <c r="P2726" s="2" t="s">
        <v>2192</v>
      </c>
      <c r="Q2726" s="8">
        <v>42736</v>
      </c>
      <c r="R2726" s="8">
        <v>2958465</v>
      </c>
      <c r="S2726" s="9">
        <v>3647</v>
      </c>
      <c r="T2726" s="9">
        <v>11004</v>
      </c>
      <c r="U2726" s="10">
        <v>3.6469999999999998</v>
      </c>
      <c r="V2726" s="10">
        <v>11.004</v>
      </c>
      <c r="W2726" s="11">
        <v>3.6469999999999998</v>
      </c>
      <c r="X2726" s="11">
        <v>11.004</v>
      </c>
      <c r="Y2726" s="12">
        <v>0.97899999999999998</v>
      </c>
      <c r="Z2726" s="12">
        <v>3.839</v>
      </c>
    </row>
    <row r="2727" spans="1:26">
      <c r="A2727" s="2" t="s">
        <v>34</v>
      </c>
      <c r="B2727" s="2" t="s">
        <v>10943</v>
      </c>
      <c r="C2727" s="7" t="s">
        <v>10944</v>
      </c>
      <c r="D2727" s="2" t="s">
        <v>2378</v>
      </c>
      <c r="E2727" s="2" t="s">
        <v>2164</v>
      </c>
      <c r="F2727" s="2" t="s">
        <v>1075</v>
      </c>
      <c r="G2727" s="2" t="s">
        <v>1093</v>
      </c>
      <c r="H2727" s="2" t="s">
        <v>1087</v>
      </c>
      <c r="I2727" s="2" t="s">
        <v>2404</v>
      </c>
      <c r="J2727" s="2" t="s">
        <v>1072</v>
      </c>
      <c r="K2727" s="2" t="s">
        <v>10924</v>
      </c>
      <c r="L2727" s="2" t="s">
        <v>2187</v>
      </c>
      <c r="M2727" s="2" t="s">
        <v>2863</v>
      </c>
      <c r="N2727" s="2" t="s">
        <v>2198</v>
      </c>
      <c r="O2727" s="2" t="s">
        <v>2199</v>
      </c>
      <c r="P2727" s="2" t="s">
        <v>2192</v>
      </c>
      <c r="Q2727" s="8">
        <v>42736</v>
      </c>
      <c r="R2727" s="8">
        <v>2958465</v>
      </c>
      <c r="S2727" s="9">
        <v>20</v>
      </c>
      <c r="T2727" s="9">
        <v>18</v>
      </c>
      <c r="U2727" s="10">
        <v>0.02</v>
      </c>
      <c r="V2727" s="10">
        <v>1.7999999999999999E-2</v>
      </c>
      <c r="W2727" s="11">
        <v>0.02</v>
      </c>
      <c r="X2727" s="11">
        <v>1.7999999999999999E-2</v>
      </c>
      <c r="Y2727" s="12">
        <v>0.02</v>
      </c>
      <c r="Z2727" s="12">
        <v>1.7999999999999999E-2</v>
      </c>
    </row>
    <row r="2728" spans="1:26">
      <c r="A2728" s="2" t="s">
        <v>625</v>
      </c>
      <c r="B2728" s="2" t="s">
        <v>10943</v>
      </c>
      <c r="C2728" s="7" t="s">
        <v>10944</v>
      </c>
      <c r="D2728" s="2" t="s">
        <v>3081</v>
      </c>
      <c r="E2728" s="2" t="s">
        <v>1081</v>
      </c>
      <c r="F2728" s="2" t="s">
        <v>1796</v>
      </c>
      <c r="G2728" s="2" t="s">
        <v>1648</v>
      </c>
      <c r="H2728" s="2" t="s">
        <v>1058</v>
      </c>
      <c r="I2728" s="2" t="s">
        <v>3466</v>
      </c>
      <c r="J2728" s="2" t="s">
        <v>1148</v>
      </c>
      <c r="K2728" s="2" t="s">
        <v>10924</v>
      </c>
      <c r="L2728" s="2" t="s">
        <v>2187</v>
      </c>
      <c r="M2728" s="2" t="s">
        <v>3467</v>
      </c>
      <c r="N2728" s="2" t="s">
        <v>2230</v>
      </c>
      <c r="O2728" s="2" t="s">
        <v>2203</v>
      </c>
      <c r="P2728" s="2" t="s">
        <v>2192</v>
      </c>
      <c r="Q2728" s="8">
        <v>42736</v>
      </c>
      <c r="R2728" s="8">
        <v>2958465</v>
      </c>
      <c r="S2728" s="9">
        <v>2342</v>
      </c>
      <c r="T2728" s="9">
        <v>7529</v>
      </c>
      <c r="U2728" s="10">
        <v>2.3420000000000001</v>
      </c>
      <c r="V2728" s="10">
        <v>7.5289999999999999</v>
      </c>
      <c r="W2728" s="11">
        <v>2.3420000000000001</v>
      </c>
      <c r="X2728" s="11">
        <v>7.5289999999999999</v>
      </c>
      <c r="Y2728" s="12">
        <v>1.528</v>
      </c>
      <c r="Z2728" s="12">
        <v>3.0459999999999998</v>
      </c>
    </row>
    <row r="2729" spans="1:26">
      <c r="A2729" s="2" t="s">
        <v>5912</v>
      </c>
      <c r="B2729" s="2" t="s">
        <v>10921</v>
      </c>
      <c r="C2729" s="7" t="s">
        <v>10922</v>
      </c>
      <c r="D2729" s="2" t="s">
        <v>11008</v>
      </c>
      <c r="E2729" s="2" t="s">
        <v>11009</v>
      </c>
      <c r="F2729" s="2" t="s">
        <v>8993</v>
      </c>
      <c r="G2729" s="2" t="s">
        <v>1850</v>
      </c>
      <c r="H2729" s="2" t="s">
        <v>1123</v>
      </c>
      <c r="I2729" s="2" t="s">
        <v>8994</v>
      </c>
      <c r="J2729" s="2" t="s">
        <v>6714</v>
      </c>
      <c r="K2729" s="2" t="s">
        <v>10924</v>
      </c>
      <c r="L2729" s="2" t="s">
        <v>2187</v>
      </c>
      <c r="M2729" s="2" t="s">
        <v>10469</v>
      </c>
      <c r="N2729" s="2" t="s">
        <v>2230</v>
      </c>
      <c r="O2729" s="2" t="s">
        <v>2203</v>
      </c>
      <c r="P2729" s="2" t="s">
        <v>2204</v>
      </c>
      <c r="Q2729" s="8">
        <v>42461</v>
      </c>
      <c r="R2729" s="8">
        <v>2958465</v>
      </c>
      <c r="S2729" s="9">
        <v>2136</v>
      </c>
      <c r="T2729" s="9">
        <v>7545</v>
      </c>
      <c r="U2729" s="10">
        <v>2.1360000000000001</v>
      </c>
      <c r="V2729" s="10">
        <v>7.5449999999999999</v>
      </c>
      <c r="W2729" s="11">
        <v>2.1360000000000001</v>
      </c>
      <c r="X2729" s="11">
        <v>7.5449999999999999</v>
      </c>
      <c r="Y2729" s="12">
        <v>1.502</v>
      </c>
      <c r="Z2729" s="12">
        <v>5.3040000000000003</v>
      </c>
    </row>
    <row r="2730" spans="1:26">
      <c r="A2730" s="2" t="s">
        <v>754</v>
      </c>
      <c r="B2730" s="2" t="s">
        <v>10943</v>
      </c>
      <c r="C2730" s="7" t="s">
        <v>10944</v>
      </c>
      <c r="D2730" s="2" t="s">
        <v>2378</v>
      </c>
      <c r="E2730" s="2" t="s">
        <v>2164</v>
      </c>
      <c r="F2730" s="2" t="s">
        <v>1896</v>
      </c>
      <c r="G2730" s="2" t="s">
        <v>1924</v>
      </c>
      <c r="H2730" s="2" t="s">
        <v>1058</v>
      </c>
      <c r="I2730" s="2" t="s">
        <v>2410</v>
      </c>
      <c r="J2730" s="2" t="s">
        <v>1148</v>
      </c>
      <c r="K2730" s="2" t="s">
        <v>10924</v>
      </c>
      <c r="L2730" s="2" t="s">
        <v>2187</v>
      </c>
      <c r="M2730" s="2" t="s">
        <v>2920</v>
      </c>
      <c r="N2730" s="2" t="s">
        <v>2198</v>
      </c>
      <c r="O2730" s="2" t="s">
        <v>2199</v>
      </c>
      <c r="P2730" s="2" t="s">
        <v>2192</v>
      </c>
      <c r="Q2730" s="8">
        <v>42736</v>
      </c>
      <c r="R2730" s="8">
        <v>2958465</v>
      </c>
      <c r="S2730" s="9">
        <v>43</v>
      </c>
      <c r="T2730" s="9">
        <v>38</v>
      </c>
      <c r="U2730" s="10">
        <v>4.2999999999999997E-2</v>
      </c>
      <c r="V2730" s="10">
        <v>3.7999999999999999E-2</v>
      </c>
      <c r="W2730" s="11">
        <v>4.2999999999999997E-2</v>
      </c>
      <c r="X2730" s="11">
        <v>3.7999999999999999E-2</v>
      </c>
      <c r="Y2730" s="12">
        <v>4.2999999999999997E-2</v>
      </c>
      <c r="Z2730" s="12">
        <v>3.7999999999999999E-2</v>
      </c>
    </row>
    <row r="2731" spans="1:26">
      <c r="A2731" s="2" t="s">
        <v>55</v>
      </c>
      <c r="B2731" s="2" t="s">
        <v>10943</v>
      </c>
      <c r="C2731" s="7" t="s">
        <v>10944</v>
      </c>
      <c r="D2731" s="2" t="s">
        <v>3081</v>
      </c>
      <c r="E2731" s="2" t="s">
        <v>1081</v>
      </c>
      <c r="F2731" s="2" t="s">
        <v>1124</v>
      </c>
      <c r="G2731" s="2" t="s">
        <v>1114</v>
      </c>
      <c r="H2731" s="2" t="s">
        <v>1123</v>
      </c>
      <c r="I2731" s="2" t="s">
        <v>3192</v>
      </c>
      <c r="J2731" s="2" t="s">
        <v>1043</v>
      </c>
      <c r="K2731" s="2" t="s">
        <v>10924</v>
      </c>
      <c r="L2731" s="2" t="s">
        <v>2187</v>
      </c>
      <c r="M2731" s="2" t="s">
        <v>3193</v>
      </c>
      <c r="N2731" s="2" t="s">
        <v>2211</v>
      </c>
      <c r="O2731" s="2" t="s">
        <v>2190</v>
      </c>
      <c r="P2731" s="2" t="s">
        <v>2192</v>
      </c>
      <c r="Q2731" s="8">
        <v>42736</v>
      </c>
      <c r="R2731" s="8">
        <v>2958465</v>
      </c>
      <c r="S2731" s="9">
        <v>3881</v>
      </c>
      <c r="T2731" s="9">
        <v>11104</v>
      </c>
      <c r="U2731" s="10">
        <v>3.8809999999999998</v>
      </c>
      <c r="V2731" s="10">
        <v>11.103999999999999</v>
      </c>
      <c r="W2731" s="11">
        <v>3.8809999999999998</v>
      </c>
      <c r="X2731" s="11">
        <v>11.103999999999999</v>
      </c>
      <c r="Y2731" s="12">
        <v>2.7149999999999999</v>
      </c>
      <c r="Z2731" s="12">
        <v>7.7519999999999998</v>
      </c>
    </row>
    <row r="2732" spans="1:26">
      <c r="A2732" s="2" t="s">
        <v>14</v>
      </c>
      <c r="B2732" s="2" t="s">
        <v>10943</v>
      </c>
      <c r="C2732" s="7" t="s">
        <v>10944</v>
      </c>
      <c r="D2732" s="2" t="s">
        <v>3081</v>
      </c>
      <c r="E2732" s="2" t="s">
        <v>1081</v>
      </c>
      <c r="F2732" s="2" t="s">
        <v>1045</v>
      </c>
      <c r="G2732" s="2" t="s">
        <v>1064</v>
      </c>
      <c r="H2732" s="2" t="s">
        <v>1060</v>
      </c>
      <c r="I2732" s="2" t="s">
        <v>3172</v>
      </c>
      <c r="J2732" s="2" t="s">
        <v>1061</v>
      </c>
      <c r="K2732" s="2" t="s">
        <v>10924</v>
      </c>
      <c r="L2732" s="2" t="s">
        <v>2187</v>
      </c>
      <c r="M2732" s="2" t="s">
        <v>3173</v>
      </c>
      <c r="N2732" s="2" t="s">
        <v>2230</v>
      </c>
      <c r="O2732" s="2" t="s">
        <v>2203</v>
      </c>
      <c r="P2732" s="2" t="s">
        <v>2192</v>
      </c>
      <c r="Q2732" s="8">
        <v>42736</v>
      </c>
      <c r="R2732" s="8">
        <v>2958465</v>
      </c>
      <c r="S2732" s="9">
        <v>35</v>
      </c>
      <c r="T2732" s="9">
        <v>121</v>
      </c>
      <c r="U2732" s="10">
        <v>3.5000000000000003E-2</v>
      </c>
      <c r="V2732" s="10">
        <v>0.121</v>
      </c>
      <c r="W2732" s="11">
        <v>3.5000000000000003E-2</v>
      </c>
      <c r="X2732" s="11">
        <v>0.121</v>
      </c>
      <c r="Y2732" s="12">
        <v>0.01</v>
      </c>
      <c r="Z2732" s="12">
        <v>2.3E-2</v>
      </c>
    </row>
    <row r="2733" spans="1:26">
      <c r="A2733" s="2" t="s">
        <v>6265</v>
      </c>
      <c r="B2733" s="2" t="s">
        <v>10921</v>
      </c>
      <c r="C2733" s="7" t="s">
        <v>10922</v>
      </c>
      <c r="D2733" s="2" t="s">
        <v>11008</v>
      </c>
      <c r="E2733" s="2" t="s">
        <v>11009</v>
      </c>
      <c r="F2733" s="2" t="s">
        <v>9324</v>
      </c>
      <c r="G2733" s="2" t="s">
        <v>1126</v>
      </c>
      <c r="H2733" s="2" t="s">
        <v>1044</v>
      </c>
      <c r="I2733" s="2" t="s">
        <v>9325</v>
      </c>
      <c r="J2733" s="2" t="s">
        <v>6714</v>
      </c>
      <c r="K2733" s="2" t="s">
        <v>10924</v>
      </c>
      <c r="L2733" s="2" t="s">
        <v>2187</v>
      </c>
      <c r="M2733" s="2" t="s">
        <v>10764</v>
      </c>
      <c r="N2733" s="2" t="s">
        <v>2198</v>
      </c>
      <c r="O2733" s="2" t="s">
        <v>2203</v>
      </c>
      <c r="P2733" s="2" t="s">
        <v>2192</v>
      </c>
      <c r="Q2733" s="8">
        <v>42461</v>
      </c>
      <c r="R2733" s="8">
        <v>2958465</v>
      </c>
      <c r="S2733" s="9">
        <v>2121</v>
      </c>
      <c r="T2733" s="9">
        <v>7134</v>
      </c>
      <c r="U2733" s="10">
        <v>2.121</v>
      </c>
      <c r="V2733" s="10">
        <v>7.1340000000000003</v>
      </c>
      <c r="W2733" s="11">
        <v>2.121</v>
      </c>
      <c r="X2733" s="11">
        <v>7.1340000000000003</v>
      </c>
      <c r="Y2733" s="12">
        <v>1.087</v>
      </c>
      <c r="Z2733" s="12">
        <v>3.7679999999999998</v>
      </c>
    </row>
    <row r="2734" spans="1:26">
      <c r="A2734" s="2" t="s">
        <v>463</v>
      </c>
      <c r="B2734" s="2" t="s">
        <v>10943</v>
      </c>
      <c r="C2734" s="7" t="s">
        <v>10944</v>
      </c>
      <c r="D2734" s="2" t="s">
        <v>3081</v>
      </c>
      <c r="E2734" s="2" t="s">
        <v>1081</v>
      </c>
      <c r="F2734" s="2" t="s">
        <v>1622</v>
      </c>
      <c r="G2734" s="2" t="s">
        <v>1159</v>
      </c>
      <c r="H2734" s="2" t="s">
        <v>1228</v>
      </c>
      <c r="I2734" s="2" t="s">
        <v>3170</v>
      </c>
      <c r="J2734" s="2" t="s">
        <v>1043</v>
      </c>
      <c r="K2734" s="2" t="s">
        <v>10924</v>
      </c>
      <c r="L2734" s="2" t="s">
        <v>2187</v>
      </c>
      <c r="M2734" s="2" t="s">
        <v>3171</v>
      </c>
      <c r="N2734" s="2" t="s">
        <v>2211</v>
      </c>
      <c r="O2734" s="2" t="s">
        <v>2190</v>
      </c>
      <c r="P2734" s="2" t="s">
        <v>2192</v>
      </c>
      <c r="Q2734" s="8">
        <v>42736</v>
      </c>
      <c r="R2734" s="8">
        <v>2958465</v>
      </c>
      <c r="S2734" s="9">
        <v>1403</v>
      </c>
      <c r="T2734" s="9">
        <v>5056</v>
      </c>
      <c r="U2734" s="10">
        <v>1.403</v>
      </c>
      <c r="V2734" s="10">
        <v>5.056</v>
      </c>
      <c r="W2734" s="11">
        <v>1.403</v>
      </c>
      <c r="X2734" s="11">
        <v>5.056</v>
      </c>
      <c r="Y2734" s="12">
        <v>2.5299999999999998</v>
      </c>
      <c r="Z2734" s="12">
        <v>7.1180000000000003</v>
      </c>
    </row>
    <row r="2735" spans="1:26">
      <c r="A2735" s="2" t="s">
        <v>92</v>
      </c>
      <c r="B2735" s="2" t="s">
        <v>10943</v>
      </c>
      <c r="C2735" s="7" t="s">
        <v>10944</v>
      </c>
      <c r="D2735" s="2" t="s">
        <v>2378</v>
      </c>
      <c r="E2735" s="2" t="s">
        <v>2164</v>
      </c>
      <c r="F2735" s="2" t="s">
        <v>1191</v>
      </c>
      <c r="G2735" s="2" t="s">
        <v>1196</v>
      </c>
      <c r="H2735" s="2" t="s">
        <v>1195</v>
      </c>
      <c r="I2735" s="2" t="s">
        <v>2635</v>
      </c>
      <c r="J2735" s="2" t="s">
        <v>1072</v>
      </c>
      <c r="K2735" s="2" t="s">
        <v>10924</v>
      </c>
      <c r="L2735" s="2" t="s">
        <v>2187</v>
      </c>
      <c r="M2735" s="2" t="s">
        <v>2983</v>
      </c>
      <c r="N2735" s="2" t="s">
        <v>2198</v>
      </c>
      <c r="O2735" s="2" t="s">
        <v>2199</v>
      </c>
      <c r="P2735" s="2" t="s">
        <v>2192</v>
      </c>
      <c r="Q2735" s="8">
        <v>42736</v>
      </c>
      <c r="R2735" s="8">
        <v>2958465</v>
      </c>
      <c r="S2735" s="9">
        <v>43</v>
      </c>
      <c r="T2735" s="9">
        <v>38</v>
      </c>
      <c r="U2735" s="10">
        <v>4.2999999999999997E-2</v>
      </c>
      <c r="V2735" s="10">
        <v>3.7999999999999999E-2</v>
      </c>
      <c r="W2735" s="11">
        <v>4.2999999999999997E-2</v>
      </c>
      <c r="X2735" s="11">
        <v>3.7999999999999999E-2</v>
      </c>
      <c r="Y2735" s="12">
        <v>4.2999999999999997E-2</v>
      </c>
      <c r="Z2735" s="12">
        <v>3.7999999999999999E-2</v>
      </c>
    </row>
    <row r="2736" spans="1:26">
      <c r="A2736" s="2" t="s">
        <v>416</v>
      </c>
      <c r="B2736" s="2" t="s">
        <v>10943</v>
      </c>
      <c r="C2736" s="7" t="s">
        <v>10944</v>
      </c>
      <c r="D2736" s="2" t="s">
        <v>2378</v>
      </c>
      <c r="E2736" s="2" t="s">
        <v>2164</v>
      </c>
      <c r="F2736" s="2" t="s">
        <v>1533</v>
      </c>
      <c r="G2736" s="2" t="s">
        <v>1570</v>
      </c>
      <c r="H2736" s="2" t="s">
        <v>1100</v>
      </c>
      <c r="I2736" s="2" t="s">
        <v>2247</v>
      </c>
      <c r="J2736" s="2" t="s">
        <v>1043</v>
      </c>
      <c r="K2736" s="2" t="s">
        <v>10924</v>
      </c>
      <c r="L2736" s="2" t="s">
        <v>2187</v>
      </c>
      <c r="M2736" s="2" t="s">
        <v>2689</v>
      </c>
      <c r="N2736" s="2" t="s">
        <v>2198</v>
      </c>
      <c r="O2736" s="2" t="s">
        <v>2199</v>
      </c>
      <c r="P2736" s="2" t="s">
        <v>2192</v>
      </c>
      <c r="Q2736" s="8">
        <v>42736</v>
      </c>
      <c r="R2736" s="8">
        <v>2958465</v>
      </c>
      <c r="S2736" s="9">
        <v>40</v>
      </c>
      <c r="T2736" s="9">
        <v>35</v>
      </c>
      <c r="U2736" s="10">
        <v>0.04</v>
      </c>
      <c r="V2736" s="10">
        <v>3.5000000000000003E-2</v>
      </c>
      <c r="W2736" s="11">
        <v>0.04</v>
      </c>
      <c r="X2736" s="11">
        <v>3.5000000000000003E-2</v>
      </c>
      <c r="Y2736" s="12">
        <v>0.04</v>
      </c>
      <c r="Z2736" s="12">
        <v>3.5000000000000003E-2</v>
      </c>
    </row>
    <row r="2737" spans="1:26">
      <c r="A2737" s="2" t="s">
        <v>5746</v>
      </c>
      <c r="B2737" s="2" t="s">
        <v>10921</v>
      </c>
      <c r="C2737" s="7" t="s">
        <v>10922</v>
      </c>
      <c r="D2737" s="2" t="s">
        <v>11008</v>
      </c>
      <c r="E2737" s="2" t="s">
        <v>11009</v>
      </c>
      <c r="F2737" s="2" t="s">
        <v>6503</v>
      </c>
      <c r="G2737" s="2" t="s">
        <v>8820</v>
      </c>
      <c r="H2737" s="2" t="s">
        <v>1073</v>
      </c>
      <c r="I2737" s="2" t="s">
        <v>8429</v>
      </c>
      <c r="J2737" s="2" t="s">
        <v>6714</v>
      </c>
      <c r="K2737" s="2" t="s">
        <v>10924</v>
      </c>
      <c r="L2737" s="2" t="s">
        <v>2187</v>
      </c>
      <c r="M2737" s="2" t="s">
        <v>10318</v>
      </c>
      <c r="N2737" s="2" t="s">
        <v>2230</v>
      </c>
      <c r="O2737" s="2" t="s">
        <v>2203</v>
      </c>
      <c r="P2737" s="2" t="s">
        <v>2204</v>
      </c>
      <c r="Q2737" s="8">
        <v>42461</v>
      </c>
      <c r="R2737" s="8">
        <v>2958465</v>
      </c>
      <c r="S2737" s="9">
        <v>4427</v>
      </c>
      <c r="T2737" s="9">
        <v>15282</v>
      </c>
      <c r="U2737" s="10">
        <v>4.4269999999999996</v>
      </c>
      <c r="V2737" s="10">
        <v>15.282</v>
      </c>
      <c r="W2737" s="11">
        <v>4.4269999999999996</v>
      </c>
      <c r="X2737" s="11">
        <v>15.282</v>
      </c>
      <c r="Y2737" s="12">
        <v>3.1120000000000001</v>
      </c>
      <c r="Z2737" s="12">
        <v>10.743</v>
      </c>
    </row>
    <row r="2738" spans="1:26">
      <c r="A2738" s="2" t="s">
        <v>6406</v>
      </c>
      <c r="B2738" s="2" t="s">
        <v>10921</v>
      </c>
      <c r="C2738" s="7" t="s">
        <v>10922</v>
      </c>
      <c r="D2738" s="2" t="s">
        <v>11008</v>
      </c>
      <c r="E2738" s="2" t="s">
        <v>11009</v>
      </c>
      <c r="F2738" s="2" t="s">
        <v>9416</v>
      </c>
      <c r="G2738" s="2" t="s">
        <v>9204</v>
      </c>
      <c r="H2738" s="2" t="s">
        <v>1123</v>
      </c>
      <c r="I2738" s="2" t="s">
        <v>9448</v>
      </c>
      <c r="J2738" s="2" t="s">
        <v>6714</v>
      </c>
      <c r="K2738" s="2" t="s">
        <v>10924</v>
      </c>
      <c r="L2738" s="2" t="s">
        <v>2187</v>
      </c>
      <c r="M2738" s="2" t="s">
        <v>10883</v>
      </c>
      <c r="N2738" s="2" t="s">
        <v>2230</v>
      </c>
      <c r="O2738" s="2" t="s">
        <v>2203</v>
      </c>
      <c r="P2738" s="2" t="s">
        <v>2204</v>
      </c>
      <c r="Q2738" s="8">
        <v>42461</v>
      </c>
      <c r="R2738" s="8">
        <v>2958465</v>
      </c>
      <c r="S2738" s="9">
        <v>254</v>
      </c>
      <c r="T2738" s="9">
        <v>868</v>
      </c>
      <c r="U2738" s="10">
        <v>0.254</v>
      </c>
      <c r="V2738" s="10">
        <v>0.86799999999999999</v>
      </c>
      <c r="W2738" s="11">
        <v>0.254</v>
      </c>
      <c r="X2738" s="11">
        <v>0.86799999999999999</v>
      </c>
      <c r="Y2738" s="12">
        <v>0.17899999999999999</v>
      </c>
      <c r="Z2738" s="12">
        <v>0.61</v>
      </c>
    </row>
    <row r="2739" spans="1:26">
      <c r="A2739" s="2" t="s">
        <v>6180</v>
      </c>
      <c r="B2739" s="2" t="s">
        <v>10921</v>
      </c>
      <c r="C2739" s="7" t="s">
        <v>10922</v>
      </c>
      <c r="D2739" s="2" t="s">
        <v>11008</v>
      </c>
      <c r="E2739" s="2" t="s">
        <v>11009</v>
      </c>
      <c r="F2739" s="2" t="s">
        <v>8472</v>
      </c>
      <c r="G2739" s="2" t="s">
        <v>1126</v>
      </c>
      <c r="H2739" s="2" t="s">
        <v>1073</v>
      </c>
      <c r="I2739" s="2" t="s">
        <v>9253</v>
      </c>
      <c r="J2739" s="2" t="s">
        <v>6714</v>
      </c>
      <c r="K2739" s="2" t="s">
        <v>10924</v>
      </c>
      <c r="L2739" s="2" t="s">
        <v>2187</v>
      </c>
      <c r="M2739" s="2" t="s">
        <v>10693</v>
      </c>
      <c r="N2739" s="2" t="s">
        <v>2198</v>
      </c>
      <c r="O2739" s="2" t="s">
        <v>2203</v>
      </c>
      <c r="P2739" s="2" t="s">
        <v>2204</v>
      </c>
      <c r="Q2739" s="8">
        <v>42461</v>
      </c>
      <c r="R2739" s="8">
        <v>2958465</v>
      </c>
      <c r="S2739" s="9">
        <v>3285</v>
      </c>
      <c r="T2739" s="9">
        <v>11183</v>
      </c>
      <c r="U2739" s="10">
        <v>3.2850000000000001</v>
      </c>
      <c r="V2739" s="10">
        <v>11.183</v>
      </c>
      <c r="W2739" s="11">
        <v>3.2850000000000001</v>
      </c>
      <c r="X2739" s="11">
        <v>11.183</v>
      </c>
      <c r="Y2739" s="12">
        <v>2.3090000000000002</v>
      </c>
      <c r="Z2739" s="12">
        <v>7.8609999999999998</v>
      </c>
    </row>
    <row r="2740" spans="1:26">
      <c r="A2740" s="2" t="s">
        <v>6411</v>
      </c>
      <c r="B2740" s="2" t="s">
        <v>10921</v>
      </c>
      <c r="C2740" s="7" t="s">
        <v>10922</v>
      </c>
      <c r="D2740" s="2" t="s">
        <v>11008</v>
      </c>
      <c r="E2740" s="2" t="s">
        <v>11009</v>
      </c>
      <c r="F2740" s="2" t="s">
        <v>9454</v>
      </c>
      <c r="G2740" s="2" t="s">
        <v>1770</v>
      </c>
      <c r="H2740" s="2" t="s">
        <v>1123</v>
      </c>
      <c r="I2740" s="2" t="s">
        <v>9455</v>
      </c>
      <c r="J2740" s="2" t="s">
        <v>6714</v>
      </c>
      <c r="K2740" s="2" t="s">
        <v>10924</v>
      </c>
      <c r="L2740" s="2" t="s">
        <v>2187</v>
      </c>
      <c r="M2740" s="2" t="s">
        <v>10888</v>
      </c>
      <c r="N2740" s="2" t="s">
        <v>2198</v>
      </c>
      <c r="O2740" s="2" t="s">
        <v>2203</v>
      </c>
      <c r="P2740" s="2" t="s">
        <v>2204</v>
      </c>
      <c r="Q2740" s="8">
        <v>42461</v>
      </c>
      <c r="R2740" s="8">
        <v>2958465</v>
      </c>
      <c r="S2740" s="9">
        <v>1945</v>
      </c>
      <c r="T2740" s="9">
        <v>6825</v>
      </c>
      <c r="U2740" s="10">
        <v>1.9450000000000001</v>
      </c>
      <c r="V2740" s="10">
        <v>6.8250000000000002</v>
      </c>
      <c r="W2740" s="11">
        <v>1.9450000000000001</v>
      </c>
      <c r="X2740" s="11">
        <v>6.8250000000000002</v>
      </c>
      <c r="Y2740" s="12">
        <v>1.367</v>
      </c>
      <c r="Z2740" s="12">
        <v>4.798</v>
      </c>
    </row>
    <row r="2741" spans="1:26">
      <c r="A2741" s="2" t="s">
        <v>6269</v>
      </c>
      <c r="B2741" s="2" t="s">
        <v>10921</v>
      </c>
      <c r="C2741" s="7" t="s">
        <v>10922</v>
      </c>
      <c r="D2741" s="2" t="s">
        <v>11008</v>
      </c>
      <c r="E2741" s="2" t="s">
        <v>11009</v>
      </c>
      <c r="F2741" s="2" t="s">
        <v>9330</v>
      </c>
      <c r="G2741" s="2" t="s">
        <v>1126</v>
      </c>
      <c r="H2741" s="2" t="s">
        <v>1044</v>
      </c>
      <c r="I2741" s="2" t="s">
        <v>9331</v>
      </c>
      <c r="J2741" s="2" t="s">
        <v>6714</v>
      </c>
      <c r="K2741" s="2" t="s">
        <v>10924</v>
      </c>
      <c r="L2741" s="2" t="s">
        <v>2187</v>
      </c>
      <c r="M2741" s="2" t="s">
        <v>10768</v>
      </c>
      <c r="N2741" s="2" t="s">
        <v>2198</v>
      </c>
      <c r="O2741" s="2" t="s">
        <v>2203</v>
      </c>
      <c r="P2741" s="2" t="s">
        <v>2204</v>
      </c>
      <c r="Q2741" s="8">
        <v>42461</v>
      </c>
      <c r="R2741" s="8">
        <v>2958465</v>
      </c>
      <c r="S2741" s="9">
        <v>7222</v>
      </c>
      <c r="T2741" s="9">
        <v>24932</v>
      </c>
      <c r="U2741" s="10">
        <v>7.2220000000000004</v>
      </c>
      <c r="V2741" s="10">
        <v>24.931999999999999</v>
      </c>
      <c r="W2741" s="11">
        <v>7.2220000000000004</v>
      </c>
      <c r="X2741" s="11">
        <v>24.931999999999999</v>
      </c>
      <c r="Y2741" s="12">
        <v>5.077</v>
      </c>
      <c r="Z2741" s="12">
        <v>17.526</v>
      </c>
    </row>
    <row r="2742" spans="1:26">
      <c r="A2742" s="2" t="s">
        <v>378</v>
      </c>
      <c r="B2742" s="2" t="s">
        <v>10943</v>
      </c>
      <c r="C2742" s="7" t="s">
        <v>10944</v>
      </c>
      <c r="D2742" s="2" t="s">
        <v>3081</v>
      </c>
      <c r="E2742" s="2" t="s">
        <v>1081</v>
      </c>
      <c r="F2742" s="2" t="s">
        <v>1526</v>
      </c>
      <c r="G2742" s="2" t="s">
        <v>1530</v>
      </c>
      <c r="H2742" s="2" t="s">
        <v>1044</v>
      </c>
      <c r="I2742" s="2" t="s">
        <v>3284</v>
      </c>
      <c r="J2742" s="2" t="s">
        <v>1510</v>
      </c>
      <c r="K2742" s="2" t="s">
        <v>10924</v>
      </c>
      <c r="L2742" s="2" t="s">
        <v>2187</v>
      </c>
      <c r="M2742" s="2" t="s">
        <v>3285</v>
      </c>
      <c r="N2742" s="2" t="s">
        <v>2198</v>
      </c>
      <c r="O2742" s="2" t="s">
        <v>2203</v>
      </c>
      <c r="P2742" s="2" t="s">
        <v>2192</v>
      </c>
      <c r="Q2742" s="8">
        <v>42736</v>
      </c>
      <c r="R2742" s="8">
        <v>2958465</v>
      </c>
      <c r="S2742" s="9">
        <v>4337</v>
      </c>
      <c r="T2742" s="9">
        <v>0</v>
      </c>
      <c r="U2742" s="10">
        <v>4.3369999999999997</v>
      </c>
      <c r="V2742" s="10">
        <v>0</v>
      </c>
      <c r="W2742" s="11">
        <v>4.3369999999999997</v>
      </c>
      <c r="X2742" s="11">
        <v>0</v>
      </c>
      <c r="Y2742" s="12">
        <v>0.79</v>
      </c>
      <c r="Z2742" s="12">
        <v>3.395</v>
      </c>
    </row>
    <row r="2743" spans="1:26">
      <c r="A2743" s="2" t="s">
        <v>453</v>
      </c>
      <c r="B2743" s="2" t="s">
        <v>10943</v>
      </c>
      <c r="C2743" s="7" t="s">
        <v>10944</v>
      </c>
      <c r="D2743" s="2" t="s">
        <v>3081</v>
      </c>
      <c r="E2743" s="2" t="s">
        <v>1081</v>
      </c>
      <c r="F2743" s="2" t="s">
        <v>1609</v>
      </c>
      <c r="G2743" s="2" t="s">
        <v>1610</v>
      </c>
      <c r="H2743" s="2" t="s">
        <v>1058</v>
      </c>
      <c r="I2743" s="2" t="s">
        <v>3507</v>
      </c>
      <c r="J2743" s="2" t="s">
        <v>1043</v>
      </c>
      <c r="K2743" s="2" t="s">
        <v>10924</v>
      </c>
      <c r="L2743" s="2" t="s">
        <v>2187</v>
      </c>
      <c r="M2743" s="2" t="s">
        <v>3508</v>
      </c>
      <c r="N2743" s="2" t="s">
        <v>2230</v>
      </c>
      <c r="O2743" s="2" t="s">
        <v>2203</v>
      </c>
      <c r="P2743" s="2" t="s">
        <v>2204</v>
      </c>
      <c r="Q2743" s="8">
        <v>42736</v>
      </c>
      <c r="R2743" s="8">
        <v>2958465</v>
      </c>
      <c r="S2743" s="9">
        <v>1833</v>
      </c>
      <c r="T2743" s="9">
        <v>5796</v>
      </c>
      <c r="U2743" s="10">
        <v>1.833</v>
      </c>
      <c r="V2743" s="10">
        <v>5.7960000000000003</v>
      </c>
      <c r="W2743" s="11">
        <v>1.833</v>
      </c>
      <c r="X2743" s="11">
        <v>5.7960000000000003</v>
      </c>
      <c r="Y2743" s="12">
        <v>1.296</v>
      </c>
      <c r="Z2743" s="12">
        <v>4.093</v>
      </c>
    </row>
    <row r="2744" spans="1:26">
      <c r="A2744" s="2" t="s">
        <v>46</v>
      </c>
      <c r="B2744" s="2" t="s">
        <v>10943</v>
      </c>
      <c r="C2744" s="7" t="s">
        <v>10944</v>
      </c>
      <c r="D2744" s="2" t="s">
        <v>3081</v>
      </c>
      <c r="E2744" s="2" t="s">
        <v>1081</v>
      </c>
      <c r="F2744" s="2" t="s">
        <v>1075</v>
      </c>
      <c r="G2744" s="2" t="s">
        <v>1107</v>
      </c>
      <c r="H2744" s="2" t="s">
        <v>1044</v>
      </c>
      <c r="I2744" s="2" t="s">
        <v>2701</v>
      </c>
      <c r="J2744" s="2" t="s">
        <v>1072</v>
      </c>
      <c r="K2744" s="2" t="s">
        <v>10924</v>
      </c>
      <c r="L2744" s="2" t="s">
        <v>2187</v>
      </c>
      <c r="M2744" s="2" t="s">
        <v>3253</v>
      </c>
      <c r="N2744" s="2" t="s">
        <v>2198</v>
      </c>
      <c r="O2744" s="2" t="s">
        <v>2203</v>
      </c>
      <c r="P2744" s="2" t="s">
        <v>2192</v>
      </c>
      <c r="Q2744" s="8">
        <v>42736</v>
      </c>
      <c r="R2744" s="8">
        <v>2958465</v>
      </c>
      <c r="S2744" s="9">
        <v>6700</v>
      </c>
      <c r="T2744" s="9">
        <v>20837</v>
      </c>
      <c r="U2744" s="10">
        <v>6.7</v>
      </c>
      <c r="V2744" s="10">
        <v>20.837</v>
      </c>
      <c r="W2744" s="11">
        <v>6.7</v>
      </c>
      <c r="X2744" s="11">
        <v>20.837</v>
      </c>
      <c r="Y2744" s="12">
        <v>2.7679999999999998</v>
      </c>
      <c r="Z2744" s="12">
        <v>8.484</v>
      </c>
    </row>
    <row r="2745" spans="1:26">
      <c r="A2745" s="2" t="s">
        <v>5926</v>
      </c>
      <c r="B2745" s="2" t="s">
        <v>10931</v>
      </c>
      <c r="C2745" s="7" t="s">
        <v>10932</v>
      </c>
      <c r="D2745" s="2" t="s">
        <v>11064</v>
      </c>
      <c r="E2745" s="2" t="s">
        <v>11065</v>
      </c>
      <c r="F2745" s="2" t="s">
        <v>9022</v>
      </c>
      <c r="G2745" s="2" t="s">
        <v>1263</v>
      </c>
      <c r="H2745" s="2" t="s">
        <v>1058</v>
      </c>
      <c r="I2745" s="2" t="s">
        <v>9023</v>
      </c>
      <c r="J2745" s="2" t="s">
        <v>8438</v>
      </c>
      <c r="K2745" s="2" t="s">
        <v>10924</v>
      </c>
      <c r="L2745" s="2" t="s">
        <v>2187</v>
      </c>
      <c r="M2745" s="2" t="s">
        <v>10479</v>
      </c>
      <c r="N2745" s="2" t="s">
        <v>2198</v>
      </c>
      <c r="O2745" s="2" t="s">
        <v>2203</v>
      </c>
      <c r="P2745" s="2" t="s">
        <v>2204</v>
      </c>
      <c r="Q2745" s="8">
        <v>42461</v>
      </c>
      <c r="R2745" s="8">
        <v>2958465</v>
      </c>
      <c r="S2745" s="9">
        <v>2518</v>
      </c>
      <c r="T2745" s="9">
        <v>8809</v>
      </c>
      <c r="U2745" s="10">
        <v>2.5179999999999998</v>
      </c>
      <c r="V2745" s="10">
        <v>8.8089999999999993</v>
      </c>
      <c r="W2745" s="11">
        <v>2.5179999999999998</v>
      </c>
      <c r="X2745" s="11">
        <v>8.8089999999999993</v>
      </c>
      <c r="Y2745" s="12">
        <v>1.77</v>
      </c>
      <c r="Z2745" s="12">
        <v>6.1920000000000002</v>
      </c>
    </row>
    <row r="2746" spans="1:26">
      <c r="A2746" s="2" t="s">
        <v>674</v>
      </c>
      <c r="B2746" s="2" t="s">
        <v>10943</v>
      </c>
      <c r="C2746" s="7" t="s">
        <v>10944</v>
      </c>
      <c r="D2746" s="2" t="s">
        <v>3081</v>
      </c>
      <c r="E2746" s="2" t="s">
        <v>1081</v>
      </c>
      <c r="F2746" s="2" t="s">
        <v>1847</v>
      </c>
      <c r="G2746" s="2" t="s">
        <v>1140</v>
      </c>
      <c r="H2746" s="2" t="s">
        <v>1042</v>
      </c>
      <c r="I2746" s="2" t="s">
        <v>3517</v>
      </c>
      <c r="J2746" s="2" t="s">
        <v>1133</v>
      </c>
      <c r="K2746" s="2" t="s">
        <v>10924</v>
      </c>
      <c r="L2746" s="2" t="s">
        <v>2187</v>
      </c>
      <c r="M2746" s="2" t="s">
        <v>3518</v>
      </c>
      <c r="N2746" s="2" t="s">
        <v>2198</v>
      </c>
      <c r="O2746" s="2" t="s">
        <v>2203</v>
      </c>
      <c r="P2746" s="2" t="s">
        <v>2192</v>
      </c>
      <c r="Q2746" s="8">
        <v>42736</v>
      </c>
      <c r="R2746" s="8">
        <v>2958465</v>
      </c>
      <c r="S2746" s="9">
        <v>4955</v>
      </c>
      <c r="T2746" s="9">
        <v>16343</v>
      </c>
      <c r="U2746" s="10">
        <v>4.9550000000000001</v>
      </c>
      <c r="V2746" s="10">
        <v>16.343</v>
      </c>
      <c r="W2746" s="11">
        <v>4.9550000000000001</v>
      </c>
      <c r="X2746" s="11">
        <v>16.343</v>
      </c>
      <c r="Y2746" s="12">
        <v>3.468</v>
      </c>
      <c r="Z2746" s="12">
        <v>11.412000000000001</v>
      </c>
    </row>
    <row r="2747" spans="1:26">
      <c r="A2747" s="2" t="s">
        <v>6130</v>
      </c>
      <c r="B2747" s="2" t="s">
        <v>10921</v>
      </c>
      <c r="C2747" s="7" t="s">
        <v>10922</v>
      </c>
      <c r="D2747" s="2" t="s">
        <v>11008</v>
      </c>
      <c r="E2747" s="2" t="s">
        <v>11009</v>
      </c>
      <c r="F2747" s="2" t="s">
        <v>6512</v>
      </c>
      <c r="G2747" s="2" t="s">
        <v>1752</v>
      </c>
      <c r="H2747" s="2" t="s">
        <v>1044</v>
      </c>
      <c r="I2747" s="2" t="s">
        <v>6981</v>
      </c>
      <c r="J2747" s="2" t="s">
        <v>6714</v>
      </c>
      <c r="K2747" s="2" t="s">
        <v>10924</v>
      </c>
      <c r="L2747" s="2" t="s">
        <v>2187</v>
      </c>
      <c r="M2747" s="2" t="s">
        <v>10658</v>
      </c>
      <c r="N2747" s="2" t="s">
        <v>2230</v>
      </c>
      <c r="O2747" s="2" t="s">
        <v>2203</v>
      </c>
      <c r="P2747" s="2" t="s">
        <v>2192</v>
      </c>
      <c r="Q2747" s="8">
        <v>42461</v>
      </c>
      <c r="R2747" s="8">
        <v>2958465</v>
      </c>
      <c r="S2747" s="9">
        <v>2745</v>
      </c>
      <c r="T2747" s="9">
        <v>8828</v>
      </c>
      <c r="U2747" s="10">
        <v>2.7450000000000001</v>
      </c>
      <c r="V2747" s="10">
        <v>8.8279999999999994</v>
      </c>
      <c r="W2747" s="11">
        <v>2.7450000000000001</v>
      </c>
      <c r="X2747" s="11">
        <v>8.8279999999999994</v>
      </c>
      <c r="Y2747" s="12">
        <v>0.57699999999999996</v>
      </c>
      <c r="Z2747" s="12">
        <v>2.254</v>
      </c>
    </row>
    <row r="2748" spans="1:26">
      <c r="A2748" s="2" t="s">
        <v>89</v>
      </c>
      <c r="B2748" s="2" t="s">
        <v>10943</v>
      </c>
      <c r="C2748" s="7" t="s">
        <v>10944</v>
      </c>
      <c r="D2748" s="2" t="s">
        <v>3081</v>
      </c>
      <c r="E2748" s="2" t="s">
        <v>1081</v>
      </c>
      <c r="F2748" s="2" t="s">
        <v>1181</v>
      </c>
      <c r="G2748" s="2" t="s">
        <v>1190</v>
      </c>
      <c r="H2748" s="2" t="s">
        <v>1044</v>
      </c>
      <c r="I2748" s="2" t="s">
        <v>2312</v>
      </c>
      <c r="J2748" s="2" t="s">
        <v>1188</v>
      </c>
      <c r="K2748" s="2" t="s">
        <v>10924</v>
      </c>
      <c r="L2748" s="2" t="s">
        <v>2187</v>
      </c>
      <c r="M2748" s="2" t="s">
        <v>3687</v>
      </c>
      <c r="N2748" s="2" t="s">
        <v>2189</v>
      </c>
      <c r="O2748" s="2" t="s">
        <v>2190</v>
      </c>
      <c r="P2748" s="2" t="s">
        <v>2192</v>
      </c>
      <c r="Q2748" s="8">
        <v>42736</v>
      </c>
      <c r="R2748" s="8">
        <v>2958465</v>
      </c>
      <c r="S2748" s="9">
        <v>2170</v>
      </c>
      <c r="T2748" s="9">
        <v>7628</v>
      </c>
      <c r="U2748" s="10">
        <v>2.17</v>
      </c>
      <c r="V2748" s="10">
        <v>7.6280000000000001</v>
      </c>
      <c r="W2748" s="11">
        <v>2.17</v>
      </c>
      <c r="X2748" s="11">
        <v>7.6280000000000001</v>
      </c>
      <c r="Y2748" s="12">
        <v>3.1619999999999999</v>
      </c>
      <c r="Z2748" s="12">
        <v>9.4890000000000008</v>
      </c>
    </row>
    <row r="2749" spans="1:26">
      <c r="A2749" s="2" t="s">
        <v>1025</v>
      </c>
      <c r="B2749" s="2" t="s">
        <v>10943</v>
      </c>
      <c r="C2749" s="7" t="s">
        <v>10944</v>
      </c>
      <c r="D2749" s="2" t="s">
        <v>3081</v>
      </c>
      <c r="E2749" s="2" t="s">
        <v>1081</v>
      </c>
      <c r="F2749" s="2" t="s">
        <v>2148</v>
      </c>
      <c r="G2749" s="2" t="s">
        <v>1126</v>
      </c>
      <c r="H2749" s="2" t="s">
        <v>1044</v>
      </c>
      <c r="I2749" s="2" t="s">
        <v>3856</v>
      </c>
      <c r="J2749" s="2" t="s">
        <v>1147</v>
      </c>
      <c r="K2749" s="2" t="s">
        <v>10924</v>
      </c>
      <c r="L2749" s="2" t="s">
        <v>2187</v>
      </c>
      <c r="M2749" s="2" t="s">
        <v>3857</v>
      </c>
      <c r="N2749" s="2" t="s">
        <v>2211</v>
      </c>
      <c r="O2749" s="2" t="s">
        <v>2190</v>
      </c>
      <c r="P2749" s="2" t="s">
        <v>2192</v>
      </c>
      <c r="Q2749" s="8">
        <v>42736</v>
      </c>
      <c r="R2749" s="8">
        <v>2958465</v>
      </c>
      <c r="S2749" s="9">
        <v>2473</v>
      </c>
      <c r="T2749" s="9">
        <v>8263</v>
      </c>
      <c r="U2749" s="10">
        <v>2.4729999999999999</v>
      </c>
      <c r="V2749" s="10">
        <v>8.2629999999999999</v>
      </c>
      <c r="W2749" s="11">
        <v>2.4729999999999999</v>
      </c>
      <c r="X2749" s="11">
        <v>8.2629999999999999</v>
      </c>
      <c r="Y2749" s="12">
        <v>1.367</v>
      </c>
      <c r="Z2749" s="12">
        <v>5.2869999999999999</v>
      </c>
    </row>
    <row r="2750" spans="1:26">
      <c r="A2750" s="2" t="s">
        <v>5953</v>
      </c>
      <c r="B2750" s="2" t="s">
        <v>10931</v>
      </c>
      <c r="C2750" s="7" t="s">
        <v>10932</v>
      </c>
      <c r="D2750" s="2" t="s">
        <v>11064</v>
      </c>
      <c r="E2750" s="2" t="s">
        <v>11065</v>
      </c>
      <c r="F2750" s="2" t="s">
        <v>8480</v>
      </c>
      <c r="G2750" s="2" t="s">
        <v>7730</v>
      </c>
      <c r="H2750" s="2" t="s">
        <v>1073</v>
      </c>
      <c r="I2750" s="2" t="s">
        <v>9054</v>
      </c>
      <c r="J2750" s="2" t="s">
        <v>6726</v>
      </c>
      <c r="K2750" s="2" t="s">
        <v>10924</v>
      </c>
      <c r="L2750" s="2" t="s">
        <v>2187</v>
      </c>
      <c r="M2750" s="2" t="s">
        <v>10506</v>
      </c>
      <c r="N2750" s="2" t="s">
        <v>2230</v>
      </c>
      <c r="O2750" s="2" t="s">
        <v>2203</v>
      </c>
      <c r="P2750" s="2" t="s">
        <v>2204</v>
      </c>
      <c r="Q2750" s="8">
        <v>42461</v>
      </c>
      <c r="R2750" s="8">
        <v>2958465</v>
      </c>
      <c r="S2750" s="9">
        <v>845</v>
      </c>
      <c r="T2750" s="9">
        <v>2374</v>
      </c>
      <c r="U2750" s="10">
        <v>0.84499999999999997</v>
      </c>
      <c r="V2750" s="10">
        <v>2.3740000000000001</v>
      </c>
      <c r="W2750" s="11">
        <v>0.84499999999999997</v>
      </c>
      <c r="X2750" s="11">
        <v>2.3740000000000001</v>
      </c>
      <c r="Y2750" s="12">
        <v>0.59399999999999997</v>
      </c>
      <c r="Z2750" s="12">
        <v>1.669</v>
      </c>
    </row>
    <row r="2751" spans="1:26">
      <c r="A2751" s="2" t="s">
        <v>6337</v>
      </c>
      <c r="B2751" s="2" t="s">
        <v>10931</v>
      </c>
      <c r="C2751" s="7" t="s">
        <v>10932</v>
      </c>
      <c r="D2751" s="2" t="s">
        <v>11064</v>
      </c>
      <c r="E2751" s="2" t="s">
        <v>11065</v>
      </c>
      <c r="F2751" s="2" t="s">
        <v>1604</v>
      </c>
      <c r="G2751" s="2" t="s">
        <v>1320</v>
      </c>
      <c r="H2751" s="2" t="s">
        <v>1073</v>
      </c>
      <c r="I2751" s="2" t="s">
        <v>9394</v>
      </c>
      <c r="J2751" s="2" t="s">
        <v>6726</v>
      </c>
      <c r="K2751" s="2" t="s">
        <v>10924</v>
      </c>
      <c r="L2751" s="2" t="s">
        <v>2187</v>
      </c>
      <c r="M2751" s="2" t="s">
        <v>10831</v>
      </c>
      <c r="N2751" s="2" t="s">
        <v>2230</v>
      </c>
      <c r="O2751" s="2" t="s">
        <v>2203</v>
      </c>
      <c r="P2751" s="2" t="s">
        <v>2204</v>
      </c>
      <c r="Q2751" s="8">
        <v>42461</v>
      </c>
      <c r="R2751" s="8">
        <v>2958465</v>
      </c>
      <c r="S2751" s="9">
        <v>2039</v>
      </c>
      <c r="T2751" s="9">
        <v>3047</v>
      </c>
      <c r="U2751" s="10">
        <v>2.0390000000000001</v>
      </c>
      <c r="V2751" s="10">
        <v>3.0470000000000002</v>
      </c>
      <c r="W2751" s="11">
        <v>2.0390000000000001</v>
      </c>
      <c r="X2751" s="11">
        <v>3.0470000000000002</v>
      </c>
      <c r="Y2751" s="12">
        <v>1.4330000000000001</v>
      </c>
      <c r="Z2751" s="12">
        <v>2.1419999999999999</v>
      </c>
    </row>
    <row r="2752" spans="1:26">
      <c r="A2752" s="2" t="s">
        <v>5884</v>
      </c>
      <c r="B2752" s="2" t="s">
        <v>10921</v>
      </c>
      <c r="C2752" s="7" t="s">
        <v>10922</v>
      </c>
      <c r="D2752" s="2" t="s">
        <v>11008</v>
      </c>
      <c r="E2752" s="2" t="s">
        <v>11009</v>
      </c>
      <c r="F2752" s="2" t="s">
        <v>8957</v>
      </c>
      <c r="G2752" s="2" t="s">
        <v>1691</v>
      </c>
      <c r="H2752" s="2" t="s">
        <v>1073</v>
      </c>
      <c r="I2752" s="2" t="s">
        <v>8958</v>
      </c>
      <c r="J2752" s="2" t="s">
        <v>6714</v>
      </c>
      <c r="K2752" s="2" t="s">
        <v>10924</v>
      </c>
      <c r="L2752" s="2" t="s">
        <v>2187</v>
      </c>
      <c r="M2752" s="2" t="s">
        <v>10443</v>
      </c>
      <c r="N2752" s="2" t="s">
        <v>2198</v>
      </c>
      <c r="O2752" s="2" t="s">
        <v>2203</v>
      </c>
      <c r="P2752" s="2" t="s">
        <v>2204</v>
      </c>
      <c r="Q2752" s="8">
        <v>42461</v>
      </c>
      <c r="R2752" s="8">
        <v>2958465</v>
      </c>
      <c r="S2752" s="9">
        <v>3811</v>
      </c>
      <c r="T2752" s="9">
        <v>12773</v>
      </c>
      <c r="U2752" s="10">
        <v>3.8109999999999999</v>
      </c>
      <c r="V2752" s="10">
        <v>12.773</v>
      </c>
      <c r="W2752" s="11">
        <v>3.8109999999999999</v>
      </c>
      <c r="X2752" s="11">
        <v>12.773</v>
      </c>
      <c r="Y2752" s="12">
        <v>2.6789999999999998</v>
      </c>
      <c r="Z2752" s="12">
        <v>8.9789999999999992</v>
      </c>
    </row>
    <row r="2753" spans="1:26">
      <c r="A2753" s="2" t="s">
        <v>383</v>
      </c>
      <c r="B2753" s="2" t="s">
        <v>10943</v>
      </c>
      <c r="C2753" s="7" t="s">
        <v>10944</v>
      </c>
      <c r="D2753" s="2" t="s">
        <v>2378</v>
      </c>
      <c r="E2753" s="2" t="s">
        <v>2164</v>
      </c>
      <c r="F2753" s="2" t="s">
        <v>1533</v>
      </c>
      <c r="G2753" s="2" t="s">
        <v>1534</v>
      </c>
      <c r="H2753" s="2" t="s">
        <v>1087</v>
      </c>
      <c r="I2753" s="2" t="s">
        <v>2748</v>
      </c>
      <c r="J2753" s="2" t="s">
        <v>1535</v>
      </c>
      <c r="K2753" s="2" t="s">
        <v>10924</v>
      </c>
      <c r="L2753" s="2" t="s">
        <v>2187</v>
      </c>
      <c r="M2753" s="2" t="s">
        <v>2749</v>
      </c>
      <c r="N2753" s="2" t="s">
        <v>2198</v>
      </c>
      <c r="O2753" s="2" t="s">
        <v>2199</v>
      </c>
      <c r="P2753" s="2" t="s">
        <v>2192</v>
      </c>
      <c r="Q2753" s="8">
        <v>42736</v>
      </c>
      <c r="R2753" s="8">
        <v>2958465</v>
      </c>
      <c r="S2753" s="9">
        <v>70</v>
      </c>
      <c r="T2753" s="9">
        <v>62</v>
      </c>
      <c r="U2753" s="10">
        <v>7.0000000000000007E-2</v>
      </c>
      <c r="V2753" s="10">
        <v>6.2E-2</v>
      </c>
      <c r="W2753" s="11">
        <v>7.0000000000000007E-2</v>
      </c>
      <c r="X2753" s="11">
        <v>6.2E-2</v>
      </c>
      <c r="Y2753" s="12">
        <v>7.0000000000000007E-2</v>
      </c>
      <c r="Z2753" s="12">
        <v>6.2E-2</v>
      </c>
    </row>
    <row r="2754" spans="1:26">
      <c r="A2754" s="2" t="s">
        <v>6299</v>
      </c>
      <c r="B2754" s="2" t="s">
        <v>10931</v>
      </c>
      <c r="C2754" s="7" t="s">
        <v>10932</v>
      </c>
      <c r="D2754" s="2" t="s">
        <v>11064</v>
      </c>
      <c r="E2754" s="2" t="s">
        <v>11065</v>
      </c>
      <c r="F2754" s="2" t="s">
        <v>9136</v>
      </c>
      <c r="G2754" s="2" t="s">
        <v>9359</v>
      </c>
      <c r="H2754" s="2" t="s">
        <v>1058</v>
      </c>
      <c r="I2754" s="2" t="s">
        <v>9360</v>
      </c>
      <c r="J2754" s="2" t="s">
        <v>6726</v>
      </c>
      <c r="K2754" s="2" t="s">
        <v>10924</v>
      </c>
      <c r="L2754" s="2" t="s">
        <v>2187</v>
      </c>
      <c r="M2754" s="2" t="s">
        <v>10798</v>
      </c>
      <c r="N2754" s="2" t="s">
        <v>2189</v>
      </c>
      <c r="O2754" s="2" t="s">
        <v>2190</v>
      </c>
      <c r="P2754" s="2" t="s">
        <v>2204</v>
      </c>
      <c r="Q2754" s="8">
        <v>42461</v>
      </c>
      <c r="R2754" s="8">
        <v>2958465</v>
      </c>
      <c r="S2754" s="9">
        <v>5054</v>
      </c>
      <c r="T2754" s="9">
        <v>15636</v>
      </c>
      <c r="U2754" s="10">
        <v>5.0540000000000003</v>
      </c>
      <c r="V2754" s="10">
        <v>15.635999999999999</v>
      </c>
      <c r="W2754" s="11">
        <v>5.0540000000000003</v>
      </c>
      <c r="X2754" s="11">
        <v>15.635999999999999</v>
      </c>
      <c r="Y2754" s="12">
        <v>3.6989999999999998</v>
      </c>
      <c r="Z2754" s="12">
        <v>11.443</v>
      </c>
    </row>
    <row r="2755" spans="1:26">
      <c r="A2755" s="2" t="s">
        <v>6247</v>
      </c>
      <c r="B2755" s="2" t="s">
        <v>10948</v>
      </c>
      <c r="C2755" s="7" t="s">
        <v>10949</v>
      </c>
      <c r="D2755" s="2" t="s">
        <v>11088</v>
      </c>
      <c r="E2755" s="2" t="s">
        <v>1081</v>
      </c>
      <c r="F2755" s="2" t="s">
        <v>9002</v>
      </c>
      <c r="G2755" s="2" t="s">
        <v>1132</v>
      </c>
      <c r="H2755" s="2" t="s">
        <v>1073</v>
      </c>
      <c r="I2755" s="2" t="s">
        <v>9309</v>
      </c>
      <c r="J2755" s="2" t="s">
        <v>7195</v>
      </c>
      <c r="K2755" s="2" t="s">
        <v>10924</v>
      </c>
      <c r="L2755" s="2" t="s">
        <v>2187</v>
      </c>
      <c r="M2755" s="2" t="s">
        <v>10749</v>
      </c>
      <c r="N2755" s="2" t="s">
        <v>2230</v>
      </c>
      <c r="O2755" s="2" t="s">
        <v>2203</v>
      </c>
      <c r="P2755" s="2" t="s">
        <v>2204</v>
      </c>
      <c r="Q2755" s="8">
        <v>42461</v>
      </c>
      <c r="R2755" s="8">
        <v>2958465</v>
      </c>
      <c r="S2755" s="9">
        <v>7092</v>
      </c>
      <c r="T2755" s="9">
        <v>31189</v>
      </c>
      <c r="U2755" s="10">
        <v>7.0919999999999996</v>
      </c>
      <c r="V2755" s="10">
        <v>31.189</v>
      </c>
      <c r="W2755" s="11">
        <v>7.0919999999999996</v>
      </c>
      <c r="X2755" s="11">
        <v>31.189</v>
      </c>
      <c r="Y2755" s="12">
        <v>4.9850000000000003</v>
      </c>
      <c r="Z2755" s="12">
        <v>21.925000000000001</v>
      </c>
    </row>
    <row r="2756" spans="1:26">
      <c r="A2756" s="2" t="s">
        <v>586</v>
      </c>
      <c r="B2756" s="2" t="s">
        <v>10943</v>
      </c>
      <c r="C2756" s="7" t="s">
        <v>10944</v>
      </c>
      <c r="D2756" s="2" t="s">
        <v>3081</v>
      </c>
      <c r="E2756" s="2" t="s">
        <v>1081</v>
      </c>
      <c r="F2756" s="2" t="s">
        <v>1753</v>
      </c>
      <c r="G2756" s="2" t="s">
        <v>1159</v>
      </c>
      <c r="H2756" s="2" t="s">
        <v>1058</v>
      </c>
      <c r="I2756" s="2" t="s">
        <v>3779</v>
      </c>
      <c r="J2756" s="2" t="s">
        <v>1148</v>
      </c>
      <c r="K2756" s="2" t="s">
        <v>10924</v>
      </c>
      <c r="L2756" s="2" t="s">
        <v>2187</v>
      </c>
      <c r="M2756" s="2" t="s">
        <v>3780</v>
      </c>
      <c r="N2756" s="2" t="s">
        <v>2198</v>
      </c>
      <c r="O2756" s="2" t="s">
        <v>2203</v>
      </c>
      <c r="P2756" s="2" t="s">
        <v>2192</v>
      </c>
      <c r="Q2756" s="8">
        <v>42736</v>
      </c>
      <c r="R2756" s="8">
        <v>2958465</v>
      </c>
      <c r="S2756" s="9">
        <v>723</v>
      </c>
      <c r="T2756" s="9">
        <v>0</v>
      </c>
      <c r="U2756" s="10">
        <v>0.72299999999999998</v>
      </c>
      <c r="V2756" s="10">
        <v>0</v>
      </c>
      <c r="W2756" s="11">
        <v>0.72299999999999998</v>
      </c>
      <c r="X2756" s="11">
        <v>0</v>
      </c>
      <c r="Y2756" s="12">
        <v>8.3979999999999997</v>
      </c>
      <c r="Z2756" s="12">
        <v>2.024</v>
      </c>
    </row>
    <row r="2757" spans="1:26">
      <c r="A2757" s="2" t="s">
        <v>5590</v>
      </c>
      <c r="B2757" s="2" t="s">
        <v>10931</v>
      </c>
      <c r="C2757" s="7" t="s">
        <v>10932</v>
      </c>
      <c r="D2757" s="2" t="s">
        <v>10978</v>
      </c>
      <c r="E2757" s="2" t="s">
        <v>10979</v>
      </c>
      <c r="F2757" s="2" t="s">
        <v>1075</v>
      </c>
      <c r="G2757" s="2" t="s">
        <v>2086</v>
      </c>
      <c r="H2757" s="2" t="s">
        <v>1063</v>
      </c>
      <c r="I2757" s="2" t="s">
        <v>8624</v>
      </c>
      <c r="J2757" s="2" t="s">
        <v>6726</v>
      </c>
      <c r="K2757" s="2" t="s">
        <v>10924</v>
      </c>
      <c r="L2757" s="2" t="s">
        <v>2187</v>
      </c>
      <c r="M2757" s="2" t="s">
        <v>10178</v>
      </c>
      <c r="N2757" s="2" t="s">
        <v>2198</v>
      </c>
      <c r="O2757" s="2" t="s">
        <v>2231</v>
      </c>
      <c r="P2757" s="2" t="s">
        <v>2204</v>
      </c>
      <c r="Q2757" s="8">
        <v>42461</v>
      </c>
      <c r="R2757" s="8">
        <v>2958465</v>
      </c>
      <c r="S2757" s="9">
        <v>3374</v>
      </c>
      <c r="T2757" s="9">
        <v>0</v>
      </c>
      <c r="U2757" s="10">
        <v>3.3740000000000001</v>
      </c>
      <c r="V2757" s="10">
        <v>0</v>
      </c>
      <c r="W2757" s="11">
        <v>3.3740000000000001</v>
      </c>
      <c r="X2757" s="11">
        <v>0</v>
      </c>
      <c r="Y2757" s="12">
        <v>3.3740000000000001</v>
      </c>
      <c r="Z2757" s="12">
        <v>0</v>
      </c>
    </row>
    <row r="2758" spans="1:26">
      <c r="A2758" s="2" t="s">
        <v>5964</v>
      </c>
      <c r="B2758" s="2" t="s">
        <v>10931</v>
      </c>
      <c r="C2758" s="7" t="s">
        <v>10932</v>
      </c>
      <c r="D2758" s="2" t="s">
        <v>11064</v>
      </c>
      <c r="E2758" s="2" t="s">
        <v>11065</v>
      </c>
      <c r="F2758" s="2" t="s">
        <v>1970</v>
      </c>
      <c r="G2758" s="2" t="s">
        <v>6718</v>
      </c>
      <c r="H2758" s="2" t="s">
        <v>1060</v>
      </c>
      <c r="I2758" s="2" t="s">
        <v>9068</v>
      </c>
      <c r="J2758" s="2" t="s">
        <v>6726</v>
      </c>
      <c r="K2758" s="2" t="s">
        <v>10924</v>
      </c>
      <c r="L2758" s="2" t="s">
        <v>2187</v>
      </c>
      <c r="M2758" s="2" t="s">
        <v>10517</v>
      </c>
      <c r="N2758" s="2" t="s">
        <v>2230</v>
      </c>
      <c r="O2758" s="2" t="s">
        <v>2203</v>
      </c>
      <c r="P2758" s="2" t="s">
        <v>2204</v>
      </c>
      <c r="Q2758" s="8">
        <v>42461</v>
      </c>
      <c r="R2758" s="8">
        <v>2958465</v>
      </c>
      <c r="S2758" s="9">
        <v>36</v>
      </c>
      <c r="T2758" s="9">
        <v>13020</v>
      </c>
      <c r="U2758" s="10">
        <v>3.5999999999999997E-2</v>
      </c>
      <c r="V2758" s="10">
        <v>13.02</v>
      </c>
      <c r="W2758" s="11">
        <v>3.5999999999999997E-2</v>
      </c>
      <c r="X2758" s="11">
        <v>13.02</v>
      </c>
      <c r="Y2758" s="12">
        <v>2.5000000000000001E-2</v>
      </c>
      <c r="Z2758" s="12">
        <v>9.1530000000000005</v>
      </c>
    </row>
    <row r="2759" spans="1:26">
      <c r="A2759" s="2" t="s">
        <v>6086</v>
      </c>
      <c r="B2759" s="2" t="s">
        <v>10921</v>
      </c>
      <c r="C2759" s="7" t="s">
        <v>10922</v>
      </c>
      <c r="D2759" s="2" t="s">
        <v>11008</v>
      </c>
      <c r="E2759" s="2" t="s">
        <v>11009</v>
      </c>
      <c r="F2759" s="2" t="s">
        <v>7008</v>
      </c>
      <c r="G2759" s="2" t="s">
        <v>2105</v>
      </c>
      <c r="H2759" s="2" t="s">
        <v>8581</v>
      </c>
      <c r="I2759" s="2" t="s">
        <v>8515</v>
      </c>
      <c r="J2759" s="2" t="s">
        <v>6714</v>
      </c>
      <c r="K2759" s="2" t="s">
        <v>10924</v>
      </c>
      <c r="L2759" s="2" t="s">
        <v>2187</v>
      </c>
      <c r="M2759" s="2" t="s">
        <v>10622</v>
      </c>
      <c r="N2759" s="2" t="s">
        <v>2198</v>
      </c>
      <c r="O2759" s="2" t="s">
        <v>2203</v>
      </c>
      <c r="P2759" s="2" t="s">
        <v>2204</v>
      </c>
      <c r="Q2759" s="8">
        <v>42461</v>
      </c>
      <c r="R2759" s="8">
        <v>2958465</v>
      </c>
      <c r="S2759" s="9">
        <v>0</v>
      </c>
      <c r="T2759" s="9">
        <v>0</v>
      </c>
      <c r="U2759" s="10">
        <v>0</v>
      </c>
      <c r="V2759" s="10">
        <v>0</v>
      </c>
      <c r="W2759" s="11">
        <v>0</v>
      </c>
      <c r="X2759" s="11">
        <v>0</v>
      </c>
      <c r="Y2759" s="12">
        <v>2.2349999999999999</v>
      </c>
      <c r="Z2759" s="12">
        <v>7.0739999999999998</v>
      </c>
    </row>
    <row r="2760" spans="1:26">
      <c r="A2760" s="2" t="s">
        <v>6126</v>
      </c>
      <c r="B2760" s="2" t="s">
        <v>10921</v>
      </c>
      <c r="C2760" s="7" t="s">
        <v>10922</v>
      </c>
      <c r="D2760" s="2" t="s">
        <v>11008</v>
      </c>
      <c r="E2760" s="2" t="s">
        <v>11009</v>
      </c>
      <c r="F2760" s="2" t="s">
        <v>9211</v>
      </c>
      <c r="G2760" s="2" t="s">
        <v>1242</v>
      </c>
      <c r="H2760" s="2" t="s">
        <v>1044</v>
      </c>
      <c r="I2760" s="2" t="s">
        <v>9212</v>
      </c>
      <c r="J2760" s="2" t="s">
        <v>6714</v>
      </c>
      <c r="K2760" s="2" t="s">
        <v>10924</v>
      </c>
      <c r="L2760" s="2" t="s">
        <v>2187</v>
      </c>
      <c r="M2760" s="2" t="s">
        <v>10654</v>
      </c>
      <c r="N2760" s="2" t="s">
        <v>2198</v>
      </c>
      <c r="O2760" s="2" t="s">
        <v>2203</v>
      </c>
      <c r="P2760" s="2" t="s">
        <v>2204</v>
      </c>
      <c r="Q2760" s="8">
        <v>42461</v>
      </c>
      <c r="R2760" s="8">
        <v>2958465</v>
      </c>
      <c r="S2760" s="9">
        <v>8776</v>
      </c>
      <c r="T2760" s="9">
        <v>0</v>
      </c>
      <c r="U2760" s="10">
        <v>8.7759999999999998</v>
      </c>
      <c r="V2760" s="10">
        <v>0</v>
      </c>
      <c r="W2760" s="11">
        <v>8.7759999999999998</v>
      </c>
      <c r="X2760" s="11">
        <v>0</v>
      </c>
      <c r="Y2760" s="12">
        <v>6.1689999999999996</v>
      </c>
      <c r="Z2760" s="12">
        <v>0</v>
      </c>
    </row>
    <row r="2761" spans="1:26">
      <c r="A2761" s="2" t="s">
        <v>6375</v>
      </c>
      <c r="B2761" s="2" t="s">
        <v>10921</v>
      </c>
      <c r="C2761" s="7" t="s">
        <v>10922</v>
      </c>
      <c r="D2761" s="2" t="s">
        <v>11008</v>
      </c>
      <c r="E2761" s="2" t="s">
        <v>11009</v>
      </c>
      <c r="F2761" s="2" t="s">
        <v>9424</v>
      </c>
      <c r="G2761" s="2" t="s">
        <v>1235</v>
      </c>
      <c r="H2761" s="2" t="s">
        <v>1058</v>
      </c>
      <c r="I2761" s="2" t="s">
        <v>9425</v>
      </c>
      <c r="J2761" s="2" t="s">
        <v>6714</v>
      </c>
      <c r="K2761" s="2" t="s">
        <v>10924</v>
      </c>
      <c r="L2761" s="2" t="s">
        <v>2187</v>
      </c>
      <c r="M2761" s="2" t="s">
        <v>10852</v>
      </c>
      <c r="N2761" s="2" t="s">
        <v>2198</v>
      </c>
      <c r="O2761" s="2" t="s">
        <v>2203</v>
      </c>
      <c r="P2761" s="2" t="s">
        <v>2204</v>
      </c>
      <c r="Q2761" s="8">
        <v>42461</v>
      </c>
      <c r="R2761" s="8">
        <v>2958465</v>
      </c>
      <c r="S2761" s="9">
        <v>7731</v>
      </c>
      <c r="T2761" s="9">
        <v>26984</v>
      </c>
      <c r="U2761" s="10">
        <v>7.7309999999999999</v>
      </c>
      <c r="V2761" s="10">
        <v>26.984000000000002</v>
      </c>
      <c r="W2761" s="11">
        <v>7.7309999999999999</v>
      </c>
      <c r="X2761" s="11">
        <v>26.984000000000002</v>
      </c>
      <c r="Y2761" s="12">
        <v>0.33600000000000002</v>
      </c>
      <c r="Z2761" s="12">
        <v>1.0649999999999999</v>
      </c>
    </row>
    <row r="2762" spans="1:26">
      <c r="A2762" s="2" t="s">
        <v>6386</v>
      </c>
      <c r="B2762" s="2" t="s">
        <v>10921</v>
      </c>
      <c r="C2762" s="7" t="s">
        <v>10922</v>
      </c>
      <c r="D2762" s="2" t="s">
        <v>11008</v>
      </c>
      <c r="E2762" s="2" t="s">
        <v>11009</v>
      </c>
      <c r="F2762" s="2" t="s">
        <v>6512</v>
      </c>
      <c r="G2762" s="2" t="s">
        <v>1260</v>
      </c>
      <c r="H2762" s="2" t="s">
        <v>1073</v>
      </c>
      <c r="I2762" s="2" t="s">
        <v>6981</v>
      </c>
      <c r="J2762" s="2" t="s">
        <v>6714</v>
      </c>
      <c r="K2762" s="2" t="s">
        <v>10924</v>
      </c>
      <c r="L2762" s="2" t="s">
        <v>2187</v>
      </c>
      <c r="M2762" s="2" t="s">
        <v>10863</v>
      </c>
      <c r="N2762" s="2" t="s">
        <v>2230</v>
      </c>
      <c r="O2762" s="2" t="s">
        <v>2203</v>
      </c>
      <c r="P2762" s="2" t="s">
        <v>2204</v>
      </c>
      <c r="Q2762" s="8">
        <v>42461</v>
      </c>
      <c r="R2762" s="8">
        <v>2958465</v>
      </c>
      <c r="S2762" s="9">
        <v>1159</v>
      </c>
      <c r="T2762" s="9">
        <v>4027</v>
      </c>
      <c r="U2762" s="10">
        <v>1.159</v>
      </c>
      <c r="V2762" s="10">
        <v>4.0270000000000001</v>
      </c>
      <c r="W2762" s="11">
        <v>1.159</v>
      </c>
      <c r="X2762" s="11">
        <v>4.0270000000000001</v>
      </c>
      <c r="Y2762" s="12">
        <v>0.81499999999999995</v>
      </c>
      <c r="Z2762" s="12">
        <v>2.831</v>
      </c>
    </row>
    <row r="2763" spans="1:26">
      <c r="A2763" s="2" t="s">
        <v>6230</v>
      </c>
      <c r="B2763" s="2" t="s">
        <v>10948</v>
      </c>
      <c r="C2763" s="7" t="s">
        <v>10949</v>
      </c>
      <c r="D2763" s="2" t="s">
        <v>11088</v>
      </c>
      <c r="E2763" s="2" t="s">
        <v>1081</v>
      </c>
      <c r="F2763" s="2" t="s">
        <v>9011</v>
      </c>
      <c r="G2763" s="2" t="s">
        <v>1246</v>
      </c>
      <c r="H2763" s="2" t="s">
        <v>1058</v>
      </c>
      <c r="I2763" s="2" t="s">
        <v>9284</v>
      </c>
      <c r="J2763" s="2" t="s">
        <v>7195</v>
      </c>
      <c r="K2763" s="2" t="s">
        <v>10924</v>
      </c>
      <c r="L2763" s="2" t="s">
        <v>2187</v>
      </c>
      <c r="M2763" s="2" t="s">
        <v>10732</v>
      </c>
      <c r="N2763" s="2" t="s">
        <v>2230</v>
      </c>
      <c r="O2763" s="2" t="s">
        <v>2203</v>
      </c>
      <c r="P2763" s="2" t="s">
        <v>2204</v>
      </c>
      <c r="Q2763" s="8">
        <v>42461</v>
      </c>
      <c r="R2763" s="8">
        <v>2958465</v>
      </c>
      <c r="S2763" s="9">
        <v>3608</v>
      </c>
      <c r="T2763" s="9">
        <v>27831</v>
      </c>
      <c r="U2763" s="10">
        <v>3.6080000000000001</v>
      </c>
      <c r="V2763" s="10">
        <v>27.831</v>
      </c>
      <c r="W2763" s="11">
        <v>3.6080000000000001</v>
      </c>
      <c r="X2763" s="11">
        <v>27.831</v>
      </c>
      <c r="Y2763" s="12">
        <v>17.277000000000001</v>
      </c>
      <c r="Z2763" s="12">
        <v>9.3030000000000008</v>
      </c>
    </row>
    <row r="2764" spans="1:26">
      <c r="A2764" s="2" t="s">
        <v>5932</v>
      </c>
      <c r="B2764" s="2" t="s">
        <v>10931</v>
      </c>
      <c r="C2764" s="7" t="s">
        <v>10932</v>
      </c>
      <c r="D2764" s="2" t="s">
        <v>11064</v>
      </c>
      <c r="E2764" s="2" t="s">
        <v>11065</v>
      </c>
      <c r="F2764" s="2" t="s">
        <v>9031</v>
      </c>
      <c r="G2764" s="2" t="s">
        <v>1438</v>
      </c>
      <c r="H2764" s="2" t="s">
        <v>1073</v>
      </c>
      <c r="I2764" s="2" t="s">
        <v>9032</v>
      </c>
      <c r="J2764" s="2" t="s">
        <v>6726</v>
      </c>
      <c r="K2764" s="2" t="s">
        <v>10924</v>
      </c>
      <c r="L2764" s="2" t="s">
        <v>2187</v>
      </c>
      <c r="M2764" s="2" t="s">
        <v>10485</v>
      </c>
      <c r="N2764" s="2" t="s">
        <v>2230</v>
      </c>
      <c r="O2764" s="2" t="s">
        <v>2203</v>
      </c>
      <c r="P2764" s="2" t="s">
        <v>2204</v>
      </c>
      <c r="Q2764" s="8">
        <v>42461</v>
      </c>
      <c r="R2764" s="8">
        <v>2958465</v>
      </c>
      <c r="S2764" s="9">
        <v>7847</v>
      </c>
      <c r="T2764" s="9">
        <v>21134</v>
      </c>
      <c r="U2764" s="10">
        <v>7.8470000000000004</v>
      </c>
      <c r="V2764" s="10">
        <v>21.134</v>
      </c>
      <c r="W2764" s="11">
        <v>7.8470000000000004</v>
      </c>
      <c r="X2764" s="11">
        <v>21.134</v>
      </c>
      <c r="Y2764" s="12">
        <v>5.516</v>
      </c>
      <c r="Z2764" s="12">
        <v>14.856</v>
      </c>
    </row>
    <row r="2765" spans="1:26">
      <c r="A2765" s="2" t="s">
        <v>36</v>
      </c>
      <c r="B2765" s="2" t="s">
        <v>10943</v>
      </c>
      <c r="C2765" s="7" t="s">
        <v>10944</v>
      </c>
      <c r="D2765" s="2" t="s">
        <v>2378</v>
      </c>
      <c r="E2765" s="2" t="s">
        <v>2164</v>
      </c>
      <c r="F2765" s="2" t="s">
        <v>1075</v>
      </c>
      <c r="G2765" s="2" t="s">
        <v>1096</v>
      </c>
      <c r="H2765" s="2" t="s">
        <v>1087</v>
      </c>
      <c r="I2765" s="2" t="s">
        <v>2404</v>
      </c>
      <c r="J2765" s="2" t="s">
        <v>1072</v>
      </c>
      <c r="K2765" s="2" t="s">
        <v>10924</v>
      </c>
      <c r="L2765" s="2" t="s">
        <v>2187</v>
      </c>
      <c r="M2765" s="2" t="s">
        <v>2405</v>
      </c>
      <c r="N2765" s="2" t="s">
        <v>2198</v>
      </c>
      <c r="O2765" s="2" t="s">
        <v>2199</v>
      </c>
      <c r="P2765" s="2" t="s">
        <v>2192</v>
      </c>
      <c r="Q2765" s="8">
        <v>42736</v>
      </c>
      <c r="R2765" s="8">
        <v>2958465</v>
      </c>
      <c r="S2765" s="9">
        <v>476</v>
      </c>
      <c r="T2765" s="9">
        <v>418</v>
      </c>
      <c r="U2765" s="10">
        <v>0.47599999999999998</v>
      </c>
      <c r="V2765" s="10">
        <v>0.41799999999999998</v>
      </c>
      <c r="W2765" s="11">
        <v>0.47599999999999998</v>
      </c>
      <c r="X2765" s="11">
        <v>0.41799999999999998</v>
      </c>
      <c r="Y2765" s="12">
        <v>0.47599999999999998</v>
      </c>
      <c r="Z2765" s="12">
        <v>0.41799999999999998</v>
      </c>
    </row>
    <row r="2766" spans="1:26">
      <c r="A2766" s="2" t="s">
        <v>11</v>
      </c>
      <c r="B2766" s="2" t="s">
        <v>10943</v>
      </c>
      <c r="C2766" s="7" t="s">
        <v>10944</v>
      </c>
      <c r="D2766" s="2" t="s">
        <v>3081</v>
      </c>
      <c r="E2766" s="2" t="s">
        <v>1081</v>
      </c>
      <c r="F2766" s="2" t="s">
        <v>1045</v>
      </c>
      <c r="G2766" s="2" t="s">
        <v>1057</v>
      </c>
      <c r="H2766" s="2" t="s">
        <v>1058</v>
      </c>
      <c r="I2766" s="2" t="s">
        <v>2654</v>
      </c>
      <c r="J2766" s="2" t="s">
        <v>1048</v>
      </c>
      <c r="K2766" s="2" t="s">
        <v>10924</v>
      </c>
      <c r="L2766" s="2" t="s">
        <v>2187</v>
      </c>
      <c r="M2766" s="2" t="s">
        <v>3235</v>
      </c>
      <c r="N2766" s="2" t="s">
        <v>2198</v>
      </c>
      <c r="O2766" s="2" t="s">
        <v>2203</v>
      </c>
      <c r="P2766" s="2" t="s">
        <v>2204</v>
      </c>
      <c r="Q2766" s="8">
        <v>42736</v>
      </c>
      <c r="R2766" s="8">
        <v>2958465</v>
      </c>
      <c r="S2766" s="9">
        <v>3647</v>
      </c>
      <c r="T2766" s="9">
        <v>12473</v>
      </c>
      <c r="U2766" s="10">
        <v>3.6469999999999998</v>
      </c>
      <c r="V2766" s="10">
        <v>12.473000000000001</v>
      </c>
      <c r="W2766" s="11">
        <v>3.6469999999999998</v>
      </c>
      <c r="X2766" s="11">
        <v>12.473000000000001</v>
      </c>
      <c r="Y2766" s="12">
        <v>2.5779999999999998</v>
      </c>
      <c r="Z2766" s="12">
        <v>8.8160000000000007</v>
      </c>
    </row>
    <row r="2767" spans="1:26">
      <c r="A2767" s="2" t="s">
        <v>705</v>
      </c>
      <c r="B2767" s="2" t="s">
        <v>10943</v>
      </c>
      <c r="C2767" s="7" t="s">
        <v>10944</v>
      </c>
      <c r="D2767" s="2" t="s">
        <v>3081</v>
      </c>
      <c r="E2767" s="2" t="s">
        <v>1081</v>
      </c>
      <c r="F2767" s="2" t="s">
        <v>1879</v>
      </c>
      <c r="G2767" s="2" t="s">
        <v>1263</v>
      </c>
      <c r="H2767" s="2" t="s">
        <v>1073</v>
      </c>
      <c r="I2767" s="2" t="s">
        <v>3174</v>
      </c>
      <c r="J2767" s="2" t="s">
        <v>1043</v>
      </c>
      <c r="K2767" s="2" t="s">
        <v>10924</v>
      </c>
      <c r="L2767" s="2" t="s">
        <v>2187</v>
      </c>
      <c r="M2767" s="2" t="s">
        <v>3175</v>
      </c>
      <c r="N2767" s="2" t="s">
        <v>2230</v>
      </c>
      <c r="O2767" s="2" t="s">
        <v>2203</v>
      </c>
      <c r="P2767" s="2" t="s">
        <v>2192</v>
      </c>
      <c r="Q2767" s="8">
        <v>42736</v>
      </c>
      <c r="R2767" s="8">
        <v>2958465</v>
      </c>
      <c r="S2767" s="9">
        <v>2688</v>
      </c>
      <c r="T2767" s="9">
        <v>8988</v>
      </c>
      <c r="U2767" s="10">
        <v>2.6880000000000002</v>
      </c>
      <c r="V2767" s="10">
        <v>8.9879999999999995</v>
      </c>
      <c r="W2767" s="11">
        <v>2.6880000000000002</v>
      </c>
      <c r="X2767" s="11">
        <v>8.9879999999999995</v>
      </c>
      <c r="Y2767" s="12">
        <v>1.111</v>
      </c>
      <c r="Z2767" s="12">
        <v>2.6909999999999998</v>
      </c>
    </row>
    <row r="2768" spans="1:26">
      <c r="A2768" s="2" t="s">
        <v>6175</v>
      </c>
      <c r="B2768" s="2" t="s">
        <v>10931</v>
      </c>
      <c r="C2768" s="7" t="s">
        <v>10932</v>
      </c>
      <c r="D2768" s="2" t="s">
        <v>11064</v>
      </c>
      <c r="E2768" s="2" t="s">
        <v>11065</v>
      </c>
      <c r="F2768" s="2" t="s">
        <v>9249</v>
      </c>
      <c r="G2768" s="2" t="s">
        <v>6657</v>
      </c>
      <c r="H2768" s="2" t="s">
        <v>1073</v>
      </c>
      <c r="I2768" s="2" t="s">
        <v>9250</v>
      </c>
      <c r="J2768" s="2" t="s">
        <v>6726</v>
      </c>
      <c r="K2768" s="2" t="s">
        <v>10924</v>
      </c>
      <c r="L2768" s="2" t="s">
        <v>2187</v>
      </c>
      <c r="M2768" s="2" t="s">
        <v>10688</v>
      </c>
      <c r="N2768" s="2" t="s">
        <v>2230</v>
      </c>
      <c r="O2768" s="2" t="s">
        <v>2203</v>
      </c>
      <c r="P2768" s="2" t="s">
        <v>2204</v>
      </c>
      <c r="Q2768" s="8">
        <v>42461</v>
      </c>
      <c r="R2768" s="8">
        <v>2958465</v>
      </c>
      <c r="S2768" s="9">
        <v>5454</v>
      </c>
      <c r="T2768" s="9">
        <v>17056</v>
      </c>
      <c r="U2768" s="10">
        <v>5.4539999999999997</v>
      </c>
      <c r="V2768" s="10">
        <v>17.056000000000001</v>
      </c>
      <c r="W2768" s="11">
        <v>5.4539999999999997</v>
      </c>
      <c r="X2768" s="11">
        <v>17.056000000000001</v>
      </c>
      <c r="Y2768" s="12">
        <v>3.8340000000000001</v>
      </c>
      <c r="Z2768" s="12">
        <v>11.99</v>
      </c>
    </row>
    <row r="2769" spans="1:26">
      <c r="A2769" s="2" t="s">
        <v>5963</v>
      </c>
      <c r="B2769" s="2" t="s">
        <v>10931</v>
      </c>
      <c r="C2769" s="7" t="s">
        <v>10932</v>
      </c>
      <c r="D2769" s="2" t="s">
        <v>11064</v>
      </c>
      <c r="E2769" s="2" t="s">
        <v>11065</v>
      </c>
      <c r="F2769" s="2" t="s">
        <v>9066</v>
      </c>
      <c r="G2769" s="2" t="s">
        <v>1257</v>
      </c>
      <c r="H2769" s="2" t="s">
        <v>1060</v>
      </c>
      <c r="I2769" s="2" t="s">
        <v>9067</v>
      </c>
      <c r="J2769" s="2" t="s">
        <v>6726</v>
      </c>
      <c r="K2769" s="2" t="s">
        <v>10924</v>
      </c>
      <c r="L2769" s="2" t="s">
        <v>2187</v>
      </c>
      <c r="M2769" s="2" t="s">
        <v>10516</v>
      </c>
      <c r="N2769" s="2" t="s">
        <v>2230</v>
      </c>
      <c r="O2769" s="2" t="s">
        <v>2203</v>
      </c>
      <c r="P2769" s="2" t="s">
        <v>2204</v>
      </c>
      <c r="Q2769" s="8">
        <v>42461</v>
      </c>
      <c r="R2769" s="8">
        <v>2958465</v>
      </c>
      <c r="S2769" s="9">
        <v>1545</v>
      </c>
      <c r="T2769" s="9">
        <v>4782</v>
      </c>
      <c r="U2769" s="10">
        <v>1.5449999999999999</v>
      </c>
      <c r="V2769" s="10">
        <v>4.782</v>
      </c>
      <c r="W2769" s="11">
        <v>1.5449999999999999</v>
      </c>
      <c r="X2769" s="11">
        <v>4.782</v>
      </c>
      <c r="Y2769" s="12">
        <v>1.0860000000000001</v>
      </c>
      <c r="Z2769" s="12">
        <v>3.3620000000000001</v>
      </c>
    </row>
    <row r="2770" spans="1:26">
      <c r="A2770" s="2" t="s">
        <v>489</v>
      </c>
      <c r="B2770" s="2" t="s">
        <v>10943</v>
      </c>
      <c r="C2770" s="7" t="s">
        <v>10944</v>
      </c>
      <c r="D2770" s="2" t="s">
        <v>2378</v>
      </c>
      <c r="E2770" s="2" t="s">
        <v>2164</v>
      </c>
      <c r="F2770" s="2" t="s">
        <v>1649</v>
      </c>
      <c r="G2770" s="2" t="s">
        <v>1529</v>
      </c>
      <c r="H2770" s="2" t="s">
        <v>1195</v>
      </c>
      <c r="I2770" s="2" t="s">
        <v>2809</v>
      </c>
      <c r="J2770" s="2" t="s">
        <v>1077</v>
      </c>
      <c r="K2770" s="2" t="s">
        <v>10924</v>
      </c>
      <c r="L2770" s="2" t="s">
        <v>2187</v>
      </c>
      <c r="M2770" s="2" t="s">
        <v>2810</v>
      </c>
      <c r="N2770" s="2" t="s">
        <v>2198</v>
      </c>
      <c r="O2770" s="2" t="s">
        <v>2199</v>
      </c>
      <c r="P2770" s="2" t="s">
        <v>2192</v>
      </c>
      <c r="Q2770" s="8">
        <v>42736</v>
      </c>
      <c r="R2770" s="8">
        <v>2958465</v>
      </c>
      <c r="S2770" s="9">
        <v>81</v>
      </c>
      <c r="T2770" s="9">
        <v>71</v>
      </c>
      <c r="U2770" s="10">
        <v>8.1000000000000003E-2</v>
      </c>
      <c r="V2770" s="10">
        <v>7.0999999999999994E-2</v>
      </c>
      <c r="W2770" s="11">
        <v>8.1000000000000003E-2</v>
      </c>
      <c r="X2770" s="11">
        <v>7.0999999999999994E-2</v>
      </c>
      <c r="Y2770" s="12">
        <v>8.1000000000000003E-2</v>
      </c>
      <c r="Z2770" s="12">
        <v>7.0999999999999994E-2</v>
      </c>
    </row>
    <row r="2771" spans="1:26">
      <c r="A2771" s="2" t="s">
        <v>386</v>
      </c>
      <c r="B2771" s="2" t="s">
        <v>10943</v>
      </c>
      <c r="C2771" s="7" t="s">
        <v>10944</v>
      </c>
      <c r="D2771" s="2" t="s">
        <v>2378</v>
      </c>
      <c r="E2771" s="2" t="s">
        <v>2164</v>
      </c>
      <c r="F2771" s="2" t="s">
        <v>1533</v>
      </c>
      <c r="G2771" s="2" t="s">
        <v>1538</v>
      </c>
      <c r="H2771" s="2" t="s">
        <v>1100</v>
      </c>
      <c r="I2771" s="2" t="s">
        <v>2448</v>
      </c>
      <c r="J2771" s="2" t="s">
        <v>1535</v>
      </c>
      <c r="K2771" s="2" t="s">
        <v>10924</v>
      </c>
      <c r="L2771" s="2" t="s">
        <v>2187</v>
      </c>
      <c r="M2771" s="2" t="s">
        <v>2449</v>
      </c>
      <c r="N2771" s="2" t="s">
        <v>2198</v>
      </c>
      <c r="O2771" s="2" t="s">
        <v>2199</v>
      </c>
      <c r="P2771" s="2" t="s">
        <v>2192</v>
      </c>
      <c r="Q2771" s="8">
        <v>42736</v>
      </c>
      <c r="R2771" s="8">
        <v>2958465</v>
      </c>
      <c r="S2771" s="9">
        <v>442</v>
      </c>
      <c r="T2771" s="9">
        <v>388</v>
      </c>
      <c r="U2771" s="10">
        <v>0.442</v>
      </c>
      <c r="V2771" s="10">
        <v>0.38800000000000001</v>
      </c>
      <c r="W2771" s="11">
        <v>0.442</v>
      </c>
      <c r="X2771" s="11">
        <v>0.38800000000000001</v>
      </c>
      <c r="Y2771" s="12">
        <v>0.442</v>
      </c>
      <c r="Z2771" s="12">
        <v>0.38800000000000001</v>
      </c>
    </row>
    <row r="2772" spans="1:26">
      <c r="A2772" s="2" t="s">
        <v>210</v>
      </c>
      <c r="B2772" s="2" t="s">
        <v>10943</v>
      </c>
      <c r="C2772" s="7" t="s">
        <v>10944</v>
      </c>
      <c r="D2772" s="2" t="s">
        <v>3081</v>
      </c>
      <c r="E2772" s="2" t="s">
        <v>1081</v>
      </c>
      <c r="F2772" s="2" t="s">
        <v>1346</v>
      </c>
      <c r="G2772" s="2" t="s">
        <v>1049</v>
      </c>
      <c r="H2772" s="2" t="s">
        <v>1058</v>
      </c>
      <c r="I2772" s="2" t="s">
        <v>2207</v>
      </c>
      <c r="J2772" s="2" t="s">
        <v>1148</v>
      </c>
      <c r="K2772" s="2" t="s">
        <v>10924</v>
      </c>
      <c r="L2772" s="2" t="s">
        <v>2187</v>
      </c>
      <c r="M2772" s="2" t="s">
        <v>3894</v>
      </c>
      <c r="N2772" s="2" t="s">
        <v>2230</v>
      </c>
      <c r="O2772" s="2" t="s">
        <v>2203</v>
      </c>
      <c r="P2772" s="2" t="s">
        <v>2192</v>
      </c>
      <c r="Q2772" s="8">
        <v>42736</v>
      </c>
      <c r="R2772" s="8">
        <v>2958465</v>
      </c>
      <c r="S2772" s="9">
        <v>3504</v>
      </c>
      <c r="T2772" s="9">
        <v>21137</v>
      </c>
      <c r="U2772" s="10">
        <v>3.504</v>
      </c>
      <c r="V2772" s="10">
        <v>21.137</v>
      </c>
      <c r="W2772" s="11">
        <v>3.504</v>
      </c>
      <c r="X2772" s="11">
        <v>21.137</v>
      </c>
      <c r="Y2772" s="12">
        <v>1.6339999999999999</v>
      </c>
      <c r="Z2772" s="12">
        <v>9.8379999999999992</v>
      </c>
    </row>
    <row r="2773" spans="1:26">
      <c r="A2773" s="2" t="s">
        <v>5744</v>
      </c>
      <c r="B2773" s="2" t="s">
        <v>10921</v>
      </c>
      <c r="C2773" s="7" t="s">
        <v>10922</v>
      </c>
      <c r="D2773" s="2" t="s">
        <v>11008</v>
      </c>
      <c r="E2773" s="2" t="s">
        <v>11009</v>
      </c>
      <c r="F2773" s="2" t="s">
        <v>8818</v>
      </c>
      <c r="G2773" s="2" t="s">
        <v>1113</v>
      </c>
      <c r="H2773" s="2" t="s">
        <v>8581</v>
      </c>
      <c r="I2773" s="2" t="s">
        <v>8819</v>
      </c>
      <c r="J2773" s="2" t="s">
        <v>6714</v>
      </c>
      <c r="K2773" s="2" t="s">
        <v>10924</v>
      </c>
      <c r="L2773" s="2" t="s">
        <v>2187</v>
      </c>
      <c r="M2773" s="2" t="s">
        <v>10316</v>
      </c>
      <c r="N2773" s="2" t="s">
        <v>2198</v>
      </c>
      <c r="O2773" s="2" t="s">
        <v>2203</v>
      </c>
      <c r="P2773" s="2" t="s">
        <v>2204</v>
      </c>
      <c r="Q2773" s="8">
        <v>42461</v>
      </c>
      <c r="R2773" s="8">
        <v>2958465</v>
      </c>
      <c r="S2773" s="9">
        <v>1520</v>
      </c>
      <c r="T2773" s="9">
        <v>5266</v>
      </c>
      <c r="U2773" s="10">
        <v>1.52</v>
      </c>
      <c r="V2773" s="10">
        <v>5.266</v>
      </c>
      <c r="W2773" s="11">
        <v>1.52</v>
      </c>
      <c r="X2773" s="11">
        <v>5.266</v>
      </c>
      <c r="Y2773" s="12">
        <v>1.0680000000000001</v>
      </c>
      <c r="Z2773" s="12">
        <v>3.702</v>
      </c>
    </row>
    <row r="2774" spans="1:26">
      <c r="A2774" s="2" t="s">
        <v>780</v>
      </c>
      <c r="B2774" s="2" t="s">
        <v>10943</v>
      </c>
      <c r="C2774" s="7" t="s">
        <v>10944</v>
      </c>
      <c r="D2774" s="2" t="s">
        <v>3021</v>
      </c>
      <c r="E2774" s="2" t="s">
        <v>3022</v>
      </c>
      <c r="F2774" s="2" t="s">
        <v>1949</v>
      </c>
      <c r="G2774" s="2" t="s">
        <v>1113</v>
      </c>
      <c r="H2774" s="2" t="s">
        <v>1058</v>
      </c>
      <c r="I2774" s="2" t="s">
        <v>3047</v>
      </c>
      <c r="J2774" s="2" t="s">
        <v>1148</v>
      </c>
      <c r="K2774" s="2" t="s">
        <v>10924</v>
      </c>
      <c r="L2774" s="2" t="s">
        <v>2187</v>
      </c>
      <c r="M2774" s="2" t="s">
        <v>3048</v>
      </c>
      <c r="N2774" s="2" t="s">
        <v>2236</v>
      </c>
      <c r="O2774" s="2" t="s">
        <v>2199</v>
      </c>
      <c r="P2774" s="2" t="s">
        <v>2192</v>
      </c>
      <c r="Q2774" s="8">
        <v>42736</v>
      </c>
      <c r="R2774" s="8">
        <v>2958465</v>
      </c>
      <c r="S2774" s="9">
        <v>2352</v>
      </c>
      <c r="T2774" s="9">
        <v>2060</v>
      </c>
      <c r="U2774" s="10">
        <v>2.3519999999999999</v>
      </c>
      <c r="V2774" s="10">
        <v>2.06</v>
      </c>
      <c r="W2774" s="11">
        <v>2.3519999999999999</v>
      </c>
      <c r="X2774" s="11">
        <v>2.06</v>
      </c>
      <c r="Y2774" s="12">
        <v>2.3519999999999999</v>
      </c>
      <c r="Z2774" s="12">
        <v>2.06</v>
      </c>
    </row>
    <row r="2775" spans="1:26">
      <c r="A2775" s="2" t="s">
        <v>278</v>
      </c>
      <c r="B2775" s="2" t="s">
        <v>10943</v>
      </c>
      <c r="C2775" s="7" t="s">
        <v>10944</v>
      </c>
      <c r="D2775" s="2" t="s">
        <v>3081</v>
      </c>
      <c r="E2775" s="2" t="s">
        <v>1081</v>
      </c>
      <c r="F2775" s="2" t="s">
        <v>1418</v>
      </c>
      <c r="G2775" s="2" t="s">
        <v>1182</v>
      </c>
      <c r="H2775" s="2" t="s">
        <v>1044</v>
      </c>
      <c r="I2775" s="2" t="s">
        <v>3614</v>
      </c>
      <c r="J2775" s="2" t="s">
        <v>1043</v>
      </c>
      <c r="K2775" s="2" t="s">
        <v>10924</v>
      </c>
      <c r="L2775" s="2" t="s">
        <v>2187</v>
      </c>
      <c r="M2775" s="2" t="s">
        <v>3615</v>
      </c>
      <c r="N2775" s="2" t="s">
        <v>2198</v>
      </c>
      <c r="O2775" s="2" t="s">
        <v>2203</v>
      </c>
      <c r="P2775" s="2" t="s">
        <v>2192</v>
      </c>
      <c r="Q2775" s="8">
        <v>42736</v>
      </c>
      <c r="R2775" s="8">
        <v>2958465</v>
      </c>
      <c r="S2775" s="9">
        <v>152</v>
      </c>
      <c r="T2775" s="9">
        <v>531</v>
      </c>
      <c r="U2775" s="10">
        <v>0.152</v>
      </c>
      <c r="V2775" s="10">
        <v>0.53100000000000003</v>
      </c>
      <c r="W2775" s="11">
        <v>0.152</v>
      </c>
      <c r="X2775" s="11">
        <v>0.53100000000000003</v>
      </c>
      <c r="Y2775" s="12">
        <v>0.107</v>
      </c>
      <c r="Z2775" s="12">
        <v>0.375</v>
      </c>
    </row>
    <row r="2776" spans="1:26">
      <c r="A2776" s="2" t="s">
        <v>6238</v>
      </c>
      <c r="B2776" s="2" t="s">
        <v>10948</v>
      </c>
      <c r="C2776" s="7" t="s">
        <v>10949</v>
      </c>
      <c r="D2776" s="2" t="s">
        <v>11088</v>
      </c>
      <c r="E2776" s="2" t="s">
        <v>1081</v>
      </c>
      <c r="F2776" s="2" t="s">
        <v>9296</v>
      </c>
      <c r="G2776" s="2" t="s">
        <v>1146</v>
      </c>
      <c r="H2776" s="2" t="s">
        <v>1058</v>
      </c>
      <c r="I2776" s="2" t="s">
        <v>9297</v>
      </c>
      <c r="J2776" s="2" t="s">
        <v>7195</v>
      </c>
      <c r="K2776" s="2" t="s">
        <v>10924</v>
      </c>
      <c r="L2776" s="2" t="s">
        <v>2187</v>
      </c>
      <c r="M2776" s="2" t="s">
        <v>10740</v>
      </c>
      <c r="N2776" s="2" t="s">
        <v>2230</v>
      </c>
      <c r="O2776" s="2" t="s">
        <v>2203</v>
      </c>
      <c r="P2776" s="2" t="s">
        <v>2192</v>
      </c>
      <c r="Q2776" s="8">
        <v>42523</v>
      </c>
      <c r="R2776" s="8">
        <v>2958465</v>
      </c>
      <c r="S2776" s="9">
        <v>48304</v>
      </c>
      <c r="T2776" s="9">
        <v>0</v>
      </c>
      <c r="U2776" s="10">
        <v>48.304000000000002</v>
      </c>
      <c r="V2776" s="10">
        <v>0</v>
      </c>
      <c r="W2776" s="11">
        <v>48.304000000000002</v>
      </c>
      <c r="X2776" s="11">
        <v>0</v>
      </c>
      <c r="Y2776" s="12">
        <v>5.8049999999999997</v>
      </c>
      <c r="Z2776" s="12">
        <v>19.184000000000001</v>
      </c>
    </row>
    <row r="2777" spans="1:26">
      <c r="A2777" s="2" t="s">
        <v>5860</v>
      </c>
      <c r="B2777" s="2" t="s">
        <v>10921</v>
      </c>
      <c r="C2777" s="7" t="s">
        <v>10922</v>
      </c>
      <c r="D2777" s="2" t="s">
        <v>11008</v>
      </c>
      <c r="E2777" s="2" t="s">
        <v>11009</v>
      </c>
      <c r="F2777" s="2" t="s">
        <v>6840</v>
      </c>
      <c r="G2777" s="2" t="s">
        <v>1126</v>
      </c>
      <c r="H2777" s="2" t="s">
        <v>1044</v>
      </c>
      <c r="I2777" s="2" t="s">
        <v>6956</v>
      </c>
      <c r="J2777" s="2" t="s">
        <v>6714</v>
      </c>
      <c r="K2777" s="2" t="s">
        <v>10924</v>
      </c>
      <c r="L2777" s="2" t="s">
        <v>2187</v>
      </c>
      <c r="M2777" s="2" t="s">
        <v>10420</v>
      </c>
      <c r="N2777" s="2" t="s">
        <v>2198</v>
      </c>
      <c r="O2777" s="2" t="s">
        <v>2203</v>
      </c>
      <c r="P2777" s="2" t="s">
        <v>2204</v>
      </c>
      <c r="Q2777" s="8">
        <v>42461</v>
      </c>
      <c r="R2777" s="8">
        <v>2958465</v>
      </c>
      <c r="S2777" s="9">
        <v>30430</v>
      </c>
      <c r="T2777" s="9">
        <v>0</v>
      </c>
      <c r="U2777" s="10">
        <v>30.43</v>
      </c>
      <c r="V2777" s="10">
        <v>0</v>
      </c>
      <c r="W2777" s="11">
        <v>30.43</v>
      </c>
      <c r="X2777" s="11">
        <v>0</v>
      </c>
      <c r="Y2777" s="12">
        <v>4.5209999999999999</v>
      </c>
      <c r="Z2777" s="12">
        <v>0</v>
      </c>
    </row>
    <row r="2778" spans="1:26">
      <c r="A2778" s="2" t="s">
        <v>654</v>
      </c>
      <c r="B2778" s="2" t="s">
        <v>10943</v>
      </c>
      <c r="C2778" s="7" t="s">
        <v>10944</v>
      </c>
      <c r="D2778" s="2" t="s">
        <v>3921</v>
      </c>
      <c r="E2778" s="2" t="s">
        <v>3922</v>
      </c>
      <c r="F2778" s="2" t="s">
        <v>1825</v>
      </c>
      <c r="G2778" s="2" t="s">
        <v>1219</v>
      </c>
      <c r="H2778" s="2" t="s">
        <v>1826</v>
      </c>
      <c r="I2778" s="2" t="s">
        <v>3933</v>
      </c>
      <c r="J2778" s="2" t="s">
        <v>1130</v>
      </c>
      <c r="K2778" s="2" t="s">
        <v>10924</v>
      </c>
      <c r="L2778" s="2" t="s">
        <v>2187</v>
      </c>
      <c r="M2778" s="2" t="s">
        <v>3934</v>
      </c>
      <c r="N2778" s="2" t="s">
        <v>2198</v>
      </c>
      <c r="O2778" s="2" t="s">
        <v>2199</v>
      </c>
      <c r="P2778" s="2" t="s">
        <v>2192</v>
      </c>
      <c r="Q2778" s="8">
        <v>42736</v>
      </c>
      <c r="R2778" s="8">
        <v>2958465</v>
      </c>
      <c r="S2778" s="9">
        <v>5635</v>
      </c>
      <c r="T2778" s="9">
        <v>4938</v>
      </c>
      <c r="U2778" s="10">
        <v>5.6349999999999998</v>
      </c>
      <c r="V2778" s="10">
        <v>4.9379999999999997</v>
      </c>
      <c r="W2778" s="11">
        <v>5.6349999999999998</v>
      </c>
      <c r="X2778" s="11">
        <v>4.9379999999999997</v>
      </c>
      <c r="Y2778" s="12">
        <v>5.6349999999999998</v>
      </c>
      <c r="Z2778" s="12">
        <v>4.9379999999999997</v>
      </c>
    </row>
    <row r="2779" spans="1:26">
      <c r="A2779" s="2" t="s">
        <v>6192</v>
      </c>
      <c r="B2779" s="2" t="s">
        <v>10921</v>
      </c>
      <c r="C2779" s="7" t="s">
        <v>10922</v>
      </c>
      <c r="D2779" s="2" t="s">
        <v>11008</v>
      </c>
      <c r="E2779" s="2" t="s">
        <v>11009</v>
      </c>
      <c r="F2779" s="2" t="s">
        <v>8659</v>
      </c>
      <c r="G2779" s="2" t="s">
        <v>6718</v>
      </c>
      <c r="H2779" s="2" t="s">
        <v>1058</v>
      </c>
      <c r="I2779" s="2" t="s">
        <v>8862</v>
      </c>
      <c r="J2779" s="2" t="s">
        <v>6714</v>
      </c>
      <c r="K2779" s="2" t="s">
        <v>10924</v>
      </c>
      <c r="L2779" s="2" t="s">
        <v>2187</v>
      </c>
      <c r="M2779" s="2" t="s">
        <v>10703</v>
      </c>
      <c r="N2779" s="2" t="s">
        <v>2198</v>
      </c>
      <c r="O2779" s="2" t="s">
        <v>2203</v>
      </c>
      <c r="P2779" s="2" t="s">
        <v>2204</v>
      </c>
      <c r="Q2779" s="8">
        <v>42461</v>
      </c>
      <c r="R2779" s="8">
        <v>2958465</v>
      </c>
      <c r="S2779" s="9">
        <v>12667</v>
      </c>
      <c r="T2779" s="9">
        <v>27924</v>
      </c>
      <c r="U2779" s="10">
        <v>12.667</v>
      </c>
      <c r="V2779" s="10">
        <v>27.923999999999999</v>
      </c>
      <c r="W2779" s="11">
        <v>12.667</v>
      </c>
      <c r="X2779" s="11">
        <v>27.923999999999999</v>
      </c>
      <c r="Y2779" s="12">
        <v>8.9039999999999999</v>
      </c>
      <c r="Z2779" s="12">
        <v>19.629000000000001</v>
      </c>
    </row>
    <row r="2780" spans="1:26">
      <c r="A2780" s="2" t="s">
        <v>286</v>
      </c>
      <c r="B2780" s="2" t="s">
        <v>10943</v>
      </c>
      <c r="C2780" s="7" t="s">
        <v>10944</v>
      </c>
      <c r="D2780" s="2" t="s">
        <v>2378</v>
      </c>
      <c r="E2780" s="2" t="s">
        <v>2164</v>
      </c>
      <c r="F2780" s="2" t="s">
        <v>1419</v>
      </c>
      <c r="G2780" s="2" t="s">
        <v>1430</v>
      </c>
      <c r="H2780" s="2" t="s">
        <v>1431</v>
      </c>
      <c r="I2780" s="2" t="s">
        <v>2398</v>
      </c>
      <c r="J2780" s="2" t="s">
        <v>1183</v>
      </c>
      <c r="K2780" s="2" t="s">
        <v>10924</v>
      </c>
      <c r="L2780" s="2" t="s">
        <v>2187</v>
      </c>
      <c r="M2780" s="2" t="s">
        <v>2659</v>
      </c>
      <c r="N2780" s="2" t="s">
        <v>2198</v>
      </c>
      <c r="O2780" s="2" t="s">
        <v>2231</v>
      </c>
      <c r="P2780" s="2" t="s">
        <v>2204</v>
      </c>
      <c r="Q2780" s="8">
        <v>42736</v>
      </c>
      <c r="R2780" s="8">
        <v>2958465</v>
      </c>
      <c r="S2780" s="9">
        <v>74</v>
      </c>
      <c r="T2780" s="9">
        <v>0</v>
      </c>
      <c r="U2780" s="10">
        <v>7.3999999999999996E-2</v>
      </c>
      <c r="V2780" s="10">
        <v>0</v>
      </c>
      <c r="W2780" s="11">
        <v>7.3999999999999996E-2</v>
      </c>
      <c r="X2780" s="11">
        <v>0</v>
      </c>
      <c r="Y2780" s="12">
        <v>7.3999999999999996E-2</v>
      </c>
      <c r="Z2780" s="12">
        <v>0</v>
      </c>
    </row>
    <row r="2781" spans="1:26">
      <c r="A2781" s="2" t="s">
        <v>5581</v>
      </c>
      <c r="B2781" s="2" t="s">
        <v>10921</v>
      </c>
      <c r="C2781" s="7" t="s">
        <v>10922</v>
      </c>
      <c r="D2781" s="2" t="s">
        <v>10923</v>
      </c>
      <c r="E2781" s="2" t="s">
        <v>7073</v>
      </c>
      <c r="F2781" s="2" t="s">
        <v>6926</v>
      </c>
      <c r="G2781" s="2" t="s">
        <v>1146</v>
      </c>
      <c r="H2781" s="2" t="s">
        <v>8513</v>
      </c>
      <c r="I2781" s="2" t="s">
        <v>8613</v>
      </c>
      <c r="J2781" s="2" t="s">
        <v>6714</v>
      </c>
      <c r="K2781" s="2" t="s">
        <v>10924</v>
      </c>
      <c r="L2781" s="2" t="s">
        <v>2187</v>
      </c>
      <c r="M2781" s="2" t="s">
        <v>10172</v>
      </c>
      <c r="N2781" s="2" t="s">
        <v>2198</v>
      </c>
      <c r="O2781" s="2" t="s">
        <v>2231</v>
      </c>
      <c r="P2781" s="2" t="s">
        <v>2204</v>
      </c>
      <c r="Q2781" s="8">
        <v>42461</v>
      </c>
      <c r="R2781" s="8">
        <v>2958465</v>
      </c>
      <c r="S2781" s="9">
        <v>252</v>
      </c>
      <c r="T2781" s="9">
        <v>0</v>
      </c>
      <c r="U2781" s="10">
        <v>0.252</v>
      </c>
      <c r="V2781" s="10">
        <v>0</v>
      </c>
      <c r="W2781" s="11">
        <v>0.252</v>
      </c>
      <c r="X2781" s="11">
        <v>0</v>
      </c>
      <c r="Y2781" s="12">
        <v>0.252</v>
      </c>
      <c r="Z2781" s="12">
        <v>0</v>
      </c>
    </row>
    <row r="2782" spans="1:26">
      <c r="A2782" s="2" t="s">
        <v>610</v>
      </c>
      <c r="B2782" s="2" t="s">
        <v>10943</v>
      </c>
      <c r="C2782" s="7" t="s">
        <v>10944</v>
      </c>
      <c r="D2782" s="2" t="s">
        <v>3081</v>
      </c>
      <c r="E2782" s="2" t="s">
        <v>1081</v>
      </c>
      <c r="F2782" s="2" t="s">
        <v>1779</v>
      </c>
      <c r="G2782" s="2" t="s">
        <v>1321</v>
      </c>
      <c r="H2782" s="2" t="s">
        <v>1044</v>
      </c>
      <c r="I2782" s="2" t="s">
        <v>3725</v>
      </c>
      <c r="J2782" s="2" t="s">
        <v>1043</v>
      </c>
      <c r="K2782" s="2" t="s">
        <v>10924</v>
      </c>
      <c r="L2782" s="2" t="s">
        <v>2187</v>
      </c>
      <c r="M2782" s="2" t="s">
        <v>3726</v>
      </c>
      <c r="N2782" s="2" t="s">
        <v>2198</v>
      </c>
      <c r="O2782" s="2" t="s">
        <v>2203</v>
      </c>
      <c r="P2782" s="2" t="s">
        <v>2192</v>
      </c>
      <c r="Q2782" s="8">
        <v>42736</v>
      </c>
      <c r="R2782" s="8">
        <v>2958465</v>
      </c>
      <c r="S2782" s="9">
        <v>4560</v>
      </c>
      <c r="T2782" s="9">
        <v>13546</v>
      </c>
      <c r="U2782" s="10">
        <v>4.5599999999999996</v>
      </c>
      <c r="V2782" s="10">
        <v>13.545999999999999</v>
      </c>
      <c r="W2782" s="11">
        <v>4.5599999999999996</v>
      </c>
      <c r="X2782" s="11">
        <v>13.545999999999999</v>
      </c>
      <c r="Y2782" s="12">
        <v>3.1920000000000002</v>
      </c>
      <c r="Z2782" s="12">
        <v>9.4589999999999996</v>
      </c>
    </row>
    <row r="2783" spans="1:26">
      <c r="A2783" s="2" t="s">
        <v>933</v>
      </c>
      <c r="B2783" s="2" t="s">
        <v>10943</v>
      </c>
      <c r="C2783" s="7" t="s">
        <v>10944</v>
      </c>
      <c r="D2783" s="2" t="s">
        <v>3081</v>
      </c>
      <c r="E2783" s="2" t="s">
        <v>1081</v>
      </c>
      <c r="F2783" s="2" t="s">
        <v>2070</v>
      </c>
      <c r="G2783" s="2" t="s">
        <v>1055</v>
      </c>
      <c r="H2783" s="2" t="s">
        <v>1044</v>
      </c>
      <c r="I2783" s="2" t="s">
        <v>2391</v>
      </c>
      <c r="J2783" s="2" t="s">
        <v>1147</v>
      </c>
      <c r="K2783" s="2" t="s">
        <v>10924</v>
      </c>
      <c r="L2783" s="2" t="s">
        <v>2187</v>
      </c>
      <c r="M2783" s="2" t="s">
        <v>3217</v>
      </c>
      <c r="N2783" s="2" t="s">
        <v>2198</v>
      </c>
      <c r="O2783" s="2" t="s">
        <v>2203</v>
      </c>
      <c r="P2783" s="2" t="s">
        <v>2192</v>
      </c>
      <c r="Q2783" s="8">
        <v>42736</v>
      </c>
      <c r="R2783" s="8">
        <v>2958465</v>
      </c>
      <c r="S2783" s="9">
        <v>11597</v>
      </c>
      <c r="T2783" s="9">
        <v>20753</v>
      </c>
      <c r="U2783" s="10">
        <v>11.597</v>
      </c>
      <c r="V2783" s="10">
        <v>20.753</v>
      </c>
      <c r="W2783" s="11">
        <v>11.597</v>
      </c>
      <c r="X2783" s="11">
        <v>20.753</v>
      </c>
      <c r="Y2783" s="12">
        <v>9.7140000000000004</v>
      </c>
      <c r="Z2783" s="12">
        <v>16.131</v>
      </c>
    </row>
    <row r="2784" spans="1:26">
      <c r="A2784" s="2" t="s">
        <v>6091</v>
      </c>
      <c r="B2784" s="2" t="s">
        <v>10921</v>
      </c>
      <c r="C2784" s="7" t="s">
        <v>10922</v>
      </c>
      <c r="D2784" s="2" t="s">
        <v>11008</v>
      </c>
      <c r="E2784" s="2" t="s">
        <v>11009</v>
      </c>
      <c r="F2784" s="2" t="s">
        <v>8607</v>
      </c>
      <c r="G2784" s="2" t="s">
        <v>1235</v>
      </c>
      <c r="H2784" s="2" t="s">
        <v>1044</v>
      </c>
      <c r="I2784" s="2" t="s">
        <v>8609</v>
      </c>
      <c r="J2784" s="2" t="s">
        <v>6714</v>
      </c>
      <c r="K2784" s="2" t="s">
        <v>10924</v>
      </c>
      <c r="L2784" s="2" t="s">
        <v>2187</v>
      </c>
      <c r="M2784" s="2" t="s">
        <v>10627</v>
      </c>
      <c r="N2784" s="2" t="s">
        <v>2230</v>
      </c>
      <c r="O2784" s="2" t="s">
        <v>2203</v>
      </c>
      <c r="P2784" s="2" t="s">
        <v>2204</v>
      </c>
      <c r="Q2784" s="8">
        <v>42461</v>
      </c>
      <c r="R2784" s="8">
        <v>2958465</v>
      </c>
      <c r="S2784" s="9">
        <v>2160</v>
      </c>
      <c r="T2784" s="9">
        <v>7298</v>
      </c>
      <c r="U2784" s="10">
        <v>2.16</v>
      </c>
      <c r="V2784" s="10">
        <v>7.298</v>
      </c>
      <c r="W2784" s="11">
        <v>2.16</v>
      </c>
      <c r="X2784" s="11">
        <v>7.298</v>
      </c>
      <c r="Y2784" s="12">
        <v>1.518</v>
      </c>
      <c r="Z2784" s="12">
        <v>5.13</v>
      </c>
    </row>
    <row r="2785" spans="1:26">
      <c r="A2785" s="2" t="s">
        <v>6103</v>
      </c>
      <c r="B2785" s="2" t="s">
        <v>10921</v>
      </c>
      <c r="C2785" s="7" t="s">
        <v>10922</v>
      </c>
      <c r="D2785" s="2" t="s">
        <v>11008</v>
      </c>
      <c r="E2785" s="2" t="s">
        <v>11009</v>
      </c>
      <c r="F2785" s="2" t="s">
        <v>7745</v>
      </c>
      <c r="G2785" s="2" t="s">
        <v>1239</v>
      </c>
      <c r="H2785" s="2" t="s">
        <v>1073</v>
      </c>
      <c r="I2785" s="2" t="s">
        <v>9084</v>
      </c>
      <c r="J2785" s="2" t="s">
        <v>6714</v>
      </c>
      <c r="K2785" s="2" t="s">
        <v>10924</v>
      </c>
      <c r="L2785" s="2" t="s">
        <v>2187</v>
      </c>
      <c r="M2785" s="2" t="s">
        <v>10637</v>
      </c>
      <c r="N2785" s="2" t="s">
        <v>2230</v>
      </c>
      <c r="O2785" s="2" t="s">
        <v>2203</v>
      </c>
      <c r="P2785" s="2" t="s">
        <v>2204</v>
      </c>
      <c r="Q2785" s="8">
        <v>42461</v>
      </c>
      <c r="R2785" s="8">
        <v>2958465</v>
      </c>
      <c r="S2785" s="9">
        <v>3690</v>
      </c>
      <c r="T2785" s="9">
        <v>12988</v>
      </c>
      <c r="U2785" s="10">
        <v>3.69</v>
      </c>
      <c r="V2785" s="10">
        <v>12.988</v>
      </c>
      <c r="W2785" s="11">
        <v>3.69</v>
      </c>
      <c r="X2785" s="11">
        <v>12.988</v>
      </c>
      <c r="Y2785" s="12">
        <v>2.5939999999999999</v>
      </c>
      <c r="Z2785" s="12">
        <v>9.1300000000000008</v>
      </c>
    </row>
    <row r="2786" spans="1:26">
      <c r="A2786" s="2" t="s">
        <v>6185</v>
      </c>
      <c r="B2786" s="2" t="s">
        <v>10921</v>
      </c>
      <c r="C2786" s="7" t="s">
        <v>10922</v>
      </c>
      <c r="D2786" s="2" t="s">
        <v>11008</v>
      </c>
      <c r="E2786" s="2" t="s">
        <v>11009</v>
      </c>
      <c r="F2786" s="2" t="s">
        <v>7021</v>
      </c>
      <c r="G2786" s="2" t="s">
        <v>1703</v>
      </c>
      <c r="H2786" s="2" t="s">
        <v>1123</v>
      </c>
      <c r="I2786" s="2" t="s">
        <v>9256</v>
      </c>
      <c r="J2786" s="2" t="s">
        <v>6714</v>
      </c>
      <c r="K2786" s="2" t="s">
        <v>10924</v>
      </c>
      <c r="L2786" s="2" t="s">
        <v>2187</v>
      </c>
      <c r="M2786" s="2" t="s">
        <v>10698</v>
      </c>
      <c r="N2786" s="2" t="s">
        <v>2230</v>
      </c>
      <c r="O2786" s="2" t="s">
        <v>2203</v>
      </c>
      <c r="P2786" s="2" t="s">
        <v>2204</v>
      </c>
      <c r="Q2786" s="8">
        <v>42461</v>
      </c>
      <c r="R2786" s="8">
        <v>2958465</v>
      </c>
      <c r="S2786" s="9">
        <v>2786</v>
      </c>
      <c r="T2786" s="9">
        <v>9460</v>
      </c>
      <c r="U2786" s="10">
        <v>2.786</v>
      </c>
      <c r="V2786" s="10">
        <v>9.4600000000000009</v>
      </c>
      <c r="W2786" s="11">
        <v>2.786</v>
      </c>
      <c r="X2786" s="11">
        <v>9.4600000000000009</v>
      </c>
      <c r="Y2786" s="12">
        <v>1.958</v>
      </c>
      <c r="Z2786" s="12">
        <v>6.65</v>
      </c>
    </row>
    <row r="2787" spans="1:26">
      <c r="A2787" s="2" t="s">
        <v>373</v>
      </c>
      <c r="B2787" s="2" t="s">
        <v>10943</v>
      </c>
      <c r="C2787" s="7" t="s">
        <v>10944</v>
      </c>
      <c r="D2787" s="2" t="s">
        <v>3081</v>
      </c>
      <c r="E2787" s="2" t="s">
        <v>1081</v>
      </c>
      <c r="F2787" s="2" t="s">
        <v>1523</v>
      </c>
      <c r="G2787" s="2" t="s">
        <v>1162</v>
      </c>
      <c r="H2787" s="2" t="s">
        <v>1058</v>
      </c>
      <c r="I2787" s="2" t="s">
        <v>2592</v>
      </c>
      <c r="J2787" s="2" t="s">
        <v>1148</v>
      </c>
      <c r="K2787" s="2" t="s">
        <v>10924</v>
      </c>
      <c r="L2787" s="2" t="s">
        <v>2187</v>
      </c>
      <c r="M2787" s="2" t="s">
        <v>1058</v>
      </c>
      <c r="N2787" s="2" t="s">
        <v>2230</v>
      </c>
      <c r="O2787" s="2" t="s">
        <v>2203</v>
      </c>
      <c r="P2787" s="2" t="s">
        <v>1058</v>
      </c>
      <c r="Q2787" s="8">
        <v>42736</v>
      </c>
      <c r="R2787" s="8">
        <v>2958465</v>
      </c>
      <c r="S2787" s="9">
        <v>808</v>
      </c>
      <c r="T2787" s="9">
        <v>2788</v>
      </c>
      <c r="U2787" s="10">
        <v>0.80800000000000005</v>
      </c>
      <c r="V2787" s="10">
        <v>2.7879999999999998</v>
      </c>
      <c r="W2787" s="11">
        <v>0.80800000000000005</v>
      </c>
      <c r="X2787" s="11">
        <v>2.7879999999999998</v>
      </c>
      <c r="Y2787" s="12">
        <v>0.57099999999999995</v>
      </c>
      <c r="Z2787" s="12">
        <v>1.97</v>
      </c>
    </row>
    <row r="2788" spans="1:26">
      <c r="A2788" s="2" t="s">
        <v>955</v>
      </c>
      <c r="B2788" s="2" t="s">
        <v>10943</v>
      </c>
      <c r="C2788" s="7" t="s">
        <v>10944</v>
      </c>
      <c r="D2788" s="2" t="s">
        <v>3081</v>
      </c>
      <c r="E2788" s="2" t="s">
        <v>1081</v>
      </c>
      <c r="F2788" s="2" t="s">
        <v>2082</v>
      </c>
      <c r="G2788" s="2" t="s">
        <v>2085</v>
      </c>
      <c r="H2788" s="2" t="s">
        <v>1058</v>
      </c>
      <c r="I2788" s="2" t="s">
        <v>3751</v>
      </c>
      <c r="J2788" s="2" t="s">
        <v>1267</v>
      </c>
      <c r="K2788" s="2" t="s">
        <v>10924</v>
      </c>
      <c r="L2788" s="2" t="s">
        <v>2187</v>
      </c>
      <c r="M2788" s="2" t="s">
        <v>3752</v>
      </c>
      <c r="N2788" s="2" t="s">
        <v>2230</v>
      </c>
      <c r="O2788" s="2" t="s">
        <v>2203</v>
      </c>
      <c r="P2788" s="2" t="s">
        <v>2204</v>
      </c>
      <c r="Q2788" s="8">
        <v>42736</v>
      </c>
      <c r="R2788" s="8">
        <v>2958465</v>
      </c>
      <c r="S2788" s="9">
        <v>0</v>
      </c>
      <c r="T2788" s="9">
        <v>0</v>
      </c>
      <c r="U2788" s="10">
        <v>0</v>
      </c>
      <c r="V2788" s="10">
        <v>0</v>
      </c>
      <c r="W2788" s="11">
        <v>0</v>
      </c>
      <c r="X2788" s="11">
        <v>0</v>
      </c>
      <c r="Y2788" s="12">
        <v>0.15</v>
      </c>
      <c r="Z2788" s="12">
        <v>2.7E-2</v>
      </c>
    </row>
    <row r="2789" spans="1:26">
      <c r="A2789" s="2" t="s">
        <v>917</v>
      </c>
      <c r="B2789" s="2" t="s">
        <v>10943</v>
      </c>
      <c r="C2789" s="7" t="s">
        <v>10944</v>
      </c>
      <c r="D2789" s="2" t="s">
        <v>3081</v>
      </c>
      <c r="E2789" s="2" t="s">
        <v>1081</v>
      </c>
      <c r="F2789" s="2" t="s">
        <v>2061</v>
      </c>
      <c r="G2789" s="2" t="s">
        <v>1126</v>
      </c>
      <c r="H2789" s="2" t="s">
        <v>1044</v>
      </c>
      <c r="I2789" s="2" t="s">
        <v>2062</v>
      </c>
      <c r="J2789" s="2" t="s">
        <v>1043</v>
      </c>
      <c r="K2789" s="2" t="s">
        <v>10924</v>
      </c>
      <c r="L2789" s="2" t="s">
        <v>2187</v>
      </c>
      <c r="M2789" s="2" t="s">
        <v>3254</v>
      </c>
      <c r="N2789" s="2" t="s">
        <v>2198</v>
      </c>
      <c r="O2789" s="2" t="s">
        <v>2203</v>
      </c>
      <c r="P2789" s="2" t="s">
        <v>2204</v>
      </c>
      <c r="Q2789" s="8">
        <v>42736</v>
      </c>
      <c r="R2789" s="8">
        <v>2958465</v>
      </c>
      <c r="S2789" s="9">
        <v>6255</v>
      </c>
      <c r="T2789" s="9">
        <v>12753</v>
      </c>
      <c r="U2789" s="10">
        <v>6.2549999999999999</v>
      </c>
      <c r="V2789" s="10">
        <v>12.753</v>
      </c>
      <c r="W2789" s="11">
        <v>6.2549999999999999</v>
      </c>
      <c r="X2789" s="11">
        <v>12.753</v>
      </c>
      <c r="Y2789" s="12">
        <v>4.4210000000000003</v>
      </c>
      <c r="Z2789" s="12">
        <v>9.0139999999999993</v>
      </c>
    </row>
    <row r="2790" spans="1:26">
      <c r="A2790" s="2" t="s">
        <v>5826</v>
      </c>
      <c r="B2790" s="2" t="s">
        <v>10931</v>
      </c>
      <c r="C2790" s="7" t="s">
        <v>10932</v>
      </c>
      <c r="D2790" s="2" t="s">
        <v>11064</v>
      </c>
      <c r="E2790" s="2" t="s">
        <v>11065</v>
      </c>
      <c r="F2790" s="2" t="s">
        <v>6736</v>
      </c>
      <c r="G2790" s="2" t="s">
        <v>1673</v>
      </c>
      <c r="H2790" s="2" t="s">
        <v>1060</v>
      </c>
      <c r="I2790" s="2" t="s">
        <v>8851</v>
      </c>
      <c r="J2790" s="2" t="s">
        <v>8438</v>
      </c>
      <c r="K2790" s="2" t="s">
        <v>10924</v>
      </c>
      <c r="L2790" s="2" t="s">
        <v>2187</v>
      </c>
      <c r="M2790" s="2" t="s">
        <v>10386</v>
      </c>
      <c r="N2790" s="2" t="s">
        <v>2230</v>
      </c>
      <c r="O2790" s="2" t="s">
        <v>2203</v>
      </c>
      <c r="P2790" s="2" t="s">
        <v>2204</v>
      </c>
      <c r="Q2790" s="8">
        <v>42461</v>
      </c>
      <c r="R2790" s="8">
        <v>2958465</v>
      </c>
      <c r="S2790" s="9">
        <v>9469</v>
      </c>
      <c r="T2790" s="9">
        <v>20360</v>
      </c>
      <c r="U2790" s="10">
        <v>9.4689999999999994</v>
      </c>
      <c r="V2790" s="10">
        <v>20.36</v>
      </c>
      <c r="W2790" s="11">
        <v>9.4689999999999994</v>
      </c>
      <c r="X2790" s="11">
        <v>20.36</v>
      </c>
      <c r="Y2790" s="12">
        <v>6.6559999999999997</v>
      </c>
      <c r="Z2790" s="12">
        <v>14.311999999999999</v>
      </c>
    </row>
    <row r="2791" spans="1:26">
      <c r="A2791" s="2" t="s">
        <v>6298</v>
      </c>
      <c r="B2791" s="2" t="s">
        <v>10931</v>
      </c>
      <c r="C2791" s="7" t="s">
        <v>10932</v>
      </c>
      <c r="D2791" s="2" t="s">
        <v>11064</v>
      </c>
      <c r="E2791" s="2" t="s">
        <v>11065</v>
      </c>
      <c r="F2791" s="2" t="s">
        <v>9134</v>
      </c>
      <c r="G2791" s="2" t="s">
        <v>1157</v>
      </c>
      <c r="H2791" s="2" t="s">
        <v>1058</v>
      </c>
      <c r="I2791" s="2" t="s">
        <v>9135</v>
      </c>
      <c r="J2791" s="2" t="s">
        <v>8438</v>
      </c>
      <c r="K2791" s="2" t="s">
        <v>10924</v>
      </c>
      <c r="L2791" s="2" t="s">
        <v>2187</v>
      </c>
      <c r="M2791" s="2" t="s">
        <v>10797</v>
      </c>
      <c r="N2791" s="2" t="s">
        <v>2198</v>
      </c>
      <c r="O2791" s="2" t="s">
        <v>2203</v>
      </c>
      <c r="P2791" s="2" t="s">
        <v>2204</v>
      </c>
      <c r="Q2791" s="8">
        <v>42461</v>
      </c>
      <c r="R2791" s="8">
        <v>2958465</v>
      </c>
      <c r="S2791" s="9">
        <v>4552</v>
      </c>
      <c r="T2791" s="9">
        <v>14091</v>
      </c>
      <c r="U2791" s="10">
        <v>4.5519999999999996</v>
      </c>
      <c r="V2791" s="10">
        <v>14.090999999999999</v>
      </c>
      <c r="W2791" s="11">
        <v>4.5519999999999996</v>
      </c>
      <c r="X2791" s="11">
        <v>14.090999999999999</v>
      </c>
      <c r="Y2791" s="12">
        <v>3.2</v>
      </c>
      <c r="Z2791" s="12">
        <v>9.9049999999999994</v>
      </c>
    </row>
    <row r="2792" spans="1:26">
      <c r="A2792" s="2" t="s">
        <v>6379</v>
      </c>
      <c r="B2792" s="2" t="s">
        <v>10921</v>
      </c>
      <c r="C2792" s="7" t="s">
        <v>10922</v>
      </c>
      <c r="D2792" s="2" t="s">
        <v>11008</v>
      </c>
      <c r="E2792" s="2" t="s">
        <v>11009</v>
      </c>
      <c r="F2792" s="2" t="s">
        <v>6704</v>
      </c>
      <c r="G2792" s="2" t="s">
        <v>1713</v>
      </c>
      <c r="H2792" s="2" t="s">
        <v>1123</v>
      </c>
      <c r="I2792" s="2" t="s">
        <v>8620</v>
      </c>
      <c r="J2792" s="2" t="s">
        <v>6714</v>
      </c>
      <c r="K2792" s="2" t="s">
        <v>10924</v>
      </c>
      <c r="L2792" s="2" t="s">
        <v>2187</v>
      </c>
      <c r="M2792" s="2" t="s">
        <v>10856</v>
      </c>
      <c r="N2792" s="2" t="s">
        <v>2230</v>
      </c>
      <c r="O2792" s="2" t="s">
        <v>2203</v>
      </c>
      <c r="P2792" s="2" t="s">
        <v>2204</v>
      </c>
      <c r="Q2792" s="8">
        <v>42461</v>
      </c>
      <c r="R2792" s="8">
        <v>2958465</v>
      </c>
      <c r="S2792" s="9">
        <v>899</v>
      </c>
      <c r="T2792" s="9">
        <v>2966</v>
      </c>
      <c r="U2792" s="10">
        <v>0.89900000000000002</v>
      </c>
      <c r="V2792" s="10">
        <v>2.9660000000000002</v>
      </c>
      <c r="W2792" s="11">
        <v>0.89900000000000002</v>
      </c>
      <c r="X2792" s="11">
        <v>2.9660000000000002</v>
      </c>
      <c r="Y2792" s="12">
        <v>0.63200000000000001</v>
      </c>
      <c r="Z2792" s="12">
        <v>2.085</v>
      </c>
    </row>
    <row r="2793" spans="1:26">
      <c r="A2793" s="2" t="s">
        <v>6090</v>
      </c>
      <c r="B2793" s="2" t="s">
        <v>10921</v>
      </c>
      <c r="C2793" s="7" t="s">
        <v>10922</v>
      </c>
      <c r="D2793" s="2" t="s">
        <v>11008</v>
      </c>
      <c r="E2793" s="2" t="s">
        <v>11009</v>
      </c>
      <c r="F2793" s="2" t="s">
        <v>9162</v>
      </c>
      <c r="G2793" s="2" t="s">
        <v>6651</v>
      </c>
      <c r="H2793" s="2" t="s">
        <v>1123</v>
      </c>
      <c r="I2793" s="2" t="s">
        <v>9183</v>
      </c>
      <c r="J2793" s="2" t="s">
        <v>6714</v>
      </c>
      <c r="K2793" s="2" t="s">
        <v>10924</v>
      </c>
      <c r="L2793" s="2" t="s">
        <v>2187</v>
      </c>
      <c r="M2793" s="2" t="s">
        <v>10626</v>
      </c>
      <c r="N2793" s="2" t="s">
        <v>2198</v>
      </c>
      <c r="O2793" s="2" t="s">
        <v>2203</v>
      </c>
      <c r="P2793" s="2" t="s">
        <v>2204</v>
      </c>
      <c r="Q2793" s="8">
        <v>42461</v>
      </c>
      <c r="R2793" s="8">
        <v>2958465</v>
      </c>
      <c r="S2793" s="9">
        <v>2575</v>
      </c>
      <c r="T2793" s="9">
        <v>8678</v>
      </c>
      <c r="U2793" s="10">
        <v>2.5750000000000002</v>
      </c>
      <c r="V2793" s="10">
        <v>8.6780000000000008</v>
      </c>
      <c r="W2793" s="11">
        <v>2.5750000000000002</v>
      </c>
      <c r="X2793" s="11">
        <v>8.6780000000000008</v>
      </c>
      <c r="Y2793" s="12">
        <v>1.81</v>
      </c>
      <c r="Z2793" s="12">
        <v>6.1</v>
      </c>
    </row>
    <row r="2794" spans="1:26">
      <c r="A2794" s="2" t="s">
        <v>206</v>
      </c>
      <c r="B2794" s="2" t="s">
        <v>10943</v>
      </c>
      <c r="C2794" s="7" t="s">
        <v>10944</v>
      </c>
      <c r="D2794" s="2" t="s">
        <v>3081</v>
      </c>
      <c r="E2794" s="2" t="s">
        <v>1081</v>
      </c>
      <c r="F2794" s="2" t="s">
        <v>1340</v>
      </c>
      <c r="G2794" s="2" t="s">
        <v>1341</v>
      </c>
      <c r="H2794" s="2" t="s">
        <v>1073</v>
      </c>
      <c r="I2794" s="2" t="s">
        <v>3291</v>
      </c>
      <c r="J2794" s="2" t="s">
        <v>1130</v>
      </c>
      <c r="K2794" s="2" t="s">
        <v>10924</v>
      </c>
      <c r="L2794" s="2" t="s">
        <v>2187</v>
      </c>
      <c r="M2794" s="2" t="s">
        <v>3292</v>
      </c>
      <c r="N2794" s="2" t="s">
        <v>2230</v>
      </c>
      <c r="O2794" s="2" t="s">
        <v>2203</v>
      </c>
      <c r="P2794" s="2" t="s">
        <v>2192</v>
      </c>
      <c r="Q2794" s="8">
        <v>42736</v>
      </c>
      <c r="R2794" s="8">
        <v>2958465</v>
      </c>
      <c r="S2794" s="9">
        <v>4731</v>
      </c>
      <c r="T2794" s="9">
        <v>12395</v>
      </c>
      <c r="U2794" s="10">
        <v>4.7309999999999999</v>
      </c>
      <c r="V2794" s="10">
        <v>12.395</v>
      </c>
      <c r="W2794" s="11">
        <v>4.7309999999999999</v>
      </c>
      <c r="X2794" s="11">
        <v>12.395</v>
      </c>
      <c r="Y2794" s="12">
        <v>3.3090000000000002</v>
      </c>
      <c r="Z2794" s="12">
        <v>8.6579999999999995</v>
      </c>
    </row>
    <row r="2795" spans="1:26">
      <c r="A2795" s="2" t="s">
        <v>312</v>
      </c>
      <c r="B2795" s="2" t="s">
        <v>10943</v>
      </c>
      <c r="C2795" s="7" t="s">
        <v>10944</v>
      </c>
      <c r="D2795" s="2" t="s">
        <v>3081</v>
      </c>
      <c r="E2795" s="2" t="s">
        <v>1081</v>
      </c>
      <c r="F2795" s="2" t="s">
        <v>1436</v>
      </c>
      <c r="G2795" s="2" t="s">
        <v>1456</v>
      </c>
      <c r="H2795" s="2" t="s">
        <v>1044</v>
      </c>
      <c r="I2795" s="2" t="s">
        <v>2886</v>
      </c>
      <c r="J2795" s="2" t="s">
        <v>1043</v>
      </c>
      <c r="K2795" s="2" t="s">
        <v>10924</v>
      </c>
      <c r="L2795" s="2" t="s">
        <v>2187</v>
      </c>
      <c r="M2795" s="2" t="s">
        <v>3176</v>
      </c>
      <c r="N2795" s="2" t="s">
        <v>2198</v>
      </c>
      <c r="O2795" s="2" t="s">
        <v>2203</v>
      </c>
      <c r="P2795" s="2" t="s">
        <v>2192</v>
      </c>
      <c r="Q2795" s="8">
        <v>42736</v>
      </c>
      <c r="R2795" s="8">
        <v>2958465</v>
      </c>
      <c r="S2795" s="9">
        <v>2155</v>
      </c>
      <c r="T2795" s="9">
        <v>14910</v>
      </c>
      <c r="U2795" s="10">
        <v>2.1549999999999998</v>
      </c>
      <c r="V2795" s="10">
        <v>14.91</v>
      </c>
      <c r="W2795" s="11">
        <v>2.1549999999999998</v>
      </c>
      <c r="X2795" s="11">
        <v>14.91</v>
      </c>
      <c r="Y2795" s="12">
        <v>5.2859999999999996</v>
      </c>
      <c r="Z2795" s="12">
        <v>5.7389999999999999</v>
      </c>
    </row>
    <row r="2796" spans="1:26">
      <c r="A2796" s="2" t="s">
        <v>6061</v>
      </c>
      <c r="B2796" s="2" t="s">
        <v>10921</v>
      </c>
      <c r="C2796" s="7" t="s">
        <v>10922</v>
      </c>
      <c r="D2796" s="2" t="s">
        <v>11051</v>
      </c>
      <c r="E2796" s="2" t="s">
        <v>2018</v>
      </c>
      <c r="F2796" s="2" t="s">
        <v>8659</v>
      </c>
      <c r="G2796" s="2" t="s">
        <v>1298</v>
      </c>
      <c r="H2796" s="2" t="s">
        <v>1153</v>
      </c>
      <c r="I2796" s="2" t="s">
        <v>8862</v>
      </c>
      <c r="J2796" s="2" t="s">
        <v>6714</v>
      </c>
      <c r="K2796" s="2" t="s">
        <v>10924</v>
      </c>
      <c r="L2796" s="2" t="s">
        <v>2187</v>
      </c>
      <c r="M2796" s="2" t="s">
        <v>10598</v>
      </c>
      <c r="N2796" s="2" t="s">
        <v>2236</v>
      </c>
      <c r="O2796" s="2" t="s">
        <v>2199</v>
      </c>
      <c r="P2796" s="2" t="s">
        <v>2204</v>
      </c>
      <c r="Q2796" s="8">
        <v>42461</v>
      </c>
      <c r="R2796" s="8">
        <v>2958465</v>
      </c>
      <c r="S2796" s="9">
        <v>4120</v>
      </c>
      <c r="T2796" s="9">
        <v>3903</v>
      </c>
      <c r="U2796" s="10">
        <v>4.12</v>
      </c>
      <c r="V2796" s="10">
        <v>3.903</v>
      </c>
      <c r="W2796" s="11">
        <v>4.12</v>
      </c>
      <c r="X2796" s="11">
        <v>3.903</v>
      </c>
      <c r="Y2796" s="12">
        <v>2.9630000000000001</v>
      </c>
      <c r="Z2796" s="12">
        <v>2.8069999999999999</v>
      </c>
    </row>
    <row r="2797" spans="1:26">
      <c r="A2797" s="2" t="s">
        <v>3230</v>
      </c>
      <c r="B2797" s="2" t="s">
        <v>10943</v>
      </c>
      <c r="C2797" s="7" t="s">
        <v>10944</v>
      </c>
      <c r="D2797" s="2" t="s">
        <v>3081</v>
      </c>
      <c r="E2797" s="2" t="s">
        <v>1081</v>
      </c>
      <c r="F2797" s="2" t="s">
        <v>1191</v>
      </c>
      <c r="G2797" s="2" t="s">
        <v>3231</v>
      </c>
      <c r="H2797" s="2" t="s">
        <v>3232</v>
      </c>
      <c r="I2797" s="2" t="s">
        <v>3233</v>
      </c>
      <c r="J2797" s="2" t="s">
        <v>1072</v>
      </c>
      <c r="K2797" s="2" t="s">
        <v>10924</v>
      </c>
      <c r="L2797" s="2" t="s">
        <v>2187</v>
      </c>
      <c r="M2797" s="2" t="s">
        <v>3234</v>
      </c>
      <c r="N2797" s="2" t="s">
        <v>2230</v>
      </c>
      <c r="O2797" s="2" t="s">
        <v>2203</v>
      </c>
      <c r="P2797" s="2" t="s">
        <v>2192</v>
      </c>
      <c r="Q2797" s="8">
        <v>42736</v>
      </c>
      <c r="R2797" s="8">
        <v>2958465</v>
      </c>
      <c r="S2797" s="9">
        <v>0</v>
      </c>
      <c r="T2797" s="9">
        <v>0</v>
      </c>
      <c r="U2797" s="10">
        <v>0</v>
      </c>
      <c r="V2797" s="10">
        <v>0</v>
      </c>
      <c r="W2797" s="11">
        <v>0</v>
      </c>
      <c r="X2797" s="11">
        <v>0</v>
      </c>
      <c r="Y2797" s="12">
        <v>0</v>
      </c>
      <c r="Z2797" s="12">
        <v>0</v>
      </c>
    </row>
    <row r="2798" spans="1:26">
      <c r="A2798" s="2" t="s">
        <v>5981</v>
      </c>
      <c r="B2798" s="2" t="s">
        <v>10921</v>
      </c>
      <c r="C2798" s="7" t="s">
        <v>10922</v>
      </c>
      <c r="D2798" s="2" t="s">
        <v>11008</v>
      </c>
      <c r="E2798" s="2" t="s">
        <v>11009</v>
      </c>
      <c r="F2798" s="2" t="s">
        <v>8670</v>
      </c>
      <c r="G2798" s="2" t="s">
        <v>6718</v>
      </c>
      <c r="H2798" s="2" t="s">
        <v>1058</v>
      </c>
      <c r="I2798" s="2" t="s">
        <v>9037</v>
      </c>
      <c r="J2798" s="2" t="s">
        <v>6714</v>
      </c>
      <c r="K2798" s="2" t="s">
        <v>10924</v>
      </c>
      <c r="L2798" s="2" t="s">
        <v>2187</v>
      </c>
      <c r="M2798" s="2" t="s">
        <v>10533</v>
      </c>
      <c r="N2798" s="2" t="s">
        <v>2198</v>
      </c>
      <c r="O2798" s="2" t="s">
        <v>2203</v>
      </c>
      <c r="P2798" s="2" t="s">
        <v>2204</v>
      </c>
      <c r="Q2798" s="8">
        <v>42461</v>
      </c>
      <c r="R2798" s="8">
        <v>2958465</v>
      </c>
      <c r="S2798" s="9">
        <v>1036</v>
      </c>
      <c r="T2798" s="9">
        <v>3587</v>
      </c>
      <c r="U2798" s="10">
        <v>1.036</v>
      </c>
      <c r="V2798" s="10">
        <v>3.5870000000000002</v>
      </c>
      <c r="W2798" s="11">
        <v>1.036</v>
      </c>
      <c r="X2798" s="11">
        <v>3.5870000000000002</v>
      </c>
      <c r="Y2798" s="12">
        <v>0.72799999999999998</v>
      </c>
      <c r="Z2798" s="12">
        <v>2.5219999999999998</v>
      </c>
    </row>
    <row r="2799" spans="1:26">
      <c r="A2799" s="2" t="s">
        <v>5962</v>
      </c>
      <c r="B2799" s="2" t="s">
        <v>10931</v>
      </c>
      <c r="C2799" s="7" t="s">
        <v>10932</v>
      </c>
      <c r="D2799" s="2" t="s">
        <v>11064</v>
      </c>
      <c r="E2799" s="2" t="s">
        <v>11065</v>
      </c>
      <c r="F2799" s="2" t="s">
        <v>1955</v>
      </c>
      <c r="G2799" s="2" t="s">
        <v>2100</v>
      </c>
      <c r="H2799" s="2" t="s">
        <v>1073</v>
      </c>
      <c r="I2799" s="2" t="s">
        <v>9065</v>
      </c>
      <c r="J2799" s="2" t="s">
        <v>6726</v>
      </c>
      <c r="K2799" s="2" t="s">
        <v>10924</v>
      </c>
      <c r="L2799" s="2" t="s">
        <v>2187</v>
      </c>
      <c r="M2799" s="2" t="s">
        <v>10515</v>
      </c>
      <c r="N2799" s="2" t="s">
        <v>2230</v>
      </c>
      <c r="O2799" s="2" t="s">
        <v>2203</v>
      </c>
      <c r="P2799" s="2" t="s">
        <v>2204</v>
      </c>
      <c r="Q2799" s="8">
        <v>42461</v>
      </c>
      <c r="R2799" s="8">
        <v>2958465</v>
      </c>
      <c r="S2799" s="9">
        <v>5036</v>
      </c>
      <c r="T2799" s="9">
        <v>14303</v>
      </c>
      <c r="U2799" s="10">
        <v>5.0359999999999996</v>
      </c>
      <c r="V2799" s="10">
        <v>14.303000000000001</v>
      </c>
      <c r="W2799" s="11">
        <v>5.0359999999999996</v>
      </c>
      <c r="X2799" s="11">
        <v>14.303000000000001</v>
      </c>
      <c r="Y2799" s="12">
        <v>3.54</v>
      </c>
      <c r="Z2799" s="12">
        <v>10.054</v>
      </c>
    </row>
    <row r="2800" spans="1:26">
      <c r="A2800" s="2" t="s">
        <v>6301</v>
      </c>
      <c r="B2800" s="2" t="s">
        <v>10948</v>
      </c>
      <c r="C2800" s="7" t="s">
        <v>10949</v>
      </c>
      <c r="D2800" s="2" t="s">
        <v>11088</v>
      </c>
      <c r="E2800" s="2" t="s">
        <v>1081</v>
      </c>
      <c r="F2800" s="2" t="s">
        <v>9362</v>
      </c>
      <c r="G2800" s="2" t="s">
        <v>1113</v>
      </c>
      <c r="H2800" s="2" t="s">
        <v>1171</v>
      </c>
      <c r="I2800" s="2" t="s">
        <v>9363</v>
      </c>
      <c r="J2800" s="2" t="s">
        <v>7195</v>
      </c>
      <c r="K2800" s="2" t="s">
        <v>10924</v>
      </c>
      <c r="L2800" s="2" t="s">
        <v>2187</v>
      </c>
      <c r="M2800" s="2" t="s">
        <v>10800</v>
      </c>
      <c r="N2800" s="2" t="s">
        <v>2230</v>
      </c>
      <c r="O2800" s="2" t="s">
        <v>2203</v>
      </c>
      <c r="P2800" s="2" t="s">
        <v>2204</v>
      </c>
      <c r="Q2800" s="8">
        <v>42461</v>
      </c>
      <c r="R2800" s="8">
        <v>2958465</v>
      </c>
      <c r="S2800" s="9">
        <v>9388</v>
      </c>
      <c r="T2800" s="9">
        <v>29818</v>
      </c>
      <c r="U2800" s="10">
        <v>9.3879999999999999</v>
      </c>
      <c r="V2800" s="10">
        <v>29.818000000000001</v>
      </c>
      <c r="W2800" s="11">
        <v>9.3879999999999999</v>
      </c>
      <c r="X2800" s="11">
        <v>29.818000000000001</v>
      </c>
      <c r="Y2800" s="12">
        <v>6.5990000000000002</v>
      </c>
      <c r="Z2800" s="12">
        <v>20.960999999999999</v>
      </c>
    </row>
    <row r="2801" spans="1:26">
      <c r="A2801" s="2" t="s">
        <v>29</v>
      </c>
      <c r="B2801" s="2" t="s">
        <v>10943</v>
      </c>
      <c r="C2801" s="7" t="s">
        <v>10944</v>
      </c>
      <c r="D2801" s="2" t="s">
        <v>2378</v>
      </c>
      <c r="E2801" s="2" t="s">
        <v>2164</v>
      </c>
      <c r="F2801" s="2" t="s">
        <v>1075</v>
      </c>
      <c r="G2801" s="2" t="s">
        <v>1086</v>
      </c>
      <c r="H2801" s="2" t="s">
        <v>1087</v>
      </c>
      <c r="I2801" s="2" t="s">
        <v>2478</v>
      </c>
      <c r="J2801" s="2" t="s">
        <v>1072</v>
      </c>
      <c r="K2801" s="2" t="s">
        <v>10924</v>
      </c>
      <c r="L2801" s="2" t="s">
        <v>2187</v>
      </c>
      <c r="M2801" s="2" t="s">
        <v>2660</v>
      </c>
      <c r="N2801" s="2" t="s">
        <v>2198</v>
      </c>
      <c r="O2801" s="2" t="s">
        <v>2199</v>
      </c>
      <c r="P2801" s="2" t="s">
        <v>2192</v>
      </c>
      <c r="Q2801" s="8">
        <v>42736</v>
      </c>
      <c r="R2801" s="8">
        <v>2958465</v>
      </c>
      <c r="S2801" s="9">
        <v>79</v>
      </c>
      <c r="T2801" s="9">
        <v>69</v>
      </c>
      <c r="U2801" s="10">
        <v>7.9000000000000001E-2</v>
      </c>
      <c r="V2801" s="10">
        <v>6.9000000000000006E-2</v>
      </c>
      <c r="W2801" s="11">
        <v>7.9000000000000001E-2</v>
      </c>
      <c r="X2801" s="11">
        <v>6.9000000000000006E-2</v>
      </c>
      <c r="Y2801" s="12">
        <v>7.9000000000000001E-2</v>
      </c>
      <c r="Z2801" s="12">
        <v>6.9000000000000006E-2</v>
      </c>
    </row>
    <row r="2802" spans="1:26">
      <c r="A2802" s="2" t="s">
        <v>934</v>
      </c>
      <c r="B2802" s="2" t="s">
        <v>10943</v>
      </c>
      <c r="C2802" s="7" t="s">
        <v>10944</v>
      </c>
      <c r="D2802" s="2" t="s">
        <v>3081</v>
      </c>
      <c r="E2802" s="2" t="s">
        <v>1081</v>
      </c>
      <c r="F2802" s="2" t="s">
        <v>2070</v>
      </c>
      <c r="G2802" s="2" t="s">
        <v>2071</v>
      </c>
      <c r="H2802" s="2" t="s">
        <v>1058</v>
      </c>
      <c r="I2802" s="2" t="s">
        <v>2391</v>
      </c>
      <c r="J2802" s="2" t="s">
        <v>1148</v>
      </c>
      <c r="K2802" s="2" t="s">
        <v>10924</v>
      </c>
      <c r="L2802" s="2" t="s">
        <v>2187</v>
      </c>
      <c r="M2802" s="2" t="s">
        <v>3596</v>
      </c>
      <c r="N2802" s="2" t="s">
        <v>2198</v>
      </c>
      <c r="O2802" s="2" t="s">
        <v>2203</v>
      </c>
      <c r="P2802" s="2" t="s">
        <v>2192</v>
      </c>
      <c r="Q2802" s="8">
        <v>42736</v>
      </c>
      <c r="R2802" s="8">
        <v>2958465</v>
      </c>
      <c r="S2802" s="9">
        <v>1481</v>
      </c>
      <c r="T2802" s="9">
        <v>4825</v>
      </c>
      <c r="U2802" s="10">
        <v>1.4810000000000001</v>
      </c>
      <c r="V2802" s="10">
        <v>4.8250000000000002</v>
      </c>
      <c r="W2802" s="11">
        <v>1.4810000000000001</v>
      </c>
      <c r="X2802" s="11">
        <v>4.8250000000000002</v>
      </c>
      <c r="Y2802" s="12">
        <v>0.59299999999999997</v>
      </c>
      <c r="Z2802" s="12">
        <v>2.9529999999999998</v>
      </c>
    </row>
    <row r="2803" spans="1:26">
      <c r="A2803" s="2" t="s">
        <v>793</v>
      </c>
      <c r="B2803" s="2" t="s">
        <v>10943</v>
      </c>
      <c r="C2803" s="7" t="s">
        <v>10944</v>
      </c>
      <c r="D2803" s="2" t="s">
        <v>2378</v>
      </c>
      <c r="E2803" s="2" t="s">
        <v>2164</v>
      </c>
      <c r="F2803" s="2" t="s">
        <v>1959</v>
      </c>
      <c r="G2803" s="2" t="s">
        <v>1524</v>
      </c>
      <c r="H2803" s="2" t="s">
        <v>1756</v>
      </c>
      <c r="I2803" s="2" t="s">
        <v>2313</v>
      </c>
      <c r="J2803" s="2" t="s">
        <v>1043</v>
      </c>
      <c r="K2803" s="2" t="s">
        <v>10924</v>
      </c>
      <c r="L2803" s="2" t="s">
        <v>2187</v>
      </c>
      <c r="M2803" s="2" t="s">
        <v>2450</v>
      </c>
      <c r="N2803" s="2" t="s">
        <v>2189</v>
      </c>
      <c r="O2803" s="2" t="s">
        <v>2190</v>
      </c>
      <c r="P2803" s="2" t="s">
        <v>2192</v>
      </c>
      <c r="Q2803" s="8">
        <v>42736</v>
      </c>
      <c r="R2803" s="8">
        <v>2958465</v>
      </c>
      <c r="S2803" s="9">
        <v>10082</v>
      </c>
      <c r="T2803" s="9">
        <v>7181</v>
      </c>
      <c r="U2803" s="10">
        <v>10.082000000000001</v>
      </c>
      <c r="V2803" s="10">
        <v>7.181</v>
      </c>
      <c r="W2803" s="11">
        <v>10.082000000000001</v>
      </c>
      <c r="X2803" s="11">
        <v>7.181</v>
      </c>
      <c r="Y2803" s="12">
        <v>10.082000000000001</v>
      </c>
      <c r="Z2803" s="12">
        <v>7.181</v>
      </c>
    </row>
    <row r="2804" spans="1:26">
      <c r="A2804" s="2" t="s">
        <v>724</v>
      </c>
      <c r="B2804" s="2" t="s">
        <v>10943</v>
      </c>
      <c r="C2804" s="7" t="s">
        <v>10944</v>
      </c>
      <c r="D2804" s="2" t="s">
        <v>2378</v>
      </c>
      <c r="E2804" s="2" t="s">
        <v>2164</v>
      </c>
      <c r="F2804" s="2" t="s">
        <v>1896</v>
      </c>
      <c r="G2804" s="2" t="s">
        <v>1898</v>
      </c>
      <c r="H2804" s="2" t="s">
        <v>1195</v>
      </c>
      <c r="I2804" s="2" t="s">
        <v>2501</v>
      </c>
      <c r="J2804" s="2" t="s">
        <v>1043</v>
      </c>
      <c r="K2804" s="2" t="s">
        <v>10924</v>
      </c>
      <c r="L2804" s="2" t="s">
        <v>2187</v>
      </c>
      <c r="M2804" s="2" t="s">
        <v>2650</v>
      </c>
      <c r="N2804" s="2" t="s">
        <v>2198</v>
      </c>
      <c r="O2804" s="2" t="s">
        <v>2199</v>
      </c>
      <c r="P2804" s="2" t="s">
        <v>2192</v>
      </c>
      <c r="Q2804" s="8">
        <v>42736</v>
      </c>
      <c r="R2804" s="8">
        <v>2958465</v>
      </c>
      <c r="S2804" s="9">
        <v>108</v>
      </c>
      <c r="T2804" s="9">
        <v>94</v>
      </c>
      <c r="U2804" s="10">
        <v>0.108</v>
      </c>
      <c r="V2804" s="10">
        <v>9.4E-2</v>
      </c>
      <c r="W2804" s="11">
        <v>0.108</v>
      </c>
      <c r="X2804" s="11">
        <v>9.4E-2</v>
      </c>
      <c r="Y2804" s="12">
        <v>0.108</v>
      </c>
      <c r="Z2804" s="12">
        <v>9.4E-2</v>
      </c>
    </row>
    <row r="2805" spans="1:26">
      <c r="A2805" s="2" t="s">
        <v>991</v>
      </c>
      <c r="B2805" s="2" t="s">
        <v>10943</v>
      </c>
      <c r="C2805" s="7" t="s">
        <v>10944</v>
      </c>
      <c r="D2805" s="2" t="s">
        <v>2378</v>
      </c>
      <c r="E2805" s="2" t="s">
        <v>2164</v>
      </c>
      <c r="F2805" s="2" t="s">
        <v>2116</v>
      </c>
      <c r="G2805" s="2" t="s">
        <v>1249</v>
      </c>
      <c r="H2805" s="2" t="s">
        <v>1063</v>
      </c>
      <c r="I2805" s="2" t="s">
        <v>2888</v>
      </c>
      <c r="J2805" s="2" t="s">
        <v>1043</v>
      </c>
      <c r="K2805" s="2" t="s">
        <v>10924</v>
      </c>
      <c r="L2805" s="2" t="s">
        <v>2187</v>
      </c>
      <c r="M2805" s="2" t="s">
        <v>2889</v>
      </c>
      <c r="N2805" s="2" t="s">
        <v>2198</v>
      </c>
      <c r="O2805" s="2" t="s">
        <v>2199</v>
      </c>
      <c r="P2805" s="2" t="s">
        <v>2192</v>
      </c>
      <c r="Q2805" s="8">
        <v>42736</v>
      </c>
      <c r="R2805" s="8">
        <v>2958465</v>
      </c>
      <c r="S2805" s="9">
        <v>1297</v>
      </c>
      <c r="T2805" s="9">
        <v>1137</v>
      </c>
      <c r="U2805" s="10">
        <v>1.2969999999999999</v>
      </c>
      <c r="V2805" s="10">
        <v>1.137</v>
      </c>
      <c r="W2805" s="11">
        <v>1.2969999999999999</v>
      </c>
      <c r="X2805" s="11">
        <v>1.137</v>
      </c>
      <c r="Y2805" s="12">
        <v>1.2969999999999999</v>
      </c>
      <c r="Z2805" s="12">
        <v>1.137</v>
      </c>
    </row>
    <row r="2806" spans="1:26">
      <c r="A2806" s="2" t="s">
        <v>6407</v>
      </c>
      <c r="B2806" s="2" t="s">
        <v>10921</v>
      </c>
      <c r="C2806" s="7" t="s">
        <v>10922</v>
      </c>
      <c r="D2806" s="2" t="s">
        <v>11008</v>
      </c>
      <c r="E2806" s="2" t="s">
        <v>11009</v>
      </c>
      <c r="F2806" s="2" t="s">
        <v>9449</v>
      </c>
      <c r="G2806" s="2" t="s">
        <v>1180</v>
      </c>
      <c r="H2806" s="2" t="s">
        <v>1073</v>
      </c>
      <c r="I2806" s="2" t="s">
        <v>9450</v>
      </c>
      <c r="J2806" s="2" t="s">
        <v>6714</v>
      </c>
      <c r="K2806" s="2" t="s">
        <v>10924</v>
      </c>
      <c r="L2806" s="2" t="s">
        <v>2187</v>
      </c>
      <c r="M2806" s="2" t="s">
        <v>10884</v>
      </c>
      <c r="N2806" s="2" t="s">
        <v>2230</v>
      </c>
      <c r="O2806" s="2" t="s">
        <v>2203</v>
      </c>
      <c r="P2806" s="2" t="s">
        <v>2204</v>
      </c>
      <c r="Q2806" s="8">
        <v>42461</v>
      </c>
      <c r="R2806" s="8">
        <v>2958465</v>
      </c>
      <c r="S2806" s="9">
        <v>3768</v>
      </c>
      <c r="T2806" s="9">
        <v>12826</v>
      </c>
      <c r="U2806" s="10">
        <v>3.7679999999999998</v>
      </c>
      <c r="V2806" s="10">
        <v>12.826000000000001</v>
      </c>
      <c r="W2806" s="11">
        <v>3.7679999999999998</v>
      </c>
      <c r="X2806" s="11">
        <v>12.826000000000001</v>
      </c>
      <c r="Y2806" s="12">
        <v>2.649</v>
      </c>
      <c r="Z2806" s="12">
        <v>9.016</v>
      </c>
    </row>
    <row r="2807" spans="1:26">
      <c r="A2807" s="2" t="s">
        <v>5929</v>
      </c>
      <c r="B2807" s="2" t="s">
        <v>10931</v>
      </c>
      <c r="C2807" s="7" t="s">
        <v>10932</v>
      </c>
      <c r="D2807" s="2" t="s">
        <v>11064</v>
      </c>
      <c r="E2807" s="2" t="s">
        <v>11065</v>
      </c>
      <c r="F2807" s="2" t="s">
        <v>9026</v>
      </c>
      <c r="G2807" s="2" t="s">
        <v>1120</v>
      </c>
      <c r="H2807" s="2" t="s">
        <v>1073</v>
      </c>
      <c r="I2807" s="2" t="s">
        <v>9027</v>
      </c>
      <c r="J2807" s="2" t="s">
        <v>8438</v>
      </c>
      <c r="K2807" s="2" t="s">
        <v>10924</v>
      </c>
      <c r="L2807" s="2" t="s">
        <v>2187</v>
      </c>
      <c r="M2807" s="2" t="s">
        <v>10482</v>
      </c>
      <c r="N2807" s="2" t="s">
        <v>2230</v>
      </c>
      <c r="O2807" s="2" t="s">
        <v>2203</v>
      </c>
      <c r="P2807" s="2" t="s">
        <v>2204</v>
      </c>
      <c r="Q2807" s="8">
        <v>42461</v>
      </c>
      <c r="R2807" s="8">
        <v>2958465</v>
      </c>
      <c r="S2807" s="9">
        <v>4197</v>
      </c>
      <c r="T2807" s="9">
        <v>11825</v>
      </c>
      <c r="U2807" s="10">
        <v>4.1970000000000001</v>
      </c>
      <c r="V2807" s="10">
        <v>11.824999999999999</v>
      </c>
      <c r="W2807" s="11">
        <v>4.1970000000000001</v>
      </c>
      <c r="X2807" s="11">
        <v>11.824999999999999</v>
      </c>
      <c r="Y2807" s="12">
        <v>2.95</v>
      </c>
      <c r="Z2807" s="12">
        <v>8.3119999999999994</v>
      </c>
    </row>
    <row r="2808" spans="1:26">
      <c r="A2808" s="2" t="s">
        <v>104</v>
      </c>
      <c r="B2808" s="2" t="s">
        <v>10943</v>
      </c>
      <c r="C2808" s="7" t="s">
        <v>10944</v>
      </c>
      <c r="D2808" s="2" t="s">
        <v>3081</v>
      </c>
      <c r="E2808" s="2" t="s">
        <v>1081</v>
      </c>
      <c r="F2808" s="2" t="s">
        <v>1191</v>
      </c>
      <c r="G2808" s="2" t="s">
        <v>1207</v>
      </c>
      <c r="H2808" s="2" t="s">
        <v>1058</v>
      </c>
      <c r="I2808" s="2" t="s">
        <v>2641</v>
      </c>
      <c r="J2808" s="2" t="s">
        <v>1043</v>
      </c>
      <c r="K2808" s="2" t="s">
        <v>10924</v>
      </c>
      <c r="L2808" s="2" t="s">
        <v>2187</v>
      </c>
      <c r="M2808" s="2" t="s">
        <v>3919</v>
      </c>
      <c r="N2808" s="2" t="s">
        <v>2198</v>
      </c>
      <c r="O2808" s="2" t="s">
        <v>2203</v>
      </c>
      <c r="P2808" s="2" t="s">
        <v>2192</v>
      </c>
      <c r="Q2808" s="8">
        <v>42736</v>
      </c>
      <c r="R2808" s="8">
        <v>2958465</v>
      </c>
      <c r="S2808" s="9">
        <v>6480</v>
      </c>
      <c r="T2808" s="9">
        <v>19503</v>
      </c>
      <c r="U2808" s="10">
        <v>6.48</v>
      </c>
      <c r="V2808" s="10">
        <v>19.503</v>
      </c>
      <c r="W2808" s="11">
        <v>6.48</v>
      </c>
      <c r="X2808" s="11">
        <v>19.503</v>
      </c>
      <c r="Y2808" s="12">
        <v>4.5359999999999996</v>
      </c>
      <c r="Z2808" s="12">
        <v>13.617000000000001</v>
      </c>
    </row>
    <row r="2809" spans="1:26">
      <c r="A2809" s="2" t="s">
        <v>5881</v>
      </c>
      <c r="B2809" s="2" t="s">
        <v>10921</v>
      </c>
      <c r="C2809" s="7" t="s">
        <v>10922</v>
      </c>
      <c r="D2809" s="2" t="s">
        <v>11008</v>
      </c>
      <c r="E2809" s="2" t="s">
        <v>11009</v>
      </c>
      <c r="F2809" s="2" t="s">
        <v>8952</v>
      </c>
      <c r="G2809" s="2" t="s">
        <v>8953</v>
      </c>
      <c r="H2809" s="2" t="s">
        <v>1044</v>
      </c>
      <c r="I2809" s="2" t="s">
        <v>8954</v>
      </c>
      <c r="J2809" s="2" t="s">
        <v>6714</v>
      </c>
      <c r="K2809" s="2" t="s">
        <v>10924</v>
      </c>
      <c r="L2809" s="2" t="s">
        <v>2187</v>
      </c>
      <c r="M2809" s="2" t="s">
        <v>10440</v>
      </c>
      <c r="N2809" s="2" t="s">
        <v>2230</v>
      </c>
      <c r="O2809" s="2" t="s">
        <v>2203</v>
      </c>
      <c r="P2809" s="2" t="s">
        <v>2204</v>
      </c>
      <c r="Q2809" s="8">
        <v>42461</v>
      </c>
      <c r="R2809" s="8">
        <v>2958465</v>
      </c>
      <c r="S2809" s="9">
        <v>12868</v>
      </c>
      <c r="T2809" s="9">
        <v>44634</v>
      </c>
      <c r="U2809" s="10">
        <v>12.868</v>
      </c>
      <c r="V2809" s="10">
        <v>44.634</v>
      </c>
      <c r="W2809" s="11">
        <v>12.868</v>
      </c>
      <c r="X2809" s="11">
        <v>44.634</v>
      </c>
      <c r="Y2809" s="12">
        <v>9.0459999999999994</v>
      </c>
      <c r="Z2809" s="12">
        <v>31.376000000000001</v>
      </c>
    </row>
    <row r="2810" spans="1:26">
      <c r="A2810" s="2" t="s">
        <v>556</v>
      </c>
      <c r="B2810" s="2" t="s">
        <v>10943</v>
      </c>
      <c r="C2810" s="7" t="s">
        <v>10944</v>
      </c>
      <c r="D2810" s="2" t="s">
        <v>2378</v>
      </c>
      <c r="E2810" s="2" t="s">
        <v>2164</v>
      </c>
      <c r="F2810" s="2" t="s">
        <v>1727</v>
      </c>
      <c r="G2810" s="2" t="s">
        <v>1310</v>
      </c>
      <c r="H2810" s="2" t="s">
        <v>1087</v>
      </c>
      <c r="I2810" s="2" t="s">
        <v>2877</v>
      </c>
      <c r="J2810" s="2" t="s">
        <v>1510</v>
      </c>
      <c r="K2810" s="2" t="s">
        <v>10924</v>
      </c>
      <c r="L2810" s="2" t="s">
        <v>2187</v>
      </c>
      <c r="M2810" s="2" t="s">
        <v>2878</v>
      </c>
      <c r="N2810" s="2" t="s">
        <v>2198</v>
      </c>
      <c r="O2810" s="2" t="s">
        <v>2199</v>
      </c>
      <c r="P2810" s="2" t="s">
        <v>2192</v>
      </c>
      <c r="Q2810" s="8">
        <v>42736</v>
      </c>
      <c r="R2810" s="8">
        <v>2958465</v>
      </c>
      <c r="S2810" s="9">
        <v>570</v>
      </c>
      <c r="T2810" s="9">
        <v>511</v>
      </c>
      <c r="U2810" s="10">
        <v>0.56999999999999995</v>
      </c>
      <c r="V2810" s="10">
        <v>0.51100000000000001</v>
      </c>
      <c r="W2810" s="11">
        <v>0.56999999999999995</v>
      </c>
      <c r="X2810" s="11">
        <v>0.51100000000000001</v>
      </c>
      <c r="Y2810" s="12">
        <v>0.56999999999999995</v>
      </c>
      <c r="Z2810" s="12">
        <v>0.51100000000000001</v>
      </c>
    </row>
    <row r="2811" spans="1:26">
      <c r="A2811" s="2" t="s">
        <v>5945</v>
      </c>
      <c r="B2811" s="2" t="s">
        <v>10931</v>
      </c>
      <c r="C2811" s="7" t="s">
        <v>10932</v>
      </c>
      <c r="D2811" s="2" t="s">
        <v>11064</v>
      </c>
      <c r="E2811" s="2" t="s">
        <v>11065</v>
      </c>
      <c r="F2811" s="2" t="s">
        <v>9043</v>
      </c>
      <c r="G2811" s="2" t="s">
        <v>1320</v>
      </c>
      <c r="H2811" s="2" t="s">
        <v>1073</v>
      </c>
      <c r="I2811" s="2" t="s">
        <v>9044</v>
      </c>
      <c r="J2811" s="2" t="s">
        <v>8438</v>
      </c>
      <c r="K2811" s="2" t="s">
        <v>10924</v>
      </c>
      <c r="L2811" s="2" t="s">
        <v>2187</v>
      </c>
      <c r="M2811" s="2" t="s">
        <v>10498</v>
      </c>
      <c r="N2811" s="2" t="s">
        <v>2198</v>
      </c>
      <c r="O2811" s="2" t="s">
        <v>2203</v>
      </c>
      <c r="P2811" s="2" t="s">
        <v>2204</v>
      </c>
      <c r="Q2811" s="8">
        <v>42461</v>
      </c>
      <c r="R2811" s="8">
        <v>2958465</v>
      </c>
      <c r="S2811" s="9">
        <v>2709</v>
      </c>
      <c r="T2811" s="9">
        <v>7702</v>
      </c>
      <c r="U2811" s="10">
        <v>2.7090000000000001</v>
      </c>
      <c r="V2811" s="10">
        <v>7.702</v>
      </c>
      <c r="W2811" s="11">
        <v>2.7090000000000001</v>
      </c>
      <c r="X2811" s="11">
        <v>7.702</v>
      </c>
      <c r="Y2811" s="12">
        <v>1.9039999999999999</v>
      </c>
      <c r="Z2811" s="12">
        <v>5.4139999999999997</v>
      </c>
    </row>
    <row r="2812" spans="1:26">
      <c r="A2812" s="2" t="s">
        <v>345</v>
      </c>
      <c r="B2812" s="2" t="s">
        <v>10943</v>
      </c>
      <c r="C2812" s="7" t="s">
        <v>10944</v>
      </c>
      <c r="D2812" s="2" t="s">
        <v>3081</v>
      </c>
      <c r="E2812" s="2" t="s">
        <v>1081</v>
      </c>
      <c r="F2812" s="2" t="s">
        <v>1436</v>
      </c>
      <c r="G2812" s="2" t="s">
        <v>1492</v>
      </c>
      <c r="H2812" s="2" t="s">
        <v>1123</v>
      </c>
      <c r="I2812" s="2" t="s">
        <v>2526</v>
      </c>
      <c r="J2812" s="2" t="s">
        <v>1147</v>
      </c>
      <c r="K2812" s="2" t="s">
        <v>10924</v>
      </c>
      <c r="L2812" s="2" t="s">
        <v>2187</v>
      </c>
      <c r="M2812" s="2" t="s">
        <v>3858</v>
      </c>
      <c r="N2812" s="2" t="s">
        <v>2230</v>
      </c>
      <c r="O2812" s="2" t="s">
        <v>2203</v>
      </c>
      <c r="P2812" s="2" t="s">
        <v>2192</v>
      </c>
      <c r="Q2812" s="8">
        <v>42736</v>
      </c>
      <c r="R2812" s="8">
        <v>2958465</v>
      </c>
      <c r="S2812" s="9">
        <v>968</v>
      </c>
      <c r="T2812" s="9">
        <v>3225</v>
      </c>
      <c r="U2812" s="10">
        <v>0.96799999999999997</v>
      </c>
      <c r="V2812" s="10">
        <v>3.2250000000000001</v>
      </c>
      <c r="W2812" s="11">
        <v>0.96799999999999997</v>
      </c>
      <c r="X2812" s="11">
        <v>3.2250000000000001</v>
      </c>
      <c r="Y2812" s="12">
        <v>0.81</v>
      </c>
      <c r="Z2812" s="12">
        <v>2.5049999999999999</v>
      </c>
    </row>
    <row r="2813" spans="1:26">
      <c r="A2813" s="2" t="s">
        <v>5947</v>
      </c>
      <c r="B2813" s="2" t="s">
        <v>10931</v>
      </c>
      <c r="C2813" s="7" t="s">
        <v>10932</v>
      </c>
      <c r="D2813" s="2" t="s">
        <v>11064</v>
      </c>
      <c r="E2813" s="2" t="s">
        <v>11065</v>
      </c>
      <c r="F2813" s="2" t="s">
        <v>9047</v>
      </c>
      <c r="G2813" s="2" t="s">
        <v>1752</v>
      </c>
      <c r="H2813" s="2" t="s">
        <v>1123</v>
      </c>
      <c r="I2813" s="2" t="s">
        <v>9048</v>
      </c>
      <c r="J2813" s="2" t="s">
        <v>6726</v>
      </c>
      <c r="K2813" s="2" t="s">
        <v>10924</v>
      </c>
      <c r="L2813" s="2" t="s">
        <v>2187</v>
      </c>
      <c r="M2813" s="2" t="s">
        <v>10500</v>
      </c>
      <c r="N2813" s="2" t="s">
        <v>2230</v>
      </c>
      <c r="O2813" s="2" t="s">
        <v>2203</v>
      </c>
      <c r="P2813" s="2" t="s">
        <v>2204</v>
      </c>
      <c r="Q2813" s="8">
        <v>42461</v>
      </c>
      <c r="R2813" s="8">
        <v>2958465</v>
      </c>
      <c r="S2813" s="9">
        <v>4418</v>
      </c>
      <c r="T2813" s="9">
        <v>7519</v>
      </c>
      <c r="U2813" s="10">
        <v>4.4180000000000001</v>
      </c>
      <c r="V2813" s="10">
        <v>7.5190000000000001</v>
      </c>
      <c r="W2813" s="11">
        <v>4.4180000000000001</v>
      </c>
      <c r="X2813" s="11">
        <v>7.5190000000000001</v>
      </c>
      <c r="Y2813" s="12">
        <v>3.1059999999999999</v>
      </c>
      <c r="Z2813" s="12">
        <v>5.2859999999999996</v>
      </c>
    </row>
    <row r="2814" spans="1:26">
      <c r="A2814" s="2" t="s">
        <v>5968</v>
      </c>
      <c r="B2814" s="2" t="s">
        <v>10931</v>
      </c>
      <c r="C2814" s="7" t="s">
        <v>10932</v>
      </c>
      <c r="D2814" s="2" t="s">
        <v>11064</v>
      </c>
      <c r="E2814" s="2" t="s">
        <v>11065</v>
      </c>
      <c r="F2814" s="2" t="s">
        <v>8105</v>
      </c>
      <c r="G2814" s="2" t="s">
        <v>1808</v>
      </c>
      <c r="H2814" s="2" t="s">
        <v>1073</v>
      </c>
      <c r="I2814" s="2" t="s">
        <v>9073</v>
      </c>
      <c r="J2814" s="2" t="s">
        <v>6726</v>
      </c>
      <c r="K2814" s="2" t="s">
        <v>10924</v>
      </c>
      <c r="L2814" s="2" t="s">
        <v>2187</v>
      </c>
      <c r="M2814" s="2" t="s">
        <v>10521</v>
      </c>
      <c r="N2814" s="2" t="s">
        <v>2230</v>
      </c>
      <c r="O2814" s="2" t="s">
        <v>2203</v>
      </c>
      <c r="P2814" s="2" t="s">
        <v>2204</v>
      </c>
      <c r="Q2814" s="8">
        <v>42461</v>
      </c>
      <c r="R2814" s="8">
        <v>2958465</v>
      </c>
      <c r="S2814" s="9">
        <v>1622</v>
      </c>
      <c r="T2814" s="9">
        <v>8653</v>
      </c>
      <c r="U2814" s="10">
        <v>1.6220000000000001</v>
      </c>
      <c r="V2814" s="10">
        <v>8.6530000000000005</v>
      </c>
      <c r="W2814" s="11">
        <v>1.6220000000000001</v>
      </c>
      <c r="X2814" s="11">
        <v>8.6530000000000005</v>
      </c>
      <c r="Y2814" s="12">
        <v>1.1399999999999999</v>
      </c>
      <c r="Z2814" s="12">
        <v>6.0830000000000002</v>
      </c>
    </row>
    <row r="2815" spans="1:26">
      <c r="A2815" s="2" t="s">
        <v>5897</v>
      </c>
      <c r="B2815" s="2" t="s">
        <v>10921</v>
      </c>
      <c r="C2815" s="7" t="s">
        <v>10922</v>
      </c>
      <c r="D2815" s="2" t="s">
        <v>11008</v>
      </c>
      <c r="E2815" s="2" t="s">
        <v>11009</v>
      </c>
      <c r="F2815" s="2" t="s">
        <v>1238</v>
      </c>
      <c r="G2815" s="2" t="s">
        <v>1703</v>
      </c>
      <c r="H2815" s="2" t="s">
        <v>1123</v>
      </c>
      <c r="I2815" s="2" t="s">
        <v>8978</v>
      </c>
      <c r="J2815" s="2" t="s">
        <v>6714</v>
      </c>
      <c r="K2815" s="2" t="s">
        <v>10924</v>
      </c>
      <c r="L2815" s="2" t="s">
        <v>2187</v>
      </c>
      <c r="M2815" s="2" t="s">
        <v>10456</v>
      </c>
      <c r="N2815" s="2" t="s">
        <v>2198</v>
      </c>
      <c r="O2815" s="2" t="s">
        <v>2203</v>
      </c>
      <c r="P2815" s="2" t="s">
        <v>2204</v>
      </c>
      <c r="Q2815" s="8">
        <v>42461</v>
      </c>
      <c r="R2815" s="8">
        <v>2958465</v>
      </c>
      <c r="S2815" s="9">
        <v>3803</v>
      </c>
      <c r="T2815" s="9">
        <v>13204</v>
      </c>
      <c r="U2815" s="10">
        <v>3.8029999999999999</v>
      </c>
      <c r="V2815" s="10">
        <v>13.204000000000001</v>
      </c>
      <c r="W2815" s="11">
        <v>3.8029999999999999</v>
      </c>
      <c r="X2815" s="11">
        <v>13.204000000000001</v>
      </c>
      <c r="Y2815" s="12">
        <v>2.673</v>
      </c>
      <c r="Z2815" s="12">
        <v>9.282</v>
      </c>
    </row>
    <row r="2816" spans="1:26">
      <c r="A2816" s="2" t="s">
        <v>5965</v>
      </c>
      <c r="B2816" s="2" t="s">
        <v>10931</v>
      </c>
      <c r="C2816" s="7" t="s">
        <v>10932</v>
      </c>
      <c r="D2816" s="2" t="s">
        <v>11064</v>
      </c>
      <c r="E2816" s="2" t="s">
        <v>11065</v>
      </c>
      <c r="F2816" s="2" t="s">
        <v>1975</v>
      </c>
      <c r="G2816" s="2" t="s">
        <v>1180</v>
      </c>
      <c r="H2816" s="2" t="s">
        <v>1060</v>
      </c>
      <c r="I2816" s="2" t="s">
        <v>9069</v>
      </c>
      <c r="J2816" s="2" t="s">
        <v>8438</v>
      </c>
      <c r="K2816" s="2" t="s">
        <v>10924</v>
      </c>
      <c r="L2816" s="2" t="s">
        <v>2187</v>
      </c>
      <c r="M2816" s="2" t="s">
        <v>10518</v>
      </c>
      <c r="N2816" s="2" t="s">
        <v>2230</v>
      </c>
      <c r="O2816" s="2" t="s">
        <v>2203</v>
      </c>
      <c r="P2816" s="2" t="s">
        <v>2204</v>
      </c>
      <c r="Q2816" s="8">
        <v>42461</v>
      </c>
      <c r="R2816" s="8">
        <v>2958465</v>
      </c>
      <c r="S2816" s="9">
        <v>3970</v>
      </c>
      <c r="T2816" s="9">
        <v>11030</v>
      </c>
      <c r="U2816" s="10">
        <v>3.97</v>
      </c>
      <c r="V2816" s="10">
        <v>11.03</v>
      </c>
      <c r="W2816" s="11">
        <v>3.97</v>
      </c>
      <c r="X2816" s="11">
        <v>11.03</v>
      </c>
      <c r="Y2816" s="12">
        <v>2.7909999999999999</v>
      </c>
      <c r="Z2816" s="12">
        <v>7.7539999999999996</v>
      </c>
    </row>
    <row r="2817" spans="1:26">
      <c r="A2817" s="2" t="s">
        <v>966</v>
      </c>
      <c r="B2817" s="2" t="s">
        <v>10943</v>
      </c>
      <c r="C2817" s="7" t="s">
        <v>10944</v>
      </c>
      <c r="D2817" s="2" t="s">
        <v>3081</v>
      </c>
      <c r="E2817" s="2" t="s">
        <v>1081</v>
      </c>
      <c r="F2817" s="2" t="s">
        <v>2097</v>
      </c>
      <c r="G2817" s="2" t="s">
        <v>1524</v>
      </c>
      <c r="H2817" s="2" t="s">
        <v>1073</v>
      </c>
      <c r="I2817" s="2" t="s">
        <v>2541</v>
      </c>
      <c r="J2817" s="2" t="s">
        <v>1267</v>
      </c>
      <c r="K2817" s="2" t="s">
        <v>10924</v>
      </c>
      <c r="L2817" s="2" t="s">
        <v>2187</v>
      </c>
      <c r="M2817" s="2" t="s">
        <v>3860</v>
      </c>
      <c r="N2817" s="2" t="s">
        <v>2230</v>
      </c>
      <c r="O2817" s="2" t="s">
        <v>2203</v>
      </c>
      <c r="P2817" s="2" t="s">
        <v>2192</v>
      </c>
      <c r="Q2817" s="8">
        <v>42736</v>
      </c>
      <c r="R2817" s="8">
        <v>2958465</v>
      </c>
      <c r="S2817" s="9">
        <v>3446</v>
      </c>
      <c r="T2817" s="9">
        <v>11104</v>
      </c>
      <c r="U2817" s="10">
        <v>3.4460000000000002</v>
      </c>
      <c r="V2817" s="10">
        <v>11.103999999999999</v>
      </c>
      <c r="W2817" s="11">
        <v>3.4460000000000002</v>
      </c>
      <c r="X2817" s="11">
        <v>11.103999999999999</v>
      </c>
      <c r="Y2817" s="12">
        <v>1.7270000000000001</v>
      </c>
      <c r="Z2817" s="12">
        <v>7.0380000000000003</v>
      </c>
    </row>
    <row r="2818" spans="1:26">
      <c r="A2818" s="2" t="s">
        <v>427</v>
      </c>
      <c r="B2818" s="2" t="s">
        <v>10943</v>
      </c>
      <c r="C2818" s="7" t="s">
        <v>10944</v>
      </c>
      <c r="D2818" s="2" t="s">
        <v>2378</v>
      </c>
      <c r="E2818" s="2" t="s">
        <v>2164</v>
      </c>
      <c r="F2818" s="2" t="s">
        <v>1533</v>
      </c>
      <c r="G2818" s="2" t="s">
        <v>1581</v>
      </c>
      <c r="H2818" s="2" t="s">
        <v>1100</v>
      </c>
      <c r="I2818" s="2" t="s">
        <v>2548</v>
      </c>
      <c r="J2818" s="2" t="s">
        <v>1147</v>
      </c>
      <c r="K2818" s="2" t="s">
        <v>10924</v>
      </c>
      <c r="L2818" s="2" t="s">
        <v>2187</v>
      </c>
      <c r="M2818" s="2" t="s">
        <v>2690</v>
      </c>
      <c r="N2818" s="2" t="s">
        <v>2198</v>
      </c>
      <c r="O2818" s="2" t="s">
        <v>2199</v>
      </c>
      <c r="P2818" s="2" t="s">
        <v>2192</v>
      </c>
      <c r="Q2818" s="8">
        <v>42736</v>
      </c>
      <c r="R2818" s="8">
        <v>2958465</v>
      </c>
      <c r="S2818" s="9">
        <v>180</v>
      </c>
      <c r="T2818" s="9">
        <v>157</v>
      </c>
      <c r="U2818" s="10">
        <v>0.18</v>
      </c>
      <c r="V2818" s="10">
        <v>0.157</v>
      </c>
      <c r="W2818" s="11">
        <v>0.18</v>
      </c>
      <c r="X2818" s="11">
        <v>0.157</v>
      </c>
      <c r="Y2818" s="12">
        <v>0.18</v>
      </c>
      <c r="Z2818" s="12">
        <v>0.157</v>
      </c>
    </row>
    <row r="2819" spans="1:26">
      <c r="A2819" s="2" t="s">
        <v>122</v>
      </c>
      <c r="B2819" s="2" t="s">
        <v>10943</v>
      </c>
      <c r="C2819" s="7" t="s">
        <v>10944</v>
      </c>
      <c r="D2819" s="2" t="s">
        <v>3081</v>
      </c>
      <c r="E2819" s="2" t="s">
        <v>1081</v>
      </c>
      <c r="F2819" s="2" t="s">
        <v>1231</v>
      </c>
      <c r="G2819" s="2" t="s">
        <v>1232</v>
      </c>
      <c r="H2819" s="2" t="s">
        <v>1044</v>
      </c>
      <c r="I2819" s="2" t="s">
        <v>3127</v>
      </c>
      <c r="J2819" s="2" t="s">
        <v>1233</v>
      </c>
      <c r="K2819" s="2" t="s">
        <v>10924</v>
      </c>
      <c r="L2819" s="2" t="s">
        <v>2187</v>
      </c>
      <c r="M2819" s="2" t="s">
        <v>3128</v>
      </c>
      <c r="N2819" s="2" t="s">
        <v>2198</v>
      </c>
      <c r="O2819" s="2" t="s">
        <v>2203</v>
      </c>
      <c r="P2819" s="2" t="s">
        <v>2192</v>
      </c>
      <c r="Q2819" s="8">
        <v>42736</v>
      </c>
      <c r="R2819" s="8">
        <v>2958465</v>
      </c>
      <c r="S2819" s="9">
        <v>15717</v>
      </c>
      <c r="T2819" s="9">
        <v>14616</v>
      </c>
      <c r="U2819" s="10">
        <v>15.717000000000001</v>
      </c>
      <c r="V2819" s="10">
        <v>14.616</v>
      </c>
      <c r="W2819" s="11">
        <v>15.717000000000001</v>
      </c>
      <c r="X2819" s="11">
        <v>14.616</v>
      </c>
      <c r="Y2819" s="12">
        <v>13.17</v>
      </c>
      <c r="Z2819" s="12">
        <v>11.361000000000001</v>
      </c>
    </row>
    <row r="2820" spans="1:26">
      <c r="A2820" s="2" t="s">
        <v>6339</v>
      </c>
      <c r="B2820" s="2" t="s">
        <v>10931</v>
      </c>
      <c r="C2820" s="7" t="s">
        <v>10932</v>
      </c>
      <c r="D2820" s="2" t="s">
        <v>11064</v>
      </c>
      <c r="E2820" s="2" t="s">
        <v>11065</v>
      </c>
      <c r="F2820" s="2" t="s">
        <v>9395</v>
      </c>
      <c r="G2820" s="2" t="s">
        <v>1140</v>
      </c>
      <c r="H2820" s="2" t="s">
        <v>1044</v>
      </c>
      <c r="I2820" s="2" t="s">
        <v>9396</v>
      </c>
      <c r="J2820" s="2" t="s">
        <v>6726</v>
      </c>
      <c r="K2820" s="2" t="s">
        <v>10924</v>
      </c>
      <c r="L2820" s="2" t="s">
        <v>2187</v>
      </c>
      <c r="M2820" s="2" t="s">
        <v>10833</v>
      </c>
      <c r="N2820" s="2" t="s">
        <v>2198</v>
      </c>
      <c r="O2820" s="2" t="s">
        <v>2203</v>
      </c>
      <c r="P2820" s="2" t="s">
        <v>2204</v>
      </c>
      <c r="Q2820" s="8">
        <v>42461</v>
      </c>
      <c r="R2820" s="8">
        <v>2958465</v>
      </c>
      <c r="S2820" s="9">
        <v>814</v>
      </c>
      <c r="T2820" s="9">
        <v>2722</v>
      </c>
      <c r="U2820" s="10">
        <v>0.81399999999999995</v>
      </c>
      <c r="V2820" s="10">
        <v>2.722</v>
      </c>
      <c r="W2820" s="11">
        <v>0.81399999999999995</v>
      </c>
      <c r="X2820" s="11">
        <v>2.722</v>
      </c>
      <c r="Y2820" s="12">
        <v>0.57199999999999995</v>
      </c>
      <c r="Z2820" s="12">
        <v>1.913</v>
      </c>
    </row>
    <row r="2821" spans="1:26">
      <c r="A2821" s="2" t="s">
        <v>5848</v>
      </c>
      <c r="B2821" s="2" t="s">
        <v>10931</v>
      </c>
      <c r="C2821" s="7" t="s">
        <v>10932</v>
      </c>
      <c r="D2821" s="2" t="s">
        <v>11064</v>
      </c>
      <c r="E2821" s="2" t="s">
        <v>11065</v>
      </c>
      <c r="F2821" s="2" t="s">
        <v>6736</v>
      </c>
      <c r="G2821" s="2" t="s">
        <v>1196</v>
      </c>
      <c r="H2821" s="2" t="s">
        <v>1058</v>
      </c>
      <c r="I2821" s="2" t="s">
        <v>8919</v>
      </c>
      <c r="J2821" s="2" t="s">
        <v>8438</v>
      </c>
      <c r="K2821" s="2" t="s">
        <v>10924</v>
      </c>
      <c r="L2821" s="2" t="s">
        <v>2187</v>
      </c>
      <c r="M2821" s="2" t="s">
        <v>10408</v>
      </c>
      <c r="N2821" s="2" t="s">
        <v>2219</v>
      </c>
      <c r="O2821" s="2" t="s">
        <v>2203</v>
      </c>
      <c r="P2821" s="2" t="s">
        <v>2204</v>
      </c>
      <c r="Q2821" s="8">
        <v>42461</v>
      </c>
      <c r="R2821" s="8">
        <v>2958465</v>
      </c>
      <c r="S2821" s="9">
        <v>531</v>
      </c>
      <c r="T2821" s="9">
        <v>1696</v>
      </c>
      <c r="U2821" s="10">
        <v>0.53100000000000003</v>
      </c>
      <c r="V2821" s="10">
        <v>1.696</v>
      </c>
      <c r="W2821" s="11">
        <v>0.53100000000000003</v>
      </c>
      <c r="X2821" s="11">
        <v>1.696</v>
      </c>
      <c r="Y2821" s="12">
        <v>0.373</v>
      </c>
      <c r="Z2821" s="12">
        <v>1.1919999999999999</v>
      </c>
    </row>
    <row r="2822" spans="1:26">
      <c r="A2822" s="2" t="s">
        <v>735</v>
      </c>
      <c r="B2822" s="2" t="s">
        <v>10943</v>
      </c>
      <c r="C2822" s="7" t="s">
        <v>10944</v>
      </c>
      <c r="D2822" s="2" t="s">
        <v>2378</v>
      </c>
      <c r="E2822" s="2" t="s">
        <v>2164</v>
      </c>
      <c r="F2822" s="2" t="s">
        <v>1896</v>
      </c>
      <c r="G2822" s="2" t="s">
        <v>1906</v>
      </c>
      <c r="H2822" s="2" t="s">
        <v>1195</v>
      </c>
      <c r="I2822" s="2" t="s">
        <v>2695</v>
      </c>
      <c r="J2822" s="2" t="s">
        <v>1043</v>
      </c>
      <c r="K2822" s="2" t="s">
        <v>10924</v>
      </c>
      <c r="L2822" s="2" t="s">
        <v>2187</v>
      </c>
      <c r="M2822" s="2" t="s">
        <v>2940</v>
      </c>
      <c r="N2822" s="2" t="s">
        <v>2198</v>
      </c>
      <c r="O2822" s="2" t="s">
        <v>2199</v>
      </c>
      <c r="P2822" s="2" t="s">
        <v>2192</v>
      </c>
      <c r="Q2822" s="8">
        <v>42736</v>
      </c>
      <c r="R2822" s="8">
        <v>2958465</v>
      </c>
      <c r="S2822" s="9">
        <v>135</v>
      </c>
      <c r="T2822" s="9">
        <v>118</v>
      </c>
      <c r="U2822" s="10">
        <v>0.13500000000000001</v>
      </c>
      <c r="V2822" s="10">
        <v>0.11799999999999999</v>
      </c>
      <c r="W2822" s="11">
        <v>0.13500000000000001</v>
      </c>
      <c r="X2822" s="11">
        <v>0.11799999999999999</v>
      </c>
      <c r="Y2822" s="12">
        <v>0.13500000000000001</v>
      </c>
      <c r="Z2822" s="12">
        <v>0.11799999999999999</v>
      </c>
    </row>
    <row r="2823" spans="1:26">
      <c r="A2823" s="2" t="s">
        <v>6236</v>
      </c>
      <c r="B2823" s="2" t="s">
        <v>10948</v>
      </c>
      <c r="C2823" s="7" t="s">
        <v>10949</v>
      </c>
      <c r="D2823" s="2" t="s">
        <v>11088</v>
      </c>
      <c r="E2823" s="2" t="s">
        <v>1081</v>
      </c>
      <c r="F2823" s="2" t="s">
        <v>8610</v>
      </c>
      <c r="G2823" s="2" t="s">
        <v>1180</v>
      </c>
      <c r="H2823" s="2" t="s">
        <v>1058</v>
      </c>
      <c r="I2823" s="2" t="s">
        <v>8612</v>
      </c>
      <c r="J2823" s="2" t="s">
        <v>7195</v>
      </c>
      <c r="K2823" s="2" t="s">
        <v>10924</v>
      </c>
      <c r="L2823" s="2" t="s">
        <v>2187</v>
      </c>
      <c r="M2823" s="2" t="s">
        <v>10738</v>
      </c>
      <c r="N2823" s="2" t="s">
        <v>2230</v>
      </c>
      <c r="O2823" s="2" t="s">
        <v>2203</v>
      </c>
      <c r="P2823" s="2" t="s">
        <v>2204</v>
      </c>
      <c r="Q2823" s="8">
        <v>42461</v>
      </c>
      <c r="R2823" s="8">
        <v>2958465</v>
      </c>
      <c r="S2823" s="9">
        <v>5743</v>
      </c>
      <c r="T2823" s="9">
        <v>42585</v>
      </c>
      <c r="U2823" s="10">
        <v>5.7430000000000003</v>
      </c>
      <c r="V2823" s="10">
        <v>42.585000000000001</v>
      </c>
      <c r="W2823" s="11">
        <v>5.7430000000000003</v>
      </c>
      <c r="X2823" s="11">
        <v>42.585000000000001</v>
      </c>
      <c r="Y2823" s="12">
        <v>4.0369999999999999</v>
      </c>
      <c r="Z2823" s="12">
        <v>29.934999999999999</v>
      </c>
    </row>
    <row r="2824" spans="1:26">
      <c r="A2824" s="2" t="s">
        <v>6410</v>
      </c>
      <c r="B2824" s="2" t="s">
        <v>10921</v>
      </c>
      <c r="C2824" s="7" t="s">
        <v>10922</v>
      </c>
      <c r="D2824" s="2" t="s">
        <v>11008</v>
      </c>
      <c r="E2824" s="2" t="s">
        <v>11009</v>
      </c>
      <c r="F2824" s="2" t="s">
        <v>8934</v>
      </c>
      <c r="G2824" s="2" t="s">
        <v>1117</v>
      </c>
      <c r="H2824" s="2" t="s">
        <v>1044</v>
      </c>
      <c r="I2824" s="2" t="s">
        <v>9453</v>
      </c>
      <c r="J2824" s="2" t="s">
        <v>6714</v>
      </c>
      <c r="K2824" s="2" t="s">
        <v>10924</v>
      </c>
      <c r="L2824" s="2" t="s">
        <v>2187</v>
      </c>
      <c r="M2824" s="2" t="s">
        <v>10887</v>
      </c>
      <c r="N2824" s="2" t="s">
        <v>2198</v>
      </c>
      <c r="O2824" s="2" t="s">
        <v>2203</v>
      </c>
      <c r="P2824" s="2" t="s">
        <v>2204</v>
      </c>
      <c r="Q2824" s="8">
        <v>42461</v>
      </c>
      <c r="R2824" s="8">
        <v>2958465</v>
      </c>
      <c r="S2824" s="9">
        <v>1828</v>
      </c>
      <c r="T2824" s="9">
        <v>6148</v>
      </c>
      <c r="U2824" s="10">
        <v>1.8280000000000001</v>
      </c>
      <c r="V2824" s="10">
        <v>6.1479999999999997</v>
      </c>
      <c r="W2824" s="11">
        <v>1.8280000000000001</v>
      </c>
      <c r="X2824" s="11">
        <v>6.1479999999999997</v>
      </c>
      <c r="Y2824" s="12">
        <v>1.2849999999999999</v>
      </c>
      <c r="Z2824" s="12">
        <v>4.3220000000000001</v>
      </c>
    </row>
    <row r="2825" spans="1:26">
      <c r="A2825" s="2" t="s">
        <v>612</v>
      </c>
      <c r="B2825" s="2" t="s">
        <v>10943</v>
      </c>
      <c r="C2825" s="7" t="s">
        <v>10944</v>
      </c>
      <c r="D2825" s="2" t="s">
        <v>2378</v>
      </c>
      <c r="E2825" s="2" t="s">
        <v>2164</v>
      </c>
      <c r="F2825" s="2" t="s">
        <v>1780</v>
      </c>
      <c r="G2825" s="2" t="s">
        <v>1242</v>
      </c>
      <c r="H2825" s="2" t="s">
        <v>1063</v>
      </c>
      <c r="I2825" s="2" t="s">
        <v>2865</v>
      </c>
      <c r="J2825" s="2" t="s">
        <v>1130</v>
      </c>
      <c r="K2825" s="2" t="s">
        <v>10924</v>
      </c>
      <c r="L2825" s="2" t="s">
        <v>2187</v>
      </c>
      <c r="M2825" s="2" t="s">
        <v>2866</v>
      </c>
      <c r="N2825" s="2" t="s">
        <v>2198</v>
      </c>
      <c r="O2825" s="2" t="s">
        <v>2199</v>
      </c>
      <c r="P2825" s="2" t="s">
        <v>2192</v>
      </c>
      <c r="Q2825" s="8">
        <v>42736</v>
      </c>
      <c r="R2825" s="8">
        <v>2958465</v>
      </c>
      <c r="S2825" s="9">
        <v>284</v>
      </c>
      <c r="T2825" s="9">
        <v>255</v>
      </c>
      <c r="U2825" s="10">
        <v>0.28399999999999997</v>
      </c>
      <c r="V2825" s="10">
        <v>0.255</v>
      </c>
      <c r="W2825" s="11">
        <v>0.28399999999999997</v>
      </c>
      <c r="X2825" s="11">
        <v>0.255</v>
      </c>
      <c r="Y2825" s="12">
        <v>2.758</v>
      </c>
      <c r="Z2825" s="12">
        <v>2.9380000000000002</v>
      </c>
    </row>
    <row r="2826" spans="1:26">
      <c r="A2826" s="2" t="s">
        <v>413</v>
      </c>
      <c r="B2826" s="2" t="s">
        <v>10943</v>
      </c>
      <c r="C2826" s="7" t="s">
        <v>10944</v>
      </c>
      <c r="D2826" s="2" t="s">
        <v>2378</v>
      </c>
      <c r="E2826" s="2" t="s">
        <v>2164</v>
      </c>
      <c r="F2826" s="2" t="s">
        <v>1533</v>
      </c>
      <c r="G2826" s="2" t="s">
        <v>1568</v>
      </c>
      <c r="H2826" s="2" t="s">
        <v>1100</v>
      </c>
      <c r="I2826" s="2" t="s">
        <v>2247</v>
      </c>
      <c r="J2826" s="2" t="s">
        <v>1043</v>
      </c>
      <c r="K2826" s="2" t="s">
        <v>10924</v>
      </c>
      <c r="L2826" s="2" t="s">
        <v>2187</v>
      </c>
      <c r="M2826" s="2" t="s">
        <v>2384</v>
      </c>
      <c r="N2826" s="2" t="s">
        <v>2198</v>
      </c>
      <c r="O2826" s="2" t="s">
        <v>2199</v>
      </c>
      <c r="P2826" s="2" t="s">
        <v>2192</v>
      </c>
      <c r="Q2826" s="8">
        <v>42736</v>
      </c>
      <c r="R2826" s="8">
        <v>2958465</v>
      </c>
      <c r="S2826" s="9">
        <v>1686</v>
      </c>
      <c r="T2826" s="9">
        <v>1478</v>
      </c>
      <c r="U2826" s="10">
        <v>1.6859999999999999</v>
      </c>
      <c r="V2826" s="10">
        <v>1.478</v>
      </c>
      <c r="W2826" s="11">
        <v>1.6859999999999999</v>
      </c>
      <c r="X2826" s="11">
        <v>1.478</v>
      </c>
      <c r="Y2826" s="12">
        <v>1.6859999999999999</v>
      </c>
      <c r="Z2826" s="12">
        <v>1.478</v>
      </c>
    </row>
    <row r="2827" spans="1:26">
      <c r="A2827" s="2" t="s">
        <v>5816</v>
      </c>
      <c r="B2827" s="2" t="s">
        <v>10948</v>
      </c>
      <c r="C2827" s="7" t="s">
        <v>10949</v>
      </c>
      <c r="D2827" s="2" t="s">
        <v>11025</v>
      </c>
      <c r="E2827" s="2" t="s">
        <v>2164</v>
      </c>
      <c r="F2827" s="2" t="s">
        <v>8878</v>
      </c>
      <c r="G2827" s="2" t="s">
        <v>1126</v>
      </c>
      <c r="H2827" s="2" t="s">
        <v>1058</v>
      </c>
      <c r="I2827" s="2" t="s">
        <v>8879</v>
      </c>
      <c r="J2827" s="2" t="s">
        <v>7195</v>
      </c>
      <c r="K2827" s="2" t="s">
        <v>10924</v>
      </c>
      <c r="L2827" s="2" t="s">
        <v>2187</v>
      </c>
      <c r="M2827" s="2" t="s">
        <v>10376</v>
      </c>
      <c r="N2827" s="2" t="s">
        <v>2195</v>
      </c>
      <c r="O2827" s="2" t="s">
        <v>3018</v>
      </c>
      <c r="P2827" s="2" t="s">
        <v>2204</v>
      </c>
      <c r="Q2827" s="8">
        <v>42461</v>
      </c>
      <c r="R2827" s="8">
        <v>2958465</v>
      </c>
      <c r="S2827" s="9">
        <v>21287</v>
      </c>
      <c r="T2827" s="9">
        <v>0</v>
      </c>
      <c r="U2827" s="10">
        <v>21.286999999999999</v>
      </c>
      <c r="V2827" s="10">
        <v>0</v>
      </c>
      <c r="W2827" s="11">
        <v>21.286999999999999</v>
      </c>
      <c r="X2827" s="11">
        <v>0</v>
      </c>
      <c r="Y2827" s="12">
        <v>21.286999999999999</v>
      </c>
      <c r="Z2827" s="12">
        <v>0</v>
      </c>
    </row>
    <row r="2828" spans="1:26">
      <c r="A2828" s="2" t="s">
        <v>719</v>
      </c>
      <c r="B2828" s="2" t="s">
        <v>10943</v>
      </c>
      <c r="C2828" s="7" t="s">
        <v>10944</v>
      </c>
      <c r="D2828" s="2" t="s">
        <v>3081</v>
      </c>
      <c r="E2828" s="2" t="s">
        <v>1081</v>
      </c>
      <c r="F2828" s="2" t="s">
        <v>1893</v>
      </c>
      <c r="G2828" s="2" t="s">
        <v>1608</v>
      </c>
      <c r="H2828" s="2" t="s">
        <v>1044</v>
      </c>
      <c r="I2828" s="2" t="s">
        <v>3295</v>
      </c>
      <c r="J2828" s="2" t="s">
        <v>1043</v>
      </c>
      <c r="K2828" s="2" t="s">
        <v>10924</v>
      </c>
      <c r="L2828" s="2" t="s">
        <v>2187</v>
      </c>
      <c r="M2828" s="2" t="s">
        <v>3296</v>
      </c>
      <c r="N2828" s="2" t="s">
        <v>2198</v>
      </c>
      <c r="O2828" s="2" t="s">
        <v>2203</v>
      </c>
      <c r="P2828" s="2" t="s">
        <v>2192</v>
      </c>
      <c r="Q2828" s="8">
        <v>42736</v>
      </c>
      <c r="R2828" s="8">
        <v>2958465</v>
      </c>
      <c r="S2828" s="9">
        <v>5224</v>
      </c>
      <c r="T2828" s="9">
        <v>15325</v>
      </c>
      <c r="U2828" s="10">
        <v>5.2240000000000002</v>
      </c>
      <c r="V2828" s="10">
        <v>15.324999999999999</v>
      </c>
      <c r="W2828" s="11">
        <v>5.2240000000000002</v>
      </c>
      <c r="X2828" s="11">
        <v>15.324999999999999</v>
      </c>
      <c r="Y2828" s="12">
        <v>2.5470000000000002</v>
      </c>
      <c r="Z2828" s="12">
        <v>15.324999999999999</v>
      </c>
    </row>
    <row r="2829" spans="1:26">
      <c r="A2829" s="2" t="s">
        <v>6384</v>
      </c>
      <c r="B2829" s="2" t="s">
        <v>10921</v>
      </c>
      <c r="C2829" s="7" t="s">
        <v>10922</v>
      </c>
      <c r="D2829" s="2" t="s">
        <v>11008</v>
      </c>
      <c r="E2829" s="2" t="s">
        <v>11009</v>
      </c>
      <c r="F2829" s="2" t="s">
        <v>9429</v>
      </c>
      <c r="G2829" s="2" t="s">
        <v>1126</v>
      </c>
      <c r="H2829" s="2" t="s">
        <v>1060</v>
      </c>
      <c r="I2829" s="2" t="s">
        <v>9430</v>
      </c>
      <c r="J2829" s="2" t="s">
        <v>6714</v>
      </c>
      <c r="K2829" s="2" t="s">
        <v>10924</v>
      </c>
      <c r="L2829" s="2" t="s">
        <v>2187</v>
      </c>
      <c r="M2829" s="2" t="s">
        <v>10861</v>
      </c>
      <c r="N2829" s="2" t="s">
        <v>2198</v>
      </c>
      <c r="O2829" s="2" t="s">
        <v>2203</v>
      </c>
      <c r="P2829" s="2" t="s">
        <v>2204</v>
      </c>
      <c r="Q2829" s="8">
        <v>42461</v>
      </c>
      <c r="R2829" s="8">
        <v>2958465</v>
      </c>
      <c r="S2829" s="9">
        <v>4805</v>
      </c>
      <c r="T2829" s="9">
        <v>14947</v>
      </c>
      <c r="U2829" s="10">
        <v>4.8049999999999997</v>
      </c>
      <c r="V2829" s="10">
        <v>14.946999999999999</v>
      </c>
      <c r="W2829" s="11">
        <v>4.8049999999999997</v>
      </c>
      <c r="X2829" s="11">
        <v>14.946999999999999</v>
      </c>
      <c r="Y2829" s="12">
        <v>3.3780000000000001</v>
      </c>
      <c r="Z2829" s="12">
        <v>10.507</v>
      </c>
    </row>
    <row r="2830" spans="1:26">
      <c r="A2830" s="2" t="s">
        <v>136</v>
      </c>
      <c r="B2830" s="2" t="s">
        <v>10943</v>
      </c>
      <c r="C2830" s="7" t="s">
        <v>10944</v>
      </c>
      <c r="D2830" s="2" t="s">
        <v>2378</v>
      </c>
      <c r="E2830" s="2" t="s">
        <v>2164</v>
      </c>
      <c r="F2830" s="2" t="s">
        <v>1256</v>
      </c>
      <c r="G2830" s="2" t="s">
        <v>1257</v>
      </c>
      <c r="H2830" s="2" t="s">
        <v>1258</v>
      </c>
      <c r="I2830" s="2" t="s">
        <v>2879</v>
      </c>
      <c r="J2830" s="2" t="s">
        <v>1160</v>
      </c>
      <c r="K2830" s="2" t="s">
        <v>10924</v>
      </c>
      <c r="L2830" s="2" t="s">
        <v>2187</v>
      </c>
      <c r="M2830" s="2" t="s">
        <v>2880</v>
      </c>
      <c r="N2830" s="2" t="s">
        <v>2189</v>
      </c>
      <c r="O2830" s="2" t="s">
        <v>2190</v>
      </c>
      <c r="P2830" s="2" t="s">
        <v>2192</v>
      </c>
      <c r="Q2830" s="8">
        <v>42736</v>
      </c>
      <c r="R2830" s="8">
        <v>2958465</v>
      </c>
      <c r="S2830" s="9">
        <v>1789</v>
      </c>
      <c r="T2830" s="9">
        <v>1275</v>
      </c>
      <c r="U2830" s="10">
        <v>1.7889999999999999</v>
      </c>
      <c r="V2830" s="10">
        <v>1.2749999999999999</v>
      </c>
      <c r="W2830" s="11">
        <v>1.7889999999999999</v>
      </c>
      <c r="X2830" s="11">
        <v>1.2749999999999999</v>
      </c>
      <c r="Y2830" s="12">
        <v>1.7889999999999999</v>
      </c>
      <c r="Z2830" s="12">
        <v>1.2749999999999999</v>
      </c>
    </row>
    <row r="2831" spans="1:26">
      <c r="A2831" s="2" t="s">
        <v>775</v>
      </c>
      <c r="B2831" s="2" t="s">
        <v>10943</v>
      </c>
      <c r="C2831" s="7" t="s">
        <v>10944</v>
      </c>
      <c r="D2831" s="2" t="s">
        <v>3081</v>
      </c>
      <c r="E2831" s="2" t="s">
        <v>1081</v>
      </c>
      <c r="F2831" s="2" t="s">
        <v>1944</v>
      </c>
      <c r="G2831" s="2" t="s">
        <v>1710</v>
      </c>
      <c r="H2831" s="2" t="s">
        <v>1058</v>
      </c>
      <c r="I2831" s="2" t="s">
        <v>3749</v>
      </c>
      <c r="J2831" s="2" t="s">
        <v>1043</v>
      </c>
      <c r="K2831" s="2" t="s">
        <v>10924</v>
      </c>
      <c r="L2831" s="2" t="s">
        <v>2187</v>
      </c>
      <c r="M2831" s="2" t="s">
        <v>3750</v>
      </c>
      <c r="N2831" s="2" t="s">
        <v>2198</v>
      </c>
      <c r="O2831" s="2" t="s">
        <v>2203</v>
      </c>
      <c r="P2831" s="2" t="s">
        <v>2192</v>
      </c>
      <c r="Q2831" s="8">
        <v>42736</v>
      </c>
      <c r="R2831" s="8">
        <v>2958465</v>
      </c>
      <c r="S2831" s="9">
        <v>1949</v>
      </c>
      <c r="T2831" s="9">
        <v>6526</v>
      </c>
      <c r="U2831" s="10">
        <v>1.9490000000000001</v>
      </c>
      <c r="V2831" s="10">
        <v>6.5259999999999998</v>
      </c>
      <c r="W2831" s="11">
        <v>1.9490000000000001</v>
      </c>
      <c r="X2831" s="11">
        <v>6.5259999999999998</v>
      </c>
      <c r="Y2831" s="12">
        <v>1.64</v>
      </c>
      <c r="Z2831" s="12">
        <v>6.1959999999999997</v>
      </c>
    </row>
    <row r="2832" spans="1:26">
      <c r="A2832" s="2" t="s">
        <v>6102</v>
      </c>
      <c r="B2832" s="2" t="s">
        <v>10921</v>
      </c>
      <c r="C2832" s="7" t="s">
        <v>10922</v>
      </c>
      <c r="D2832" s="2" t="s">
        <v>11008</v>
      </c>
      <c r="E2832" s="2" t="s">
        <v>11009</v>
      </c>
      <c r="F2832" s="2" t="s">
        <v>9193</v>
      </c>
      <c r="G2832" s="2" t="s">
        <v>1117</v>
      </c>
      <c r="H2832" s="2" t="s">
        <v>1171</v>
      </c>
      <c r="I2832" s="2" t="s">
        <v>9194</v>
      </c>
      <c r="J2832" s="2" t="s">
        <v>6714</v>
      </c>
      <c r="K2832" s="2" t="s">
        <v>10924</v>
      </c>
      <c r="L2832" s="2" t="s">
        <v>2187</v>
      </c>
      <c r="M2832" s="2" t="s">
        <v>10636</v>
      </c>
      <c r="N2832" s="2" t="s">
        <v>2230</v>
      </c>
      <c r="O2832" s="2" t="s">
        <v>2203</v>
      </c>
      <c r="P2832" s="2" t="s">
        <v>2204</v>
      </c>
      <c r="Q2832" s="8">
        <v>42461</v>
      </c>
      <c r="R2832" s="8">
        <v>2958465</v>
      </c>
      <c r="S2832" s="9">
        <v>2590</v>
      </c>
      <c r="T2832" s="9">
        <v>9225</v>
      </c>
      <c r="U2832" s="10">
        <v>2.59</v>
      </c>
      <c r="V2832" s="10">
        <v>9.2249999999999996</v>
      </c>
      <c r="W2832" s="11">
        <v>2.59</v>
      </c>
      <c r="X2832" s="11">
        <v>9.2249999999999996</v>
      </c>
      <c r="Y2832" s="12">
        <v>1.821</v>
      </c>
      <c r="Z2832" s="12">
        <v>6.4850000000000003</v>
      </c>
    </row>
    <row r="2833" spans="1:26">
      <c r="A2833" s="2" t="s">
        <v>328</v>
      </c>
      <c r="B2833" s="2" t="s">
        <v>10943</v>
      </c>
      <c r="C2833" s="7" t="s">
        <v>10944</v>
      </c>
      <c r="D2833" s="2" t="s">
        <v>3081</v>
      </c>
      <c r="E2833" s="2" t="s">
        <v>1081</v>
      </c>
      <c r="F2833" s="2" t="s">
        <v>1436</v>
      </c>
      <c r="G2833" s="2" t="s">
        <v>1473</v>
      </c>
      <c r="H2833" s="2" t="s">
        <v>1044</v>
      </c>
      <c r="I2833" s="2" t="s">
        <v>2339</v>
      </c>
      <c r="J2833" s="2" t="s">
        <v>1043</v>
      </c>
      <c r="K2833" s="2" t="s">
        <v>10924</v>
      </c>
      <c r="L2833" s="2" t="s">
        <v>2187</v>
      </c>
      <c r="M2833" s="2" t="s">
        <v>3126</v>
      </c>
      <c r="N2833" s="2" t="s">
        <v>2198</v>
      </c>
      <c r="O2833" s="2" t="s">
        <v>2203</v>
      </c>
      <c r="P2833" s="2" t="s">
        <v>2192</v>
      </c>
      <c r="Q2833" s="8">
        <v>42736</v>
      </c>
      <c r="R2833" s="8">
        <v>2958465</v>
      </c>
      <c r="S2833" s="9">
        <v>2503</v>
      </c>
      <c r="T2833" s="9">
        <v>336</v>
      </c>
      <c r="U2833" s="10">
        <v>2.5030000000000001</v>
      </c>
      <c r="V2833" s="10">
        <v>0.33600000000000002</v>
      </c>
      <c r="W2833" s="11">
        <v>2.5030000000000001</v>
      </c>
      <c r="X2833" s="11">
        <v>0.33600000000000002</v>
      </c>
      <c r="Y2833" s="12">
        <v>5.3869999999999996</v>
      </c>
      <c r="Z2833" s="12">
        <v>35.844000000000001</v>
      </c>
    </row>
    <row r="2834" spans="1:26">
      <c r="A2834" s="2" t="s">
        <v>795</v>
      </c>
      <c r="B2834" s="2" t="s">
        <v>10943</v>
      </c>
      <c r="C2834" s="7" t="s">
        <v>10944</v>
      </c>
      <c r="D2834" s="2" t="s">
        <v>3081</v>
      </c>
      <c r="E2834" s="2" t="s">
        <v>1081</v>
      </c>
      <c r="F2834" s="2" t="s">
        <v>1960</v>
      </c>
      <c r="G2834" s="2" t="s">
        <v>1242</v>
      </c>
      <c r="H2834" s="2" t="s">
        <v>1123</v>
      </c>
      <c r="I2834" s="2" t="s">
        <v>3873</v>
      </c>
      <c r="J2834" s="2" t="s">
        <v>1048</v>
      </c>
      <c r="K2834" s="2" t="s">
        <v>10924</v>
      </c>
      <c r="L2834" s="2" t="s">
        <v>2187</v>
      </c>
      <c r="M2834" s="2" t="s">
        <v>3874</v>
      </c>
      <c r="N2834" s="2" t="s">
        <v>2230</v>
      </c>
      <c r="O2834" s="2" t="s">
        <v>2203</v>
      </c>
      <c r="P2834" s="2" t="s">
        <v>2204</v>
      </c>
      <c r="Q2834" s="8">
        <v>42736</v>
      </c>
      <c r="R2834" s="8">
        <v>2958465</v>
      </c>
      <c r="S2834" s="9">
        <v>0</v>
      </c>
      <c r="T2834" s="9">
        <v>4899</v>
      </c>
      <c r="U2834" s="10">
        <v>0</v>
      </c>
      <c r="V2834" s="10">
        <v>4.899</v>
      </c>
      <c r="W2834" s="11">
        <v>0</v>
      </c>
      <c r="X2834" s="11">
        <v>4.899</v>
      </c>
      <c r="Y2834" s="12">
        <v>2.4750000000000001</v>
      </c>
      <c r="Z2834" s="12">
        <v>1.3320000000000001</v>
      </c>
    </row>
    <row r="2835" spans="1:26">
      <c r="A2835" s="2" t="s">
        <v>3178</v>
      </c>
      <c r="B2835" s="2" t="s">
        <v>10943</v>
      </c>
      <c r="C2835" s="7" t="s">
        <v>10944</v>
      </c>
      <c r="D2835" s="2" t="s">
        <v>3081</v>
      </c>
      <c r="E2835" s="2" t="s">
        <v>1081</v>
      </c>
      <c r="F2835" s="2" t="s">
        <v>1717</v>
      </c>
      <c r="G2835" s="2" t="s">
        <v>1718</v>
      </c>
      <c r="H2835" s="2" t="s">
        <v>1123</v>
      </c>
      <c r="I2835" s="2" t="s">
        <v>3179</v>
      </c>
      <c r="J2835" s="2" t="s">
        <v>1130</v>
      </c>
      <c r="K2835" s="2" t="s">
        <v>10924</v>
      </c>
      <c r="L2835" s="2" t="s">
        <v>2187</v>
      </c>
      <c r="M2835" s="2" t="s">
        <v>3180</v>
      </c>
      <c r="N2835" s="2" t="s">
        <v>2230</v>
      </c>
      <c r="O2835" s="2" t="s">
        <v>2203</v>
      </c>
      <c r="P2835" s="2" t="s">
        <v>2192</v>
      </c>
      <c r="Q2835" s="8">
        <v>42736</v>
      </c>
      <c r="R2835" s="8">
        <v>2958465</v>
      </c>
      <c r="S2835" s="9">
        <v>978</v>
      </c>
      <c r="T2835" s="9">
        <v>3402</v>
      </c>
      <c r="U2835" s="10">
        <v>0.97799999999999998</v>
      </c>
      <c r="V2835" s="10">
        <v>3.4020000000000001</v>
      </c>
      <c r="W2835" s="11">
        <v>0.97799999999999998</v>
      </c>
      <c r="X2835" s="11">
        <v>3.4020000000000001</v>
      </c>
      <c r="Y2835" s="12">
        <v>0.97799999999999998</v>
      </c>
      <c r="Z2835" s="12">
        <v>3.4020000000000001</v>
      </c>
    </row>
    <row r="2836" spans="1:26">
      <c r="A2836" s="2" t="s">
        <v>54</v>
      </c>
      <c r="B2836" s="2" t="s">
        <v>10943</v>
      </c>
      <c r="C2836" s="7" t="s">
        <v>10944</v>
      </c>
      <c r="D2836" s="2" t="s">
        <v>3081</v>
      </c>
      <c r="E2836" s="2" t="s">
        <v>1081</v>
      </c>
      <c r="F2836" s="2" t="s">
        <v>1119</v>
      </c>
      <c r="G2836" s="2" t="s">
        <v>1122</v>
      </c>
      <c r="H2836" s="2" t="s">
        <v>1123</v>
      </c>
      <c r="I2836" s="2" t="s">
        <v>3553</v>
      </c>
      <c r="J2836" s="2" t="s">
        <v>1121</v>
      </c>
      <c r="K2836" s="2" t="s">
        <v>10924</v>
      </c>
      <c r="L2836" s="2" t="s">
        <v>2187</v>
      </c>
      <c r="M2836" s="2" t="s">
        <v>3727</v>
      </c>
      <c r="N2836" s="2" t="s">
        <v>2230</v>
      </c>
      <c r="O2836" s="2" t="s">
        <v>2203</v>
      </c>
      <c r="P2836" s="2" t="s">
        <v>2192</v>
      </c>
      <c r="Q2836" s="8">
        <v>42736</v>
      </c>
      <c r="R2836" s="8">
        <v>2958465</v>
      </c>
      <c r="S2836" s="9">
        <v>817</v>
      </c>
      <c r="T2836" s="9">
        <v>1774</v>
      </c>
      <c r="U2836" s="10">
        <v>0.81699999999999995</v>
      </c>
      <c r="V2836" s="10">
        <v>1.774</v>
      </c>
      <c r="W2836" s="11">
        <v>0.81699999999999995</v>
      </c>
      <c r="X2836" s="11">
        <v>1.774</v>
      </c>
      <c r="Y2836" s="12">
        <v>0.68400000000000005</v>
      </c>
      <c r="Z2836" s="12">
        <v>1.377</v>
      </c>
    </row>
    <row r="2837" spans="1:26">
      <c r="A2837" s="2" t="s">
        <v>5803</v>
      </c>
      <c r="B2837" s="2" t="s">
        <v>10921</v>
      </c>
      <c r="C2837" s="7" t="s">
        <v>10922</v>
      </c>
      <c r="D2837" s="2" t="s">
        <v>11051</v>
      </c>
      <c r="E2837" s="2" t="s">
        <v>2018</v>
      </c>
      <c r="F2837" s="2" t="s">
        <v>6971</v>
      </c>
      <c r="G2837" s="2" t="s">
        <v>1163</v>
      </c>
      <c r="H2837" s="2" t="s">
        <v>1184</v>
      </c>
      <c r="I2837" s="2" t="s">
        <v>8866</v>
      </c>
      <c r="J2837" s="2" t="s">
        <v>6714</v>
      </c>
      <c r="K2837" s="2" t="s">
        <v>10924</v>
      </c>
      <c r="L2837" s="2" t="s">
        <v>2187</v>
      </c>
      <c r="M2837" s="2" t="s">
        <v>10369</v>
      </c>
      <c r="N2837" s="2" t="s">
        <v>2219</v>
      </c>
      <c r="O2837" s="2" t="s">
        <v>2199</v>
      </c>
      <c r="P2837" s="2" t="s">
        <v>2192</v>
      </c>
      <c r="Q2837" s="8">
        <v>42461</v>
      </c>
      <c r="R2837" s="8">
        <v>2958465</v>
      </c>
      <c r="S2837" s="9">
        <v>2566</v>
      </c>
      <c r="T2837" s="9">
        <v>2200</v>
      </c>
      <c r="U2837" s="10">
        <v>2.5659999999999998</v>
      </c>
      <c r="V2837" s="10">
        <v>2.2000000000000002</v>
      </c>
      <c r="W2837" s="11">
        <v>2.5659999999999998</v>
      </c>
      <c r="X2837" s="11">
        <v>2.2000000000000002</v>
      </c>
      <c r="Y2837" s="12">
        <v>0.42799999999999999</v>
      </c>
      <c r="Z2837" s="12">
        <v>0.41199999999999998</v>
      </c>
    </row>
    <row r="2838" spans="1:26">
      <c r="A2838" s="2" t="s">
        <v>5821</v>
      </c>
      <c r="B2838" s="2" t="s">
        <v>10948</v>
      </c>
      <c r="C2838" s="7" t="s">
        <v>10949</v>
      </c>
      <c r="D2838" s="2" t="s">
        <v>11025</v>
      </c>
      <c r="E2838" s="2" t="s">
        <v>2164</v>
      </c>
      <c r="F2838" s="2" t="s">
        <v>8886</v>
      </c>
      <c r="G2838" s="2" t="s">
        <v>1608</v>
      </c>
      <c r="H2838" s="2" t="s">
        <v>6987</v>
      </c>
      <c r="I2838" s="2" t="s">
        <v>8887</v>
      </c>
      <c r="J2838" s="2" t="s">
        <v>7195</v>
      </c>
      <c r="K2838" s="2" t="s">
        <v>10924</v>
      </c>
      <c r="L2838" s="2" t="s">
        <v>2187</v>
      </c>
      <c r="M2838" s="2" t="s">
        <v>10381</v>
      </c>
      <c r="N2838" s="2" t="s">
        <v>2211</v>
      </c>
      <c r="O2838" s="2" t="s">
        <v>3018</v>
      </c>
      <c r="P2838" s="2" t="s">
        <v>2204</v>
      </c>
      <c r="Q2838" s="8">
        <v>42461</v>
      </c>
      <c r="R2838" s="8">
        <v>2958465</v>
      </c>
      <c r="S2838" s="9">
        <v>561</v>
      </c>
      <c r="T2838" s="9">
        <v>0</v>
      </c>
      <c r="U2838" s="10">
        <v>0.56100000000000005</v>
      </c>
      <c r="V2838" s="10">
        <v>0</v>
      </c>
      <c r="W2838" s="11">
        <v>0.56100000000000005</v>
      </c>
      <c r="X2838" s="11">
        <v>0</v>
      </c>
      <c r="Y2838" s="12">
        <v>0.56100000000000005</v>
      </c>
      <c r="Z2838" s="12">
        <v>0</v>
      </c>
    </row>
    <row r="2839" spans="1:26">
      <c r="A2839" s="2" t="s">
        <v>6073</v>
      </c>
      <c r="B2839" s="2" t="s">
        <v>10921</v>
      </c>
      <c r="C2839" s="7" t="s">
        <v>10922</v>
      </c>
      <c r="D2839" s="2" t="s">
        <v>11008</v>
      </c>
      <c r="E2839" s="2" t="s">
        <v>11009</v>
      </c>
      <c r="F2839" s="2" t="s">
        <v>8685</v>
      </c>
      <c r="G2839" s="2" t="s">
        <v>1304</v>
      </c>
      <c r="H2839" s="2" t="s">
        <v>1044</v>
      </c>
      <c r="I2839" s="2" t="s">
        <v>9170</v>
      </c>
      <c r="J2839" s="2" t="s">
        <v>6714</v>
      </c>
      <c r="K2839" s="2" t="s">
        <v>10924</v>
      </c>
      <c r="L2839" s="2" t="s">
        <v>2187</v>
      </c>
      <c r="M2839" s="2" t="s">
        <v>10609</v>
      </c>
      <c r="N2839" s="2" t="s">
        <v>2198</v>
      </c>
      <c r="O2839" s="2" t="s">
        <v>2203</v>
      </c>
      <c r="P2839" s="2" t="s">
        <v>2192</v>
      </c>
      <c r="Q2839" s="8">
        <v>42461</v>
      </c>
      <c r="R2839" s="8">
        <v>2958465</v>
      </c>
      <c r="S2839" s="9">
        <v>24874</v>
      </c>
      <c r="T2839" s="9">
        <v>13062</v>
      </c>
      <c r="U2839" s="10">
        <v>24.873999999999999</v>
      </c>
      <c r="V2839" s="10">
        <v>13.061999999999999</v>
      </c>
      <c r="W2839" s="11">
        <v>24.873999999999999</v>
      </c>
      <c r="X2839" s="11">
        <v>13.061999999999999</v>
      </c>
      <c r="Y2839" s="12">
        <v>19.491</v>
      </c>
      <c r="Z2839" s="12">
        <v>17.009</v>
      </c>
    </row>
    <row r="2840" spans="1:26">
      <c r="A2840" s="2" t="s">
        <v>5824</v>
      </c>
      <c r="B2840" s="2" t="s">
        <v>10931</v>
      </c>
      <c r="C2840" s="7" t="s">
        <v>10932</v>
      </c>
      <c r="D2840" s="2" t="s">
        <v>11064</v>
      </c>
      <c r="E2840" s="2" t="s">
        <v>11065</v>
      </c>
      <c r="F2840" s="2" t="s">
        <v>6736</v>
      </c>
      <c r="G2840" s="2" t="s">
        <v>1606</v>
      </c>
      <c r="H2840" s="2" t="s">
        <v>1171</v>
      </c>
      <c r="I2840" s="2" t="s">
        <v>8437</v>
      </c>
      <c r="J2840" s="2" t="s">
        <v>8438</v>
      </c>
      <c r="K2840" s="2" t="s">
        <v>10924</v>
      </c>
      <c r="L2840" s="2" t="s">
        <v>2187</v>
      </c>
      <c r="M2840" s="2" t="s">
        <v>10384</v>
      </c>
      <c r="N2840" s="2" t="s">
        <v>2230</v>
      </c>
      <c r="O2840" s="2" t="s">
        <v>2203</v>
      </c>
      <c r="P2840" s="2" t="s">
        <v>2204</v>
      </c>
      <c r="Q2840" s="8">
        <v>42461</v>
      </c>
      <c r="R2840" s="8">
        <v>2958465</v>
      </c>
      <c r="S2840" s="9">
        <v>866</v>
      </c>
      <c r="T2840" s="9">
        <v>2303</v>
      </c>
      <c r="U2840" s="10">
        <v>0.86599999999999999</v>
      </c>
      <c r="V2840" s="10">
        <v>2.3029999999999999</v>
      </c>
      <c r="W2840" s="11">
        <v>0.86599999999999999</v>
      </c>
      <c r="X2840" s="11">
        <v>2.3029999999999999</v>
      </c>
      <c r="Y2840" s="12">
        <v>0.60899999999999999</v>
      </c>
      <c r="Z2840" s="12">
        <v>1.619</v>
      </c>
    </row>
    <row r="2841" spans="1:26">
      <c r="A2841" s="2" t="s">
        <v>228</v>
      </c>
      <c r="B2841" s="2" t="s">
        <v>10943</v>
      </c>
      <c r="C2841" s="7" t="s">
        <v>10944</v>
      </c>
      <c r="D2841" s="2" t="s">
        <v>3081</v>
      </c>
      <c r="E2841" s="2" t="s">
        <v>1081</v>
      </c>
      <c r="F2841" s="2" t="s">
        <v>1365</v>
      </c>
      <c r="G2841" s="2" t="s">
        <v>1321</v>
      </c>
      <c r="H2841" s="2" t="s">
        <v>1044</v>
      </c>
      <c r="I2841" s="2" t="s">
        <v>3056</v>
      </c>
      <c r="J2841" s="2" t="s">
        <v>1267</v>
      </c>
      <c r="K2841" s="2" t="s">
        <v>10924</v>
      </c>
      <c r="L2841" s="2" t="s">
        <v>2187</v>
      </c>
      <c r="M2841" s="2" t="s">
        <v>3859</v>
      </c>
      <c r="N2841" s="2" t="s">
        <v>2198</v>
      </c>
      <c r="O2841" s="2" t="s">
        <v>2203</v>
      </c>
      <c r="P2841" s="2" t="s">
        <v>2192</v>
      </c>
      <c r="Q2841" s="8">
        <v>42736</v>
      </c>
      <c r="R2841" s="8">
        <v>2958465</v>
      </c>
      <c r="S2841" s="9">
        <v>4364</v>
      </c>
      <c r="T2841" s="9">
        <v>13046</v>
      </c>
      <c r="U2841" s="10">
        <v>4.3639999999999999</v>
      </c>
      <c r="V2841" s="10">
        <v>13.045999999999999</v>
      </c>
      <c r="W2841" s="11">
        <v>4.3639999999999999</v>
      </c>
      <c r="X2841" s="11">
        <v>13.045999999999999</v>
      </c>
      <c r="Y2841" s="12">
        <v>1.4710000000000001</v>
      </c>
      <c r="Z2841" s="12">
        <v>7.6639999999999997</v>
      </c>
    </row>
    <row r="2842" spans="1:26">
      <c r="A2842" s="2" t="s">
        <v>299</v>
      </c>
      <c r="B2842" s="2" t="s">
        <v>10943</v>
      </c>
      <c r="C2842" s="7" t="s">
        <v>10944</v>
      </c>
      <c r="D2842" s="2" t="s">
        <v>2378</v>
      </c>
      <c r="E2842" s="2" t="s">
        <v>2164</v>
      </c>
      <c r="F2842" s="2" t="s">
        <v>1436</v>
      </c>
      <c r="G2842" s="2" t="s">
        <v>1440</v>
      </c>
      <c r="H2842" s="2" t="s">
        <v>1087</v>
      </c>
      <c r="I2842" s="2" t="s">
        <v>2408</v>
      </c>
      <c r="J2842" s="2" t="s">
        <v>1121</v>
      </c>
      <c r="K2842" s="2" t="s">
        <v>10924</v>
      </c>
      <c r="L2842" s="2" t="s">
        <v>2187</v>
      </c>
      <c r="M2842" s="2" t="s">
        <v>2812</v>
      </c>
      <c r="N2842" s="2" t="s">
        <v>2198</v>
      </c>
      <c r="O2842" s="2" t="s">
        <v>2199</v>
      </c>
      <c r="P2842" s="2" t="s">
        <v>2192</v>
      </c>
      <c r="Q2842" s="8">
        <v>42736</v>
      </c>
      <c r="R2842" s="8">
        <v>2958465</v>
      </c>
      <c r="S2842" s="9">
        <v>364</v>
      </c>
      <c r="T2842" s="9">
        <v>319</v>
      </c>
      <c r="U2842" s="10">
        <v>0.36399999999999999</v>
      </c>
      <c r="V2842" s="10">
        <v>0.31900000000000001</v>
      </c>
      <c r="W2842" s="11">
        <v>0.36399999999999999</v>
      </c>
      <c r="X2842" s="11">
        <v>0.31900000000000001</v>
      </c>
      <c r="Y2842" s="12">
        <v>0.36399999999999999</v>
      </c>
      <c r="Z2842" s="12">
        <v>0.31900000000000001</v>
      </c>
    </row>
    <row r="2843" spans="1:26">
      <c r="A2843" s="2" t="s">
        <v>6307</v>
      </c>
      <c r="B2843" s="2" t="s">
        <v>10948</v>
      </c>
      <c r="C2843" s="7" t="s">
        <v>10949</v>
      </c>
      <c r="D2843" s="2" t="s">
        <v>11088</v>
      </c>
      <c r="E2843" s="2" t="s">
        <v>1081</v>
      </c>
      <c r="F2843" s="2" t="s">
        <v>8794</v>
      </c>
      <c r="G2843" s="2" t="s">
        <v>1441</v>
      </c>
      <c r="H2843" s="2" t="s">
        <v>1171</v>
      </c>
      <c r="I2843" s="2" t="s">
        <v>9368</v>
      </c>
      <c r="J2843" s="2" t="s">
        <v>7195</v>
      </c>
      <c r="K2843" s="2" t="s">
        <v>10924</v>
      </c>
      <c r="L2843" s="2" t="s">
        <v>2187</v>
      </c>
      <c r="M2843" s="2" t="s">
        <v>10806</v>
      </c>
      <c r="N2843" s="2" t="s">
        <v>2230</v>
      </c>
      <c r="O2843" s="2" t="s">
        <v>2203</v>
      </c>
      <c r="P2843" s="2" t="s">
        <v>2204</v>
      </c>
      <c r="Q2843" s="8">
        <v>42461</v>
      </c>
      <c r="R2843" s="8">
        <v>2958465</v>
      </c>
      <c r="S2843" s="9">
        <v>2102</v>
      </c>
      <c r="T2843" s="9">
        <v>7087</v>
      </c>
      <c r="U2843" s="10">
        <v>2.1019999999999999</v>
      </c>
      <c r="V2843" s="10">
        <v>7.0869999999999997</v>
      </c>
      <c r="W2843" s="11">
        <v>2.1019999999999999</v>
      </c>
      <c r="X2843" s="11">
        <v>7.0869999999999997</v>
      </c>
      <c r="Y2843" s="12">
        <v>1.478</v>
      </c>
      <c r="Z2843" s="12">
        <v>4.9820000000000002</v>
      </c>
    </row>
    <row r="2844" spans="1:26">
      <c r="A2844" s="2" t="s">
        <v>190</v>
      </c>
      <c r="B2844" s="2" t="s">
        <v>10943</v>
      </c>
      <c r="C2844" s="7" t="s">
        <v>10944</v>
      </c>
      <c r="D2844" s="2" t="s">
        <v>3081</v>
      </c>
      <c r="E2844" s="2" t="s">
        <v>1081</v>
      </c>
      <c r="F2844" s="2" t="s">
        <v>1318</v>
      </c>
      <c r="G2844" s="2" t="s">
        <v>1239</v>
      </c>
      <c r="H2844" s="2" t="s">
        <v>1044</v>
      </c>
      <c r="I2844" s="2" t="s">
        <v>3824</v>
      </c>
      <c r="J2844" s="2" t="s">
        <v>1267</v>
      </c>
      <c r="K2844" s="2" t="s">
        <v>10924</v>
      </c>
      <c r="L2844" s="2" t="s">
        <v>2187</v>
      </c>
      <c r="M2844" s="2" t="s">
        <v>3825</v>
      </c>
      <c r="N2844" s="2" t="s">
        <v>2219</v>
      </c>
      <c r="O2844" s="2" t="s">
        <v>2203</v>
      </c>
      <c r="P2844" s="2" t="s">
        <v>2192</v>
      </c>
      <c r="Q2844" s="8">
        <v>42736</v>
      </c>
      <c r="R2844" s="8">
        <v>2958465</v>
      </c>
      <c r="S2844" s="9">
        <v>269</v>
      </c>
      <c r="T2844" s="9">
        <v>940</v>
      </c>
      <c r="U2844" s="10">
        <v>0.26900000000000002</v>
      </c>
      <c r="V2844" s="10">
        <v>0.94</v>
      </c>
      <c r="W2844" s="11">
        <v>0.26900000000000002</v>
      </c>
      <c r="X2844" s="11">
        <v>0.94</v>
      </c>
      <c r="Y2844" s="12">
        <v>0.246</v>
      </c>
      <c r="Z2844" s="12">
        <v>0.76200000000000001</v>
      </c>
    </row>
    <row r="2845" spans="1:26">
      <c r="A2845" s="2" t="s">
        <v>6228</v>
      </c>
      <c r="B2845" s="2" t="s">
        <v>10948</v>
      </c>
      <c r="C2845" s="7" t="s">
        <v>10949</v>
      </c>
      <c r="D2845" s="2" t="s">
        <v>11088</v>
      </c>
      <c r="E2845" s="2" t="s">
        <v>1081</v>
      </c>
      <c r="F2845" s="2" t="s">
        <v>7307</v>
      </c>
      <c r="G2845" s="2" t="s">
        <v>1122</v>
      </c>
      <c r="H2845" s="2" t="s">
        <v>7298</v>
      </c>
      <c r="I2845" s="2" t="s">
        <v>7308</v>
      </c>
      <c r="J2845" s="2" t="s">
        <v>7195</v>
      </c>
      <c r="K2845" s="2" t="s">
        <v>10924</v>
      </c>
      <c r="L2845" s="2" t="s">
        <v>2187</v>
      </c>
      <c r="M2845" s="2" t="s">
        <v>10730</v>
      </c>
      <c r="N2845" s="2" t="s">
        <v>2230</v>
      </c>
      <c r="O2845" s="2" t="s">
        <v>2203</v>
      </c>
      <c r="P2845" s="2" t="s">
        <v>2204</v>
      </c>
      <c r="Q2845" s="8">
        <v>42461</v>
      </c>
      <c r="R2845" s="8">
        <v>2958465</v>
      </c>
      <c r="S2845" s="9">
        <v>10102</v>
      </c>
      <c r="T2845" s="9">
        <v>34189</v>
      </c>
      <c r="U2845" s="10">
        <v>10.102</v>
      </c>
      <c r="V2845" s="10">
        <v>34.189</v>
      </c>
      <c r="W2845" s="11">
        <v>10.102</v>
      </c>
      <c r="X2845" s="11">
        <v>34.189</v>
      </c>
      <c r="Y2845" s="12">
        <v>10.332000000000001</v>
      </c>
      <c r="Z2845" s="12">
        <v>36.636000000000003</v>
      </c>
    </row>
    <row r="2846" spans="1:26">
      <c r="A2846" s="2" t="s">
        <v>5840</v>
      </c>
      <c r="B2846" s="2" t="s">
        <v>10931</v>
      </c>
      <c r="C2846" s="7" t="s">
        <v>10932</v>
      </c>
      <c r="D2846" s="2" t="s">
        <v>11064</v>
      </c>
      <c r="E2846" s="2" t="s">
        <v>11065</v>
      </c>
      <c r="F2846" s="2" t="s">
        <v>8905</v>
      </c>
      <c r="G2846" s="2" t="s">
        <v>1341</v>
      </c>
      <c r="H2846" s="2" t="s">
        <v>1058</v>
      </c>
      <c r="I2846" s="2" t="s">
        <v>8907</v>
      </c>
      <c r="J2846" s="2" t="s">
        <v>6726</v>
      </c>
      <c r="K2846" s="2" t="s">
        <v>10924</v>
      </c>
      <c r="L2846" s="2" t="s">
        <v>2187</v>
      </c>
      <c r="M2846" s="2" t="s">
        <v>10400</v>
      </c>
      <c r="N2846" s="2" t="s">
        <v>2198</v>
      </c>
      <c r="O2846" s="2" t="s">
        <v>2203</v>
      </c>
      <c r="P2846" s="2" t="s">
        <v>2204</v>
      </c>
      <c r="Q2846" s="8">
        <v>42461</v>
      </c>
      <c r="R2846" s="8">
        <v>2958465</v>
      </c>
      <c r="S2846" s="9">
        <v>1715</v>
      </c>
      <c r="T2846" s="9">
        <v>4767</v>
      </c>
      <c r="U2846" s="10">
        <v>1.7150000000000001</v>
      </c>
      <c r="V2846" s="10">
        <v>4.7670000000000003</v>
      </c>
      <c r="W2846" s="11">
        <v>1.7150000000000001</v>
      </c>
      <c r="X2846" s="11">
        <v>4.7670000000000003</v>
      </c>
      <c r="Y2846" s="12">
        <v>1.206</v>
      </c>
      <c r="Z2846" s="12">
        <v>3.351</v>
      </c>
    </row>
    <row r="2847" spans="1:26">
      <c r="A2847" s="2" t="s">
        <v>6164</v>
      </c>
      <c r="B2847" s="2" t="s">
        <v>10921</v>
      </c>
      <c r="C2847" s="7" t="s">
        <v>10922</v>
      </c>
      <c r="D2847" s="2" t="s">
        <v>10923</v>
      </c>
      <c r="E2847" s="2" t="s">
        <v>7073</v>
      </c>
      <c r="F2847" s="2" t="s">
        <v>7008</v>
      </c>
      <c r="G2847" s="2" t="s">
        <v>1711</v>
      </c>
      <c r="H2847" s="2" t="s">
        <v>1063</v>
      </c>
      <c r="I2847" s="2" t="s">
        <v>8515</v>
      </c>
      <c r="J2847" s="2" t="s">
        <v>6714</v>
      </c>
      <c r="K2847" s="2" t="s">
        <v>10924</v>
      </c>
      <c r="L2847" s="2" t="s">
        <v>2187</v>
      </c>
      <c r="M2847" s="2" t="s">
        <v>10677</v>
      </c>
      <c r="N2847" s="2" t="s">
        <v>2198</v>
      </c>
      <c r="O2847" s="2" t="s">
        <v>2231</v>
      </c>
      <c r="P2847" s="2" t="s">
        <v>2204</v>
      </c>
      <c r="Q2847" s="8">
        <v>42461</v>
      </c>
      <c r="R2847" s="8">
        <v>2958465</v>
      </c>
      <c r="S2847" s="9">
        <v>5842</v>
      </c>
      <c r="T2847" s="9">
        <v>0</v>
      </c>
      <c r="U2847" s="10">
        <v>5.8419999999999996</v>
      </c>
      <c r="V2847" s="10">
        <v>0</v>
      </c>
      <c r="W2847" s="11">
        <v>5.8419999999999996</v>
      </c>
      <c r="X2847" s="11">
        <v>0</v>
      </c>
      <c r="Y2847" s="12">
        <v>5.8419999999999996</v>
      </c>
      <c r="Z2847" s="12">
        <v>0</v>
      </c>
    </row>
    <row r="2848" spans="1:26">
      <c r="A2848" s="2" t="s">
        <v>6231</v>
      </c>
      <c r="B2848" s="2" t="s">
        <v>10921</v>
      </c>
      <c r="C2848" s="7" t="s">
        <v>10922</v>
      </c>
      <c r="D2848" s="2" t="s">
        <v>10923</v>
      </c>
      <c r="E2848" s="2" t="s">
        <v>7073</v>
      </c>
      <c r="F2848" s="2" t="s">
        <v>8026</v>
      </c>
      <c r="G2848" s="2" t="s">
        <v>1239</v>
      </c>
      <c r="H2848" s="2" t="s">
        <v>1653</v>
      </c>
      <c r="I2848" s="2" t="s">
        <v>9285</v>
      </c>
      <c r="J2848" s="2" t="s">
        <v>6714</v>
      </c>
      <c r="K2848" s="2" t="s">
        <v>10924</v>
      </c>
      <c r="L2848" s="2" t="s">
        <v>2187</v>
      </c>
      <c r="M2848" s="2" t="s">
        <v>10733</v>
      </c>
      <c r="N2848" s="2" t="s">
        <v>2195</v>
      </c>
      <c r="O2848" s="2" t="s">
        <v>3018</v>
      </c>
      <c r="P2848" s="2" t="s">
        <v>2204</v>
      </c>
      <c r="Q2848" s="8">
        <v>42461</v>
      </c>
      <c r="R2848" s="8">
        <v>2958465</v>
      </c>
      <c r="S2848" s="9">
        <v>1007</v>
      </c>
      <c r="T2848" s="9">
        <v>0</v>
      </c>
      <c r="U2848" s="10">
        <v>1.0069999999999999</v>
      </c>
      <c r="V2848" s="10">
        <v>0</v>
      </c>
      <c r="W2848" s="11">
        <v>1.0069999999999999</v>
      </c>
      <c r="X2848" s="11">
        <v>0</v>
      </c>
      <c r="Y2848" s="12">
        <v>1.0069999999999999</v>
      </c>
      <c r="Z2848" s="12">
        <v>0</v>
      </c>
    </row>
    <row r="2849" spans="1:26">
      <c r="A2849" s="2" t="s">
        <v>979</v>
      </c>
      <c r="B2849" s="2" t="s">
        <v>10943</v>
      </c>
      <c r="C2849" s="7" t="s">
        <v>10944</v>
      </c>
      <c r="D2849" s="2" t="s">
        <v>2378</v>
      </c>
      <c r="E2849" s="2" t="s">
        <v>2164</v>
      </c>
      <c r="F2849" s="2" t="s">
        <v>2106</v>
      </c>
      <c r="G2849" s="2" t="s">
        <v>1219</v>
      </c>
      <c r="H2849" s="2" t="s">
        <v>1054</v>
      </c>
      <c r="I2849" s="2" t="s">
        <v>2320</v>
      </c>
      <c r="J2849" s="2" t="s">
        <v>1043</v>
      </c>
      <c r="K2849" s="2" t="s">
        <v>10924</v>
      </c>
      <c r="L2849" s="2" t="s">
        <v>2187</v>
      </c>
      <c r="M2849" s="2" t="s">
        <v>2451</v>
      </c>
      <c r="N2849" s="2" t="s">
        <v>2189</v>
      </c>
      <c r="O2849" s="2" t="s">
        <v>2190</v>
      </c>
      <c r="P2849" s="2" t="s">
        <v>2192</v>
      </c>
      <c r="Q2849" s="8">
        <v>42736</v>
      </c>
      <c r="R2849" s="8">
        <v>2958465</v>
      </c>
      <c r="S2849" s="9">
        <v>3403</v>
      </c>
      <c r="T2849" s="9">
        <v>2425</v>
      </c>
      <c r="U2849" s="10">
        <v>3.403</v>
      </c>
      <c r="V2849" s="10">
        <v>2.4249999999999998</v>
      </c>
      <c r="W2849" s="11">
        <v>3.403</v>
      </c>
      <c r="X2849" s="11">
        <v>2.4249999999999998</v>
      </c>
      <c r="Y2849" s="12">
        <v>3.403</v>
      </c>
      <c r="Z2849" s="12">
        <v>2.4249999999999998</v>
      </c>
    </row>
    <row r="2850" spans="1:26">
      <c r="A2850" s="2" t="s">
        <v>6404</v>
      </c>
      <c r="B2850" s="2" t="s">
        <v>10921</v>
      </c>
      <c r="C2850" s="7" t="s">
        <v>10922</v>
      </c>
      <c r="D2850" s="2" t="s">
        <v>11008</v>
      </c>
      <c r="E2850" s="2" t="s">
        <v>11009</v>
      </c>
      <c r="F2850" s="2" t="s">
        <v>8583</v>
      </c>
      <c r="G2850" s="2" t="s">
        <v>8074</v>
      </c>
      <c r="H2850" s="2" t="s">
        <v>1123</v>
      </c>
      <c r="I2850" s="2" t="s">
        <v>9446</v>
      </c>
      <c r="J2850" s="2" t="s">
        <v>6714</v>
      </c>
      <c r="K2850" s="2" t="s">
        <v>10924</v>
      </c>
      <c r="L2850" s="2" t="s">
        <v>2187</v>
      </c>
      <c r="M2850" s="2" t="s">
        <v>10881</v>
      </c>
      <c r="N2850" s="2" t="s">
        <v>2230</v>
      </c>
      <c r="O2850" s="2" t="s">
        <v>2203</v>
      </c>
      <c r="P2850" s="2" t="s">
        <v>2204</v>
      </c>
      <c r="Q2850" s="8">
        <v>42461</v>
      </c>
      <c r="R2850" s="8">
        <v>2958465</v>
      </c>
      <c r="S2850" s="9">
        <v>0</v>
      </c>
      <c r="T2850" s="9">
        <v>8522</v>
      </c>
      <c r="U2850" s="10">
        <v>0</v>
      </c>
      <c r="V2850" s="10">
        <v>8.5220000000000002</v>
      </c>
      <c r="W2850" s="11">
        <v>0</v>
      </c>
      <c r="X2850" s="11">
        <v>8.5220000000000002</v>
      </c>
      <c r="Y2850" s="12">
        <v>3.3090000000000002</v>
      </c>
      <c r="Z2850" s="12">
        <v>3.0539999999999998</v>
      </c>
    </row>
    <row r="2851" spans="1:26">
      <c r="A2851" s="2" t="s">
        <v>5875</v>
      </c>
      <c r="B2851" s="2" t="s">
        <v>10921</v>
      </c>
      <c r="C2851" s="7" t="s">
        <v>10922</v>
      </c>
      <c r="D2851" s="2" t="s">
        <v>11008</v>
      </c>
      <c r="E2851" s="2" t="s">
        <v>11009</v>
      </c>
      <c r="F2851" s="2" t="s">
        <v>8944</v>
      </c>
      <c r="G2851" s="2" t="s">
        <v>1524</v>
      </c>
      <c r="H2851" s="2" t="s">
        <v>8581</v>
      </c>
      <c r="I2851" s="2" t="s">
        <v>8945</v>
      </c>
      <c r="J2851" s="2" t="s">
        <v>6714</v>
      </c>
      <c r="K2851" s="2" t="s">
        <v>10924</v>
      </c>
      <c r="L2851" s="2" t="s">
        <v>2187</v>
      </c>
      <c r="M2851" s="2" t="s">
        <v>10434</v>
      </c>
      <c r="N2851" s="2" t="s">
        <v>2230</v>
      </c>
      <c r="O2851" s="2" t="s">
        <v>2203</v>
      </c>
      <c r="P2851" s="2" t="s">
        <v>2204</v>
      </c>
      <c r="Q2851" s="8">
        <v>42461</v>
      </c>
      <c r="R2851" s="8">
        <v>2958465</v>
      </c>
      <c r="S2851" s="9">
        <v>7312</v>
      </c>
      <c r="T2851" s="9">
        <v>24213</v>
      </c>
      <c r="U2851" s="10">
        <v>7.3120000000000003</v>
      </c>
      <c r="V2851" s="10">
        <v>24.213000000000001</v>
      </c>
      <c r="W2851" s="11">
        <v>7.3120000000000003</v>
      </c>
      <c r="X2851" s="11">
        <v>24.213000000000001</v>
      </c>
      <c r="Y2851" s="12">
        <v>2.415</v>
      </c>
      <c r="Z2851" s="12">
        <v>11.007</v>
      </c>
    </row>
    <row r="2852" spans="1:26">
      <c r="A2852" s="2" t="s">
        <v>6177</v>
      </c>
      <c r="B2852" s="2" t="s">
        <v>10921</v>
      </c>
      <c r="C2852" s="7" t="s">
        <v>10922</v>
      </c>
      <c r="D2852" s="2" t="s">
        <v>11008</v>
      </c>
      <c r="E2852" s="2" t="s">
        <v>11009</v>
      </c>
      <c r="F2852" s="2" t="s">
        <v>8955</v>
      </c>
      <c r="G2852" s="2" t="s">
        <v>1178</v>
      </c>
      <c r="H2852" s="2" t="s">
        <v>1073</v>
      </c>
      <c r="I2852" s="2" t="s">
        <v>9252</v>
      </c>
      <c r="J2852" s="2" t="s">
        <v>6714</v>
      </c>
      <c r="K2852" s="2" t="s">
        <v>10924</v>
      </c>
      <c r="L2852" s="2" t="s">
        <v>2187</v>
      </c>
      <c r="M2852" s="2" t="s">
        <v>10690</v>
      </c>
      <c r="N2852" s="2" t="s">
        <v>2230</v>
      </c>
      <c r="O2852" s="2" t="s">
        <v>2203</v>
      </c>
      <c r="P2852" s="2" t="s">
        <v>2204</v>
      </c>
      <c r="Q2852" s="8">
        <v>42461</v>
      </c>
      <c r="R2852" s="8">
        <v>2958465</v>
      </c>
      <c r="S2852" s="9">
        <v>2453</v>
      </c>
      <c r="T2852" s="9">
        <v>8305</v>
      </c>
      <c r="U2852" s="10">
        <v>2.4529999999999998</v>
      </c>
      <c r="V2852" s="10">
        <v>8.3049999999999997</v>
      </c>
      <c r="W2852" s="11">
        <v>2.4529999999999998</v>
      </c>
      <c r="X2852" s="11">
        <v>8.3049999999999997</v>
      </c>
      <c r="Y2852" s="12">
        <v>9.2850000000000001</v>
      </c>
      <c r="Z2852" s="12">
        <v>10.901999999999999</v>
      </c>
    </row>
    <row r="2853" spans="1:26">
      <c r="A2853" s="2" t="s">
        <v>5879</v>
      </c>
      <c r="B2853" s="2" t="s">
        <v>10921</v>
      </c>
      <c r="C2853" s="7" t="s">
        <v>10922</v>
      </c>
      <c r="D2853" s="2" t="s">
        <v>11008</v>
      </c>
      <c r="E2853" s="2" t="s">
        <v>11009</v>
      </c>
      <c r="F2853" s="2" t="s">
        <v>8948</v>
      </c>
      <c r="G2853" s="2" t="s">
        <v>1706</v>
      </c>
      <c r="H2853" s="2" t="s">
        <v>1073</v>
      </c>
      <c r="I2853" s="2" t="s">
        <v>8949</v>
      </c>
      <c r="J2853" s="2" t="s">
        <v>6714</v>
      </c>
      <c r="K2853" s="2" t="s">
        <v>10924</v>
      </c>
      <c r="L2853" s="2" t="s">
        <v>2187</v>
      </c>
      <c r="M2853" s="2" t="s">
        <v>10438</v>
      </c>
      <c r="N2853" s="2" t="s">
        <v>2230</v>
      </c>
      <c r="O2853" s="2" t="s">
        <v>2203</v>
      </c>
      <c r="P2853" s="2" t="s">
        <v>2204</v>
      </c>
      <c r="Q2853" s="8">
        <v>42461</v>
      </c>
      <c r="R2853" s="8">
        <v>2958465</v>
      </c>
      <c r="S2853" s="9">
        <v>25681</v>
      </c>
      <c r="T2853" s="9">
        <v>0</v>
      </c>
      <c r="U2853" s="10">
        <v>25.681000000000001</v>
      </c>
      <c r="V2853" s="10">
        <v>0</v>
      </c>
      <c r="W2853" s="11">
        <v>25.681000000000001</v>
      </c>
      <c r="X2853" s="11">
        <v>0</v>
      </c>
      <c r="Y2853" s="12">
        <v>18.053000000000001</v>
      </c>
      <c r="Z2853" s="12">
        <v>0</v>
      </c>
    </row>
    <row r="2854" spans="1:26">
      <c r="A2854" s="2" t="s">
        <v>298</v>
      </c>
      <c r="B2854" s="2" t="s">
        <v>10943</v>
      </c>
      <c r="C2854" s="7" t="s">
        <v>10944</v>
      </c>
      <c r="D2854" s="2" t="s">
        <v>2378</v>
      </c>
      <c r="E2854" s="2" t="s">
        <v>2164</v>
      </c>
      <c r="F2854" s="2" t="s">
        <v>1436</v>
      </c>
      <c r="G2854" s="2" t="s">
        <v>1381</v>
      </c>
      <c r="H2854" s="2" t="s">
        <v>1087</v>
      </c>
      <c r="I2854" s="2" t="s">
        <v>2408</v>
      </c>
      <c r="J2854" s="2" t="s">
        <v>1121</v>
      </c>
      <c r="K2854" s="2" t="s">
        <v>10924</v>
      </c>
      <c r="L2854" s="2" t="s">
        <v>2187</v>
      </c>
      <c r="M2854" s="2" t="s">
        <v>2836</v>
      </c>
      <c r="N2854" s="2" t="s">
        <v>2198</v>
      </c>
      <c r="O2854" s="2" t="s">
        <v>2199</v>
      </c>
      <c r="P2854" s="2" t="s">
        <v>2192</v>
      </c>
      <c r="Q2854" s="8">
        <v>42736</v>
      </c>
      <c r="R2854" s="8">
        <v>2958465</v>
      </c>
      <c r="S2854" s="9">
        <v>454</v>
      </c>
      <c r="T2854" s="9">
        <v>407</v>
      </c>
      <c r="U2854" s="10">
        <v>0.45400000000000001</v>
      </c>
      <c r="V2854" s="10">
        <v>0.40699999999999997</v>
      </c>
      <c r="W2854" s="11">
        <v>0.45400000000000001</v>
      </c>
      <c r="X2854" s="11">
        <v>0.40699999999999997</v>
      </c>
      <c r="Y2854" s="12">
        <v>0.45400000000000001</v>
      </c>
      <c r="Z2854" s="12">
        <v>0.40699999999999997</v>
      </c>
    </row>
    <row r="2855" spans="1:26">
      <c r="A2855" s="2" t="s">
        <v>476</v>
      </c>
      <c r="B2855" s="2" t="s">
        <v>10943</v>
      </c>
      <c r="C2855" s="7" t="s">
        <v>10944</v>
      </c>
      <c r="D2855" s="2" t="s">
        <v>2228</v>
      </c>
      <c r="E2855" s="2" t="s">
        <v>2018</v>
      </c>
      <c r="F2855" s="2" t="s">
        <v>1637</v>
      </c>
      <c r="G2855" s="2" t="s">
        <v>1401</v>
      </c>
      <c r="H2855" s="2" t="s">
        <v>1361</v>
      </c>
      <c r="I2855" s="2" t="s">
        <v>2374</v>
      </c>
      <c r="J2855" s="2" t="s">
        <v>1233</v>
      </c>
      <c r="K2855" s="2" t="s">
        <v>10924</v>
      </c>
      <c r="L2855" s="2" t="s">
        <v>2187</v>
      </c>
      <c r="M2855" s="2" t="s">
        <v>2375</v>
      </c>
      <c r="N2855" s="2" t="s">
        <v>2219</v>
      </c>
      <c r="O2855" s="2" t="s">
        <v>2199</v>
      </c>
      <c r="P2855" s="2" t="s">
        <v>2192</v>
      </c>
      <c r="Q2855" s="8">
        <v>42736</v>
      </c>
      <c r="R2855" s="8">
        <v>2958465</v>
      </c>
      <c r="S2855" s="9">
        <v>5806</v>
      </c>
      <c r="T2855" s="9">
        <v>7271</v>
      </c>
      <c r="U2855" s="10">
        <v>5.806</v>
      </c>
      <c r="V2855" s="10">
        <v>7.2709999999999999</v>
      </c>
      <c r="W2855" s="11">
        <v>5.806</v>
      </c>
      <c r="X2855" s="11">
        <v>7.2709999999999999</v>
      </c>
      <c r="Y2855" s="12">
        <v>0.63</v>
      </c>
      <c r="Z2855" s="12">
        <v>2.3730000000000002</v>
      </c>
    </row>
    <row r="2856" spans="1:26">
      <c r="A2856" s="2" t="s">
        <v>394</v>
      </c>
      <c r="B2856" s="2" t="s">
        <v>10943</v>
      </c>
      <c r="C2856" s="7" t="s">
        <v>10944</v>
      </c>
      <c r="D2856" s="2" t="s">
        <v>2378</v>
      </c>
      <c r="E2856" s="2" t="s">
        <v>2164</v>
      </c>
      <c r="F2856" s="2" t="s">
        <v>1533</v>
      </c>
      <c r="G2856" s="2" t="s">
        <v>1546</v>
      </c>
      <c r="H2856" s="2" t="s">
        <v>1100</v>
      </c>
      <c r="I2856" s="2" t="s">
        <v>2465</v>
      </c>
      <c r="J2856" s="2" t="s">
        <v>1043</v>
      </c>
      <c r="K2856" s="2" t="s">
        <v>10924</v>
      </c>
      <c r="L2856" s="2" t="s">
        <v>2187</v>
      </c>
      <c r="M2856" s="2" t="s">
        <v>2811</v>
      </c>
      <c r="N2856" s="2" t="s">
        <v>2198</v>
      </c>
      <c r="O2856" s="2" t="s">
        <v>2199</v>
      </c>
      <c r="P2856" s="2" t="s">
        <v>2192</v>
      </c>
      <c r="Q2856" s="8">
        <v>42736</v>
      </c>
      <c r="R2856" s="8">
        <v>2958465</v>
      </c>
      <c r="S2856" s="9">
        <v>12</v>
      </c>
      <c r="T2856" s="9">
        <v>11</v>
      </c>
      <c r="U2856" s="10">
        <v>1.2E-2</v>
      </c>
      <c r="V2856" s="10">
        <v>1.0999999999999999E-2</v>
      </c>
      <c r="W2856" s="11">
        <v>1.2E-2</v>
      </c>
      <c r="X2856" s="11">
        <v>1.0999999999999999E-2</v>
      </c>
      <c r="Y2856" s="12">
        <v>1.2E-2</v>
      </c>
      <c r="Z2856" s="12">
        <v>1.0999999999999999E-2</v>
      </c>
    </row>
    <row r="2857" spans="1:26">
      <c r="A2857" s="2" t="s">
        <v>400</v>
      </c>
      <c r="B2857" s="2" t="s">
        <v>10943</v>
      </c>
      <c r="C2857" s="7" t="s">
        <v>10944</v>
      </c>
      <c r="D2857" s="2" t="s">
        <v>2378</v>
      </c>
      <c r="E2857" s="2" t="s">
        <v>2164</v>
      </c>
      <c r="F2857" s="2" t="s">
        <v>1533</v>
      </c>
      <c r="G2857" s="2" t="s">
        <v>1552</v>
      </c>
      <c r="H2857" s="2" t="s">
        <v>1100</v>
      </c>
      <c r="I2857" s="2" t="s">
        <v>2406</v>
      </c>
      <c r="J2857" s="2" t="s">
        <v>1043</v>
      </c>
      <c r="K2857" s="2" t="s">
        <v>10924</v>
      </c>
      <c r="L2857" s="2" t="s">
        <v>2187</v>
      </c>
      <c r="M2857" s="2" t="s">
        <v>2407</v>
      </c>
      <c r="N2857" s="2" t="s">
        <v>2198</v>
      </c>
      <c r="O2857" s="2" t="s">
        <v>2199</v>
      </c>
      <c r="P2857" s="2" t="s">
        <v>2192</v>
      </c>
      <c r="Q2857" s="8">
        <v>42736</v>
      </c>
      <c r="R2857" s="8">
        <v>2958465</v>
      </c>
      <c r="S2857" s="9">
        <v>32</v>
      </c>
      <c r="T2857" s="9">
        <v>28</v>
      </c>
      <c r="U2857" s="10">
        <v>3.2000000000000001E-2</v>
      </c>
      <c r="V2857" s="10">
        <v>2.8000000000000001E-2</v>
      </c>
      <c r="W2857" s="11">
        <v>3.2000000000000001E-2</v>
      </c>
      <c r="X2857" s="11">
        <v>2.8000000000000001E-2</v>
      </c>
      <c r="Y2857" s="12">
        <v>3.2000000000000001E-2</v>
      </c>
      <c r="Z2857" s="12">
        <v>2.8000000000000001E-2</v>
      </c>
    </row>
    <row r="2858" spans="1:26">
      <c r="A2858" s="2" t="s">
        <v>6170</v>
      </c>
      <c r="B2858" s="2" t="s">
        <v>10931</v>
      </c>
      <c r="C2858" s="7" t="s">
        <v>10932</v>
      </c>
      <c r="D2858" s="2" t="s">
        <v>11064</v>
      </c>
      <c r="E2858" s="2" t="s">
        <v>11065</v>
      </c>
      <c r="F2858" s="2" t="s">
        <v>1757</v>
      </c>
      <c r="G2858" s="2" t="s">
        <v>1257</v>
      </c>
      <c r="H2858" s="2" t="s">
        <v>1171</v>
      </c>
      <c r="I2858" s="2" t="s">
        <v>9246</v>
      </c>
      <c r="J2858" s="2" t="s">
        <v>8438</v>
      </c>
      <c r="K2858" s="2" t="s">
        <v>10924</v>
      </c>
      <c r="L2858" s="2" t="s">
        <v>2187</v>
      </c>
      <c r="M2858" s="2" t="s">
        <v>10683</v>
      </c>
      <c r="N2858" s="2" t="s">
        <v>2198</v>
      </c>
      <c r="O2858" s="2" t="s">
        <v>2203</v>
      </c>
      <c r="P2858" s="2" t="s">
        <v>2204</v>
      </c>
      <c r="Q2858" s="8">
        <v>42461</v>
      </c>
      <c r="R2858" s="8">
        <v>2958465</v>
      </c>
      <c r="S2858" s="9">
        <v>23967</v>
      </c>
      <c r="T2858" s="9">
        <v>0</v>
      </c>
      <c r="U2858" s="10">
        <v>23.966999999999999</v>
      </c>
      <c r="V2858" s="10">
        <v>0</v>
      </c>
      <c r="W2858" s="11">
        <v>23.966999999999999</v>
      </c>
      <c r="X2858" s="11">
        <v>0</v>
      </c>
      <c r="Y2858" s="12">
        <v>16.847999999999999</v>
      </c>
      <c r="Z2858" s="12">
        <v>0</v>
      </c>
    </row>
    <row r="2859" spans="1:26">
      <c r="A2859" s="2" t="s">
        <v>6035</v>
      </c>
      <c r="B2859" s="2" t="s">
        <v>10931</v>
      </c>
      <c r="C2859" s="7" t="s">
        <v>10932</v>
      </c>
      <c r="D2859" s="2" t="s">
        <v>10978</v>
      </c>
      <c r="E2859" s="2" t="s">
        <v>10979</v>
      </c>
      <c r="F2859" s="2" t="s">
        <v>9134</v>
      </c>
      <c r="G2859" s="2" t="s">
        <v>2100</v>
      </c>
      <c r="H2859" s="2" t="s">
        <v>1058</v>
      </c>
      <c r="I2859" s="2" t="s">
        <v>9135</v>
      </c>
      <c r="J2859" s="2" t="s">
        <v>8438</v>
      </c>
      <c r="K2859" s="2" t="s">
        <v>10924</v>
      </c>
      <c r="L2859" s="2" t="s">
        <v>2187</v>
      </c>
      <c r="M2859" s="2" t="s">
        <v>10573</v>
      </c>
      <c r="N2859" s="2" t="s">
        <v>2236</v>
      </c>
      <c r="O2859" s="2" t="s">
        <v>2231</v>
      </c>
      <c r="P2859" s="2" t="s">
        <v>2204</v>
      </c>
      <c r="Q2859" s="8">
        <v>42461</v>
      </c>
      <c r="R2859" s="8">
        <v>2958465</v>
      </c>
      <c r="S2859" s="9">
        <v>149</v>
      </c>
      <c r="T2859" s="9">
        <v>0</v>
      </c>
      <c r="U2859" s="10">
        <v>0.14899999999999999</v>
      </c>
      <c r="V2859" s="10">
        <v>0</v>
      </c>
      <c r="W2859" s="11">
        <v>0.14899999999999999</v>
      </c>
      <c r="X2859" s="11">
        <v>0</v>
      </c>
      <c r="Y2859" s="12">
        <v>0.14899999999999999</v>
      </c>
      <c r="Z2859" s="12">
        <v>0</v>
      </c>
    </row>
    <row r="2860" spans="1:26">
      <c r="A2860" s="2" t="s">
        <v>6239</v>
      </c>
      <c r="B2860" s="2" t="s">
        <v>10948</v>
      </c>
      <c r="C2860" s="7" t="s">
        <v>10949</v>
      </c>
      <c r="D2860" s="2" t="s">
        <v>11088</v>
      </c>
      <c r="E2860" s="2" t="s">
        <v>1081</v>
      </c>
      <c r="F2860" s="2" t="s">
        <v>3300</v>
      </c>
      <c r="G2860" s="2" t="s">
        <v>1126</v>
      </c>
      <c r="H2860" s="2" t="s">
        <v>1058</v>
      </c>
      <c r="I2860" s="2" t="s">
        <v>8618</v>
      </c>
      <c r="J2860" s="2" t="s">
        <v>7195</v>
      </c>
      <c r="K2860" s="2" t="s">
        <v>10924</v>
      </c>
      <c r="L2860" s="2" t="s">
        <v>2187</v>
      </c>
      <c r="M2860" s="2" t="s">
        <v>10741</v>
      </c>
      <c r="N2860" s="2" t="s">
        <v>2198</v>
      </c>
      <c r="O2860" s="2" t="s">
        <v>2203</v>
      </c>
      <c r="P2860" s="2" t="s">
        <v>2204</v>
      </c>
      <c r="Q2860" s="8">
        <v>42461</v>
      </c>
      <c r="R2860" s="8">
        <v>2958465</v>
      </c>
      <c r="S2860" s="9">
        <v>3636</v>
      </c>
      <c r="T2860" s="9">
        <v>16429</v>
      </c>
      <c r="U2860" s="10">
        <v>3.6360000000000001</v>
      </c>
      <c r="V2860" s="10">
        <v>16.428999999999998</v>
      </c>
      <c r="W2860" s="11">
        <v>3.6360000000000001</v>
      </c>
      <c r="X2860" s="11">
        <v>16.428999999999998</v>
      </c>
      <c r="Y2860" s="12">
        <v>2.556</v>
      </c>
      <c r="Z2860" s="12">
        <v>11.548999999999999</v>
      </c>
    </row>
    <row r="2861" spans="1:26">
      <c r="A2861" s="2" t="s">
        <v>5718</v>
      </c>
      <c r="B2861" s="2" t="s">
        <v>10931</v>
      </c>
      <c r="C2861" s="7" t="s">
        <v>10932</v>
      </c>
      <c r="D2861" s="2" t="s">
        <v>11064</v>
      </c>
      <c r="E2861" s="2" t="s">
        <v>11065</v>
      </c>
      <c r="F2861" s="2" t="s">
        <v>7200</v>
      </c>
      <c r="G2861" s="2" t="s">
        <v>1126</v>
      </c>
      <c r="H2861" s="2" t="s">
        <v>1058</v>
      </c>
      <c r="I2861" s="2" t="s">
        <v>8790</v>
      </c>
      <c r="J2861" s="2" t="s">
        <v>6726</v>
      </c>
      <c r="K2861" s="2" t="s">
        <v>10924</v>
      </c>
      <c r="L2861" s="2" t="s">
        <v>2187</v>
      </c>
      <c r="M2861" s="2" t="s">
        <v>10296</v>
      </c>
      <c r="N2861" s="2" t="s">
        <v>2198</v>
      </c>
      <c r="O2861" s="2" t="s">
        <v>2203</v>
      </c>
      <c r="P2861" s="2" t="s">
        <v>2204</v>
      </c>
      <c r="Q2861" s="8">
        <v>42461</v>
      </c>
      <c r="R2861" s="8">
        <v>2958465</v>
      </c>
      <c r="S2861" s="9">
        <v>15925</v>
      </c>
      <c r="T2861" s="9">
        <v>0</v>
      </c>
      <c r="U2861" s="10">
        <v>15.925000000000001</v>
      </c>
      <c r="V2861" s="10">
        <v>0</v>
      </c>
      <c r="W2861" s="11">
        <v>15.925000000000001</v>
      </c>
      <c r="X2861" s="11">
        <v>0</v>
      </c>
      <c r="Y2861" s="12">
        <v>11.195</v>
      </c>
      <c r="Z2861" s="12">
        <v>0</v>
      </c>
    </row>
    <row r="2862" spans="1:26">
      <c r="A2862" s="2" t="s">
        <v>5556</v>
      </c>
      <c r="B2862" s="2" t="s">
        <v>10921</v>
      </c>
      <c r="C2862" s="7" t="s">
        <v>10922</v>
      </c>
      <c r="D2862" s="2" t="s">
        <v>11008</v>
      </c>
      <c r="E2862" s="2" t="s">
        <v>11009</v>
      </c>
      <c r="F2862" s="2" t="s">
        <v>8518</v>
      </c>
      <c r="G2862" s="2" t="s">
        <v>1272</v>
      </c>
      <c r="H2862" s="2" t="s">
        <v>1058</v>
      </c>
      <c r="I2862" s="2" t="s">
        <v>8546</v>
      </c>
      <c r="J2862" s="2" t="s">
        <v>6714</v>
      </c>
      <c r="K2862" s="2" t="s">
        <v>10924</v>
      </c>
      <c r="L2862" s="2" t="s">
        <v>2187</v>
      </c>
      <c r="M2862" s="2" t="s">
        <v>10155</v>
      </c>
      <c r="N2862" s="2" t="s">
        <v>2230</v>
      </c>
      <c r="O2862" s="2" t="s">
        <v>2203</v>
      </c>
      <c r="P2862" s="2" t="s">
        <v>2204</v>
      </c>
      <c r="Q2862" s="8">
        <v>42461</v>
      </c>
      <c r="R2862" s="8">
        <v>2958465</v>
      </c>
      <c r="S2862" s="9">
        <v>13078</v>
      </c>
      <c r="T2862" s="9">
        <v>8746</v>
      </c>
      <c r="U2862" s="10">
        <v>13.077999999999999</v>
      </c>
      <c r="V2862" s="10">
        <v>8.7460000000000004</v>
      </c>
      <c r="W2862" s="11">
        <v>13.077999999999999</v>
      </c>
      <c r="X2862" s="11">
        <v>8.7460000000000004</v>
      </c>
      <c r="Y2862" s="12">
        <v>1.401</v>
      </c>
      <c r="Z2862" s="12">
        <v>4.4370000000000003</v>
      </c>
    </row>
    <row r="2863" spans="1:26">
      <c r="A2863" s="2" t="s">
        <v>816</v>
      </c>
      <c r="B2863" s="2" t="s">
        <v>10943</v>
      </c>
      <c r="C2863" s="7" t="s">
        <v>10944</v>
      </c>
      <c r="D2863" s="2" t="s">
        <v>3081</v>
      </c>
      <c r="E2863" s="2" t="s">
        <v>1081</v>
      </c>
      <c r="F2863" s="2" t="s">
        <v>3385</v>
      </c>
      <c r="G2863" s="2" t="s">
        <v>1126</v>
      </c>
      <c r="H2863" s="2" t="s">
        <v>1058</v>
      </c>
      <c r="I2863" s="2" t="s">
        <v>3386</v>
      </c>
      <c r="J2863" s="2" t="s">
        <v>1148</v>
      </c>
      <c r="K2863" s="2" t="s">
        <v>10924</v>
      </c>
      <c r="L2863" s="2" t="s">
        <v>2187</v>
      </c>
      <c r="M2863" s="2" t="s">
        <v>3563</v>
      </c>
      <c r="N2863" s="2" t="s">
        <v>2198</v>
      </c>
      <c r="O2863" s="2" t="s">
        <v>2203</v>
      </c>
      <c r="P2863" s="2" t="s">
        <v>2192</v>
      </c>
      <c r="Q2863" s="8">
        <v>42736</v>
      </c>
      <c r="R2863" s="8">
        <v>2958465</v>
      </c>
      <c r="S2863" s="9">
        <v>5845</v>
      </c>
      <c r="T2863" s="9">
        <v>18580</v>
      </c>
      <c r="U2863" s="10">
        <v>5.8449999999999998</v>
      </c>
      <c r="V2863" s="10">
        <v>18.579999999999998</v>
      </c>
      <c r="W2863" s="11">
        <v>5.8449999999999998</v>
      </c>
      <c r="X2863" s="11">
        <v>18.579999999999998</v>
      </c>
      <c r="Y2863" s="12">
        <v>4.0890000000000004</v>
      </c>
      <c r="Z2863" s="12">
        <v>12.972</v>
      </c>
    </row>
    <row r="2864" spans="1:26">
      <c r="A2864" s="2" t="s">
        <v>752</v>
      </c>
      <c r="B2864" s="2" t="s">
        <v>10943</v>
      </c>
      <c r="C2864" s="7" t="s">
        <v>10944</v>
      </c>
      <c r="D2864" s="2" t="s">
        <v>2378</v>
      </c>
      <c r="E2864" s="2" t="s">
        <v>2164</v>
      </c>
      <c r="F2864" s="2" t="s">
        <v>1896</v>
      </c>
      <c r="G2864" s="2" t="s">
        <v>1573</v>
      </c>
      <c r="H2864" s="2" t="s">
        <v>1195</v>
      </c>
      <c r="I2864" s="2" t="s">
        <v>2410</v>
      </c>
      <c r="J2864" s="2" t="s">
        <v>1147</v>
      </c>
      <c r="K2864" s="2" t="s">
        <v>10924</v>
      </c>
      <c r="L2864" s="2" t="s">
        <v>2187</v>
      </c>
      <c r="M2864" s="2" t="s">
        <v>2692</v>
      </c>
      <c r="N2864" s="2" t="s">
        <v>2198</v>
      </c>
      <c r="O2864" s="2" t="s">
        <v>2199</v>
      </c>
      <c r="P2864" s="2" t="s">
        <v>2192</v>
      </c>
      <c r="Q2864" s="8">
        <v>42736</v>
      </c>
      <c r="R2864" s="8">
        <v>2958465</v>
      </c>
      <c r="S2864" s="9">
        <v>163</v>
      </c>
      <c r="T2864" s="9">
        <v>143</v>
      </c>
      <c r="U2864" s="10">
        <v>0.16300000000000001</v>
      </c>
      <c r="V2864" s="10">
        <v>0.14299999999999999</v>
      </c>
      <c r="W2864" s="11">
        <v>0.16300000000000001</v>
      </c>
      <c r="X2864" s="11">
        <v>0.14299999999999999</v>
      </c>
      <c r="Y2864" s="12">
        <v>0.16300000000000001</v>
      </c>
      <c r="Z2864" s="12">
        <v>0.14299999999999999</v>
      </c>
    </row>
    <row r="2865" spans="1:26">
      <c r="A2865" s="2" t="s">
        <v>5797</v>
      </c>
      <c r="B2865" s="2" t="s">
        <v>10921</v>
      </c>
      <c r="C2865" s="7" t="s">
        <v>10922</v>
      </c>
      <c r="D2865" s="2" t="s">
        <v>11008</v>
      </c>
      <c r="E2865" s="2" t="s">
        <v>11009</v>
      </c>
      <c r="F2865" s="2" t="s">
        <v>6973</v>
      </c>
      <c r="G2865" s="2" t="s">
        <v>8366</v>
      </c>
      <c r="H2865" s="2" t="s">
        <v>1058</v>
      </c>
      <c r="I2865" s="2" t="s">
        <v>7776</v>
      </c>
      <c r="J2865" s="2" t="s">
        <v>6714</v>
      </c>
      <c r="K2865" s="2" t="s">
        <v>10924</v>
      </c>
      <c r="L2865" s="2" t="s">
        <v>2187</v>
      </c>
      <c r="M2865" s="2" t="s">
        <v>10363</v>
      </c>
      <c r="N2865" s="2" t="s">
        <v>2198</v>
      </c>
      <c r="O2865" s="2" t="s">
        <v>2203</v>
      </c>
      <c r="P2865" s="2" t="s">
        <v>2204</v>
      </c>
      <c r="Q2865" s="8">
        <v>42461</v>
      </c>
      <c r="R2865" s="8">
        <v>2958465</v>
      </c>
      <c r="S2865" s="9">
        <v>2927</v>
      </c>
      <c r="T2865" s="9">
        <v>10463</v>
      </c>
      <c r="U2865" s="10">
        <v>2.927</v>
      </c>
      <c r="V2865" s="10">
        <v>10.462999999999999</v>
      </c>
      <c r="W2865" s="11">
        <v>2.927</v>
      </c>
      <c r="X2865" s="11">
        <v>10.462999999999999</v>
      </c>
      <c r="Y2865" s="12">
        <v>2.0579999999999998</v>
      </c>
      <c r="Z2865" s="12">
        <v>7.3550000000000004</v>
      </c>
    </row>
    <row r="2866" spans="1:26">
      <c r="A2866" s="2" t="s">
        <v>3509</v>
      </c>
      <c r="B2866" s="2" t="s">
        <v>10943</v>
      </c>
      <c r="C2866" s="7" t="s">
        <v>10944</v>
      </c>
      <c r="D2866" s="2" t="s">
        <v>3081</v>
      </c>
      <c r="E2866" s="2" t="s">
        <v>1081</v>
      </c>
      <c r="F2866" s="2" t="s">
        <v>1369</v>
      </c>
      <c r="G2866" s="2" t="s">
        <v>3510</v>
      </c>
      <c r="H2866" s="2" t="s">
        <v>1073</v>
      </c>
      <c r="I2866" s="2" t="s">
        <v>3511</v>
      </c>
      <c r="J2866" s="2" t="s">
        <v>1043</v>
      </c>
      <c r="K2866" s="2" t="s">
        <v>10924</v>
      </c>
      <c r="L2866" s="2" t="s">
        <v>2187</v>
      </c>
      <c r="M2866" s="2" t="s">
        <v>3512</v>
      </c>
      <c r="N2866" s="2" t="s">
        <v>2211</v>
      </c>
      <c r="O2866" s="2" t="s">
        <v>2190</v>
      </c>
      <c r="P2866" s="2" t="s">
        <v>2192</v>
      </c>
      <c r="Q2866" s="8">
        <v>42736</v>
      </c>
      <c r="R2866" s="8">
        <v>2958465</v>
      </c>
      <c r="S2866" s="9">
        <v>0</v>
      </c>
      <c r="T2866" s="9">
        <v>0</v>
      </c>
      <c r="U2866" s="10">
        <v>0</v>
      </c>
      <c r="V2866" s="10">
        <v>0</v>
      </c>
      <c r="W2866" s="11">
        <v>0</v>
      </c>
      <c r="X2866" s="11">
        <v>0</v>
      </c>
      <c r="Y2866" s="12">
        <v>0</v>
      </c>
      <c r="Z2866" s="12">
        <v>0</v>
      </c>
    </row>
    <row r="2867" spans="1:26">
      <c r="A2867" s="2" t="s">
        <v>291</v>
      </c>
      <c r="B2867" s="2" t="s">
        <v>10943</v>
      </c>
      <c r="C2867" s="7" t="s">
        <v>10944</v>
      </c>
      <c r="D2867" s="2" t="s">
        <v>3081</v>
      </c>
      <c r="E2867" s="2" t="s">
        <v>1081</v>
      </c>
      <c r="F2867" s="2" t="s">
        <v>1434</v>
      </c>
      <c r="G2867" s="2" t="s">
        <v>1230</v>
      </c>
      <c r="H2867" s="2" t="s">
        <v>1044</v>
      </c>
      <c r="I2867" s="2" t="s">
        <v>2800</v>
      </c>
      <c r="J2867" s="2" t="s">
        <v>1043</v>
      </c>
      <c r="K2867" s="2" t="s">
        <v>10924</v>
      </c>
      <c r="L2867" s="2" t="s">
        <v>2187</v>
      </c>
      <c r="M2867" s="2" t="s">
        <v>3346</v>
      </c>
      <c r="N2867" s="2" t="s">
        <v>2198</v>
      </c>
      <c r="O2867" s="2" t="s">
        <v>2203</v>
      </c>
      <c r="P2867" s="2" t="s">
        <v>2192</v>
      </c>
      <c r="Q2867" s="8">
        <v>42736</v>
      </c>
      <c r="R2867" s="8">
        <v>2958465</v>
      </c>
      <c r="S2867" s="9">
        <v>4759</v>
      </c>
      <c r="T2867" s="9">
        <v>24879</v>
      </c>
      <c r="U2867" s="10">
        <v>4.7590000000000003</v>
      </c>
      <c r="V2867" s="10">
        <v>24.879000000000001</v>
      </c>
      <c r="W2867" s="11">
        <v>4.7590000000000003</v>
      </c>
      <c r="X2867" s="11">
        <v>24.879000000000001</v>
      </c>
      <c r="Y2867" s="12">
        <v>3.9990000000000001</v>
      </c>
      <c r="Z2867" s="12">
        <v>19.395</v>
      </c>
    </row>
    <row r="2868" spans="1:26">
      <c r="A2868" s="2" t="s">
        <v>148</v>
      </c>
      <c r="B2868" s="2" t="s">
        <v>10943</v>
      </c>
      <c r="C2868" s="7" t="s">
        <v>10944</v>
      </c>
      <c r="D2868" s="2" t="s">
        <v>3081</v>
      </c>
      <c r="E2868" s="2" t="s">
        <v>1081</v>
      </c>
      <c r="F2868" s="2" t="s">
        <v>3194</v>
      </c>
      <c r="G2868" s="2" t="s">
        <v>1117</v>
      </c>
      <c r="H2868" s="2" t="s">
        <v>1058</v>
      </c>
      <c r="I2868" s="2" t="s">
        <v>3195</v>
      </c>
      <c r="J2868" s="2" t="s">
        <v>1043</v>
      </c>
      <c r="K2868" s="2" t="s">
        <v>10924</v>
      </c>
      <c r="L2868" s="2" t="s">
        <v>2187</v>
      </c>
      <c r="M2868" s="2" t="s">
        <v>3196</v>
      </c>
      <c r="N2868" s="2" t="s">
        <v>2198</v>
      </c>
      <c r="O2868" s="2" t="s">
        <v>2203</v>
      </c>
      <c r="P2868" s="2" t="s">
        <v>2192</v>
      </c>
      <c r="Q2868" s="8">
        <v>42736</v>
      </c>
      <c r="R2868" s="8">
        <v>2958465</v>
      </c>
      <c r="S2868" s="9">
        <v>5840</v>
      </c>
      <c r="T2868" s="9">
        <v>22228</v>
      </c>
      <c r="U2868" s="10">
        <v>5.84</v>
      </c>
      <c r="V2868" s="10">
        <v>22.228000000000002</v>
      </c>
      <c r="W2868" s="11">
        <v>5.84</v>
      </c>
      <c r="X2868" s="11">
        <v>22.228000000000002</v>
      </c>
      <c r="Y2868" s="12">
        <v>18.814</v>
      </c>
      <c r="Z2868" s="12">
        <v>47.752000000000002</v>
      </c>
    </row>
    <row r="2869" spans="1:26">
      <c r="A2869" s="2" t="s">
        <v>5615</v>
      </c>
      <c r="B2869" s="2" t="s">
        <v>10921</v>
      </c>
      <c r="C2869" s="7" t="s">
        <v>10922</v>
      </c>
      <c r="D2869" s="2" t="s">
        <v>11008</v>
      </c>
      <c r="E2869" s="2" t="s">
        <v>11009</v>
      </c>
      <c r="F2869" s="2" t="s">
        <v>8653</v>
      </c>
      <c r="G2869" s="2" t="s">
        <v>1276</v>
      </c>
      <c r="H2869" s="2" t="s">
        <v>1060</v>
      </c>
      <c r="I2869" s="2" t="s">
        <v>8654</v>
      </c>
      <c r="J2869" s="2" t="s">
        <v>6714</v>
      </c>
      <c r="K2869" s="2" t="s">
        <v>10924</v>
      </c>
      <c r="L2869" s="2" t="s">
        <v>2187</v>
      </c>
      <c r="M2869" s="2" t="s">
        <v>10200</v>
      </c>
      <c r="N2869" s="2" t="s">
        <v>2230</v>
      </c>
      <c r="O2869" s="2" t="s">
        <v>2203</v>
      </c>
      <c r="P2869" s="2" t="s">
        <v>2204</v>
      </c>
      <c r="Q2869" s="8">
        <v>42461</v>
      </c>
      <c r="R2869" s="8">
        <v>2958465</v>
      </c>
      <c r="S2869" s="9">
        <v>3460</v>
      </c>
      <c r="T2869" s="9">
        <v>11629</v>
      </c>
      <c r="U2869" s="10">
        <v>3.46</v>
      </c>
      <c r="V2869" s="10">
        <v>11.629</v>
      </c>
      <c r="W2869" s="11">
        <v>3.46</v>
      </c>
      <c r="X2869" s="11">
        <v>11.629</v>
      </c>
      <c r="Y2869" s="12">
        <v>2.4350000000000001</v>
      </c>
      <c r="Z2869" s="12">
        <v>8.1750000000000007</v>
      </c>
    </row>
    <row r="2870" spans="1:26">
      <c r="A2870" s="2" t="s">
        <v>3133</v>
      </c>
      <c r="B2870" s="2" t="s">
        <v>10943</v>
      </c>
      <c r="C2870" s="7" t="s">
        <v>10944</v>
      </c>
      <c r="D2870" s="2" t="s">
        <v>3081</v>
      </c>
      <c r="E2870" s="2" t="s">
        <v>1081</v>
      </c>
      <c r="F2870" s="2" t="s">
        <v>1749</v>
      </c>
      <c r="G2870" s="2" t="s">
        <v>1126</v>
      </c>
      <c r="H2870" s="2" t="s">
        <v>1123</v>
      </c>
      <c r="I2870" s="2" t="s">
        <v>3134</v>
      </c>
      <c r="J2870" s="2" t="s">
        <v>1043</v>
      </c>
      <c r="K2870" s="2" t="s">
        <v>10924</v>
      </c>
      <c r="L2870" s="2" t="s">
        <v>2187</v>
      </c>
      <c r="M2870" s="2" t="s">
        <v>3135</v>
      </c>
      <c r="N2870" s="2" t="s">
        <v>2211</v>
      </c>
      <c r="O2870" s="2" t="s">
        <v>2190</v>
      </c>
      <c r="P2870" s="2" t="s">
        <v>2192</v>
      </c>
      <c r="Q2870" s="8">
        <v>42736</v>
      </c>
      <c r="R2870" s="8">
        <v>2958465</v>
      </c>
      <c r="S2870" s="9">
        <v>0</v>
      </c>
      <c r="T2870" s="9">
        <v>0</v>
      </c>
      <c r="U2870" s="10">
        <v>0</v>
      </c>
      <c r="V2870" s="10">
        <v>0</v>
      </c>
      <c r="W2870" s="11">
        <v>0</v>
      </c>
      <c r="X2870" s="11">
        <v>0</v>
      </c>
      <c r="Y2870" s="12">
        <v>0</v>
      </c>
      <c r="Z2870" s="12">
        <v>0</v>
      </c>
    </row>
    <row r="2871" spans="1:26">
      <c r="A2871" s="2" t="s">
        <v>5710</v>
      </c>
      <c r="B2871" s="2" t="s">
        <v>10921</v>
      </c>
      <c r="C2871" s="7" t="s">
        <v>10922</v>
      </c>
      <c r="D2871" s="2" t="s">
        <v>11008</v>
      </c>
      <c r="E2871" s="2" t="s">
        <v>11009</v>
      </c>
      <c r="F2871" s="2" t="s">
        <v>6969</v>
      </c>
      <c r="G2871" s="2" t="s">
        <v>1249</v>
      </c>
      <c r="H2871" s="2" t="s">
        <v>1058</v>
      </c>
      <c r="I2871" s="2" t="s">
        <v>8781</v>
      </c>
      <c r="J2871" s="2" t="s">
        <v>6714</v>
      </c>
      <c r="K2871" s="2" t="s">
        <v>10924</v>
      </c>
      <c r="L2871" s="2" t="s">
        <v>2187</v>
      </c>
      <c r="M2871" s="2" t="s">
        <v>10288</v>
      </c>
      <c r="N2871" s="2" t="s">
        <v>2236</v>
      </c>
      <c r="O2871" s="2" t="s">
        <v>2203</v>
      </c>
      <c r="P2871" s="2" t="s">
        <v>2204</v>
      </c>
      <c r="Q2871" s="8">
        <v>42461</v>
      </c>
      <c r="R2871" s="8">
        <v>2958465</v>
      </c>
      <c r="S2871" s="9">
        <v>5048</v>
      </c>
      <c r="T2871" s="9">
        <v>0</v>
      </c>
      <c r="U2871" s="10">
        <v>5.048</v>
      </c>
      <c r="V2871" s="10">
        <v>0</v>
      </c>
      <c r="W2871" s="11">
        <v>5.048</v>
      </c>
      <c r="X2871" s="11">
        <v>0</v>
      </c>
      <c r="Y2871" s="12">
        <v>3.5489999999999999</v>
      </c>
      <c r="Z2871" s="12">
        <v>0</v>
      </c>
    </row>
    <row r="2872" spans="1:26">
      <c r="A2872" s="2" t="s">
        <v>575</v>
      </c>
      <c r="B2872" s="2" t="s">
        <v>10943</v>
      </c>
      <c r="C2872" s="7" t="s">
        <v>10944</v>
      </c>
      <c r="D2872" s="2" t="s">
        <v>3081</v>
      </c>
      <c r="E2872" s="2" t="s">
        <v>1081</v>
      </c>
      <c r="F2872" s="2" t="s">
        <v>1743</v>
      </c>
      <c r="G2872" s="2" t="s">
        <v>1745</v>
      </c>
      <c r="H2872" s="2" t="s">
        <v>1044</v>
      </c>
      <c r="I2872" s="2" t="s">
        <v>2784</v>
      </c>
      <c r="J2872" s="2" t="s">
        <v>1527</v>
      </c>
      <c r="K2872" s="2" t="s">
        <v>10924</v>
      </c>
      <c r="L2872" s="2" t="s">
        <v>2187</v>
      </c>
      <c r="M2872" s="2" t="s">
        <v>3255</v>
      </c>
      <c r="N2872" s="2" t="s">
        <v>2198</v>
      </c>
      <c r="O2872" s="2" t="s">
        <v>2203</v>
      </c>
      <c r="P2872" s="2" t="s">
        <v>2192</v>
      </c>
      <c r="Q2872" s="8">
        <v>42736</v>
      </c>
      <c r="R2872" s="8">
        <v>2958465</v>
      </c>
      <c r="S2872" s="9">
        <v>6725</v>
      </c>
      <c r="T2872" s="9">
        <v>23152</v>
      </c>
      <c r="U2872" s="10">
        <v>6.7249999999999996</v>
      </c>
      <c r="V2872" s="10">
        <v>23.152000000000001</v>
      </c>
      <c r="W2872" s="11">
        <v>6.7249999999999996</v>
      </c>
      <c r="X2872" s="11">
        <v>23.152000000000001</v>
      </c>
      <c r="Y2872" s="12">
        <v>2.597</v>
      </c>
      <c r="Z2872" s="12">
        <v>7.3170000000000002</v>
      </c>
    </row>
    <row r="2873" spans="1:26">
      <c r="A2873" s="2" t="s">
        <v>6160</v>
      </c>
      <c r="B2873" s="2" t="s">
        <v>10931</v>
      </c>
      <c r="C2873" s="7" t="s">
        <v>10932</v>
      </c>
      <c r="D2873" s="2" t="s">
        <v>11064</v>
      </c>
      <c r="E2873" s="2" t="s">
        <v>11065</v>
      </c>
      <c r="F2873" s="2" t="s">
        <v>7008</v>
      </c>
      <c r="G2873" s="2" t="s">
        <v>9238</v>
      </c>
      <c r="H2873" s="2" t="s">
        <v>1058</v>
      </c>
      <c r="I2873" s="2" t="s">
        <v>9239</v>
      </c>
      <c r="J2873" s="2" t="s">
        <v>6726</v>
      </c>
      <c r="K2873" s="2" t="s">
        <v>10924</v>
      </c>
      <c r="L2873" s="2" t="s">
        <v>2187</v>
      </c>
      <c r="M2873" s="2" t="s">
        <v>10673</v>
      </c>
      <c r="N2873" s="2" t="s">
        <v>2198</v>
      </c>
      <c r="O2873" s="2" t="s">
        <v>2203</v>
      </c>
      <c r="P2873" s="2" t="s">
        <v>2204</v>
      </c>
      <c r="Q2873" s="8">
        <v>42461</v>
      </c>
      <c r="R2873" s="8">
        <v>2958465</v>
      </c>
      <c r="S2873" s="9">
        <v>2138</v>
      </c>
      <c r="T2873" s="9">
        <v>6856</v>
      </c>
      <c r="U2873" s="10">
        <v>2.1379999999999999</v>
      </c>
      <c r="V2873" s="10">
        <v>6.8559999999999999</v>
      </c>
      <c r="W2873" s="11">
        <v>2.1379999999999999</v>
      </c>
      <c r="X2873" s="11">
        <v>6.8559999999999999</v>
      </c>
      <c r="Y2873" s="12">
        <v>1.5029999999999999</v>
      </c>
      <c r="Z2873" s="12">
        <v>4.819</v>
      </c>
    </row>
    <row r="2874" spans="1:26">
      <c r="A2874" s="2" t="s">
        <v>5625</v>
      </c>
      <c r="B2874" s="2" t="s">
        <v>10921</v>
      </c>
      <c r="C2874" s="7" t="s">
        <v>10922</v>
      </c>
      <c r="D2874" s="2" t="s">
        <v>11008</v>
      </c>
      <c r="E2874" s="2" t="s">
        <v>11009</v>
      </c>
      <c r="F2874" s="2" t="s">
        <v>2061</v>
      </c>
      <c r="G2874" s="2" t="s">
        <v>8668</v>
      </c>
      <c r="H2874" s="2" t="s">
        <v>1171</v>
      </c>
      <c r="I2874" s="2" t="s">
        <v>8669</v>
      </c>
      <c r="J2874" s="2" t="s">
        <v>6714</v>
      </c>
      <c r="K2874" s="2" t="s">
        <v>10924</v>
      </c>
      <c r="L2874" s="2" t="s">
        <v>2187</v>
      </c>
      <c r="M2874" s="2" t="s">
        <v>10210</v>
      </c>
      <c r="N2874" s="2" t="s">
        <v>2230</v>
      </c>
      <c r="O2874" s="2" t="s">
        <v>2203</v>
      </c>
      <c r="P2874" s="2" t="s">
        <v>2204</v>
      </c>
      <c r="Q2874" s="8">
        <v>42461</v>
      </c>
      <c r="R2874" s="8">
        <v>2958465</v>
      </c>
      <c r="S2874" s="9">
        <v>2205</v>
      </c>
      <c r="T2874" s="9">
        <v>7633</v>
      </c>
      <c r="U2874" s="10">
        <v>2.2050000000000001</v>
      </c>
      <c r="V2874" s="10">
        <v>7.633</v>
      </c>
      <c r="W2874" s="11">
        <v>2.2050000000000001</v>
      </c>
      <c r="X2874" s="11">
        <v>7.633</v>
      </c>
      <c r="Y2874" s="12">
        <v>1.55</v>
      </c>
      <c r="Z2874" s="12">
        <v>5.3659999999999997</v>
      </c>
    </row>
    <row r="2875" spans="1:26">
      <c r="A2875" s="2" t="s">
        <v>5623</v>
      </c>
      <c r="B2875" s="2" t="s">
        <v>10921</v>
      </c>
      <c r="C2875" s="7" t="s">
        <v>10922</v>
      </c>
      <c r="D2875" s="2" t="s">
        <v>11008</v>
      </c>
      <c r="E2875" s="2" t="s">
        <v>11009</v>
      </c>
      <c r="F2875" s="2" t="s">
        <v>1869</v>
      </c>
      <c r="G2875" s="2" t="s">
        <v>8666</v>
      </c>
      <c r="H2875" s="2" t="s">
        <v>1123</v>
      </c>
      <c r="I2875" s="2" t="s">
        <v>8667</v>
      </c>
      <c r="J2875" s="2" t="s">
        <v>6714</v>
      </c>
      <c r="K2875" s="2" t="s">
        <v>10924</v>
      </c>
      <c r="L2875" s="2" t="s">
        <v>2187</v>
      </c>
      <c r="M2875" s="2" t="s">
        <v>10208</v>
      </c>
      <c r="N2875" s="2" t="s">
        <v>2230</v>
      </c>
      <c r="O2875" s="2" t="s">
        <v>2203</v>
      </c>
      <c r="P2875" s="2" t="s">
        <v>2204</v>
      </c>
      <c r="Q2875" s="8">
        <v>42461</v>
      </c>
      <c r="R2875" s="8">
        <v>2958465</v>
      </c>
      <c r="S2875" s="9">
        <v>2322</v>
      </c>
      <c r="T2875" s="9">
        <v>7812</v>
      </c>
      <c r="U2875" s="10">
        <v>2.3220000000000001</v>
      </c>
      <c r="V2875" s="10">
        <v>7.8120000000000003</v>
      </c>
      <c r="W2875" s="11">
        <v>2.3220000000000001</v>
      </c>
      <c r="X2875" s="11">
        <v>7.8120000000000003</v>
      </c>
      <c r="Y2875" s="12">
        <v>1.6319999999999999</v>
      </c>
      <c r="Z2875" s="12">
        <v>5.492</v>
      </c>
    </row>
    <row r="2876" spans="1:26">
      <c r="A2876" s="2" t="s">
        <v>6251</v>
      </c>
      <c r="B2876" s="2" t="s">
        <v>10931</v>
      </c>
      <c r="C2876" s="7" t="s">
        <v>10932</v>
      </c>
      <c r="D2876" s="2" t="s">
        <v>11064</v>
      </c>
      <c r="E2876" s="2" t="s">
        <v>11065</v>
      </c>
      <c r="F2876" s="2" t="s">
        <v>1075</v>
      </c>
      <c r="G2876" s="2" t="s">
        <v>9313</v>
      </c>
      <c r="H2876" s="2" t="s">
        <v>1073</v>
      </c>
      <c r="I2876" s="2" t="s">
        <v>9095</v>
      </c>
      <c r="J2876" s="2" t="s">
        <v>6726</v>
      </c>
      <c r="K2876" s="2" t="s">
        <v>10924</v>
      </c>
      <c r="L2876" s="2" t="s">
        <v>2187</v>
      </c>
      <c r="M2876" s="2" t="s">
        <v>10753</v>
      </c>
      <c r="N2876" s="2" t="s">
        <v>2230</v>
      </c>
      <c r="O2876" s="2" t="s">
        <v>2203</v>
      </c>
      <c r="P2876" s="2" t="s">
        <v>2204</v>
      </c>
      <c r="Q2876" s="8">
        <v>42461</v>
      </c>
      <c r="R2876" s="8">
        <v>2958465</v>
      </c>
      <c r="S2876" s="9">
        <v>2369</v>
      </c>
      <c r="T2876" s="9">
        <v>2536</v>
      </c>
      <c r="U2876" s="10">
        <v>2.3690000000000002</v>
      </c>
      <c r="V2876" s="10">
        <v>2.536</v>
      </c>
      <c r="W2876" s="11">
        <v>2.3690000000000002</v>
      </c>
      <c r="X2876" s="11">
        <v>2.536</v>
      </c>
      <c r="Y2876" s="12">
        <v>1.665</v>
      </c>
      <c r="Z2876" s="12">
        <v>1.7829999999999999</v>
      </c>
    </row>
    <row r="2877" spans="1:26">
      <c r="A2877" s="2" t="s">
        <v>5788</v>
      </c>
      <c r="B2877" s="2" t="s">
        <v>10921</v>
      </c>
      <c r="C2877" s="7" t="s">
        <v>10922</v>
      </c>
      <c r="D2877" s="2" t="s">
        <v>11051</v>
      </c>
      <c r="E2877" s="2" t="s">
        <v>2018</v>
      </c>
      <c r="F2877" s="2" t="s">
        <v>8360</v>
      </c>
      <c r="G2877" s="2" t="s">
        <v>1257</v>
      </c>
      <c r="H2877" s="2" t="s">
        <v>1153</v>
      </c>
      <c r="I2877" s="2" t="s">
        <v>8361</v>
      </c>
      <c r="J2877" s="2" t="s">
        <v>6714</v>
      </c>
      <c r="K2877" s="2" t="s">
        <v>10924</v>
      </c>
      <c r="L2877" s="2" t="s">
        <v>2187</v>
      </c>
      <c r="M2877" s="2" t="s">
        <v>10354</v>
      </c>
      <c r="N2877" s="2" t="s">
        <v>2236</v>
      </c>
      <c r="O2877" s="2" t="s">
        <v>2199</v>
      </c>
      <c r="P2877" s="2" t="s">
        <v>2204</v>
      </c>
      <c r="Q2877" s="8">
        <v>42461</v>
      </c>
      <c r="R2877" s="8">
        <v>2958465</v>
      </c>
      <c r="S2877" s="9">
        <v>700</v>
      </c>
      <c r="T2877" s="9">
        <v>629</v>
      </c>
      <c r="U2877" s="10">
        <v>0.7</v>
      </c>
      <c r="V2877" s="10">
        <v>0.629</v>
      </c>
      <c r="W2877" s="11">
        <v>0.7</v>
      </c>
      <c r="X2877" s="11">
        <v>0.629</v>
      </c>
      <c r="Y2877" s="12">
        <v>0.503</v>
      </c>
      <c r="Z2877" s="12">
        <v>0.45200000000000001</v>
      </c>
    </row>
    <row r="2878" spans="1:26">
      <c r="A2878" s="2" t="s">
        <v>6223</v>
      </c>
      <c r="B2878" s="2" t="s">
        <v>10948</v>
      </c>
      <c r="C2878" s="7" t="s">
        <v>10949</v>
      </c>
      <c r="D2878" s="2" t="s">
        <v>11088</v>
      </c>
      <c r="E2878" s="2" t="s">
        <v>1081</v>
      </c>
      <c r="F2878" s="2" t="s">
        <v>9154</v>
      </c>
      <c r="G2878" s="2" t="s">
        <v>2084</v>
      </c>
      <c r="H2878" s="2" t="s">
        <v>1058</v>
      </c>
      <c r="I2878" s="2" t="s">
        <v>9281</v>
      </c>
      <c r="J2878" s="2" t="s">
        <v>7195</v>
      </c>
      <c r="K2878" s="2" t="s">
        <v>10924</v>
      </c>
      <c r="L2878" s="2" t="s">
        <v>2187</v>
      </c>
      <c r="M2878" s="2" t="s">
        <v>10725</v>
      </c>
      <c r="N2878" s="2" t="s">
        <v>2230</v>
      </c>
      <c r="O2878" s="2" t="s">
        <v>2203</v>
      </c>
      <c r="P2878" s="2" t="s">
        <v>2204</v>
      </c>
      <c r="Q2878" s="8">
        <v>42461</v>
      </c>
      <c r="R2878" s="8">
        <v>2958465</v>
      </c>
      <c r="S2878" s="9">
        <v>3176</v>
      </c>
      <c r="T2878" s="9">
        <v>15362</v>
      </c>
      <c r="U2878" s="10">
        <v>3.1760000000000002</v>
      </c>
      <c r="V2878" s="10">
        <v>15.362</v>
      </c>
      <c r="W2878" s="11">
        <v>3.1760000000000002</v>
      </c>
      <c r="X2878" s="11">
        <v>15.362</v>
      </c>
      <c r="Y2878" s="12">
        <v>2.2330000000000001</v>
      </c>
      <c r="Z2878" s="12">
        <v>10.798999999999999</v>
      </c>
    </row>
    <row r="2879" spans="1:26">
      <c r="A2879" s="2" t="s">
        <v>474</v>
      </c>
      <c r="B2879" s="2" t="s">
        <v>10943</v>
      </c>
      <c r="C2879" s="7" t="s">
        <v>10944</v>
      </c>
      <c r="D2879" s="2" t="s">
        <v>3081</v>
      </c>
      <c r="E2879" s="2" t="s">
        <v>1081</v>
      </c>
      <c r="F2879" s="2" t="s">
        <v>1637</v>
      </c>
      <c r="G2879" s="2" t="s">
        <v>1126</v>
      </c>
      <c r="H2879" s="2" t="s">
        <v>1044</v>
      </c>
      <c r="I2879" s="2" t="s">
        <v>2762</v>
      </c>
      <c r="J2879" s="2" t="s">
        <v>1233</v>
      </c>
      <c r="K2879" s="2" t="s">
        <v>10924</v>
      </c>
      <c r="L2879" s="2" t="s">
        <v>2187</v>
      </c>
      <c r="M2879" s="2" t="s">
        <v>3086</v>
      </c>
      <c r="N2879" s="2" t="s">
        <v>2198</v>
      </c>
      <c r="O2879" s="2" t="s">
        <v>2203</v>
      </c>
      <c r="P2879" s="2" t="s">
        <v>2192</v>
      </c>
      <c r="Q2879" s="8">
        <v>42736</v>
      </c>
      <c r="R2879" s="8">
        <v>2958465</v>
      </c>
      <c r="S2879" s="9">
        <v>4911</v>
      </c>
      <c r="T2879" s="9">
        <v>16285</v>
      </c>
      <c r="U2879" s="10">
        <v>4.9109999999999996</v>
      </c>
      <c r="V2879" s="10">
        <v>16.285</v>
      </c>
      <c r="W2879" s="11">
        <v>4.9109999999999996</v>
      </c>
      <c r="X2879" s="11">
        <v>16.285</v>
      </c>
      <c r="Y2879" s="12">
        <v>4.6210000000000004</v>
      </c>
      <c r="Z2879" s="12">
        <v>13.044</v>
      </c>
    </row>
    <row r="2880" spans="1:26">
      <c r="A2880" s="2" t="s">
        <v>6243</v>
      </c>
      <c r="B2880" s="2" t="s">
        <v>10948</v>
      </c>
      <c r="C2880" s="7" t="s">
        <v>10949</v>
      </c>
      <c r="D2880" s="2" t="s">
        <v>11088</v>
      </c>
      <c r="E2880" s="2" t="s">
        <v>1081</v>
      </c>
      <c r="F2880" s="2" t="s">
        <v>9304</v>
      </c>
      <c r="G2880" s="2" t="s">
        <v>1235</v>
      </c>
      <c r="H2880" s="2" t="s">
        <v>1058</v>
      </c>
      <c r="I2880" s="2" t="s">
        <v>9305</v>
      </c>
      <c r="J2880" s="2" t="s">
        <v>7195</v>
      </c>
      <c r="K2880" s="2" t="s">
        <v>10924</v>
      </c>
      <c r="L2880" s="2" t="s">
        <v>2187</v>
      </c>
      <c r="M2880" s="2" t="s">
        <v>10745</v>
      </c>
      <c r="N2880" s="2" t="s">
        <v>2230</v>
      </c>
      <c r="O2880" s="2" t="s">
        <v>2203</v>
      </c>
      <c r="P2880" s="2" t="s">
        <v>2204</v>
      </c>
      <c r="Q2880" s="8">
        <v>42461</v>
      </c>
      <c r="R2880" s="8">
        <v>2958465</v>
      </c>
      <c r="S2880" s="9">
        <v>15416</v>
      </c>
      <c r="T2880" s="9">
        <v>62844</v>
      </c>
      <c r="U2880" s="10">
        <v>15.416</v>
      </c>
      <c r="V2880" s="10">
        <v>62.844000000000001</v>
      </c>
      <c r="W2880" s="11">
        <v>15.416</v>
      </c>
      <c r="X2880" s="11">
        <v>62.844000000000001</v>
      </c>
      <c r="Y2880" s="12">
        <v>10.837</v>
      </c>
      <c r="Z2880" s="12">
        <v>44.177</v>
      </c>
    </row>
    <row r="2881" spans="1:26">
      <c r="A2881" s="2" t="s">
        <v>301</v>
      </c>
      <c r="B2881" s="2" t="s">
        <v>10943</v>
      </c>
      <c r="C2881" s="7" t="s">
        <v>10944</v>
      </c>
      <c r="D2881" s="2" t="s">
        <v>2378</v>
      </c>
      <c r="E2881" s="2" t="s">
        <v>2164</v>
      </c>
      <c r="F2881" s="2" t="s">
        <v>1436</v>
      </c>
      <c r="G2881" s="2" t="s">
        <v>1224</v>
      </c>
      <c r="H2881" s="2" t="s">
        <v>1100</v>
      </c>
      <c r="I2881" s="2" t="s">
        <v>2408</v>
      </c>
      <c r="J2881" s="2" t="s">
        <v>1121</v>
      </c>
      <c r="K2881" s="2" t="s">
        <v>10924</v>
      </c>
      <c r="L2881" s="2" t="s">
        <v>2187</v>
      </c>
      <c r="M2881" s="2" t="s">
        <v>2409</v>
      </c>
      <c r="N2881" s="2" t="s">
        <v>2198</v>
      </c>
      <c r="O2881" s="2" t="s">
        <v>2199</v>
      </c>
      <c r="P2881" s="2" t="s">
        <v>2192</v>
      </c>
      <c r="Q2881" s="8">
        <v>42736</v>
      </c>
      <c r="R2881" s="8">
        <v>2958465</v>
      </c>
      <c r="S2881" s="9">
        <v>54</v>
      </c>
      <c r="T2881" s="9">
        <v>47</v>
      </c>
      <c r="U2881" s="10">
        <v>5.3999999999999999E-2</v>
      </c>
      <c r="V2881" s="10">
        <v>4.7E-2</v>
      </c>
      <c r="W2881" s="11">
        <v>5.3999999999999999E-2</v>
      </c>
      <c r="X2881" s="11">
        <v>4.7E-2</v>
      </c>
      <c r="Y2881" s="12">
        <v>5.3999999999999999E-2</v>
      </c>
      <c r="Z2881" s="12">
        <v>4.7E-2</v>
      </c>
    </row>
    <row r="2882" spans="1:26">
      <c r="A2882" s="2" t="s">
        <v>5548</v>
      </c>
      <c r="B2882" s="2" t="s">
        <v>10921</v>
      </c>
      <c r="C2882" s="7" t="s">
        <v>10922</v>
      </c>
      <c r="D2882" s="2" t="s">
        <v>11008</v>
      </c>
      <c r="E2882" s="2" t="s">
        <v>11009</v>
      </c>
      <c r="F2882" s="2" t="s">
        <v>8568</v>
      </c>
      <c r="G2882" s="2" t="s">
        <v>1718</v>
      </c>
      <c r="H2882" s="2" t="s">
        <v>1058</v>
      </c>
      <c r="I2882" s="2" t="s">
        <v>8569</v>
      </c>
      <c r="J2882" s="2" t="s">
        <v>6714</v>
      </c>
      <c r="K2882" s="2" t="s">
        <v>10924</v>
      </c>
      <c r="L2882" s="2" t="s">
        <v>2187</v>
      </c>
      <c r="M2882" s="2" t="s">
        <v>10147</v>
      </c>
      <c r="N2882" s="2" t="s">
        <v>2230</v>
      </c>
      <c r="O2882" s="2" t="s">
        <v>2203</v>
      </c>
      <c r="P2882" s="2" t="s">
        <v>2204</v>
      </c>
      <c r="Q2882" s="8">
        <v>42461</v>
      </c>
      <c r="R2882" s="8">
        <v>2958465</v>
      </c>
      <c r="S2882" s="9">
        <v>703</v>
      </c>
      <c r="T2882" s="9">
        <v>2516</v>
      </c>
      <c r="U2882" s="10">
        <v>0.70299999999999996</v>
      </c>
      <c r="V2882" s="10">
        <v>2.516</v>
      </c>
      <c r="W2882" s="11">
        <v>0.70299999999999996</v>
      </c>
      <c r="X2882" s="11">
        <v>2.516</v>
      </c>
      <c r="Y2882" s="12">
        <v>0.49399999999999999</v>
      </c>
      <c r="Z2882" s="12">
        <v>1.7689999999999999</v>
      </c>
    </row>
    <row r="2883" spans="1:26">
      <c r="A2883" s="2" t="s">
        <v>431</v>
      </c>
      <c r="B2883" s="2" t="s">
        <v>10943</v>
      </c>
      <c r="C2883" s="7" t="s">
        <v>10944</v>
      </c>
      <c r="D2883" s="2" t="s">
        <v>2378</v>
      </c>
      <c r="E2883" s="2" t="s">
        <v>2164</v>
      </c>
      <c r="F2883" s="2" t="s">
        <v>1533</v>
      </c>
      <c r="G2883" s="2" t="s">
        <v>1585</v>
      </c>
      <c r="H2883" s="2" t="s">
        <v>1100</v>
      </c>
      <c r="I2883" s="2" t="s">
        <v>2581</v>
      </c>
      <c r="J2883" s="2" t="s">
        <v>1147</v>
      </c>
      <c r="K2883" s="2" t="s">
        <v>10924</v>
      </c>
      <c r="L2883" s="2" t="s">
        <v>2187</v>
      </c>
      <c r="M2883" s="2" t="s">
        <v>2968</v>
      </c>
      <c r="N2883" s="2" t="s">
        <v>2189</v>
      </c>
      <c r="O2883" s="2" t="s">
        <v>2190</v>
      </c>
      <c r="P2883" s="2" t="s">
        <v>2192</v>
      </c>
      <c r="Q2883" s="8">
        <v>42736</v>
      </c>
      <c r="R2883" s="8">
        <v>2958465</v>
      </c>
      <c r="S2883" s="9">
        <v>625</v>
      </c>
      <c r="T2883" s="9">
        <v>446</v>
      </c>
      <c r="U2883" s="10">
        <v>0.625</v>
      </c>
      <c r="V2883" s="10">
        <v>0.44600000000000001</v>
      </c>
      <c r="W2883" s="11">
        <v>0.625</v>
      </c>
      <c r="X2883" s="11">
        <v>0.44600000000000001</v>
      </c>
      <c r="Y2883" s="12">
        <v>0.625</v>
      </c>
      <c r="Z2883" s="12">
        <v>0.44600000000000001</v>
      </c>
    </row>
    <row r="2884" spans="1:26">
      <c r="A2884" s="2" t="s">
        <v>755</v>
      </c>
      <c r="B2884" s="2" t="s">
        <v>10943</v>
      </c>
      <c r="C2884" s="7" t="s">
        <v>10944</v>
      </c>
      <c r="D2884" s="2" t="s">
        <v>2378</v>
      </c>
      <c r="E2884" s="2" t="s">
        <v>2164</v>
      </c>
      <c r="F2884" s="2" t="s">
        <v>1896</v>
      </c>
      <c r="G2884" s="2" t="s">
        <v>1925</v>
      </c>
      <c r="H2884" s="2" t="s">
        <v>1195</v>
      </c>
      <c r="I2884" s="2" t="s">
        <v>2410</v>
      </c>
      <c r="J2884" s="2" t="s">
        <v>1147</v>
      </c>
      <c r="K2884" s="2" t="s">
        <v>10924</v>
      </c>
      <c r="L2884" s="2" t="s">
        <v>2187</v>
      </c>
      <c r="M2884" s="2" t="s">
        <v>2411</v>
      </c>
      <c r="N2884" s="2" t="s">
        <v>2198</v>
      </c>
      <c r="O2884" s="2" t="s">
        <v>2199</v>
      </c>
      <c r="P2884" s="2" t="s">
        <v>2192</v>
      </c>
      <c r="Q2884" s="8">
        <v>42736</v>
      </c>
      <c r="R2884" s="8">
        <v>2958465</v>
      </c>
      <c r="S2884" s="9">
        <v>12</v>
      </c>
      <c r="T2884" s="9">
        <v>11</v>
      </c>
      <c r="U2884" s="10">
        <v>1.2E-2</v>
      </c>
      <c r="V2884" s="10">
        <v>1.0999999999999999E-2</v>
      </c>
      <c r="W2884" s="11">
        <v>1.2E-2</v>
      </c>
      <c r="X2884" s="11">
        <v>1.0999999999999999E-2</v>
      </c>
      <c r="Y2884" s="12">
        <v>1.2E-2</v>
      </c>
      <c r="Z2884" s="12">
        <v>1.0999999999999999E-2</v>
      </c>
    </row>
    <row r="2885" spans="1:26">
      <c r="A2885" s="2" t="s">
        <v>354</v>
      </c>
      <c r="B2885" s="2" t="s">
        <v>10943</v>
      </c>
      <c r="C2885" s="7" t="s">
        <v>10944</v>
      </c>
      <c r="D2885" s="2" t="s">
        <v>2378</v>
      </c>
      <c r="E2885" s="2" t="s">
        <v>2164</v>
      </c>
      <c r="F2885" s="2" t="s">
        <v>1436</v>
      </c>
      <c r="G2885" s="2" t="s">
        <v>1501</v>
      </c>
      <c r="H2885" s="2" t="s">
        <v>1087</v>
      </c>
      <c r="I2885" s="2" t="s">
        <v>2693</v>
      </c>
      <c r="J2885" s="2" t="s">
        <v>1322</v>
      </c>
      <c r="K2885" s="2" t="s">
        <v>10924</v>
      </c>
      <c r="L2885" s="2" t="s">
        <v>2187</v>
      </c>
      <c r="M2885" s="2" t="s">
        <v>2694</v>
      </c>
      <c r="N2885" s="2" t="s">
        <v>2198</v>
      </c>
      <c r="O2885" s="2" t="s">
        <v>2199</v>
      </c>
      <c r="P2885" s="2" t="s">
        <v>2192</v>
      </c>
      <c r="Q2885" s="8">
        <v>42736</v>
      </c>
      <c r="R2885" s="8">
        <v>2958465</v>
      </c>
      <c r="S2885" s="9">
        <v>35</v>
      </c>
      <c r="T2885" s="9">
        <v>30</v>
      </c>
      <c r="U2885" s="10">
        <v>3.5000000000000003E-2</v>
      </c>
      <c r="V2885" s="10">
        <v>0.03</v>
      </c>
      <c r="W2885" s="11">
        <v>3.5000000000000003E-2</v>
      </c>
      <c r="X2885" s="11">
        <v>0.03</v>
      </c>
      <c r="Y2885" s="12">
        <v>3.5000000000000003E-2</v>
      </c>
      <c r="Z2885" s="12">
        <v>0.03</v>
      </c>
    </row>
    <row r="2886" spans="1:26">
      <c r="A2886" s="2" t="s">
        <v>6305</v>
      </c>
      <c r="B2886" s="2" t="s">
        <v>10948</v>
      </c>
      <c r="C2886" s="7" t="s">
        <v>10949</v>
      </c>
      <c r="D2886" s="2" t="s">
        <v>11088</v>
      </c>
      <c r="E2886" s="2" t="s">
        <v>1081</v>
      </c>
      <c r="F2886" s="2" t="s">
        <v>8794</v>
      </c>
      <c r="G2886" s="2" t="s">
        <v>2046</v>
      </c>
      <c r="H2886" s="2" t="s">
        <v>1058</v>
      </c>
      <c r="I2886" s="2" t="s">
        <v>8799</v>
      </c>
      <c r="J2886" s="2" t="s">
        <v>7195</v>
      </c>
      <c r="K2886" s="2" t="s">
        <v>10924</v>
      </c>
      <c r="L2886" s="2" t="s">
        <v>2187</v>
      </c>
      <c r="M2886" s="2" t="s">
        <v>10804</v>
      </c>
      <c r="N2886" s="2" t="s">
        <v>2230</v>
      </c>
      <c r="O2886" s="2" t="s">
        <v>2203</v>
      </c>
      <c r="P2886" s="2" t="s">
        <v>2204</v>
      </c>
      <c r="Q2886" s="8">
        <v>42461</v>
      </c>
      <c r="R2886" s="8">
        <v>2958465</v>
      </c>
      <c r="S2886" s="9">
        <v>4165</v>
      </c>
      <c r="T2886" s="9">
        <v>16592</v>
      </c>
      <c r="U2886" s="10">
        <v>4.165</v>
      </c>
      <c r="V2886" s="10">
        <v>16.591999999999999</v>
      </c>
      <c r="W2886" s="11">
        <v>4.165</v>
      </c>
      <c r="X2886" s="11">
        <v>16.591999999999999</v>
      </c>
      <c r="Y2886" s="12">
        <v>2.9279999999999999</v>
      </c>
      <c r="Z2886" s="12">
        <v>11.663</v>
      </c>
    </row>
    <row r="2887" spans="1:26">
      <c r="A2887" s="2" t="s">
        <v>6163</v>
      </c>
      <c r="B2887" s="2" t="s">
        <v>10931</v>
      </c>
      <c r="C2887" s="7" t="s">
        <v>10932</v>
      </c>
      <c r="D2887" s="2" t="s">
        <v>11064</v>
      </c>
      <c r="E2887" s="2" t="s">
        <v>11065</v>
      </c>
      <c r="F2887" s="2" t="s">
        <v>8705</v>
      </c>
      <c r="G2887" s="2" t="s">
        <v>1142</v>
      </c>
      <c r="H2887" s="2" t="s">
        <v>1073</v>
      </c>
      <c r="I2887" s="2" t="s">
        <v>8706</v>
      </c>
      <c r="J2887" s="2" t="s">
        <v>6726</v>
      </c>
      <c r="K2887" s="2" t="s">
        <v>10924</v>
      </c>
      <c r="L2887" s="2" t="s">
        <v>2187</v>
      </c>
      <c r="M2887" s="2" t="s">
        <v>10676</v>
      </c>
      <c r="N2887" s="2" t="s">
        <v>2230</v>
      </c>
      <c r="O2887" s="2" t="s">
        <v>2203</v>
      </c>
      <c r="P2887" s="2" t="s">
        <v>2204</v>
      </c>
      <c r="Q2887" s="8">
        <v>42461</v>
      </c>
      <c r="R2887" s="8">
        <v>2958465</v>
      </c>
      <c r="S2887" s="9">
        <v>315</v>
      </c>
      <c r="T2887" s="9">
        <v>937</v>
      </c>
      <c r="U2887" s="10">
        <v>0.315</v>
      </c>
      <c r="V2887" s="10">
        <v>0.93700000000000006</v>
      </c>
      <c r="W2887" s="11">
        <v>0.315</v>
      </c>
      <c r="X2887" s="11">
        <v>0.93700000000000006</v>
      </c>
      <c r="Y2887" s="12">
        <v>0.221</v>
      </c>
      <c r="Z2887" s="12">
        <v>0.65900000000000003</v>
      </c>
    </row>
    <row r="2888" spans="1:26">
      <c r="A2888" s="2" t="s">
        <v>5800</v>
      </c>
      <c r="B2888" s="2" t="s">
        <v>10921</v>
      </c>
      <c r="C2888" s="7" t="s">
        <v>10922</v>
      </c>
      <c r="D2888" s="2" t="s">
        <v>11008</v>
      </c>
      <c r="E2888" s="2" t="s">
        <v>11009</v>
      </c>
      <c r="F2888" s="2" t="s">
        <v>8159</v>
      </c>
      <c r="G2888" s="2" t="s">
        <v>1046</v>
      </c>
      <c r="H2888" s="2" t="s">
        <v>1171</v>
      </c>
      <c r="I2888" s="2" t="s">
        <v>8160</v>
      </c>
      <c r="J2888" s="2" t="s">
        <v>6714</v>
      </c>
      <c r="K2888" s="2" t="s">
        <v>10924</v>
      </c>
      <c r="L2888" s="2" t="s">
        <v>2187</v>
      </c>
      <c r="M2888" s="2" t="s">
        <v>10366</v>
      </c>
      <c r="N2888" s="2" t="s">
        <v>2230</v>
      </c>
      <c r="O2888" s="2" t="s">
        <v>2203</v>
      </c>
      <c r="P2888" s="2" t="s">
        <v>2204</v>
      </c>
      <c r="Q2888" s="8">
        <v>42461</v>
      </c>
      <c r="R2888" s="8">
        <v>2958465</v>
      </c>
      <c r="S2888" s="9">
        <v>2527</v>
      </c>
      <c r="T2888" s="9">
        <v>8757</v>
      </c>
      <c r="U2888" s="10">
        <v>2.5270000000000001</v>
      </c>
      <c r="V2888" s="10">
        <v>8.7569999999999997</v>
      </c>
      <c r="W2888" s="11">
        <v>2.5270000000000001</v>
      </c>
      <c r="X2888" s="11">
        <v>8.7569999999999997</v>
      </c>
      <c r="Y2888" s="12">
        <v>1.776</v>
      </c>
      <c r="Z2888" s="12">
        <v>6.1559999999999997</v>
      </c>
    </row>
    <row r="2889" spans="1:26">
      <c r="A2889" s="2" t="s">
        <v>5635</v>
      </c>
      <c r="B2889" s="2" t="s">
        <v>10921</v>
      </c>
      <c r="C2889" s="7" t="s">
        <v>10922</v>
      </c>
      <c r="D2889" s="2" t="s">
        <v>11008</v>
      </c>
      <c r="E2889" s="2" t="s">
        <v>11009</v>
      </c>
      <c r="F2889" s="2" t="s">
        <v>8685</v>
      </c>
      <c r="G2889" s="2" t="s">
        <v>8686</v>
      </c>
      <c r="H2889" s="2" t="s">
        <v>1123</v>
      </c>
      <c r="I2889" s="2" t="s">
        <v>8687</v>
      </c>
      <c r="J2889" s="2" t="s">
        <v>6714</v>
      </c>
      <c r="K2889" s="2" t="s">
        <v>10924</v>
      </c>
      <c r="L2889" s="2" t="s">
        <v>2187</v>
      </c>
      <c r="M2889" s="2" t="s">
        <v>10220</v>
      </c>
      <c r="N2889" s="2" t="s">
        <v>2198</v>
      </c>
      <c r="O2889" s="2" t="s">
        <v>2203</v>
      </c>
      <c r="P2889" s="2" t="s">
        <v>2204</v>
      </c>
      <c r="Q2889" s="8">
        <v>42461</v>
      </c>
      <c r="R2889" s="8">
        <v>2958465</v>
      </c>
      <c r="S2889" s="9">
        <v>1413</v>
      </c>
      <c r="T2889" s="9">
        <v>3822</v>
      </c>
      <c r="U2889" s="10">
        <v>1.413</v>
      </c>
      <c r="V2889" s="10">
        <v>3.8220000000000001</v>
      </c>
      <c r="W2889" s="11">
        <v>1.413</v>
      </c>
      <c r="X2889" s="11">
        <v>3.8220000000000001</v>
      </c>
      <c r="Y2889" s="12">
        <v>0.99299999999999999</v>
      </c>
      <c r="Z2889" s="12">
        <v>2.6869999999999998</v>
      </c>
    </row>
    <row r="2890" spans="1:26">
      <c r="A2890" s="2" t="s">
        <v>532</v>
      </c>
      <c r="B2890" s="2" t="s">
        <v>10943</v>
      </c>
      <c r="C2890" s="7" t="s">
        <v>10944</v>
      </c>
      <c r="D2890" s="2" t="s">
        <v>3081</v>
      </c>
      <c r="E2890" s="2" t="s">
        <v>1081</v>
      </c>
      <c r="F2890" s="2" t="s">
        <v>1705</v>
      </c>
      <c r="G2890" s="2" t="s">
        <v>1126</v>
      </c>
      <c r="H2890" s="2" t="s">
        <v>1044</v>
      </c>
      <c r="I2890" s="2" t="s">
        <v>3087</v>
      </c>
      <c r="J2890" s="2" t="s">
        <v>1043</v>
      </c>
      <c r="K2890" s="2" t="s">
        <v>10924</v>
      </c>
      <c r="L2890" s="2" t="s">
        <v>2187</v>
      </c>
      <c r="M2890" s="2" t="s">
        <v>3088</v>
      </c>
      <c r="N2890" s="2" t="s">
        <v>2198</v>
      </c>
      <c r="O2890" s="2" t="s">
        <v>2203</v>
      </c>
      <c r="P2890" s="2" t="s">
        <v>2204</v>
      </c>
      <c r="Q2890" s="8">
        <v>42736</v>
      </c>
      <c r="R2890" s="8">
        <v>2958465</v>
      </c>
      <c r="S2890" s="9">
        <v>40</v>
      </c>
      <c r="T2890" s="9">
        <v>30313</v>
      </c>
      <c r="U2890" s="10">
        <v>0.04</v>
      </c>
      <c r="V2890" s="10">
        <v>30.312999999999999</v>
      </c>
      <c r="W2890" s="11">
        <v>0.04</v>
      </c>
      <c r="X2890" s="11">
        <v>30.312999999999999</v>
      </c>
      <c r="Y2890" s="12">
        <v>2.8000000000000001E-2</v>
      </c>
      <c r="Z2890" s="12">
        <v>21.423999999999999</v>
      </c>
    </row>
    <row r="2891" spans="1:26">
      <c r="A2891" s="2" t="s">
        <v>1019</v>
      </c>
      <c r="B2891" s="2" t="s">
        <v>10943</v>
      </c>
      <c r="C2891" s="7" t="s">
        <v>10944</v>
      </c>
      <c r="D2891" s="2" t="s">
        <v>3081</v>
      </c>
      <c r="E2891" s="2" t="s">
        <v>1081</v>
      </c>
      <c r="F2891" s="2" t="s">
        <v>2142</v>
      </c>
      <c r="G2891" s="2" t="s">
        <v>1041</v>
      </c>
      <c r="H2891" s="2" t="s">
        <v>1058</v>
      </c>
      <c r="I2891" s="2" t="s">
        <v>3537</v>
      </c>
      <c r="J2891" s="2" t="s">
        <v>1148</v>
      </c>
      <c r="K2891" s="2" t="s">
        <v>10924</v>
      </c>
      <c r="L2891" s="2" t="s">
        <v>2187</v>
      </c>
      <c r="M2891" s="2" t="s">
        <v>3538</v>
      </c>
      <c r="N2891" s="2" t="s">
        <v>2198</v>
      </c>
      <c r="O2891" s="2" t="s">
        <v>2203</v>
      </c>
      <c r="P2891" s="2" t="s">
        <v>2192</v>
      </c>
      <c r="Q2891" s="8">
        <v>42736</v>
      </c>
      <c r="R2891" s="8">
        <v>2958465</v>
      </c>
      <c r="S2891" s="9">
        <v>1882</v>
      </c>
      <c r="T2891" s="9">
        <v>6090</v>
      </c>
      <c r="U2891" s="10">
        <v>1.8819999999999999</v>
      </c>
      <c r="V2891" s="10">
        <v>6.09</v>
      </c>
      <c r="W2891" s="11">
        <v>1.8819999999999999</v>
      </c>
      <c r="X2891" s="11">
        <v>6.09</v>
      </c>
      <c r="Y2891" s="12">
        <v>1.2450000000000001</v>
      </c>
      <c r="Z2891" s="12">
        <v>3.8279999999999998</v>
      </c>
    </row>
    <row r="2892" spans="1:26">
      <c r="A2892" s="2" t="s">
        <v>296</v>
      </c>
      <c r="B2892" s="2" t="s">
        <v>10943</v>
      </c>
      <c r="C2892" s="7" t="s">
        <v>10944</v>
      </c>
      <c r="D2892" s="2" t="s">
        <v>2378</v>
      </c>
      <c r="E2892" s="2" t="s">
        <v>2164</v>
      </c>
      <c r="F2892" s="2" t="s">
        <v>1436</v>
      </c>
      <c r="G2892" s="2" t="s">
        <v>1222</v>
      </c>
      <c r="H2892" s="2" t="s">
        <v>1087</v>
      </c>
      <c r="I2892" s="2" t="s">
        <v>2476</v>
      </c>
      <c r="J2892" s="2" t="s">
        <v>1121</v>
      </c>
      <c r="K2892" s="2" t="s">
        <v>10924</v>
      </c>
      <c r="L2892" s="2" t="s">
        <v>2187</v>
      </c>
      <c r="M2892" s="2" t="s">
        <v>2477</v>
      </c>
      <c r="N2892" s="2" t="s">
        <v>2198</v>
      </c>
      <c r="O2892" s="2" t="s">
        <v>2199</v>
      </c>
      <c r="P2892" s="2" t="s">
        <v>2192</v>
      </c>
      <c r="Q2892" s="8">
        <v>42736</v>
      </c>
      <c r="R2892" s="8">
        <v>2958465</v>
      </c>
      <c r="S2892" s="9">
        <v>25</v>
      </c>
      <c r="T2892" s="9">
        <v>23</v>
      </c>
      <c r="U2892" s="10">
        <v>2.5000000000000001E-2</v>
      </c>
      <c r="V2892" s="10">
        <v>2.3E-2</v>
      </c>
      <c r="W2892" s="11">
        <v>2.5000000000000001E-2</v>
      </c>
      <c r="X2892" s="11">
        <v>2.3E-2</v>
      </c>
      <c r="Y2892" s="12">
        <v>2.5000000000000001E-2</v>
      </c>
      <c r="Z2892" s="12">
        <v>2.3E-2</v>
      </c>
    </row>
    <row r="2893" spans="1:26">
      <c r="A2893" s="2" t="s">
        <v>5956</v>
      </c>
      <c r="B2893" s="2" t="s">
        <v>10931</v>
      </c>
      <c r="C2893" s="7" t="s">
        <v>10932</v>
      </c>
      <c r="D2893" s="2" t="s">
        <v>11064</v>
      </c>
      <c r="E2893" s="2" t="s">
        <v>11065</v>
      </c>
      <c r="F2893" s="2" t="s">
        <v>8480</v>
      </c>
      <c r="G2893" s="2" t="s">
        <v>7738</v>
      </c>
      <c r="H2893" s="2" t="s">
        <v>1060</v>
      </c>
      <c r="I2893" s="2" t="s">
        <v>8741</v>
      </c>
      <c r="J2893" s="2" t="s">
        <v>6726</v>
      </c>
      <c r="K2893" s="2" t="s">
        <v>10924</v>
      </c>
      <c r="L2893" s="2" t="s">
        <v>2187</v>
      </c>
      <c r="M2893" s="2" t="s">
        <v>10509</v>
      </c>
      <c r="N2893" s="2" t="s">
        <v>2230</v>
      </c>
      <c r="O2893" s="2" t="s">
        <v>2203</v>
      </c>
      <c r="P2893" s="2" t="s">
        <v>2204</v>
      </c>
      <c r="Q2893" s="8">
        <v>42461</v>
      </c>
      <c r="R2893" s="8">
        <v>2958465</v>
      </c>
      <c r="S2893" s="9">
        <v>206</v>
      </c>
      <c r="T2893" s="9">
        <v>2423</v>
      </c>
      <c r="U2893" s="10">
        <v>0.20599999999999999</v>
      </c>
      <c r="V2893" s="10">
        <v>2.423</v>
      </c>
      <c r="W2893" s="11">
        <v>0.20599999999999999</v>
      </c>
      <c r="X2893" s="11">
        <v>2.423</v>
      </c>
      <c r="Y2893" s="12">
        <v>0.14499999999999999</v>
      </c>
      <c r="Z2893" s="12">
        <v>1.7030000000000001</v>
      </c>
    </row>
    <row r="2894" spans="1:26">
      <c r="A2894" s="2" t="s">
        <v>5928</v>
      </c>
      <c r="B2894" s="2" t="s">
        <v>10931</v>
      </c>
      <c r="C2894" s="7" t="s">
        <v>10932</v>
      </c>
      <c r="D2894" s="2" t="s">
        <v>11064</v>
      </c>
      <c r="E2894" s="2" t="s">
        <v>11065</v>
      </c>
      <c r="F2894" s="2" t="s">
        <v>8509</v>
      </c>
      <c r="G2894" s="2" t="s">
        <v>1886</v>
      </c>
      <c r="H2894" s="2" t="s">
        <v>1171</v>
      </c>
      <c r="I2894" s="2" t="s">
        <v>9025</v>
      </c>
      <c r="J2894" s="2" t="s">
        <v>6726</v>
      </c>
      <c r="K2894" s="2" t="s">
        <v>10924</v>
      </c>
      <c r="L2894" s="2" t="s">
        <v>2187</v>
      </c>
      <c r="M2894" s="2" t="s">
        <v>10481</v>
      </c>
      <c r="N2894" s="2" t="s">
        <v>2230</v>
      </c>
      <c r="O2894" s="2" t="s">
        <v>2203</v>
      </c>
      <c r="P2894" s="2" t="s">
        <v>2204</v>
      </c>
      <c r="Q2894" s="8">
        <v>42461</v>
      </c>
      <c r="R2894" s="8">
        <v>2958465</v>
      </c>
      <c r="S2894" s="9">
        <v>6962</v>
      </c>
      <c r="T2894" s="9">
        <v>19293</v>
      </c>
      <c r="U2894" s="10">
        <v>6.9619999999999997</v>
      </c>
      <c r="V2894" s="10">
        <v>19.292999999999999</v>
      </c>
      <c r="W2894" s="11">
        <v>6.9619999999999997</v>
      </c>
      <c r="X2894" s="11">
        <v>19.292999999999999</v>
      </c>
      <c r="Y2894" s="12">
        <v>4.8940000000000001</v>
      </c>
      <c r="Z2894" s="12">
        <v>13.561999999999999</v>
      </c>
    </row>
    <row r="2895" spans="1:26">
      <c r="A2895" s="2" t="s">
        <v>6289</v>
      </c>
      <c r="B2895" s="2" t="s">
        <v>10931</v>
      </c>
      <c r="C2895" s="7" t="s">
        <v>10932</v>
      </c>
      <c r="D2895" s="2" t="s">
        <v>11064</v>
      </c>
      <c r="E2895" s="2" t="s">
        <v>11065</v>
      </c>
      <c r="F2895" s="2" t="s">
        <v>9350</v>
      </c>
      <c r="G2895" s="2" t="s">
        <v>1298</v>
      </c>
      <c r="H2895" s="2" t="s">
        <v>1060</v>
      </c>
      <c r="I2895" s="2" t="s">
        <v>9351</v>
      </c>
      <c r="J2895" s="2" t="s">
        <v>8438</v>
      </c>
      <c r="K2895" s="2" t="s">
        <v>10924</v>
      </c>
      <c r="L2895" s="2" t="s">
        <v>2187</v>
      </c>
      <c r="M2895" s="2" t="s">
        <v>10788</v>
      </c>
      <c r="N2895" s="2" t="s">
        <v>2198</v>
      </c>
      <c r="O2895" s="2" t="s">
        <v>2203</v>
      </c>
      <c r="P2895" s="2" t="s">
        <v>2204</v>
      </c>
      <c r="Q2895" s="8">
        <v>42461</v>
      </c>
      <c r="R2895" s="8">
        <v>2958465</v>
      </c>
      <c r="S2895" s="9">
        <v>5113</v>
      </c>
      <c r="T2895" s="9">
        <v>0</v>
      </c>
      <c r="U2895" s="10">
        <v>5.1130000000000004</v>
      </c>
      <c r="V2895" s="10">
        <v>0</v>
      </c>
      <c r="W2895" s="11">
        <v>5.1130000000000004</v>
      </c>
      <c r="X2895" s="11">
        <v>0</v>
      </c>
      <c r="Y2895" s="12">
        <v>3.5939999999999999</v>
      </c>
      <c r="Z2895" s="12">
        <v>0</v>
      </c>
    </row>
    <row r="2896" spans="1:26">
      <c r="A2896" s="2" t="s">
        <v>3523</v>
      </c>
      <c r="B2896" s="2" t="s">
        <v>10943</v>
      </c>
      <c r="C2896" s="7" t="s">
        <v>10944</v>
      </c>
      <c r="D2896" s="2" t="s">
        <v>3081</v>
      </c>
      <c r="E2896" s="2" t="s">
        <v>1081</v>
      </c>
      <c r="F2896" s="2" t="s">
        <v>1622</v>
      </c>
      <c r="G2896" s="2" t="s">
        <v>1368</v>
      </c>
      <c r="H2896" s="2" t="s">
        <v>1123</v>
      </c>
      <c r="I2896" s="2" t="s">
        <v>3524</v>
      </c>
      <c r="J2896" s="2" t="s">
        <v>1043</v>
      </c>
      <c r="K2896" s="2" t="s">
        <v>10924</v>
      </c>
      <c r="L2896" s="2" t="s">
        <v>2187</v>
      </c>
      <c r="M2896" s="2" t="s">
        <v>3525</v>
      </c>
      <c r="N2896" s="2" t="s">
        <v>2211</v>
      </c>
      <c r="O2896" s="2" t="s">
        <v>2190</v>
      </c>
      <c r="P2896" s="2" t="s">
        <v>2192</v>
      </c>
      <c r="Q2896" s="8">
        <v>42736</v>
      </c>
      <c r="R2896" s="8">
        <v>2958465</v>
      </c>
      <c r="S2896" s="9">
        <v>0</v>
      </c>
      <c r="T2896" s="9">
        <v>0</v>
      </c>
      <c r="U2896" s="10">
        <v>0</v>
      </c>
      <c r="V2896" s="10">
        <v>0</v>
      </c>
      <c r="W2896" s="11">
        <v>0</v>
      </c>
      <c r="X2896" s="11">
        <v>0</v>
      </c>
      <c r="Y2896" s="12">
        <v>0</v>
      </c>
      <c r="Z2896" s="12">
        <v>0</v>
      </c>
    </row>
    <row r="2897" spans="1:26">
      <c r="A2897" s="2" t="s">
        <v>6080</v>
      </c>
      <c r="B2897" s="2" t="s">
        <v>10921</v>
      </c>
      <c r="C2897" s="7" t="s">
        <v>10922</v>
      </c>
      <c r="D2897" s="2" t="s">
        <v>11008</v>
      </c>
      <c r="E2897" s="2" t="s">
        <v>11009</v>
      </c>
      <c r="F2897" s="2" t="s">
        <v>1340</v>
      </c>
      <c r="G2897" s="2" t="s">
        <v>1239</v>
      </c>
      <c r="H2897" s="2" t="s">
        <v>1058</v>
      </c>
      <c r="I2897" s="2" t="s">
        <v>9179</v>
      </c>
      <c r="J2897" s="2" t="s">
        <v>6714</v>
      </c>
      <c r="K2897" s="2" t="s">
        <v>10924</v>
      </c>
      <c r="L2897" s="2" t="s">
        <v>2187</v>
      </c>
      <c r="M2897" s="2" t="s">
        <v>10616</v>
      </c>
      <c r="N2897" s="2" t="s">
        <v>2230</v>
      </c>
      <c r="O2897" s="2" t="s">
        <v>2203</v>
      </c>
      <c r="P2897" s="2" t="s">
        <v>2204</v>
      </c>
      <c r="Q2897" s="8">
        <v>42461</v>
      </c>
      <c r="R2897" s="8">
        <v>2958465</v>
      </c>
      <c r="S2897" s="9">
        <v>1310</v>
      </c>
      <c r="T2897" s="9">
        <v>4483</v>
      </c>
      <c r="U2897" s="10">
        <v>1.31</v>
      </c>
      <c r="V2897" s="10">
        <v>4.4829999999999997</v>
      </c>
      <c r="W2897" s="11">
        <v>1.31</v>
      </c>
      <c r="X2897" s="11">
        <v>4.4829999999999997</v>
      </c>
      <c r="Y2897" s="12">
        <v>0.92100000000000004</v>
      </c>
      <c r="Z2897" s="12">
        <v>3.1509999999999998</v>
      </c>
    </row>
    <row r="2898" spans="1:26">
      <c r="A2898" s="2" t="s">
        <v>6137</v>
      </c>
      <c r="B2898" s="2" t="s">
        <v>10921</v>
      </c>
      <c r="C2898" s="7" t="s">
        <v>10922</v>
      </c>
      <c r="D2898" s="2" t="s">
        <v>11008</v>
      </c>
      <c r="E2898" s="2" t="s">
        <v>11009</v>
      </c>
      <c r="F2898" s="2" t="s">
        <v>8015</v>
      </c>
      <c r="G2898" s="2" t="s">
        <v>1874</v>
      </c>
      <c r="H2898" s="2" t="s">
        <v>1060</v>
      </c>
      <c r="I2898" s="2" t="s">
        <v>9225</v>
      </c>
      <c r="J2898" s="2" t="s">
        <v>6714</v>
      </c>
      <c r="K2898" s="2" t="s">
        <v>10924</v>
      </c>
      <c r="L2898" s="2" t="s">
        <v>2187</v>
      </c>
      <c r="M2898" s="2" t="s">
        <v>10665</v>
      </c>
      <c r="N2898" s="2" t="s">
        <v>2230</v>
      </c>
      <c r="O2898" s="2" t="s">
        <v>2203</v>
      </c>
      <c r="P2898" s="2" t="s">
        <v>2204</v>
      </c>
      <c r="Q2898" s="8">
        <v>42461</v>
      </c>
      <c r="R2898" s="8">
        <v>2958465</v>
      </c>
      <c r="S2898" s="9">
        <v>1329</v>
      </c>
      <c r="T2898" s="9">
        <v>4642</v>
      </c>
      <c r="U2898" s="10">
        <v>1.329</v>
      </c>
      <c r="V2898" s="10">
        <v>4.6420000000000003</v>
      </c>
      <c r="W2898" s="11">
        <v>1.329</v>
      </c>
      <c r="X2898" s="11">
        <v>4.6420000000000003</v>
      </c>
      <c r="Y2898" s="12">
        <v>0.93400000000000005</v>
      </c>
      <c r="Z2898" s="12">
        <v>3.2629999999999999</v>
      </c>
    </row>
    <row r="2899" spans="1:26">
      <c r="A2899" s="2" t="s">
        <v>281</v>
      </c>
      <c r="B2899" s="2" t="s">
        <v>10943</v>
      </c>
      <c r="C2899" s="7" t="s">
        <v>10944</v>
      </c>
      <c r="D2899" s="2" t="s">
        <v>3081</v>
      </c>
      <c r="E2899" s="2" t="s">
        <v>1081</v>
      </c>
      <c r="F2899" s="2" t="s">
        <v>1419</v>
      </c>
      <c r="G2899" s="2" t="s">
        <v>1423</v>
      </c>
      <c r="H2899" s="2" t="s">
        <v>1044</v>
      </c>
      <c r="I2899" s="2" t="s">
        <v>3129</v>
      </c>
      <c r="J2899" s="2" t="s">
        <v>1160</v>
      </c>
      <c r="K2899" s="2" t="s">
        <v>10924</v>
      </c>
      <c r="L2899" s="2" t="s">
        <v>2187</v>
      </c>
      <c r="M2899" s="2" t="s">
        <v>3130</v>
      </c>
      <c r="N2899" s="2" t="s">
        <v>2198</v>
      </c>
      <c r="O2899" s="2" t="s">
        <v>2203</v>
      </c>
      <c r="P2899" s="2" t="s">
        <v>2192</v>
      </c>
      <c r="Q2899" s="8">
        <v>42736</v>
      </c>
      <c r="R2899" s="8">
        <v>2958465</v>
      </c>
      <c r="S2899" s="9">
        <v>1785</v>
      </c>
      <c r="T2899" s="9">
        <v>5806</v>
      </c>
      <c r="U2899" s="10">
        <v>1.7849999999999999</v>
      </c>
      <c r="V2899" s="10">
        <v>5.806</v>
      </c>
      <c r="W2899" s="11">
        <v>1.7849999999999999</v>
      </c>
      <c r="X2899" s="11">
        <v>5.806</v>
      </c>
      <c r="Y2899" s="12">
        <v>0.71199999999999997</v>
      </c>
      <c r="Z2899" s="12">
        <v>3.3029999999999999</v>
      </c>
    </row>
    <row r="2900" spans="1:26">
      <c r="A2900" s="2" t="s">
        <v>6234</v>
      </c>
      <c r="B2900" s="2" t="s">
        <v>10948</v>
      </c>
      <c r="C2900" s="7" t="s">
        <v>10949</v>
      </c>
      <c r="D2900" s="2" t="s">
        <v>11088</v>
      </c>
      <c r="E2900" s="2" t="s">
        <v>1081</v>
      </c>
      <c r="F2900" s="2" t="s">
        <v>8454</v>
      </c>
      <c r="G2900" s="2" t="s">
        <v>1524</v>
      </c>
      <c r="H2900" s="2" t="s">
        <v>1058</v>
      </c>
      <c r="I2900" s="2" t="s">
        <v>9291</v>
      </c>
      <c r="J2900" s="2" t="s">
        <v>7195</v>
      </c>
      <c r="K2900" s="2" t="s">
        <v>10924</v>
      </c>
      <c r="L2900" s="2" t="s">
        <v>2187</v>
      </c>
      <c r="M2900" s="2" t="s">
        <v>10736</v>
      </c>
      <c r="N2900" s="2" t="s">
        <v>2230</v>
      </c>
      <c r="O2900" s="2" t="s">
        <v>2203</v>
      </c>
      <c r="P2900" s="2" t="s">
        <v>2204</v>
      </c>
      <c r="Q2900" s="8">
        <v>42461</v>
      </c>
      <c r="R2900" s="8">
        <v>2958465</v>
      </c>
      <c r="S2900" s="9">
        <v>662</v>
      </c>
      <c r="T2900" s="9">
        <v>5673</v>
      </c>
      <c r="U2900" s="10">
        <v>0.66200000000000003</v>
      </c>
      <c r="V2900" s="10">
        <v>5.673</v>
      </c>
      <c r="W2900" s="11">
        <v>0.66200000000000003</v>
      </c>
      <c r="X2900" s="11">
        <v>5.673</v>
      </c>
      <c r="Y2900" s="12">
        <v>3.069</v>
      </c>
      <c r="Z2900" s="12">
        <v>1.653</v>
      </c>
    </row>
    <row r="2901" spans="1:26">
      <c r="A2901" s="2" t="s">
        <v>37</v>
      </c>
      <c r="B2901" s="2" t="s">
        <v>10943</v>
      </c>
      <c r="C2901" s="7" t="s">
        <v>10944</v>
      </c>
      <c r="D2901" s="2" t="s">
        <v>3081</v>
      </c>
      <c r="E2901" s="2" t="s">
        <v>1081</v>
      </c>
      <c r="F2901" s="2" t="s">
        <v>1075</v>
      </c>
      <c r="G2901" s="2" t="s">
        <v>1097</v>
      </c>
      <c r="H2901" s="2" t="s">
        <v>1044</v>
      </c>
      <c r="I2901" s="2" t="s">
        <v>2826</v>
      </c>
      <c r="J2901" s="2" t="s">
        <v>1072</v>
      </c>
      <c r="K2901" s="2" t="s">
        <v>10924</v>
      </c>
      <c r="L2901" s="2" t="s">
        <v>2187</v>
      </c>
      <c r="M2901" s="2" t="s">
        <v>3183</v>
      </c>
      <c r="N2901" s="2" t="s">
        <v>2198</v>
      </c>
      <c r="O2901" s="2" t="s">
        <v>2203</v>
      </c>
      <c r="P2901" s="2" t="s">
        <v>2192</v>
      </c>
      <c r="Q2901" s="8">
        <v>42736</v>
      </c>
      <c r="R2901" s="8">
        <v>2958465</v>
      </c>
      <c r="S2901" s="9">
        <v>5404</v>
      </c>
      <c r="T2901" s="9">
        <v>16689</v>
      </c>
      <c r="U2901" s="10">
        <v>5.4039999999999999</v>
      </c>
      <c r="V2901" s="10">
        <v>16.689</v>
      </c>
      <c r="W2901" s="11">
        <v>5.4039999999999999</v>
      </c>
      <c r="X2901" s="11">
        <v>16.689</v>
      </c>
      <c r="Y2901" s="12">
        <v>1.552</v>
      </c>
      <c r="Z2901" s="12">
        <v>8.5530000000000008</v>
      </c>
    </row>
    <row r="2902" spans="1:26">
      <c r="A2902" s="2" t="s">
        <v>6311</v>
      </c>
      <c r="B2902" s="2" t="s">
        <v>10948</v>
      </c>
      <c r="C2902" s="7" t="s">
        <v>10949</v>
      </c>
      <c r="D2902" s="2" t="s">
        <v>11088</v>
      </c>
      <c r="E2902" s="2" t="s">
        <v>1081</v>
      </c>
      <c r="F2902" s="2" t="s">
        <v>8886</v>
      </c>
      <c r="G2902" s="2" t="s">
        <v>1276</v>
      </c>
      <c r="H2902" s="2" t="s">
        <v>1171</v>
      </c>
      <c r="I2902" s="2" t="s">
        <v>9373</v>
      </c>
      <c r="J2902" s="2" t="s">
        <v>7195</v>
      </c>
      <c r="K2902" s="2" t="s">
        <v>10924</v>
      </c>
      <c r="L2902" s="2" t="s">
        <v>2187</v>
      </c>
      <c r="M2902" s="2" t="s">
        <v>10810</v>
      </c>
      <c r="N2902" s="2" t="s">
        <v>2230</v>
      </c>
      <c r="O2902" s="2" t="s">
        <v>2203</v>
      </c>
      <c r="P2902" s="2" t="s">
        <v>2204</v>
      </c>
      <c r="Q2902" s="8">
        <v>42461</v>
      </c>
      <c r="R2902" s="8">
        <v>2958465</v>
      </c>
      <c r="S2902" s="9">
        <v>39255</v>
      </c>
      <c r="T2902" s="9">
        <v>2</v>
      </c>
      <c r="U2902" s="10">
        <v>39.255000000000003</v>
      </c>
      <c r="V2902" s="10">
        <v>2E-3</v>
      </c>
      <c r="W2902" s="11">
        <v>39.255000000000003</v>
      </c>
      <c r="X2902" s="11">
        <v>2E-3</v>
      </c>
      <c r="Y2902" s="12">
        <v>12.468</v>
      </c>
      <c r="Z2902" s="12">
        <v>6.7140000000000004</v>
      </c>
    </row>
    <row r="2903" spans="1:26">
      <c r="A2903" s="2" t="s">
        <v>6225</v>
      </c>
      <c r="B2903" s="2" t="s">
        <v>10921</v>
      </c>
      <c r="C2903" s="7" t="s">
        <v>10922</v>
      </c>
      <c r="D2903" s="2" t="s">
        <v>10923</v>
      </c>
      <c r="E2903" s="2" t="s">
        <v>7073</v>
      </c>
      <c r="F2903" s="2" t="s">
        <v>8751</v>
      </c>
      <c r="G2903" s="2" t="s">
        <v>1650</v>
      </c>
      <c r="H2903" s="2" t="s">
        <v>1058</v>
      </c>
      <c r="I2903" s="2" t="s">
        <v>8752</v>
      </c>
      <c r="J2903" s="2" t="s">
        <v>6714</v>
      </c>
      <c r="K2903" s="2" t="s">
        <v>10924</v>
      </c>
      <c r="L2903" s="2" t="s">
        <v>2187</v>
      </c>
      <c r="M2903" s="2" t="s">
        <v>10727</v>
      </c>
      <c r="N2903" s="2" t="s">
        <v>2198</v>
      </c>
      <c r="O2903" s="2" t="s">
        <v>2231</v>
      </c>
      <c r="P2903" s="2" t="s">
        <v>2204</v>
      </c>
      <c r="Q2903" s="8">
        <v>42461</v>
      </c>
      <c r="R2903" s="8">
        <v>2958465</v>
      </c>
      <c r="S2903" s="9">
        <v>22185</v>
      </c>
      <c r="T2903" s="9">
        <v>0</v>
      </c>
      <c r="U2903" s="10">
        <v>22.184999999999999</v>
      </c>
      <c r="V2903" s="10">
        <v>0</v>
      </c>
      <c r="W2903" s="11">
        <v>22.184999999999999</v>
      </c>
      <c r="X2903" s="11">
        <v>0</v>
      </c>
      <c r="Y2903" s="12">
        <v>22.184999999999999</v>
      </c>
      <c r="Z2903" s="12">
        <v>0</v>
      </c>
    </row>
    <row r="2904" spans="1:26">
      <c r="A2904" s="2" t="s">
        <v>573</v>
      </c>
      <c r="B2904" s="2" t="s">
        <v>10943</v>
      </c>
      <c r="C2904" s="7" t="s">
        <v>10944</v>
      </c>
      <c r="D2904" s="2" t="s">
        <v>2378</v>
      </c>
      <c r="E2904" s="2" t="s">
        <v>2164</v>
      </c>
      <c r="F2904" s="2" t="s">
        <v>1743</v>
      </c>
      <c r="G2904" s="2" t="s">
        <v>1137</v>
      </c>
      <c r="H2904" s="2" t="s">
        <v>1195</v>
      </c>
      <c r="I2904" s="2" t="s">
        <v>2488</v>
      </c>
      <c r="J2904" s="2" t="s">
        <v>1527</v>
      </c>
      <c r="K2904" s="2" t="s">
        <v>10924</v>
      </c>
      <c r="L2904" s="2" t="s">
        <v>2187</v>
      </c>
      <c r="M2904" s="2" t="s">
        <v>2489</v>
      </c>
      <c r="N2904" s="2" t="s">
        <v>2198</v>
      </c>
      <c r="O2904" s="2" t="s">
        <v>2199</v>
      </c>
      <c r="P2904" s="2" t="s">
        <v>2192</v>
      </c>
      <c r="Q2904" s="8">
        <v>42736</v>
      </c>
      <c r="R2904" s="8">
        <v>2958465</v>
      </c>
      <c r="S2904" s="9">
        <v>0</v>
      </c>
      <c r="T2904" s="9">
        <v>0</v>
      </c>
      <c r="U2904" s="10">
        <v>0</v>
      </c>
      <c r="V2904" s="10">
        <v>0</v>
      </c>
      <c r="W2904" s="11">
        <v>0</v>
      </c>
      <c r="X2904" s="11">
        <v>0</v>
      </c>
      <c r="Y2904" s="12">
        <v>0</v>
      </c>
      <c r="Z2904" s="12">
        <v>0</v>
      </c>
    </row>
    <row r="2905" spans="1:26">
      <c r="A2905" s="2" t="s">
        <v>381</v>
      </c>
      <c r="B2905" s="2" t="s">
        <v>10943</v>
      </c>
      <c r="C2905" s="7" t="s">
        <v>10944</v>
      </c>
      <c r="D2905" s="2" t="s">
        <v>3081</v>
      </c>
      <c r="E2905" s="2" t="s">
        <v>1081</v>
      </c>
      <c r="F2905" s="2" t="s">
        <v>1533</v>
      </c>
      <c r="G2905" s="2" t="s">
        <v>1150</v>
      </c>
      <c r="H2905" s="2" t="s">
        <v>1044</v>
      </c>
      <c r="I2905" s="2" t="s">
        <v>3521</v>
      </c>
      <c r="J2905" s="2" t="s">
        <v>1130</v>
      </c>
      <c r="K2905" s="2" t="s">
        <v>10924</v>
      </c>
      <c r="L2905" s="2" t="s">
        <v>2187</v>
      </c>
      <c r="M2905" s="2" t="s">
        <v>3522</v>
      </c>
      <c r="N2905" s="2" t="s">
        <v>2198</v>
      </c>
      <c r="O2905" s="2" t="s">
        <v>2203</v>
      </c>
      <c r="P2905" s="2" t="s">
        <v>2204</v>
      </c>
      <c r="Q2905" s="8">
        <v>42736</v>
      </c>
      <c r="R2905" s="8">
        <v>2958465</v>
      </c>
      <c r="S2905" s="9">
        <v>2655</v>
      </c>
      <c r="T2905" s="9">
        <v>7025</v>
      </c>
      <c r="U2905" s="10">
        <v>2.6549999999999998</v>
      </c>
      <c r="V2905" s="10">
        <v>7.0250000000000004</v>
      </c>
      <c r="W2905" s="11">
        <v>2.6549999999999998</v>
      </c>
      <c r="X2905" s="11">
        <v>7.0250000000000004</v>
      </c>
      <c r="Y2905" s="12">
        <v>1.8759999999999999</v>
      </c>
      <c r="Z2905" s="12">
        <v>4.9649999999999999</v>
      </c>
    </row>
    <row r="2906" spans="1:26">
      <c r="A2906" s="2" t="s">
        <v>692</v>
      </c>
      <c r="B2906" s="2" t="s">
        <v>10943</v>
      </c>
      <c r="C2906" s="7" t="s">
        <v>10944</v>
      </c>
      <c r="D2906" s="2" t="s">
        <v>3081</v>
      </c>
      <c r="E2906" s="2" t="s">
        <v>1081</v>
      </c>
      <c r="F2906" s="2" t="s">
        <v>1862</v>
      </c>
      <c r="G2906" s="2" t="s">
        <v>1126</v>
      </c>
      <c r="H2906" s="2" t="s">
        <v>1044</v>
      </c>
      <c r="I2906" s="2" t="s">
        <v>3251</v>
      </c>
      <c r="J2906" s="2" t="s">
        <v>1043</v>
      </c>
      <c r="K2906" s="2" t="s">
        <v>10924</v>
      </c>
      <c r="L2906" s="2" t="s">
        <v>2187</v>
      </c>
      <c r="M2906" s="2" t="s">
        <v>3564</v>
      </c>
      <c r="N2906" s="2" t="s">
        <v>2198</v>
      </c>
      <c r="O2906" s="2" t="s">
        <v>2203</v>
      </c>
      <c r="P2906" s="2" t="s">
        <v>2192</v>
      </c>
      <c r="Q2906" s="8">
        <v>42736</v>
      </c>
      <c r="R2906" s="8">
        <v>2958465</v>
      </c>
      <c r="S2906" s="9">
        <v>2883</v>
      </c>
      <c r="T2906" s="9">
        <v>14164</v>
      </c>
      <c r="U2906" s="10">
        <v>2.883</v>
      </c>
      <c r="V2906" s="10">
        <v>14.164</v>
      </c>
      <c r="W2906" s="11">
        <v>2.883</v>
      </c>
      <c r="X2906" s="11">
        <v>14.164</v>
      </c>
      <c r="Y2906" s="12">
        <v>2.4209999999999998</v>
      </c>
      <c r="Z2906" s="12">
        <v>11.04</v>
      </c>
    </row>
    <row r="2907" spans="1:26">
      <c r="A2907" s="2" t="s">
        <v>6116</v>
      </c>
      <c r="B2907" s="2" t="s">
        <v>10921</v>
      </c>
      <c r="C2907" s="7" t="s">
        <v>10922</v>
      </c>
      <c r="D2907" s="2" t="s">
        <v>11008</v>
      </c>
      <c r="E2907" s="2" t="s">
        <v>11009</v>
      </c>
      <c r="F2907" s="2" t="s">
        <v>9202</v>
      </c>
      <c r="G2907" s="2" t="s">
        <v>7447</v>
      </c>
      <c r="H2907" s="2" t="s">
        <v>1058</v>
      </c>
      <c r="I2907" s="2" t="s">
        <v>9203</v>
      </c>
      <c r="J2907" s="2" t="s">
        <v>6714</v>
      </c>
      <c r="K2907" s="2" t="s">
        <v>10924</v>
      </c>
      <c r="L2907" s="2" t="s">
        <v>2187</v>
      </c>
      <c r="M2907" s="2" t="s">
        <v>10649</v>
      </c>
      <c r="N2907" s="2" t="s">
        <v>2198</v>
      </c>
      <c r="O2907" s="2" t="s">
        <v>2203</v>
      </c>
      <c r="P2907" s="2" t="s">
        <v>2204</v>
      </c>
      <c r="Q2907" s="8">
        <v>42461</v>
      </c>
      <c r="R2907" s="8">
        <v>2958465</v>
      </c>
      <c r="S2907" s="9">
        <v>7321</v>
      </c>
      <c r="T2907" s="9">
        <v>26124</v>
      </c>
      <c r="U2907" s="10">
        <v>7.3209999999999997</v>
      </c>
      <c r="V2907" s="10">
        <v>26.123999999999999</v>
      </c>
      <c r="W2907" s="11">
        <v>7.3209999999999997</v>
      </c>
      <c r="X2907" s="11">
        <v>26.123999999999999</v>
      </c>
      <c r="Y2907" s="12">
        <v>5.1459999999999999</v>
      </c>
      <c r="Z2907" s="12">
        <v>18.364000000000001</v>
      </c>
    </row>
    <row r="2908" spans="1:26">
      <c r="A2908" s="2" t="s">
        <v>6019</v>
      </c>
      <c r="B2908" s="2" t="s">
        <v>10931</v>
      </c>
      <c r="C2908" s="7" t="s">
        <v>10932</v>
      </c>
      <c r="D2908" s="2" t="s">
        <v>11064</v>
      </c>
      <c r="E2908" s="2" t="s">
        <v>11065</v>
      </c>
      <c r="F2908" s="2" t="s">
        <v>6738</v>
      </c>
      <c r="G2908" s="2" t="s">
        <v>1162</v>
      </c>
      <c r="H2908" s="2" t="s">
        <v>1058</v>
      </c>
      <c r="I2908" s="2" t="s">
        <v>6740</v>
      </c>
      <c r="J2908" s="2" t="s">
        <v>6726</v>
      </c>
      <c r="K2908" s="2" t="s">
        <v>10924</v>
      </c>
      <c r="L2908" s="2" t="s">
        <v>2187</v>
      </c>
      <c r="M2908" s="2" t="s">
        <v>10558</v>
      </c>
      <c r="N2908" s="2" t="s">
        <v>2198</v>
      </c>
      <c r="O2908" s="2" t="s">
        <v>2203</v>
      </c>
      <c r="P2908" s="2" t="s">
        <v>2204</v>
      </c>
      <c r="Q2908" s="8">
        <v>42461</v>
      </c>
      <c r="R2908" s="8">
        <v>2958465</v>
      </c>
      <c r="S2908" s="9">
        <v>1396</v>
      </c>
      <c r="T2908" s="9">
        <v>3998</v>
      </c>
      <c r="U2908" s="10">
        <v>1.3959999999999999</v>
      </c>
      <c r="V2908" s="10">
        <v>3.9980000000000002</v>
      </c>
      <c r="W2908" s="11">
        <v>1.3959999999999999</v>
      </c>
      <c r="X2908" s="11">
        <v>3.9980000000000002</v>
      </c>
      <c r="Y2908" s="12">
        <v>0.98099999999999998</v>
      </c>
      <c r="Z2908" s="12">
        <v>2.81</v>
      </c>
    </row>
    <row r="2909" spans="1:26">
      <c r="A2909" s="2" t="s">
        <v>949</v>
      </c>
      <c r="B2909" s="2" t="s">
        <v>10943</v>
      </c>
      <c r="C2909" s="7" t="s">
        <v>10944</v>
      </c>
      <c r="D2909" s="2" t="s">
        <v>2998</v>
      </c>
      <c r="E2909" s="2" t="s">
        <v>2999</v>
      </c>
      <c r="F2909" s="2" t="s">
        <v>2082</v>
      </c>
      <c r="G2909" s="2" t="s">
        <v>1232</v>
      </c>
      <c r="H2909" s="2" t="s">
        <v>2083</v>
      </c>
      <c r="I2909" s="2" t="s">
        <v>3010</v>
      </c>
      <c r="J2909" s="2" t="s">
        <v>1267</v>
      </c>
      <c r="K2909" s="2" t="s">
        <v>10924</v>
      </c>
      <c r="L2909" s="2" t="s">
        <v>2187</v>
      </c>
      <c r="M2909" s="2" t="s">
        <v>3011</v>
      </c>
      <c r="N2909" s="2" t="s">
        <v>2219</v>
      </c>
      <c r="O2909" s="2" t="s">
        <v>2199</v>
      </c>
      <c r="P2909" s="2" t="s">
        <v>2192</v>
      </c>
      <c r="Q2909" s="8">
        <v>42736</v>
      </c>
      <c r="R2909" s="8">
        <v>2958465</v>
      </c>
      <c r="S2909" s="9">
        <v>1675</v>
      </c>
      <c r="T2909" s="9">
        <v>1467</v>
      </c>
      <c r="U2909" s="10">
        <v>1.675</v>
      </c>
      <c r="V2909" s="10">
        <v>1.4670000000000001</v>
      </c>
      <c r="W2909" s="11">
        <v>1.675</v>
      </c>
      <c r="X2909" s="11">
        <v>1.4670000000000001</v>
      </c>
      <c r="Y2909" s="12">
        <v>1.675</v>
      </c>
      <c r="Z2909" s="12">
        <v>1.4670000000000001</v>
      </c>
    </row>
    <row r="2910" spans="1:26">
      <c r="A2910" s="2" t="s">
        <v>308</v>
      </c>
      <c r="B2910" s="2" t="s">
        <v>10943</v>
      </c>
      <c r="C2910" s="7" t="s">
        <v>10944</v>
      </c>
      <c r="D2910" s="2" t="s">
        <v>3081</v>
      </c>
      <c r="E2910" s="2" t="s">
        <v>1081</v>
      </c>
      <c r="F2910" s="2" t="s">
        <v>1436</v>
      </c>
      <c r="G2910" s="2" t="s">
        <v>1451</v>
      </c>
      <c r="H2910" s="2" t="s">
        <v>1452</v>
      </c>
      <c r="I2910" s="2" t="s">
        <v>3082</v>
      </c>
      <c r="J2910" s="2" t="s">
        <v>1043</v>
      </c>
      <c r="K2910" s="2" t="s">
        <v>10924</v>
      </c>
      <c r="L2910" s="2" t="s">
        <v>2187</v>
      </c>
      <c r="M2910" s="2" t="s">
        <v>3083</v>
      </c>
      <c r="N2910" s="2" t="s">
        <v>2198</v>
      </c>
      <c r="O2910" s="2" t="s">
        <v>2203</v>
      </c>
      <c r="P2910" s="2" t="s">
        <v>2192</v>
      </c>
      <c r="Q2910" s="8">
        <v>42736</v>
      </c>
      <c r="R2910" s="8">
        <v>2958465</v>
      </c>
      <c r="S2910" s="9">
        <v>2276</v>
      </c>
      <c r="T2910" s="9">
        <v>7661</v>
      </c>
      <c r="U2910" s="10">
        <v>2.2759999999999998</v>
      </c>
      <c r="V2910" s="10">
        <v>7.6609999999999996</v>
      </c>
      <c r="W2910" s="11">
        <v>2.2759999999999998</v>
      </c>
      <c r="X2910" s="11">
        <v>7.6609999999999996</v>
      </c>
      <c r="Y2910" s="12">
        <v>5.5380000000000003</v>
      </c>
      <c r="Z2910" s="12">
        <v>2.9820000000000002</v>
      </c>
    </row>
    <row r="2911" spans="1:26">
      <c r="A2911" s="2" t="s">
        <v>985</v>
      </c>
      <c r="B2911" s="2" t="s">
        <v>10943</v>
      </c>
      <c r="C2911" s="7" t="s">
        <v>10944</v>
      </c>
      <c r="D2911" s="2" t="s">
        <v>3081</v>
      </c>
      <c r="E2911" s="2" t="s">
        <v>1081</v>
      </c>
      <c r="F2911" s="2" t="s">
        <v>2112</v>
      </c>
      <c r="G2911" s="2" t="s">
        <v>1140</v>
      </c>
      <c r="H2911" s="2" t="s">
        <v>1073</v>
      </c>
      <c r="I2911" s="2" t="s">
        <v>3781</v>
      </c>
      <c r="J2911" s="2" t="s">
        <v>1043</v>
      </c>
      <c r="K2911" s="2" t="s">
        <v>10924</v>
      </c>
      <c r="L2911" s="2" t="s">
        <v>2187</v>
      </c>
      <c r="M2911" s="2" t="s">
        <v>3782</v>
      </c>
      <c r="N2911" s="2" t="s">
        <v>2230</v>
      </c>
      <c r="O2911" s="2" t="s">
        <v>2203</v>
      </c>
      <c r="P2911" s="2" t="s">
        <v>2192</v>
      </c>
      <c r="Q2911" s="8">
        <v>42736</v>
      </c>
      <c r="R2911" s="8">
        <v>2958465</v>
      </c>
      <c r="S2911" s="9">
        <v>5673</v>
      </c>
      <c r="T2911" s="9">
        <v>18212</v>
      </c>
      <c r="U2911" s="10">
        <v>5.673</v>
      </c>
      <c r="V2911" s="10">
        <v>18.212</v>
      </c>
      <c r="W2911" s="11">
        <v>5.673</v>
      </c>
      <c r="X2911" s="11">
        <v>18.212</v>
      </c>
      <c r="Y2911" s="12">
        <v>4.7549999999999999</v>
      </c>
      <c r="Z2911" s="12">
        <v>14.154</v>
      </c>
    </row>
    <row r="2912" spans="1:26">
      <c r="A2912" s="2" t="s">
        <v>5986</v>
      </c>
      <c r="B2912" s="2" t="s">
        <v>10921</v>
      </c>
      <c r="C2912" s="7" t="s">
        <v>10922</v>
      </c>
      <c r="D2912" s="2" t="s">
        <v>11008</v>
      </c>
      <c r="E2912" s="2" t="s">
        <v>11009</v>
      </c>
      <c r="F2912" s="2" t="s">
        <v>9090</v>
      </c>
      <c r="G2912" s="2" t="s">
        <v>1117</v>
      </c>
      <c r="H2912" s="2" t="s">
        <v>1044</v>
      </c>
      <c r="I2912" s="2" t="s">
        <v>9091</v>
      </c>
      <c r="J2912" s="2" t="s">
        <v>6714</v>
      </c>
      <c r="K2912" s="2" t="s">
        <v>10924</v>
      </c>
      <c r="L2912" s="2" t="s">
        <v>2187</v>
      </c>
      <c r="M2912" s="2" t="s">
        <v>10538</v>
      </c>
      <c r="N2912" s="2" t="s">
        <v>2198</v>
      </c>
      <c r="O2912" s="2" t="s">
        <v>2203</v>
      </c>
      <c r="P2912" s="2" t="s">
        <v>2204</v>
      </c>
      <c r="Q2912" s="8">
        <v>42461</v>
      </c>
      <c r="R2912" s="8">
        <v>2958465</v>
      </c>
      <c r="S2912" s="9">
        <v>3133</v>
      </c>
      <c r="T2912" s="9">
        <v>11109</v>
      </c>
      <c r="U2912" s="10">
        <v>3.133</v>
      </c>
      <c r="V2912" s="10">
        <v>11.109</v>
      </c>
      <c r="W2912" s="11">
        <v>3.133</v>
      </c>
      <c r="X2912" s="11">
        <v>11.109</v>
      </c>
      <c r="Y2912" s="12">
        <v>2.202</v>
      </c>
      <c r="Z2912" s="12">
        <v>7.8090000000000002</v>
      </c>
    </row>
    <row r="2913" spans="1:26">
      <c r="A2913" s="2" t="s">
        <v>41</v>
      </c>
      <c r="B2913" s="2" t="s">
        <v>10943</v>
      </c>
      <c r="C2913" s="7" t="s">
        <v>10944</v>
      </c>
      <c r="D2913" s="2" t="s">
        <v>2378</v>
      </c>
      <c r="E2913" s="2" t="s">
        <v>2164</v>
      </c>
      <c r="F2913" s="2" t="s">
        <v>1075</v>
      </c>
      <c r="G2913" s="2" t="s">
        <v>1103</v>
      </c>
      <c r="H2913" s="2" t="s">
        <v>1087</v>
      </c>
      <c r="I2913" s="2" t="s">
        <v>2412</v>
      </c>
      <c r="J2913" s="2" t="s">
        <v>1072</v>
      </c>
      <c r="K2913" s="2" t="s">
        <v>10924</v>
      </c>
      <c r="L2913" s="2" t="s">
        <v>2187</v>
      </c>
      <c r="M2913" s="2" t="s">
        <v>2413</v>
      </c>
      <c r="N2913" s="2" t="s">
        <v>2198</v>
      </c>
      <c r="O2913" s="2" t="s">
        <v>2199</v>
      </c>
      <c r="P2913" s="2" t="s">
        <v>2192</v>
      </c>
      <c r="Q2913" s="8">
        <v>42736</v>
      </c>
      <c r="R2913" s="8">
        <v>2958465</v>
      </c>
      <c r="S2913" s="9">
        <v>666</v>
      </c>
      <c r="T2913" s="9">
        <v>584</v>
      </c>
      <c r="U2913" s="10">
        <v>0.66600000000000004</v>
      </c>
      <c r="V2913" s="10">
        <v>0.58399999999999996</v>
      </c>
      <c r="W2913" s="11">
        <v>0.66600000000000004</v>
      </c>
      <c r="X2913" s="11">
        <v>0.58399999999999996</v>
      </c>
      <c r="Y2913" s="12">
        <v>0.66600000000000004</v>
      </c>
      <c r="Z2913" s="12">
        <v>0.58399999999999996</v>
      </c>
    </row>
    <row r="2914" spans="1:26">
      <c r="A2914" s="2" t="s">
        <v>185</v>
      </c>
      <c r="B2914" s="2" t="s">
        <v>10943</v>
      </c>
      <c r="C2914" s="7" t="s">
        <v>10944</v>
      </c>
      <c r="D2914" s="2" t="s">
        <v>3081</v>
      </c>
      <c r="E2914" s="2" t="s">
        <v>1081</v>
      </c>
      <c r="F2914" s="2" t="s">
        <v>1313</v>
      </c>
      <c r="G2914" s="2" t="s">
        <v>1122</v>
      </c>
      <c r="H2914" s="2" t="s">
        <v>1044</v>
      </c>
      <c r="I2914" s="2" t="s">
        <v>3468</v>
      </c>
      <c r="J2914" s="2" t="s">
        <v>1043</v>
      </c>
      <c r="K2914" s="2" t="s">
        <v>10924</v>
      </c>
      <c r="L2914" s="2" t="s">
        <v>2187</v>
      </c>
      <c r="M2914" s="2" t="s">
        <v>3469</v>
      </c>
      <c r="N2914" s="2" t="s">
        <v>2198</v>
      </c>
      <c r="O2914" s="2" t="s">
        <v>2203</v>
      </c>
      <c r="P2914" s="2" t="s">
        <v>2192</v>
      </c>
      <c r="Q2914" s="8">
        <v>42736</v>
      </c>
      <c r="R2914" s="8">
        <v>2958465</v>
      </c>
      <c r="S2914" s="9">
        <v>3538</v>
      </c>
      <c r="T2914" s="9">
        <v>10962</v>
      </c>
      <c r="U2914" s="10">
        <v>3.5379999999999998</v>
      </c>
      <c r="V2914" s="10">
        <v>10.962</v>
      </c>
      <c r="W2914" s="11">
        <v>3.5379999999999998</v>
      </c>
      <c r="X2914" s="11">
        <v>10.962</v>
      </c>
      <c r="Y2914" s="12">
        <v>1.77</v>
      </c>
      <c r="Z2914" s="12">
        <v>5.6680000000000001</v>
      </c>
    </row>
    <row r="2915" spans="1:26">
      <c r="A2915" s="2" t="s">
        <v>129</v>
      </c>
      <c r="B2915" s="2" t="s">
        <v>10943</v>
      </c>
      <c r="C2915" s="7" t="s">
        <v>10944</v>
      </c>
      <c r="D2915" s="2" t="s">
        <v>3081</v>
      </c>
      <c r="E2915" s="2" t="s">
        <v>1081</v>
      </c>
      <c r="F2915" s="2" t="s">
        <v>1243</v>
      </c>
      <c r="G2915" s="2" t="s">
        <v>1244</v>
      </c>
      <c r="H2915" s="2" t="s">
        <v>1058</v>
      </c>
      <c r="I2915" s="2" t="s">
        <v>3303</v>
      </c>
      <c r="J2915" s="2" t="s">
        <v>1148</v>
      </c>
      <c r="K2915" s="2" t="s">
        <v>10924</v>
      </c>
      <c r="L2915" s="2" t="s">
        <v>2187</v>
      </c>
      <c r="M2915" s="2" t="s">
        <v>3304</v>
      </c>
      <c r="N2915" s="2" t="s">
        <v>2230</v>
      </c>
      <c r="O2915" s="2" t="s">
        <v>2203</v>
      </c>
      <c r="P2915" s="2" t="s">
        <v>2192</v>
      </c>
      <c r="Q2915" s="8">
        <v>42736</v>
      </c>
      <c r="R2915" s="8">
        <v>2958465</v>
      </c>
      <c r="S2915" s="9">
        <v>4623</v>
      </c>
      <c r="T2915" s="9">
        <v>14690</v>
      </c>
      <c r="U2915" s="10">
        <v>4.6230000000000002</v>
      </c>
      <c r="V2915" s="10">
        <v>14.69</v>
      </c>
      <c r="W2915" s="11">
        <v>4.6230000000000002</v>
      </c>
      <c r="X2915" s="11">
        <v>14.69</v>
      </c>
      <c r="Y2915" s="12">
        <v>3.2669999999999999</v>
      </c>
      <c r="Z2915" s="12">
        <v>10.382999999999999</v>
      </c>
    </row>
    <row r="2916" spans="1:26">
      <c r="A2916" s="2" t="s">
        <v>980</v>
      </c>
      <c r="B2916" s="2" t="s">
        <v>10943</v>
      </c>
      <c r="C2916" s="7" t="s">
        <v>10944</v>
      </c>
      <c r="D2916" s="2" t="s">
        <v>3081</v>
      </c>
      <c r="E2916" s="2" t="s">
        <v>1081</v>
      </c>
      <c r="F2916" s="2" t="s">
        <v>2108</v>
      </c>
      <c r="G2916" s="2" t="s">
        <v>1186</v>
      </c>
      <c r="H2916" s="2" t="s">
        <v>1058</v>
      </c>
      <c r="I2916" s="2" t="s">
        <v>3131</v>
      </c>
      <c r="J2916" s="2" t="s">
        <v>1148</v>
      </c>
      <c r="K2916" s="2" t="s">
        <v>10924</v>
      </c>
      <c r="L2916" s="2" t="s">
        <v>2187</v>
      </c>
      <c r="M2916" s="2" t="s">
        <v>3132</v>
      </c>
      <c r="N2916" s="2" t="s">
        <v>2230</v>
      </c>
      <c r="O2916" s="2" t="s">
        <v>2203</v>
      </c>
      <c r="P2916" s="2" t="s">
        <v>2192</v>
      </c>
      <c r="Q2916" s="8">
        <v>42736</v>
      </c>
      <c r="R2916" s="8">
        <v>2958465</v>
      </c>
      <c r="S2916" s="9">
        <v>1897</v>
      </c>
      <c r="T2916" s="9">
        <v>5665</v>
      </c>
      <c r="U2916" s="10">
        <v>1.897</v>
      </c>
      <c r="V2916" s="10">
        <v>5.665</v>
      </c>
      <c r="W2916" s="11">
        <v>1.897</v>
      </c>
      <c r="X2916" s="11">
        <v>5.665</v>
      </c>
      <c r="Y2916" s="12">
        <v>1.587</v>
      </c>
      <c r="Z2916" s="12">
        <v>4.4009999999999998</v>
      </c>
    </row>
    <row r="2917" spans="1:26">
      <c r="A2917" s="2" t="s">
        <v>6309</v>
      </c>
      <c r="B2917" s="2" t="s">
        <v>10948</v>
      </c>
      <c r="C2917" s="7" t="s">
        <v>10949</v>
      </c>
      <c r="D2917" s="2" t="s">
        <v>11088</v>
      </c>
      <c r="E2917" s="2" t="s">
        <v>1081</v>
      </c>
      <c r="F2917" s="2" t="s">
        <v>8794</v>
      </c>
      <c r="G2917" s="2" t="s">
        <v>9369</v>
      </c>
      <c r="H2917" s="2" t="s">
        <v>1073</v>
      </c>
      <c r="I2917" s="2" t="s">
        <v>9370</v>
      </c>
      <c r="J2917" s="2" t="s">
        <v>8602</v>
      </c>
      <c r="K2917" s="2" t="s">
        <v>10924</v>
      </c>
      <c r="L2917" s="2" t="s">
        <v>2187</v>
      </c>
      <c r="M2917" s="2" t="s">
        <v>10808</v>
      </c>
      <c r="N2917" s="2" t="s">
        <v>2230</v>
      </c>
      <c r="O2917" s="2" t="s">
        <v>2203</v>
      </c>
      <c r="P2917" s="2" t="s">
        <v>2204</v>
      </c>
      <c r="Q2917" s="8">
        <v>42461</v>
      </c>
      <c r="R2917" s="8">
        <v>2958465</v>
      </c>
      <c r="S2917" s="9">
        <v>12209</v>
      </c>
      <c r="T2917" s="9">
        <v>40991</v>
      </c>
      <c r="U2917" s="10">
        <v>12.209</v>
      </c>
      <c r="V2917" s="10">
        <v>40.991</v>
      </c>
      <c r="W2917" s="11">
        <v>12.209</v>
      </c>
      <c r="X2917" s="11">
        <v>40.991</v>
      </c>
      <c r="Y2917" s="12">
        <v>10.608000000000001</v>
      </c>
      <c r="Z2917" s="12">
        <v>33.597000000000001</v>
      </c>
    </row>
    <row r="2918" spans="1:26">
      <c r="A2918" s="2" t="s">
        <v>5958</v>
      </c>
      <c r="B2918" s="2" t="s">
        <v>10931</v>
      </c>
      <c r="C2918" s="7" t="s">
        <v>10932</v>
      </c>
      <c r="D2918" s="2" t="s">
        <v>11064</v>
      </c>
      <c r="E2918" s="2" t="s">
        <v>11065</v>
      </c>
      <c r="F2918" s="2" t="s">
        <v>6729</v>
      </c>
      <c r="G2918" s="2" t="s">
        <v>1051</v>
      </c>
      <c r="H2918" s="2" t="s">
        <v>1123</v>
      </c>
      <c r="I2918" s="2" t="s">
        <v>9059</v>
      </c>
      <c r="J2918" s="2" t="s">
        <v>6726</v>
      </c>
      <c r="K2918" s="2" t="s">
        <v>10924</v>
      </c>
      <c r="L2918" s="2" t="s">
        <v>2187</v>
      </c>
      <c r="M2918" s="2" t="s">
        <v>10511</v>
      </c>
      <c r="N2918" s="2" t="s">
        <v>2230</v>
      </c>
      <c r="O2918" s="2" t="s">
        <v>2203</v>
      </c>
      <c r="P2918" s="2" t="s">
        <v>2204</v>
      </c>
      <c r="Q2918" s="8">
        <v>42461</v>
      </c>
      <c r="R2918" s="8">
        <v>2958465</v>
      </c>
      <c r="S2918" s="9">
        <v>2023</v>
      </c>
      <c r="T2918" s="9">
        <v>25401</v>
      </c>
      <c r="U2918" s="10">
        <v>2.0230000000000001</v>
      </c>
      <c r="V2918" s="10">
        <v>25.401</v>
      </c>
      <c r="W2918" s="11">
        <v>2.0230000000000001</v>
      </c>
      <c r="X2918" s="11">
        <v>25.401</v>
      </c>
      <c r="Y2918" s="12">
        <v>1.4219999999999999</v>
      </c>
      <c r="Z2918" s="12">
        <v>17.856000000000002</v>
      </c>
    </row>
    <row r="2919" spans="1:26">
      <c r="A2919" s="2" t="s">
        <v>5954</v>
      </c>
      <c r="B2919" s="2" t="s">
        <v>10931</v>
      </c>
      <c r="C2919" s="7" t="s">
        <v>10932</v>
      </c>
      <c r="D2919" s="2" t="s">
        <v>11064</v>
      </c>
      <c r="E2919" s="2" t="s">
        <v>11065</v>
      </c>
      <c r="F2919" s="2" t="s">
        <v>8480</v>
      </c>
      <c r="G2919" s="2" t="s">
        <v>1213</v>
      </c>
      <c r="H2919" s="2" t="s">
        <v>1060</v>
      </c>
      <c r="I2919" s="2" t="s">
        <v>9055</v>
      </c>
      <c r="J2919" s="2" t="s">
        <v>6726</v>
      </c>
      <c r="K2919" s="2" t="s">
        <v>10924</v>
      </c>
      <c r="L2919" s="2" t="s">
        <v>2187</v>
      </c>
      <c r="M2919" s="2" t="s">
        <v>10507</v>
      </c>
      <c r="N2919" s="2" t="s">
        <v>2230</v>
      </c>
      <c r="O2919" s="2" t="s">
        <v>2203</v>
      </c>
      <c r="P2919" s="2" t="s">
        <v>2204</v>
      </c>
      <c r="Q2919" s="8">
        <v>42461</v>
      </c>
      <c r="R2919" s="8">
        <v>2958465</v>
      </c>
      <c r="S2919" s="9">
        <v>325</v>
      </c>
      <c r="T2919" s="9">
        <v>3238</v>
      </c>
      <c r="U2919" s="10">
        <v>0.32500000000000001</v>
      </c>
      <c r="V2919" s="10">
        <v>3.238</v>
      </c>
      <c r="W2919" s="11">
        <v>0.32500000000000001</v>
      </c>
      <c r="X2919" s="11">
        <v>3.238</v>
      </c>
      <c r="Y2919" s="12">
        <v>0.22800000000000001</v>
      </c>
      <c r="Z2919" s="12">
        <v>2.2759999999999998</v>
      </c>
    </row>
    <row r="2920" spans="1:26">
      <c r="A2920" s="2" t="s">
        <v>63</v>
      </c>
      <c r="B2920" s="2" t="s">
        <v>10943</v>
      </c>
      <c r="C2920" s="7" t="s">
        <v>10944</v>
      </c>
      <c r="D2920" s="2" t="s">
        <v>3081</v>
      </c>
      <c r="E2920" s="2" t="s">
        <v>1081</v>
      </c>
      <c r="F2920" s="2" t="s">
        <v>1141</v>
      </c>
      <c r="G2920" s="2" t="s">
        <v>1142</v>
      </c>
      <c r="H2920" s="2" t="s">
        <v>1073</v>
      </c>
      <c r="I2920" s="2" t="s">
        <v>3137</v>
      </c>
      <c r="J2920" s="2" t="s">
        <v>1043</v>
      </c>
      <c r="K2920" s="2" t="s">
        <v>10924</v>
      </c>
      <c r="L2920" s="2" t="s">
        <v>2187</v>
      </c>
      <c r="M2920" s="2" t="s">
        <v>3138</v>
      </c>
      <c r="N2920" s="2" t="s">
        <v>2211</v>
      </c>
      <c r="O2920" s="2" t="s">
        <v>2190</v>
      </c>
      <c r="P2920" s="2" t="s">
        <v>2192</v>
      </c>
      <c r="Q2920" s="8">
        <v>42736</v>
      </c>
      <c r="R2920" s="8">
        <v>2958465</v>
      </c>
      <c r="S2920" s="9">
        <v>660</v>
      </c>
      <c r="T2920" s="9">
        <v>2537</v>
      </c>
      <c r="U2920" s="10">
        <v>0.66</v>
      </c>
      <c r="V2920" s="10">
        <v>2.5369999999999999</v>
      </c>
      <c r="W2920" s="11">
        <v>0.66</v>
      </c>
      <c r="X2920" s="11">
        <v>2.5369999999999999</v>
      </c>
      <c r="Y2920" s="12">
        <v>0.55200000000000005</v>
      </c>
      <c r="Z2920" s="12">
        <v>1.9710000000000001</v>
      </c>
    </row>
    <row r="2921" spans="1:26">
      <c r="A2921" s="2" t="s">
        <v>6310</v>
      </c>
      <c r="B2921" s="2" t="s">
        <v>10931</v>
      </c>
      <c r="C2921" s="7" t="s">
        <v>10932</v>
      </c>
      <c r="D2921" s="2" t="s">
        <v>11064</v>
      </c>
      <c r="E2921" s="2" t="s">
        <v>11065</v>
      </c>
      <c r="F2921" s="2" t="s">
        <v>9371</v>
      </c>
      <c r="G2921" s="2" t="s">
        <v>1324</v>
      </c>
      <c r="H2921" s="2" t="s">
        <v>1171</v>
      </c>
      <c r="I2921" s="2" t="s">
        <v>9372</v>
      </c>
      <c r="J2921" s="2" t="s">
        <v>8438</v>
      </c>
      <c r="K2921" s="2" t="s">
        <v>10924</v>
      </c>
      <c r="L2921" s="2" t="s">
        <v>2187</v>
      </c>
      <c r="M2921" s="2" t="s">
        <v>10809</v>
      </c>
      <c r="N2921" s="2" t="s">
        <v>2198</v>
      </c>
      <c r="O2921" s="2" t="s">
        <v>2203</v>
      </c>
      <c r="P2921" s="2" t="s">
        <v>2204</v>
      </c>
      <c r="Q2921" s="8">
        <v>42461</v>
      </c>
      <c r="R2921" s="8">
        <v>2958465</v>
      </c>
      <c r="S2921" s="9">
        <v>20003</v>
      </c>
      <c r="T2921" s="9">
        <v>0</v>
      </c>
      <c r="U2921" s="10">
        <v>20.003</v>
      </c>
      <c r="V2921" s="10">
        <v>0</v>
      </c>
      <c r="W2921" s="11">
        <v>20.003</v>
      </c>
      <c r="X2921" s="11">
        <v>0</v>
      </c>
      <c r="Y2921" s="12">
        <v>14.061</v>
      </c>
      <c r="Z2921" s="12">
        <v>0</v>
      </c>
    </row>
    <row r="2922" spans="1:26">
      <c r="A2922" s="2" t="s">
        <v>80</v>
      </c>
      <c r="B2922" s="2" t="s">
        <v>10943</v>
      </c>
      <c r="C2922" s="7" t="s">
        <v>10944</v>
      </c>
      <c r="D2922" s="2" t="s">
        <v>3081</v>
      </c>
      <c r="E2922" s="2" t="s">
        <v>1081</v>
      </c>
      <c r="F2922" s="2" t="s">
        <v>1177</v>
      </c>
      <c r="G2922" s="2" t="s">
        <v>1178</v>
      </c>
      <c r="H2922" s="2" t="s">
        <v>1058</v>
      </c>
      <c r="I2922" s="2" t="s">
        <v>3470</v>
      </c>
      <c r="J2922" s="2" t="s">
        <v>1148</v>
      </c>
      <c r="K2922" s="2" t="s">
        <v>10924</v>
      </c>
      <c r="L2922" s="2" t="s">
        <v>2187</v>
      </c>
      <c r="M2922" s="2" t="s">
        <v>3471</v>
      </c>
      <c r="N2922" s="2" t="s">
        <v>2198</v>
      </c>
      <c r="O2922" s="2" t="s">
        <v>2203</v>
      </c>
      <c r="P2922" s="2" t="s">
        <v>2192</v>
      </c>
      <c r="Q2922" s="8">
        <v>42736</v>
      </c>
      <c r="R2922" s="8">
        <v>2958465</v>
      </c>
      <c r="S2922" s="9">
        <v>3608</v>
      </c>
      <c r="T2922" s="9">
        <v>11692</v>
      </c>
      <c r="U2922" s="10">
        <v>3.6080000000000001</v>
      </c>
      <c r="V2922" s="10">
        <v>11.692</v>
      </c>
      <c r="W2922" s="11">
        <v>3.6080000000000001</v>
      </c>
      <c r="X2922" s="11">
        <v>11.692</v>
      </c>
      <c r="Y2922" s="12">
        <v>1.74</v>
      </c>
      <c r="Z2922" s="12">
        <v>7.0419999999999998</v>
      </c>
    </row>
    <row r="2923" spans="1:26">
      <c r="A2923" s="2" t="s">
        <v>745</v>
      </c>
      <c r="B2923" s="2" t="s">
        <v>10943</v>
      </c>
      <c r="C2923" s="7" t="s">
        <v>10944</v>
      </c>
      <c r="D2923" s="2" t="s">
        <v>2378</v>
      </c>
      <c r="E2923" s="2" t="s">
        <v>2164</v>
      </c>
      <c r="F2923" s="2" t="s">
        <v>1896</v>
      </c>
      <c r="G2923" s="2" t="s">
        <v>1918</v>
      </c>
      <c r="H2923" s="2" t="s">
        <v>1058</v>
      </c>
      <c r="I2923" s="2" t="s">
        <v>2565</v>
      </c>
      <c r="J2923" s="2" t="s">
        <v>1148</v>
      </c>
      <c r="K2923" s="2" t="s">
        <v>10924</v>
      </c>
      <c r="L2923" s="2" t="s">
        <v>2187</v>
      </c>
      <c r="M2923" s="2" t="s">
        <v>2890</v>
      </c>
      <c r="N2923" s="2" t="s">
        <v>2198</v>
      </c>
      <c r="O2923" s="2" t="s">
        <v>2199</v>
      </c>
      <c r="P2923" s="2" t="s">
        <v>2192</v>
      </c>
      <c r="Q2923" s="8">
        <v>42736</v>
      </c>
      <c r="R2923" s="8">
        <v>2958465</v>
      </c>
      <c r="S2923" s="9">
        <v>163</v>
      </c>
      <c r="T2923" s="9">
        <v>143</v>
      </c>
      <c r="U2923" s="10">
        <v>0.16300000000000001</v>
      </c>
      <c r="V2923" s="10">
        <v>0.14299999999999999</v>
      </c>
      <c r="W2923" s="11">
        <v>0.16300000000000001</v>
      </c>
      <c r="X2923" s="11">
        <v>0.14299999999999999</v>
      </c>
      <c r="Y2923" s="12">
        <v>0.16300000000000001</v>
      </c>
      <c r="Z2923" s="12">
        <v>0.14299999999999999</v>
      </c>
    </row>
    <row r="2924" spans="1:26">
      <c r="A2924" s="2" t="s">
        <v>5843</v>
      </c>
      <c r="B2924" s="2" t="s">
        <v>10931</v>
      </c>
      <c r="C2924" s="7" t="s">
        <v>10932</v>
      </c>
      <c r="D2924" s="2" t="s">
        <v>11064</v>
      </c>
      <c r="E2924" s="2" t="s">
        <v>11065</v>
      </c>
      <c r="F2924" s="2" t="s">
        <v>8908</v>
      </c>
      <c r="G2924" s="2" t="s">
        <v>6696</v>
      </c>
      <c r="H2924" s="2" t="s">
        <v>1060</v>
      </c>
      <c r="I2924" s="2" t="s">
        <v>8910</v>
      </c>
      <c r="J2924" s="2" t="s">
        <v>6726</v>
      </c>
      <c r="K2924" s="2" t="s">
        <v>10924</v>
      </c>
      <c r="L2924" s="2" t="s">
        <v>2187</v>
      </c>
      <c r="M2924" s="2" t="s">
        <v>10403</v>
      </c>
      <c r="N2924" s="2" t="s">
        <v>2230</v>
      </c>
      <c r="O2924" s="2" t="s">
        <v>2203</v>
      </c>
      <c r="P2924" s="2" t="s">
        <v>2192</v>
      </c>
      <c r="Q2924" s="8">
        <v>42461</v>
      </c>
      <c r="R2924" s="8">
        <v>2958465</v>
      </c>
      <c r="S2924" s="9">
        <v>973</v>
      </c>
      <c r="T2924" s="9">
        <v>2834</v>
      </c>
      <c r="U2924" s="10">
        <v>0.97299999999999998</v>
      </c>
      <c r="V2924" s="10">
        <v>2.8340000000000001</v>
      </c>
      <c r="W2924" s="11">
        <v>0.97299999999999998</v>
      </c>
      <c r="X2924" s="11">
        <v>2.8340000000000001</v>
      </c>
      <c r="Y2924" s="12">
        <v>0.68400000000000005</v>
      </c>
      <c r="Z2924" s="12">
        <v>1.992</v>
      </c>
    </row>
    <row r="2925" spans="1:26">
      <c r="A2925" s="2" t="s">
        <v>399</v>
      </c>
      <c r="B2925" s="2" t="s">
        <v>10943</v>
      </c>
      <c r="C2925" s="7" t="s">
        <v>10944</v>
      </c>
      <c r="D2925" s="2" t="s">
        <v>2378</v>
      </c>
      <c r="E2925" s="2" t="s">
        <v>2164</v>
      </c>
      <c r="F2925" s="2" t="s">
        <v>1533</v>
      </c>
      <c r="G2925" s="2" t="s">
        <v>1551</v>
      </c>
      <c r="H2925" s="2" t="s">
        <v>1100</v>
      </c>
      <c r="I2925" s="2" t="s">
        <v>2406</v>
      </c>
      <c r="J2925" s="2" t="s">
        <v>1043</v>
      </c>
      <c r="K2925" s="2" t="s">
        <v>10924</v>
      </c>
      <c r="L2925" s="2" t="s">
        <v>2187</v>
      </c>
      <c r="M2925" s="2" t="s">
        <v>2651</v>
      </c>
      <c r="N2925" s="2" t="s">
        <v>2198</v>
      </c>
      <c r="O2925" s="2" t="s">
        <v>2199</v>
      </c>
      <c r="P2925" s="2" t="s">
        <v>2192</v>
      </c>
      <c r="Q2925" s="8">
        <v>42736</v>
      </c>
      <c r="R2925" s="8">
        <v>2958465</v>
      </c>
      <c r="S2925" s="9">
        <v>85</v>
      </c>
      <c r="T2925" s="9">
        <v>74</v>
      </c>
      <c r="U2925" s="10">
        <v>8.5000000000000006E-2</v>
      </c>
      <c r="V2925" s="10">
        <v>7.3999999999999996E-2</v>
      </c>
      <c r="W2925" s="11">
        <v>8.5000000000000006E-2</v>
      </c>
      <c r="X2925" s="11">
        <v>7.3999999999999996E-2</v>
      </c>
      <c r="Y2925" s="12">
        <v>8.5000000000000006E-2</v>
      </c>
      <c r="Z2925" s="12">
        <v>7.3999999999999996E-2</v>
      </c>
    </row>
    <row r="2926" spans="1:26">
      <c r="A2926" s="2" t="s">
        <v>5995</v>
      </c>
      <c r="B2926" s="2" t="s">
        <v>10921</v>
      </c>
      <c r="C2926" s="7" t="s">
        <v>10922</v>
      </c>
      <c r="D2926" s="2" t="s">
        <v>11008</v>
      </c>
      <c r="E2926" s="2" t="s">
        <v>11009</v>
      </c>
      <c r="F2926" s="2" t="s">
        <v>9096</v>
      </c>
      <c r="G2926" s="2" t="s">
        <v>1308</v>
      </c>
      <c r="H2926" s="2" t="s">
        <v>1044</v>
      </c>
      <c r="I2926" s="2" t="s">
        <v>9097</v>
      </c>
      <c r="J2926" s="2" t="s">
        <v>6714</v>
      </c>
      <c r="K2926" s="2" t="s">
        <v>10924</v>
      </c>
      <c r="L2926" s="2" t="s">
        <v>2187</v>
      </c>
      <c r="M2926" s="2" t="s">
        <v>10544</v>
      </c>
      <c r="N2926" s="2" t="s">
        <v>2198</v>
      </c>
      <c r="O2926" s="2" t="s">
        <v>2203</v>
      </c>
      <c r="P2926" s="2" t="s">
        <v>2204</v>
      </c>
      <c r="Q2926" s="8">
        <v>42461</v>
      </c>
      <c r="R2926" s="8">
        <v>2958465</v>
      </c>
      <c r="S2926" s="9">
        <v>2800</v>
      </c>
      <c r="T2926" s="9">
        <v>9918</v>
      </c>
      <c r="U2926" s="10">
        <v>2.8</v>
      </c>
      <c r="V2926" s="10">
        <v>9.9179999999999993</v>
      </c>
      <c r="W2926" s="11">
        <v>2.8</v>
      </c>
      <c r="X2926" s="11">
        <v>9.9179999999999993</v>
      </c>
      <c r="Y2926" s="12">
        <v>1.968</v>
      </c>
      <c r="Z2926" s="12">
        <v>6.9720000000000004</v>
      </c>
    </row>
    <row r="2927" spans="1:26">
      <c r="A2927" s="2" t="s">
        <v>734</v>
      </c>
      <c r="B2927" s="2" t="s">
        <v>10943</v>
      </c>
      <c r="C2927" s="7" t="s">
        <v>10944</v>
      </c>
      <c r="D2927" s="2" t="s">
        <v>2378</v>
      </c>
      <c r="E2927" s="2" t="s">
        <v>2164</v>
      </c>
      <c r="F2927" s="2" t="s">
        <v>1896</v>
      </c>
      <c r="G2927" s="2" t="s">
        <v>1553</v>
      </c>
      <c r="H2927" s="2" t="s">
        <v>1087</v>
      </c>
      <c r="I2927" s="2" t="s">
        <v>2695</v>
      </c>
      <c r="J2927" s="2" t="s">
        <v>1043</v>
      </c>
      <c r="K2927" s="2" t="s">
        <v>10924</v>
      </c>
      <c r="L2927" s="2" t="s">
        <v>2187</v>
      </c>
      <c r="M2927" s="2" t="s">
        <v>2696</v>
      </c>
      <c r="N2927" s="2" t="s">
        <v>2198</v>
      </c>
      <c r="O2927" s="2" t="s">
        <v>2199</v>
      </c>
      <c r="P2927" s="2" t="s">
        <v>2192</v>
      </c>
      <c r="Q2927" s="8">
        <v>42736</v>
      </c>
      <c r="R2927" s="8">
        <v>2958465</v>
      </c>
      <c r="S2927" s="9">
        <v>9</v>
      </c>
      <c r="T2927" s="9">
        <v>8</v>
      </c>
      <c r="U2927" s="10">
        <v>8.9999999999999993E-3</v>
      </c>
      <c r="V2927" s="10">
        <v>8.0000000000000002E-3</v>
      </c>
      <c r="W2927" s="11">
        <v>8.9999999999999993E-3</v>
      </c>
      <c r="X2927" s="11">
        <v>8.0000000000000002E-3</v>
      </c>
      <c r="Y2927" s="12">
        <v>8.9999999999999993E-3</v>
      </c>
      <c r="Z2927" s="12">
        <v>8.0000000000000002E-3</v>
      </c>
    </row>
    <row r="2928" spans="1:26">
      <c r="A2928" s="2" t="s">
        <v>5739</v>
      </c>
      <c r="B2928" s="2" t="s">
        <v>10921</v>
      </c>
      <c r="C2928" s="7" t="s">
        <v>10922</v>
      </c>
      <c r="D2928" s="2" t="s">
        <v>11008</v>
      </c>
      <c r="E2928" s="2" t="s">
        <v>11009</v>
      </c>
      <c r="F2928" s="2" t="s">
        <v>6503</v>
      </c>
      <c r="G2928" s="2" t="s">
        <v>1276</v>
      </c>
      <c r="H2928" s="2" t="s">
        <v>1073</v>
      </c>
      <c r="I2928" s="2" t="s">
        <v>6941</v>
      </c>
      <c r="J2928" s="2" t="s">
        <v>6714</v>
      </c>
      <c r="K2928" s="2" t="s">
        <v>10924</v>
      </c>
      <c r="L2928" s="2" t="s">
        <v>2187</v>
      </c>
      <c r="M2928" s="2" t="s">
        <v>10311</v>
      </c>
      <c r="N2928" s="2" t="s">
        <v>2230</v>
      </c>
      <c r="O2928" s="2" t="s">
        <v>2203</v>
      </c>
      <c r="P2928" s="2" t="s">
        <v>2204</v>
      </c>
      <c r="Q2928" s="8">
        <v>42461</v>
      </c>
      <c r="R2928" s="8">
        <v>2958465</v>
      </c>
      <c r="S2928" s="9">
        <v>1949</v>
      </c>
      <c r="T2928" s="9">
        <v>6631</v>
      </c>
      <c r="U2928" s="10">
        <v>1.9490000000000001</v>
      </c>
      <c r="V2928" s="10">
        <v>6.6310000000000002</v>
      </c>
      <c r="W2928" s="11">
        <v>1.9490000000000001</v>
      </c>
      <c r="X2928" s="11">
        <v>6.6310000000000002</v>
      </c>
      <c r="Y2928" s="12">
        <v>1.37</v>
      </c>
      <c r="Z2928" s="12">
        <v>4.6609999999999996</v>
      </c>
    </row>
    <row r="2929" spans="1:26">
      <c r="A2929" s="2" t="s">
        <v>6135</v>
      </c>
      <c r="B2929" s="2" t="s">
        <v>10921</v>
      </c>
      <c r="C2929" s="7" t="s">
        <v>10922</v>
      </c>
      <c r="D2929" s="2" t="s">
        <v>11008</v>
      </c>
      <c r="E2929" s="2" t="s">
        <v>11009</v>
      </c>
      <c r="F2929" s="2" t="s">
        <v>9221</v>
      </c>
      <c r="G2929" s="2" t="s">
        <v>1117</v>
      </c>
      <c r="H2929" s="2" t="s">
        <v>1060</v>
      </c>
      <c r="I2929" s="2" t="s">
        <v>9222</v>
      </c>
      <c r="J2929" s="2" t="s">
        <v>6714</v>
      </c>
      <c r="K2929" s="2" t="s">
        <v>10924</v>
      </c>
      <c r="L2929" s="2" t="s">
        <v>2187</v>
      </c>
      <c r="M2929" s="2" t="s">
        <v>10663</v>
      </c>
      <c r="N2929" s="2" t="s">
        <v>2198</v>
      </c>
      <c r="O2929" s="2" t="s">
        <v>2203</v>
      </c>
      <c r="P2929" s="2" t="s">
        <v>2204</v>
      </c>
      <c r="Q2929" s="8">
        <v>42461</v>
      </c>
      <c r="R2929" s="8">
        <v>2958465</v>
      </c>
      <c r="S2929" s="9">
        <v>7233</v>
      </c>
      <c r="T2929" s="9">
        <v>25068</v>
      </c>
      <c r="U2929" s="10">
        <v>7.2329999999999997</v>
      </c>
      <c r="V2929" s="10">
        <v>25.068000000000001</v>
      </c>
      <c r="W2929" s="11">
        <v>7.2329999999999997</v>
      </c>
      <c r="X2929" s="11">
        <v>25.068000000000001</v>
      </c>
      <c r="Y2929" s="12">
        <v>1.014</v>
      </c>
      <c r="Z2929" s="12">
        <v>3.8159999999999998</v>
      </c>
    </row>
    <row r="2930" spans="1:26">
      <c r="A2930" s="2" t="s">
        <v>5837</v>
      </c>
      <c r="B2930" s="2" t="s">
        <v>10931</v>
      </c>
      <c r="C2930" s="7" t="s">
        <v>10932</v>
      </c>
      <c r="D2930" s="2" t="s">
        <v>11064</v>
      </c>
      <c r="E2930" s="2" t="s">
        <v>11065</v>
      </c>
      <c r="F2930" s="2" t="s">
        <v>8901</v>
      </c>
      <c r="G2930" s="2" t="s">
        <v>1673</v>
      </c>
      <c r="H2930" s="2" t="s">
        <v>1060</v>
      </c>
      <c r="I2930" s="2" t="s">
        <v>8902</v>
      </c>
      <c r="J2930" s="2" t="s">
        <v>6726</v>
      </c>
      <c r="K2930" s="2" t="s">
        <v>10924</v>
      </c>
      <c r="L2930" s="2" t="s">
        <v>2187</v>
      </c>
      <c r="M2930" s="2" t="s">
        <v>10397</v>
      </c>
      <c r="N2930" s="2" t="s">
        <v>2230</v>
      </c>
      <c r="O2930" s="2" t="s">
        <v>2203</v>
      </c>
      <c r="P2930" s="2" t="s">
        <v>2204</v>
      </c>
      <c r="Q2930" s="8">
        <v>42461</v>
      </c>
      <c r="R2930" s="8">
        <v>2958465</v>
      </c>
      <c r="S2930" s="9">
        <v>26155</v>
      </c>
      <c r="T2930" s="9">
        <v>1721</v>
      </c>
      <c r="U2930" s="10">
        <v>26.155000000000001</v>
      </c>
      <c r="V2930" s="10">
        <v>1.7210000000000001</v>
      </c>
      <c r="W2930" s="11">
        <v>26.155000000000001</v>
      </c>
      <c r="X2930" s="11">
        <v>1.7210000000000001</v>
      </c>
      <c r="Y2930" s="12">
        <v>18.385999999999999</v>
      </c>
      <c r="Z2930" s="12">
        <v>1.21</v>
      </c>
    </row>
    <row r="2931" spans="1:26">
      <c r="A2931" s="2" t="s">
        <v>5985</v>
      </c>
      <c r="B2931" s="2" t="s">
        <v>10921</v>
      </c>
      <c r="C2931" s="7" t="s">
        <v>10922</v>
      </c>
      <c r="D2931" s="2" t="s">
        <v>11008</v>
      </c>
      <c r="E2931" s="2" t="s">
        <v>11009</v>
      </c>
      <c r="F2931" s="2" t="s">
        <v>8583</v>
      </c>
      <c r="G2931" s="2" t="s">
        <v>1398</v>
      </c>
      <c r="H2931" s="2" t="s">
        <v>1073</v>
      </c>
      <c r="I2931" s="2" t="s">
        <v>9089</v>
      </c>
      <c r="J2931" s="2" t="s">
        <v>6714</v>
      </c>
      <c r="K2931" s="2" t="s">
        <v>10924</v>
      </c>
      <c r="L2931" s="2" t="s">
        <v>2187</v>
      </c>
      <c r="M2931" s="2" t="s">
        <v>10537</v>
      </c>
      <c r="N2931" s="2" t="s">
        <v>2230</v>
      </c>
      <c r="O2931" s="2" t="s">
        <v>2203</v>
      </c>
      <c r="P2931" s="2" t="s">
        <v>2204</v>
      </c>
      <c r="Q2931" s="8">
        <v>42461</v>
      </c>
      <c r="R2931" s="8">
        <v>2958465</v>
      </c>
      <c r="S2931" s="9">
        <v>489</v>
      </c>
      <c r="T2931" s="9">
        <v>1644</v>
      </c>
      <c r="U2931" s="10">
        <v>0.48899999999999999</v>
      </c>
      <c r="V2931" s="10">
        <v>1.6439999999999999</v>
      </c>
      <c r="W2931" s="11">
        <v>0.48899999999999999</v>
      </c>
      <c r="X2931" s="11">
        <v>1.6439999999999999</v>
      </c>
      <c r="Y2931" s="12">
        <v>0.34399999999999997</v>
      </c>
      <c r="Z2931" s="12">
        <v>1.1559999999999999</v>
      </c>
    </row>
    <row r="2932" spans="1:26">
      <c r="A2932" s="2" t="s">
        <v>740</v>
      </c>
      <c r="B2932" s="2" t="s">
        <v>10943</v>
      </c>
      <c r="C2932" s="7" t="s">
        <v>10944</v>
      </c>
      <c r="D2932" s="2" t="s">
        <v>2378</v>
      </c>
      <c r="E2932" s="2" t="s">
        <v>2164</v>
      </c>
      <c r="F2932" s="2" t="s">
        <v>1896</v>
      </c>
      <c r="G2932" s="2" t="s">
        <v>1913</v>
      </c>
      <c r="H2932" s="2" t="s">
        <v>1058</v>
      </c>
      <c r="I2932" s="2" t="s">
        <v>2714</v>
      </c>
      <c r="J2932" s="2" t="s">
        <v>1148</v>
      </c>
      <c r="K2932" s="2" t="s">
        <v>10924</v>
      </c>
      <c r="L2932" s="2" t="s">
        <v>2187</v>
      </c>
      <c r="M2932" s="2" t="s">
        <v>2891</v>
      </c>
      <c r="N2932" s="2" t="s">
        <v>2198</v>
      </c>
      <c r="O2932" s="2" t="s">
        <v>2199</v>
      </c>
      <c r="P2932" s="2" t="s">
        <v>2192</v>
      </c>
      <c r="Q2932" s="8">
        <v>42736</v>
      </c>
      <c r="R2932" s="8">
        <v>2958465</v>
      </c>
      <c r="S2932" s="9">
        <v>216</v>
      </c>
      <c r="T2932" s="9">
        <v>189</v>
      </c>
      <c r="U2932" s="10">
        <v>0.216</v>
      </c>
      <c r="V2932" s="10">
        <v>0.189</v>
      </c>
      <c r="W2932" s="11">
        <v>0.216</v>
      </c>
      <c r="X2932" s="11">
        <v>0.189</v>
      </c>
      <c r="Y2932" s="12">
        <v>0.216</v>
      </c>
      <c r="Z2932" s="12">
        <v>0.189</v>
      </c>
    </row>
    <row r="2933" spans="1:26">
      <c r="A2933" s="2" t="s">
        <v>5827</v>
      </c>
      <c r="B2933" s="2" t="s">
        <v>10931</v>
      </c>
      <c r="C2933" s="7" t="s">
        <v>10932</v>
      </c>
      <c r="D2933" s="2" t="s">
        <v>11064</v>
      </c>
      <c r="E2933" s="2" t="s">
        <v>11065</v>
      </c>
      <c r="F2933" s="2" t="s">
        <v>6736</v>
      </c>
      <c r="G2933" s="2" t="s">
        <v>1407</v>
      </c>
      <c r="H2933" s="2" t="s">
        <v>1073</v>
      </c>
      <c r="I2933" s="2" t="s">
        <v>8892</v>
      </c>
      <c r="J2933" s="2" t="s">
        <v>8438</v>
      </c>
      <c r="K2933" s="2" t="s">
        <v>10924</v>
      </c>
      <c r="L2933" s="2" t="s">
        <v>2187</v>
      </c>
      <c r="M2933" s="2" t="s">
        <v>10387</v>
      </c>
      <c r="N2933" s="2" t="s">
        <v>2230</v>
      </c>
      <c r="O2933" s="2" t="s">
        <v>2203</v>
      </c>
      <c r="P2933" s="2" t="s">
        <v>2204</v>
      </c>
      <c r="Q2933" s="8">
        <v>42461</v>
      </c>
      <c r="R2933" s="8">
        <v>2958465</v>
      </c>
      <c r="S2933" s="9">
        <v>613</v>
      </c>
      <c r="T2933" s="9">
        <v>2652</v>
      </c>
      <c r="U2933" s="10">
        <v>0.61299999999999999</v>
      </c>
      <c r="V2933" s="10">
        <v>2.6520000000000001</v>
      </c>
      <c r="W2933" s="11">
        <v>0.61299999999999999</v>
      </c>
      <c r="X2933" s="11">
        <v>2.6520000000000001</v>
      </c>
      <c r="Y2933" s="12">
        <v>0.43099999999999999</v>
      </c>
      <c r="Z2933" s="12">
        <v>1.8640000000000001</v>
      </c>
    </row>
    <row r="2934" spans="1:26">
      <c r="A2934" s="2" t="s">
        <v>77</v>
      </c>
      <c r="B2934" s="2" t="s">
        <v>10943</v>
      </c>
      <c r="C2934" s="7" t="s">
        <v>10944</v>
      </c>
      <c r="D2934" s="2" t="s">
        <v>3081</v>
      </c>
      <c r="E2934" s="2" t="s">
        <v>1081</v>
      </c>
      <c r="F2934" s="2" t="s">
        <v>1170</v>
      </c>
      <c r="G2934" s="2" t="s">
        <v>1122</v>
      </c>
      <c r="H2934" s="2" t="s">
        <v>1171</v>
      </c>
      <c r="I2934" s="2" t="s">
        <v>3616</v>
      </c>
      <c r="J2934" s="2" t="s">
        <v>1043</v>
      </c>
      <c r="K2934" s="2" t="s">
        <v>10924</v>
      </c>
      <c r="L2934" s="2" t="s">
        <v>2187</v>
      </c>
      <c r="M2934" s="2" t="s">
        <v>3617</v>
      </c>
      <c r="N2934" s="2" t="s">
        <v>2211</v>
      </c>
      <c r="O2934" s="2" t="s">
        <v>2190</v>
      </c>
      <c r="P2934" s="2" t="s">
        <v>2192</v>
      </c>
      <c r="Q2934" s="8">
        <v>42736</v>
      </c>
      <c r="R2934" s="8">
        <v>2958465</v>
      </c>
      <c r="S2934" s="9">
        <v>6095</v>
      </c>
      <c r="T2934" s="9">
        <v>17781</v>
      </c>
      <c r="U2934" s="10">
        <v>6.0949999999999998</v>
      </c>
      <c r="V2934" s="10">
        <v>17.780999999999999</v>
      </c>
      <c r="W2934" s="11">
        <v>6.0949999999999998</v>
      </c>
      <c r="X2934" s="11">
        <v>17.780999999999999</v>
      </c>
      <c r="Y2934" s="12">
        <v>1.496</v>
      </c>
      <c r="Z2934" s="12">
        <v>3.4380000000000002</v>
      </c>
    </row>
    <row r="2935" spans="1:26">
      <c r="A2935" s="2" t="s">
        <v>247</v>
      </c>
      <c r="B2935" s="2" t="s">
        <v>10943</v>
      </c>
      <c r="C2935" s="7" t="s">
        <v>10944</v>
      </c>
      <c r="D2935" s="2" t="s">
        <v>3081</v>
      </c>
      <c r="E2935" s="2" t="s">
        <v>1081</v>
      </c>
      <c r="F2935" s="2" t="s">
        <v>1382</v>
      </c>
      <c r="G2935" s="2" t="s">
        <v>1385</v>
      </c>
      <c r="H2935" s="2" t="s">
        <v>1044</v>
      </c>
      <c r="I2935" s="2" t="s">
        <v>3118</v>
      </c>
      <c r="J2935" s="2" t="s">
        <v>1043</v>
      </c>
      <c r="K2935" s="2" t="s">
        <v>10924</v>
      </c>
      <c r="L2935" s="2" t="s">
        <v>2187</v>
      </c>
      <c r="M2935" s="2" t="s">
        <v>3728</v>
      </c>
      <c r="N2935" s="2" t="s">
        <v>2189</v>
      </c>
      <c r="O2935" s="2" t="s">
        <v>2190</v>
      </c>
      <c r="P2935" s="2" t="s">
        <v>2192</v>
      </c>
      <c r="Q2935" s="8">
        <v>42736</v>
      </c>
      <c r="R2935" s="8">
        <v>2958465</v>
      </c>
      <c r="S2935" s="9">
        <v>12661</v>
      </c>
      <c r="T2935" s="9">
        <v>35468</v>
      </c>
      <c r="U2935" s="10">
        <v>12.661</v>
      </c>
      <c r="V2935" s="10">
        <v>35.468000000000004</v>
      </c>
      <c r="W2935" s="11">
        <v>12.661</v>
      </c>
      <c r="X2935" s="11">
        <v>35.468000000000004</v>
      </c>
      <c r="Y2935" s="12">
        <v>8.8620000000000001</v>
      </c>
      <c r="Z2935" s="12">
        <v>24.768000000000001</v>
      </c>
    </row>
    <row r="2936" spans="1:26">
      <c r="A2936" s="2" t="s">
        <v>6095</v>
      </c>
      <c r="B2936" s="2" t="s">
        <v>10921</v>
      </c>
      <c r="C2936" s="7" t="s">
        <v>10922</v>
      </c>
      <c r="D2936" s="2" t="s">
        <v>11008</v>
      </c>
      <c r="E2936" s="2" t="s">
        <v>11009</v>
      </c>
      <c r="F2936" s="2" t="s">
        <v>6989</v>
      </c>
      <c r="G2936" s="2" t="s">
        <v>7982</v>
      </c>
      <c r="H2936" s="2" t="s">
        <v>1171</v>
      </c>
      <c r="I2936" s="2" t="s">
        <v>6992</v>
      </c>
      <c r="J2936" s="2" t="s">
        <v>6714</v>
      </c>
      <c r="K2936" s="2" t="s">
        <v>10924</v>
      </c>
      <c r="L2936" s="2" t="s">
        <v>2187</v>
      </c>
      <c r="M2936" s="2" t="s">
        <v>10631</v>
      </c>
      <c r="N2936" s="2" t="s">
        <v>2230</v>
      </c>
      <c r="O2936" s="2" t="s">
        <v>2203</v>
      </c>
      <c r="P2936" s="2" t="s">
        <v>2204</v>
      </c>
      <c r="Q2936" s="8">
        <v>42461</v>
      </c>
      <c r="R2936" s="8">
        <v>2958465</v>
      </c>
      <c r="S2936" s="9">
        <v>3495</v>
      </c>
      <c r="T2936" s="9">
        <v>12086</v>
      </c>
      <c r="U2936" s="10">
        <v>3.4950000000000001</v>
      </c>
      <c r="V2936" s="10">
        <v>12.086</v>
      </c>
      <c r="W2936" s="11">
        <v>3.4950000000000001</v>
      </c>
      <c r="X2936" s="11">
        <v>12.086</v>
      </c>
      <c r="Y2936" s="12">
        <v>3.7290000000000001</v>
      </c>
      <c r="Z2936" s="12">
        <v>11.926</v>
      </c>
    </row>
    <row r="2937" spans="1:26">
      <c r="A2937" s="2" t="s">
        <v>6313</v>
      </c>
      <c r="B2937" s="2" t="s">
        <v>10948</v>
      </c>
      <c r="C2937" s="7" t="s">
        <v>10949</v>
      </c>
      <c r="D2937" s="2" t="s">
        <v>11088</v>
      </c>
      <c r="E2937" s="2" t="s">
        <v>1081</v>
      </c>
      <c r="F2937" s="2" t="s">
        <v>8886</v>
      </c>
      <c r="G2937" s="2" t="s">
        <v>1703</v>
      </c>
      <c r="H2937" s="2" t="s">
        <v>1058</v>
      </c>
      <c r="I2937" s="2" t="s">
        <v>9375</v>
      </c>
      <c r="J2937" s="2" t="s">
        <v>7195</v>
      </c>
      <c r="K2937" s="2" t="s">
        <v>10924</v>
      </c>
      <c r="L2937" s="2" t="s">
        <v>2187</v>
      </c>
      <c r="M2937" s="2" t="s">
        <v>10812</v>
      </c>
      <c r="N2937" s="2" t="s">
        <v>2230</v>
      </c>
      <c r="O2937" s="2" t="s">
        <v>2203</v>
      </c>
      <c r="P2937" s="2" t="s">
        <v>2204</v>
      </c>
      <c r="Q2937" s="8">
        <v>42461</v>
      </c>
      <c r="R2937" s="8">
        <v>2958465</v>
      </c>
      <c r="S2937" s="9">
        <v>11316</v>
      </c>
      <c r="T2937" s="9">
        <v>0</v>
      </c>
      <c r="U2937" s="10">
        <v>11.316000000000001</v>
      </c>
      <c r="V2937" s="10">
        <v>0</v>
      </c>
      <c r="W2937" s="11">
        <v>11.316000000000001</v>
      </c>
      <c r="X2937" s="11">
        <v>0</v>
      </c>
      <c r="Y2937" s="12">
        <v>2.3519999999999999</v>
      </c>
      <c r="Z2937" s="12">
        <v>0</v>
      </c>
    </row>
    <row r="2938" spans="1:26">
      <c r="A2938" s="2" t="s">
        <v>5951</v>
      </c>
      <c r="B2938" s="2" t="s">
        <v>10931</v>
      </c>
      <c r="C2938" s="7" t="s">
        <v>10932</v>
      </c>
      <c r="D2938" s="2" t="s">
        <v>11064</v>
      </c>
      <c r="E2938" s="2" t="s">
        <v>11065</v>
      </c>
      <c r="F2938" s="2" t="s">
        <v>8480</v>
      </c>
      <c r="G2938" s="2" t="s">
        <v>9052</v>
      </c>
      <c r="H2938" s="2" t="s">
        <v>1060</v>
      </c>
      <c r="I2938" s="2" t="s">
        <v>9053</v>
      </c>
      <c r="J2938" s="2" t="s">
        <v>6726</v>
      </c>
      <c r="K2938" s="2" t="s">
        <v>10924</v>
      </c>
      <c r="L2938" s="2" t="s">
        <v>2187</v>
      </c>
      <c r="M2938" s="2" t="s">
        <v>10504</v>
      </c>
      <c r="N2938" s="2" t="s">
        <v>2230</v>
      </c>
      <c r="O2938" s="2" t="s">
        <v>2203</v>
      </c>
      <c r="P2938" s="2" t="s">
        <v>2204</v>
      </c>
      <c r="Q2938" s="8">
        <v>42461</v>
      </c>
      <c r="R2938" s="8">
        <v>2958465</v>
      </c>
      <c r="S2938" s="9">
        <v>1175</v>
      </c>
      <c r="T2938" s="9">
        <v>3032</v>
      </c>
      <c r="U2938" s="10">
        <v>1.175</v>
      </c>
      <c r="V2938" s="10">
        <v>3.032</v>
      </c>
      <c r="W2938" s="11">
        <v>1.175</v>
      </c>
      <c r="X2938" s="11">
        <v>3.032</v>
      </c>
      <c r="Y2938" s="12">
        <v>0.82599999999999996</v>
      </c>
      <c r="Z2938" s="12">
        <v>2.1309999999999998</v>
      </c>
    </row>
    <row r="2939" spans="1:26">
      <c r="A2939" s="2" t="s">
        <v>601</v>
      </c>
      <c r="B2939" s="2" t="s">
        <v>10943</v>
      </c>
      <c r="C2939" s="7" t="s">
        <v>10944</v>
      </c>
      <c r="D2939" s="2" t="s">
        <v>3081</v>
      </c>
      <c r="E2939" s="2" t="s">
        <v>1081</v>
      </c>
      <c r="F2939" s="2" t="s">
        <v>1765</v>
      </c>
      <c r="G2939" s="2" t="s">
        <v>1762</v>
      </c>
      <c r="H2939" s="2" t="s">
        <v>1228</v>
      </c>
      <c r="I2939" s="2" t="s">
        <v>3753</v>
      </c>
      <c r="J2939" s="2" t="s">
        <v>1043</v>
      </c>
      <c r="K2939" s="2" t="s">
        <v>10924</v>
      </c>
      <c r="L2939" s="2" t="s">
        <v>2187</v>
      </c>
      <c r="M2939" s="2" t="s">
        <v>3754</v>
      </c>
      <c r="N2939" s="2" t="s">
        <v>2198</v>
      </c>
      <c r="O2939" s="2" t="s">
        <v>2203</v>
      </c>
      <c r="P2939" s="2" t="s">
        <v>2192</v>
      </c>
      <c r="Q2939" s="8">
        <v>42736</v>
      </c>
      <c r="R2939" s="8">
        <v>2958465</v>
      </c>
      <c r="S2939" s="9">
        <v>783</v>
      </c>
      <c r="T2939" s="9">
        <v>3633</v>
      </c>
      <c r="U2939" s="10">
        <v>0.78300000000000003</v>
      </c>
      <c r="V2939" s="10">
        <v>3.633</v>
      </c>
      <c r="W2939" s="11">
        <v>0.78300000000000003</v>
      </c>
      <c r="X2939" s="11">
        <v>3.633</v>
      </c>
      <c r="Y2939" s="12">
        <v>4.3559999999999999</v>
      </c>
      <c r="Z2939" s="12">
        <v>9.3729999999999993</v>
      </c>
    </row>
    <row r="2940" spans="1:26">
      <c r="A2940" s="2" t="s">
        <v>5842</v>
      </c>
      <c r="B2940" s="2" t="s">
        <v>10931</v>
      </c>
      <c r="C2940" s="7" t="s">
        <v>10932</v>
      </c>
      <c r="D2940" s="2" t="s">
        <v>11064</v>
      </c>
      <c r="E2940" s="2" t="s">
        <v>11065</v>
      </c>
      <c r="F2940" s="2" t="s">
        <v>8908</v>
      </c>
      <c r="G2940" s="2" t="s">
        <v>1706</v>
      </c>
      <c r="H2940" s="2" t="s">
        <v>1060</v>
      </c>
      <c r="I2940" s="2" t="s">
        <v>8909</v>
      </c>
      <c r="J2940" s="2" t="s">
        <v>6726</v>
      </c>
      <c r="K2940" s="2" t="s">
        <v>10924</v>
      </c>
      <c r="L2940" s="2" t="s">
        <v>2187</v>
      </c>
      <c r="M2940" s="2" t="s">
        <v>10402</v>
      </c>
      <c r="N2940" s="2" t="s">
        <v>2230</v>
      </c>
      <c r="O2940" s="2" t="s">
        <v>2203</v>
      </c>
      <c r="P2940" s="2" t="s">
        <v>2204</v>
      </c>
      <c r="Q2940" s="8">
        <v>42461</v>
      </c>
      <c r="R2940" s="8">
        <v>2958465</v>
      </c>
      <c r="S2940" s="9">
        <v>901</v>
      </c>
      <c r="T2940" s="9">
        <v>1968</v>
      </c>
      <c r="U2940" s="10">
        <v>0.90100000000000002</v>
      </c>
      <c r="V2940" s="10">
        <v>1.968</v>
      </c>
      <c r="W2940" s="11">
        <v>0.90100000000000002</v>
      </c>
      <c r="X2940" s="11">
        <v>1.968</v>
      </c>
      <c r="Y2940" s="12">
        <v>0.63300000000000001</v>
      </c>
      <c r="Z2940" s="12">
        <v>1.383</v>
      </c>
    </row>
    <row r="2941" spans="1:26">
      <c r="A2941" s="2" t="s">
        <v>840</v>
      </c>
      <c r="B2941" s="2" t="s">
        <v>10943</v>
      </c>
      <c r="C2941" s="7" t="s">
        <v>10944</v>
      </c>
      <c r="D2941" s="2" t="s">
        <v>3081</v>
      </c>
      <c r="E2941" s="2" t="s">
        <v>1081</v>
      </c>
      <c r="F2941" s="2" t="s">
        <v>1999</v>
      </c>
      <c r="G2941" s="2" t="s">
        <v>1266</v>
      </c>
      <c r="H2941" s="2" t="s">
        <v>1044</v>
      </c>
      <c r="I2941" s="2" t="s">
        <v>2509</v>
      </c>
      <c r="J2941" s="2" t="s">
        <v>1188</v>
      </c>
      <c r="K2941" s="2" t="s">
        <v>10924</v>
      </c>
      <c r="L2941" s="2" t="s">
        <v>2187</v>
      </c>
      <c r="M2941" s="2" t="s">
        <v>3623</v>
      </c>
      <c r="N2941" s="2" t="s">
        <v>2236</v>
      </c>
      <c r="O2941" s="2" t="s">
        <v>2203</v>
      </c>
      <c r="P2941" s="2" t="s">
        <v>2204</v>
      </c>
      <c r="Q2941" s="8">
        <v>42736</v>
      </c>
      <c r="R2941" s="8">
        <v>2958465</v>
      </c>
      <c r="S2941" s="9">
        <v>1887</v>
      </c>
      <c r="T2941" s="9">
        <v>2998</v>
      </c>
      <c r="U2941" s="10">
        <v>1.887</v>
      </c>
      <c r="V2941" s="10">
        <v>2.9980000000000002</v>
      </c>
      <c r="W2941" s="11">
        <v>1.887</v>
      </c>
      <c r="X2941" s="11">
        <v>2.9980000000000002</v>
      </c>
      <c r="Y2941" s="12">
        <v>1.3340000000000001</v>
      </c>
      <c r="Z2941" s="12">
        <v>2.1190000000000002</v>
      </c>
    </row>
    <row r="2942" spans="1:26">
      <c r="A2942" s="2" t="s">
        <v>570</v>
      </c>
      <c r="B2942" s="2" t="s">
        <v>10943</v>
      </c>
      <c r="C2942" s="7" t="s">
        <v>10944</v>
      </c>
      <c r="D2942" s="2" t="s">
        <v>3081</v>
      </c>
      <c r="E2942" s="2" t="s">
        <v>1081</v>
      </c>
      <c r="F2942" s="2" t="s">
        <v>1743</v>
      </c>
      <c r="G2942" s="2" t="s">
        <v>1744</v>
      </c>
      <c r="H2942" s="2" t="s">
        <v>1044</v>
      </c>
      <c r="I2942" s="2" t="s">
        <v>2784</v>
      </c>
      <c r="J2942" s="2" t="s">
        <v>1527</v>
      </c>
      <c r="K2942" s="2" t="s">
        <v>10924</v>
      </c>
      <c r="L2942" s="2" t="s">
        <v>2187</v>
      </c>
      <c r="M2942" s="2" t="s">
        <v>3597</v>
      </c>
      <c r="N2942" s="2" t="s">
        <v>2236</v>
      </c>
      <c r="O2942" s="2" t="s">
        <v>2203</v>
      </c>
      <c r="P2942" s="2" t="s">
        <v>2204</v>
      </c>
      <c r="Q2942" s="8">
        <v>42736</v>
      </c>
      <c r="R2942" s="8">
        <v>2958465</v>
      </c>
      <c r="S2942" s="9">
        <v>1637</v>
      </c>
      <c r="T2942" s="9">
        <v>1933</v>
      </c>
      <c r="U2942" s="10">
        <v>1.637</v>
      </c>
      <c r="V2942" s="10">
        <v>1.9330000000000001</v>
      </c>
      <c r="W2942" s="11">
        <v>1.637</v>
      </c>
      <c r="X2942" s="11">
        <v>1.9330000000000001</v>
      </c>
      <c r="Y2942" s="12">
        <v>1.157</v>
      </c>
      <c r="Z2942" s="12">
        <v>1.3660000000000001</v>
      </c>
    </row>
    <row r="2943" spans="1:26">
      <c r="A2943" s="2" t="s">
        <v>6351</v>
      </c>
      <c r="B2943" s="2" t="s">
        <v>10921</v>
      </c>
      <c r="C2943" s="7" t="s">
        <v>10922</v>
      </c>
      <c r="D2943" s="2" t="s">
        <v>10923</v>
      </c>
      <c r="E2943" s="2" t="s">
        <v>7073</v>
      </c>
      <c r="F2943" s="2" t="s">
        <v>6558</v>
      </c>
      <c r="G2943" s="2" t="s">
        <v>1126</v>
      </c>
      <c r="H2943" s="2" t="s">
        <v>8528</v>
      </c>
      <c r="I2943" s="2" t="s">
        <v>6940</v>
      </c>
      <c r="J2943" s="2" t="s">
        <v>6714</v>
      </c>
      <c r="K2943" s="2" t="s">
        <v>10924</v>
      </c>
      <c r="L2943" s="2" t="s">
        <v>2187</v>
      </c>
      <c r="M2943" s="2" t="s">
        <v>10839</v>
      </c>
      <c r="N2943" s="2" t="s">
        <v>2198</v>
      </c>
      <c r="O2943" s="2" t="s">
        <v>2231</v>
      </c>
      <c r="P2943" s="2" t="s">
        <v>2204</v>
      </c>
      <c r="Q2943" s="8">
        <v>42461</v>
      </c>
      <c r="R2943" s="8">
        <v>2958465</v>
      </c>
      <c r="S2943" s="9">
        <v>424</v>
      </c>
      <c r="T2943" s="9">
        <v>0</v>
      </c>
      <c r="U2943" s="10">
        <v>0.42399999999999999</v>
      </c>
      <c r="V2943" s="10">
        <v>0</v>
      </c>
      <c r="W2943" s="11">
        <v>0.42399999999999999</v>
      </c>
      <c r="X2943" s="11">
        <v>0</v>
      </c>
      <c r="Y2943" s="12">
        <v>0.42399999999999999</v>
      </c>
      <c r="Z2943" s="12">
        <v>0</v>
      </c>
    </row>
    <row r="2944" spans="1:26">
      <c r="A2944" s="2" t="s">
        <v>651</v>
      </c>
      <c r="B2944" s="2" t="s">
        <v>10943</v>
      </c>
      <c r="C2944" s="7" t="s">
        <v>10944</v>
      </c>
      <c r="D2944" s="2" t="s">
        <v>3081</v>
      </c>
      <c r="E2944" s="2" t="s">
        <v>1081</v>
      </c>
      <c r="F2944" s="2" t="s">
        <v>1821</v>
      </c>
      <c r="G2944" s="2" t="s">
        <v>1305</v>
      </c>
      <c r="H2944" s="2" t="s">
        <v>1824</v>
      </c>
      <c r="I2944" s="2" t="s">
        <v>2760</v>
      </c>
      <c r="J2944" s="2" t="s">
        <v>1043</v>
      </c>
      <c r="K2944" s="2" t="s">
        <v>10924</v>
      </c>
      <c r="L2944" s="2" t="s">
        <v>2187</v>
      </c>
      <c r="M2944" s="2" t="s">
        <v>3136</v>
      </c>
      <c r="N2944" s="2" t="s">
        <v>2198</v>
      </c>
      <c r="O2944" s="2" t="s">
        <v>2203</v>
      </c>
      <c r="P2944" s="2" t="s">
        <v>2192</v>
      </c>
      <c r="Q2944" s="8">
        <v>42736</v>
      </c>
      <c r="R2944" s="8">
        <v>2958465</v>
      </c>
      <c r="S2944" s="9">
        <v>2967</v>
      </c>
      <c r="T2944" s="9">
        <v>10321</v>
      </c>
      <c r="U2944" s="10">
        <v>2.9670000000000001</v>
      </c>
      <c r="V2944" s="10">
        <v>10.321</v>
      </c>
      <c r="W2944" s="11">
        <v>2.9670000000000001</v>
      </c>
      <c r="X2944" s="11">
        <v>10.321</v>
      </c>
      <c r="Y2944" s="12">
        <v>14.250999999999999</v>
      </c>
      <c r="Z2944" s="12">
        <v>6.1390000000000002</v>
      </c>
    </row>
    <row r="2945" spans="1:26">
      <c r="A2945" s="2" t="s">
        <v>274</v>
      </c>
      <c r="B2945" s="2" t="s">
        <v>10943</v>
      </c>
      <c r="C2945" s="7" t="s">
        <v>10944</v>
      </c>
      <c r="D2945" s="2" t="s">
        <v>2228</v>
      </c>
      <c r="E2945" s="2" t="s">
        <v>2018</v>
      </c>
      <c r="F2945" s="2" t="s">
        <v>1413</v>
      </c>
      <c r="G2945" s="2" t="s">
        <v>1246</v>
      </c>
      <c r="H2945" s="2" t="s">
        <v>1153</v>
      </c>
      <c r="I2945" s="2" t="s">
        <v>2356</v>
      </c>
      <c r="J2945" s="2" t="s">
        <v>1043</v>
      </c>
      <c r="K2945" s="2" t="s">
        <v>10924</v>
      </c>
      <c r="L2945" s="2" t="s">
        <v>2187</v>
      </c>
      <c r="M2945" s="2" t="s">
        <v>2357</v>
      </c>
      <c r="N2945" s="2" t="s">
        <v>2236</v>
      </c>
      <c r="O2945" s="2" t="s">
        <v>2199</v>
      </c>
      <c r="P2945" s="2" t="s">
        <v>2192</v>
      </c>
      <c r="Q2945" s="8">
        <v>42736</v>
      </c>
      <c r="R2945" s="8">
        <v>2958465</v>
      </c>
      <c r="S2945" s="9">
        <v>3809</v>
      </c>
      <c r="T2945" s="9">
        <v>3898</v>
      </c>
      <c r="U2945" s="10">
        <v>3.8090000000000002</v>
      </c>
      <c r="V2945" s="10">
        <v>3.8980000000000001</v>
      </c>
      <c r="W2945" s="11">
        <v>3.8090000000000002</v>
      </c>
      <c r="X2945" s="11">
        <v>3.8980000000000001</v>
      </c>
      <c r="Y2945" s="12">
        <v>2.423</v>
      </c>
      <c r="Z2945" s="12">
        <v>2.1760000000000002</v>
      </c>
    </row>
    <row r="2946" spans="1:26">
      <c r="A2946" s="2" t="s">
        <v>183</v>
      </c>
      <c r="B2946" s="2" t="s">
        <v>10943</v>
      </c>
      <c r="C2946" s="7" t="s">
        <v>10944</v>
      </c>
      <c r="D2946" s="2" t="s">
        <v>3081</v>
      </c>
      <c r="E2946" s="2" t="s">
        <v>1081</v>
      </c>
      <c r="F2946" s="2" t="s">
        <v>1312</v>
      </c>
      <c r="G2946" s="2" t="s">
        <v>1180</v>
      </c>
      <c r="H2946" s="2" t="s">
        <v>1171</v>
      </c>
      <c r="I2946" s="2" t="s">
        <v>2276</v>
      </c>
      <c r="J2946" s="2" t="s">
        <v>1043</v>
      </c>
      <c r="K2946" s="2" t="s">
        <v>10924</v>
      </c>
      <c r="L2946" s="2" t="s">
        <v>2187</v>
      </c>
      <c r="M2946" s="2" t="s">
        <v>3484</v>
      </c>
      <c r="N2946" s="2" t="s">
        <v>2198</v>
      </c>
      <c r="O2946" s="2" t="s">
        <v>2203</v>
      </c>
      <c r="P2946" s="2" t="s">
        <v>2204</v>
      </c>
      <c r="Q2946" s="8">
        <v>42736</v>
      </c>
      <c r="R2946" s="8">
        <v>2958465</v>
      </c>
      <c r="S2946" s="9">
        <v>2669</v>
      </c>
      <c r="T2946" s="9">
        <v>8620</v>
      </c>
      <c r="U2946" s="10">
        <v>2.669</v>
      </c>
      <c r="V2946" s="10">
        <v>8.6199999999999992</v>
      </c>
      <c r="W2946" s="11">
        <v>2.669</v>
      </c>
      <c r="X2946" s="11">
        <v>8.6199999999999992</v>
      </c>
      <c r="Y2946" s="12">
        <v>1.8859999999999999</v>
      </c>
      <c r="Z2946" s="12">
        <v>6.0919999999999996</v>
      </c>
    </row>
    <row r="2947" spans="1:26">
      <c r="A2947" s="2" t="s">
        <v>6169</v>
      </c>
      <c r="B2947" s="2" t="s">
        <v>10921</v>
      </c>
      <c r="C2947" s="7" t="s">
        <v>10922</v>
      </c>
      <c r="D2947" s="2" t="s">
        <v>11008</v>
      </c>
      <c r="E2947" s="2" t="s">
        <v>11009</v>
      </c>
      <c r="F2947" s="2" t="s">
        <v>9244</v>
      </c>
      <c r="G2947" s="2" t="s">
        <v>1232</v>
      </c>
      <c r="H2947" s="2" t="s">
        <v>1171</v>
      </c>
      <c r="I2947" s="2" t="s">
        <v>9245</v>
      </c>
      <c r="J2947" s="2" t="s">
        <v>6714</v>
      </c>
      <c r="K2947" s="2" t="s">
        <v>10924</v>
      </c>
      <c r="L2947" s="2" t="s">
        <v>2187</v>
      </c>
      <c r="M2947" s="2" t="s">
        <v>10682</v>
      </c>
      <c r="N2947" s="2" t="s">
        <v>2230</v>
      </c>
      <c r="O2947" s="2" t="s">
        <v>2203</v>
      </c>
      <c r="P2947" s="2" t="s">
        <v>2204</v>
      </c>
      <c r="Q2947" s="8">
        <v>42461</v>
      </c>
      <c r="R2947" s="8">
        <v>2958465</v>
      </c>
      <c r="S2947" s="9">
        <v>9290</v>
      </c>
      <c r="T2947" s="9">
        <v>0</v>
      </c>
      <c r="U2947" s="10">
        <v>9.2899999999999991</v>
      </c>
      <c r="V2947" s="10">
        <v>0</v>
      </c>
      <c r="W2947" s="11">
        <v>9.2899999999999991</v>
      </c>
      <c r="X2947" s="11">
        <v>0</v>
      </c>
      <c r="Y2947" s="12">
        <v>6.53</v>
      </c>
      <c r="Z2947" s="12">
        <v>0</v>
      </c>
    </row>
    <row r="2948" spans="1:26">
      <c r="A2948" s="2" t="s">
        <v>424</v>
      </c>
      <c r="B2948" s="2" t="s">
        <v>10943</v>
      </c>
      <c r="C2948" s="7" t="s">
        <v>10944</v>
      </c>
      <c r="D2948" s="2" t="s">
        <v>3081</v>
      </c>
      <c r="E2948" s="2" t="s">
        <v>1081</v>
      </c>
      <c r="F2948" s="2" t="s">
        <v>1533</v>
      </c>
      <c r="G2948" s="2" t="s">
        <v>1578</v>
      </c>
      <c r="H2948" s="2" t="s">
        <v>1058</v>
      </c>
      <c r="I2948" s="2" t="s">
        <v>2548</v>
      </c>
      <c r="J2948" s="2" t="s">
        <v>1148</v>
      </c>
      <c r="K2948" s="2" t="s">
        <v>10924</v>
      </c>
      <c r="L2948" s="2" t="s">
        <v>2187</v>
      </c>
      <c r="M2948" s="2" t="s">
        <v>3624</v>
      </c>
      <c r="N2948" s="2" t="s">
        <v>2230</v>
      </c>
      <c r="O2948" s="2" t="s">
        <v>2203</v>
      </c>
      <c r="P2948" s="2" t="s">
        <v>2192</v>
      </c>
      <c r="Q2948" s="8">
        <v>42736</v>
      </c>
      <c r="R2948" s="8">
        <v>2958465</v>
      </c>
      <c r="S2948" s="9">
        <v>177</v>
      </c>
      <c r="T2948" s="9">
        <v>488</v>
      </c>
      <c r="U2948" s="10">
        <v>0.17699999999999999</v>
      </c>
      <c r="V2948" s="10">
        <v>0.48799999999999999</v>
      </c>
      <c r="W2948" s="11">
        <v>0.17699999999999999</v>
      </c>
      <c r="X2948" s="11">
        <v>0.48799999999999999</v>
      </c>
      <c r="Y2948" s="12">
        <v>0.122</v>
      </c>
      <c r="Z2948" s="12">
        <v>0.36</v>
      </c>
    </row>
    <row r="2949" spans="1:26">
      <c r="A2949" s="2" t="s">
        <v>5847</v>
      </c>
      <c r="B2949" s="2" t="s">
        <v>10921</v>
      </c>
      <c r="C2949" s="7" t="s">
        <v>10922</v>
      </c>
      <c r="D2949" s="2" t="s">
        <v>11008</v>
      </c>
      <c r="E2949" s="2" t="s">
        <v>11009</v>
      </c>
      <c r="F2949" s="2" t="s">
        <v>8917</v>
      </c>
      <c r="G2949" s="2" t="s">
        <v>1249</v>
      </c>
      <c r="H2949" s="2" t="s">
        <v>1073</v>
      </c>
      <c r="I2949" s="2" t="s">
        <v>8918</v>
      </c>
      <c r="J2949" s="2" t="s">
        <v>6714</v>
      </c>
      <c r="K2949" s="2" t="s">
        <v>10924</v>
      </c>
      <c r="L2949" s="2" t="s">
        <v>2187</v>
      </c>
      <c r="M2949" s="2" t="s">
        <v>10407</v>
      </c>
      <c r="N2949" s="2" t="s">
        <v>2230</v>
      </c>
      <c r="O2949" s="2" t="s">
        <v>2203</v>
      </c>
      <c r="P2949" s="2" t="s">
        <v>2204</v>
      </c>
      <c r="Q2949" s="8">
        <v>42461</v>
      </c>
      <c r="R2949" s="8">
        <v>2958465</v>
      </c>
      <c r="S2949" s="9">
        <v>2557</v>
      </c>
      <c r="T2949" s="9">
        <v>8631</v>
      </c>
      <c r="U2949" s="10">
        <v>2.5569999999999999</v>
      </c>
      <c r="V2949" s="10">
        <v>8.6310000000000002</v>
      </c>
      <c r="W2949" s="11">
        <v>2.5569999999999999</v>
      </c>
      <c r="X2949" s="11">
        <v>8.6310000000000002</v>
      </c>
      <c r="Y2949" s="12">
        <v>0.85199999999999998</v>
      </c>
      <c r="Z2949" s="12">
        <v>3.0179999999999998</v>
      </c>
    </row>
    <row r="2950" spans="1:26">
      <c r="A2950" s="2" t="s">
        <v>33</v>
      </c>
      <c r="B2950" s="2" t="s">
        <v>10943</v>
      </c>
      <c r="C2950" s="7" t="s">
        <v>10944</v>
      </c>
      <c r="D2950" s="2" t="s">
        <v>2378</v>
      </c>
      <c r="E2950" s="2" t="s">
        <v>2164</v>
      </c>
      <c r="F2950" s="2" t="s">
        <v>1075</v>
      </c>
      <c r="G2950" s="2" t="s">
        <v>1092</v>
      </c>
      <c r="H2950" s="2" t="s">
        <v>1087</v>
      </c>
      <c r="I2950" s="2" t="s">
        <v>2478</v>
      </c>
      <c r="J2950" s="2" t="s">
        <v>1072</v>
      </c>
      <c r="K2950" s="2" t="s">
        <v>10924</v>
      </c>
      <c r="L2950" s="2" t="s">
        <v>2187</v>
      </c>
      <c r="M2950" s="2" t="s">
        <v>2788</v>
      </c>
      <c r="N2950" s="2" t="s">
        <v>2198</v>
      </c>
      <c r="O2950" s="2" t="s">
        <v>2199</v>
      </c>
      <c r="P2950" s="2" t="s">
        <v>2192</v>
      </c>
      <c r="Q2950" s="8">
        <v>42736</v>
      </c>
      <c r="R2950" s="8">
        <v>2958465</v>
      </c>
      <c r="S2950" s="9">
        <v>18</v>
      </c>
      <c r="T2950" s="9">
        <v>15</v>
      </c>
      <c r="U2950" s="10">
        <v>1.7999999999999999E-2</v>
      </c>
      <c r="V2950" s="10">
        <v>1.4999999999999999E-2</v>
      </c>
      <c r="W2950" s="11">
        <v>1.7999999999999999E-2</v>
      </c>
      <c r="X2950" s="11">
        <v>1.4999999999999999E-2</v>
      </c>
      <c r="Y2950" s="12">
        <v>1.7999999999999999E-2</v>
      </c>
      <c r="Z2950" s="12">
        <v>1.4999999999999999E-2</v>
      </c>
    </row>
    <row r="2951" spans="1:26">
      <c r="A2951" s="2" t="s">
        <v>5880</v>
      </c>
      <c r="B2951" s="2" t="s">
        <v>10921</v>
      </c>
      <c r="C2951" s="7" t="s">
        <v>10922</v>
      </c>
      <c r="D2951" s="2" t="s">
        <v>11008</v>
      </c>
      <c r="E2951" s="2" t="s">
        <v>11009</v>
      </c>
      <c r="F2951" s="2" t="s">
        <v>2061</v>
      </c>
      <c r="G2951" s="2" t="s">
        <v>8950</v>
      </c>
      <c r="H2951" s="2" t="s">
        <v>1171</v>
      </c>
      <c r="I2951" s="2" t="s">
        <v>8951</v>
      </c>
      <c r="J2951" s="2" t="s">
        <v>6714</v>
      </c>
      <c r="K2951" s="2" t="s">
        <v>10924</v>
      </c>
      <c r="L2951" s="2" t="s">
        <v>2187</v>
      </c>
      <c r="M2951" s="2" t="s">
        <v>10439</v>
      </c>
      <c r="N2951" s="2" t="s">
        <v>2230</v>
      </c>
      <c r="O2951" s="2" t="s">
        <v>2203</v>
      </c>
      <c r="P2951" s="2" t="s">
        <v>2204</v>
      </c>
      <c r="Q2951" s="8">
        <v>42461</v>
      </c>
      <c r="R2951" s="8">
        <v>2958465</v>
      </c>
      <c r="S2951" s="9">
        <v>602</v>
      </c>
      <c r="T2951" s="9">
        <v>1214</v>
      </c>
      <c r="U2951" s="10">
        <v>0.60199999999999998</v>
      </c>
      <c r="V2951" s="10">
        <v>1.214</v>
      </c>
      <c r="W2951" s="11">
        <v>0.60199999999999998</v>
      </c>
      <c r="X2951" s="11">
        <v>1.214</v>
      </c>
      <c r="Y2951" s="12">
        <v>0.42299999999999999</v>
      </c>
      <c r="Z2951" s="12">
        <v>0.85299999999999998</v>
      </c>
    </row>
    <row r="2952" spans="1:26">
      <c r="A2952" s="2" t="s">
        <v>95</v>
      </c>
      <c r="B2952" s="2" t="s">
        <v>10943</v>
      </c>
      <c r="C2952" s="7" t="s">
        <v>10944</v>
      </c>
      <c r="D2952" s="2" t="s">
        <v>3081</v>
      </c>
      <c r="E2952" s="2" t="s">
        <v>1081</v>
      </c>
      <c r="F2952" s="2" t="s">
        <v>1191</v>
      </c>
      <c r="G2952" s="2" t="s">
        <v>1200</v>
      </c>
      <c r="H2952" s="2" t="s">
        <v>1044</v>
      </c>
      <c r="I2952" s="2" t="s">
        <v>2209</v>
      </c>
      <c r="J2952" s="2" t="s">
        <v>1043</v>
      </c>
      <c r="K2952" s="2" t="s">
        <v>10924</v>
      </c>
      <c r="L2952" s="2" t="s">
        <v>2187</v>
      </c>
      <c r="M2952" s="2" t="s">
        <v>3139</v>
      </c>
      <c r="N2952" s="2" t="s">
        <v>2236</v>
      </c>
      <c r="O2952" s="2" t="s">
        <v>2203</v>
      </c>
      <c r="P2952" s="2" t="s">
        <v>2204</v>
      </c>
      <c r="Q2952" s="8">
        <v>42736</v>
      </c>
      <c r="R2952" s="8">
        <v>2958465</v>
      </c>
      <c r="S2952" s="9">
        <v>211</v>
      </c>
      <c r="T2952" s="9">
        <v>683</v>
      </c>
      <c r="U2952" s="10">
        <v>0.21099999999999999</v>
      </c>
      <c r="V2952" s="10">
        <v>0.68300000000000005</v>
      </c>
      <c r="W2952" s="11">
        <v>0.21099999999999999</v>
      </c>
      <c r="X2952" s="11">
        <v>0.68300000000000005</v>
      </c>
      <c r="Y2952" s="12">
        <v>0.14899999999999999</v>
      </c>
      <c r="Z2952" s="12">
        <v>0.48299999999999998</v>
      </c>
    </row>
    <row r="2953" spans="1:26">
      <c r="A2953" s="2" t="s">
        <v>6182</v>
      </c>
      <c r="B2953" s="2" t="s">
        <v>10931</v>
      </c>
      <c r="C2953" s="7" t="s">
        <v>10932</v>
      </c>
      <c r="D2953" s="2" t="s">
        <v>11064</v>
      </c>
      <c r="E2953" s="2" t="s">
        <v>11065</v>
      </c>
      <c r="F2953" s="2" t="s">
        <v>6612</v>
      </c>
      <c r="G2953" s="2" t="s">
        <v>1269</v>
      </c>
      <c r="H2953" s="2" t="s">
        <v>1073</v>
      </c>
      <c r="I2953" s="2" t="s">
        <v>8733</v>
      </c>
      <c r="J2953" s="2" t="s">
        <v>8438</v>
      </c>
      <c r="K2953" s="2" t="s">
        <v>10924</v>
      </c>
      <c r="L2953" s="2" t="s">
        <v>2187</v>
      </c>
      <c r="M2953" s="2" t="s">
        <v>10695</v>
      </c>
      <c r="N2953" s="2" t="s">
        <v>2230</v>
      </c>
      <c r="O2953" s="2" t="s">
        <v>2203</v>
      </c>
      <c r="P2953" s="2" t="s">
        <v>2204</v>
      </c>
      <c r="Q2953" s="8">
        <v>42461</v>
      </c>
      <c r="R2953" s="8">
        <v>2958465</v>
      </c>
      <c r="S2953" s="9">
        <v>1010</v>
      </c>
      <c r="T2953" s="9">
        <v>2444</v>
      </c>
      <c r="U2953" s="10">
        <v>1.01</v>
      </c>
      <c r="V2953" s="10">
        <v>2.444</v>
      </c>
      <c r="W2953" s="11">
        <v>1.01</v>
      </c>
      <c r="X2953" s="11">
        <v>2.444</v>
      </c>
      <c r="Y2953" s="12">
        <v>0.71</v>
      </c>
      <c r="Z2953" s="12">
        <v>1.718</v>
      </c>
    </row>
    <row r="2954" spans="1:26">
      <c r="A2954" s="2" t="s">
        <v>6335</v>
      </c>
      <c r="B2954" s="2" t="s">
        <v>10931</v>
      </c>
      <c r="C2954" s="7" t="s">
        <v>10932</v>
      </c>
      <c r="D2954" s="2" t="s">
        <v>11064</v>
      </c>
      <c r="E2954" s="2" t="s">
        <v>11065</v>
      </c>
      <c r="F2954" s="2" t="s">
        <v>9391</v>
      </c>
      <c r="G2954" s="2" t="s">
        <v>1150</v>
      </c>
      <c r="H2954" s="2" t="s">
        <v>1073</v>
      </c>
      <c r="I2954" s="2" t="s">
        <v>9392</v>
      </c>
      <c r="J2954" s="2" t="s">
        <v>6726</v>
      </c>
      <c r="K2954" s="2" t="s">
        <v>10924</v>
      </c>
      <c r="L2954" s="2" t="s">
        <v>2187</v>
      </c>
      <c r="M2954" s="2" t="s">
        <v>10829</v>
      </c>
      <c r="N2954" s="2" t="s">
        <v>2198</v>
      </c>
      <c r="O2954" s="2" t="s">
        <v>2203</v>
      </c>
      <c r="P2954" s="2" t="s">
        <v>2204</v>
      </c>
      <c r="Q2954" s="8">
        <v>42461</v>
      </c>
      <c r="R2954" s="8">
        <v>2958465</v>
      </c>
      <c r="S2954" s="9">
        <v>4161</v>
      </c>
      <c r="T2954" s="9">
        <v>24823</v>
      </c>
      <c r="U2954" s="10">
        <v>4.1609999999999996</v>
      </c>
      <c r="V2954" s="10">
        <v>24.823</v>
      </c>
      <c r="W2954" s="11">
        <v>4.1609999999999996</v>
      </c>
      <c r="X2954" s="11">
        <v>24.823</v>
      </c>
      <c r="Y2954" s="12">
        <v>2.9249999999999998</v>
      </c>
      <c r="Z2954" s="12">
        <v>17.45</v>
      </c>
    </row>
    <row r="2955" spans="1:26">
      <c r="A2955" s="2" t="s">
        <v>6244</v>
      </c>
      <c r="B2955" s="2" t="s">
        <v>10931</v>
      </c>
      <c r="C2955" s="7" t="s">
        <v>10932</v>
      </c>
      <c r="D2955" s="2" t="s">
        <v>11064</v>
      </c>
      <c r="E2955" s="2" t="s">
        <v>11065</v>
      </c>
      <c r="F2955" s="2" t="s">
        <v>1075</v>
      </c>
      <c r="G2955" s="2" t="s">
        <v>9306</v>
      </c>
      <c r="H2955" s="2" t="s">
        <v>1058</v>
      </c>
      <c r="I2955" s="2" t="s">
        <v>9307</v>
      </c>
      <c r="J2955" s="2" t="s">
        <v>6726</v>
      </c>
      <c r="K2955" s="2" t="s">
        <v>10924</v>
      </c>
      <c r="L2955" s="2" t="s">
        <v>2187</v>
      </c>
      <c r="M2955" s="2" t="s">
        <v>10746</v>
      </c>
      <c r="N2955" s="2" t="s">
        <v>2230</v>
      </c>
      <c r="O2955" s="2" t="s">
        <v>2203</v>
      </c>
      <c r="P2955" s="2" t="s">
        <v>2204</v>
      </c>
      <c r="Q2955" s="8">
        <v>42461</v>
      </c>
      <c r="R2955" s="8">
        <v>2958465</v>
      </c>
      <c r="S2955" s="9">
        <v>1643</v>
      </c>
      <c r="T2955" s="9">
        <v>5015</v>
      </c>
      <c r="U2955" s="10">
        <v>1.643</v>
      </c>
      <c r="V2955" s="10">
        <v>5.0149999999999997</v>
      </c>
      <c r="W2955" s="11">
        <v>1.643</v>
      </c>
      <c r="X2955" s="11">
        <v>5.0149999999999997</v>
      </c>
      <c r="Y2955" s="12">
        <v>1.155</v>
      </c>
      <c r="Z2955" s="12">
        <v>3.5249999999999999</v>
      </c>
    </row>
    <row r="2956" spans="1:26">
      <c r="A2956" s="2" t="s">
        <v>904</v>
      </c>
      <c r="B2956" s="2" t="s">
        <v>10943</v>
      </c>
      <c r="C2956" s="7" t="s">
        <v>10944</v>
      </c>
      <c r="D2956" s="2" t="s">
        <v>3081</v>
      </c>
      <c r="E2956" s="2" t="s">
        <v>1081</v>
      </c>
      <c r="F2956" s="2" t="s">
        <v>2049</v>
      </c>
      <c r="G2956" s="2" t="s">
        <v>1117</v>
      </c>
      <c r="H2956" s="2" t="s">
        <v>1123</v>
      </c>
      <c r="I2956" s="2" t="s">
        <v>3286</v>
      </c>
      <c r="J2956" s="2" t="s">
        <v>1322</v>
      </c>
      <c r="K2956" s="2" t="s">
        <v>10924</v>
      </c>
      <c r="L2956" s="2" t="s">
        <v>2187</v>
      </c>
      <c r="M2956" s="2" t="s">
        <v>3287</v>
      </c>
      <c r="N2956" s="2" t="s">
        <v>2230</v>
      </c>
      <c r="O2956" s="2" t="s">
        <v>2203</v>
      </c>
      <c r="P2956" s="2" t="s">
        <v>2192</v>
      </c>
      <c r="Q2956" s="8">
        <v>42736</v>
      </c>
      <c r="R2956" s="8">
        <v>2958465</v>
      </c>
      <c r="S2956" s="9">
        <v>2869</v>
      </c>
      <c r="T2956" s="9">
        <v>9366</v>
      </c>
      <c r="U2956" s="10">
        <v>2.8690000000000002</v>
      </c>
      <c r="V2956" s="10">
        <v>9.3659999999999997</v>
      </c>
      <c r="W2956" s="11">
        <v>2.8690000000000002</v>
      </c>
      <c r="X2956" s="11">
        <v>9.3659999999999997</v>
      </c>
      <c r="Y2956" s="12">
        <v>7.0000000000000001E-3</v>
      </c>
      <c r="Z2956" s="12">
        <v>0.13700000000000001</v>
      </c>
    </row>
    <row r="2957" spans="1:26">
      <c r="A2957" s="2" t="s">
        <v>6167</v>
      </c>
      <c r="B2957" s="2" t="s">
        <v>10921</v>
      </c>
      <c r="C2957" s="7" t="s">
        <v>10922</v>
      </c>
      <c r="D2957" s="2" t="s">
        <v>11008</v>
      </c>
      <c r="E2957" s="2" t="s">
        <v>11009</v>
      </c>
      <c r="F2957" s="2" t="s">
        <v>8030</v>
      </c>
      <c r="G2957" s="2" t="s">
        <v>1235</v>
      </c>
      <c r="H2957" s="2" t="s">
        <v>1058</v>
      </c>
      <c r="I2957" s="2" t="s">
        <v>9243</v>
      </c>
      <c r="J2957" s="2" t="s">
        <v>6714</v>
      </c>
      <c r="K2957" s="2" t="s">
        <v>10924</v>
      </c>
      <c r="L2957" s="2" t="s">
        <v>2187</v>
      </c>
      <c r="M2957" s="2" t="s">
        <v>10680</v>
      </c>
      <c r="N2957" s="2" t="s">
        <v>2230</v>
      </c>
      <c r="O2957" s="2" t="s">
        <v>2203</v>
      </c>
      <c r="P2957" s="2" t="s">
        <v>2204</v>
      </c>
      <c r="Q2957" s="8">
        <v>42461</v>
      </c>
      <c r="R2957" s="8">
        <v>2958465</v>
      </c>
      <c r="S2957" s="9">
        <v>3343</v>
      </c>
      <c r="T2957" s="9">
        <v>11734</v>
      </c>
      <c r="U2957" s="10">
        <v>3.343</v>
      </c>
      <c r="V2957" s="10">
        <v>11.734</v>
      </c>
      <c r="W2957" s="11">
        <v>3.343</v>
      </c>
      <c r="X2957" s="11">
        <v>11.734</v>
      </c>
      <c r="Y2957" s="12">
        <v>2.35</v>
      </c>
      <c r="Z2957" s="12">
        <v>8.2490000000000006</v>
      </c>
    </row>
    <row r="2958" spans="1:26">
      <c r="A2958" s="2" t="s">
        <v>6385</v>
      </c>
      <c r="B2958" s="2" t="s">
        <v>10921</v>
      </c>
      <c r="C2958" s="7" t="s">
        <v>10922</v>
      </c>
      <c r="D2958" s="2" t="s">
        <v>11008</v>
      </c>
      <c r="E2958" s="2" t="s">
        <v>11009</v>
      </c>
      <c r="F2958" s="2" t="s">
        <v>9426</v>
      </c>
      <c r="G2958" s="2" t="s">
        <v>8943</v>
      </c>
      <c r="H2958" s="2" t="s">
        <v>1073</v>
      </c>
      <c r="I2958" s="2" t="s">
        <v>9431</v>
      </c>
      <c r="J2958" s="2" t="s">
        <v>6714</v>
      </c>
      <c r="K2958" s="2" t="s">
        <v>10924</v>
      </c>
      <c r="L2958" s="2" t="s">
        <v>2187</v>
      </c>
      <c r="M2958" s="2" t="s">
        <v>10862</v>
      </c>
      <c r="N2958" s="2" t="s">
        <v>2230</v>
      </c>
      <c r="O2958" s="2" t="s">
        <v>2203</v>
      </c>
      <c r="P2958" s="2" t="s">
        <v>2204</v>
      </c>
      <c r="Q2958" s="8">
        <v>42461</v>
      </c>
      <c r="R2958" s="8">
        <v>2958465</v>
      </c>
      <c r="S2958" s="9">
        <v>2580</v>
      </c>
      <c r="T2958" s="9">
        <v>1255</v>
      </c>
      <c r="U2958" s="10">
        <v>2.58</v>
      </c>
      <c r="V2958" s="10">
        <v>1.2549999999999999</v>
      </c>
      <c r="W2958" s="11">
        <v>2.58</v>
      </c>
      <c r="X2958" s="11">
        <v>1.2549999999999999</v>
      </c>
      <c r="Y2958" s="12">
        <v>1.8140000000000001</v>
      </c>
      <c r="Z2958" s="12">
        <v>0.88200000000000001</v>
      </c>
    </row>
    <row r="2959" spans="1:26">
      <c r="A2959" s="2" t="s">
        <v>393</v>
      </c>
      <c r="B2959" s="2" t="s">
        <v>10943</v>
      </c>
      <c r="C2959" s="7" t="s">
        <v>10944</v>
      </c>
      <c r="D2959" s="2" t="s">
        <v>2378</v>
      </c>
      <c r="E2959" s="2" t="s">
        <v>2164</v>
      </c>
      <c r="F2959" s="2" t="s">
        <v>1533</v>
      </c>
      <c r="G2959" s="2" t="s">
        <v>1097</v>
      </c>
      <c r="H2959" s="2" t="s">
        <v>1100</v>
      </c>
      <c r="I2959" s="2" t="s">
        <v>2465</v>
      </c>
      <c r="J2959" s="2" t="s">
        <v>1043</v>
      </c>
      <c r="K2959" s="2" t="s">
        <v>10924</v>
      </c>
      <c r="L2959" s="2" t="s">
        <v>2187</v>
      </c>
      <c r="M2959" s="2" t="s">
        <v>2949</v>
      </c>
      <c r="N2959" s="2" t="s">
        <v>2198</v>
      </c>
      <c r="O2959" s="2" t="s">
        <v>2199</v>
      </c>
      <c r="P2959" s="2" t="s">
        <v>2192</v>
      </c>
      <c r="Q2959" s="8">
        <v>42736</v>
      </c>
      <c r="R2959" s="8">
        <v>2958465</v>
      </c>
      <c r="S2959" s="9">
        <v>12</v>
      </c>
      <c r="T2959" s="9">
        <v>11</v>
      </c>
      <c r="U2959" s="10">
        <v>1.2E-2</v>
      </c>
      <c r="V2959" s="10">
        <v>1.0999999999999999E-2</v>
      </c>
      <c r="W2959" s="11">
        <v>1.2E-2</v>
      </c>
      <c r="X2959" s="11">
        <v>1.0999999999999999E-2</v>
      </c>
      <c r="Y2959" s="12">
        <v>1.2E-2</v>
      </c>
      <c r="Z2959" s="12">
        <v>1.0999999999999999E-2</v>
      </c>
    </row>
    <row r="2960" spans="1:26">
      <c r="A2960" s="2" t="s">
        <v>6264</v>
      </c>
      <c r="B2960" s="2" t="s">
        <v>10921</v>
      </c>
      <c r="C2960" s="7" t="s">
        <v>10922</v>
      </c>
      <c r="D2960" s="2" t="s">
        <v>11008</v>
      </c>
      <c r="E2960" s="2" t="s">
        <v>11009</v>
      </c>
      <c r="F2960" s="2" t="s">
        <v>9322</v>
      </c>
      <c r="G2960" s="2" t="s">
        <v>1673</v>
      </c>
      <c r="H2960" s="2" t="s">
        <v>1123</v>
      </c>
      <c r="I2960" s="2" t="s">
        <v>9323</v>
      </c>
      <c r="J2960" s="2" t="s">
        <v>6714</v>
      </c>
      <c r="K2960" s="2" t="s">
        <v>10924</v>
      </c>
      <c r="L2960" s="2" t="s">
        <v>2187</v>
      </c>
      <c r="M2960" s="2" t="s">
        <v>10763</v>
      </c>
      <c r="N2960" s="2" t="s">
        <v>2198</v>
      </c>
      <c r="O2960" s="2" t="s">
        <v>2203</v>
      </c>
      <c r="P2960" s="2" t="s">
        <v>2204</v>
      </c>
      <c r="Q2960" s="8">
        <v>42461</v>
      </c>
      <c r="R2960" s="8">
        <v>2958465</v>
      </c>
      <c r="S2960" s="9">
        <v>1286</v>
      </c>
      <c r="T2960" s="9">
        <v>4500</v>
      </c>
      <c r="U2960" s="10">
        <v>1.286</v>
      </c>
      <c r="V2960" s="10">
        <v>4.5</v>
      </c>
      <c r="W2960" s="11">
        <v>1.286</v>
      </c>
      <c r="X2960" s="11">
        <v>4.5</v>
      </c>
      <c r="Y2960" s="12">
        <v>0.90400000000000003</v>
      </c>
      <c r="Z2960" s="12">
        <v>3.1629999999999998</v>
      </c>
    </row>
    <row r="2961" spans="1:26">
      <c r="A2961" s="2" t="s">
        <v>5532</v>
      </c>
      <c r="B2961" s="2" t="s">
        <v>10921</v>
      </c>
      <c r="C2961" s="7" t="s">
        <v>10922</v>
      </c>
      <c r="D2961" s="2" t="s">
        <v>11008</v>
      </c>
      <c r="E2961" s="2" t="s">
        <v>11009</v>
      </c>
      <c r="F2961" s="2" t="s">
        <v>8544</v>
      </c>
      <c r="G2961" s="2" t="s">
        <v>1709</v>
      </c>
      <c r="H2961" s="2" t="s">
        <v>1123</v>
      </c>
      <c r="I2961" s="2" t="s">
        <v>8545</v>
      </c>
      <c r="J2961" s="2" t="s">
        <v>6714</v>
      </c>
      <c r="K2961" s="2" t="s">
        <v>10924</v>
      </c>
      <c r="L2961" s="2" t="s">
        <v>2187</v>
      </c>
      <c r="M2961" s="2" t="s">
        <v>10131</v>
      </c>
      <c r="N2961" s="2" t="s">
        <v>2230</v>
      </c>
      <c r="O2961" s="2" t="s">
        <v>2203</v>
      </c>
      <c r="P2961" s="2" t="s">
        <v>2204</v>
      </c>
      <c r="Q2961" s="8">
        <v>42461</v>
      </c>
      <c r="R2961" s="8">
        <v>2958465</v>
      </c>
      <c r="S2961" s="9">
        <v>1828</v>
      </c>
      <c r="T2961" s="9">
        <v>3838</v>
      </c>
      <c r="U2961" s="10">
        <v>1.8280000000000001</v>
      </c>
      <c r="V2961" s="10">
        <v>3.8380000000000001</v>
      </c>
      <c r="W2961" s="11">
        <v>1.8280000000000001</v>
      </c>
      <c r="X2961" s="11">
        <v>3.8380000000000001</v>
      </c>
      <c r="Y2961" s="12">
        <v>1.2849999999999999</v>
      </c>
      <c r="Z2961" s="12">
        <v>2.698</v>
      </c>
    </row>
    <row r="2962" spans="1:26">
      <c r="A2962" s="2" t="s">
        <v>395</v>
      </c>
      <c r="B2962" s="2" t="s">
        <v>10943</v>
      </c>
      <c r="C2962" s="7" t="s">
        <v>10944</v>
      </c>
      <c r="D2962" s="2" t="s">
        <v>3081</v>
      </c>
      <c r="E2962" s="2" t="s">
        <v>1081</v>
      </c>
      <c r="F2962" s="2" t="s">
        <v>1533</v>
      </c>
      <c r="G2962" s="2" t="s">
        <v>1547</v>
      </c>
      <c r="H2962" s="2" t="s">
        <v>1044</v>
      </c>
      <c r="I2962" s="2" t="s">
        <v>2406</v>
      </c>
      <c r="J2962" s="2" t="s">
        <v>1043</v>
      </c>
      <c r="K2962" s="2" t="s">
        <v>10924</v>
      </c>
      <c r="L2962" s="2" t="s">
        <v>2187</v>
      </c>
      <c r="M2962" s="2" t="s">
        <v>3875</v>
      </c>
      <c r="N2962" s="2" t="s">
        <v>2189</v>
      </c>
      <c r="O2962" s="2" t="s">
        <v>2190</v>
      </c>
      <c r="P2962" s="2" t="s">
        <v>2192</v>
      </c>
      <c r="Q2962" s="8">
        <v>42736</v>
      </c>
      <c r="R2962" s="8">
        <v>2958465</v>
      </c>
      <c r="S2962" s="9">
        <v>7483</v>
      </c>
      <c r="T2962" s="9">
        <v>0</v>
      </c>
      <c r="U2962" s="10">
        <v>7.4829999999999997</v>
      </c>
      <c r="V2962" s="10">
        <v>0</v>
      </c>
      <c r="W2962" s="11">
        <v>7.4829999999999997</v>
      </c>
      <c r="X2962" s="11">
        <v>0</v>
      </c>
      <c r="Y2962" s="12">
        <v>5.2350000000000003</v>
      </c>
      <c r="Z2962" s="12">
        <v>0</v>
      </c>
    </row>
    <row r="2963" spans="1:26">
      <c r="A2963" s="2" t="s">
        <v>6399</v>
      </c>
      <c r="B2963" s="2" t="s">
        <v>10921</v>
      </c>
      <c r="C2963" s="7" t="s">
        <v>10922</v>
      </c>
      <c r="D2963" s="2" t="s">
        <v>11008</v>
      </c>
      <c r="E2963" s="2" t="s">
        <v>11009</v>
      </c>
      <c r="F2963" s="2" t="s">
        <v>9441</v>
      </c>
      <c r="G2963" s="2" t="s">
        <v>1178</v>
      </c>
      <c r="H2963" s="2" t="s">
        <v>1058</v>
      </c>
      <c r="I2963" s="2" t="s">
        <v>9442</v>
      </c>
      <c r="J2963" s="2" t="s">
        <v>6714</v>
      </c>
      <c r="K2963" s="2" t="s">
        <v>10924</v>
      </c>
      <c r="L2963" s="2" t="s">
        <v>2187</v>
      </c>
      <c r="M2963" s="2" t="s">
        <v>10876</v>
      </c>
      <c r="N2963" s="2" t="s">
        <v>2198</v>
      </c>
      <c r="O2963" s="2" t="s">
        <v>2203</v>
      </c>
      <c r="P2963" s="2" t="s">
        <v>2204</v>
      </c>
      <c r="Q2963" s="8">
        <v>42461</v>
      </c>
      <c r="R2963" s="8">
        <v>2958465</v>
      </c>
      <c r="S2963" s="9">
        <v>4350</v>
      </c>
      <c r="T2963" s="9">
        <v>15409</v>
      </c>
      <c r="U2963" s="10">
        <v>4.3499999999999996</v>
      </c>
      <c r="V2963" s="10">
        <v>15.409000000000001</v>
      </c>
      <c r="W2963" s="11">
        <v>4.3499999999999996</v>
      </c>
      <c r="X2963" s="11">
        <v>15.409000000000001</v>
      </c>
      <c r="Y2963" s="12">
        <v>3.0579999999999998</v>
      </c>
      <c r="Z2963" s="12">
        <v>10.832000000000001</v>
      </c>
    </row>
    <row r="2964" spans="1:26">
      <c r="A2964" s="2" t="s">
        <v>282</v>
      </c>
      <c r="B2964" s="2" t="s">
        <v>10943</v>
      </c>
      <c r="C2964" s="7" t="s">
        <v>10944</v>
      </c>
      <c r="D2964" s="2" t="s">
        <v>3081</v>
      </c>
      <c r="E2964" s="2" t="s">
        <v>1081</v>
      </c>
      <c r="F2964" s="2" t="s">
        <v>1419</v>
      </c>
      <c r="G2964" s="2" t="s">
        <v>1424</v>
      </c>
      <c r="H2964" s="2" t="s">
        <v>1044</v>
      </c>
      <c r="I2964" s="2" t="s">
        <v>3619</v>
      </c>
      <c r="J2964" s="2" t="s">
        <v>1425</v>
      </c>
      <c r="K2964" s="2" t="s">
        <v>10924</v>
      </c>
      <c r="L2964" s="2" t="s">
        <v>2187</v>
      </c>
      <c r="M2964" s="2" t="s">
        <v>3620</v>
      </c>
      <c r="N2964" s="2" t="s">
        <v>2198</v>
      </c>
      <c r="O2964" s="2" t="s">
        <v>2203</v>
      </c>
      <c r="P2964" s="2" t="s">
        <v>2192</v>
      </c>
      <c r="Q2964" s="8">
        <v>42736</v>
      </c>
      <c r="R2964" s="8">
        <v>2958465</v>
      </c>
      <c r="S2964" s="9">
        <v>1173</v>
      </c>
      <c r="T2964" s="9">
        <v>3859</v>
      </c>
      <c r="U2964" s="10">
        <v>1.173</v>
      </c>
      <c r="V2964" s="10">
        <v>3.859</v>
      </c>
      <c r="W2964" s="11">
        <v>1.173</v>
      </c>
      <c r="X2964" s="11">
        <v>3.859</v>
      </c>
      <c r="Y2964" s="12">
        <v>0.98099999999999998</v>
      </c>
      <c r="Z2964" s="12">
        <v>2.9969999999999999</v>
      </c>
    </row>
    <row r="2965" spans="1:26">
      <c r="A2965" s="2" t="s">
        <v>5934</v>
      </c>
      <c r="B2965" s="2" t="s">
        <v>10931</v>
      </c>
      <c r="C2965" s="7" t="s">
        <v>10932</v>
      </c>
      <c r="D2965" s="2" t="s">
        <v>11064</v>
      </c>
      <c r="E2965" s="2" t="s">
        <v>11065</v>
      </c>
      <c r="F2965" s="2" t="s">
        <v>9033</v>
      </c>
      <c r="G2965" s="2" t="s">
        <v>1324</v>
      </c>
      <c r="H2965" s="2" t="s">
        <v>1073</v>
      </c>
      <c r="I2965" s="2" t="s">
        <v>9034</v>
      </c>
      <c r="J2965" s="2" t="s">
        <v>6726</v>
      </c>
      <c r="K2965" s="2" t="s">
        <v>10924</v>
      </c>
      <c r="L2965" s="2" t="s">
        <v>2187</v>
      </c>
      <c r="M2965" s="2" t="s">
        <v>10487</v>
      </c>
      <c r="N2965" s="2" t="s">
        <v>2230</v>
      </c>
      <c r="O2965" s="2" t="s">
        <v>2203</v>
      </c>
      <c r="P2965" s="2" t="s">
        <v>2204</v>
      </c>
      <c r="Q2965" s="8">
        <v>42461</v>
      </c>
      <c r="R2965" s="8">
        <v>2958465</v>
      </c>
      <c r="S2965" s="9">
        <v>6967</v>
      </c>
      <c r="T2965" s="9">
        <v>19652</v>
      </c>
      <c r="U2965" s="10">
        <v>6.9669999999999996</v>
      </c>
      <c r="V2965" s="10">
        <v>19.652000000000001</v>
      </c>
      <c r="W2965" s="11">
        <v>6.9669999999999996</v>
      </c>
      <c r="X2965" s="11">
        <v>19.652000000000001</v>
      </c>
      <c r="Y2965" s="12">
        <v>4.8979999999999997</v>
      </c>
      <c r="Z2965" s="12">
        <v>13.815</v>
      </c>
    </row>
    <row r="2966" spans="1:26">
      <c r="A2966" s="2" t="s">
        <v>5825</v>
      </c>
      <c r="B2966" s="2" t="s">
        <v>10931</v>
      </c>
      <c r="C2966" s="7" t="s">
        <v>10932</v>
      </c>
      <c r="D2966" s="2" t="s">
        <v>11064</v>
      </c>
      <c r="E2966" s="2" t="s">
        <v>11065</v>
      </c>
      <c r="F2966" s="2" t="s">
        <v>6736</v>
      </c>
      <c r="G2966" s="2" t="s">
        <v>8366</v>
      </c>
      <c r="H2966" s="2" t="s">
        <v>1073</v>
      </c>
      <c r="I2966" s="2" t="s">
        <v>8850</v>
      </c>
      <c r="J2966" s="2" t="s">
        <v>8438</v>
      </c>
      <c r="K2966" s="2" t="s">
        <v>10924</v>
      </c>
      <c r="L2966" s="2" t="s">
        <v>2187</v>
      </c>
      <c r="M2966" s="2" t="s">
        <v>10385</v>
      </c>
      <c r="N2966" s="2" t="s">
        <v>2230</v>
      </c>
      <c r="O2966" s="2" t="s">
        <v>2203</v>
      </c>
      <c r="P2966" s="2" t="s">
        <v>2204</v>
      </c>
      <c r="Q2966" s="8">
        <v>42461</v>
      </c>
      <c r="R2966" s="8">
        <v>2958465</v>
      </c>
      <c r="S2966" s="9">
        <v>8444</v>
      </c>
      <c r="T2966" s="9">
        <v>22961</v>
      </c>
      <c r="U2966" s="10">
        <v>8.4440000000000008</v>
      </c>
      <c r="V2966" s="10">
        <v>22.960999999999999</v>
      </c>
      <c r="W2966" s="11">
        <v>8.4440000000000008</v>
      </c>
      <c r="X2966" s="11">
        <v>22.960999999999999</v>
      </c>
      <c r="Y2966" s="12">
        <v>5.9359999999999999</v>
      </c>
      <c r="Z2966" s="12">
        <v>16.140999999999998</v>
      </c>
    </row>
    <row r="2967" spans="1:26">
      <c r="A2967" s="2" t="s">
        <v>6233</v>
      </c>
      <c r="B2967" s="2" t="s">
        <v>10948</v>
      </c>
      <c r="C2967" s="7" t="s">
        <v>10949</v>
      </c>
      <c r="D2967" s="2" t="s">
        <v>11088</v>
      </c>
      <c r="E2967" s="2" t="s">
        <v>1081</v>
      </c>
      <c r="F2967" s="2" t="s">
        <v>9288</v>
      </c>
      <c r="G2967" s="2" t="s">
        <v>9289</v>
      </c>
      <c r="H2967" s="2" t="s">
        <v>1058</v>
      </c>
      <c r="I2967" s="2" t="s">
        <v>9290</v>
      </c>
      <c r="J2967" s="2" t="s">
        <v>7195</v>
      </c>
      <c r="K2967" s="2" t="s">
        <v>10924</v>
      </c>
      <c r="L2967" s="2" t="s">
        <v>2187</v>
      </c>
      <c r="M2967" s="2" t="s">
        <v>10735</v>
      </c>
      <c r="N2967" s="2" t="s">
        <v>2230</v>
      </c>
      <c r="O2967" s="2" t="s">
        <v>2203</v>
      </c>
      <c r="P2967" s="2" t="s">
        <v>2204</v>
      </c>
      <c r="Q2967" s="8">
        <v>42461</v>
      </c>
      <c r="R2967" s="8">
        <v>2958465</v>
      </c>
      <c r="S2967" s="9">
        <v>1611</v>
      </c>
      <c r="T2967" s="9">
        <v>6409</v>
      </c>
      <c r="U2967" s="10">
        <v>1.611</v>
      </c>
      <c r="V2967" s="10">
        <v>6.4089999999999998</v>
      </c>
      <c r="W2967" s="11">
        <v>1.611</v>
      </c>
      <c r="X2967" s="11">
        <v>6.4089999999999998</v>
      </c>
      <c r="Y2967" s="12">
        <v>1.1319999999999999</v>
      </c>
      <c r="Z2967" s="12">
        <v>4.5049999999999999</v>
      </c>
    </row>
    <row r="2968" spans="1:26">
      <c r="A2968" s="2" t="s">
        <v>6285</v>
      </c>
      <c r="B2968" s="2" t="s">
        <v>10931</v>
      </c>
      <c r="C2968" s="7" t="s">
        <v>10932</v>
      </c>
      <c r="D2968" s="2" t="s">
        <v>11064</v>
      </c>
      <c r="E2968" s="2" t="s">
        <v>11065</v>
      </c>
      <c r="F2968" s="2" t="s">
        <v>9345</v>
      </c>
      <c r="G2968" s="2" t="s">
        <v>1524</v>
      </c>
      <c r="H2968" s="2" t="s">
        <v>1073</v>
      </c>
      <c r="I2968" s="2" t="s">
        <v>9346</v>
      </c>
      <c r="J2968" s="2" t="s">
        <v>6726</v>
      </c>
      <c r="K2968" s="2" t="s">
        <v>10924</v>
      </c>
      <c r="L2968" s="2" t="s">
        <v>2187</v>
      </c>
      <c r="M2968" s="2" t="s">
        <v>10784</v>
      </c>
      <c r="N2968" s="2" t="s">
        <v>2230</v>
      </c>
      <c r="O2968" s="2" t="s">
        <v>2203</v>
      </c>
      <c r="P2968" s="2" t="s">
        <v>2204</v>
      </c>
      <c r="Q2968" s="8">
        <v>42461</v>
      </c>
      <c r="R2968" s="8">
        <v>2958465</v>
      </c>
      <c r="S2968" s="9">
        <v>4099</v>
      </c>
      <c r="T2968" s="9">
        <v>10474</v>
      </c>
      <c r="U2968" s="10">
        <v>4.0990000000000002</v>
      </c>
      <c r="V2968" s="10">
        <v>10.474</v>
      </c>
      <c r="W2968" s="11">
        <v>4.0990000000000002</v>
      </c>
      <c r="X2968" s="11">
        <v>10.474</v>
      </c>
      <c r="Y2968" s="12">
        <v>2.8809999999999998</v>
      </c>
      <c r="Z2968" s="12">
        <v>7.3630000000000004</v>
      </c>
    </row>
    <row r="2969" spans="1:26">
      <c r="A2969" s="2" t="s">
        <v>423</v>
      </c>
      <c r="B2969" s="2" t="s">
        <v>10943</v>
      </c>
      <c r="C2969" s="7" t="s">
        <v>10944</v>
      </c>
      <c r="D2969" s="2" t="s">
        <v>2228</v>
      </c>
      <c r="E2969" s="2" t="s">
        <v>2018</v>
      </c>
      <c r="F2969" s="2" t="s">
        <v>1533</v>
      </c>
      <c r="G2969" s="2" t="s">
        <v>1577</v>
      </c>
      <c r="H2969" s="2" t="s">
        <v>1153</v>
      </c>
      <c r="I2969" s="2" t="s">
        <v>2247</v>
      </c>
      <c r="J2969" s="2" t="s">
        <v>1043</v>
      </c>
      <c r="K2969" s="2" t="s">
        <v>10924</v>
      </c>
      <c r="L2969" s="2" t="s">
        <v>2187</v>
      </c>
      <c r="M2969" s="2" t="s">
        <v>2278</v>
      </c>
      <c r="N2969" s="2" t="s">
        <v>2236</v>
      </c>
      <c r="O2969" s="2" t="s">
        <v>2199</v>
      </c>
      <c r="P2969" s="2" t="s">
        <v>2192</v>
      </c>
      <c r="Q2969" s="8">
        <v>42736</v>
      </c>
      <c r="R2969" s="8">
        <v>2958465</v>
      </c>
      <c r="S2969" s="9">
        <v>2726</v>
      </c>
      <c r="T2969" s="9">
        <v>2388</v>
      </c>
      <c r="U2969" s="10">
        <v>2.726</v>
      </c>
      <c r="V2969" s="10">
        <v>2.3879999999999999</v>
      </c>
      <c r="W2969" s="11">
        <v>2.726</v>
      </c>
      <c r="X2969" s="11">
        <v>2.3879999999999999</v>
      </c>
      <c r="Y2969" s="12">
        <v>2.726</v>
      </c>
      <c r="Z2969" s="12">
        <v>2.3879999999999999</v>
      </c>
    </row>
    <row r="2970" spans="1:26">
      <c r="A2970" s="2" t="s">
        <v>6237</v>
      </c>
      <c r="B2970" s="2" t="s">
        <v>10948</v>
      </c>
      <c r="C2970" s="7" t="s">
        <v>10949</v>
      </c>
      <c r="D2970" s="2" t="s">
        <v>11088</v>
      </c>
      <c r="E2970" s="2" t="s">
        <v>1081</v>
      </c>
      <c r="F2970" s="2" t="s">
        <v>9294</v>
      </c>
      <c r="G2970" s="2" t="s">
        <v>1114</v>
      </c>
      <c r="H2970" s="2" t="s">
        <v>1060</v>
      </c>
      <c r="I2970" s="2" t="s">
        <v>9295</v>
      </c>
      <c r="J2970" s="2" t="s">
        <v>7195</v>
      </c>
      <c r="K2970" s="2" t="s">
        <v>10924</v>
      </c>
      <c r="L2970" s="2" t="s">
        <v>2187</v>
      </c>
      <c r="M2970" s="2" t="s">
        <v>10739</v>
      </c>
      <c r="N2970" s="2" t="s">
        <v>2230</v>
      </c>
      <c r="O2970" s="2" t="s">
        <v>2203</v>
      </c>
      <c r="P2970" s="2" t="s">
        <v>2204</v>
      </c>
      <c r="Q2970" s="8">
        <v>42461</v>
      </c>
      <c r="R2970" s="8">
        <v>2958465</v>
      </c>
      <c r="S2970" s="9">
        <v>8847</v>
      </c>
      <c r="T2970" s="9">
        <v>43428</v>
      </c>
      <c r="U2970" s="10">
        <v>8.8469999999999995</v>
      </c>
      <c r="V2970" s="10">
        <v>43.427999999999997</v>
      </c>
      <c r="W2970" s="11">
        <v>8.8469999999999995</v>
      </c>
      <c r="X2970" s="11">
        <v>43.427999999999997</v>
      </c>
      <c r="Y2970" s="12">
        <v>8.9459999999999997</v>
      </c>
      <c r="Z2970" s="12">
        <v>35.777999999999999</v>
      </c>
    </row>
    <row r="2971" spans="1:26">
      <c r="A2971" s="2" t="s">
        <v>49</v>
      </c>
      <c r="B2971" s="2" t="s">
        <v>10943</v>
      </c>
      <c r="C2971" s="7" t="s">
        <v>10944</v>
      </c>
      <c r="D2971" s="2" t="s">
        <v>3081</v>
      </c>
      <c r="E2971" s="2" t="s">
        <v>1081</v>
      </c>
      <c r="F2971" s="2" t="s">
        <v>1112</v>
      </c>
      <c r="G2971" s="2" t="s">
        <v>1113</v>
      </c>
      <c r="H2971" s="2" t="s">
        <v>1044</v>
      </c>
      <c r="I2971" s="2" t="s">
        <v>2911</v>
      </c>
      <c r="J2971" s="2" t="s">
        <v>1072</v>
      </c>
      <c r="K2971" s="2" t="s">
        <v>10924</v>
      </c>
      <c r="L2971" s="2" t="s">
        <v>2187</v>
      </c>
      <c r="M2971" s="2" t="s">
        <v>3140</v>
      </c>
      <c r="N2971" s="2" t="s">
        <v>2198</v>
      </c>
      <c r="O2971" s="2" t="s">
        <v>2203</v>
      </c>
      <c r="P2971" s="2" t="s">
        <v>2192</v>
      </c>
      <c r="Q2971" s="8">
        <v>42736</v>
      </c>
      <c r="R2971" s="8">
        <v>2958465</v>
      </c>
      <c r="S2971" s="9">
        <v>2557</v>
      </c>
      <c r="T2971" s="9">
        <v>8847</v>
      </c>
      <c r="U2971" s="10">
        <v>2.5569999999999999</v>
      </c>
      <c r="V2971" s="10">
        <v>8.8469999999999995</v>
      </c>
      <c r="W2971" s="11">
        <v>2.5569999999999999</v>
      </c>
      <c r="X2971" s="11">
        <v>8.8469999999999995</v>
      </c>
      <c r="Y2971" s="12">
        <v>2.4969999999999999</v>
      </c>
      <c r="Z2971" s="12">
        <v>8.2430000000000003</v>
      </c>
    </row>
    <row r="2972" spans="1:26">
      <c r="A2972" s="2" t="s">
        <v>696</v>
      </c>
      <c r="B2972" s="2" t="s">
        <v>10943</v>
      </c>
      <c r="C2972" s="7" t="s">
        <v>10944</v>
      </c>
      <c r="D2972" s="2" t="s">
        <v>3021</v>
      </c>
      <c r="E2972" s="2" t="s">
        <v>3022</v>
      </c>
      <c r="F2972" s="2" t="s">
        <v>1867</v>
      </c>
      <c r="G2972" s="2" t="s">
        <v>1423</v>
      </c>
      <c r="H2972" s="2" t="s">
        <v>1058</v>
      </c>
      <c r="I2972" s="2" t="s">
        <v>3078</v>
      </c>
      <c r="J2972" s="2" t="s">
        <v>1043</v>
      </c>
      <c r="K2972" s="2" t="s">
        <v>10924</v>
      </c>
      <c r="L2972" s="2" t="s">
        <v>2187</v>
      </c>
      <c r="M2972" s="2" t="s">
        <v>3079</v>
      </c>
      <c r="N2972" s="2" t="s">
        <v>2219</v>
      </c>
      <c r="O2972" s="2" t="s">
        <v>2199</v>
      </c>
      <c r="P2972" s="2" t="s">
        <v>2192</v>
      </c>
      <c r="Q2972" s="8">
        <v>42736</v>
      </c>
      <c r="R2972" s="8">
        <v>2958465</v>
      </c>
      <c r="S2972" s="9">
        <v>82</v>
      </c>
      <c r="T2972" s="9">
        <v>71</v>
      </c>
      <c r="U2972" s="10">
        <v>8.2000000000000003E-2</v>
      </c>
      <c r="V2972" s="10">
        <v>7.0999999999999994E-2</v>
      </c>
      <c r="W2972" s="11">
        <v>8.2000000000000003E-2</v>
      </c>
      <c r="X2972" s="11">
        <v>7.0999999999999994E-2</v>
      </c>
      <c r="Y2972" s="12">
        <v>8.2000000000000003E-2</v>
      </c>
      <c r="Z2972" s="12">
        <v>7.0999999999999994E-2</v>
      </c>
    </row>
    <row r="2973" spans="1:26">
      <c r="A2973" s="2" t="s">
        <v>5870</v>
      </c>
      <c r="B2973" s="2" t="s">
        <v>10921</v>
      </c>
      <c r="C2973" s="7" t="s">
        <v>10922</v>
      </c>
      <c r="D2973" s="2" t="s">
        <v>11008</v>
      </c>
      <c r="E2973" s="2" t="s">
        <v>11009</v>
      </c>
      <c r="F2973" s="2" t="s">
        <v>6989</v>
      </c>
      <c r="G2973" s="2" t="s">
        <v>8940</v>
      </c>
      <c r="H2973" s="2" t="s">
        <v>1228</v>
      </c>
      <c r="I2973" s="2" t="s">
        <v>6992</v>
      </c>
      <c r="J2973" s="2" t="s">
        <v>6714</v>
      </c>
      <c r="K2973" s="2" t="s">
        <v>10924</v>
      </c>
      <c r="L2973" s="2" t="s">
        <v>2187</v>
      </c>
      <c r="M2973" s="2" t="s">
        <v>10429</v>
      </c>
      <c r="N2973" s="2" t="s">
        <v>2198</v>
      </c>
      <c r="O2973" s="2" t="s">
        <v>2203</v>
      </c>
      <c r="P2973" s="2" t="s">
        <v>2204</v>
      </c>
      <c r="Q2973" s="8">
        <v>42461</v>
      </c>
      <c r="R2973" s="8">
        <v>2958465</v>
      </c>
      <c r="S2973" s="9">
        <v>11147</v>
      </c>
      <c r="T2973" s="9">
        <v>26140</v>
      </c>
      <c r="U2973" s="10">
        <v>11.147</v>
      </c>
      <c r="V2973" s="10">
        <v>26.14</v>
      </c>
      <c r="W2973" s="11">
        <v>11.147</v>
      </c>
      <c r="X2973" s="11">
        <v>26.14</v>
      </c>
      <c r="Y2973" s="12">
        <v>3.1709999999999998</v>
      </c>
      <c r="Z2973" s="12">
        <v>10.041</v>
      </c>
    </row>
    <row r="2974" spans="1:26">
      <c r="A2974" s="2" t="s">
        <v>5527</v>
      </c>
      <c r="B2974" s="2" t="s">
        <v>10921</v>
      </c>
      <c r="C2974" s="7" t="s">
        <v>10922</v>
      </c>
      <c r="D2974" s="2" t="s">
        <v>11008</v>
      </c>
      <c r="E2974" s="2" t="s">
        <v>11009</v>
      </c>
      <c r="F2974" s="2" t="s">
        <v>7008</v>
      </c>
      <c r="G2974" s="2" t="s">
        <v>8536</v>
      </c>
      <c r="H2974" s="2" t="s">
        <v>1044</v>
      </c>
      <c r="I2974" s="2" t="s">
        <v>8537</v>
      </c>
      <c r="J2974" s="2" t="s">
        <v>6714</v>
      </c>
      <c r="K2974" s="2" t="s">
        <v>10924</v>
      </c>
      <c r="L2974" s="2" t="s">
        <v>2187</v>
      </c>
      <c r="M2974" s="2" t="s">
        <v>10126</v>
      </c>
      <c r="N2974" s="2" t="s">
        <v>2230</v>
      </c>
      <c r="O2974" s="2" t="s">
        <v>2203</v>
      </c>
      <c r="P2974" s="2" t="s">
        <v>2204</v>
      </c>
      <c r="Q2974" s="8">
        <v>42461</v>
      </c>
      <c r="R2974" s="8">
        <v>2958465</v>
      </c>
      <c r="S2974" s="9">
        <v>3158</v>
      </c>
      <c r="T2974" s="9">
        <v>10196</v>
      </c>
      <c r="U2974" s="10">
        <v>3.1579999999999999</v>
      </c>
      <c r="V2974" s="10">
        <v>10.196</v>
      </c>
      <c r="W2974" s="11">
        <v>3.1579999999999999</v>
      </c>
      <c r="X2974" s="11">
        <v>10.196</v>
      </c>
      <c r="Y2974" s="12">
        <v>6.6000000000000003E-2</v>
      </c>
      <c r="Z2974" s="12">
        <v>0.21</v>
      </c>
    </row>
    <row r="2975" spans="1:26">
      <c r="A2975" s="2" t="s">
        <v>728</v>
      </c>
      <c r="B2975" s="2" t="s">
        <v>10943</v>
      </c>
      <c r="C2975" s="7" t="s">
        <v>10944</v>
      </c>
      <c r="D2975" s="2" t="s">
        <v>2378</v>
      </c>
      <c r="E2975" s="2" t="s">
        <v>2164</v>
      </c>
      <c r="F2975" s="2" t="s">
        <v>1896</v>
      </c>
      <c r="G2975" s="2" t="s">
        <v>1902</v>
      </c>
      <c r="H2975" s="2" t="s">
        <v>1195</v>
      </c>
      <c r="I2975" s="2" t="s">
        <v>2697</v>
      </c>
      <c r="J2975" s="2" t="s">
        <v>1043</v>
      </c>
      <c r="K2975" s="2" t="s">
        <v>10924</v>
      </c>
      <c r="L2975" s="2" t="s">
        <v>2187</v>
      </c>
      <c r="M2975" s="2" t="s">
        <v>2698</v>
      </c>
      <c r="N2975" s="2" t="s">
        <v>2198</v>
      </c>
      <c r="O2975" s="2" t="s">
        <v>2199</v>
      </c>
      <c r="P2975" s="2" t="s">
        <v>2192</v>
      </c>
      <c r="Q2975" s="8">
        <v>42736</v>
      </c>
      <c r="R2975" s="8">
        <v>2958465</v>
      </c>
      <c r="S2975" s="9">
        <v>457</v>
      </c>
      <c r="T2975" s="9">
        <v>400</v>
      </c>
      <c r="U2975" s="10">
        <v>0.45700000000000002</v>
      </c>
      <c r="V2975" s="10">
        <v>0.4</v>
      </c>
      <c r="W2975" s="11">
        <v>0.45700000000000002</v>
      </c>
      <c r="X2975" s="11">
        <v>0.4</v>
      </c>
      <c r="Y2975" s="12">
        <v>0.45700000000000002</v>
      </c>
      <c r="Z2975" s="12">
        <v>0.4</v>
      </c>
    </row>
    <row r="2976" spans="1:26">
      <c r="A2976" s="2" t="s">
        <v>6162</v>
      </c>
      <c r="B2976" s="2" t="s">
        <v>10921</v>
      </c>
      <c r="C2976" s="7" t="s">
        <v>10922</v>
      </c>
      <c r="D2976" s="2" t="s">
        <v>11008</v>
      </c>
      <c r="E2976" s="2" t="s">
        <v>11009</v>
      </c>
      <c r="F2976" s="2" t="s">
        <v>6971</v>
      </c>
      <c r="G2976" s="2" t="s">
        <v>1126</v>
      </c>
      <c r="H2976" s="2" t="s">
        <v>1044</v>
      </c>
      <c r="I2976" s="2" t="s">
        <v>6972</v>
      </c>
      <c r="J2976" s="2" t="s">
        <v>6714</v>
      </c>
      <c r="K2976" s="2" t="s">
        <v>10924</v>
      </c>
      <c r="L2976" s="2" t="s">
        <v>2187</v>
      </c>
      <c r="M2976" s="2" t="s">
        <v>10675</v>
      </c>
      <c r="N2976" s="2" t="s">
        <v>2198</v>
      </c>
      <c r="O2976" s="2" t="s">
        <v>2203</v>
      </c>
      <c r="P2976" s="2" t="s">
        <v>2204</v>
      </c>
      <c r="Q2976" s="8">
        <v>42461</v>
      </c>
      <c r="R2976" s="8">
        <v>2958465</v>
      </c>
      <c r="S2976" s="9">
        <v>5357</v>
      </c>
      <c r="T2976" s="9">
        <v>16395</v>
      </c>
      <c r="U2976" s="10">
        <v>5.3570000000000002</v>
      </c>
      <c r="V2976" s="10">
        <v>16.395</v>
      </c>
      <c r="W2976" s="11">
        <v>5.3570000000000002</v>
      </c>
      <c r="X2976" s="11">
        <v>16.395</v>
      </c>
      <c r="Y2976" s="12">
        <v>3.766</v>
      </c>
      <c r="Z2976" s="12">
        <v>11.522</v>
      </c>
    </row>
    <row r="2977" spans="1:26">
      <c r="A2977" s="2" t="s">
        <v>5841</v>
      </c>
      <c r="B2977" s="2" t="s">
        <v>10931</v>
      </c>
      <c r="C2977" s="7" t="s">
        <v>10932</v>
      </c>
      <c r="D2977" s="2" t="s">
        <v>11064</v>
      </c>
      <c r="E2977" s="2" t="s">
        <v>11065</v>
      </c>
      <c r="F2977" s="2" t="s">
        <v>8107</v>
      </c>
      <c r="G2977" s="2" t="s">
        <v>1113</v>
      </c>
      <c r="H2977" s="2" t="s">
        <v>1073</v>
      </c>
      <c r="I2977" s="2" t="s">
        <v>8108</v>
      </c>
      <c r="J2977" s="2" t="s">
        <v>6726</v>
      </c>
      <c r="K2977" s="2" t="s">
        <v>10924</v>
      </c>
      <c r="L2977" s="2" t="s">
        <v>2187</v>
      </c>
      <c r="M2977" s="2" t="s">
        <v>10401</v>
      </c>
      <c r="N2977" s="2" t="s">
        <v>2230</v>
      </c>
      <c r="O2977" s="2" t="s">
        <v>2203</v>
      </c>
      <c r="P2977" s="2" t="s">
        <v>2204</v>
      </c>
      <c r="Q2977" s="8">
        <v>42461</v>
      </c>
      <c r="R2977" s="8">
        <v>2958465</v>
      </c>
      <c r="S2977" s="9">
        <v>11843</v>
      </c>
      <c r="T2977" s="9">
        <v>5105</v>
      </c>
      <c r="U2977" s="10">
        <v>11.843</v>
      </c>
      <c r="V2977" s="10">
        <v>5.1050000000000004</v>
      </c>
      <c r="W2977" s="11">
        <v>11.843</v>
      </c>
      <c r="X2977" s="11">
        <v>5.1050000000000004</v>
      </c>
      <c r="Y2977" s="12">
        <v>8.3249999999999993</v>
      </c>
      <c r="Z2977" s="12">
        <v>3.589</v>
      </c>
    </row>
    <row r="2978" spans="1:26">
      <c r="A2978" s="2" t="s">
        <v>581</v>
      </c>
      <c r="B2978" s="2" t="s">
        <v>10943</v>
      </c>
      <c r="C2978" s="7" t="s">
        <v>10944</v>
      </c>
      <c r="D2978" s="2" t="s">
        <v>2228</v>
      </c>
      <c r="E2978" s="2" t="s">
        <v>2018</v>
      </c>
      <c r="F2978" s="2" t="s">
        <v>1749</v>
      </c>
      <c r="G2978" s="2" t="s">
        <v>1750</v>
      </c>
      <c r="H2978" s="2" t="s">
        <v>1184</v>
      </c>
      <c r="I2978" s="2" t="s">
        <v>2332</v>
      </c>
      <c r="J2978" s="2" t="s">
        <v>1043</v>
      </c>
      <c r="K2978" s="2" t="s">
        <v>10924</v>
      </c>
      <c r="L2978" s="2" t="s">
        <v>2187</v>
      </c>
      <c r="M2978" s="2" t="s">
        <v>2333</v>
      </c>
      <c r="N2978" s="2" t="s">
        <v>2198</v>
      </c>
      <c r="O2978" s="2" t="s">
        <v>2199</v>
      </c>
      <c r="P2978" s="2" t="s">
        <v>2192</v>
      </c>
      <c r="Q2978" s="8">
        <v>42736</v>
      </c>
      <c r="R2978" s="8">
        <v>2958465</v>
      </c>
      <c r="S2978" s="9">
        <v>1161</v>
      </c>
      <c r="T2978" s="9">
        <v>1017</v>
      </c>
      <c r="U2978" s="10">
        <v>1.161</v>
      </c>
      <c r="V2978" s="10">
        <v>1.0169999999999999</v>
      </c>
      <c r="W2978" s="11">
        <v>1.161</v>
      </c>
      <c r="X2978" s="11">
        <v>1.0169999999999999</v>
      </c>
      <c r="Y2978" s="12">
        <v>1.161</v>
      </c>
      <c r="Z2978" s="12">
        <v>1.0169999999999999</v>
      </c>
    </row>
    <row r="2979" spans="1:26">
      <c r="A2979" s="2" t="s">
        <v>6128</v>
      </c>
      <c r="B2979" s="2" t="s">
        <v>10921</v>
      </c>
      <c r="C2979" s="7" t="s">
        <v>10922</v>
      </c>
      <c r="D2979" s="2" t="s">
        <v>11008</v>
      </c>
      <c r="E2979" s="2" t="s">
        <v>11009</v>
      </c>
      <c r="F2979" s="2" t="s">
        <v>8532</v>
      </c>
      <c r="G2979" s="2" t="s">
        <v>1122</v>
      </c>
      <c r="H2979" s="2" t="s">
        <v>1073</v>
      </c>
      <c r="I2979" s="2" t="s">
        <v>8533</v>
      </c>
      <c r="J2979" s="2" t="s">
        <v>6714</v>
      </c>
      <c r="K2979" s="2" t="s">
        <v>10924</v>
      </c>
      <c r="L2979" s="2" t="s">
        <v>2187</v>
      </c>
      <c r="M2979" s="2" t="s">
        <v>10656</v>
      </c>
      <c r="N2979" s="2" t="s">
        <v>2230</v>
      </c>
      <c r="O2979" s="2" t="s">
        <v>2203</v>
      </c>
      <c r="P2979" s="2" t="s">
        <v>2204</v>
      </c>
      <c r="Q2979" s="8">
        <v>42461</v>
      </c>
      <c r="R2979" s="8">
        <v>2958465</v>
      </c>
      <c r="S2979" s="9">
        <v>934</v>
      </c>
      <c r="T2979" s="9">
        <v>3607</v>
      </c>
      <c r="U2979" s="10">
        <v>0.93400000000000005</v>
      </c>
      <c r="V2979" s="10">
        <v>3.6070000000000002</v>
      </c>
      <c r="W2979" s="11">
        <v>0.93400000000000005</v>
      </c>
      <c r="X2979" s="11">
        <v>3.6070000000000002</v>
      </c>
      <c r="Y2979" s="12">
        <v>0.65700000000000003</v>
      </c>
      <c r="Z2979" s="12">
        <v>2.536</v>
      </c>
    </row>
    <row r="2980" spans="1:26">
      <c r="A2980" s="2" t="s">
        <v>59</v>
      </c>
      <c r="B2980" s="2" t="s">
        <v>10943</v>
      </c>
      <c r="C2980" s="7" t="s">
        <v>10944</v>
      </c>
      <c r="D2980" s="2" t="s">
        <v>2378</v>
      </c>
      <c r="E2980" s="2" t="s">
        <v>2164</v>
      </c>
      <c r="F2980" s="2" t="s">
        <v>1134</v>
      </c>
      <c r="G2980" s="2" t="s">
        <v>1117</v>
      </c>
      <c r="H2980" s="2" t="s">
        <v>1135</v>
      </c>
      <c r="I2980" s="2" t="s">
        <v>2921</v>
      </c>
      <c r="J2980" s="2" t="s">
        <v>1133</v>
      </c>
      <c r="K2980" s="2" t="s">
        <v>10924</v>
      </c>
      <c r="L2980" s="2" t="s">
        <v>2187</v>
      </c>
      <c r="M2980" s="2" t="s">
        <v>2922</v>
      </c>
      <c r="N2980" s="2" t="s">
        <v>2198</v>
      </c>
      <c r="O2980" s="2" t="s">
        <v>2199</v>
      </c>
      <c r="P2980" s="2" t="s">
        <v>2192</v>
      </c>
      <c r="Q2980" s="8">
        <v>42736</v>
      </c>
      <c r="R2980" s="8">
        <v>2958465</v>
      </c>
      <c r="S2980" s="9">
        <v>1912</v>
      </c>
      <c r="T2980" s="9">
        <v>1676</v>
      </c>
      <c r="U2980" s="10">
        <v>1.9119999999999999</v>
      </c>
      <c r="V2980" s="10">
        <v>1.6759999999999999</v>
      </c>
      <c r="W2980" s="11">
        <v>1.9119999999999999</v>
      </c>
      <c r="X2980" s="11">
        <v>1.6759999999999999</v>
      </c>
      <c r="Y2980" s="12">
        <v>1.9119999999999999</v>
      </c>
      <c r="Z2980" s="12">
        <v>1.6759999999999999</v>
      </c>
    </row>
    <row r="2981" spans="1:26">
      <c r="A2981" s="2" t="s">
        <v>817</v>
      </c>
      <c r="B2981" s="2" t="s">
        <v>10943</v>
      </c>
      <c r="C2981" s="7" t="s">
        <v>10944</v>
      </c>
      <c r="D2981" s="2" t="s">
        <v>3081</v>
      </c>
      <c r="E2981" s="2" t="s">
        <v>1081</v>
      </c>
      <c r="F2981" s="2" t="s">
        <v>3385</v>
      </c>
      <c r="G2981" s="2" t="s">
        <v>1126</v>
      </c>
      <c r="H2981" s="2" t="s">
        <v>1058</v>
      </c>
      <c r="I2981" s="2" t="s">
        <v>3386</v>
      </c>
      <c r="J2981" s="2" t="s">
        <v>1148</v>
      </c>
      <c r="K2981" s="2" t="s">
        <v>10924</v>
      </c>
      <c r="L2981" s="2" t="s">
        <v>2187</v>
      </c>
      <c r="M2981" s="2" t="s">
        <v>3387</v>
      </c>
      <c r="N2981" s="2" t="s">
        <v>2230</v>
      </c>
      <c r="O2981" s="2" t="s">
        <v>2203</v>
      </c>
      <c r="P2981" s="2" t="s">
        <v>2192</v>
      </c>
      <c r="Q2981" s="8">
        <v>42736</v>
      </c>
      <c r="R2981" s="8">
        <v>2958465</v>
      </c>
      <c r="S2981" s="9">
        <v>7624</v>
      </c>
      <c r="T2981" s="9">
        <v>25704</v>
      </c>
      <c r="U2981" s="10">
        <v>7.6239999999999997</v>
      </c>
      <c r="V2981" s="10">
        <v>25.704000000000001</v>
      </c>
      <c r="W2981" s="11">
        <v>7.6239999999999997</v>
      </c>
      <c r="X2981" s="11">
        <v>25.704000000000001</v>
      </c>
      <c r="Y2981" s="12">
        <v>3.7250000000000001</v>
      </c>
      <c r="Z2981" s="12">
        <v>12.065</v>
      </c>
    </row>
    <row r="2982" spans="1:26">
      <c r="A2982" s="2" t="s">
        <v>6370</v>
      </c>
      <c r="B2982" s="2" t="s">
        <v>10921</v>
      </c>
      <c r="C2982" s="7" t="s">
        <v>10922</v>
      </c>
      <c r="D2982" s="2" t="s">
        <v>11008</v>
      </c>
      <c r="E2982" s="2" t="s">
        <v>11009</v>
      </c>
      <c r="F2982" s="2" t="s">
        <v>9419</v>
      </c>
      <c r="G2982" s="2" t="s">
        <v>9098</v>
      </c>
      <c r="H2982" s="2" t="s">
        <v>8581</v>
      </c>
      <c r="I2982" s="2" t="s">
        <v>9420</v>
      </c>
      <c r="J2982" s="2" t="s">
        <v>6714</v>
      </c>
      <c r="K2982" s="2" t="s">
        <v>10924</v>
      </c>
      <c r="L2982" s="2" t="s">
        <v>2187</v>
      </c>
      <c r="M2982" s="2" t="s">
        <v>10847</v>
      </c>
      <c r="N2982" s="2" t="s">
        <v>2230</v>
      </c>
      <c r="O2982" s="2" t="s">
        <v>2203</v>
      </c>
      <c r="P2982" s="2" t="s">
        <v>2204</v>
      </c>
      <c r="Q2982" s="8">
        <v>42461</v>
      </c>
      <c r="R2982" s="8">
        <v>2958465</v>
      </c>
      <c r="S2982" s="9">
        <v>18712</v>
      </c>
      <c r="T2982" s="9">
        <v>9035</v>
      </c>
      <c r="U2982" s="10">
        <v>18.712</v>
      </c>
      <c r="V2982" s="10">
        <v>9.0350000000000001</v>
      </c>
      <c r="W2982" s="11">
        <v>18.712</v>
      </c>
      <c r="X2982" s="11">
        <v>9.0350000000000001</v>
      </c>
      <c r="Y2982" s="12">
        <v>13.154</v>
      </c>
      <c r="Z2982" s="12">
        <v>6.351</v>
      </c>
    </row>
    <row r="2983" spans="1:26">
      <c r="A2983" s="2" t="s">
        <v>5937</v>
      </c>
      <c r="B2983" s="2" t="s">
        <v>10921</v>
      </c>
      <c r="C2983" s="7" t="s">
        <v>10922</v>
      </c>
      <c r="D2983" s="2" t="s">
        <v>11008</v>
      </c>
      <c r="E2983" s="2" t="s">
        <v>11009</v>
      </c>
      <c r="F2983" s="2" t="s">
        <v>8670</v>
      </c>
      <c r="G2983" s="2" t="s">
        <v>6718</v>
      </c>
      <c r="H2983" s="2" t="s">
        <v>1151</v>
      </c>
      <c r="I2983" s="2" t="s">
        <v>9037</v>
      </c>
      <c r="J2983" s="2" t="s">
        <v>6714</v>
      </c>
      <c r="K2983" s="2" t="s">
        <v>10924</v>
      </c>
      <c r="L2983" s="2" t="s">
        <v>2187</v>
      </c>
      <c r="M2983" s="2" t="s">
        <v>10490</v>
      </c>
      <c r="N2983" s="2" t="s">
        <v>2198</v>
      </c>
      <c r="O2983" s="2" t="s">
        <v>2203</v>
      </c>
      <c r="P2983" s="2" t="s">
        <v>2204</v>
      </c>
      <c r="Q2983" s="8">
        <v>42461</v>
      </c>
      <c r="R2983" s="8">
        <v>2958465</v>
      </c>
      <c r="S2983" s="9">
        <v>5</v>
      </c>
      <c r="T2983" s="9">
        <v>16</v>
      </c>
      <c r="U2983" s="10">
        <v>5.0000000000000001E-3</v>
      </c>
      <c r="V2983" s="10">
        <v>1.6E-2</v>
      </c>
      <c r="W2983" s="11">
        <v>5.0000000000000001E-3</v>
      </c>
      <c r="X2983" s="11">
        <v>1.6E-2</v>
      </c>
      <c r="Y2983" s="12">
        <v>4.0000000000000001E-3</v>
      </c>
      <c r="Z2983" s="12">
        <v>1.0999999999999999E-2</v>
      </c>
    </row>
    <row r="2984" spans="1:26">
      <c r="A2984" s="2" t="s">
        <v>932</v>
      </c>
      <c r="B2984" s="2" t="s">
        <v>10943</v>
      </c>
      <c r="C2984" s="7" t="s">
        <v>10944</v>
      </c>
      <c r="D2984" s="2" t="s">
        <v>3081</v>
      </c>
      <c r="E2984" s="2" t="s">
        <v>1081</v>
      </c>
      <c r="F2984" s="2" t="s">
        <v>2070</v>
      </c>
      <c r="G2984" s="2" t="s">
        <v>1822</v>
      </c>
      <c r="H2984" s="2" t="s">
        <v>1044</v>
      </c>
      <c r="I2984" s="2" t="s">
        <v>2499</v>
      </c>
      <c r="J2984" s="2" t="s">
        <v>1109</v>
      </c>
      <c r="K2984" s="2" t="s">
        <v>10924</v>
      </c>
      <c r="L2984" s="2" t="s">
        <v>2187</v>
      </c>
      <c r="M2984" s="2" t="s">
        <v>3213</v>
      </c>
      <c r="N2984" s="2" t="s">
        <v>2198</v>
      </c>
      <c r="O2984" s="2" t="s">
        <v>2203</v>
      </c>
      <c r="P2984" s="2" t="s">
        <v>2192</v>
      </c>
      <c r="Q2984" s="8">
        <v>42736</v>
      </c>
      <c r="R2984" s="8">
        <v>2958465</v>
      </c>
      <c r="S2984" s="9">
        <v>3235</v>
      </c>
      <c r="T2984" s="9">
        <v>11262</v>
      </c>
      <c r="U2984" s="10">
        <v>3.2349999999999999</v>
      </c>
      <c r="V2984" s="10">
        <v>11.262</v>
      </c>
      <c r="W2984" s="11">
        <v>3.2349999999999999</v>
      </c>
      <c r="X2984" s="11">
        <v>11.262</v>
      </c>
      <c r="Y2984" s="12">
        <v>0.499</v>
      </c>
      <c r="Z2984" s="12">
        <v>1.2629999999999999</v>
      </c>
    </row>
    <row r="2985" spans="1:26">
      <c r="A2985" s="2" t="s">
        <v>668</v>
      </c>
      <c r="B2985" s="2" t="s">
        <v>10943</v>
      </c>
      <c r="C2985" s="7" t="s">
        <v>10944</v>
      </c>
      <c r="D2985" s="2" t="s">
        <v>3081</v>
      </c>
      <c r="E2985" s="2" t="s">
        <v>1081</v>
      </c>
      <c r="F2985" s="2" t="s">
        <v>1839</v>
      </c>
      <c r="G2985" s="2" t="s">
        <v>1263</v>
      </c>
      <c r="H2985" s="2" t="s">
        <v>1044</v>
      </c>
      <c r="I2985" s="2" t="s">
        <v>2900</v>
      </c>
      <c r="J2985" s="2" t="s">
        <v>1147</v>
      </c>
      <c r="K2985" s="2" t="s">
        <v>10924</v>
      </c>
      <c r="L2985" s="2" t="s">
        <v>2187</v>
      </c>
      <c r="M2985" s="2" t="s">
        <v>3141</v>
      </c>
      <c r="N2985" s="2" t="s">
        <v>2198</v>
      </c>
      <c r="O2985" s="2" t="s">
        <v>2203</v>
      </c>
      <c r="P2985" s="2" t="s">
        <v>2192</v>
      </c>
      <c r="Q2985" s="8">
        <v>42736</v>
      </c>
      <c r="R2985" s="8">
        <v>2958465</v>
      </c>
      <c r="S2985" s="9">
        <v>3123</v>
      </c>
      <c r="T2985" s="9">
        <v>9855</v>
      </c>
      <c r="U2985" s="10">
        <v>3.1230000000000002</v>
      </c>
      <c r="V2985" s="10">
        <v>9.8550000000000004</v>
      </c>
      <c r="W2985" s="11">
        <v>3.1230000000000002</v>
      </c>
      <c r="X2985" s="11">
        <v>9.8550000000000004</v>
      </c>
      <c r="Y2985" s="12">
        <v>2.1869999999999998</v>
      </c>
      <c r="Z2985" s="12">
        <v>6.8819999999999997</v>
      </c>
    </row>
    <row r="2986" spans="1:26">
      <c r="A2986" s="2" t="s">
        <v>6306</v>
      </c>
      <c r="B2986" s="2" t="s">
        <v>10931</v>
      </c>
      <c r="C2986" s="7" t="s">
        <v>10932</v>
      </c>
      <c r="D2986" s="2" t="s">
        <v>11064</v>
      </c>
      <c r="E2986" s="2" t="s">
        <v>11065</v>
      </c>
      <c r="F2986" s="2" t="s">
        <v>7354</v>
      </c>
      <c r="G2986" s="2" t="s">
        <v>1117</v>
      </c>
      <c r="H2986" s="2" t="s">
        <v>1171</v>
      </c>
      <c r="I2986" s="2" t="s">
        <v>9367</v>
      </c>
      <c r="J2986" s="2" t="s">
        <v>6726</v>
      </c>
      <c r="K2986" s="2" t="s">
        <v>10924</v>
      </c>
      <c r="L2986" s="2" t="s">
        <v>2187</v>
      </c>
      <c r="M2986" s="2" t="s">
        <v>10805</v>
      </c>
      <c r="N2986" s="2" t="s">
        <v>2230</v>
      </c>
      <c r="O2986" s="2" t="s">
        <v>2203</v>
      </c>
      <c r="P2986" s="2" t="s">
        <v>2204</v>
      </c>
      <c r="Q2986" s="8">
        <v>42461</v>
      </c>
      <c r="R2986" s="8">
        <v>2958465</v>
      </c>
      <c r="S2986" s="9">
        <v>5402</v>
      </c>
      <c r="T2986" s="9">
        <v>29609</v>
      </c>
      <c r="U2986" s="10">
        <v>5.4020000000000001</v>
      </c>
      <c r="V2986" s="10">
        <v>29.609000000000002</v>
      </c>
      <c r="W2986" s="11">
        <v>5.4020000000000001</v>
      </c>
      <c r="X2986" s="11">
        <v>29.609000000000002</v>
      </c>
      <c r="Y2986" s="12">
        <v>3.7970000000000002</v>
      </c>
      <c r="Z2986" s="12">
        <v>20.814</v>
      </c>
    </row>
    <row r="2987" spans="1:26">
      <c r="A2987" s="2" t="s">
        <v>5535</v>
      </c>
      <c r="B2987" s="2" t="s">
        <v>10921</v>
      </c>
      <c r="C2987" s="7" t="s">
        <v>10922</v>
      </c>
      <c r="D2987" s="2" t="s">
        <v>11008</v>
      </c>
      <c r="E2987" s="2" t="s">
        <v>11009</v>
      </c>
      <c r="F2987" s="2" t="s">
        <v>8547</v>
      </c>
      <c r="G2987" s="2" t="s">
        <v>1126</v>
      </c>
      <c r="H2987" s="2" t="s">
        <v>1060</v>
      </c>
      <c r="I2987" s="2" t="s">
        <v>8548</v>
      </c>
      <c r="J2987" s="2" t="s">
        <v>6714</v>
      </c>
      <c r="K2987" s="2" t="s">
        <v>10924</v>
      </c>
      <c r="L2987" s="2" t="s">
        <v>2187</v>
      </c>
      <c r="M2987" s="2" t="s">
        <v>10134</v>
      </c>
      <c r="N2987" s="2" t="s">
        <v>2230</v>
      </c>
      <c r="O2987" s="2" t="s">
        <v>2203</v>
      </c>
      <c r="P2987" s="2" t="s">
        <v>2204</v>
      </c>
      <c r="Q2987" s="8">
        <v>42461</v>
      </c>
      <c r="R2987" s="8">
        <v>2958465</v>
      </c>
      <c r="S2987" s="9">
        <v>1897</v>
      </c>
      <c r="T2987" s="9">
        <v>6558</v>
      </c>
      <c r="U2987" s="10">
        <v>1.897</v>
      </c>
      <c r="V2987" s="10">
        <v>6.5579999999999998</v>
      </c>
      <c r="W2987" s="11">
        <v>1.897</v>
      </c>
      <c r="X2987" s="11">
        <v>6.5579999999999998</v>
      </c>
      <c r="Y2987" s="12">
        <v>1.3340000000000001</v>
      </c>
      <c r="Z2987" s="12">
        <v>4.6100000000000003</v>
      </c>
    </row>
    <row r="2988" spans="1:26">
      <c r="A2988" s="2" t="s">
        <v>702</v>
      </c>
      <c r="B2988" s="2" t="s">
        <v>10943</v>
      </c>
      <c r="C2988" s="7" t="s">
        <v>10944</v>
      </c>
      <c r="D2988" s="2" t="s">
        <v>3081</v>
      </c>
      <c r="E2988" s="2" t="s">
        <v>1081</v>
      </c>
      <c r="F2988" s="2" t="s">
        <v>1876</v>
      </c>
      <c r="G2988" s="2" t="s">
        <v>1126</v>
      </c>
      <c r="H2988" s="2" t="s">
        <v>1081</v>
      </c>
      <c r="I2988" s="2" t="s">
        <v>3263</v>
      </c>
      <c r="J2988" s="2" t="s">
        <v>1133</v>
      </c>
      <c r="K2988" s="2" t="s">
        <v>10924</v>
      </c>
      <c r="L2988" s="2" t="s">
        <v>2187</v>
      </c>
      <c r="M2988" s="2" t="s">
        <v>3264</v>
      </c>
      <c r="N2988" s="2" t="s">
        <v>2198</v>
      </c>
      <c r="O2988" s="2" t="s">
        <v>2203</v>
      </c>
      <c r="P2988" s="2" t="s">
        <v>2192</v>
      </c>
      <c r="Q2988" s="8">
        <v>42736</v>
      </c>
      <c r="R2988" s="8">
        <v>2958465</v>
      </c>
      <c r="S2988" s="9">
        <v>1554</v>
      </c>
      <c r="T2988" s="9">
        <v>6316</v>
      </c>
      <c r="U2988" s="10">
        <v>1.554</v>
      </c>
      <c r="V2988" s="10">
        <v>6.3159999999999998</v>
      </c>
      <c r="W2988" s="11">
        <v>1.554</v>
      </c>
      <c r="X2988" s="11">
        <v>6.3159999999999998</v>
      </c>
      <c r="Y2988" s="12">
        <v>1.0980000000000001</v>
      </c>
      <c r="Z2988" s="12">
        <v>4.4640000000000004</v>
      </c>
    </row>
    <row r="2989" spans="1:26">
      <c r="A2989" s="2" t="s">
        <v>6297</v>
      </c>
      <c r="B2989" s="2" t="s">
        <v>10931</v>
      </c>
      <c r="C2989" s="7" t="s">
        <v>10932</v>
      </c>
      <c r="D2989" s="2" t="s">
        <v>11064</v>
      </c>
      <c r="E2989" s="2" t="s">
        <v>11065</v>
      </c>
      <c r="F2989" s="2" t="s">
        <v>8105</v>
      </c>
      <c r="G2989" s="2" t="s">
        <v>1631</v>
      </c>
      <c r="H2989" s="2" t="s">
        <v>1060</v>
      </c>
      <c r="I2989" s="2" t="s">
        <v>8106</v>
      </c>
      <c r="J2989" s="2" t="s">
        <v>6726</v>
      </c>
      <c r="K2989" s="2" t="s">
        <v>10924</v>
      </c>
      <c r="L2989" s="2" t="s">
        <v>2187</v>
      </c>
      <c r="M2989" s="2" t="s">
        <v>10796</v>
      </c>
      <c r="N2989" s="2" t="s">
        <v>2230</v>
      </c>
      <c r="O2989" s="2" t="s">
        <v>2203</v>
      </c>
      <c r="P2989" s="2" t="s">
        <v>2204</v>
      </c>
      <c r="Q2989" s="8">
        <v>42461</v>
      </c>
      <c r="R2989" s="8">
        <v>2958465</v>
      </c>
      <c r="S2989" s="9">
        <v>12681</v>
      </c>
      <c r="T2989" s="9">
        <v>597</v>
      </c>
      <c r="U2989" s="10">
        <v>12.680999999999999</v>
      </c>
      <c r="V2989" s="10">
        <v>0.59699999999999998</v>
      </c>
      <c r="W2989" s="11">
        <v>12.680999999999999</v>
      </c>
      <c r="X2989" s="11">
        <v>0.59699999999999998</v>
      </c>
      <c r="Y2989" s="12">
        <v>8.9139999999999997</v>
      </c>
      <c r="Z2989" s="12">
        <v>0.42</v>
      </c>
    </row>
    <row r="2990" spans="1:26">
      <c r="A2990" s="2" t="s">
        <v>5955</v>
      </c>
      <c r="B2990" s="2" t="s">
        <v>10931</v>
      </c>
      <c r="C2990" s="7" t="s">
        <v>10932</v>
      </c>
      <c r="D2990" s="2" t="s">
        <v>11064</v>
      </c>
      <c r="E2990" s="2" t="s">
        <v>11065</v>
      </c>
      <c r="F2990" s="2" t="s">
        <v>8480</v>
      </c>
      <c r="G2990" s="2" t="s">
        <v>9056</v>
      </c>
      <c r="H2990" s="2" t="s">
        <v>1060</v>
      </c>
      <c r="I2990" s="2" t="s">
        <v>9057</v>
      </c>
      <c r="J2990" s="2" t="s">
        <v>6726</v>
      </c>
      <c r="K2990" s="2" t="s">
        <v>10924</v>
      </c>
      <c r="L2990" s="2" t="s">
        <v>2187</v>
      </c>
      <c r="M2990" s="2" t="s">
        <v>10508</v>
      </c>
      <c r="N2990" s="2" t="s">
        <v>2230</v>
      </c>
      <c r="O2990" s="2" t="s">
        <v>2203</v>
      </c>
      <c r="P2990" s="2" t="s">
        <v>2204</v>
      </c>
      <c r="Q2990" s="8">
        <v>42461</v>
      </c>
      <c r="R2990" s="8">
        <v>2958465</v>
      </c>
      <c r="S2990" s="9">
        <v>2518</v>
      </c>
      <c r="T2990" s="9">
        <v>7074</v>
      </c>
      <c r="U2990" s="10">
        <v>2.5179999999999998</v>
      </c>
      <c r="V2990" s="10">
        <v>7.0739999999999998</v>
      </c>
      <c r="W2990" s="11">
        <v>2.5179999999999998</v>
      </c>
      <c r="X2990" s="11">
        <v>7.0739999999999998</v>
      </c>
      <c r="Y2990" s="12">
        <v>1.77</v>
      </c>
      <c r="Z2990" s="12">
        <v>4.9729999999999999</v>
      </c>
    </row>
    <row r="2991" spans="1:26">
      <c r="A2991" s="2" t="s">
        <v>31</v>
      </c>
      <c r="B2991" s="2" t="s">
        <v>10943</v>
      </c>
      <c r="C2991" s="7" t="s">
        <v>10944</v>
      </c>
      <c r="D2991" s="2" t="s">
        <v>2378</v>
      </c>
      <c r="E2991" s="2" t="s">
        <v>2164</v>
      </c>
      <c r="F2991" s="2" t="s">
        <v>1075</v>
      </c>
      <c r="G2991" s="2" t="s">
        <v>1090</v>
      </c>
      <c r="H2991" s="2" t="s">
        <v>1087</v>
      </c>
      <c r="I2991" s="2" t="s">
        <v>2478</v>
      </c>
      <c r="J2991" s="2" t="s">
        <v>1072</v>
      </c>
      <c r="K2991" s="2" t="s">
        <v>10924</v>
      </c>
      <c r="L2991" s="2" t="s">
        <v>2187</v>
      </c>
      <c r="M2991" s="2" t="s">
        <v>2479</v>
      </c>
      <c r="N2991" s="2" t="s">
        <v>2198</v>
      </c>
      <c r="O2991" s="2" t="s">
        <v>2199</v>
      </c>
      <c r="P2991" s="2" t="s">
        <v>2192</v>
      </c>
      <c r="Q2991" s="8">
        <v>42736</v>
      </c>
      <c r="R2991" s="8">
        <v>2958465</v>
      </c>
      <c r="S2991" s="9">
        <v>45</v>
      </c>
      <c r="T2991" s="9">
        <v>40</v>
      </c>
      <c r="U2991" s="10">
        <v>4.4999999999999998E-2</v>
      </c>
      <c r="V2991" s="10">
        <v>0.04</v>
      </c>
      <c r="W2991" s="11">
        <v>4.4999999999999998E-2</v>
      </c>
      <c r="X2991" s="11">
        <v>0.04</v>
      </c>
      <c r="Y2991" s="12">
        <v>4.4999999999999998E-2</v>
      </c>
      <c r="Z2991" s="12">
        <v>0.04</v>
      </c>
    </row>
    <row r="2992" spans="1:26">
      <c r="A2992" s="2" t="s">
        <v>297</v>
      </c>
      <c r="B2992" s="2" t="s">
        <v>10943</v>
      </c>
      <c r="C2992" s="7" t="s">
        <v>10944</v>
      </c>
      <c r="D2992" s="2" t="s">
        <v>2378</v>
      </c>
      <c r="E2992" s="2" t="s">
        <v>2164</v>
      </c>
      <c r="F2992" s="2" t="s">
        <v>1436</v>
      </c>
      <c r="G2992" s="2" t="s">
        <v>1439</v>
      </c>
      <c r="H2992" s="2" t="s">
        <v>1087</v>
      </c>
      <c r="I2992" s="2" t="s">
        <v>2902</v>
      </c>
      <c r="J2992" s="2" t="s">
        <v>1121</v>
      </c>
      <c r="K2992" s="2" t="s">
        <v>10924</v>
      </c>
      <c r="L2992" s="2" t="s">
        <v>2187</v>
      </c>
      <c r="M2992" s="2" t="s">
        <v>2903</v>
      </c>
      <c r="N2992" s="2" t="s">
        <v>2198</v>
      </c>
      <c r="O2992" s="2" t="s">
        <v>2199</v>
      </c>
      <c r="P2992" s="2" t="s">
        <v>2192</v>
      </c>
      <c r="Q2992" s="8">
        <v>42736</v>
      </c>
      <c r="R2992" s="8">
        <v>2958465</v>
      </c>
      <c r="S2992" s="9">
        <v>604</v>
      </c>
      <c r="T2992" s="9">
        <v>529</v>
      </c>
      <c r="U2992" s="10">
        <v>0.60399999999999998</v>
      </c>
      <c r="V2992" s="10">
        <v>0.52900000000000003</v>
      </c>
      <c r="W2992" s="11">
        <v>0.60399999999999998</v>
      </c>
      <c r="X2992" s="11">
        <v>0.52900000000000003</v>
      </c>
      <c r="Y2992" s="12">
        <v>0.60399999999999998</v>
      </c>
      <c r="Z2992" s="12">
        <v>0.52900000000000003</v>
      </c>
    </row>
    <row r="2993" spans="1:26">
      <c r="A2993" s="2" t="s">
        <v>5960</v>
      </c>
      <c r="B2993" s="2" t="s">
        <v>10931</v>
      </c>
      <c r="C2993" s="7" t="s">
        <v>10932</v>
      </c>
      <c r="D2993" s="2" t="s">
        <v>11064</v>
      </c>
      <c r="E2993" s="2" t="s">
        <v>11065</v>
      </c>
      <c r="F2993" s="2" t="s">
        <v>9060</v>
      </c>
      <c r="G2993" s="2" t="s">
        <v>6718</v>
      </c>
      <c r="H2993" s="2" t="s">
        <v>9061</v>
      </c>
      <c r="I2993" s="2" t="s">
        <v>9062</v>
      </c>
      <c r="J2993" s="2" t="s">
        <v>6726</v>
      </c>
      <c r="K2993" s="2" t="s">
        <v>10924</v>
      </c>
      <c r="L2993" s="2" t="s">
        <v>2187</v>
      </c>
      <c r="M2993" s="2" t="s">
        <v>10513</v>
      </c>
      <c r="N2993" s="2" t="s">
        <v>2230</v>
      </c>
      <c r="O2993" s="2" t="s">
        <v>2203</v>
      </c>
      <c r="P2993" s="2" t="s">
        <v>2204</v>
      </c>
      <c r="Q2993" s="8">
        <v>42461</v>
      </c>
      <c r="R2993" s="8">
        <v>2958465</v>
      </c>
      <c r="S2993" s="9">
        <v>2621</v>
      </c>
      <c r="T2993" s="9">
        <v>6710</v>
      </c>
      <c r="U2993" s="10">
        <v>2.621</v>
      </c>
      <c r="V2993" s="10">
        <v>6.71</v>
      </c>
      <c r="W2993" s="11">
        <v>2.621</v>
      </c>
      <c r="X2993" s="11">
        <v>6.71</v>
      </c>
      <c r="Y2993" s="12">
        <v>1.8420000000000001</v>
      </c>
      <c r="Z2993" s="12">
        <v>4.7169999999999996</v>
      </c>
    </row>
    <row r="2994" spans="1:26">
      <c r="A2994" s="2" t="s">
        <v>6296</v>
      </c>
      <c r="B2994" s="2" t="s">
        <v>10931</v>
      </c>
      <c r="C2994" s="7" t="s">
        <v>10932</v>
      </c>
      <c r="D2994" s="2" t="s">
        <v>11064</v>
      </c>
      <c r="E2994" s="2" t="s">
        <v>11065</v>
      </c>
      <c r="F2994" s="2" t="s">
        <v>9358</v>
      </c>
      <c r="G2994" s="2" t="s">
        <v>1874</v>
      </c>
      <c r="H2994" s="2" t="s">
        <v>1060</v>
      </c>
      <c r="I2994" s="2" t="s">
        <v>9237</v>
      </c>
      <c r="J2994" s="2" t="s">
        <v>6726</v>
      </c>
      <c r="K2994" s="2" t="s">
        <v>10924</v>
      </c>
      <c r="L2994" s="2" t="s">
        <v>2187</v>
      </c>
      <c r="M2994" s="2" t="s">
        <v>10795</v>
      </c>
      <c r="N2994" s="2" t="s">
        <v>2230</v>
      </c>
      <c r="O2994" s="2" t="s">
        <v>2203</v>
      </c>
      <c r="P2994" s="2" t="s">
        <v>2204</v>
      </c>
      <c r="Q2994" s="8">
        <v>42461</v>
      </c>
      <c r="R2994" s="8">
        <v>2958465</v>
      </c>
      <c r="S2994" s="9">
        <v>3260</v>
      </c>
      <c r="T2994" s="9">
        <v>10095</v>
      </c>
      <c r="U2994" s="10">
        <v>3.26</v>
      </c>
      <c r="V2994" s="10">
        <v>10.095000000000001</v>
      </c>
      <c r="W2994" s="11">
        <v>3.26</v>
      </c>
      <c r="X2994" s="11">
        <v>10.095000000000001</v>
      </c>
      <c r="Y2994" s="12">
        <v>2.2919999999999998</v>
      </c>
      <c r="Z2994" s="12">
        <v>7.0960000000000001</v>
      </c>
    </row>
    <row r="2995" spans="1:26">
      <c r="A2995" s="2" t="s">
        <v>961</v>
      </c>
      <c r="B2995" s="2" t="s">
        <v>10943</v>
      </c>
      <c r="C2995" s="7" t="s">
        <v>10944</v>
      </c>
      <c r="D2995" s="2" t="s">
        <v>3081</v>
      </c>
      <c r="E2995" s="2" t="s">
        <v>1081</v>
      </c>
      <c r="F2995" s="2" t="s">
        <v>2088</v>
      </c>
      <c r="G2995" s="2" t="s">
        <v>2092</v>
      </c>
      <c r="H2995" s="2" t="s">
        <v>1044</v>
      </c>
      <c r="I2995" s="2" t="s">
        <v>2093</v>
      </c>
      <c r="J2995" s="2" t="s">
        <v>1267</v>
      </c>
      <c r="K2995" s="2" t="s">
        <v>10924</v>
      </c>
      <c r="L2995" s="2" t="s">
        <v>2187</v>
      </c>
      <c r="M2995" s="2" t="s">
        <v>3821</v>
      </c>
      <c r="N2995" s="2" t="s">
        <v>2198</v>
      </c>
      <c r="O2995" s="2" t="s">
        <v>2203</v>
      </c>
      <c r="P2995" s="2" t="s">
        <v>2192</v>
      </c>
      <c r="Q2995" s="8">
        <v>42736</v>
      </c>
      <c r="R2995" s="8">
        <v>2958465</v>
      </c>
      <c r="S2995" s="9">
        <v>572</v>
      </c>
      <c r="T2995" s="9">
        <v>1901</v>
      </c>
      <c r="U2995" s="10">
        <v>0.57199999999999995</v>
      </c>
      <c r="V2995" s="10">
        <v>1.901</v>
      </c>
      <c r="W2995" s="11">
        <v>0.57199999999999995</v>
      </c>
      <c r="X2995" s="11">
        <v>1.901</v>
      </c>
      <c r="Y2995" s="12">
        <v>6.8479999999999999</v>
      </c>
      <c r="Z2995" s="12">
        <v>20.201000000000001</v>
      </c>
    </row>
    <row r="2996" spans="1:26">
      <c r="A2996" s="2" t="s">
        <v>6340</v>
      </c>
      <c r="B2996" s="2" t="s">
        <v>10931</v>
      </c>
      <c r="C2996" s="7" t="s">
        <v>10932</v>
      </c>
      <c r="D2996" s="2" t="s">
        <v>11064</v>
      </c>
      <c r="E2996" s="2" t="s">
        <v>11065</v>
      </c>
      <c r="F2996" s="2" t="s">
        <v>1620</v>
      </c>
      <c r="G2996" s="2" t="s">
        <v>1117</v>
      </c>
      <c r="H2996" s="2" t="s">
        <v>1073</v>
      </c>
      <c r="I2996" s="2" t="s">
        <v>9397</v>
      </c>
      <c r="J2996" s="2" t="s">
        <v>6726</v>
      </c>
      <c r="K2996" s="2" t="s">
        <v>10924</v>
      </c>
      <c r="L2996" s="2" t="s">
        <v>2187</v>
      </c>
      <c r="M2996" s="2" t="s">
        <v>10834</v>
      </c>
      <c r="N2996" s="2" t="s">
        <v>2230</v>
      </c>
      <c r="O2996" s="2" t="s">
        <v>2203</v>
      </c>
      <c r="P2996" s="2" t="s">
        <v>2192</v>
      </c>
      <c r="Q2996" s="8">
        <v>42461</v>
      </c>
      <c r="R2996" s="8">
        <v>2958465</v>
      </c>
      <c r="S2996" s="9">
        <v>2786</v>
      </c>
      <c r="T2996" s="9">
        <v>10545</v>
      </c>
      <c r="U2996" s="10">
        <v>2.786</v>
      </c>
      <c r="V2996" s="10">
        <v>10.545</v>
      </c>
      <c r="W2996" s="11">
        <v>2.786</v>
      </c>
      <c r="X2996" s="11">
        <v>10.545</v>
      </c>
      <c r="Y2996" s="12">
        <v>1.958</v>
      </c>
      <c r="Z2996" s="12">
        <v>7.4130000000000003</v>
      </c>
    </row>
    <row r="2997" spans="1:26">
      <c r="A2997" s="2" t="s">
        <v>376</v>
      </c>
      <c r="B2997" s="2" t="s">
        <v>10943</v>
      </c>
      <c r="C2997" s="7" t="s">
        <v>10944</v>
      </c>
      <c r="D2997" s="2" t="s">
        <v>3081</v>
      </c>
      <c r="E2997" s="2" t="s">
        <v>1081</v>
      </c>
      <c r="F2997" s="2" t="s">
        <v>1526</v>
      </c>
      <c r="G2997" s="2" t="s">
        <v>1528</v>
      </c>
      <c r="H2997" s="2" t="s">
        <v>1044</v>
      </c>
      <c r="I2997" s="2" t="s">
        <v>3407</v>
      </c>
      <c r="J2997" s="2" t="s">
        <v>1322</v>
      </c>
      <c r="K2997" s="2" t="s">
        <v>10924</v>
      </c>
      <c r="L2997" s="2" t="s">
        <v>2187</v>
      </c>
      <c r="M2997" s="2" t="s">
        <v>3408</v>
      </c>
      <c r="N2997" s="2" t="s">
        <v>2198</v>
      </c>
      <c r="O2997" s="2" t="s">
        <v>2203</v>
      </c>
      <c r="P2997" s="2" t="s">
        <v>2192</v>
      </c>
      <c r="Q2997" s="8">
        <v>42736</v>
      </c>
      <c r="R2997" s="8">
        <v>2958465</v>
      </c>
      <c r="S2997" s="9">
        <v>2655</v>
      </c>
      <c r="T2997" s="9">
        <v>8452</v>
      </c>
      <c r="U2997" s="10">
        <v>2.6549999999999998</v>
      </c>
      <c r="V2997" s="10">
        <v>8.452</v>
      </c>
      <c r="W2997" s="11">
        <v>2.6549999999999998</v>
      </c>
      <c r="X2997" s="11">
        <v>8.452</v>
      </c>
      <c r="Y2997" s="12">
        <v>2.2229999999999999</v>
      </c>
      <c r="Z2997" s="12">
        <v>6.57</v>
      </c>
    </row>
    <row r="2998" spans="1:26">
      <c r="A2998" s="2" t="s">
        <v>436</v>
      </c>
      <c r="B2998" s="2" t="s">
        <v>10943</v>
      </c>
      <c r="C2998" s="7" t="s">
        <v>10944</v>
      </c>
      <c r="D2998" s="2" t="s">
        <v>2378</v>
      </c>
      <c r="E2998" s="2" t="s">
        <v>2164</v>
      </c>
      <c r="F2998" s="2" t="s">
        <v>1533</v>
      </c>
      <c r="G2998" s="2" t="s">
        <v>1590</v>
      </c>
      <c r="H2998" s="2" t="s">
        <v>1058</v>
      </c>
      <c r="I2998" s="2" t="s">
        <v>2584</v>
      </c>
      <c r="J2998" s="2" t="s">
        <v>1148</v>
      </c>
      <c r="K2998" s="2" t="s">
        <v>10924</v>
      </c>
      <c r="L2998" s="2" t="s">
        <v>2187</v>
      </c>
      <c r="M2998" s="2" t="s">
        <v>2585</v>
      </c>
      <c r="N2998" s="2" t="s">
        <v>2198</v>
      </c>
      <c r="O2998" s="2" t="s">
        <v>2199</v>
      </c>
      <c r="P2998" s="2" t="s">
        <v>2192</v>
      </c>
      <c r="Q2998" s="8">
        <v>42736</v>
      </c>
      <c r="R2998" s="8">
        <v>2958465</v>
      </c>
      <c r="S2998" s="9">
        <v>2412</v>
      </c>
      <c r="T2998" s="9">
        <v>2642</v>
      </c>
      <c r="U2998" s="10">
        <v>2.4119999999999999</v>
      </c>
      <c r="V2998" s="10">
        <v>2.6419999999999999</v>
      </c>
      <c r="W2998" s="11">
        <v>2.4119999999999999</v>
      </c>
      <c r="X2998" s="11">
        <v>2.6419999999999999</v>
      </c>
      <c r="Y2998" s="12">
        <v>1.548</v>
      </c>
      <c r="Z2998" s="12">
        <v>0.879</v>
      </c>
    </row>
    <row r="2999" spans="1:26">
      <c r="A2999" s="2" t="s">
        <v>572</v>
      </c>
      <c r="B2999" s="2" t="s">
        <v>10943</v>
      </c>
      <c r="C2999" s="7" t="s">
        <v>10944</v>
      </c>
      <c r="D2999" s="2" t="s">
        <v>2378</v>
      </c>
      <c r="E2999" s="2" t="s">
        <v>2164</v>
      </c>
      <c r="F2999" s="2" t="s">
        <v>1743</v>
      </c>
      <c r="G2999" s="2" t="s">
        <v>1273</v>
      </c>
      <c r="H2999" s="2" t="s">
        <v>1195</v>
      </c>
      <c r="I2999" s="2" t="s">
        <v>2488</v>
      </c>
      <c r="J2999" s="2" t="s">
        <v>1527</v>
      </c>
      <c r="K2999" s="2" t="s">
        <v>10924</v>
      </c>
      <c r="L2999" s="2" t="s">
        <v>2187</v>
      </c>
      <c r="M2999" s="2" t="s">
        <v>2813</v>
      </c>
      <c r="N2999" s="2" t="s">
        <v>2198</v>
      </c>
      <c r="O2999" s="2" t="s">
        <v>2199</v>
      </c>
      <c r="P2999" s="2" t="s">
        <v>2192</v>
      </c>
      <c r="Q2999" s="8">
        <v>42736</v>
      </c>
      <c r="R2999" s="8">
        <v>2958465</v>
      </c>
      <c r="S2999" s="9">
        <v>283</v>
      </c>
      <c r="T2999" s="9">
        <v>248</v>
      </c>
      <c r="U2999" s="10">
        <v>0.28299999999999997</v>
      </c>
      <c r="V2999" s="10">
        <v>0.248</v>
      </c>
      <c r="W2999" s="11">
        <v>0.28299999999999997</v>
      </c>
      <c r="X2999" s="11">
        <v>0.248</v>
      </c>
      <c r="Y2999" s="12">
        <v>0.28299999999999997</v>
      </c>
      <c r="Z2999" s="12">
        <v>0.248</v>
      </c>
    </row>
    <row r="3000" spans="1:26">
      <c r="A3000" s="2" t="s">
        <v>264</v>
      </c>
      <c r="B3000" s="2" t="s">
        <v>10943</v>
      </c>
      <c r="C3000" s="7" t="s">
        <v>10944</v>
      </c>
      <c r="D3000" s="2" t="s">
        <v>3081</v>
      </c>
      <c r="E3000" s="2" t="s">
        <v>1081</v>
      </c>
      <c r="F3000" s="2" t="s">
        <v>1404</v>
      </c>
      <c r="G3000" s="2" t="s">
        <v>1126</v>
      </c>
      <c r="H3000" s="2" t="s">
        <v>1044</v>
      </c>
      <c r="I3000" s="2" t="s">
        <v>3474</v>
      </c>
      <c r="J3000" s="2" t="s">
        <v>1147</v>
      </c>
      <c r="K3000" s="2" t="s">
        <v>10924</v>
      </c>
      <c r="L3000" s="2" t="s">
        <v>2187</v>
      </c>
      <c r="M3000" s="2" t="s">
        <v>3475</v>
      </c>
      <c r="N3000" s="2" t="s">
        <v>2198</v>
      </c>
      <c r="O3000" s="2" t="s">
        <v>2203</v>
      </c>
      <c r="P3000" s="2" t="s">
        <v>2192</v>
      </c>
      <c r="Q3000" s="8">
        <v>42736</v>
      </c>
      <c r="R3000" s="8">
        <v>2958465</v>
      </c>
      <c r="S3000" s="9">
        <v>5293</v>
      </c>
      <c r="T3000" s="9">
        <v>16255</v>
      </c>
      <c r="U3000" s="10">
        <v>5.2930000000000001</v>
      </c>
      <c r="V3000" s="10">
        <v>16.254999999999999</v>
      </c>
      <c r="W3000" s="11">
        <v>5.2930000000000001</v>
      </c>
      <c r="X3000" s="11">
        <v>16.254999999999999</v>
      </c>
      <c r="Y3000" s="12">
        <v>3.702</v>
      </c>
      <c r="Z3000" s="12">
        <v>11.349</v>
      </c>
    </row>
    <row r="3001" spans="1:26">
      <c r="A3001" s="2" t="s">
        <v>5804</v>
      </c>
      <c r="B3001" s="2" t="s">
        <v>10921</v>
      </c>
      <c r="C3001" s="7" t="s">
        <v>10922</v>
      </c>
      <c r="D3001" s="2" t="s">
        <v>11008</v>
      </c>
      <c r="E3001" s="2" t="s">
        <v>11009</v>
      </c>
      <c r="F3001" s="2" t="s">
        <v>8867</v>
      </c>
      <c r="G3001" s="2" t="s">
        <v>1232</v>
      </c>
      <c r="H3001" s="2" t="s">
        <v>1044</v>
      </c>
      <c r="I3001" s="2" t="s">
        <v>8658</v>
      </c>
      <c r="J3001" s="2" t="s">
        <v>6714</v>
      </c>
      <c r="K3001" s="2" t="s">
        <v>10924</v>
      </c>
      <c r="L3001" s="2" t="s">
        <v>2187</v>
      </c>
      <c r="M3001" s="2" t="s">
        <v>10370</v>
      </c>
      <c r="N3001" s="2" t="s">
        <v>2230</v>
      </c>
      <c r="O3001" s="2" t="s">
        <v>2203</v>
      </c>
      <c r="P3001" s="2" t="s">
        <v>2204</v>
      </c>
      <c r="Q3001" s="8">
        <v>42461</v>
      </c>
      <c r="R3001" s="8">
        <v>2958465</v>
      </c>
      <c r="S3001" s="9">
        <v>591</v>
      </c>
      <c r="T3001" s="9">
        <v>2110</v>
      </c>
      <c r="U3001" s="10">
        <v>0.59099999999999997</v>
      </c>
      <c r="V3001" s="10">
        <v>2.11</v>
      </c>
      <c r="W3001" s="11">
        <v>0.59099999999999997</v>
      </c>
      <c r="X3001" s="11">
        <v>2.11</v>
      </c>
      <c r="Y3001" s="12">
        <v>0.41499999999999998</v>
      </c>
      <c r="Z3001" s="12">
        <v>1.4830000000000001</v>
      </c>
    </row>
    <row r="3002" spans="1:26">
      <c r="A3002" s="2" t="s">
        <v>5856</v>
      </c>
      <c r="B3002" s="2" t="s">
        <v>10921</v>
      </c>
      <c r="C3002" s="7" t="s">
        <v>10922</v>
      </c>
      <c r="D3002" s="2" t="s">
        <v>11008</v>
      </c>
      <c r="E3002" s="2" t="s">
        <v>11009</v>
      </c>
      <c r="F3002" s="2" t="s">
        <v>8685</v>
      </c>
      <c r="G3002" s="2" t="s">
        <v>1606</v>
      </c>
      <c r="H3002" s="2" t="s">
        <v>1123</v>
      </c>
      <c r="I3002" s="2" t="s">
        <v>8927</v>
      </c>
      <c r="J3002" s="2" t="s">
        <v>6714</v>
      </c>
      <c r="K3002" s="2" t="s">
        <v>10924</v>
      </c>
      <c r="L3002" s="2" t="s">
        <v>2187</v>
      </c>
      <c r="M3002" s="2" t="s">
        <v>10416</v>
      </c>
      <c r="N3002" s="2" t="s">
        <v>2198</v>
      </c>
      <c r="O3002" s="2" t="s">
        <v>2203</v>
      </c>
      <c r="P3002" s="2" t="s">
        <v>2204</v>
      </c>
      <c r="Q3002" s="8">
        <v>42461</v>
      </c>
      <c r="R3002" s="8">
        <v>2958465</v>
      </c>
      <c r="S3002" s="9">
        <v>2522</v>
      </c>
      <c r="T3002" s="9">
        <v>8585</v>
      </c>
      <c r="U3002" s="10">
        <v>2.5219999999999998</v>
      </c>
      <c r="V3002" s="10">
        <v>8.5850000000000009</v>
      </c>
      <c r="W3002" s="11">
        <v>2.5219999999999998</v>
      </c>
      <c r="X3002" s="11">
        <v>8.5850000000000009</v>
      </c>
      <c r="Y3002" s="12">
        <v>1.7729999999999999</v>
      </c>
      <c r="Z3002" s="12">
        <v>6.0350000000000001</v>
      </c>
    </row>
    <row r="3003" spans="1:26">
      <c r="A3003" s="2" t="s">
        <v>6246</v>
      </c>
      <c r="B3003" s="2" t="s">
        <v>10931</v>
      </c>
      <c r="C3003" s="7" t="s">
        <v>10932</v>
      </c>
      <c r="D3003" s="2" t="s">
        <v>11064</v>
      </c>
      <c r="E3003" s="2" t="s">
        <v>11065</v>
      </c>
      <c r="F3003" s="2" t="s">
        <v>1075</v>
      </c>
      <c r="G3003" s="2" t="s">
        <v>7713</v>
      </c>
      <c r="H3003" s="2" t="s">
        <v>1073</v>
      </c>
      <c r="I3003" s="2" t="s">
        <v>8488</v>
      </c>
      <c r="J3003" s="2" t="s">
        <v>6726</v>
      </c>
      <c r="K3003" s="2" t="s">
        <v>10924</v>
      </c>
      <c r="L3003" s="2" t="s">
        <v>2187</v>
      </c>
      <c r="M3003" s="2" t="s">
        <v>10748</v>
      </c>
      <c r="N3003" s="2" t="s">
        <v>2230</v>
      </c>
      <c r="O3003" s="2" t="s">
        <v>2203</v>
      </c>
      <c r="P3003" s="2" t="s">
        <v>2204</v>
      </c>
      <c r="Q3003" s="8">
        <v>42461</v>
      </c>
      <c r="R3003" s="8">
        <v>2958465</v>
      </c>
      <c r="S3003" s="9">
        <v>567</v>
      </c>
      <c r="T3003" s="9">
        <v>1781</v>
      </c>
      <c r="U3003" s="10">
        <v>0.56699999999999995</v>
      </c>
      <c r="V3003" s="10">
        <v>1.7809999999999999</v>
      </c>
      <c r="W3003" s="11">
        <v>0.56699999999999995</v>
      </c>
      <c r="X3003" s="11">
        <v>1.7809999999999999</v>
      </c>
      <c r="Y3003" s="12">
        <v>0.39900000000000002</v>
      </c>
      <c r="Z3003" s="12">
        <v>1.252</v>
      </c>
    </row>
    <row r="3004" spans="1:26">
      <c r="A3004" s="2" t="s">
        <v>5939</v>
      </c>
      <c r="B3004" s="2" t="s">
        <v>10931</v>
      </c>
      <c r="C3004" s="7" t="s">
        <v>10932</v>
      </c>
      <c r="D3004" s="2" t="s">
        <v>11064</v>
      </c>
      <c r="E3004" s="2" t="s">
        <v>11065</v>
      </c>
      <c r="F3004" s="2" t="s">
        <v>7200</v>
      </c>
      <c r="G3004" s="2" t="s">
        <v>1320</v>
      </c>
      <c r="H3004" s="2" t="s">
        <v>1073</v>
      </c>
      <c r="I3004" s="2" t="s">
        <v>8842</v>
      </c>
      <c r="J3004" s="2" t="s">
        <v>6726</v>
      </c>
      <c r="K3004" s="2" t="s">
        <v>10924</v>
      </c>
      <c r="L3004" s="2" t="s">
        <v>2187</v>
      </c>
      <c r="M3004" s="2" t="s">
        <v>10492</v>
      </c>
      <c r="N3004" s="2" t="s">
        <v>2230</v>
      </c>
      <c r="O3004" s="2" t="s">
        <v>2203</v>
      </c>
      <c r="P3004" s="2" t="s">
        <v>2204</v>
      </c>
      <c r="Q3004" s="8">
        <v>42461</v>
      </c>
      <c r="R3004" s="8">
        <v>2958465</v>
      </c>
      <c r="S3004" s="9">
        <v>1221</v>
      </c>
      <c r="T3004" s="9">
        <v>3274</v>
      </c>
      <c r="U3004" s="10">
        <v>1.2210000000000001</v>
      </c>
      <c r="V3004" s="10">
        <v>3.274</v>
      </c>
      <c r="W3004" s="11">
        <v>1.2210000000000001</v>
      </c>
      <c r="X3004" s="11">
        <v>3.274</v>
      </c>
      <c r="Y3004" s="12">
        <v>0.85799999999999998</v>
      </c>
      <c r="Z3004" s="12">
        <v>2.3010000000000002</v>
      </c>
    </row>
    <row r="3005" spans="1:26">
      <c r="A3005" s="2" t="s">
        <v>880</v>
      </c>
      <c r="B3005" s="2" t="s">
        <v>10943</v>
      </c>
      <c r="C3005" s="7" t="s">
        <v>10944</v>
      </c>
      <c r="D3005" s="2" t="s">
        <v>2378</v>
      </c>
      <c r="E3005" s="2" t="s">
        <v>2164</v>
      </c>
      <c r="F3005" s="2" t="s">
        <v>2033</v>
      </c>
      <c r="G3005" s="2" t="s">
        <v>1117</v>
      </c>
      <c r="H3005" s="2" t="s">
        <v>1846</v>
      </c>
      <c r="I3005" s="2" t="s">
        <v>2414</v>
      </c>
      <c r="J3005" s="2" t="s">
        <v>1043</v>
      </c>
      <c r="K3005" s="2" t="s">
        <v>10924</v>
      </c>
      <c r="L3005" s="2" t="s">
        <v>2187</v>
      </c>
      <c r="M3005" s="2" t="s">
        <v>2415</v>
      </c>
      <c r="N3005" s="2" t="s">
        <v>2189</v>
      </c>
      <c r="O3005" s="2" t="s">
        <v>2190</v>
      </c>
      <c r="P3005" s="2" t="s">
        <v>2192</v>
      </c>
      <c r="Q3005" s="8">
        <v>42736</v>
      </c>
      <c r="R3005" s="8">
        <v>2958465</v>
      </c>
      <c r="S3005" s="9">
        <v>11827</v>
      </c>
      <c r="T3005" s="9">
        <v>8425</v>
      </c>
      <c r="U3005" s="10">
        <v>11.827</v>
      </c>
      <c r="V3005" s="10">
        <v>8.4250000000000007</v>
      </c>
      <c r="W3005" s="11">
        <v>11.827</v>
      </c>
      <c r="X3005" s="11">
        <v>8.4250000000000007</v>
      </c>
      <c r="Y3005" s="12">
        <v>11.827</v>
      </c>
      <c r="Z3005" s="12">
        <v>8.4250000000000007</v>
      </c>
    </row>
    <row r="3006" spans="1:26">
      <c r="A3006" s="2" t="s">
        <v>501</v>
      </c>
      <c r="B3006" s="2" t="s">
        <v>10943</v>
      </c>
      <c r="C3006" s="7" t="s">
        <v>10944</v>
      </c>
      <c r="D3006" s="2" t="s">
        <v>3081</v>
      </c>
      <c r="E3006" s="2" t="s">
        <v>1081</v>
      </c>
      <c r="F3006" s="2" t="s">
        <v>1649</v>
      </c>
      <c r="G3006" s="2" t="s">
        <v>1665</v>
      </c>
      <c r="H3006" s="2" t="s">
        <v>1044</v>
      </c>
      <c r="I3006" s="2" t="s">
        <v>2283</v>
      </c>
      <c r="J3006" s="2" t="s">
        <v>1043</v>
      </c>
      <c r="K3006" s="2" t="s">
        <v>10924</v>
      </c>
      <c r="L3006" s="2" t="s">
        <v>2187</v>
      </c>
      <c r="M3006" s="2" t="s">
        <v>3177</v>
      </c>
      <c r="N3006" s="2" t="s">
        <v>2198</v>
      </c>
      <c r="O3006" s="2" t="s">
        <v>2203</v>
      </c>
      <c r="P3006" s="2" t="s">
        <v>2192</v>
      </c>
      <c r="Q3006" s="8">
        <v>42736</v>
      </c>
      <c r="R3006" s="8">
        <v>2958465</v>
      </c>
      <c r="S3006" s="9">
        <v>7033</v>
      </c>
      <c r="T3006" s="9">
        <v>22848</v>
      </c>
      <c r="U3006" s="10">
        <v>7.0330000000000004</v>
      </c>
      <c r="V3006" s="10">
        <v>22.847999999999999</v>
      </c>
      <c r="W3006" s="11">
        <v>7.0330000000000004</v>
      </c>
      <c r="X3006" s="11">
        <v>22.847999999999999</v>
      </c>
      <c r="Y3006" s="12">
        <v>2.82</v>
      </c>
      <c r="Z3006" s="12">
        <v>11.779</v>
      </c>
    </row>
    <row r="3007" spans="1:26">
      <c r="A3007" s="2" t="s">
        <v>5987</v>
      </c>
      <c r="B3007" s="2" t="s">
        <v>10921</v>
      </c>
      <c r="C3007" s="7" t="s">
        <v>10922</v>
      </c>
      <c r="D3007" s="2" t="s">
        <v>11008</v>
      </c>
      <c r="E3007" s="2" t="s">
        <v>11009</v>
      </c>
      <c r="F3007" s="2" t="s">
        <v>9092</v>
      </c>
      <c r="G3007" s="2" t="s">
        <v>1308</v>
      </c>
      <c r="H3007" s="2" t="s">
        <v>1058</v>
      </c>
      <c r="I3007" s="2" t="s">
        <v>9093</v>
      </c>
      <c r="J3007" s="2" t="s">
        <v>6714</v>
      </c>
      <c r="K3007" s="2" t="s">
        <v>10924</v>
      </c>
      <c r="L3007" s="2" t="s">
        <v>2187</v>
      </c>
      <c r="M3007" s="2" t="s">
        <v>10539</v>
      </c>
      <c r="N3007" s="2" t="s">
        <v>2230</v>
      </c>
      <c r="O3007" s="2" t="s">
        <v>2203</v>
      </c>
      <c r="P3007" s="2" t="s">
        <v>2204</v>
      </c>
      <c r="Q3007" s="8">
        <v>42461</v>
      </c>
      <c r="R3007" s="8">
        <v>2958465</v>
      </c>
      <c r="S3007" s="9">
        <v>3260</v>
      </c>
      <c r="T3007" s="9">
        <v>11434</v>
      </c>
      <c r="U3007" s="10">
        <v>3.26</v>
      </c>
      <c r="V3007" s="10">
        <v>11.433999999999999</v>
      </c>
      <c r="W3007" s="11">
        <v>3.26</v>
      </c>
      <c r="X3007" s="11">
        <v>11.433999999999999</v>
      </c>
      <c r="Y3007" s="12">
        <v>2.2919999999999998</v>
      </c>
      <c r="Z3007" s="12">
        <v>8.0380000000000003</v>
      </c>
    </row>
    <row r="3008" spans="1:26">
      <c r="A3008" s="2" t="s">
        <v>6402</v>
      </c>
      <c r="B3008" s="2" t="s">
        <v>10921</v>
      </c>
      <c r="C3008" s="7" t="s">
        <v>10922</v>
      </c>
      <c r="D3008" s="2" t="s">
        <v>11008</v>
      </c>
      <c r="E3008" s="2" t="s">
        <v>11009</v>
      </c>
      <c r="F3008" s="2" t="s">
        <v>6558</v>
      </c>
      <c r="G3008" s="2" t="s">
        <v>1140</v>
      </c>
      <c r="H3008" s="2" t="s">
        <v>1171</v>
      </c>
      <c r="I3008" s="2" t="s">
        <v>9443</v>
      </c>
      <c r="J3008" s="2" t="s">
        <v>6714</v>
      </c>
      <c r="K3008" s="2" t="s">
        <v>10924</v>
      </c>
      <c r="L3008" s="2" t="s">
        <v>2187</v>
      </c>
      <c r="M3008" s="2" t="s">
        <v>10879</v>
      </c>
      <c r="N3008" s="2" t="s">
        <v>2230</v>
      </c>
      <c r="O3008" s="2" t="s">
        <v>2203</v>
      </c>
      <c r="P3008" s="2" t="s">
        <v>2204</v>
      </c>
      <c r="Q3008" s="8">
        <v>42461</v>
      </c>
      <c r="R3008" s="8">
        <v>2958465</v>
      </c>
      <c r="S3008" s="9">
        <v>2268</v>
      </c>
      <c r="T3008" s="9">
        <v>7865</v>
      </c>
      <c r="U3008" s="10">
        <v>2.2679999999999998</v>
      </c>
      <c r="V3008" s="10">
        <v>7.8650000000000002</v>
      </c>
      <c r="W3008" s="11">
        <v>2.2679999999999998</v>
      </c>
      <c r="X3008" s="11">
        <v>7.8650000000000002</v>
      </c>
      <c r="Y3008" s="12">
        <v>1.5940000000000001</v>
      </c>
      <c r="Z3008" s="12">
        <v>5.5289999999999999</v>
      </c>
    </row>
    <row r="3009" spans="1:26">
      <c r="A3009" s="2" t="s">
        <v>5952</v>
      </c>
      <c r="B3009" s="2" t="s">
        <v>10931</v>
      </c>
      <c r="C3009" s="7" t="s">
        <v>10932</v>
      </c>
      <c r="D3009" s="2" t="s">
        <v>11064</v>
      </c>
      <c r="E3009" s="2" t="s">
        <v>11065</v>
      </c>
      <c r="F3009" s="2" t="s">
        <v>8480</v>
      </c>
      <c r="G3009" s="2" t="s">
        <v>8801</v>
      </c>
      <c r="H3009" s="2" t="s">
        <v>1073</v>
      </c>
      <c r="I3009" s="2" t="s">
        <v>8802</v>
      </c>
      <c r="J3009" s="2" t="s">
        <v>6726</v>
      </c>
      <c r="K3009" s="2" t="s">
        <v>10924</v>
      </c>
      <c r="L3009" s="2" t="s">
        <v>2187</v>
      </c>
      <c r="M3009" s="2" t="s">
        <v>10505</v>
      </c>
      <c r="N3009" s="2" t="s">
        <v>2230</v>
      </c>
      <c r="O3009" s="2" t="s">
        <v>2203</v>
      </c>
      <c r="P3009" s="2" t="s">
        <v>2204</v>
      </c>
      <c r="Q3009" s="8">
        <v>42461</v>
      </c>
      <c r="R3009" s="8">
        <v>2958465</v>
      </c>
      <c r="S3009" s="9">
        <v>0</v>
      </c>
      <c r="T3009" s="9">
        <v>203</v>
      </c>
      <c r="U3009" s="10">
        <v>0</v>
      </c>
      <c r="V3009" s="10">
        <v>0.20300000000000001</v>
      </c>
      <c r="W3009" s="11">
        <v>0</v>
      </c>
      <c r="X3009" s="11">
        <v>0.20300000000000001</v>
      </c>
      <c r="Y3009" s="12">
        <v>0</v>
      </c>
      <c r="Z3009" s="12">
        <v>0.20300000000000001</v>
      </c>
    </row>
    <row r="3010" spans="1:26">
      <c r="A3010" s="2" t="s">
        <v>30</v>
      </c>
      <c r="B3010" s="2" t="s">
        <v>10943</v>
      </c>
      <c r="C3010" s="7" t="s">
        <v>10944</v>
      </c>
      <c r="D3010" s="2" t="s">
        <v>2378</v>
      </c>
      <c r="E3010" s="2" t="s">
        <v>2164</v>
      </c>
      <c r="F3010" s="2" t="s">
        <v>1075</v>
      </c>
      <c r="G3010" s="2" t="s">
        <v>1088</v>
      </c>
      <c r="H3010" s="2" t="s">
        <v>1089</v>
      </c>
      <c r="I3010" s="2" t="s">
        <v>2478</v>
      </c>
      <c r="J3010" s="2" t="s">
        <v>1072</v>
      </c>
      <c r="K3010" s="2" t="s">
        <v>10924</v>
      </c>
      <c r="L3010" s="2" t="s">
        <v>2187</v>
      </c>
      <c r="M3010" s="2" t="s">
        <v>2750</v>
      </c>
      <c r="N3010" s="2" t="s">
        <v>2198</v>
      </c>
      <c r="O3010" s="2" t="s">
        <v>2199</v>
      </c>
      <c r="P3010" s="2" t="s">
        <v>2192</v>
      </c>
      <c r="Q3010" s="8">
        <v>42736</v>
      </c>
      <c r="R3010" s="8">
        <v>2958465</v>
      </c>
      <c r="S3010" s="9">
        <v>26</v>
      </c>
      <c r="T3010" s="9">
        <v>23</v>
      </c>
      <c r="U3010" s="10">
        <v>2.5999999999999999E-2</v>
      </c>
      <c r="V3010" s="10">
        <v>2.3E-2</v>
      </c>
      <c r="W3010" s="11">
        <v>2.5999999999999999E-2</v>
      </c>
      <c r="X3010" s="11">
        <v>2.3E-2</v>
      </c>
      <c r="Y3010" s="12">
        <v>2.5999999999999999E-2</v>
      </c>
      <c r="Z3010" s="12">
        <v>2.3E-2</v>
      </c>
    </row>
    <row r="3011" spans="1:26">
      <c r="A3011" s="2" t="s">
        <v>5789</v>
      </c>
      <c r="B3011" s="2" t="s">
        <v>10921</v>
      </c>
      <c r="C3011" s="7" t="s">
        <v>10922</v>
      </c>
      <c r="D3011" s="2" t="s">
        <v>11051</v>
      </c>
      <c r="E3011" s="2" t="s">
        <v>2018</v>
      </c>
      <c r="F3011" s="2" t="s">
        <v>8854</v>
      </c>
      <c r="G3011" s="2" t="s">
        <v>1126</v>
      </c>
      <c r="H3011" s="2" t="s">
        <v>1153</v>
      </c>
      <c r="I3011" s="2" t="s">
        <v>8855</v>
      </c>
      <c r="J3011" s="2" t="s">
        <v>6714</v>
      </c>
      <c r="K3011" s="2" t="s">
        <v>10924</v>
      </c>
      <c r="L3011" s="2" t="s">
        <v>2187</v>
      </c>
      <c r="M3011" s="2" t="s">
        <v>10355</v>
      </c>
      <c r="N3011" s="2" t="s">
        <v>2236</v>
      </c>
      <c r="O3011" s="2" t="s">
        <v>2199</v>
      </c>
      <c r="P3011" s="2" t="s">
        <v>2204</v>
      </c>
      <c r="Q3011" s="8">
        <v>42461</v>
      </c>
      <c r="R3011" s="8">
        <v>2958465</v>
      </c>
      <c r="S3011" s="9">
        <v>2194</v>
      </c>
      <c r="T3011" s="9">
        <v>2794</v>
      </c>
      <c r="U3011" s="10">
        <v>2.194</v>
      </c>
      <c r="V3011" s="10">
        <v>2.794</v>
      </c>
      <c r="W3011" s="11">
        <v>2.194</v>
      </c>
      <c r="X3011" s="11">
        <v>2.794</v>
      </c>
      <c r="Y3011" s="12">
        <v>1.5780000000000001</v>
      </c>
      <c r="Z3011" s="12">
        <v>2.0099999999999998</v>
      </c>
    </row>
    <row r="3012" spans="1:26">
      <c r="A3012" s="2" t="s">
        <v>5730</v>
      </c>
      <c r="B3012" s="2" t="s">
        <v>10921</v>
      </c>
      <c r="C3012" s="7" t="s">
        <v>10922</v>
      </c>
      <c r="D3012" s="2" t="s">
        <v>11008</v>
      </c>
      <c r="E3012" s="2" t="s">
        <v>11009</v>
      </c>
      <c r="F3012" s="2" t="s">
        <v>8804</v>
      </c>
      <c r="G3012" s="2" t="s">
        <v>1634</v>
      </c>
      <c r="H3012" s="2" t="s">
        <v>1044</v>
      </c>
      <c r="I3012" s="2" t="s">
        <v>8805</v>
      </c>
      <c r="J3012" s="2" t="s">
        <v>6714</v>
      </c>
      <c r="K3012" s="2" t="s">
        <v>10924</v>
      </c>
      <c r="L3012" s="2" t="s">
        <v>2187</v>
      </c>
      <c r="M3012" s="2" t="s">
        <v>10302</v>
      </c>
      <c r="N3012" s="2" t="s">
        <v>2198</v>
      </c>
      <c r="O3012" s="2" t="s">
        <v>2203</v>
      </c>
      <c r="P3012" s="2" t="s">
        <v>2204</v>
      </c>
      <c r="Q3012" s="8">
        <v>42461</v>
      </c>
      <c r="R3012" s="8">
        <v>2958465</v>
      </c>
      <c r="S3012" s="9">
        <v>2923</v>
      </c>
      <c r="T3012" s="9">
        <v>10311</v>
      </c>
      <c r="U3012" s="10">
        <v>2.923</v>
      </c>
      <c r="V3012" s="10">
        <v>10.311</v>
      </c>
      <c r="W3012" s="11">
        <v>2.923</v>
      </c>
      <c r="X3012" s="11">
        <v>10.311</v>
      </c>
      <c r="Y3012" s="12">
        <v>2.0550000000000002</v>
      </c>
      <c r="Z3012" s="12">
        <v>7.2480000000000002</v>
      </c>
    </row>
    <row r="3013" spans="1:26">
      <c r="A3013" s="2" t="s">
        <v>279</v>
      </c>
      <c r="B3013" s="2" t="s">
        <v>10943</v>
      </c>
      <c r="C3013" s="7" t="s">
        <v>10944</v>
      </c>
      <c r="D3013" s="2" t="s">
        <v>2378</v>
      </c>
      <c r="E3013" s="2" t="s">
        <v>2164</v>
      </c>
      <c r="F3013" s="2" t="s">
        <v>1419</v>
      </c>
      <c r="G3013" s="2" t="s">
        <v>1175</v>
      </c>
      <c r="H3013" s="2" t="s">
        <v>1087</v>
      </c>
      <c r="I3013" s="2" t="s">
        <v>2944</v>
      </c>
      <c r="J3013" s="2" t="s">
        <v>1160</v>
      </c>
      <c r="K3013" s="2" t="s">
        <v>10924</v>
      </c>
      <c r="L3013" s="2" t="s">
        <v>2187</v>
      </c>
      <c r="M3013" s="2" t="s">
        <v>2945</v>
      </c>
      <c r="N3013" s="2" t="s">
        <v>2198</v>
      </c>
      <c r="O3013" s="2" t="s">
        <v>2199</v>
      </c>
      <c r="P3013" s="2" t="s">
        <v>2192</v>
      </c>
      <c r="Q3013" s="8">
        <v>42736</v>
      </c>
      <c r="R3013" s="8">
        <v>2958465</v>
      </c>
      <c r="S3013" s="9">
        <v>99</v>
      </c>
      <c r="T3013" s="9">
        <v>87</v>
      </c>
      <c r="U3013" s="10">
        <v>9.9000000000000005E-2</v>
      </c>
      <c r="V3013" s="10">
        <v>8.6999999999999994E-2</v>
      </c>
      <c r="W3013" s="11">
        <v>9.9000000000000005E-2</v>
      </c>
      <c r="X3013" s="11">
        <v>8.6999999999999994E-2</v>
      </c>
      <c r="Y3013" s="12">
        <v>9.9000000000000005E-2</v>
      </c>
      <c r="Z3013" s="12">
        <v>8.6999999999999994E-2</v>
      </c>
    </row>
    <row r="3014" spans="1:26">
      <c r="A3014" s="2" t="s">
        <v>220</v>
      </c>
      <c r="B3014" s="2" t="s">
        <v>10943</v>
      </c>
      <c r="C3014" s="7" t="s">
        <v>10944</v>
      </c>
      <c r="D3014" s="2" t="s">
        <v>3081</v>
      </c>
      <c r="E3014" s="2" t="s">
        <v>1081</v>
      </c>
      <c r="F3014" s="2" t="s">
        <v>1357</v>
      </c>
      <c r="G3014" s="2" t="s">
        <v>1126</v>
      </c>
      <c r="H3014" s="2" t="s">
        <v>1044</v>
      </c>
      <c r="I3014" s="2" t="s">
        <v>3146</v>
      </c>
      <c r="J3014" s="2" t="s">
        <v>1233</v>
      </c>
      <c r="K3014" s="2" t="s">
        <v>10924</v>
      </c>
      <c r="L3014" s="2" t="s">
        <v>2187</v>
      </c>
      <c r="M3014" s="2" t="s">
        <v>3147</v>
      </c>
      <c r="N3014" s="2" t="s">
        <v>2198</v>
      </c>
      <c r="O3014" s="2" t="s">
        <v>2203</v>
      </c>
      <c r="P3014" s="2" t="s">
        <v>2192</v>
      </c>
      <c r="Q3014" s="8">
        <v>42736</v>
      </c>
      <c r="R3014" s="8">
        <v>2958465</v>
      </c>
      <c r="S3014" s="9">
        <v>6065</v>
      </c>
      <c r="T3014" s="9">
        <v>19472</v>
      </c>
      <c r="U3014" s="10">
        <v>6.0650000000000004</v>
      </c>
      <c r="V3014" s="10">
        <v>19.472000000000001</v>
      </c>
      <c r="W3014" s="11">
        <v>6.0650000000000004</v>
      </c>
      <c r="X3014" s="11">
        <v>19.472000000000001</v>
      </c>
      <c r="Y3014" s="12">
        <v>4.242</v>
      </c>
      <c r="Z3014" s="12">
        <v>13.596</v>
      </c>
    </row>
    <row r="3015" spans="1:26">
      <c r="A3015" s="2" t="s">
        <v>6303</v>
      </c>
      <c r="B3015" s="2" t="s">
        <v>10948</v>
      </c>
      <c r="C3015" s="7" t="s">
        <v>10949</v>
      </c>
      <c r="D3015" s="2" t="s">
        <v>11088</v>
      </c>
      <c r="E3015" s="2" t="s">
        <v>1081</v>
      </c>
      <c r="F3015" s="2" t="s">
        <v>8794</v>
      </c>
      <c r="G3015" s="2" t="s">
        <v>6718</v>
      </c>
      <c r="H3015" s="2" t="s">
        <v>1058</v>
      </c>
      <c r="I3015" s="2" t="s">
        <v>9366</v>
      </c>
      <c r="J3015" s="2" t="s">
        <v>7195</v>
      </c>
      <c r="K3015" s="2" t="s">
        <v>10924</v>
      </c>
      <c r="L3015" s="2" t="s">
        <v>2187</v>
      </c>
      <c r="M3015" s="2" t="s">
        <v>10802</v>
      </c>
      <c r="N3015" s="2" t="s">
        <v>2230</v>
      </c>
      <c r="O3015" s="2" t="s">
        <v>2203</v>
      </c>
      <c r="P3015" s="2" t="s">
        <v>2204</v>
      </c>
      <c r="Q3015" s="8">
        <v>42461</v>
      </c>
      <c r="R3015" s="8">
        <v>2958465</v>
      </c>
      <c r="S3015" s="9">
        <v>12881</v>
      </c>
      <c r="T3015" s="9">
        <v>39273</v>
      </c>
      <c r="U3015" s="10">
        <v>12.881</v>
      </c>
      <c r="V3015" s="10">
        <v>39.273000000000003</v>
      </c>
      <c r="W3015" s="11">
        <v>12.881</v>
      </c>
      <c r="X3015" s="11">
        <v>39.273000000000003</v>
      </c>
      <c r="Y3015" s="12">
        <v>9.0549999999999997</v>
      </c>
      <c r="Z3015" s="12">
        <v>27.606999999999999</v>
      </c>
    </row>
    <row r="3016" spans="1:26">
      <c r="A3016" s="2" t="s">
        <v>6241</v>
      </c>
      <c r="B3016" s="2" t="s">
        <v>10948</v>
      </c>
      <c r="C3016" s="7" t="s">
        <v>10949</v>
      </c>
      <c r="D3016" s="2" t="s">
        <v>11088</v>
      </c>
      <c r="E3016" s="2" t="s">
        <v>1081</v>
      </c>
      <c r="F3016" s="2" t="s">
        <v>9300</v>
      </c>
      <c r="G3016" s="2" t="s">
        <v>1257</v>
      </c>
      <c r="H3016" s="2" t="s">
        <v>1058</v>
      </c>
      <c r="I3016" s="2" t="s">
        <v>9301</v>
      </c>
      <c r="J3016" s="2" t="s">
        <v>7195</v>
      </c>
      <c r="K3016" s="2" t="s">
        <v>10924</v>
      </c>
      <c r="L3016" s="2" t="s">
        <v>2187</v>
      </c>
      <c r="M3016" s="2" t="s">
        <v>10743</v>
      </c>
      <c r="N3016" s="2" t="s">
        <v>2230</v>
      </c>
      <c r="O3016" s="2" t="s">
        <v>2203</v>
      </c>
      <c r="P3016" s="2" t="s">
        <v>2204</v>
      </c>
      <c r="Q3016" s="8">
        <v>42461</v>
      </c>
      <c r="R3016" s="8">
        <v>2958465</v>
      </c>
      <c r="S3016" s="9">
        <v>3555</v>
      </c>
      <c r="T3016" s="9">
        <v>13391</v>
      </c>
      <c r="U3016" s="10">
        <v>3.5550000000000002</v>
      </c>
      <c r="V3016" s="10">
        <v>13.391</v>
      </c>
      <c r="W3016" s="11">
        <v>3.5550000000000002</v>
      </c>
      <c r="X3016" s="11">
        <v>13.391</v>
      </c>
      <c r="Y3016" s="12">
        <v>2.4990000000000001</v>
      </c>
      <c r="Z3016" s="12">
        <v>9.4130000000000003</v>
      </c>
    </row>
    <row r="3017" spans="1:26">
      <c r="A3017" s="2" t="s">
        <v>174</v>
      </c>
      <c r="B3017" s="2" t="s">
        <v>10943</v>
      </c>
      <c r="C3017" s="7" t="s">
        <v>10944</v>
      </c>
      <c r="D3017" s="2" t="s">
        <v>2228</v>
      </c>
      <c r="E3017" s="2" t="s">
        <v>2018</v>
      </c>
      <c r="F3017" s="2" t="s">
        <v>1302</v>
      </c>
      <c r="G3017" s="2" t="s">
        <v>1306</v>
      </c>
      <c r="H3017" s="2" t="s">
        <v>1058</v>
      </c>
      <c r="I3017" s="2" t="s">
        <v>1303</v>
      </c>
      <c r="J3017" s="2" t="s">
        <v>1043</v>
      </c>
      <c r="K3017" s="2" t="s">
        <v>10924</v>
      </c>
      <c r="L3017" s="2" t="s">
        <v>2187</v>
      </c>
      <c r="M3017" s="2" t="s">
        <v>2305</v>
      </c>
      <c r="N3017" s="2" t="s">
        <v>2198</v>
      </c>
      <c r="O3017" s="2" t="s">
        <v>2203</v>
      </c>
      <c r="P3017" s="2" t="s">
        <v>2192</v>
      </c>
      <c r="Q3017" s="8">
        <v>42736</v>
      </c>
      <c r="R3017" s="8">
        <v>2958465</v>
      </c>
      <c r="S3017" s="9">
        <v>29</v>
      </c>
      <c r="T3017" s="9">
        <v>92</v>
      </c>
      <c r="U3017" s="10">
        <v>2.9000000000000001E-2</v>
      </c>
      <c r="V3017" s="10">
        <v>9.1999999999999998E-2</v>
      </c>
      <c r="W3017" s="11">
        <v>2.9000000000000001E-2</v>
      </c>
      <c r="X3017" s="11">
        <v>9.1999999999999998E-2</v>
      </c>
      <c r="Y3017" s="12">
        <v>2.9000000000000001E-2</v>
      </c>
      <c r="Z3017" s="12">
        <v>9.1999999999999998E-2</v>
      </c>
    </row>
    <row r="3018" spans="1:26">
      <c r="A3018" s="2" t="s">
        <v>6132</v>
      </c>
      <c r="B3018" s="2" t="s">
        <v>10921</v>
      </c>
      <c r="C3018" s="7" t="s">
        <v>10922</v>
      </c>
      <c r="D3018" s="2" t="s">
        <v>11008</v>
      </c>
      <c r="E3018" s="2" t="s">
        <v>11009</v>
      </c>
      <c r="F3018" s="2" t="s">
        <v>9217</v>
      </c>
      <c r="G3018" s="2" t="s">
        <v>1126</v>
      </c>
      <c r="H3018" s="2" t="s">
        <v>1044</v>
      </c>
      <c r="I3018" s="2" t="s">
        <v>9218</v>
      </c>
      <c r="J3018" s="2" t="s">
        <v>6714</v>
      </c>
      <c r="K3018" s="2" t="s">
        <v>10924</v>
      </c>
      <c r="L3018" s="2" t="s">
        <v>2187</v>
      </c>
      <c r="M3018" s="2" t="s">
        <v>10660</v>
      </c>
      <c r="N3018" s="2" t="s">
        <v>2198</v>
      </c>
      <c r="O3018" s="2" t="s">
        <v>2203</v>
      </c>
      <c r="P3018" s="2" t="s">
        <v>2204</v>
      </c>
      <c r="Q3018" s="8">
        <v>42461</v>
      </c>
      <c r="R3018" s="8">
        <v>2958465</v>
      </c>
      <c r="S3018" s="9">
        <v>6020</v>
      </c>
      <c r="T3018" s="9">
        <v>20002</v>
      </c>
      <c r="U3018" s="10">
        <v>6.02</v>
      </c>
      <c r="V3018" s="10">
        <v>20.001999999999999</v>
      </c>
      <c r="W3018" s="11">
        <v>6.02</v>
      </c>
      <c r="X3018" s="11">
        <v>20.001999999999999</v>
      </c>
      <c r="Y3018" s="12">
        <v>1.056</v>
      </c>
      <c r="Z3018" s="12">
        <v>3.738</v>
      </c>
    </row>
    <row r="3019" spans="1:26">
      <c r="A3019" s="2" t="s">
        <v>5564</v>
      </c>
      <c r="B3019" s="2" t="s">
        <v>10921</v>
      </c>
      <c r="C3019" s="7" t="s">
        <v>10922</v>
      </c>
      <c r="D3019" s="2" t="s">
        <v>11008</v>
      </c>
      <c r="E3019" s="2" t="s">
        <v>11009</v>
      </c>
      <c r="F3019" s="2" t="s">
        <v>8591</v>
      </c>
      <c r="G3019" s="2" t="s">
        <v>1117</v>
      </c>
      <c r="H3019" s="2" t="s">
        <v>1123</v>
      </c>
      <c r="I3019" s="2" t="s">
        <v>8592</v>
      </c>
      <c r="J3019" s="2" t="s">
        <v>6714</v>
      </c>
      <c r="K3019" s="2" t="s">
        <v>10924</v>
      </c>
      <c r="L3019" s="2" t="s">
        <v>2187</v>
      </c>
      <c r="M3019" s="2" t="s">
        <v>10163</v>
      </c>
      <c r="N3019" s="2" t="s">
        <v>2198</v>
      </c>
      <c r="O3019" s="2" t="s">
        <v>2203</v>
      </c>
      <c r="P3019" s="2" t="s">
        <v>2204</v>
      </c>
      <c r="Q3019" s="8">
        <v>42461</v>
      </c>
      <c r="R3019" s="8">
        <v>2958465</v>
      </c>
      <c r="S3019" s="9">
        <v>1676</v>
      </c>
      <c r="T3019" s="9">
        <v>5733</v>
      </c>
      <c r="U3019" s="10">
        <v>1.6759999999999999</v>
      </c>
      <c r="V3019" s="10">
        <v>5.7329999999999997</v>
      </c>
      <c r="W3019" s="11">
        <v>1.6759999999999999</v>
      </c>
      <c r="X3019" s="11">
        <v>5.7329999999999997</v>
      </c>
      <c r="Y3019" s="12">
        <v>1.1779999999999999</v>
      </c>
      <c r="Z3019" s="12">
        <v>4.03</v>
      </c>
    </row>
    <row r="3020" spans="1:26">
      <c r="A3020" s="2" t="s">
        <v>447</v>
      </c>
      <c r="B3020" s="2" t="s">
        <v>10943</v>
      </c>
      <c r="C3020" s="7" t="s">
        <v>10944</v>
      </c>
      <c r="D3020" s="2" t="s">
        <v>3081</v>
      </c>
      <c r="E3020" s="2" t="s">
        <v>1081</v>
      </c>
      <c r="F3020" s="2" t="s">
        <v>1601</v>
      </c>
      <c r="G3020" s="2" t="s">
        <v>1304</v>
      </c>
      <c r="H3020" s="2" t="s">
        <v>1044</v>
      </c>
      <c r="I3020" s="2" t="s">
        <v>3142</v>
      </c>
      <c r="J3020" s="2" t="s">
        <v>1043</v>
      </c>
      <c r="K3020" s="2" t="s">
        <v>10924</v>
      </c>
      <c r="L3020" s="2" t="s">
        <v>2187</v>
      </c>
      <c r="M3020" s="2" t="s">
        <v>3143</v>
      </c>
      <c r="N3020" s="2" t="s">
        <v>2198</v>
      </c>
      <c r="O3020" s="2" t="s">
        <v>2203</v>
      </c>
      <c r="P3020" s="2" t="s">
        <v>2192</v>
      </c>
      <c r="Q3020" s="8">
        <v>42736</v>
      </c>
      <c r="R3020" s="8">
        <v>2958465</v>
      </c>
      <c r="S3020" s="9">
        <v>4560</v>
      </c>
      <c r="T3020" s="9">
        <v>13103</v>
      </c>
      <c r="U3020" s="10">
        <v>4.5599999999999996</v>
      </c>
      <c r="V3020" s="10">
        <v>13.103</v>
      </c>
      <c r="W3020" s="11">
        <v>4.5599999999999996</v>
      </c>
      <c r="X3020" s="11">
        <v>13.103</v>
      </c>
      <c r="Y3020" s="12">
        <v>3.1890000000000001</v>
      </c>
      <c r="Z3020" s="12">
        <v>9.15</v>
      </c>
    </row>
    <row r="3021" spans="1:26">
      <c r="A3021" s="2" t="s">
        <v>6099</v>
      </c>
      <c r="B3021" s="2" t="s">
        <v>10921</v>
      </c>
      <c r="C3021" s="7" t="s">
        <v>10922</v>
      </c>
      <c r="D3021" s="2" t="s">
        <v>11008</v>
      </c>
      <c r="E3021" s="2" t="s">
        <v>11009</v>
      </c>
      <c r="F3021" s="2" t="s">
        <v>8017</v>
      </c>
      <c r="G3021" s="2" t="s">
        <v>6718</v>
      </c>
      <c r="H3021" s="2" t="s">
        <v>1058</v>
      </c>
      <c r="I3021" s="2" t="s">
        <v>8018</v>
      </c>
      <c r="J3021" s="2" t="s">
        <v>6714</v>
      </c>
      <c r="K3021" s="2" t="s">
        <v>10924</v>
      </c>
      <c r="L3021" s="2" t="s">
        <v>2187</v>
      </c>
      <c r="M3021" s="2" t="s">
        <v>10633</v>
      </c>
      <c r="N3021" s="2" t="s">
        <v>2230</v>
      </c>
      <c r="O3021" s="2" t="s">
        <v>2203</v>
      </c>
      <c r="P3021" s="2" t="s">
        <v>2204</v>
      </c>
      <c r="Q3021" s="8">
        <v>42461</v>
      </c>
      <c r="R3021" s="8">
        <v>2958465</v>
      </c>
      <c r="S3021" s="9">
        <v>102</v>
      </c>
      <c r="T3021" s="9">
        <v>294</v>
      </c>
      <c r="U3021" s="10">
        <v>0.10199999999999999</v>
      </c>
      <c r="V3021" s="10">
        <v>0.29399999999999998</v>
      </c>
      <c r="W3021" s="11">
        <v>0.10199999999999999</v>
      </c>
      <c r="X3021" s="11">
        <v>0.29399999999999998</v>
      </c>
      <c r="Y3021" s="12">
        <v>7.1999999999999995E-2</v>
      </c>
      <c r="Z3021" s="12">
        <v>0.20699999999999999</v>
      </c>
    </row>
    <row r="3022" spans="1:26">
      <c r="A3022" s="2" t="s">
        <v>912</v>
      </c>
      <c r="B3022" s="2" t="s">
        <v>10943</v>
      </c>
      <c r="C3022" s="7" t="s">
        <v>10944</v>
      </c>
      <c r="D3022" s="2" t="s">
        <v>3081</v>
      </c>
      <c r="E3022" s="2" t="s">
        <v>1081</v>
      </c>
      <c r="F3022" s="2" t="s">
        <v>2059</v>
      </c>
      <c r="G3022" s="2" t="s">
        <v>1750</v>
      </c>
      <c r="H3022" s="2" t="s">
        <v>1044</v>
      </c>
      <c r="I3022" s="2" t="s">
        <v>3197</v>
      </c>
      <c r="J3022" s="2" t="s">
        <v>1043</v>
      </c>
      <c r="K3022" s="2" t="s">
        <v>10924</v>
      </c>
      <c r="L3022" s="2" t="s">
        <v>2187</v>
      </c>
      <c r="M3022" s="2" t="s">
        <v>3198</v>
      </c>
      <c r="N3022" s="2" t="s">
        <v>2230</v>
      </c>
      <c r="O3022" s="2" t="s">
        <v>2203</v>
      </c>
      <c r="P3022" s="2" t="s">
        <v>2192</v>
      </c>
      <c r="Q3022" s="8">
        <v>42736</v>
      </c>
      <c r="R3022" s="8">
        <v>2958465</v>
      </c>
      <c r="S3022" s="9">
        <v>3901</v>
      </c>
      <c r="T3022" s="9">
        <v>11551</v>
      </c>
      <c r="U3022" s="10">
        <v>3.9009999999999998</v>
      </c>
      <c r="V3022" s="10">
        <v>11.551</v>
      </c>
      <c r="W3022" s="11">
        <v>3.9009999999999998</v>
      </c>
      <c r="X3022" s="11">
        <v>11.551</v>
      </c>
      <c r="Y3022" s="12">
        <v>2.7570000000000001</v>
      </c>
      <c r="Z3022" s="12">
        <v>8.1639999999999997</v>
      </c>
    </row>
    <row r="3023" spans="1:26">
      <c r="A3023" s="2" t="s">
        <v>918</v>
      </c>
      <c r="B3023" s="2" t="s">
        <v>10943</v>
      </c>
      <c r="C3023" s="7" t="s">
        <v>10944</v>
      </c>
      <c r="D3023" s="2" t="s">
        <v>3081</v>
      </c>
      <c r="E3023" s="2" t="s">
        <v>1081</v>
      </c>
      <c r="F3023" s="2" t="s">
        <v>2061</v>
      </c>
      <c r="G3023" s="2" t="s">
        <v>1126</v>
      </c>
      <c r="H3023" s="2" t="s">
        <v>1044</v>
      </c>
      <c r="I3023" s="2" t="s">
        <v>2349</v>
      </c>
      <c r="J3023" s="2" t="s">
        <v>1043</v>
      </c>
      <c r="K3023" s="2" t="s">
        <v>10924</v>
      </c>
      <c r="L3023" s="2" t="s">
        <v>2187</v>
      </c>
      <c r="M3023" s="2" t="s">
        <v>3618</v>
      </c>
      <c r="N3023" s="2" t="s">
        <v>2198</v>
      </c>
      <c r="O3023" s="2" t="s">
        <v>2203</v>
      </c>
      <c r="P3023" s="2" t="s">
        <v>2192</v>
      </c>
      <c r="Q3023" s="8">
        <v>42736</v>
      </c>
      <c r="R3023" s="8">
        <v>2958465</v>
      </c>
      <c r="S3023" s="9">
        <v>7629</v>
      </c>
      <c r="T3023" s="9">
        <v>28627</v>
      </c>
      <c r="U3023" s="10">
        <v>7.6289999999999996</v>
      </c>
      <c r="V3023" s="10">
        <v>28.626999999999999</v>
      </c>
      <c r="W3023" s="11">
        <v>7.6289999999999996</v>
      </c>
      <c r="X3023" s="11">
        <v>28.626999999999999</v>
      </c>
      <c r="Y3023" s="12">
        <v>6.39</v>
      </c>
      <c r="Z3023" s="12">
        <v>22.251000000000001</v>
      </c>
    </row>
    <row r="3024" spans="1:26">
      <c r="A3024" s="2" t="s">
        <v>2637</v>
      </c>
      <c r="B3024" s="2" t="s">
        <v>10943</v>
      </c>
      <c r="C3024" s="7" t="s">
        <v>10944</v>
      </c>
      <c r="D3024" s="2" t="s">
        <v>2378</v>
      </c>
      <c r="E3024" s="2" t="s">
        <v>2164</v>
      </c>
      <c r="F3024" s="2" t="s">
        <v>1821</v>
      </c>
      <c r="G3024" s="2" t="s">
        <v>1706</v>
      </c>
      <c r="H3024" s="2" t="s">
        <v>1100</v>
      </c>
      <c r="I3024" s="2" t="s">
        <v>2638</v>
      </c>
      <c r="J3024" s="2" t="s">
        <v>1043</v>
      </c>
      <c r="K3024" s="2" t="s">
        <v>10924</v>
      </c>
      <c r="L3024" s="2" t="s">
        <v>2187</v>
      </c>
      <c r="M3024" s="2" t="s">
        <v>2639</v>
      </c>
      <c r="N3024" s="2" t="s">
        <v>2198</v>
      </c>
      <c r="O3024" s="2" t="s">
        <v>2199</v>
      </c>
      <c r="P3024" s="2" t="s">
        <v>2192</v>
      </c>
      <c r="Q3024" s="8">
        <v>42736</v>
      </c>
      <c r="R3024" s="8">
        <v>2958465</v>
      </c>
      <c r="S3024" s="9">
        <v>0</v>
      </c>
      <c r="T3024" s="9">
        <v>0</v>
      </c>
      <c r="U3024" s="10">
        <v>0</v>
      </c>
      <c r="V3024" s="10">
        <v>0</v>
      </c>
      <c r="W3024" s="11">
        <v>0</v>
      </c>
      <c r="X3024" s="11">
        <v>0</v>
      </c>
      <c r="Y3024" s="12">
        <v>0</v>
      </c>
      <c r="Z3024" s="12">
        <v>0</v>
      </c>
    </row>
    <row r="3025" spans="1:26">
      <c r="A3025" s="2" t="s">
        <v>255</v>
      </c>
      <c r="B3025" s="2" t="s">
        <v>10943</v>
      </c>
      <c r="C3025" s="7" t="s">
        <v>10944</v>
      </c>
      <c r="D3025" s="2" t="s">
        <v>3081</v>
      </c>
      <c r="E3025" s="2" t="s">
        <v>1081</v>
      </c>
      <c r="F3025" s="2" t="s">
        <v>1382</v>
      </c>
      <c r="G3025" s="2" t="s">
        <v>1394</v>
      </c>
      <c r="H3025" s="2" t="s">
        <v>1073</v>
      </c>
      <c r="I3025" s="2" t="s">
        <v>3816</v>
      </c>
      <c r="J3025" s="2" t="s">
        <v>1043</v>
      </c>
      <c r="K3025" s="2" t="s">
        <v>10924</v>
      </c>
      <c r="L3025" s="2" t="s">
        <v>2187</v>
      </c>
      <c r="M3025" s="2" t="s">
        <v>3817</v>
      </c>
      <c r="N3025" s="2" t="s">
        <v>2211</v>
      </c>
      <c r="O3025" s="2" t="s">
        <v>2190</v>
      </c>
      <c r="P3025" s="2" t="s">
        <v>2192</v>
      </c>
      <c r="Q3025" s="8">
        <v>42736</v>
      </c>
      <c r="R3025" s="8">
        <v>2958465</v>
      </c>
      <c r="S3025" s="9">
        <v>656</v>
      </c>
      <c r="T3025" s="9">
        <v>2147</v>
      </c>
      <c r="U3025" s="10">
        <v>0.65600000000000003</v>
      </c>
      <c r="V3025" s="10">
        <v>2.1469999999999998</v>
      </c>
      <c r="W3025" s="11">
        <v>0.65600000000000003</v>
      </c>
      <c r="X3025" s="11">
        <v>2.1469999999999998</v>
      </c>
      <c r="Y3025" s="12">
        <v>0.54900000000000004</v>
      </c>
      <c r="Z3025" s="12">
        <v>1.6679999999999999</v>
      </c>
    </row>
    <row r="3026" spans="1:26">
      <c r="A3026" s="2" t="s">
        <v>6304</v>
      </c>
      <c r="B3026" s="2" t="s">
        <v>10931</v>
      </c>
      <c r="C3026" s="7" t="s">
        <v>10932</v>
      </c>
      <c r="D3026" s="2" t="s">
        <v>11064</v>
      </c>
      <c r="E3026" s="2" t="s">
        <v>11065</v>
      </c>
      <c r="F3026" s="2" t="s">
        <v>9144</v>
      </c>
      <c r="G3026" s="2" t="s">
        <v>1249</v>
      </c>
      <c r="H3026" s="2" t="s">
        <v>1044</v>
      </c>
      <c r="I3026" s="2" t="s">
        <v>9145</v>
      </c>
      <c r="J3026" s="2" t="s">
        <v>6726</v>
      </c>
      <c r="K3026" s="2" t="s">
        <v>10924</v>
      </c>
      <c r="L3026" s="2" t="s">
        <v>2187</v>
      </c>
      <c r="M3026" s="2" t="s">
        <v>10803</v>
      </c>
      <c r="N3026" s="2" t="s">
        <v>2198</v>
      </c>
      <c r="O3026" s="2" t="s">
        <v>2203</v>
      </c>
      <c r="P3026" s="2" t="s">
        <v>2204</v>
      </c>
      <c r="Q3026" s="8">
        <v>42461</v>
      </c>
      <c r="R3026" s="8">
        <v>2958465</v>
      </c>
      <c r="S3026" s="9">
        <v>2755</v>
      </c>
      <c r="T3026" s="9">
        <v>7196</v>
      </c>
      <c r="U3026" s="10">
        <v>2.7549999999999999</v>
      </c>
      <c r="V3026" s="10">
        <v>7.1959999999999997</v>
      </c>
      <c r="W3026" s="11">
        <v>2.7549999999999999</v>
      </c>
      <c r="X3026" s="11">
        <v>7.1959999999999997</v>
      </c>
      <c r="Y3026" s="12">
        <v>1.9370000000000001</v>
      </c>
      <c r="Z3026" s="12">
        <v>5.0579999999999998</v>
      </c>
    </row>
    <row r="3027" spans="1:26">
      <c r="A3027" s="2" t="s">
        <v>6242</v>
      </c>
      <c r="B3027" s="2" t="s">
        <v>10931</v>
      </c>
      <c r="C3027" s="7" t="s">
        <v>10932</v>
      </c>
      <c r="D3027" s="2" t="s">
        <v>11064</v>
      </c>
      <c r="E3027" s="2" t="s">
        <v>11065</v>
      </c>
      <c r="F3027" s="2" t="s">
        <v>9302</v>
      </c>
      <c r="G3027" s="2" t="s">
        <v>1675</v>
      </c>
      <c r="H3027" s="2" t="s">
        <v>1058</v>
      </c>
      <c r="I3027" s="2" t="s">
        <v>9303</v>
      </c>
      <c r="J3027" s="2" t="s">
        <v>6726</v>
      </c>
      <c r="K3027" s="2" t="s">
        <v>10924</v>
      </c>
      <c r="L3027" s="2" t="s">
        <v>2187</v>
      </c>
      <c r="M3027" s="2" t="s">
        <v>10744</v>
      </c>
      <c r="N3027" s="2" t="s">
        <v>2230</v>
      </c>
      <c r="O3027" s="2" t="s">
        <v>2203</v>
      </c>
      <c r="P3027" s="2" t="s">
        <v>2204</v>
      </c>
      <c r="Q3027" s="8">
        <v>42461</v>
      </c>
      <c r="R3027" s="8">
        <v>2958465</v>
      </c>
      <c r="S3027" s="9">
        <v>9201</v>
      </c>
      <c r="T3027" s="9">
        <v>461</v>
      </c>
      <c r="U3027" s="10">
        <v>9.2010000000000005</v>
      </c>
      <c r="V3027" s="10">
        <v>0.46100000000000002</v>
      </c>
      <c r="W3027" s="11">
        <v>9.2010000000000005</v>
      </c>
      <c r="X3027" s="11">
        <v>0.46100000000000002</v>
      </c>
      <c r="Y3027" s="12">
        <v>6.468</v>
      </c>
      <c r="Z3027" s="12">
        <v>0.32400000000000001</v>
      </c>
    </row>
    <row r="3028" spans="1:26">
      <c r="A3028" s="2" t="s">
        <v>5943</v>
      </c>
      <c r="B3028" s="2" t="s">
        <v>10931</v>
      </c>
      <c r="C3028" s="7" t="s">
        <v>10932</v>
      </c>
      <c r="D3028" s="2" t="s">
        <v>11064</v>
      </c>
      <c r="E3028" s="2" t="s">
        <v>11065</v>
      </c>
      <c r="F3028" s="2" t="s">
        <v>7489</v>
      </c>
      <c r="G3028" s="2" t="s">
        <v>1324</v>
      </c>
      <c r="H3028" s="2" t="s">
        <v>1073</v>
      </c>
      <c r="I3028" s="2" t="s">
        <v>8723</v>
      </c>
      <c r="J3028" s="2" t="s">
        <v>6726</v>
      </c>
      <c r="K3028" s="2" t="s">
        <v>10924</v>
      </c>
      <c r="L3028" s="2" t="s">
        <v>2187</v>
      </c>
      <c r="M3028" s="2" t="s">
        <v>10496</v>
      </c>
      <c r="N3028" s="2" t="s">
        <v>2230</v>
      </c>
      <c r="O3028" s="2" t="s">
        <v>2203</v>
      </c>
      <c r="P3028" s="2" t="s">
        <v>2204</v>
      </c>
      <c r="Q3028" s="8">
        <v>42461</v>
      </c>
      <c r="R3028" s="8">
        <v>2958465</v>
      </c>
      <c r="S3028" s="9">
        <v>1431</v>
      </c>
      <c r="T3028" s="9">
        <v>1610</v>
      </c>
      <c r="U3028" s="10">
        <v>1.431</v>
      </c>
      <c r="V3028" s="10">
        <v>1.61</v>
      </c>
      <c r="W3028" s="11">
        <v>1.431</v>
      </c>
      <c r="X3028" s="11">
        <v>1.61</v>
      </c>
      <c r="Y3028" s="12">
        <v>1.006</v>
      </c>
      <c r="Z3028" s="12">
        <v>1.1319999999999999</v>
      </c>
    </row>
    <row r="3029" spans="1:26">
      <c r="A3029" s="2" t="s">
        <v>6249</v>
      </c>
      <c r="B3029" s="2" t="s">
        <v>10931</v>
      </c>
      <c r="C3029" s="7" t="s">
        <v>10932</v>
      </c>
      <c r="D3029" s="2" t="s">
        <v>11064</v>
      </c>
      <c r="E3029" s="2" t="s">
        <v>11065</v>
      </c>
      <c r="F3029" s="2" t="s">
        <v>1075</v>
      </c>
      <c r="G3029" s="2" t="s">
        <v>1213</v>
      </c>
      <c r="H3029" s="2" t="s">
        <v>1073</v>
      </c>
      <c r="I3029" s="2" t="s">
        <v>9310</v>
      </c>
      <c r="J3029" s="2" t="s">
        <v>6726</v>
      </c>
      <c r="K3029" s="2" t="s">
        <v>10924</v>
      </c>
      <c r="L3029" s="2" t="s">
        <v>2187</v>
      </c>
      <c r="M3029" s="2" t="s">
        <v>10751</v>
      </c>
      <c r="N3029" s="2" t="s">
        <v>2230</v>
      </c>
      <c r="O3029" s="2" t="s">
        <v>2203</v>
      </c>
      <c r="P3029" s="2" t="s">
        <v>2204</v>
      </c>
      <c r="Q3029" s="8">
        <v>42461</v>
      </c>
      <c r="R3029" s="8">
        <v>2958465</v>
      </c>
      <c r="S3029" s="9">
        <v>3337</v>
      </c>
      <c r="T3029" s="9">
        <v>0</v>
      </c>
      <c r="U3029" s="10">
        <v>3.3370000000000002</v>
      </c>
      <c r="V3029" s="10">
        <v>0</v>
      </c>
      <c r="W3029" s="11">
        <v>3.3370000000000002</v>
      </c>
      <c r="X3029" s="11">
        <v>0</v>
      </c>
      <c r="Y3029" s="12">
        <v>2.3460000000000001</v>
      </c>
      <c r="Z3029" s="12">
        <v>0</v>
      </c>
    </row>
    <row r="3030" spans="1:26">
      <c r="A3030" s="2" t="s">
        <v>5714</v>
      </c>
      <c r="B3030" s="2" t="s">
        <v>10931</v>
      </c>
      <c r="C3030" s="7" t="s">
        <v>10932</v>
      </c>
      <c r="D3030" s="2" t="s">
        <v>11064</v>
      </c>
      <c r="E3030" s="2" t="s">
        <v>11065</v>
      </c>
      <c r="F3030" s="2" t="s">
        <v>7200</v>
      </c>
      <c r="G3030" s="2" t="s">
        <v>1196</v>
      </c>
      <c r="H3030" s="2" t="s">
        <v>1171</v>
      </c>
      <c r="I3030" s="2" t="s">
        <v>8787</v>
      </c>
      <c r="J3030" s="2" t="s">
        <v>6726</v>
      </c>
      <c r="K3030" s="2" t="s">
        <v>10924</v>
      </c>
      <c r="L3030" s="2" t="s">
        <v>2187</v>
      </c>
      <c r="M3030" s="2" t="s">
        <v>10292</v>
      </c>
      <c r="N3030" s="2" t="s">
        <v>2230</v>
      </c>
      <c r="O3030" s="2" t="s">
        <v>2203</v>
      </c>
      <c r="P3030" s="2" t="s">
        <v>2204</v>
      </c>
      <c r="Q3030" s="8">
        <v>42461</v>
      </c>
      <c r="R3030" s="8">
        <v>2958465</v>
      </c>
      <c r="S3030" s="9">
        <v>289</v>
      </c>
      <c r="T3030" s="9">
        <v>866</v>
      </c>
      <c r="U3030" s="10">
        <v>0.28899999999999998</v>
      </c>
      <c r="V3030" s="10">
        <v>0.86599999999999999</v>
      </c>
      <c r="W3030" s="11">
        <v>0.28899999999999998</v>
      </c>
      <c r="X3030" s="11">
        <v>0.86599999999999999</v>
      </c>
      <c r="Y3030" s="12">
        <v>0.20300000000000001</v>
      </c>
      <c r="Z3030" s="12">
        <v>0.60899999999999999</v>
      </c>
    </row>
    <row r="3031" spans="1:26">
      <c r="A3031" s="2" t="s">
        <v>5836</v>
      </c>
      <c r="B3031" s="2" t="s">
        <v>10931</v>
      </c>
      <c r="C3031" s="7" t="s">
        <v>10932</v>
      </c>
      <c r="D3031" s="2" t="s">
        <v>11064</v>
      </c>
      <c r="E3031" s="2" t="s">
        <v>11065</v>
      </c>
      <c r="F3031" s="2" t="s">
        <v>8899</v>
      </c>
      <c r="G3031" s="2" t="s">
        <v>1822</v>
      </c>
      <c r="H3031" s="2" t="s">
        <v>1073</v>
      </c>
      <c r="I3031" s="2" t="s">
        <v>8900</v>
      </c>
      <c r="J3031" s="2" t="s">
        <v>6726</v>
      </c>
      <c r="K3031" s="2" t="s">
        <v>10924</v>
      </c>
      <c r="L3031" s="2" t="s">
        <v>2187</v>
      </c>
      <c r="M3031" s="2" t="s">
        <v>10396</v>
      </c>
      <c r="N3031" s="2" t="s">
        <v>2230</v>
      </c>
      <c r="O3031" s="2" t="s">
        <v>2203</v>
      </c>
      <c r="P3031" s="2" t="s">
        <v>2204</v>
      </c>
      <c r="Q3031" s="8">
        <v>42461</v>
      </c>
      <c r="R3031" s="8">
        <v>2958465</v>
      </c>
      <c r="S3031" s="9">
        <v>1926</v>
      </c>
      <c r="T3031" s="9">
        <v>17831</v>
      </c>
      <c r="U3031" s="10">
        <v>1.9259999999999999</v>
      </c>
      <c r="V3031" s="10">
        <v>17.831</v>
      </c>
      <c r="W3031" s="11">
        <v>1.9259999999999999</v>
      </c>
      <c r="X3031" s="11">
        <v>17.831</v>
      </c>
      <c r="Y3031" s="12">
        <v>1.3540000000000001</v>
      </c>
      <c r="Z3031" s="12">
        <v>12.534000000000001</v>
      </c>
    </row>
    <row r="3032" spans="1:26">
      <c r="A3032" s="2" t="s">
        <v>336</v>
      </c>
      <c r="B3032" s="2" t="s">
        <v>10943</v>
      </c>
      <c r="C3032" s="7" t="s">
        <v>10944</v>
      </c>
      <c r="D3032" s="2" t="s">
        <v>3081</v>
      </c>
      <c r="E3032" s="2" t="s">
        <v>1081</v>
      </c>
      <c r="F3032" s="2" t="s">
        <v>1436</v>
      </c>
      <c r="G3032" s="2" t="s">
        <v>1481</v>
      </c>
      <c r="H3032" s="2" t="s">
        <v>1482</v>
      </c>
      <c r="I3032" s="2" t="s">
        <v>3582</v>
      </c>
      <c r="J3032" s="2" t="s">
        <v>1043</v>
      </c>
      <c r="K3032" s="2" t="s">
        <v>10924</v>
      </c>
      <c r="L3032" s="2" t="s">
        <v>2187</v>
      </c>
      <c r="M3032" s="2" t="s">
        <v>3621</v>
      </c>
      <c r="N3032" s="2" t="s">
        <v>2198</v>
      </c>
      <c r="O3032" s="2" t="s">
        <v>2203</v>
      </c>
      <c r="P3032" s="2" t="s">
        <v>2192</v>
      </c>
      <c r="Q3032" s="8">
        <v>42736</v>
      </c>
      <c r="R3032" s="8">
        <v>2958465</v>
      </c>
      <c r="S3032" s="9">
        <v>6290</v>
      </c>
      <c r="T3032" s="9">
        <v>21656</v>
      </c>
      <c r="U3032" s="10">
        <v>6.29</v>
      </c>
      <c r="V3032" s="10">
        <v>21.655999999999999</v>
      </c>
      <c r="W3032" s="11">
        <v>6.29</v>
      </c>
      <c r="X3032" s="11">
        <v>21.655999999999999</v>
      </c>
      <c r="Y3032" s="12">
        <v>39.993000000000002</v>
      </c>
      <c r="Z3032" s="12">
        <v>148.65</v>
      </c>
    </row>
    <row r="3033" spans="1:26">
      <c r="A3033" s="2" t="s">
        <v>5901</v>
      </c>
      <c r="B3033" s="2" t="s">
        <v>10921</v>
      </c>
      <c r="C3033" s="7" t="s">
        <v>10922</v>
      </c>
      <c r="D3033" s="2" t="s">
        <v>11051</v>
      </c>
      <c r="E3033" s="2" t="s">
        <v>2018</v>
      </c>
      <c r="F3033" s="2" t="s">
        <v>7309</v>
      </c>
      <c r="G3033" s="2" t="s">
        <v>1163</v>
      </c>
      <c r="H3033" s="2" t="s">
        <v>1153</v>
      </c>
      <c r="I3033" s="2" t="s">
        <v>8981</v>
      </c>
      <c r="J3033" s="2" t="s">
        <v>6714</v>
      </c>
      <c r="K3033" s="2" t="s">
        <v>10924</v>
      </c>
      <c r="L3033" s="2" t="s">
        <v>2187</v>
      </c>
      <c r="M3033" s="2" t="s">
        <v>10460</v>
      </c>
      <c r="N3033" s="2" t="s">
        <v>2236</v>
      </c>
      <c r="O3033" s="2" t="s">
        <v>2199</v>
      </c>
      <c r="P3033" s="2" t="s">
        <v>2204</v>
      </c>
      <c r="Q3033" s="8">
        <v>42461</v>
      </c>
      <c r="R3033" s="8">
        <v>2958465</v>
      </c>
      <c r="S3033" s="9">
        <v>2573</v>
      </c>
      <c r="T3033" s="9">
        <v>2342</v>
      </c>
      <c r="U3033" s="10">
        <v>2.573</v>
      </c>
      <c r="V3033" s="10">
        <v>2.3420000000000001</v>
      </c>
      <c r="W3033" s="11">
        <v>2.573</v>
      </c>
      <c r="X3033" s="11">
        <v>2.3420000000000001</v>
      </c>
      <c r="Y3033" s="12">
        <v>1.851</v>
      </c>
      <c r="Z3033" s="12">
        <v>1.6839999999999999</v>
      </c>
    </row>
    <row r="3034" spans="1:26">
      <c r="A3034" s="2" t="s">
        <v>469</v>
      </c>
      <c r="B3034" s="2" t="s">
        <v>10943</v>
      </c>
      <c r="C3034" s="7" t="s">
        <v>10944</v>
      </c>
      <c r="D3034" s="2" t="s">
        <v>3081</v>
      </c>
      <c r="E3034" s="2" t="s">
        <v>1081</v>
      </c>
      <c r="F3034" s="2" t="s">
        <v>1629</v>
      </c>
      <c r="G3034" s="2" t="s">
        <v>1631</v>
      </c>
      <c r="H3034" s="2" t="s">
        <v>1123</v>
      </c>
      <c r="I3034" s="2" t="s">
        <v>3144</v>
      </c>
      <c r="J3034" s="2" t="s">
        <v>1130</v>
      </c>
      <c r="K3034" s="2" t="s">
        <v>10924</v>
      </c>
      <c r="L3034" s="2" t="s">
        <v>2187</v>
      </c>
      <c r="M3034" s="2" t="s">
        <v>3145</v>
      </c>
      <c r="N3034" s="2" t="s">
        <v>2230</v>
      </c>
      <c r="O3034" s="2" t="s">
        <v>2203</v>
      </c>
      <c r="P3034" s="2" t="s">
        <v>2192</v>
      </c>
      <c r="Q3034" s="8">
        <v>42736</v>
      </c>
      <c r="R3034" s="8">
        <v>2958465</v>
      </c>
      <c r="S3034" s="9">
        <v>2297</v>
      </c>
      <c r="T3034" s="9">
        <v>8186</v>
      </c>
      <c r="U3034" s="10">
        <v>2.2970000000000002</v>
      </c>
      <c r="V3034" s="10">
        <v>8.1859999999999999</v>
      </c>
      <c r="W3034" s="11">
        <v>2.2970000000000002</v>
      </c>
      <c r="X3034" s="11">
        <v>8.1859999999999999</v>
      </c>
      <c r="Y3034" s="12">
        <v>1.923</v>
      </c>
      <c r="Z3034" s="12">
        <v>6.36</v>
      </c>
    </row>
    <row r="3035" spans="1:26">
      <c r="A3035" s="2" t="s">
        <v>549</v>
      </c>
      <c r="B3035" s="2" t="s">
        <v>10943</v>
      </c>
      <c r="C3035" s="7" t="s">
        <v>10944</v>
      </c>
      <c r="D3035" s="2" t="s">
        <v>2378</v>
      </c>
      <c r="E3035" s="2" t="s">
        <v>2164</v>
      </c>
      <c r="F3035" s="2" t="s">
        <v>1723</v>
      </c>
      <c r="G3035" s="2" t="s">
        <v>1126</v>
      </c>
      <c r="H3035" s="2" t="s">
        <v>1118</v>
      </c>
      <c r="I3035" s="2" t="s">
        <v>2792</v>
      </c>
      <c r="J3035" s="2" t="s">
        <v>1147</v>
      </c>
      <c r="K3035" s="2" t="s">
        <v>10924</v>
      </c>
      <c r="L3035" s="2" t="s">
        <v>2187</v>
      </c>
      <c r="M3035" s="2" t="s">
        <v>2793</v>
      </c>
      <c r="N3035" s="2" t="s">
        <v>2198</v>
      </c>
      <c r="O3035" s="2" t="s">
        <v>2199</v>
      </c>
      <c r="P3035" s="2" t="s">
        <v>2192</v>
      </c>
      <c r="Q3035" s="8">
        <v>42736</v>
      </c>
      <c r="R3035" s="8">
        <v>2958465</v>
      </c>
      <c r="S3035" s="9">
        <v>7911</v>
      </c>
      <c r="T3035" s="9">
        <v>6931</v>
      </c>
      <c r="U3035" s="10">
        <v>7.9109999999999996</v>
      </c>
      <c r="V3035" s="10">
        <v>6.931</v>
      </c>
      <c r="W3035" s="11">
        <v>7.9109999999999996</v>
      </c>
      <c r="X3035" s="11">
        <v>6.931</v>
      </c>
      <c r="Y3035" s="12">
        <v>7.9109999999999996</v>
      </c>
      <c r="Z3035" s="12">
        <v>6.931</v>
      </c>
    </row>
    <row r="3036" spans="1:26">
      <c r="A3036" s="2" t="s">
        <v>6248</v>
      </c>
      <c r="B3036" s="2" t="s">
        <v>10921</v>
      </c>
      <c r="C3036" s="7" t="s">
        <v>10922</v>
      </c>
      <c r="D3036" s="2" t="s">
        <v>11051</v>
      </c>
      <c r="E3036" s="2" t="s">
        <v>2018</v>
      </c>
      <c r="F3036" s="2" t="s">
        <v>7767</v>
      </c>
      <c r="G3036" s="2" t="s">
        <v>1120</v>
      </c>
      <c r="H3036" s="2" t="s">
        <v>1153</v>
      </c>
      <c r="I3036" s="2" t="s">
        <v>9251</v>
      </c>
      <c r="J3036" s="2" t="s">
        <v>6714</v>
      </c>
      <c r="K3036" s="2" t="s">
        <v>10924</v>
      </c>
      <c r="L3036" s="2" t="s">
        <v>2187</v>
      </c>
      <c r="M3036" s="2" t="s">
        <v>10750</v>
      </c>
      <c r="N3036" s="2" t="s">
        <v>2236</v>
      </c>
      <c r="O3036" s="2" t="s">
        <v>2199</v>
      </c>
      <c r="P3036" s="2" t="s">
        <v>2204</v>
      </c>
      <c r="Q3036" s="8">
        <v>42461</v>
      </c>
      <c r="R3036" s="8">
        <v>2958465</v>
      </c>
      <c r="S3036" s="9">
        <v>699</v>
      </c>
      <c r="T3036" s="9">
        <v>5722</v>
      </c>
      <c r="U3036" s="10">
        <v>0.69899999999999995</v>
      </c>
      <c r="V3036" s="10">
        <v>5.7220000000000004</v>
      </c>
      <c r="W3036" s="11">
        <v>0.69899999999999995</v>
      </c>
      <c r="X3036" s="11">
        <v>5.7220000000000004</v>
      </c>
      <c r="Y3036" s="12">
        <v>0.503</v>
      </c>
      <c r="Z3036" s="12">
        <v>4.1150000000000002</v>
      </c>
    </row>
    <row r="3037" spans="1:26">
      <c r="A3037" s="2" t="s">
        <v>6245</v>
      </c>
      <c r="B3037" s="2" t="s">
        <v>10948</v>
      </c>
      <c r="C3037" s="7" t="s">
        <v>10949</v>
      </c>
      <c r="D3037" s="2" t="s">
        <v>11088</v>
      </c>
      <c r="E3037" s="2" t="s">
        <v>1081</v>
      </c>
      <c r="F3037" s="2" t="s">
        <v>9002</v>
      </c>
      <c r="G3037" s="2" t="s">
        <v>1126</v>
      </c>
      <c r="H3037" s="2" t="s">
        <v>1058</v>
      </c>
      <c r="I3037" s="2" t="s">
        <v>9308</v>
      </c>
      <c r="J3037" s="2" t="s">
        <v>7195</v>
      </c>
      <c r="K3037" s="2" t="s">
        <v>10924</v>
      </c>
      <c r="L3037" s="2" t="s">
        <v>2187</v>
      </c>
      <c r="M3037" s="2" t="s">
        <v>10747</v>
      </c>
      <c r="N3037" s="2" t="s">
        <v>2230</v>
      </c>
      <c r="O3037" s="2" t="s">
        <v>2203</v>
      </c>
      <c r="P3037" s="2" t="s">
        <v>2204</v>
      </c>
      <c r="Q3037" s="8">
        <v>42461</v>
      </c>
      <c r="R3037" s="8">
        <v>2958465</v>
      </c>
      <c r="S3037" s="9">
        <v>5792</v>
      </c>
      <c r="T3037" s="9">
        <v>19317</v>
      </c>
      <c r="U3037" s="10">
        <v>5.7919999999999998</v>
      </c>
      <c r="V3037" s="10">
        <v>19.317</v>
      </c>
      <c r="W3037" s="11">
        <v>5.7919999999999998</v>
      </c>
      <c r="X3037" s="11">
        <v>19.317</v>
      </c>
      <c r="Y3037" s="12">
        <v>4.0720000000000001</v>
      </c>
      <c r="Z3037" s="12">
        <v>13.582000000000001</v>
      </c>
    </row>
    <row r="3038" spans="1:26">
      <c r="A3038" s="2" t="s">
        <v>731</v>
      </c>
      <c r="B3038" s="2" t="s">
        <v>10943</v>
      </c>
      <c r="C3038" s="7" t="s">
        <v>10944</v>
      </c>
      <c r="D3038" s="2" t="s">
        <v>2378</v>
      </c>
      <c r="E3038" s="2" t="s">
        <v>2164</v>
      </c>
      <c r="F3038" s="2" t="s">
        <v>1896</v>
      </c>
      <c r="G3038" s="2" t="s">
        <v>1904</v>
      </c>
      <c r="H3038" s="2" t="s">
        <v>1195</v>
      </c>
      <c r="I3038" s="2" t="s">
        <v>2535</v>
      </c>
      <c r="J3038" s="2" t="s">
        <v>1043</v>
      </c>
      <c r="K3038" s="2" t="s">
        <v>10924</v>
      </c>
      <c r="L3038" s="2" t="s">
        <v>2187</v>
      </c>
      <c r="M3038" s="2" t="s">
        <v>2632</v>
      </c>
      <c r="N3038" s="2" t="s">
        <v>2198</v>
      </c>
      <c r="O3038" s="2" t="s">
        <v>2199</v>
      </c>
      <c r="P3038" s="2" t="s">
        <v>2192</v>
      </c>
      <c r="Q3038" s="8">
        <v>42736</v>
      </c>
      <c r="R3038" s="8">
        <v>2958465</v>
      </c>
      <c r="S3038" s="9">
        <v>4</v>
      </c>
      <c r="T3038" s="9">
        <v>3</v>
      </c>
      <c r="U3038" s="10">
        <v>4.0000000000000001E-3</v>
      </c>
      <c r="V3038" s="10">
        <v>3.0000000000000001E-3</v>
      </c>
      <c r="W3038" s="11">
        <v>4.0000000000000001E-3</v>
      </c>
      <c r="X3038" s="11">
        <v>3.0000000000000001E-3</v>
      </c>
      <c r="Y3038" s="12">
        <v>4.0000000000000001E-3</v>
      </c>
      <c r="Z3038" s="12">
        <v>3.0000000000000001E-3</v>
      </c>
    </row>
    <row r="3039" spans="1:26">
      <c r="A3039" s="2" t="s">
        <v>6279</v>
      </c>
      <c r="B3039" s="2" t="s">
        <v>10921</v>
      </c>
      <c r="C3039" s="7" t="s">
        <v>10922</v>
      </c>
      <c r="D3039" s="2" t="s">
        <v>10923</v>
      </c>
      <c r="E3039" s="2" t="s">
        <v>7073</v>
      </c>
      <c r="F3039" s="2" t="s">
        <v>9342</v>
      </c>
      <c r="G3039" s="2" t="s">
        <v>1648</v>
      </c>
      <c r="H3039" s="2" t="s">
        <v>1058</v>
      </c>
      <c r="I3039" s="2" t="s">
        <v>9343</v>
      </c>
      <c r="J3039" s="2" t="s">
        <v>6714</v>
      </c>
      <c r="K3039" s="2" t="s">
        <v>10924</v>
      </c>
      <c r="L3039" s="2" t="s">
        <v>2187</v>
      </c>
      <c r="M3039" s="2" t="s">
        <v>10778</v>
      </c>
      <c r="N3039" s="2" t="s">
        <v>2198</v>
      </c>
      <c r="O3039" s="2" t="s">
        <v>2231</v>
      </c>
      <c r="P3039" s="2" t="s">
        <v>2204</v>
      </c>
      <c r="Q3039" s="8">
        <v>42461</v>
      </c>
      <c r="R3039" s="8">
        <v>2958465</v>
      </c>
      <c r="S3039" s="9">
        <v>855</v>
      </c>
      <c r="T3039" s="9">
        <v>0</v>
      </c>
      <c r="U3039" s="10">
        <v>0.85499999999999998</v>
      </c>
      <c r="V3039" s="10">
        <v>0</v>
      </c>
      <c r="W3039" s="11">
        <v>0.85499999999999998</v>
      </c>
      <c r="X3039" s="11">
        <v>0</v>
      </c>
      <c r="Y3039" s="12">
        <v>0.85499999999999998</v>
      </c>
      <c r="Z3039" s="12">
        <v>0</v>
      </c>
    </row>
    <row r="3040" spans="1:26">
      <c r="A3040" s="2" t="s">
        <v>6193</v>
      </c>
      <c r="B3040" s="2" t="s">
        <v>10921</v>
      </c>
      <c r="C3040" s="7" t="s">
        <v>10922</v>
      </c>
      <c r="D3040" s="2" t="s">
        <v>11008</v>
      </c>
      <c r="E3040" s="2" t="s">
        <v>11009</v>
      </c>
      <c r="F3040" s="2" t="s">
        <v>7767</v>
      </c>
      <c r="G3040" s="2" t="s">
        <v>1621</v>
      </c>
      <c r="H3040" s="2" t="s">
        <v>1044</v>
      </c>
      <c r="I3040" s="2" t="s">
        <v>9158</v>
      </c>
      <c r="J3040" s="2" t="s">
        <v>6714</v>
      </c>
      <c r="K3040" s="2" t="s">
        <v>10924</v>
      </c>
      <c r="L3040" s="2" t="s">
        <v>2187</v>
      </c>
      <c r="M3040" s="2" t="s">
        <v>10704</v>
      </c>
      <c r="N3040" s="2" t="s">
        <v>2198</v>
      </c>
      <c r="O3040" s="2" t="s">
        <v>2203</v>
      </c>
      <c r="P3040" s="2" t="s">
        <v>2204</v>
      </c>
      <c r="Q3040" s="8">
        <v>42461</v>
      </c>
      <c r="R3040" s="8">
        <v>2958465</v>
      </c>
      <c r="S3040" s="9">
        <v>3334</v>
      </c>
      <c r="T3040" s="9">
        <v>4136</v>
      </c>
      <c r="U3040" s="10">
        <v>3.3340000000000001</v>
      </c>
      <c r="V3040" s="10">
        <v>4.1360000000000001</v>
      </c>
      <c r="W3040" s="11">
        <v>3.3340000000000001</v>
      </c>
      <c r="X3040" s="11">
        <v>4.1360000000000001</v>
      </c>
      <c r="Y3040" s="12">
        <v>2.3439999999999999</v>
      </c>
      <c r="Z3040" s="12">
        <v>2.907</v>
      </c>
    </row>
    <row r="3041" spans="1:26">
      <c r="A3041" s="2" t="s">
        <v>6232</v>
      </c>
      <c r="B3041" s="2" t="s">
        <v>10948</v>
      </c>
      <c r="C3041" s="7" t="s">
        <v>10949</v>
      </c>
      <c r="D3041" s="2" t="s">
        <v>11088</v>
      </c>
      <c r="E3041" s="2" t="s">
        <v>1081</v>
      </c>
      <c r="F3041" s="2" t="s">
        <v>9286</v>
      </c>
      <c r="G3041" s="2" t="s">
        <v>1122</v>
      </c>
      <c r="H3041" s="2" t="s">
        <v>1060</v>
      </c>
      <c r="I3041" s="2" t="s">
        <v>9287</v>
      </c>
      <c r="J3041" s="2" t="s">
        <v>8602</v>
      </c>
      <c r="K3041" s="2" t="s">
        <v>10924</v>
      </c>
      <c r="L3041" s="2" t="s">
        <v>2187</v>
      </c>
      <c r="M3041" s="2" t="s">
        <v>10734</v>
      </c>
      <c r="N3041" s="2" t="s">
        <v>2230</v>
      </c>
      <c r="O3041" s="2" t="s">
        <v>2203</v>
      </c>
      <c r="P3041" s="2" t="s">
        <v>2204</v>
      </c>
      <c r="Q3041" s="8">
        <v>42461</v>
      </c>
      <c r="R3041" s="8">
        <v>2958465</v>
      </c>
      <c r="S3041" s="9">
        <v>3111</v>
      </c>
      <c r="T3041" s="9">
        <v>10984</v>
      </c>
      <c r="U3041" s="10">
        <v>3.1110000000000002</v>
      </c>
      <c r="V3041" s="10">
        <v>10.984</v>
      </c>
      <c r="W3041" s="11">
        <v>3.1110000000000002</v>
      </c>
      <c r="X3041" s="11">
        <v>10.984</v>
      </c>
      <c r="Y3041" s="12">
        <v>2.1869999999999998</v>
      </c>
      <c r="Z3041" s="12">
        <v>7.7210000000000001</v>
      </c>
    </row>
    <row r="3042" spans="1:26">
      <c r="A3042" s="2" t="s">
        <v>6391</v>
      </c>
      <c r="B3042" s="2" t="s">
        <v>10921</v>
      </c>
      <c r="C3042" s="7" t="s">
        <v>10922</v>
      </c>
      <c r="D3042" s="2" t="s">
        <v>11008</v>
      </c>
      <c r="E3042" s="2" t="s">
        <v>11009</v>
      </c>
      <c r="F3042" s="2" t="s">
        <v>9437</v>
      </c>
      <c r="G3042" s="2" t="s">
        <v>1126</v>
      </c>
      <c r="H3042" s="2" t="s">
        <v>1044</v>
      </c>
      <c r="I3042" s="2" t="s">
        <v>9438</v>
      </c>
      <c r="J3042" s="2" t="s">
        <v>6714</v>
      </c>
      <c r="K3042" s="2" t="s">
        <v>10924</v>
      </c>
      <c r="L3042" s="2" t="s">
        <v>2187</v>
      </c>
      <c r="M3042" s="2" t="s">
        <v>10868</v>
      </c>
      <c r="N3042" s="2" t="s">
        <v>2236</v>
      </c>
      <c r="O3042" s="2" t="s">
        <v>2203</v>
      </c>
      <c r="P3042" s="2" t="s">
        <v>2204</v>
      </c>
      <c r="Q3042" s="8">
        <v>42461</v>
      </c>
      <c r="R3042" s="8">
        <v>2958465</v>
      </c>
      <c r="S3042" s="9">
        <v>196</v>
      </c>
      <c r="T3042" s="9">
        <v>646</v>
      </c>
      <c r="U3042" s="10">
        <v>0.19600000000000001</v>
      </c>
      <c r="V3042" s="10">
        <v>0.64600000000000002</v>
      </c>
      <c r="W3042" s="11">
        <v>0.19600000000000001</v>
      </c>
      <c r="X3042" s="11">
        <v>0.64600000000000002</v>
      </c>
      <c r="Y3042" s="12">
        <v>0.13800000000000001</v>
      </c>
      <c r="Z3042" s="12">
        <v>0.45400000000000001</v>
      </c>
    </row>
    <row r="3043" spans="1:26">
      <c r="A3043" s="2" t="s">
        <v>786</v>
      </c>
      <c r="B3043" s="2" t="s">
        <v>10943</v>
      </c>
      <c r="C3043" s="7" t="s">
        <v>10944</v>
      </c>
      <c r="D3043" s="2" t="s">
        <v>3081</v>
      </c>
      <c r="E3043" s="2" t="s">
        <v>1081</v>
      </c>
      <c r="F3043" s="2" t="s">
        <v>1954</v>
      </c>
      <c r="G3043" s="2" t="s">
        <v>1055</v>
      </c>
      <c r="H3043" s="2" t="s">
        <v>1058</v>
      </c>
      <c r="I3043" s="2" t="s">
        <v>3181</v>
      </c>
      <c r="J3043" s="2" t="s">
        <v>1148</v>
      </c>
      <c r="K3043" s="2" t="s">
        <v>10924</v>
      </c>
      <c r="L3043" s="2" t="s">
        <v>2187</v>
      </c>
      <c r="M3043" s="2" t="s">
        <v>3182</v>
      </c>
      <c r="N3043" s="2" t="s">
        <v>2198</v>
      </c>
      <c r="O3043" s="2" t="s">
        <v>2203</v>
      </c>
      <c r="P3043" s="2" t="s">
        <v>2192</v>
      </c>
      <c r="Q3043" s="8">
        <v>42736</v>
      </c>
      <c r="R3043" s="8">
        <v>2958465</v>
      </c>
      <c r="S3043" s="9">
        <v>5849</v>
      </c>
      <c r="T3043" s="9">
        <v>18013</v>
      </c>
      <c r="U3043" s="10">
        <v>5.8490000000000002</v>
      </c>
      <c r="V3043" s="10">
        <v>18.013000000000002</v>
      </c>
      <c r="W3043" s="11">
        <v>5.8490000000000002</v>
      </c>
      <c r="X3043" s="11">
        <v>18.013000000000002</v>
      </c>
      <c r="Y3043" s="12">
        <v>4.0919999999999996</v>
      </c>
      <c r="Z3043" s="12">
        <v>12.579000000000001</v>
      </c>
    </row>
    <row r="3044" spans="1:26">
      <c r="A3044" s="2" t="s">
        <v>760</v>
      </c>
      <c r="B3044" s="2" t="s">
        <v>10943</v>
      </c>
      <c r="C3044" s="7" t="s">
        <v>10944</v>
      </c>
      <c r="D3044" s="2" t="s">
        <v>3081</v>
      </c>
      <c r="E3044" s="2" t="s">
        <v>1081</v>
      </c>
      <c r="F3044" s="2" t="s">
        <v>1896</v>
      </c>
      <c r="G3044" s="2" t="s">
        <v>1928</v>
      </c>
      <c r="H3044" s="2" t="s">
        <v>1058</v>
      </c>
      <c r="I3044" s="2" t="s">
        <v>3720</v>
      </c>
      <c r="J3044" s="2" t="s">
        <v>1148</v>
      </c>
      <c r="K3044" s="2" t="s">
        <v>10924</v>
      </c>
      <c r="L3044" s="2" t="s">
        <v>2187</v>
      </c>
      <c r="M3044" s="2" t="s">
        <v>3895</v>
      </c>
      <c r="N3044" s="2" t="s">
        <v>2198</v>
      </c>
      <c r="O3044" s="2" t="s">
        <v>2203</v>
      </c>
      <c r="P3044" s="2" t="s">
        <v>2192</v>
      </c>
      <c r="Q3044" s="8">
        <v>42736</v>
      </c>
      <c r="R3044" s="8">
        <v>2958465</v>
      </c>
      <c r="S3044" s="9">
        <v>23980</v>
      </c>
      <c r="T3044" s="9">
        <v>0</v>
      </c>
      <c r="U3044" s="10">
        <v>23.98</v>
      </c>
      <c r="V3044" s="10">
        <v>0</v>
      </c>
      <c r="W3044" s="11">
        <v>23.98</v>
      </c>
      <c r="X3044" s="11">
        <v>0</v>
      </c>
      <c r="Y3044" s="12">
        <v>26.076000000000001</v>
      </c>
      <c r="Z3044" s="12">
        <v>2.1789999999999998</v>
      </c>
    </row>
    <row r="3045" spans="1:26">
      <c r="A3045" s="2" t="s">
        <v>6393</v>
      </c>
      <c r="B3045" s="2" t="s">
        <v>10921</v>
      </c>
      <c r="C3045" s="7" t="s">
        <v>10922</v>
      </c>
      <c r="D3045" s="2" t="s">
        <v>11008</v>
      </c>
      <c r="E3045" s="2" t="s">
        <v>11009</v>
      </c>
      <c r="F3045" s="2" t="s">
        <v>6704</v>
      </c>
      <c r="G3045" s="2" t="s">
        <v>1196</v>
      </c>
      <c r="H3045" s="2" t="s">
        <v>1044</v>
      </c>
      <c r="I3045" s="2" t="s">
        <v>8839</v>
      </c>
      <c r="J3045" s="2" t="s">
        <v>6714</v>
      </c>
      <c r="K3045" s="2" t="s">
        <v>10924</v>
      </c>
      <c r="L3045" s="2" t="s">
        <v>2187</v>
      </c>
      <c r="M3045" s="2" t="s">
        <v>10870</v>
      </c>
      <c r="N3045" s="2" t="s">
        <v>2198</v>
      </c>
      <c r="O3045" s="2" t="s">
        <v>2203</v>
      </c>
      <c r="P3045" s="2" t="s">
        <v>2204</v>
      </c>
      <c r="Q3045" s="8">
        <v>42461</v>
      </c>
      <c r="R3045" s="8">
        <v>2958465</v>
      </c>
      <c r="S3045" s="9">
        <v>3054</v>
      </c>
      <c r="T3045" s="9">
        <v>656</v>
      </c>
      <c r="U3045" s="10">
        <v>3.0539999999999998</v>
      </c>
      <c r="V3045" s="10">
        <v>0.65600000000000003</v>
      </c>
      <c r="W3045" s="11">
        <v>3.0539999999999998</v>
      </c>
      <c r="X3045" s="11">
        <v>0.65600000000000003</v>
      </c>
      <c r="Y3045" s="12">
        <v>2.1469999999999998</v>
      </c>
      <c r="Z3045" s="12">
        <v>0.46100000000000002</v>
      </c>
    </row>
    <row r="3046" spans="1:26">
      <c r="A3046" s="2" t="s">
        <v>5795</v>
      </c>
      <c r="B3046" s="2" t="s">
        <v>10921</v>
      </c>
      <c r="C3046" s="7" t="s">
        <v>10922</v>
      </c>
      <c r="D3046" s="2" t="s">
        <v>11008</v>
      </c>
      <c r="E3046" s="2" t="s">
        <v>11009</v>
      </c>
      <c r="F3046" s="2" t="s">
        <v>7309</v>
      </c>
      <c r="G3046" s="2" t="s">
        <v>1803</v>
      </c>
      <c r="H3046" s="2" t="s">
        <v>1044</v>
      </c>
      <c r="I3046" s="2" t="s">
        <v>8863</v>
      </c>
      <c r="J3046" s="2" t="s">
        <v>6714</v>
      </c>
      <c r="K3046" s="2" t="s">
        <v>10924</v>
      </c>
      <c r="L3046" s="2" t="s">
        <v>2187</v>
      </c>
      <c r="M3046" s="2" t="s">
        <v>10361</v>
      </c>
      <c r="N3046" s="2" t="s">
        <v>2198</v>
      </c>
      <c r="O3046" s="2" t="s">
        <v>2203</v>
      </c>
      <c r="P3046" s="2" t="s">
        <v>2204</v>
      </c>
      <c r="Q3046" s="8">
        <v>42461</v>
      </c>
      <c r="R3046" s="8">
        <v>2958465</v>
      </c>
      <c r="S3046" s="9">
        <v>7892</v>
      </c>
      <c r="T3046" s="9">
        <v>27347</v>
      </c>
      <c r="U3046" s="10">
        <v>7.8920000000000003</v>
      </c>
      <c r="V3046" s="10">
        <v>27.347000000000001</v>
      </c>
      <c r="W3046" s="11">
        <v>7.8920000000000003</v>
      </c>
      <c r="X3046" s="11">
        <v>27.347000000000001</v>
      </c>
      <c r="Y3046" s="12">
        <v>1.3680000000000001</v>
      </c>
      <c r="Z3046" s="12">
        <v>5.4660000000000002</v>
      </c>
    </row>
    <row r="3047" spans="1:26">
      <c r="A3047" s="2" t="s">
        <v>521</v>
      </c>
      <c r="B3047" s="2" t="s">
        <v>10943</v>
      </c>
      <c r="C3047" s="7" t="s">
        <v>10944</v>
      </c>
      <c r="D3047" s="2" t="s">
        <v>2378</v>
      </c>
      <c r="E3047" s="2" t="s">
        <v>2164</v>
      </c>
      <c r="F3047" s="2" t="s">
        <v>1685</v>
      </c>
      <c r="G3047" s="2" t="s">
        <v>1219</v>
      </c>
      <c r="H3047" s="2" t="s">
        <v>1063</v>
      </c>
      <c r="I3047" s="2" t="s">
        <v>2573</v>
      </c>
      <c r="J3047" s="2" t="s">
        <v>1043</v>
      </c>
      <c r="K3047" s="2" t="s">
        <v>10924</v>
      </c>
      <c r="L3047" s="2" t="s">
        <v>2187</v>
      </c>
      <c r="M3047" s="2" t="s">
        <v>2574</v>
      </c>
      <c r="N3047" s="2" t="s">
        <v>2198</v>
      </c>
      <c r="O3047" s="2" t="s">
        <v>2199</v>
      </c>
      <c r="P3047" s="2" t="s">
        <v>2192</v>
      </c>
      <c r="Q3047" s="8">
        <v>42736</v>
      </c>
      <c r="R3047" s="8">
        <v>2958465</v>
      </c>
      <c r="S3047" s="9">
        <v>411</v>
      </c>
      <c r="T3047" s="9">
        <v>361</v>
      </c>
      <c r="U3047" s="10">
        <v>0.41099999999999998</v>
      </c>
      <c r="V3047" s="10">
        <v>0.36099999999999999</v>
      </c>
      <c r="W3047" s="11">
        <v>0.41099999999999998</v>
      </c>
      <c r="X3047" s="11">
        <v>0.36099999999999999</v>
      </c>
      <c r="Y3047" s="12">
        <v>0.41099999999999998</v>
      </c>
      <c r="Z3047" s="12">
        <v>0.36099999999999999</v>
      </c>
    </row>
    <row r="3048" spans="1:26">
      <c r="A3048" s="2" t="s">
        <v>459</v>
      </c>
      <c r="B3048" s="2" t="s">
        <v>10943</v>
      </c>
      <c r="C3048" s="7" t="s">
        <v>10944</v>
      </c>
      <c r="D3048" s="2" t="s">
        <v>2378</v>
      </c>
      <c r="E3048" s="2" t="s">
        <v>2164</v>
      </c>
      <c r="F3048" s="2" t="s">
        <v>1614</v>
      </c>
      <c r="G3048" s="2" t="s">
        <v>1219</v>
      </c>
      <c r="H3048" s="2" t="s">
        <v>1615</v>
      </c>
      <c r="I3048" s="2" t="s">
        <v>2621</v>
      </c>
      <c r="J3048" s="2" t="s">
        <v>1133</v>
      </c>
      <c r="K3048" s="2" t="s">
        <v>10924</v>
      </c>
      <c r="L3048" s="2" t="s">
        <v>2187</v>
      </c>
      <c r="M3048" s="2" t="s">
        <v>2622</v>
      </c>
      <c r="N3048" s="2" t="s">
        <v>2198</v>
      </c>
      <c r="O3048" s="2" t="s">
        <v>2199</v>
      </c>
      <c r="P3048" s="2" t="s">
        <v>2192</v>
      </c>
      <c r="Q3048" s="8">
        <v>42736</v>
      </c>
      <c r="R3048" s="8">
        <v>2958465</v>
      </c>
      <c r="S3048" s="9">
        <v>974</v>
      </c>
      <c r="T3048" s="9">
        <v>874</v>
      </c>
      <c r="U3048" s="10">
        <v>0.97399999999999998</v>
      </c>
      <c r="V3048" s="10">
        <v>0.874</v>
      </c>
      <c r="W3048" s="11">
        <v>0.97399999999999998</v>
      </c>
      <c r="X3048" s="11">
        <v>0.874</v>
      </c>
      <c r="Y3048" s="12">
        <v>0.20200000000000001</v>
      </c>
      <c r="Z3048" s="12">
        <v>0.30399999999999999</v>
      </c>
    </row>
    <row r="3049" spans="1:26">
      <c r="A3049" s="2" t="s">
        <v>430</v>
      </c>
      <c r="B3049" s="2" t="s">
        <v>10943</v>
      </c>
      <c r="C3049" s="7" t="s">
        <v>10944</v>
      </c>
      <c r="D3049" s="2" t="s">
        <v>2378</v>
      </c>
      <c r="E3049" s="2" t="s">
        <v>2164</v>
      </c>
      <c r="F3049" s="2" t="s">
        <v>1533</v>
      </c>
      <c r="G3049" s="2" t="s">
        <v>1584</v>
      </c>
      <c r="H3049" s="2" t="s">
        <v>1058</v>
      </c>
      <c r="I3049" s="2" t="s">
        <v>2581</v>
      </c>
      <c r="J3049" s="2" t="s">
        <v>1148</v>
      </c>
      <c r="K3049" s="2" t="s">
        <v>10924</v>
      </c>
      <c r="L3049" s="2" t="s">
        <v>2187</v>
      </c>
      <c r="M3049" s="2" t="s">
        <v>2582</v>
      </c>
      <c r="N3049" s="2" t="s">
        <v>2198</v>
      </c>
      <c r="O3049" s="2" t="s">
        <v>2199</v>
      </c>
      <c r="P3049" s="2" t="s">
        <v>2192</v>
      </c>
      <c r="Q3049" s="8">
        <v>42736</v>
      </c>
      <c r="R3049" s="8">
        <v>2958465</v>
      </c>
      <c r="S3049" s="9">
        <v>476</v>
      </c>
      <c r="T3049" s="9">
        <v>418</v>
      </c>
      <c r="U3049" s="10">
        <v>0.47599999999999998</v>
      </c>
      <c r="V3049" s="10">
        <v>0.41799999999999998</v>
      </c>
      <c r="W3049" s="11">
        <v>0.47599999999999998</v>
      </c>
      <c r="X3049" s="11">
        <v>0.41799999999999998</v>
      </c>
      <c r="Y3049" s="12">
        <v>0.47599999999999998</v>
      </c>
      <c r="Z3049" s="12">
        <v>0.41799999999999998</v>
      </c>
    </row>
    <row r="3050" spans="1:26">
      <c r="A3050" s="2" t="s">
        <v>5845</v>
      </c>
      <c r="B3050" s="2" t="s">
        <v>10921</v>
      </c>
      <c r="C3050" s="7" t="s">
        <v>10922</v>
      </c>
      <c r="D3050" s="2" t="s">
        <v>11008</v>
      </c>
      <c r="E3050" s="2" t="s">
        <v>11009</v>
      </c>
      <c r="F3050" s="2" t="s">
        <v>8913</v>
      </c>
      <c r="G3050" s="2" t="s">
        <v>1117</v>
      </c>
      <c r="H3050" s="2" t="s">
        <v>1123</v>
      </c>
      <c r="I3050" s="2" t="s">
        <v>8914</v>
      </c>
      <c r="J3050" s="2" t="s">
        <v>6714</v>
      </c>
      <c r="K3050" s="2" t="s">
        <v>10924</v>
      </c>
      <c r="L3050" s="2" t="s">
        <v>2187</v>
      </c>
      <c r="M3050" s="2" t="s">
        <v>10405</v>
      </c>
      <c r="N3050" s="2" t="s">
        <v>2230</v>
      </c>
      <c r="O3050" s="2" t="s">
        <v>2203</v>
      </c>
      <c r="P3050" s="2" t="s">
        <v>2204</v>
      </c>
      <c r="Q3050" s="8">
        <v>42461</v>
      </c>
      <c r="R3050" s="8">
        <v>2958465</v>
      </c>
      <c r="S3050" s="9">
        <v>2420</v>
      </c>
      <c r="T3050" s="9">
        <v>7734</v>
      </c>
      <c r="U3050" s="10">
        <v>2.42</v>
      </c>
      <c r="V3050" s="10">
        <v>7.734</v>
      </c>
      <c r="W3050" s="11">
        <v>2.42</v>
      </c>
      <c r="X3050" s="11">
        <v>7.734</v>
      </c>
      <c r="Y3050" s="12">
        <v>1.7010000000000001</v>
      </c>
      <c r="Z3050" s="12">
        <v>5.4370000000000003</v>
      </c>
    </row>
    <row r="3051" spans="1:26">
      <c r="A3051" s="2" t="s">
        <v>5546</v>
      </c>
      <c r="B3051" s="2" t="s">
        <v>10921</v>
      </c>
      <c r="C3051" s="7" t="s">
        <v>10922</v>
      </c>
      <c r="D3051" s="2" t="s">
        <v>11008</v>
      </c>
      <c r="E3051" s="2" t="s">
        <v>11009</v>
      </c>
      <c r="F3051" s="2" t="s">
        <v>8564</v>
      </c>
      <c r="G3051" s="2" t="s">
        <v>1126</v>
      </c>
      <c r="H3051" s="2" t="s">
        <v>1060</v>
      </c>
      <c r="I3051" s="2" t="s">
        <v>8565</v>
      </c>
      <c r="J3051" s="2" t="s">
        <v>6714</v>
      </c>
      <c r="K3051" s="2" t="s">
        <v>10924</v>
      </c>
      <c r="L3051" s="2" t="s">
        <v>2187</v>
      </c>
      <c r="M3051" s="2" t="s">
        <v>10145</v>
      </c>
      <c r="N3051" s="2" t="s">
        <v>2198</v>
      </c>
      <c r="O3051" s="2" t="s">
        <v>2203</v>
      </c>
      <c r="P3051" s="2" t="s">
        <v>2204</v>
      </c>
      <c r="Q3051" s="8">
        <v>42461</v>
      </c>
      <c r="R3051" s="8">
        <v>2958465</v>
      </c>
      <c r="S3051" s="9">
        <v>1227</v>
      </c>
      <c r="T3051" s="9">
        <v>4425</v>
      </c>
      <c r="U3051" s="10">
        <v>1.2270000000000001</v>
      </c>
      <c r="V3051" s="10">
        <v>4.4249999999999998</v>
      </c>
      <c r="W3051" s="11">
        <v>1.2270000000000001</v>
      </c>
      <c r="X3051" s="11">
        <v>4.4249999999999998</v>
      </c>
      <c r="Y3051" s="12">
        <v>0.86299999999999999</v>
      </c>
      <c r="Z3051" s="12">
        <v>3.1139999999999999</v>
      </c>
    </row>
    <row r="3052" spans="1:26">
      <c r="A3052" s="2" t="s">
        <v>135</v>
      </c>
      <c r="B3052" s="2" t="s">
        <v>10943</v>
      </c>
      <c r="C3052" s="7" t="s">
        <v>10944</v>
      </c>
      <c r="D3052" s="2" t="s">
        <v>3081</v>
      </c>
      <c r="E3052" s="2" t="s">
        <v>1081</v>
      </c>
      <c r="F3052" s="2" t="s">
        <v>1254</v>
      </c>
      <c r="G3052" s="2" t="s">
        <v>1126</v>
      </c>
      <c r="H3052" s="2" t="s">
        <v>1044</v>
      </c>
      <c r="I3052" s="2" t="s">
        <v>1255</v>
      </c>
      <c r="J3052" s="2" t="s">
        <v>1048</v>
      </c>
      <c r="K3052" s="2" t="s">
        <v>10924</v>
      </c>
      <c r="L3052" s="2" t="s">
        <v>2187</v>
      </c>
      <c r="M3052" s="2" t="s">
        <v>3089</v>
      </c>
      <c r="N3052" s="2" t="s">
        <v>2198</v>
      </c>
      <c r="O3052" s="2" t="s">
        <v>2203</v>
      </c>
      <c r="P3052" s="2" t="s">
        <v>2192</v>
      </c>
      <c r="Q3052" s="8">
        <v>42736</v>
      </c>
      <c r="R3052" s="8">
        <v>2958465</v>
      </c>
      <c r="S3052" s="9">
        <v>3245</v>
      </c>
      <c r="T3052" s="9">
        <v>10385</v>
      </c>
      <c r="U3052" s="10">
        <v>3.2450000000000001</v>
      </c>
      <c r="V3052" s="10">
        <v>10.385</v>
      </c>
      <c r="W3052" s="11">
        <v>3.2450000000000001</v>
      </c>
      <c r="X3052" s="11">
        <v>10.385</v>
      </c>
      <c r="Y3052" s="12">
        <v>0.56599999999999995</v>
      </c>
      <c r="Z3052" s="12">
        <v>1.1140000000000001</v>
      </c>
    </row>
    <row r="3053" spans="1:26">
      <c r="A3053" s="2" t="s">
        <v>678</v>
      </c>
      <c r="B3053" s="2" t="s">
        <v>10943</v>
      </c>
      <c r="C3053" s="7" t="s">
        <v>10944</v>
      </c>
      <c r="D3053" s="2" t="s">
        <v>2378</v>
      </c>
      <c r="E3053" s="2" t="s">
        <v>2164</v>
      </c>
      <c r="F3053" s="2" t="s">
        <v>1848</v>
      </c>
      <c r="G3053" s="2" t="s">
        <v>1850</v>
      </c>
      <c r="H3053" s="2" t="s">
        <v>1100</v>
      </c>
      <c r="I3053" s="2" t="s">
        <v>2575</v>
      </c>
      <c r="J3053" s="2" t="s">
        <v>1188</v>
      </c>
      <c r="K3053" s="2" t="s">
        <v>10924</v>
      </c>
      <c r="L3053" s="2" t="s">
        <v>2187</v>
      </c>
      <c r="M3053" s="2" t="s">
        <v>2576</v>
      </c>
      <c r="N3053" s="2" t="s">
        <v>2198</v>
      </c>
      <c r="O3053" s="2" t="s">
        <v>2199</v>
      </c>
      <c r="P3053" s="2" t="s">
        <v>2192</v>
      </c>
      <c r="Q3053" s="8">
        <v>42736</v>
      </c>
      <c r="R3053" s="8">
        <v>2958465</v>
      </c>
      <c r="S3053" s="9">
        <v>124</v>
      </c>
      <c r="T3053" s="9">
        <v>109</v>
      </c>
      <c r="U3053" s="10">
        <v>0.124</v>
      </c>
      <c r="V3053" s="10">
        <v>0.109</v>
      </c>
      <c r="W3053" s="11">
        <v>0.124</v>
      </c>
      <c r="X3053" s="11">
        <v>0.109</v>
      </c>
      <c r="Y3053" s="12">
        <v>0.124</v>
      </c>
      <c r="Z3053" s="12">
        <v>0.109</v>
      </c>
    </row>
    <row r="3054" spans="1:26">
      <c r="A3054" s="2" t="s">
        <v>534</v>
      </c>
      <c r="B3054" s="2" t="s">
        <v>10943</v>
      </c>
      <c r="C3054" s="7" t="s">
        <v>10944</v>
      </c>
      <c r="D3054" s="2" t="s">
        <v>2228</v>
      </c>
      <c r="E3054" s="2" t="s">
        <v>2018</v>
      </c>
      <c r="F3054" s="2" t="s">
        <v>1705</v>
      </c>
      <c r="G3054" s="2" t="s">
        <v>1263</v>
      </c>
      <c r="H3054" s="2" t="s">
        <v>1153</v>
      </c>
      <c r="I3054" s="2" t="s">
        <v>2301</v>
      </c>
      <c r="J3054" s="2" t="s">
        <v>1043</v>
      </c>
      <c r="K3054" s="2" t="s">
        <v>10924</v>
      </c>
      <c r="L3054" s="2" t="s">
        <v>2187</v>
      </c>
      <c r="M3054" s="2" t="s">
        <v>2302</v>
      </c>
      <c r="N3054" s="2" t="s">
        <v>2219</v>
      </c>
      <c r="O3054" s="2" t="s">
        <v>2199</v>
      </c>
      <c r="P3054" s="2" t="s">
        <v>2192</v>
      </c>
      <c r="Q3054" s="8">
        <v>42736</v>
      </c>
      <c r="R3054" s="8">
        <v>2958465</v>
      </c>
      <c r="S3054" s="9">
        <v>2015</v>
      </c>
      <c r="T3054" s="9">
        <v>1772</v>
      </c>
      <c r="U3054" s="10">
        <v>2.0150000000000001</v>
      </c>
      <c r="V3054" s="10">
        <v>1.772</v>
      </c>
      <c r="W3054" s="11">
        <v>2.0150000000000001</v>
      </c>
      <c r="X3054" s="11">
        <v>1.772</v>
      </c>
      <c r="Y3054" s="12">
        <v>2.0150000000000001</v>
      </c>
      <c r="Z3054" s="12">
        <v>1.772</v>
      </c>
    </row>
    <row r="3055" spans="1:26">
      <c r="A3055" s="2" t="s">
        <v>6378</v>
      </c>
      <c r="B3055" s="2" t="s">
        <v>10921</v>
      </c>
      <c r="C3055" s="7" t="s">
        <v>10922</v>
      </c>
      <c r="D3055" s="2" t="s">
        <v>11008</v>
      </c>
      <c r="E3055" s="2" t="s">
        <v>11009</v>
      </c>
      <c r="F3055" s="2" t="s">
        <v>7767</v>
      </c>
      <c r="G3055" s="2" t="s">
        <v>9082</v>
      </c>
      <c r="H3055" s="2" t="s">
        <v>1044</v>
      </c>
      <c r="I3055" s="2" t="s">
        <v>7769</v>
      </c>
      <c r="J3055" s="2" t="s">
        <v>6714</v>
      </c>
      <c r="K3055" s="2" t="s">
        <v>10924</v>
      </c>
      <c r="L3055" s="2" t="s">
        <v>2187</v>
      </c>
      <c r="M3055" s="2" t="s">
        <v>10855</v>
      </c>
      <c r="N3055" s="2" t="s">
        <v>2236</v>
      </c>
      <c r="O3055" s="2" t="s">
        <v>2203</v>
      </c>
      <c r="P3055" s="2" t="s">
        <v>2204</v>
      </c>
      <c r="Q3055" s="8">
        <v>42461</v>
      </c>
      <c r="R3055" s="8">
        <v>2958465</v>
      </c>
      <c r="S3055" s="9">
        <v>2244</v>
      </c>
      <c r="T3055" s="9">
        <v>7718</v>
      </c>
      <c r="U3055" s="10">
        <v>2.2440000000000002</v>
      </c>
      <c r="V3055" s="10">
        <v>7.718</v>
      </c>
      <c r="W3055" s="11">
        <v>2.2440000000000002</v>
      </c>
      <c r="X3055" s="11">
        <v>7.718</v>
      </c>
      <c r="Y3055" s="12">
        <v>0.26700000000000002</v>
      </c>
      <c r="Z3055" s="12">
        <v>1.143</v>
      </c>
    </row>
    <row r="3056" spans="1:26">
      <c r="A3056" s="2" t="s">
        <v>6179</v>
      </c>
      <c r="B3056" s="2" t="s">
        <v>10931</v>
      </c>
      <c r="C3056" s="7" t="s">
        <v>10932</v>
      </c>
      <c r="D3056" s="2" t="s">
        <v>11064</v>
      </c>
      <c r="E3056" s="2" t="s">
        <v>11065</v>
      </c>
      <c r="F3056" s="2" t="s">
        <v>6859</v>
      </c>
      <c r="G3056" s="2" t="s">
        <v>1524</v>
      </c>
      <c r="H3056" s="2" t="s">
        <v>1044</v>
      </c>
      <c r="I3056" s="2" t="s">
        <v>8731</v>
      </c>
      <c r="J3056" s="2" t="s">
        <v>6726</v>
      </c>
      <c r="K3056" s="2" t="s">
        <v>10924</v>
      </c>
      <c r="L3056" s="2" t="s">
        <v>2187</v>
      </c>
      <c r="M3056" s="2" t="s">
        <v>10692</v>
      </c>
      <c r="N3056" s="2" t="s">
        <v>2198</v>
      </c>
      <c r="O3056" s="2" t="s">
        <v>2203</v>
      </c>
      <c r="P3056" s="2" t="s">
        <v>2204</v>
      </c>
      <c r="Q3056" s="8">
        <v>42461</v>
      </c>
      <c r="R3056" s="8">
        <v>2958465</v>
      </c>
      <c r="S3056" s="9">
        <v>13527</v>
      </c>
      <c r="T3056" s="9">
        <v>211</v>
      </c>
      <c r="U3056" s="10">
        <v>13.526999999999999</v>
      </c>
      <c r="V3056" s="10">
        <v>0.21099999999999999</v>
      </c>
      <c r="W3056" s="11">
        <v>13.526999999999999</v>
      </c>
      <c r="X3056" s="11">
        <v>0.21099999999999999</v>
      </c>
      <c r="Y3056" s="12">
        <v>9.5090000000000003</v>
      </c>
      <c r="Z3056" s="12">
        <v>0.14799999999999999</v>
      </c>
    </row>
    <row r="3057" spans="1:26">
      <c r="A3057" s="2" t="s">
        <v>6226</v>
      </c>
      <c r="B3057" s="2" t="s">
        <v>10948</v>
      </c>
      <c r="C3057" s="7" t="s">
        <v>10949</v>
      </c>
      <c r="D3057" s="2" t="s">
        <v>11088</v>
      </c>
      <c r="E3057" s="2" t="s">
        <v>1081</v>
      </c>
      <c r="F3057" s="2" t="s">
        <v>9282</v>
      </c>
      <c r="G3057" s="2" t="s">
        <v>1269</v>
      </c>
      <c r="H3057" s="2" t="s">
        <v>1058</v>
      </c>
      <c r="I3057" s="2" t="s">
        <v>9283</v>
      </c>
      <c r="J3057" s="2" t="s">
        <v>7195</v>
      </c>
      <c r="K3057" s="2" t="s">
        <v>10924</v>
      </c>
      <c r="L3057" s="2" t="s">
        <v>2187</v>
      </c>
      <c r="M3057" s="2" t="s">
        <v>10728</v>
      </c>
      <c r="N3057" s="2" t="s">
        <v>2230</v>
      </c>
      <c r="O3057" s="2" t="s">
        <v>2203</v>
      </c>
      <c r="P3057" s="2" t="s">
        <v>2204</v>
      </c>
      <c r="Q3057" s="8">
        <v>42461</v>
      </c>
      <c r="R3057" s="8">
        <v>2958465</v>
      </c>
      <c r="S3057" s="9">
        <v>4655</v>
      </c>
      <c r="T3057" s="9">
        <v>22404</v>
      </c>
      <c r="U3057" s="10">
        <v>4.6550000000000002</v>
      </c>
      <c r="V3057" s="10">
        <v>22.404</v>
      </c>
      <c r="W3057" s="11">
        <v>4.6550000000000002</v>
      </c>
      <c r="X3057" s="11">
        <v>22.404</v>
      </c>
      <c r="Y3057" s="12">
        <v>3.2719999999999998</v>
      </c>
      <c r="Z3057" s="12">
        <v>15.749000000000001</v>
      </c>
    </row>
    <row r="3058" spans="1:26">
      <c r="A3058" s="2" t="s">
        <v>5519</v>
      </c>
      <c r="B3058" s="2" t="s">
        <v>10921</v>
      </c>
      <c r="C3058" s="7" t="s">
        <v>10922</v>
      </c>
      <c r="D3058" s="2" t="s">
        <v>11008</v>
      </c>
      <c r="E3058" s="2" t="s">
        <v>11009</v>
      </c>
      <c r="F3058" s="2" t="s">
        <v>8520</v>
      </c>
      <c r="G3058" s="2" t="s">
        <v>1718</v>
      </c>
      <c r="H3058" s="2" t="s">
        <v>1044</v>
      </c>
      <c r="I3058" s="2" t="s">
        <v>8521</v>
      </c>
      <c r="J3058" s="2" t="s">
        <v>6714</v>
      </c>
      <c r="K3058" s="2" t="s">
        <v>10924</v>
      </c>
      <c r="L3058" s="2" t="s">
        <v>2187</v>
      </c>
      <c r="M3058" s="2" t="s">
        <v>10118</v>
      </c>
      <c r="N3058" s="2" t="s">
        <v>2198</v>
      </c>
      <c r="O3058" s="2" t="s">
        <v>2203</v>
      </c>
      <c r="P3058" s="2" t="s">
        <v>2204</v>
      </c>
      <c r="Q3058" s="8">
        <v>42461</v>
      </c>
      <c r="R3058" s="8">
        <v>2958465</v>
      </c>
      <c r="S3058" s="9">
        <v>743</v>
      </c>
      <c r="T3058" s="9">
        <v>2683</v>
      </c>
      <c r="U3058" s="10">
        <v>0.74299999999999999</v>
      </c>
      <c r="V3058" s="10">
        <v>2.6829999999999998</v>
      </c>
      <c r="W3058" s="11">
        <v>0.74299999999999999</v>
      </c>
      <c r="X3058" s="11">
        <v>2.6829999999999998</v>
      </c>
      <c r="Y3058" s="12">
        <v>0.52200000000000002</v>
      </c>
      <c r="Z3058" s="12">
        <v>1.8859999999999999</v>
      </c>
    </row>
    <row r="3059" spans="1:26">
      <c r="A3059" s="2" t="s">
        <v>810</v>
      </c>
      <c r="B3059" s="2" t="s">
        <v>10943</v>
      </c>
      <c r="C3059" s="7" t="s">
        <v>10944</v>
      </c>
      <c r="D3059" s="2" t="s">
        <v>3081</v>
      </c>
      <c r="E3059" s="2" t="s">
        <v>1081</v>
      </c>
      <c r="F3059" s="2" t="s">
        <v>1973</v>
      </c>
      <c r="G3059" s="2" t="s">
        <v>1232</v>
      </c>
      <c r="H3059" s="2" t="s">
        <v>1044</v>
      </c>
      <c r="I3059" s="2" t="s">
        <v>3861</v>
      </c>
      <c r="J3059" s="2" t="s">
        <v>1147</v>
      </c>
      <c r="K3059" s="2" t="s">
        <v>10924</v>
      </c>
      <c r="L3059" s="2" t="s">
        <v>2187</v>
      </c>
      <c r="M3059" s="2" t="s">
        <v>3862</v>
      </c>
      <c r="N3059" s="2" t="s">
        <v>2198</v>
      </c>
      <c r="O3059" s="2" t="s">
        <v>2203</v>
      </c>
      <c r="P3059" s="2" t="s">
        <v>2192</v>
      </c>
      <c r="Q3059" s="8">
        <v>42736</v>
      </c>
      <c r="R3059" s="8">
        <v>2958465</v>
      </c>
      <c r="S3059" s="9">
        <v>6432</v>
      </c>
      <c r="T3059" s="9">
        <v>21624</v>
      </c>
      <c r="U3059" s="10">
        <v>6.4320000000000004</v>
      </c>
      <c r="V3059" s="10">
        <v>21.623999999999999</v>
      </c>
      <c r="W3059" s="11">
        <v>6.4320000000000004</v>
      </c>
      <c r="X3059" s="11">
        <v>21.623999999999999</v>
      </c>
      <c r="Y3059" s="12">
        <v>4.9290000000000003</v>
      </c>
      <c r="Z3059" s="12">
        <v>18.053999999999998</v>
      </c>
    </row>
    <row r="3060" spans="1:26">
      <c r="A3060" s="2" t="s">
        <v>5793</v>
      </c>
      <c r="B3060" s="2" t="s">
        <v>10921</v>
      </c>
      <c r="C3060" s="7" t="s">
        <v>10922</v>
      </c>
      <c r="D3060" s="2" t="s">
        <v>11051</v>
      </c>
      <c r="E3060" s="2" t="s">
        <v>2018</v>
      </c>
      <c r="F3060" s="2" t="s">
        <v>8659</v>
      </c>
      <c r="G3060" s="2" t="s">
        <v>6718</v>
      </c>
      <c r="H3060" s="2" t="s">
        <v>1153</v>
      </c>
      <c r="I3060" s="2" t="s">
        <v>8862</v>
      </c>
      <c r="J3060" s="2" t="s">
        <v>6714</v>
      </c>
      <c r="K3060" s="2" t="s">
        <v>10924</v>
      </c>
      <c r="L3060" s="2" t="s">
        <v>2187</v>
      </c>
      <c r="M3060" s="2" t="s">
        <v>10359</v>
      </c>
      <c r="N3060" s="2" t="s">
        <v>2236</v>
      </c>
      <c r="O3060" s="2" t="s">
        <v>2199</v>
      </c>
      <c r="P3060" s="2" t="s">
        <v>2204</v>
      </c>
      <c r="Q3060" s="8">
        <v>42461</v>
      </c>
      <c r="R3060" s="8">
        <v>2958465</v>
      </c>
      <c r="S3060" s="9">
        <v>10414</v>
      </c>
      <c r="T3060" s="9">
        <v>2073</v>
      </c>
      <c r="U3060" s="10">
        <v>10.414</v>
      </c>
      <c r="V3060" s="10">
        <v>2.073</v>
      </c>
      <c r="W3060" s="11">
        <v>10.414</v>
      </c>
      <c r="X3060" s="11">
        <v>2.073</v>
      </c>
      <c r="Y3060" s="12">
        <v>7.49</v>
      </c>
      <c r="Z3060" s="12">
        <v>1.4910000000000001</v>
      </c>
    </row>
    <row r="3061" spans="1:26">
      <c r="A3061" s="2" t="s">
        <v>109</v>
      </c>
      <c r="B3061" s="2" t="s">
        <v>10943</v>
      </c>
      <c r="C3061" s="7" t="s">
        <v>10944</v>
      </c>
      <c r="D3061" s="2" t="s">
        <v>2228</v>
      </c>
      <c r="E3061" s="2" t="s">
        <v>2018</v>
      </c>
      <c r="F3061" s="2" t="s">
        <v>1211</v>
      </c>
      <c r="G3061" s="2" t="s">
        <v>1212</v>
      </c>
      <c r="H3061" s="2" t="s">
        <v>1184</v>
      </c>
      <c r="I3061" s="2" t="s">
        <v>2347</v>
      </c>
      <c r="J3061" s="2" t="s">
        <v>1043</v>
      </c>
      <c r="K3061" s="2" t="s">
        <v>10924</v>
      </c>
      <c r="L3061" s="2" t="s">
        <v>2187</v>
      </c>
      <c r="M3061" s="2" t="s">
        <v>2348</v>
      </c>
      <c r="N3061" s="2" t="s">
        <v>2198</v>
      </c>
      <c r="O3061" s="2" t="s">
        <v>2199</v>
      </c>
      <c r="P3061" s="2" t="s">
        <v>2192</v>
      </c>
      <c r="Q3061" s="8">
        <v>42736</v>
      </c>
      <c r="R3061" s="8">
        <v>2958465</v>
      </c>
      <c r="S3061" s="9">
        <v>724</v>
      </c>
      <c r="T3061" s="9">
        <v>635</v>
      </c>
      <c r="U3061" s="10">
        <v>0.72399999999999998</v>
      </c>
      <c r="V3061" s="10">
        <v>0.63500000000000001</v>
      </c>
      <c r="W3061" s="11">
        <v>0.72399999999999998</v>
      </c>
      <c r="X3061" s="11">
        <v>0.63500000000000001</v>
      </c>
      <c r="Y3061" s="12">
        <v>0.72399999999999998</v>
      </c>
      <c r="Z3061" s="12">
        <v>0.63500000000000001</v>
      </c>
    </row>
    <row r="3062" spans="1:26">
      <c r="A3062" s="2" t="s">
        <v>6295</v>
      </c>
      <c r="B3062" s="2" t="s">
        <v>10931</v>
      </c>
      <c r="C3062" s="7" t="s">
        <v>10932</v>
      </c>
      <c r="D3062" s="2" t="s">
        <v>11064</v>
      </c>
      <c r="E3062" s="2" t="s">
        <v>11065</v>
      </c>
      <c r="F3062" s="2" t="s">
        <v>8908</v>
      </c>
      <c r="G3062" s="2" t="s">
        <v>1126</v>
      </c>
      <c r="H3062" s="2" t="s">
        <v>1058</v>
      </c>
      <c r="I3062" s="2" t="s">
        <v>9357</v>
      </c>
      <c r="J3062" s="2" t="s">
        <v>6726</v>
      </c>
      <c r="K3062" s="2" t="s">
        <v>10924</v>
      </c>
      <c r="L3062" s="2" t="s">
        <v>2187</v>
      </c>
      <c r="M3062" s="2" t="s">
        <v>10794</v>
      </c>
      <c r="N3062" s="2" t="s">
        <v>2198</v>
      </c>
      <c r="O3062" s="2" t="s">
        <v>2203</v>
      </c>
      <c r="P3062" s="2" t="s">
        <v>2204</v>
      </c>
      <c r="Q3062" s="8">
        <v>42461</v>
      </c>
      <c r="R3062" s="8">
        <v>2958465</v>
      </c>
      <c r="S3062" s="9">
        <v>3090</v>
      </c>
      <c r="T3062" s="9">
        <v>7792</v>
      </c>
      <c r="U3062" s="10">
        <v>3.09</v>
      </c>
      <c r="V3062" s="10">
        <v>7.7919999999999998</v>
      </c>
      <c r="W3062" s="11">
        <v>3.09</v>
      </c>
      <c r="X3062" s="11">
        <v>7.7919999999999998</v>
      </c>
      <c r="Y3062" s="12">
        <v>2.1720000000000002</v>
      </c>
      <c r="Z3062" s="12">
        <v>5.4770000000000003</v>
      </c>
    </row>
    <row r="3063" spans="1:26">
      <c r="A3063" s="2" t="s">
        <v>6253</v>
      </c>
      <c r="B3063" s="2" t="s">
        <v>10931</v>
      </c>
      <c r="C3063" s="7" t="s">
        <v>10932</v>
      </c>
      <c r="D3063" s="2" t="s">
        <v>11064</v>
      </c>
      <c r="E3063" s="2" t="s">
        <v>11065</v>
      </c>
      <c r="F3063" s="2" t="s">
        <v>1075</v>
      </c>
      <c r="G3063" s="2" t="s">
        <v>1703</v>
      </c>
      <c r="H3063" s="2" t="s">
        <v>1060</v>
      </c>
      <c r="I3063" s="2" t="s">
        <v>9315</v>
      </c>
      <c r="J3063" s="2" t="s">
        <v>6726</v>
      </c>
      <c r="K3063" s="2" t="s">
        <v>10924</v>
      </c>
      <c r="L3063" s="2" t="s">
        <v>2187</v>
      </c>
      <c r="M3063" s="2" t="s">
        <v>10754</v>
      </c>
      <c r="N3063" s="2" t="s">
        <v>2230</v>
      </c>
      <c r="O3063" s="2" t="s">
        <v>2203</v>
      </c>
      <c r="P3063" s="2" t="s">
        <v>2204</v>
      </c>
      <c r="Q3063" s="8">
        <v>42461</v>
      </c>
      <c r="R3063" s="8">
        <v>2958465</v>
      </c>
      <c r="S3063" s="9">
        <v>2873</v>
      </c>
      <c r="T3063" s="9">
        <v>8927</v>
      </c>
      <c r="U3063" s="10">
        <v>2.8730000000000002</v>
      </c>
      <c r="V3063" s="10">
        <v>8.9269999999999996</v>
      </c>
      <c r="W3063" s="11">
        <v>2.8730000000000002</v>
      </c>
      <c r="X3063" s="11">
        <v>8.9269999999999996</v>
      </c>
      <c r="Y3063" s="12">
        <v>2.02</v>
      </c>
      <c r="Z3063" s="12">
        <v>6.2750000000000004</v>
      </c>
    </row>
    <row r="3064" spans="1:26">
      <c r="A3064" s="2" t="s">
        <v>396</v>
      </c>
      <c r="B3064" s="2" t="s">
        <v>10943</v>
      </c>
      <c r="C3064" s="7" t="s">
        <v>10944</v>
      </c>
      <c r="D3064" s="2" t="s">
        <v>2378</v>
      </c>
      <c r="E3064" s="2" t="s">
        <v>2164</v>
      </c>
      <c r="F3064" s="2" t="s">
        <v>1533</v>
      </c>
      <c r="G3064" s="2" t="s">
        <v>1548</v>
      </c>
      <c r="H3064" s="2" t="s">
        <v>1100</v>
      </c>
      <c r="I3064" s="2" t="s">
        <v>2624</v>
      </c>
      <c r="J3064" s="2" t="s">
        <v>1043</v>
      </c>
      <c r="K3064" s="2" t="s">
        <v>10924</v>
      </c>
      <c r="L3064" s="2" t="s">
        <v>2187</v>
      </c>
      <c r="M3064" s="2" t="s">
        <v>2625</v>
      </c>
      <c r="N3064" s="2" t="s">
        <v>2198</v>
      </c>
      <c r="O3064" s="2" t="s">
        <v>2199</v>
      </c>
      <c r="P3064" s="2" t="s">
        <v>2192</v>
      </c>
      <c r="Q3064" s="8">
        <v>42736</v>
      </c>
      <c r="R3064" s="8">
        <v>2958465</v>
      </c>
      <c r="S3064" s="9">
        <v>20</v>
      </c>
      <c r="T3064" s="9">
        <v>18</v>
      </c>
      <c r="U3064" s="10">
        <v>0.02</v>
      </c>
      <c r="V3064" s="10">
        <v>1.7999999999999999E-2</v>
      </c>
      <c r="W3064" s="11">
        <v>0.02</v>
      </c>
      <c r="X3064" s="11">
        <v>1.7999999999999999E-2</v>
      </c>
      <c r="Y3064" s="12">
        <v>0.02</v>
      </c>
      <c r="Z3064" s="12">
        <v>1.7999999999999999E-2</v>
      </c>
    </row>
    <row r="3065" spans="1:26">
      <c r="A3065" s="2" t="s">
        <v>420</v>
      </c>
      <c r="B3065" s="2" t="s">
        <v>10943</v>
      </c>
      <c r="C3065" s="7" t="s">
        <v>10944</v>
      </c>
      <c r="D3065" s="2" t="s">
        <v>2378</v>
      </c>
      <c r="E3065" s="2" t="s">
        <v>2164</v>
      </c>
      <c r="F3065" s="2" t="s">
        <v>1533</v>
      </c>
      <c r="G3065" s="2" t="s">
        <v>1574</v>
      </c>
      <c r="H3065" s="2" t="s">
        <v>1058</v>
      </c>
      <c r="I3065" s="2" t="s">
        <v>2548</v>
      </c>
      <c r="J3065" s="2" t="s">
        <v>1148</v>
      </c>
      <c r="K3065" s="2" t="s">
        <v>10924</v>
      </c>
      <c r="L3065" s="2" t="s">
        <v>2187</v>
      </c>
      <c r="M3065" s="2" t="s">
        <v>2549</v>
      </c>
      <c r="N3065" s="2" t="s">
        <v>2198</v>
      </c>
      <c r="O3065" s="2" t="s">
        <v>2199</v>
      </c>
      <c r="P3065" s="2" t="s">
        <v>2192</v>
      </c>
      <c r="Q3065" s="8">
        <v>42736</v>
      </c>
      <c r="R3065" s="8">
        <v>2958465</v>
      </c>
      <c r="S3065" s="9">
        <v>102</v>
      </c>
      <c r="T3065" s="9">
        <v>89</v>
      </c>
      <c r="U3065" s="10">
        <v>0.10199999999999999</v>
      </c>
      <c r="V3065" s="10">
        <v>8.8999999999999996E-2</v>
      </c>
      <c r="W3065" s="11">
        <v>0.10199999999999999</v>
      </c>
      <c r="X3065" s="11">
        <v>8.8999999999999996E-2</v>
      </c>
      <c r="Y3065" s="12">
        <v>0.10199999999999999</v>
      </c>
      <c r="Z3065" s="12">
        <v>8.8999999999999996E-2</v>
      </c>
    </row>
    <row r="3066" spans="1:26">
      <c r="A3066" s="2" t="s">
        <v>5996</v>
      </c>
      <c r="B3066" s="2" t="s">
        <v>10931</v>
      </c>
      <c r="C3066" s="7" t="s">
        <v>10932</v>
      </c>
      <c r="D3066" s="2" t="s">
        <v>11064</v>
      </c>
      <c r="E3066" s="2" t="s">
        <v>11065</v>
      </c>
      <c r="F3066" s="2" t="s">
        <v>1436</v>
      </c>
      <c r="G3066" s="2" t="s">
        <v>9098</v>
      </c>
      <c r="H3066" s="2" t="s">
        <v>1044</v>
      </c>
      <c r="I3066" s="2" t="s">
        <v>9081</v>
      </c>
      <c r="J3066" s="2" t="s">
        <v>8438</v>
      </c>
      <c r="K3066" s="2" t="s">
        <v>10924</v>
      </c>
      <c r="L3066" s="2" t="s">
        <v>2187</v>
      </c>
      <c r="M3066" s="2" t="s">
        <v>10545</v>
      </c>
      <c r="N3066" s="2" t="s">
        <v>2198</v>
      </c>
      <c r="O3066" s="2" t="s">
        <v>2199</v>
      </c>
      <c r="P3066" s="2" t="s">
        <v>2204</v>
      </c>
      <c r="Q3066" s="8">
        <v>42461</v>
      </c>
      <c r="R3066" s="8">
        <v>2958465</v>
      </c>
      <c r="S3066" s="9">
        <v>4947</v>
      </c>
      <c r="T3066" s="9">
        <v>15376</v>
      </c>
      <c r="U3066" s="10">
        <v>4.9470000000000001</v>
      </c>
      <c r="V3066" s="10">
        <v>15.375999999999999</v>
      </c>
      <c r="W3066" s="11">
        <v>4.9470000000000001</v>
      </c>
      <c r="X3066" s="11">
        <v>15.375999999999999</v>
      </c>
      <c r="Y3066" s="12">
        <v>3.5579999999999998</v>
      </c>
      <c r="Z3066" s="12">
        <v>11.058999999999999</v>
      </c>
    </row>
    <row r="3067" spans="1:26">
      <c r="A3067" s="2" t="s">
        <v>112</v>
      </c>
      <c r="B3067" s="2" t="s">
        <v>10943</v>
      </c>
      <c r="C3067" s="7" t="s">
        <v>10944</v>
      </c>
      <c r="D3067" s="2" t="s">
        <v>2378</v>
      </c>
      <c r="E3067" s="2" t="s">
        <v>2164</v>
      </c>
      <c r="F3067" s="2" t="s">
        <v>1216</v>
      </c>
      <c r="G3067" s="2" t="s">
        <v>1126</v>
      </c>
      <c r="H3067" s="2" t="s">
        <v>1217</v>
      </c>
      <c r="I3067" s="2" t="s">
        <v>2452</v>
      </c>
      <c r="J3067" s="2" t="s">
        <v>1043</v>
      </c>
      <c r="K3067" s="2" t="s">
        <v>10924</v>
      </c>
      <c r="L3067" s="2" t="s">
        <v>2187</v>
      </c>
      <c r="M3067" s="2" t="s">
        <v>2799</v>
      </c>
      <c r="N3067" s="2" t="s">
        <v>2198</v>
      </c>
      <c r="O3067" s="2" t="s">
        <v>2199</v>
      </c>
      <c r="P3067" s="2" t="s">
        <v>2192</v>
      </c>
      <c r="Q3067" s="8">
        <v>42736</v>
      </c>
      <c r="R3067" s="8">
        <v>2958465</v>
      </c>
      <c r="S3067" s="9">
        <v>1747</v>
      </c>
      <c r="T3067" s="9">
        <v>1531</v>
      </c>
      <c r="U3067" s="10">
        <v>1.7470000000000001</v>
      </c>
      <c r="V3067" s="10">
        <v>1.5309999999999999</v>
      </c>
      <c r="W3067" s="11">
        <v>1.7470000000000001</v>
      </c>
      <c r="X3067" s="11">
        <v>1.5309999999999999</v>
      </c>
      <c r="Y3067" s="12">
        <v>1.7470000000000001</v>
      </c>
      <c r="Z3067" s="12">
        <v>1.5309999999999999</v>
      </c>
    </row>
    <row r="3068" spans="1:26">
      <c r="A3068" s="2" t="s">
        <v>6333</v>
      </c>
      <c r="B3068" s="2" t="s">
        <v>10931</v>
      </c>
      <c r="C3068" s="7" t="s">
        <v>10932</v>
      </c>
      <c r="D3068" s="2" t="s">
        <v>11064</v>
      </c>
      <c r="E3068" s="2" t="s">
        <v>11065</v>
      </c>
      <c r="F3068" s="2" t="s">
        <v>8831</v>
      </c>
      <c r="G3068" s="2" t="s">
        <v>1524</v>
      </c>
      <c r="H3068" s="2" t="s">
        <v>1171</v>
      </c>
      <c r="I3068" s="2" t="s">
        <v>8832</v>
      </c>
      <c r="J3068" s="2" t="s">
        <v>6726</v>
      </c>
      <c r="K3068" s="2" t="s">
        <v>10924</v>
      </c>
      <c r="L3068" s="2" t="s">
        <v>2187</v>
      </c>
      <c r="M3068" s="2" t="s">
        <v>10827</v>
      </c>
      <c r="N3068" s="2" t="s">
        <v>2230</v>
      </c>
      <c r="O3068" s="2" t="s">
        <v>2203</v>
      </c>
      <c r="P3068" s="2" t="s">
        <v>2204</v>
      </c>
      <c r="Q3068" s="8">
        <v>42461</v>
      </c>
      <c r="R3068" s="8">
        <v>2958465</v>
      </c>
      <c r="S3068" s="9">
        <v>2312</v>
      </c>
      <c r="T3068" s="9">
        <v>6517</v>
      </c>
      <c r="U3068" s="10">
        <v>2.3119999999999998</v>
      </c>
      <c r="V3068" s="10">
        <v>6.5170000000000003</v>
      </c>
      <c r="W3068" s="11">
        <v>2.3119999999999998</v>
      </c>
      <c r="X3068" s="11">
        <v>6.5170000000000003</v>
      </c>
      <c r="Y3068" s="12">
        <v>1.625</v>
      </c>
      <c r="Z3068" s="12">
        <v>4.5810000000000004</v>
      </c>
    </row>
    <row r="3069" spans="1:26">
      <c r="A3069" s="2" t="s">
        <v>221</v>
      </c>
      <c r="B3069" s="2" t="s">
        <v>10943</v>
      </c>
      <c r="C3069" s="7" t="s">
        <v>10944</v>
      </c>
      <c r="D3069" s="2" t="s">
        <v>3081</v>
      </c>
      <c r="E3069" s="2" t="s">
        <v>1081</v>
      </c>
      <c r="F3069" s="2" t="s">
        <v>1357</v>
      </c>
      <c r="G3069" s="2" t="s">
        <v>1300</v>
      </c>
      <c r="H3069" s="2" t="s">
        <v>1058</v>
      </c>
      <c r="I3069" s="2" t="s">
        <v>2937</v>
      </c>
      <c r="J3069" s="2" t="s">
        <v>1048</v>
      </c>
      <c r="K3069" s="2" t="s">
        <v>10924</v>
      </c>
      <c r="L3069" s="2" t="s">
        <v>2187</v>
      </c>
      <c r="M3069" s="2" t="s">
        <v>3626</v>
      </c>
      <c r="N3069" s="2" t="s">
        <v>2198</v>
      </c>
      <c r="O3069" s="2" t="s">
        <v>2203</v>
      </c>
      <c r="P3069" s="2" t="s">
        <v>2204</v>
      </c>
      <c r="Q3069" s="8">
        <v>42736</v>
      </c>
      <c r="R3069" s="8">
        <v>2958465</v>
      </c>
      <c r="S3069" s="9">
        <v>9242</v>
      </c>
      <c r="T3069" s="9">
        <v>28213</v>
      </c>
      <c r="U3069" s="10">
        <v>9.2420000000000009</v>
      </c>
      <c r="V3069" s="10">
        <v>28.213000000000001</v>
      </c>
      <c r="W3069" s="11">
        <v>9.2420000000000009</v>
      </c>
      <c r="X3069" s="11">
        <v>28.213000000000001</v>
      </c>
      <c r="Y3069" s="12">
        <v>6.532</v>
      </c>
      <c r="Z3069" s="12">
        <v>19.940000000000001</v>
      </c>
    </row>
    <row r="3070" spans="1:26">
      <c r="A3070" s="2" t="s">
        <v>739</v>
      </c>
      <c r="B3070" s="2" t="s">
        <v>10943</v>
      </c>
      <c r="C3070" s="7" t="s">
        <v>10944</v>
      </c>
      <c r="D3070" s="2" t="s">
        <v>2378</v>
      </c>
      <c r="E3070" s="2" t="s">
        <v>2164</v>
      </c>
      <c r="F3070" s="2" t="s">
        <v>1896</v>
      </c>
      <c r="G3070" s="2" t="s">
        <v>1912</v>
      </c>
      <c r="H3070" s="2" t="s">
        <v>1058</v>
      </c>
      <c r="I3070" s="2" t="s">
        <v>2416</v>
      </c>
      <c r="J3070" s="2" t="s">
        <v>1148</v>
      </c>
      <c r="K3070" s="2" t="s">
        <v>10924</v>
      </c>
      <c r="L3070" s="2" t="s">
        <v>2187</v>
      </c>
      <c r="M3070" s="2" t="s">
        <v>2417</v>
      </c>
      <c r="N3070" s="2" t="s">
        <v>2198</v>
      </c>
      <c r="O3070" s="2" t="s">
        <v>2199</v>
      </c>
      <c r="P3070" s="2" t="s">
        <v>2192</v>
      </c>
      <c r="Q3070" s="8">
        <v>42736</v>
      </c>
      <c r="R3070" s="8">
        <v>2958465</v>
      </c>
      <c r="S3070" s="9">
        <v>40</v>
      </c>
      <c r="T3070" s="9">
        <v>35</v>
      </c>
      <c r="U3070" s="10">
        <v>0.04</v>
      </c>
      <c r="V3070" s="10">
        <v>3.5000000000000003E-2</v>
      </c>
      <c r="W3070" s="11">
        <v>0.04</v>
      </c>
      <c r="X3070" s="11">
        <v>3.5000000000000003E-2</v>
      </c>
      <c r="Y3070" s="12">
        <v>0.04</v>
      </c>
      <c r="Z3070" s="12">
        <v>3.5000000000000003E-2</v>
      </c>
    </row>
    <row r="3071" spans="1:26">
      <c r="A3071" s="2" t="s">
        <v>6088</v>
      </c>
      <c r="B3071" s="2" t="s">
        <v>10921</v>
      </c>
      <c r="C3071" s="7" t="s">
        <v>10922</v>
      </c>
      <c r="D3071" s="2" t="s">
        <v>11008</v>
      </c>
      <c r="E3071" s="2" t="s">
        <v>11009</v>
      </c>
      <c r="F3071" s="2" t="s">
        <v>8827</v>
      </c>
      <c r="G3071" s="2" t="s">
        <v>1212</v>
      </c>
      <c r="H3071" s="2" t="s">
        <v>1058</v>
      </c>
      <c r="I3071" s="2" t="s">
        <v>8828</v>
      </c>
      <c r="J3071" s="2" t="s">
        <v>6714</v>
      </c>
      <c r="K3071" s="2" t="s">
        <v>10924</v>
      </c>
      <c r="L3071" s="2" t="s">
        <v>2187</v>
      </c>
      <c r="M3071" s="2" t="s">
        <v>10624</v>
      </c>
      <c r="N3071" s="2" t="s">
        <v>2198</v>
      </c>
      <c r="O3071" s="2" t="s">
        <v>2203</v>
      </c>
      <c r="P3071" s="2" t="s">
        <v>2204</v>
      </c>
      <c r="Q3071" s="8">
        <v>42461</v>
      </c>
      <c r="R3071" s="8">
        <v>2958465</v>
      </c>
      <c r="S3071" s="9">
        <v>2893</v>
      </c>
      <c r="T3071" s="9">
        <v>9959</v>
      </c>
      <c r="U3071" s="10">
        <v>2.8929999999999998</v>
      </c>
      <c r="V3071" s="10">
        <v>9.9589999999999996</v>
      </c>
      <c r="W3071" s="11">
        <v>2.8929999999999998</v>
      </c>
      <c r="X3071" s="11">
        <v>9.9589999999999996</v>
      </c>
      <c r="Y3071" s="12">
        <v>2.0339999999999998</v>
      </c>
      <c r="Z3071" s="12">
        <v>7.0010000000000003</v>
      </c>
    </row>
    <row r="3072" spans="1:26">
      <c r="A3072" s="2" t="s">
        <v>741</v>
      </c>
      <c r="B3072" s="2" t="s">
        <v>10943</v>
      </c>
      <c r="C3072" s="7" t="s">
        <v>10944</v>
      </c>
      <c r="D3072" s="2" t="s">
        <v>2378</v>
      </c>
      <c r="E3072" s="2" t="s">
        <v>2164</v>
      </c>
      <c r="F3072" s="2" t="s">
        <v>1896</v>
      </c>
      <c r="G3072" s="2" t="s">
        <v>1914</v>
      </c>
      <c r="H3072" s="2" t="s">
        <v>1058</v>
      </c>
      <c r="I3072" s="2" t="s">
        <v>2714</v>
      </c>
      <c r="J3072" s="2" t="s">
        <v>1148</v>
      </c>
      <c r="K3072" s="2" t="s">
        <v>10924</v>
      </c>
      <c r="L3072" s="2" t="s">
        <v>2187</v>
      </c>
      <c r="M3072" s="2" t="s">
        <v>2715</v>
      </c>
      <c r="N3072" s="2" t="s">
        <v>2198</v>
      </c>
      <c r="O3072" s="2" t="s">
        <v>2199</v>
      </c>
      <c r="P3072" s="2" t="s">
        <v>2192</v>
      </c>
      <c r="Q3072" s="8">
        <v>42736</v>
      </c>
      <c r="R3072" s="8">
        <v>2958465</v>
      </c>
      <c r="S3072" s="9">
        <v>93</v>
      </c>
      <c r="T3072" s="9">
        <v>82</v>
      </c>
      <c r="U3072" s="10">
        <v>9.2999999999999999E-2</v>
      </c>
      <c r="V3072" s="10">
        <v>8.2000000000000003E-2</v>
      </c>
      <c r="W3072" s="11">
        <v>9.2999999999999999E-2</v>
      </c>
      <c r="X3072" s="11">
        <v>8.2000000000000003E-2</v>
      </c>
      <c r="Y3072" s="12">
        <v>9.2999999999999999E-2</v>
      </c>
      <c r="Z3072" s="12">
        <v>8.2000000000000003E-2</v>
      </c>
    </row>
    <row r="3073" spans="1:26">
      <c r="A3073" s="2" t="s">
        <v>6127</v>
      </c>
      <c r="B3073" s="2" t="s">
        <v>10931</v>
      </c>
      <c r="C3073" s="7" t="s">
        <v>10932</v>
      </c>
      <c r="D3073" s="2" t="s">
        <v>11064</v>
      </c>
      <c r="E3073" s="2" t="s">
        <v>11065</v>
      </c>
      <c r="F3073" s="2" t="s">
        <v>6736</v>
      </c>
      <c r="G3073" s="2" t="s">
        <v>1401</v>
      </c>
      <c r="H3073" s="2" t="s">
        <v>1058</v>
      </c>
      <c r="I3073" s="2" t="s">
        <v>8851</v>
      </c>
      <c r="J3073" s="2" t="s">
        <v>8438</v>
      </c>
      <c r="K3073" s="2" t="s">
        <v>10924</v>
      </c>
      <c r="L3073" s="2" t="s">
        <v>2187</v>
      </c>
      <c r="M3073" s="2" t="s">
        <v>10655</v>
      </c>
      <c r="N3073" s="2" t="s">
        <v>2236</v>
      </c>
      <c r="O3073" s="2" t="s">
        <v>2203</v>
      </c>
      <c r="P3073" s="2" t="s">
        <v>2204</v>
      </c>
      <c r="Q3073" s="8">
        <v>42461</v>
      </c>
      <c r="R3073" s="8">
        <v>2958465</v>
      </c>
      <c r="S3073" s="9">
        <v>1045</v>
      </c>
      <c r="T3073" s="9">
        <v>3037</v>
      </c>
      <c r="U3073" s="10">
        <v>1.0449999999999999</v>
      </c>
      <c r="V3073" s="10">
        <v>3.0369999999999999</v>
      </c>
      <c r="W3073" s="11">
        <v>1.0449999999999999</v>
      </c>
      <c r="X3073" s="11">
        <v>3.0369999999999999</v>
      </c>
      <c r="Y3073" s="12">
        <v>0.73499999999999999</v>
      </c>
      <c r="Z3073" s="12">
        <v>2.1349999999999998</v>
      </c>
    </row>
    <row r="3074" spans="1:26">
      <c r="A3074" s="2" t="s">
        <v>1008</v>
      </c>
      <c r="B3074" s="2" t="s">
        <v>10943</v>
      </c>
      <c r="C3074" s="7" t="s">
        <v>10944</v>
      </c>
      <c r="D3074" s="2" t="s">
        <v>2378</v>
      </c>
      <c r="E3074" s="2" t="s">
        <v>2164</v>
      </c>
      <c r="F3074" s="2" t="s">
        <v>2132</v>
      </c>
      <c r="G3074" s="2" t="s">
        <v>1673</v>
      </c>
      <c r="H3074" s="2" t="s">
        <v>2133</v>
      </c>
      <c r="I3074" s="2" t="s">
        <v>2969</v>
      </c>
      <c r="J3074" s="2" t="s">
        <v>1043</v>
      </c>
      <c r="K3074" s="2" t="s">
        <v>10924</v>
      </c>
      <c r="L3074" s="2" t="s">
        <v>2187</v>
      </c>
      <c r="M3074" s="2" t="s">
        <v>2970</v>
      </c>
      <c r="N3074" s="2" t="s">
        <v>2198</v>
      </c>
      <c r="O3074" s="2" t="s">
        <v>2199</v>
      </c>
      <c r="P3074" s="2" t="s">
        <v>2192</v>
      </c>
      <c r="Q3074" s="8">
        <v>42736</v>
      </c>
      <c r="R3074" s="8">
        <v>2958465</v>
      </c>
      <c r="S3074" s="9">
        <v>124</v>
      </c>
      <c r="T3074" s="9">
        <v>109</v>
      </c>
      <c r="U3074" s="10">
        <v>0.124</v>
      </c>
      <c r="V3074" s="10">
        <v>0.109</v>
      </c>
      <c r="W3074" s="11">
        <v>0.124</v>
      </c>
      <c r="X3074" s="11">
        <v>0.109</v>
      </c>
      <c r="Y3074" s="12">
        <v>0.124</v>
      </c>
      <c r="Z3074" s="12">
        <v>0.109</v>
      </c>
    </row>
    <row r="3075" spans="1:26">
      <c r="A3075" s="2" t="s">
        <v>495</v>
      </c>
      <c r="B3075" s="2" t="s">
        <v>10943</v>
      </c>
      <c r="C3075" s="7" t="s">
        <v>10944</v>
      </c>
      <c r="D3075" s="2" t="s">
        <v>3081</v>
      </c>
      <c r="E3075" s="2" t="s">
        <v>1081</v>
      </c>
      <c r="F3075" s="2" t="s">
        <v>1649</v>
      </c>
      <c r="G3075" s="2" t="s">
        <v>1659</v>
      </c>
      <c r="H3075" s="2" t="s">
        <v>1058</v>
      </c>
      <c r="I3075" s="2" t="s">
        <v>2291</v>
      </c>
      <c r="J3075" s="2" t="s">
        <v>1043</v>
      </c>
      <c r="K3075" s="2" t="s">
        <v>10924</v>
      </c>
      <c r="L3075" s="2" t="s">
        <v>2187</v>
      </c>
      <c r="M3075" s="2" t="s">
        <v>3669</v>
      </c>
      <c r="N3075" s="2" t="s">
        <v>2198</v>
      </c>
      <c r="O3075" s="2" t="s">
        <v>2203</v>
      </c>
      <c r="P3075" s="2" t="s">
        <v>2192</v>
      </c>
      <c r="Q3075" s="8">
        <v>42736</v>
      </c>
      <c r="R3075" s="8">
        <v>2958465</v>
      </c>
      <c r="S3075" s="9">
        <v>7321</v>
      </c>
      <c r="T3075" s="9">
        <v>28082</v>
      </c>
      <c r="U3075" s="10">
        <v>7.3209999999999997</v>
      </c>
      <c r="V3075" s="10">
        <v>28.082000000000001</v>
      </c>
      <c r="W3075" s="11">
        <v>7.3209999999999997</v>
      </c>
      <c r="X3075" s="11">
        <v>28.082000000000001</v>
      </c>
      <c r="Y3075" s="12">
        <v>6.1319999999999997</v>
      </c>
      <c r="Z3075" s="12">
        <v>21.827999999999999</v>
      </c>
    </row>
    <row r="3076" spans="1:26">
      <c r="A3076" s="2" t="s">
        <v>5997</v>
      </c>
      <c r="B3076" s="2" t="s">
        <v>10921</v>
      </c>
      <c r="C3076" s="7" t="s">
        <v>10922</v>
      </c>
      <c r="D3076" s="2" t="s">
        <v>11008</v>
      </c>
      <c r="E3076" s="2" t="s">
        <v>11009</v>
      </c>
      <c r="F3076" s="2" t="s">
        <v>8674</v>
      </c>
      <c r="G3076" s="2" t="s">
        <v>1126</v>
      </c>
      <c r="H3076" s="2" t="s">
        <v>1123</v>
      </c>
      <c r="I3076" s="2" t="s">
        <v>8675</v>
      </c>
      <c r="J3076" s="2" t="s">
        <v>6714</v>
      </c>
      <c r="K3076" s="2" t="s">
        <v>10924</v>
      </c>
      <c r="L3076" s="2" t="s">
        <v>2187</v>
      </c>
      <c r="M3076" s="2" t="s">
        <v>10546</v>
      </c>
      <c r="N3076" s="2" t="s">
        <v>2230</v>
      </c>
      <c r="O3076" s="2" t="s">
        <v>2203</v>
      </c>
      <c r="P3076" s="2" t="s">
        <v>2204</v>
      </c>
      <c r="Q3076" s="8">
        <v>42461</v>
      </c>
      <c r="R3076" s="8">
        <v>2958465</v>
      </c>
      <c r="S3076" s="9">
        <v>196</v>
      </c>
      <c r="T3076" s="9">
        <v>3365</v>
      </c>
      <c r="U3076" s="10">
        <v>0.19600000000000001</v>
      </c>
      <c r="V3076" s="10">
        <v>3.3650000000000002</v>
      </c>
      <c r="W3076" s="11">
        <v>0.19600000000000001</v>
      </c>
      <c r="X3076" s="11">
        <v>3.3650000000000002</v>
      </c>
      <c r="Y3076" s="12">
        <v>0.13800000000000001</v>
      </c>
      <c r="Z3076" s="12">
        <v>2.3650000000000002</v>
      </c>
    </row>
    <row r="3077" spans="1:26">
      <c r="A3077" s="2" t="s">
        <v>377</v>
      </c>
      <c r="B3077" s="2" t="s">
        <v>10943</v>
      </c>
      <c r="C3077" s="7" t="s">
        <v>10944</v>
      </c>
      <c r="D3077" s="2" t="s">
        <v>3081</v>
      </c>
      <c r="E3077" s="2" t="s">
        <v>1081</v>
      </c>
      <c r="F3077" s="2" t="s">
        <v>1526</v>
      </c>
      <c r="G3077" s="2" t="s">
        <v>1529</v>
      </c>
      <c r="H3077" s="2" t="s">
        <v>1044</v>
      </c>
      <c r="I3077" s="2" t="s">
        <v>3148</v>
      </c>
      <c r="J3077" s="2" t="s">
        <v>1322</v>
      </c>
      <c r="K3077" s="2" t="s">
        <v>10924</v>
      </c>
      <c r="L3077" s="2" t="s">
        <v>2187</v>
      </c>
      <c r="M3077" s="2" t="s">
        <v>3149</v>
      </c>
      <c r="N3077" s="2" t="s">
        <v>2198</v>
      </c>
      <c r="O3077" s="2" t="s">
        <v>2203</v>
      </c>
      <c r="P3077" s="2" t="s">
        <v>2192</v>
      </c>
      <c r="Q3077" s="8">
        <v>42736</v>
      </c>
      <c r="R3077" s="8">
        <v>2958465</v>
      </c>
      <c r="S3077" s="9">
        <v>2782</v>
      </c>
      <c r="T3077" s="9">
        <v>0</v>
      </c>
      <c r="U3077" s="10">
        <v>2.782</v>
      </c>
      <c r="V3077" s="10">
        <v>0</v>
      </c>
      <c r="W3077" s="11">
        <v>2.782</v>
      </c>
      <c r="X3077" s="11">
        <v>0</v>
      </c>
      <c r="Y3077" s="12">
        <v>0.34599999999999997</v>
      </c>
      <c r="Z3077" s="12">
        <v>1.73</v>
      </c>
    </row>
    <row r="3078" spans="1:26">
      <c r="A3078" s="2" t="s">
        <v>798</v>
      </c>
      <c r="B3078" s="2" t="s">
        <v>10943</v>
      </c>
      <c r="C3078" s="7" t="s">
        <v>10944</v>
      </c>
      <c r="D3078" s="2" t="s">
        <v>3081</v>
      </c>
      <c r="E3078" s="2" t="s">
        <v>1081</v>
      </c>
      <c r="F3078" s="2" t="s">
        <v>1962</v>
      </c>
      <c r="G3078" s="2" t="s">
        <v>1963</v>
      </c>
      <c r="H3078" s="2" t="s">
        <v>1804</v>
      </c>
      <c r="I3078" s="2" t="s">
        <v>2726</v>
      </c>
      <c r="J3078" s="2" t="s">
        <v>1133</v>
      </c>
      <c r="K3078" s="2" t="s">
        <v>10924</v>
      </c>
      <c r="L3078" s="2" t="s">
        <v>2187</v>
      </c>
      <c r="M3078" s="2" t="s">
        <v>3863</v>
      </c>
      <c r="N3078" s="2" t="s">
        <v>2198</v>
      </c>
      <c r="O3078" s="2" t="s">
        <v>2203</v>
      </c>
      <c r="P3078" s="2" t="s">
        <v>2192</v>
      </c>
      <c r="Q3078" s="8">
        <v>42736</v>
      </c>
      <c r="R3078" s="8">
        <v>2958465</v>
      </c>
      <c r="S3078" s="9">
        <v>1232</v>
      </c>
      <c r="T3078" s="9">
        <v>4347</v>
      </c>
      <c r="U3078" s="10">
        <v>1.232</v>
      </c>
      <c r="V3078" s="10">
        <v>4.3470000000000004</v>
      </c>
      <c r="W3078" s="11">
        <v>1.232</v>
      </c>
      <c r="X3078" s="11">
        <v>4.3470000000000004</v>
      </c>
      <c r="Y3078" s="12">
        <v>2.028</v>
      </c>
      <c r="Z3078" s="12">
        <v>5.6920000000000002</v>
      </c>
    </row>
    <row r="3079" spans="1:26">
      <c r="A3079" s="2" t="s">
        <v>6111</v>
      </c>
      <c r="B3079" s="2" t="s">
        <v>10921</v>
      </c>
      <c r="C3079" s="7" t="s">
        <v>10922</v>
      </c>
      <c r="D3079" s="2" t="s">
        <v>11008</v>
      </c>
      <c r="E3079" s="2" t="s">
        <v>11009</v>
      </c>
      <c r="F3079" s="2" t="s">
        <v>7959</v>
      </c>
      <c r="G3079" s="2" t="s">
        <v>1222</v>
      </c>
      <c r="H3079" s="2" t="s">
        <v>1123</v>
      </c>
      <c r="I3079" s="2" t="s">
        <v>9198</v>
      </c>
      <c r="J3079" s="2" t="s">
        <v>6714</v>
      </c>
      <c r="K3079" s="2" t="s">
        <v>10924</v>
      </c>
      <c r="L3079" s="2" t="s">
        <v>2187</v>
      </c>
      <c r="M3079" s="2" t="s">
        <v>10645</v>
      </c>
      <c r="N3079" s="2" t="s">
        <v>2230</v>
      </c>
      <c r="O3079" s="2" t="s">
        <v>2203</v>
      </c>
      <c r="P3079" s="2" t="s">
        <v>2204</v>
      </c>
      <c r="Q3079" s="8">
        <v>42461</v>
      </c>
      <c r="R3079" s="8">
        <v>2958465</v>
      </c>
      <c r="S3079" s="9">
        <v>2932</v>
      </c>
      <c r="T3079" s="9">
        <v>10175</v>
      </c>
      <c r="U3079" s="10">
        <v>2.9319999999999999</v>
      </c>
      <c r="V3079" s="10">
        <v>10.175000000000001</v>
      </c>
      <c r="W3079" s="11">
        <v>2.9319999999999999</v>
      </c>
      <c r="X3079" s="11">
        <v>10.175000000000001</v>
      </c>
      <c r="Y3079" s="12">
        <v>2.0609999999999999</v>
      </c>
      <c r="Z3079" s="12">
        <v>7.1529999999999996</v>
      </c>
    </row>
    <row r="3080" spans="1:26">
      <c r="A3080" s="2" t="s">
        <v>5641</v>
      </c>
      <c r="B3080" s="2" t="s">
        <v>10921</v>
      </c>
      <c r="C3080" s="7" t="s">
        <v>10922</v>
      </c>
      <c r="D3080" s="2" t="s">
        <v>11008</v>
      </c>
      <c r="E3080" s="2" t="s">
        <v>11009</v>
      </c>
      <c r="F3080" s="2" t="s">
        <v>6807</v>
      </c>
      <c r="G3080" s="2" t="s">
        <v>1057</v>
      </c>
      <c r="H3080" s="2" t="s">
        <v>1060</v>
      </c>
      <c r="I3080" s="2" t="s">
        <v>8696</v>
      </c>
      <c r="J3080" s="2" t="s">
        <v>6714</v>
      </c>
      <c r="K3080" s="2" t="s">
        <v>10924</v>
      </c>
      <c r="L3080" s="2" t="s">
        <v>2187</v>
      </c>
      <c r="M3080" s="2" t="s">
        <v>10226</v>
      </c>
      <c r="N3080" s="2" t="s">
        <v>2230</v>
      </c>
      <c r="O3080" s="2" t="s">
        <v>2203</v>
      </c>
      <c r="P3080" s="2" t="s">
        <v>2204</v>
      </c>
      <c r="Q3080" s="8">
        <v>42461</v>
      </c>
      <c r="R3080" s="8">
        <v>2958465</v>
      </c>
      <c r="S3080" s="9">
        <v>5523</v>
      </c>
      <c r="T3080" s="9">
        <v>19141</v>
      </c>
      <c r="U3080" s="10">
        <v>5.5229999999999997</v>
      </c>
      <c r="V3080" s="10">
        <v>19.140999999999998</v>
      </c>
      <c r="W3080" s="11">
        <v>5.5229999999999997</v>
      </c>
      <c r="X3080" s="11">
        <v>19.140999999999998</v>
      </c>
      <c r="Y3080" s="12">
        <v>3.8820000000000001</v>
      </c>
      <c r="Z3080" s="12">
        <v>13.455</v>
      </c>
    </row>
    <row r="3081" spans="1:26">
      <c r="A3081" s="2" t="s">
        <v>911</v>
      </c>
      <c r="B3081" s="2" t="s">
        <v>10943</v>
      </c>
      <c r="C3081" s="7" t="s">
        <v>10944</v>
      </c>
      <c r="D3081" s="2" t="s">
        <v>3081</v>
      </c>
      <c r="E3081" s="2" t="s">
        <v>1081</v>
      </c>
      <c r="F3081" s="2" t="s">
        <v>2058</v>
      </c>
      <c r="G3081" s="2" t="s">
        <v>1269</v>
      </c>
      <c r="H3081" s="2" t="s">
        <v>1058</v>
      </c>
      <c r="I3081" s="2" t="s">
        <v>3876</v>
      </c>
      <c r="J3081" s="2" t="s">
        <v>1148</v>
      </c>
      <c r="K3081" s="2" t="s">
        <v>10924</v>
      </c>
      <c r="L3081" s="2" t="s">
        <v>2187</v>
      </c>
      <c r="M3081" s="2" t="s">
        <v>3877</v>
      </c>
      <c r="N3081" s="2" t="s">
        <v>2211</v>
      </c>
      <c r="O3081" s="2" t="s">
        <v>2190</v>
      </c>
      <c r="P3081" s="2" t="s">
        <v>2192</v>
      </c>
      <c r="Q3081" s="8">
        <v>42736</v>
      </c>
      <c r="R3081" s="8">
        <v>2958465</v>
      </c>
      <c r="S3081" s="9">
        <v>1403</v>
      </c>
      <c r="T3081" s="9">
        <v>4777</v>
      </c>
      <c r="U3081" s="10">
        <v>1.403</v>
      </c>
      <c r="V3081" s="10">
        <v>4.7770000000000001</v>
      </c>
      <c r="W3081" s="11">
        <v>1.403</v>
      </c>
      <c r="X3081" s="11">
        <v>4.7770000000000001</v>
      </c>
      <c r="Y3081" s="12">
        <v>1.1759999999999999</v>
      </c>
      <c r="Z3081" s="12">
        <v>3.714</v>
      </c>
    </row>
    <row r="3082" spans="1:26">
      <c r="A3082" s="2" t="s">
        <v>5830</v>
      </c>
      <c r="B3082" s="2" t="s">
        <v>10931</v>
      </c>
      <c r="C3082" s="7" t="s">
        <v>10932</v>
      </c>
      <c r="D3082" s="2" t="s">
        <v>11064</v>
      </c>
      <c r="E3082" s="2" t="s">
        <v>11065</v>
      </c>
      <c r="F3082" s="2" t="s">
        <v>6729</v>
      </c>
      <c r="G3082" s="2" t="s">
        <v>8894</v>
      </c>
      <c r="H3082" s="2" t="s">
        <v>2001</v>
      </c>
      <c r="I3082" s="2" t="s">
        <v>8895</v>
      </c>
      <c r="J3082" s="2" t="s">
        <v>6726</v>
      </c>
      <c r="K3082" s="2" t="s">
        <v>10924</v>
      </c>
      <c r="L3082" s="2" t="s">
        <v>2187</v>
      </c>
      <c r="M3082" s="2" t="s">
        <v>10390</v>
      </c>
      <c r="N3082" s="2" t="s">
        <v>2219</v>
      </c>
      <c r="O3082" s="2" t="s">
        <v>2203</v>
      </c>
      <c r="P3082" s="2" t="s">
        <v>2204</v>
      </c>
      <c r="Q3082" s="8">
        <v>42461</v>
      </c>
      <c r="R3082" s="8">
        <v>2958465</v>
      </c>
      <c r="S3082" s="9">
        <v>973</v>
      </c>
      <c r="T3082" s="9">
        <v>426</v>
      </c>
      <c r="U3082" s="10">
        <v>0.97299999999999998</v>
      </c>
      <c r="V3082" s="10">
        <v>0.42599999999999999</v>
      </c>
      <c r="W3082" s="11">
        <v>0.97299999999999998</v>
      </c>
      <c r="X3082" s="11">
        <v>0.42599999999999999</v>
      </c>
      <c r="Y3082" s="12">
        <v>0.68400000000000005</v>
      </c>
      <c r="Z3082" s="12">
        <v>0.29899999999999999</v>
      </c>
    </row>
    <row r="3083" spans="1:26">
      <c r="A3083" s="2" t="s">
        <v>6255</v>
      </c>
      <c r="B3083" s="2" t="s">
        <v>10931</v>
      </c>
      <c r="C3083" s="7" t="s">
        <v>10932</v>
      </c>
      <c r="D3083" s="2" t="s">
        <v>11064</v>
      </c>
      <c r="E3083" s="2" t="s">
        <v>11065</v>
      </c>
      <c r="F3083" s="2" t="s">
        <v>9316</v>
      </c>
      <c r="G3083" s="2" t="s">
        <v>1266</v>
      </c>
      <c r="H3083" s="2" t="s">
        <v>1060</v>
      </c>
      <c r="I3083" s="2" t="s">
        <v>9317</v>
      </c>
      <c r="J3083" s="2" t="s">
        <v>8438</v>
      </c>
      <c r="K3083" s="2" t="s">
        <v>10924</v>
      </c>
      <c r="L3083" s="2" t="s">
        <v>2187</v>
      </c>
      <c r="M3083" s="2" t="s">
        <v>10755</v>
      </c>
      <c r="N3083" s="2" t="s">
        <v>2230</v>
      </c>
      <c r="O3083" s="2" t="s">
        <v>2203</v>
      </c>
      <c r="P3083" s="2" t="s">
        <v>2204</v>
      </c>
      <c r="Q3083" s="8">
        <v>42461</v>
      </c>
      <c r="R3083" s="8">
        <v>2958465</v>
      </c>
      <c r="S3083" s="9">
        <v>3090</v>
      </c>
      <c r="T3083" s="9">
        <v>8718</v>
      </c>
      <c r="U3083" s="10">
        <v>3.09</v>
      </c>
      <c r="V3083" s="10">
        <v>8.718</v>
      </c>
      <c r="W3083" s="11">
        <v>3.09</v>
      </c>
      <c r="X3083" s="11">
        <v>8.718</v>
      </c>
      <c r="Y3083" s="12">
        <v>2.1720000000000002</v>
      </c>
      <c r="Z3083" s="12">
        <v>6.1280000000000001</v>
      </c>
    </row>
    <row r="3084" spans="1:26">
      <c r="A3084" s="2" t="s">
        <v>6139</v>
      </c>
      <c r="B3084" s="2" t="s">
        <v>10921</v>
      </c>
      <c r="C3084" s="7" t="s">
        <v>10922</v>
      </c>
      <c r="D3084" s="2" t="s">
        <v>11008</v>
      </c>
      <c r="E3084" s="2" t="s">
        <v>11009</v>
      </c>
      <c r="F3084" s="2" t="s">
        <v>7109</v>
      </c>
      <c r="G3084" s="2" t="s">
        <v>1120</v>
      </c>
      <c r="H3084" s="2" t="s">
        <v>1171</v>
      </c>
      <c r="I3084" s="2" t="s">
        <v>9227</v>
      </c>
      <c r="J3084" s="2" t="s">
        <v>6714</v>
      </c>
      <c r="K3084" s="2" t="s">
        <v>10924</v>
      </c>
      <c r="L3084" s="2" t="s">
        <v>2187</v>
      </c>
      <c r="M3084" s="2" t="s">
        <v>10667</v>
      </c>
      <c r="N3084" s="2" t="s">
        <v>2230</v>
      </c>
      <c r="O3084" s="2" t="s">
        <v>2203</v>
      </c>
      <c r="P3084" s="2" t="s">
        <v>2204</v>
      </c>
      <c r="Q3084" s="8">
        <v>42461</v>
      </c>
      <c r="R3084" s="8">
        <v>2958465</v>
      </c>
      <c r="S3084" s="9">
        <v>3295</v>
      </c>
      <c r="T3084" s="9">
        <v>11387</v>
      </c>
      <c r="U3084" s="10">
        <v>3.2949999999999999</v>
      </c>
      <c r="V3084" s="10">
        <v>11.387</v>
      </c>
      <c r="W3084" s="11">
        <v>3.2949999999999999</v>
      </c>
      <c r="X3084" s="11">
        <v>11.387</v>
      </c>
      <c r="Y3084" s="12">
        <v>3.5059999999999998</v>
      </c>
      <c r="Z3084" s="12">
        <v>11.863</v>
      </c>
    </row>
    <row r="3085" spans="1:26">
      <c r="A3085" s="2" t="s">
        <v>5967</v>
      </c>
      <c r="B3085" s="2" t="s">
        <v>10931</v>
      </c>
      <c r="C3085" s="7" t="s">
        <v>10932</v>
      </c>
      <c r="D3085" s="2" t="s">
        <v>11064</v>
      </c>
      <c r="E3085" s="2" t="s">
        <v>11065</v>
      </c>
      <c r="F3085" s="2" t="s">
        <v>9071</v>
      </c>
      <c r="G3085" s="2" t="s">
        <v>2100</v>
      </c>
      <c r="H3085" s="2" t="s">
        <v>1044</v>
      </c>
      <c r="I3085" s="2" t="s">
        <v>9072</v>
      </c>
      <c r="J3085" s="2" t="s">
        <v>8438</v>
      </c>
      <c r="K3085" s="2" t="s">
        <v>10924</v>
      </c>
      <c r="L3085" s="2" t="s">
        <v>2187</v>
      </c>
      <c r="M3085" s="2" t="s">
        <v>10520</v>
      </c>
      <c r="N3085" s="2" t="s">
        <v>2198</v>
      </c>
      <c r="O3085" s="2" t="s">
        <v>2203</v>
      </c>
      <c r="P3085" s="2" t="s">
        <v>2204</v>
      </c>
      <c r="Q3085" s="8">
        <v>42461</v>
      </c>
      <c r="R3085" s="8">
        <v>2958465</v>
      </c>
      <c r="S3085" s="9">
        <v>1819</v>
      </c>
      <c r="T3085" s="9">
        <v>5759</v>
      </c>
      <c r="U3085" s="10">
        <v>1.819</v>
      </c>
      <c r="V3085" s="10">
        <v>5.7590000000000003</v>
      </c>
      <c r="W3085" s="11">
        <v>1.819</v>
      </c>
      <c r="X3085" s="11">
        <v>5.7590000000000003</v>
      </c>
      <c r="Y3085" s="12">
        <v>1.2789999999999999</v>
      </c>
      <c r="Z3085" s="12">
        <v>4.048</v>
      </c>
    </row>
    <row r="3086" spans="1:26">
      <c r="A3086" s="2" t="s">
        <v>676</v>
      </c>
      <c r="B3086" s="2" t="s">
        <v>10943</v>
      </c>
      <c r="C3086" s="7" t="s">
        <v>10944</v>
      </c>
      <c r="D3086" s="2" t="s">
        <v>2378</v>
      </c>
      <c r="E3086" s="2" t="s">
        <v>2164</v>
      </c>
      <c r="F3086" s="2" t="s">
        <v>1848</v>
      </c>
      <c r="G3086" s="2" t="s">
        <v>1163</v>
      </c>
      <c r="H3086" s="2" t="s">
        <v>1100</v>
      </c>
      <c r="I3086" s="2" t="s">
        <v>2814</v>
      </c>
      <c r="J3086" s="2" t="s">
        <v>1188</v>
      </c>
      <c r="K3086" s="2" t="s">
        <v>10924</v>
      </c>
      <c r="L3086" s="2" t="s">
        <v>2187</v>
      </c>
      <c r="M3086" s="2" t="s">
        <v>2815</v>
      </c>
      <c r="N3086" s="2" t="s">
        <v>2198</v>
      </c>
      <c r="O3086" s="2" t="s">
        <v>2199</v>
      </c>
      <c r="P3086" s="2" t="s">
        <v>2192</v>
      </c>
      <c r="Q3086" s="8">
        <v>42736</v>
      </c>
      <c r="R3086" s="8">
        <v>2958465</v>
      </c>
      <c r="S3086" s="9">
        <v>18</v>
      </c>
      <c r="T3086" s="9">
        <v>15</v>
      </c>
      <c r="U3086" s="10">
        <v>1.7999999999999999E-2</v>
      </c>
      <c r="V3086" s="10">
        <v>1.4999999999999999E-2</v>
      </c>
      <c r="W3086" s="11">
        <v>1.7999999999999999E-2</v>
      </c>
      <c r="X3086" s="11">
        <v>1.4999999999999999E-2</v>
      </c>
      <c r="Y3086" s="12">
        <v>1.7999999999999999E-2</v>
      </c>
      <c r="Z3086" s="12">
        <v>1.4999999999999999E-2</v>
      </c>
    </row>
    <row r="3087" spans="1:26">
      <c r="A3087" s="2" t="s">
        <v>6166</v>
      </c>
      <c r="B3087" s="2" t="s">
        <v>10931</v>
      </c>
      <c r="C3087" s="7" t="s">
        <v>10932</v>
      </c>
      <c r="D3087" s="2" t="s">
        <v>11064</v>
      </c>
      <c r="E3087" s="2" t="s">
        <v>11065</v>
      </c>
      <c r="F3087" s="2" t="s">
        <v>8711</v>
      </c>
      <c r="G3087" s="2" t="s">
        <v>1117</v>
      </c>
      <c r="H3087" s="2" t="s">
        <v>1123</v>
      </c>
      <c r="I3087" s="2" t="s">
        <v>9242</v>
      </c>
      <c r="J3087" s="2" t="s">
        <v>6726</v>
      </c>
      <c r="K3087" s="2" t="s">
        <v>10924</v>
      </c>
      <c r="L3087" s="2" t="s">
        <v>2187</v>
      </c>
      <c r="M3087" s="2" t="s">
        <v>10679</v>
      </c>
      <c r="N3087" s="2" t="s">
        <v>2230</v>
      </c>
      <c r="O3087" s="2" t="s">
        <v>2203</v>
      </c>
      <c r="P3087" s="2" t="s">
        <v>2204</v>
      </c>
      <c r="Q3087" s="8">
        <v>42461</v>
      </c>
      <c r="R3087" s="8">
        <v>2958465</v>
      </c>
      <c r="S3087" s="9">
        <v>5061</v>
      </c>
      <c r="T3087" s="9">
        <v>3360</v>
      </c>
      <c r="U3087" s="10">
        <v>5.0609999999999999</v>
      </c>
      <c r="V3087" s="10">
        <v>3.36</v>
      </c>
      <c r="W3087" s="11">
        <v>5.0609999999999999</v>
      </c>
      <c r="X3087" s="11">
        <v>3.36</v>
      </c>
      <c r="Y3087" s="12">
        <v>3.5579999999999998</v>
      </c>
      <c r="Z3087" s="12">
        <v>2.3620000000000001</v>
      </c>
    </row>
    <row r="3088" spans="1:26">
      <c r="A3088" s="2" t="s">
        <v>6190</v>
      </c>
      <c r="B3088" s="2" t="s">
        <v>10921</v>
      </c>
      <c r="C3088" s="7" t="s">
        <v>10922</v>
      </c>
      <c r="D3088" s="2" t="s">
        <v>11008</v>
      </c>
      <c r="E3088" s="2" t="s">
        <v>11009</v>
      </c>
      <c r="F3088" s="2" t="s">
        <v>6807</v>
      </c>
      <c r="G3088" s="2" t="s">
        <v>1057</v>
      </c>
      <c r="H3088" s="2" t="s">
        <v>1044</v>
      </c>
      <c r="I3088" s="2" t="s">
        <v>8696</v>
      </c>
      <c r="J3088" s="2" t="s">
        <v>6714</v>
      </c>
      <c r="K3088" s="2" t="s">
        <v>10924</v>
      </c>
      <c r="L3088" s="2" t="s">
        <v>2187</v>
      </c>
      <c r="M3088" s="2" t="s">
        <v>10702</v>
      </c>
      <c r="N3088" s="2" t="s">
        <v>2198</v>
      </c>
      <c r="O3088" s="2" t="s">
        <v>2203</v>
      </c>
      <c r="P3088" s="2" t="s">
        <v>2204</v>
      </c>
      <c r="Q3088" s="8">
        <v>42461</v>
      </c>
      <c r="R3088" s="8">
        <v>2958465</v>
      </c>
      <c r="S3088" s="9">
        <v>5817</v>
      </c>
      <c r="T3088" s="9">
        <v>20023</v>
      </c>
      <c r="U3088" s="10">
        <v>5.8170000000000002</v>
      </c>
      <c r="V3088" s="10">
        <v>20.023</v>
      </c>
      <c r="W3088" s="11">
        <v>5.8170000000000002</v>
      </c>
      <c r="X3088" s="11">
        <v>20.023</v>
      </c>
      <c r="Y3088" s="12">
        <v>4.0890000000000004</v>
      </c>
      <c r="Z3088" s="12">
        <v>14.074999999999999</v>
      </c>
    </row>
    <row r="3089" spans="1:26">
      <c r="A3089" s="2" t="s">
        <v>90</v>
      </c>
      <c r="B3089" s="2" t="s">
        <v>10943</v>
      </c>
      <c r="C3089" s="7" t="s">
        <v>10944</v>
      </c>
      <c r="D3089" s="2" t="s">
        <v>3081</v>
      </c>
      <c r="E3089" s="2" t="s">
        <v>1081</v>
      </c>
      <c r="F3089" s="2" t="s">
        <v>1191</v>
      </c>
      <c r="G3089" s="2" t="s">
        <v>1117</v>
      </c>
      <c r="H3089" s="2" t="s">
        <v>1193</v>
      </c>
      <c r="I3089" s="2" t="s">
        <v>1192</v>
      </c>
      <c r="J3089" s="2" t="s">
        <v>1072</v>
      </c>
      <c r="K3089" s="2" t="s">
        <v>10924</v>
      </c>
      <c r="L3089" s="2" t="s">
        <v>2187</v>
      </c>
      <c r="M3089" s="2" t="s">
        <v>3376</v>
      </c>
      <c r="N3089" s="2" t="s">
        <v>2198</v>
      </c>
      <c r="O3089" s="2" t="s">
        <v>2203</v>
      </c>
      <c r="P3089" s="2" t="s">
        <v>2204</v>
      </c>
      <c r="Q3089" s="8">
        <v>42736</v>
      </c>
      <c r="R3089" s="8">
        <v>2958465</v>
      </c>
      <c r="S3089" s="9">
        <v>119</v>
      </c>
      <c r="T3089" s="9">
        <v>379</v>
      </c>
      <c r="U3089" s="10">
        <v>0.11899999999999999</v>
      </c>
      <c r="V3089" s="10">
        <v>0.379</v>
      </c>
      <c r="W3089" s="11">
        <v>0.11899999999999999</v>
      </c>
      <c r="X3089" s="11">
        <v>0.379</v>
      </c>
      <c r="Y3089" s="12">
        <v>8.4000000000000005E-2</v>
      </c>
      <c r="Z3089" s="12">
        <v>0.26800000000000002</v>
      </c>
    </row>
    <row r="3090" spans="1:26">
      <c r="A3090" s="2" t="s">
        <v>6064</v>
      </c>
      <c r="B3090" s="2" t="s">
        <v>10921</v>
      </c>
      <c r="C3090" s="7" t="s">
        <v>10922</v>
      </c>
      <c r="D3090" s="2" t="s">
        <v>11051</v>
      </c>
      <c r="E3090" s="2" t="s">
        <v>2018</v>
      </c>
      <c r="F3090" s="2" t="s">
        <v>7767</v>
      </c>
      <c r="G3090" s="2" t="s">
        <v>1621</v>
      </c>
      <c r="H3090" s="2" t="s">
        <v>1153</v>
      </c>
      <c r="I3090" s="2" t="s">
        <v>9158</v>
      </c>
      <c r="J3090" s="2" t="s">
        <v>6714</v>
      </c>
      <c r="K3090" s="2" t="s">
        <v>10924</v>
      </c>
      <c r="L3090" s="2" t="s">
        <v>2187</v>
      </c>
      <c r="M3090" s="2" t="s">
        <v>10600</v>
      </c>
      <c r="N3090" s="2" t="s">
        <v>2219</v>
      </c>
      <c r="O3090" s="2" t="s">
        <v>2199</v>
      </c>
      <c r="P3090" s="2" t="s">
        <v>2204</v>
      </c>
      <c r="Q3090" s="8">
        <v>42461</v>
      </c>
      <c r="R3090" s="8">
        <v>2958465</v>
      </c>
      <c r="S3090" s="9">
        <v>5381</v>
      </c>
      <c r="T3090" s="9">
        <v>5142</v>
      </c>
      <c r="U3090" s="10">
        <v>5.3810000000000002</v>
      </c>
      <c r="V3090" s="10">
        <v>5.1420000000000003</v>
      </c>
      <c r="W3090" s="11">
        <v>5.3810000000000002</v>
      </c>
      <c r="X3090" s="11">
        <v>5.1420000000000003</v>
      </c>
      <c r="Y3090" s="12">
        <v>3.87</v>
      </c>
      <c r="Z3090" s="12">
        <v>3.698</v>
      </c>
    </row>
    <row r="3091" spans="1:26">
      <c r="A3091" s="2" t="s">
        <v>151</v>
      </c>
      <c r="B3091" s="2" t="s">
        <v>10943</v>
      </c>
      <c r="C3091" s="7" t="s">
        <v>10944</v>
      </c>
      <c r="D3091" s="2" t="s">
        <v>3081</v>
      </c>
      <c r="E3091" s="2" t="s">
        <v>1081</v>
      </c>
      <c r="F3091" s="2" t="s">
        <v>1280</v>
      </c>
      <c r="G3091" s="2" t="s">
        <v>1113</v>
      </c>
      <c r="H3091" s="2" t="s">
        <v>1081</v>
      </c>
      <c r="I3091" s="2" t="s">
        <v>2446</v>
      </c>
      <c r="J3091" s="2" t="s">
        <v>1043</v>
      </c>
      <c r="K3091" s="2" t="s">
        <v>10924</v>
      </c>
      <c r="L3091" s="2" t="s">
        <v>2187</v>
      </c>
      <c r="M3091" s="2" t="s">
        <v>3265</v>
      </c>
      <c r="N3091" s="2" t="s">
        <v>2198</v>
      </c>
      <c r="O3091" s="2" t="s">
        <v>2203</v>
      </c>
      <c r="P3091" s="2" t="s">
        <v>2192</v>
      </c>
      <c r="Q3091" s="8">
        <v>42736</v>
      </c>
      <c r="R3091" s="8">
        <v>2958465</v>
      </c>
      <c r="S3091" s="9">
        <v>11323</v>
      </c>
      <c r="T3091" s="9">
        <v>34754</v>
      </c>
      <c r="U3091" s="10">
        <v>11.323</v>
      </c>
      <c r="V3091" s="10">
        <v>34.753999999999998</v>
      </c>
      <c r="W3091" s="11">
        <v>11.323</v>
      </c>
      <c r="X3091" s="11">
        <v>34.753999999999998</v>
      </c>
      <c r="Y3091" s="12">
        <v>9.5129999999999999</v>
      </c>
      <c r="Z3091" s="12">
        <v>27.093</v>
      </c>
    </row>
    <row r="3092" spans="1:26">
      <c r="A3092" s="2" t="s">
        <v>6338</v>
      </c>
      <c r="B3092" s="2" t="s">
        <v>10921</v>
      </c>
      <c r="C3092" s="7" t="s">
        <v>10922</v>
      </c>
      <c r="D3092" s="2" t="s">
        <v>10923</v>
      </c>
      <c r="E3092" s="2" t="s">
        <v>7073</v>
      </c>
      <c r="F3092" s="2" t="s">
        <v>7008</v>
      </c>
      <c r="G3092" s="2" t="s">
        <v>7417</v>
      </c>
      <c r="H3092" s="2" t="s">
        <v>8513</v>
      </c>
      <c r="I3092" s="2" t="s">
        <v>8537</v>
      </c>
      <c r="J3092" s="2" t="s">
        <v>6714</v>
      </c>
      <c r="K3092" s="2" t="s">
        <v>10924</v>
      </c>
      <c r="L3092" s="2" t="s">
        <v>2187</v>
      </c>
      <c r="M3092" s="2" t="s">
        <v>10832</v>
      </c>
      <c r="N3092" s="2" t="s">
        <v>2198</v>
      </c>
      <c r="O3092" s="2" t="s">
        <v>2199</v>
      </c>
      <c r="P3092" s="2" t="s">
        <v>2192</v>
      </c>
      <c r="Q3092" s="8">
        <v>42461</v>
      </c>
      <c r="R3092" s="8">
        <v>2958465</v>
      </c>
      <c r="S3092" s="9">
        <v>879</v>
      </c>
      <c r="T3092" s="9">
        <v>774</v>
      </c>
      <c r="U3092" s="10">
        <v>0.879</v>
      </c>
      <c r="V3092" s="10">
        <v>0.77400000000000002</v>
      </c>
      <c r="W3092" s="11">
        <v>0.879</v>
      </c>
      <c r="X3092" s="11">
        <v>0.77400000000000002</v>
      </c>
      <c r="Y3092" s="12">
        <v>0.879</v>
      </c>
      <c r="Z3092" s="12">
        <v>0.77400000000000002</v>
      </c>
    </row>
    <row r="3093" spans="1:26">
      <c r="A3093" s="2" t="s">
        <v>310</v>
      </c>
      <c r="B3093" s="2" t="s">
        <v>10943</v>
      </c>
      <c r="C3093" s="7" t="s">
        <v>10944</v>
      </c>
      <c r="D3093" s="2" t="s">
        <v>2378</v>
      </c>
      <c r="E3093" s="2" t="s">
        <v>2164</v>
      </c>
      <c r="F3093" s="2" t="s">
        <v>1436</v>
      </c>
      <c r="G3093" s="2" t="s">
        <v>1454</v>
      </c>
      <c r="H3093" s="2" t="s">
        <v>1100</v>
      </c>
      <c r="I3093" s="2" t="s">
        <v>2243</v>
      </c>
      <c r="J3093" s="2" t="s">
        <v>1043</v>
      </c>
      <c r="K3093" s="2" t="s">
        <v>10924</v>
      </c>
      <c r="L3093" s="2" t="s">
        <v>2187</v>
      </c>
      <c r="M3093" s="2" t="s">
        <v>2583</v>
      </c>
      <c r="N3093" s="2" t="s">
        <v>2198</v>
      </c>
      <c r="O3093" s="2" t="s">
        <v>2199</v>
      </c>
      <c r="P3093" s="2" t="s">
        <v>2192</v>
      </c>
      <c r="Q3093" s="8">
        <v>42736</v>
      </c>
      <c r="R3093" s="8">
        <v>2958465</v>
      </c>
      <c r="S3093" s="9">
        <v>157</v>
      </c>
      <c r="T3093" s="9">
        <v>138</v>
      </c>
      <c r="U3093" s="10">
        <v>0.157</v>
      </c>
      <c r="V3093" s="10">
        <v>0.13800000000000001</v>
      </c>
      <c r="W3093" s="11">
        <v>0.157</v>
      </c>
      <c r="X3093" s="11">
        <v>0.13800000000000001</v>
      </c>
      <c r="Y3093" s="12">
        <v>0.157</v>
      </c>
      <c r="Z3093" s="12">
        <v>0.13800000000000001</v>
      </c>
    </row>
    <row r="3094" spans="1:26">
      <c r="A3094" s="2" t="s">
        <v>535</v>
      </c>
      <c r="B3094" s="2" t="s">
        <v>10943</v>
      </c>
      <c r="C3094" s="7" t="s">
        <v>10944</v>
      </c>
      <c r="D3094" s="2" t="s">
        <v>3081</v>
      </c>
      <c r="E3094" s="2" t="s">
        <v>1081</v>
      </c>
      <c r="F3094" s="2" t="s">
        <v>1705</v>
      </c>
      <c r="G3094" s="2" t="s">
        <v>1706</v>
      </c>
      <c r="H3094" s="2" t="s">
        <v>1044</v>
      </c>
      <c r="I3094" s="2" t="s">
        <v>3087</v>
      </c>
      <c r="J3094" s="2" t="s">
        <v>1043</v>
      </c>
      <c r="K3094" s="2" t="s">
        <v>10924</v>
      </c>
      <c r="L3094" s="2" t="s">
        <v>2187</v>
      </c>
      <c r="M3094" s="2" t="s">
        <v>3864</v>
      </c>
      <c r="N3094" s="2" t="s">
        <v>2198</v>
      </c>
      <c r="O3094" s="2" t="s">
        <v>2203</v>
      </c>
      <c r="P3094" s="2" t="s">
        <v>2192</v>
      </c>
      <c r="Q3094" s="8">
        <v>42736</v>
      </c>
      <c r="R3094" s="8">
        <v>2958465</v>
      </c>
      <c r="S3094" s="9">
        <v>4066</v>
      </c>
      <c r="T3094" s="9">
        <v>11796</v>
      </c>
      <c r="U3094" s="10">
        <v>4.0659999999999998</v>
      </c>
      <c r="V3094" s="10">
        <v>11.795999999999999</v>
      </c>
      <c r="W3094" s="11">
        <v>4.0659999999999998</v>
      </c>
      <c r="X3094" s="11">
        <v>11.795999999999999</v>
      </c>
      <c r="Y3094" s="12">
        <v>2.8439999999999999</v>
      </c>
      <c r="Z3094" s="12">
        <v>8.2349999999999994</v>
      </c>
    </row>
    <row r="3095" spans="1:26">
      <c r="A3095" s="2" t="s">
        <v>1038</v>
      </c>
      <c r="B3095" s="2" t="s">
        <v>10943</v>
      </c>
      <c r="C3095" s="7" t="s">
        <v>10944</v>
      </c>
      <c r="D3095" s="2" t="s">
        <v>3921</v>
      </c>
      <c r="E3095" s="2" t="s">
        <v>3922</v>
      </c>
      <c r="F3095" s="2" t="s">
        <v>2160</v>
      </c>
      <c r="G3095" s="2" t="s">
        <v>1162</v>
      </c>
      <c r="H3095" s="2" t="s">
        <v>1058</v>
      </c>
      <c r="I3095" s="2" t="s">
        <v>3923</v>
      </c>
      <c r="J3095" s="2" t="s">
        <v>1148</v>
      </c>
      <c r="K3095" s="2" t="s">
        <v>10924</v>
      </c>
      <c r="L3095" s="2" t="s">
        <v>2187</v>
      </c>
      <c r="M3095" s="2" t="s">
        <v>3924</v>
      </c>
      <c r="N3095" s="2" t="s">
        <v>2198</v>
      </c>
      <c r="O3095" s="2" t="s">
        <v>2199</v>
      </c>
      <c r="P3095" s="2" t="s">
        <v>2192</v>
      </c>
      <c r="Q3095" s="8">
        <v>42736</v>
      </c>
      <c r="R3095" s="8">
        <v>2958465</v>
      </c>
      <c r="S3095" s="9">
        <v>283</v>
      </c>
      <c r="T3095" s="9">
        <v>248</v>
      </c>
      <c r="U3095" s="10">
        <v>0.28299999999999997</v>
      </c>
      <c r="V3095" s="10">
        <v>0.248</v>
      </c>
      <c r="W3095" s="11">
        <v>0.28299999999999997</v>
      </c>
      <c r="X3095" s="11">
        <v>0.248</v>
      </c>
      <c r="Y3095" s="12">
        <v>0.28299999999999997</v>
      </c>
      <c r="Z3095" s="12">
        <v>0.248</v>
      </c>
    </row>
    <row r="3096" spans="1:26">
      <c r="A3096" s="2" t="s">
        <v>126</v>
      </c>
      <c r="B3096" s="2" t="s">
        <v>10943</v>
      </c>
      <c r="C3096" s="7" t="s">
        <v>10944</v>
      </c>
      <c r="D3096" s="2" t="s">
        <v>3081</v>
      </c>
      <c r="E3096" s="2" t="s">
        <v>1081</v>
      </c>
      <c r="F3096" s="2" t="s">
        <v>1238</v>
      </c>
      <c r="G3096" s="2" t="s">
        <v>1239</v>
      </c>
      <c r="H3096" s="2" t="s">
        <v>1058</v>
      </c>
      <c r="I3096" s="2" t="s">
        <v>3409</v>
      </c>
      <c r="J3096" s="2" t="s">
        <v>1043</v>
      </c>
      <c r="K3096" s="2" t="s">
        <v>10924</v>
      </c>
      <c r="L3096" s="2" t="s">
        <v>2187</v>
      </c>
      <c r="M3096" s="2" t="s">
        <v>3410</v>
      </c>
      <c r="N3096" s="2" t="s">
        <v>2219</v>
      </c>
      <c r="O3096" s="2" t="s">
        <v>2203</v>
      </c>
      <c r="P3096" s="2" t="s">
        <v>2192</v>
      </c>
      <c r="Q3096" s="8">
        <v>42736</v>
      </c>
      <c r="R3096" s="8">
        <v>2958465</v>
      </c>
      <c r="S3096" s="9">
        <v>294</v>
      </c>
      <c r="T3096" s="9">
        <v>248</v>
      </c>
      <c r="U3096" s="10">
        <v>0.29399999999999998</v>
      </c>
      <c r="V3096" s="10">
        <v>0.248</v>
      </c>
      <c r="W3096" s="11">
        <v>0.29399999999999998</v>
      </c>
      <c r="X3096" s="11">
        <v>0.248</v>
      </c>
      <c r="Y3096" s="12">
        <v>0.14099999999999999</v>
      </c>
      <c r="Z3096" s="12">
        <v>2.5000000000000001E-2</v>
      </c>
    </row>
    <row r="3097" spans="1:26">
      <c r="A3097" s="2" t="s">
        <v>5857</v>
      </c>
      <c r="B3097" s="2" t="s">
        <v>10931</v>
      </c>
      <c r="C3097" s="7" t="s">
        <v>10932</v>
      </c>
      <c r="D3097" s="2" t="s">
        <v>10978</v>
      </c>
      <c r="E3097" s="2" t="s">
        <v>10979</v>
      </c>
      <c r="F3097" s="2" t="s">
        <v>8771</v>
      </c>
      <c r="G3097" s="2" t="s">
        <v>1114</v>
      </c>
      <c r="H3097" s="2" t="s">
        <v>1058</v>
      </c>
      <c r="I3097" s="2" t="s">
        <v>8928</v>
      </c>
      <c r="J3097" s="2" t="s">
        <v>6726</v>
      </c>
      <c r="K3097" s="2" t="s">
        <v>10924</v>
      </c>
      <c r="L3097" s="2" t="s">
        <v>2187</v>
      </c>
      <c r="M3097" s="2" t="s">
        <v>10417</v>
      </c>
      <c r="N3097" s="2" t="s">
        <v>3207</v>
      </c>
      <c r="O3097" s="2" t="s">
        <v>2190</v>
      </c>
      <c r="P3097" s="2" t="s">
        <v>2204</v>
      </c>
      <c r="Q3097" s="8">
        <v>42461</v>
      </c>
      <c r="R3097" s="8">
        <v>2958465</v>
      </c>
      <c r="S3097" s="9">
        <v>4084</v>
      </c>
      <c r="T3097" s="9">
        <v>3276</v>
      </c>
      <c r="U3097" s="10">
        <v>4.0839999999999996</v>
      </c>
      <c r="V3097" s="10">
        <v>3.2759999999999998</v>
      </c>
      <c r="W3097" s="11">
        <v>4.0839999999999996</v>
      </c>
      <c r="X3097" s="11">
        <v>3.2759999999999998</v>
      </c>
      <c r="Y3097" s="12">
        <v>2.9889999999999999</v>
      </c>
      <c r="Z3097" s="12">
        <v>2.3980000000000001</v>
      </c>
    </row>
    <row r="3098" spans="1:26">
      <c r="A3098" s="2" t="s">
        <v>567</v>
      </c>
      <c r="B3098" s="2" t="s">
        <v>10943</v>
      </c>
      <c r="C3098" s="7" t="s">
        <v>10944</v>
      </c>
      <c r="D3098" s="2" t="s">
        <v>3081</v>
      </c>
      <c r="E3098" s="2" t="s">
        <v>1081</v>
      </c>
      <c r="F3098" s="2" t="s">
        <v>1743</v>
      </c>
      <c r="G3098" s="2" t="s">
        <v>1239</v>
      </c>
      <c r="H3098" s="2" t="s">
        <v>1081</v>
      </c>
      <c r="I3098" s="2" t="s">
        <v>3900</v>
      </c>
      <c r="J3098" s="2" t="s">
        <v>1527</v>
      </c>
      <c r="K3098" s="2" t="s">
        <v>10924</v>
      </c>
      <c r="L3098" s="2" t="s">
        <v>2187</v>
      </c>
      <c r="M3098" s="2" t="s">
        <v>3901</v>
      </c>
      <c r="N3098" s="2" t="s">
        <v>2198</v>
      </c>
      <c r="O3098" s="2" t="s">
        <v>2203</v>
      </c>
      <c r="P3098" s="2" t="s">
        <v>2192</v>
      </c>
      <c r="Q3098" s="8">
        <v>42736</v>
      </c>
      <c r="R3098" s="8">
        <v>2958465</v>
      </c>
      <c r="S3098" s="9">
        <v>1329</v>
      </c>
      <c r="T3098" s="9">
        <v>2190</v>
      </c>
      <c r="U3098" s="10">
        <v>1.329</v>
      </c>
      <c r="V3098" s="10">
        <v>2.19</v>
      </c>
      <c r="W3098" s="11">
        <v>1.329</v>
      </c>
      <c r="X3098" s="11">
        <v>2.19</v>
      </c>
      <c r="Y3098" s="12">
        <v>0.44400000000000001</v>
      </c>
      <c r="Z3098" s="12">
        <v>1.3560000000000001</v>
      </c>
    </row>
    <row r="3099" spans="1:26">
      <c r="A3099" s="2" t="s">
        <v>284</v>
      </c>
      <c r="B3099" s="2" t="s">
        <v>10943</v>
      </c>
      <c r="C3099" s="7" t="s">
        <v>10944</v>
      </c>
      <c r="D3099" s="2" t="s">
        <v>3081</v>
      </c>
      <c r="E3099" s="2" t="s">
        <v>1081</v>
      </c>
      <c r="F3099" s="2" t="s">
        <v>1419</v>
      </c>
      <c r="G3099" s="2" t="s">
        <v>1427</v>
      </c>
      <c r="H3099" s="2" t="s">
        <v>1081</v>
      </c>
      <c r="I3099" s="2" t="s">
        <v>3822</v>
      </c>
      <c r="J3099" s="2" t="s">
        <v>1425</v>
      </c>
      <c r="K3099" s="2" t="s">
        <v>10924</v>
      </c>
      <c r="L3099" s="2" t="s">
        <v>2187</v>
      </c>
      <c r="M3099" s="2" t="s">
        <v>3823</v>
      </c>
      <c r="N3099" s="2" t="s">
        <v>2198</v>
      </c>
      <c r="O3099" s="2" t="s">
        <v>2203</v>
      </c>
      <c r="P3099" s="2" t="s">
        <v>2192</v>
      </c>
      <c r="Q3099" s="8">
        <v>42736</v>
      </c>
      <c r="R3099" s="8">
        <v>2958465</v>
      </c>
      <c r="S3099" s="9">
        <v>1442</v>
      </c>
      <c r="T3099" s="9">
        <v>4411</v>
      </c>
      <c r="U3099" s="10">
        <v>1.4419999999999999</v>
      </c>
      <c r="V3099" s="10">
        <v>4.4109999999999996</v>
      </c>
      <c r="W3099" s="11">
        <v>1.4419999999999999</v>
      </c>
      <c r="X3099" s="11">
        <v>4.4109999999999996</v>
      </c>
      <c r="Y3099" s="12">
        <v>1.008</v>
      </c>
      <c r="Z3099" s="12">
        <v>3.0779999999999998</v>
      </c>
    </row>
    <row r="3100" spans="1:26">
      <c r="A3100" s="2" t="s">
        <v>565</v>
      </c>
      <c r="B3100" s="2" t="s">
        <v>10943</v>
      </c>
      <c r="C3100" s="7" t="s">
        <v>10944</v>
      </c>
      <c r="D3100" s="2" t="s">
        <v>2228</v>
      </c>
      <c r="E3100" s="2" t="s">
        <v>2018</v>
      </c>
      <c r="F3100" s="2" t="s">
        <v>1727</v>
      </c>
      <c r="G3100" s="2" t="s">
        <v>1219</v>
      </c>
      <c r="H3100" s="2" t="s">
        <v>1742</v>
      </c>
      <c r="I3100" s="2" t="s">
        <v>2376</v>
      </c>
      <c r="J3100" s="2" t="s">
        <v>1160</v>
      </c>
      <c r="K3100" s="2" t="s">
        <v>10924</v>
      </c>
      <c r="L3100" s="2" t="s">
        <v>2187</v>
      </c>
      <c r="M3100" s="2" t="s">
        <v>2377</v>
      </c>
      <c r="N3100" s="2" t="s">
        <v>2236</v>
      </c>
      <c r="O3100" s="2" t="s">
        <v>2199</v>
      </c>
      <c r="P3100" s="2" t="s">
        <v>2192</v>
      </c>
      <c r="Q3100" s="8">
        <v>42736</v>
      </c>
      <c r="R3100" s="8">
        <v>2958465</v>
      </c>
      <c r="S3100" s="9">
        <v>956</v>
      </c>
      <c r="T3100" s="9">
        <v>858</v>
      </c>
      <c r="U3100" s="10">
        <v>0.95599999999999996</v>
      </c>
      <c r="V3100" s="10">
        <v>0.85799999999999998</v>
      </c>
      <c r="W3100" s="11">
        <v>0.95599999999999996</v>
      </c>
      <c r="X3100" s="11">
        <v>0.85799999999999998</v>
      </c>
      <c r="Y3100" s="12">
        <v>0.95599999999999996</v>
      </c>
      <c r="Z3100" s="12">
        <v>0.85799999999999998</v>
      </c>
    </row>
    <row r="3101" spans="1:26">
      <c r="A3101" s="2" t="s">
        <v>494</v>
      </c>
      <c r="B3101" s="2" t="s">
        <v>10943</v>
      </c>
      <c r="C3101" s="7" t="s">
        <v>10944</v>
      </c>
      <c r="D3101" s="2" t="s">
        <v>2228</v>
      </c>
      <c r="E3101" s="2" t="s">
        <v>2018</v>
      </c>
      <c r="F3101" s="2" t="s">
        <v>1649</v>
      </c>
      <c r="G3101" s="2" t="s">
        <v>1658</v>
      </c>
      <c r="H3101" s="2" t="s">
        <v>1203</v>
      </c>
      <c r="I3101" s="2" t="s">
        <v>2291</v>
      </c>
      <c r="J3101" s="2" t="s">
        <v>1043</v>
      </c>
      <c r="K3101" s="2" t="s">
        <v>10924</v>
      </c>
      <c r="L3101" s="2" t="s">
        <v>2187</v>
      </c>
      <c r="M3101" s="2" t="s">
        <v>2292</v>
      </c>
      <c r="N3101" s="2" t="s">
        <v>2198</v>
      </c>
      <c r="O3101" s="2" t="s">
        <v>2199</v>
      </c>
      <c r="P3101" s="2" t="s">
        <v>2192</v>
      </c>
      <c r="Q3101" s="8">
        <v>42736</v>
      </c>
      <c r="R3101" s="8">
        <v>2958465</v>
      </c>
      <c r="S3101" s="9">
        <v>0</v>
      </c>
      <c r="T3101" s="9">
        <v>0</v>
      </c>
      <c r="U3101" s="10">
        <v>0</v>
      </c>
      <c r="V3101" s="10">
        <v>0</v>
      </c>
      <c r="W3101" s="11">
        <v>0</v>
      </c>
      <c r="X3101" s="11">
        <v>0</v>
      </c>
      <c r="Y3101" s="12">
        <v>39.448</v>
      </c>
      <c r="Z3101" s="12">
        <v>0.754</v>
      </c>
    </row>
    <row r="3102" spans="1:26">
      <c r="A3102" s="2" t="s">
        <v>925</v>
      </c>
      <c r="B3102" s="2" t="s">
        <v>10943</v>
      </c>
      <c r="C3102" s="7" t="s">
        <v>10944</v>
      </c>
      <c r="D3102" s="2" t="s">
        <v>3081</v>
      </c>
      <c r="E3102" s="2" t="s">
        <v>1081</v>
      </c>
      <c r="F3102" s="2" t="s">
        <v>2065</v>
      </c>
      <c r="G3102" s="2" t="s">
        <v>1126</v>
      </c>
      <c r="H3102" s="2" t="s">
        <v>1044</v>
      </c>
      <c r="I3102" s="2" t="s">
        <v>2977</v>
      </c>
      <c r="J3102" s="2" t="s">
        <v>1043</v>
      </c>
      <c r="K3102" s="2" t="s">
        <v>10924</v>
      </c>
      <c r="L3102" s="2" t="s">
        <v>2187</v>
      </c>
      <c r="M3102" s="2" t="s">
        <v>3090</v>
      </c>
      <c r="N3102" s="2" t="s">
        <v>2198</v>
      </c>
      <c r="O3102" s="2" t="s">
        <v>2203</v>
      </c>
      <c r="P3102" s="2" t="s">
        <v>2192</v>
      </c>
      <c r="Q3102" s="8">
        <v>42736</v>
      </c>
      <c r="R3102" s="8">
        <v>2958465</v>
      </c>
      <c r="S3102" s="9">
        <v>15868</v>
      </c>
      <c r="T3102" s="9">
        <v>0</v>
      </c>
      <c r="U3102" s="10">
        <v>15.868</v>
      </c>
      <c r="V3102" s="10">
        <v>0</v>
      </c>
      <c r="W3102" s="11">
        <v>15.868</v>
      </c>
      <c r="X3102" s="11">
        <v>0</v>
      </c>
      <c r="Y3102" s="12">
        <v>8.968</v>
      </c>
      <c r="Z3102" s="12">
        <v>3.0609999999999999</v>
      </c>
    </row>
    <row r="3103" spans="1:26">
      <c r="A3103" s="2" t="s">
        <v>772</v>
      </c>
      <c r="B3103" s="2" t="s">
        <v>10943</v>
      </c>
      <c r="C3103" s="7" t="s">
        <v>10944</v>
      </c>
      <c r="D3103" s="2" t="s">
        <v>2378</v>
      </c>
      <c r="E3103" s="2" t="s">
        <v>2164</v>
      </c>
      <c r="F3103" s="2" t="s">
        <v>1941</v>
      </c>
      <c r="G3103" s="2" t="s">
        <v>1126</v>
      </c>
      <c r="H3103" s="2" t="s">
        <v>1809</v>
      </c>
      <c r="I3103" s="2" t="s">
        <v>2712</v>
      </c>
      <c r="J3103" s="2" t="s">
        <v>1043</v>
      </c>
      <c r="K3103" s="2" t="s">
        <v>10924</v>
      </c>
      <c r="L3103" s="2" t="s">
        <v>2187</v>
      </c>
      <c r="M3103" s="2" t="s">
        <v>2713</v>
      </c>
      <c r="N3103" s="2" t="s">
        <v>2198</v>
      </c>
      <c r="O3103" s="2" t="s">
        <v>2199</v>
      </c>
      <c r="P3103" s="2" t="s">
        <v>2192</v>
      </c>
      <c r="Q3103" s="8">
        <v>42736</v>
      </c>
      <c r="R3103" s="8">
        <v>2958465</v>
      </c>
      <c r="S3103" s="9">
        <v>15</v>
      </c>
      <c r="T3103" s="9">
        <v>13</v>
      </c>
      <c r="U3103" s="10">
        <v>1.4999999999999999E-2</v>
      </c>
      <c r="V3103" s="10">
        <v>1.2999999999999999E-2</v>
      </c>
      <c r="W3103" s="11">
        <v>1.4999999999999999E-2</v>
      </c>
      <c r="X3103" s="11">
        <v>1.2999999999999999E-2</v>
      </c>
      <c r="Y3103" s="12">
        <v>1.4999999999999999E-2</v>
      </c>
      <c r="Z3103" s="12">
        <v>1.2999999999999999E-2</v>
      </c>
    </row>
    <row r="3104" spans="1:26">
      <c r="A3104" s="2" t="s">
        <v>5747</v>
      </c>
      <c r="B3104" s="2" t="s">
        <v>10921</v>
      </c>
      <c r="C3104" s="7" t="s">
        <v>10922</v>
      </c>
      <c r="D3104" s="2" t="s">
        <v>10923</v>
      </c>
      <c r="E3104" s="2" t="s">
        <v>7073</v>
      </c>
      <c r="F3104" s="2" t="s">
        <v>6704</v>
      </c>
      <c r="G3104" s="2" t="s">
        <v>1634</v>
      </c>
      <c r="H3104" s="2" t="s">
        <v>1184</v>
      </c>
      <c r="I3104" s="2" t="s">
        <v>8821</v>
      </c>
      <c r="J3104" s="2" t="s">
        <v>6714</v>
      </c>
      <c r="K3104" s="2" t="s">
        <v>10924</v>
      </c>
      <c r="L3104" s="2" t="s">
        <v>2187</v>
      </c>
      <c r="M3104" s="2" t="s">
        <v>10319</v>
      </c>
      <c r="N3104" s="2" t="s">
        <v>2198</v>
      </c>
      <c r="O3104" s="2" t="s">
        <v>2231</v>
      </c>
      <c r="P3104" s="2" t="s">
        <v>2204</v>
      </c>
      <c r="Q3104" s="8">
        <v>42461</v>
      </c>
      <c r="R3104" s="8">
        <v>2958465</v>
      </c>
      <c r="S3104" s="9">
        <v>430</v>
      </c>
      <c r="T3104" s="9">
        <v>0</v>
      </c>
      <c r="U3104" s="10">
        <v>0.43</v>
      </c>
      <c r="V3104" s="10">
        <v>0</v>
      </c>
      <c r="W3104" s="11">
        <v>0.43</v>
      </c>
      <c r="X3104" s="11">
        <v>0</v>
      </c>
      <c r="Y3104" s="12">
        <v>0.43</v>
      </c>
      <c r="Z3104" s="12">
        <v>0</v>
      </c>
    </row>
    <row r="3105" spans="1:26">
      <c r="A3105" s="2" t="s">
        <v>942</v>
      </c>
      <c r="B3105" s="2" t="s">
        <v>10943</v>
      </c>
      <c r="C3105" s="7" t="s">
        <v>10944</v>
      </c>
      <c r="D3105" s="2" t="s">
        <v>2378</v>
      </c>
      <c r="E3105" s="2" t="s">
        <v>2164</v>
      </c>
      <c r="F3105" s="2" t="s">
        <v>2070</v>
      </c>
      <c r="G3105" s="2" t="s">
        <v>2076</v>
      </c>
      <c r="H3105" s="2" t="s">
        <v>1058</v>
      </c>
      <c r="I3105" s="2" t="s">
        <v>2480</v>
      </c>
      <c r="J3105" s="2" t="s">
        <v>1148</v>
      </c>
      <c r="K3105" s="2" t="s">
        <v>10924</v>
      </c>
      <c r="L3105" s="2" t="s">
        <v>2187</v>
      </c>
      <c r="M3105" s="2" t="s">
        <v>2481</v>
      </c>
      <c r="N3105" s="2" t="s">
        <v>2198</v>
      </c>
      <c r="O3105" s="2" t="s">
        <v>2199</v>
      </c>
      <c r="P3105" s="2" t="s">
        <v>2192</v>
      </c>
      <c r="Q3105" s="8">
        <v>42736</v>
      </c>
      <c r="R3105" s="8">
        <v>2958465</v>
      </c>
      <c r="S3105" s="9">
        <v>736</v>
      </c>
      <c r="T3105" s="9">
        <v>644</v>
      </c>
      <c r="U3105" s="10">
        <v>0.73599999999999999</v>
      </c>
      <c r="V3105" s="10">
        <v>0.64400000000000002</v>
      </c>
      <c r="W3105" s="11">
        <v>0.73599999999999999</v>
      </c>
      <c r="X3105" s="11">
        <v>0.64400000000000002</v>
      </c>
      <c r="Y3105" s="12">
        <v>0.73599999999999999</v>
      </c>
      <c r="Z3105" s="12">
        <v>0.64400000000000002</v>
      </c>
    </row>
    <row r="3106" spans="1:26">
      <c r="A3106" s="2" t="s">
        <v>305</v>
      </c>
      <c r="B3106" s="2" t="s">
        <v>10943</v>
      </c>
      <c r="C3106" s="7" t="s">
        <v>10944</v>
      </c>
      <c r="D3106" s="2" t="s">
        <v>3021</v>
      </c>
      <c r="E3106" s="2" t="s">
        <v>3022</v>
      </c>
      <c r="F3106" s="2" t="s">
        <v>1436</v>
      </c>
      <c r="G3106" s="2" t="s">
        <v>1447</v>
      </c>
      <c r="H3106" s="2" t="s">
        <v>1448</v>
      </c>
      <c r="I3106" s="2" t="s">
        <v>3033</v>
      </c>
      <c r="J3106" s="2" t="s">
        <v>1043</v>
      </c>
      <c r="K3106" s="2" t="s">
        <v>10924</v>
      </c>
      <c r="L3106" s="2" t="s">
        <v>2187</v>
      </c>
      <c r="M3106" s="2" t="s">
        <v>3034</v>
      </c>
      <c r="N3106" s="2" t="s">
        <v>2198</v>
      </c>
      <c r="O3106" s="2" t="s">
        <v>2199</v>
      </c>
      <c r="P3106" s="2" t="s">
        <v>2192</v>
      </c>
      <c r="Q3106" s="8">
        <v>42736</v>
      </c>
      <c r="R3106" s="8">
        <v>2958465</v>
      </c>
      <c r="S3106" s="9">
        <v>17827</v>
      </c>
      <c r="T3106" s="9">
        <v>15619</v>
      </c>
      <c r="U3106" s="10">
        <v>17.827000000000002</v>
      </c>
      <c r="V3106" s="10">
        <v>15.619</v>
      </c>
      <c r="W3106" s="11">
        <v>17.827000000000002</v>
      </c>
      <c r="X3106" s="11">
        <v>15.619</v>
      </c>
      <c r="Y3106" s="12">
        <v>17.827000000000002</v>
      </c>
      <c r="Z3106" s="12">
        <v>15.619</v>
      </c>
    </row>
    <row r="3107" spans="1:26">
      <c r="A3107" s="2" t="s">
        <v>857</v>
      </c>
      <c r="B3107" s="2" t="s">
        <v>10943</v>
      </c>
      <c r="C3107" s="7" t="s">
        <v>10944</v>
      </c>
      <c r="D3107" s="2" t="s">
        <v>2378</v>
      </c>
      <c r="E3107" s="2" t="s">
        <v>2164</v>
      </c>
      <c r="F3107" s="2" t="s">
        <v>2005</v>
      </c>
      <c r="G3107" s="2" t="s">
        <v>2013</v>
      </c>
      <c r="H3107" s="2" t="s">
        <v>1653</v>
      </c>
      <c r="I3107" s="2" t="s">
        <v>2545</v>
      </c>
      <c r="J3107" s="2" t="s">
        <v>1188</v>
      </c>
      <c r="K3107" s="2" t="s">
        <v>10924</v>
      </c>
      <c r="L3107" s="2" t="s">
        <v>2187</v>
      </c>
      <c r="M3107" s="2" t="s">
        <v>2946</v>
      </c>
      <c r="N3107" s="2" t="s">
        <v>2189</v>
      </c>
      <c r="O3107" s="2" t="s">
        <v>2190</v>
      </c>
      <c r="P3107" s="2" t="s">
        <v>2192</v>
      </c>
      <c r="Q3107" s="8">
        <v>42736</v>
      </c>
      <c r="R3107" s="8">
        <v>2958465</v>
      </c>
      <c r="S3107" s="9">
        <v>336</v>
      </c>
      <c r="T3107" s="9">
        <v>387</v>
      </c>
      <c r="U3107" s="10">
        <v>0.33600000000000002</v>
      </c>
      <c r="V3107" s="10">
        <v>0.38700000000000001</v>
      </c>
      <c r="W3107" s="11">
        <v>0.33600000000000002</v>
      </c>
      <c r="X3107" s="11">
        <v>0.38700000000000001</v>
      </c>
      <c r="Y3107" s="12">
        <v>0.252</v>
      </c>
      <c r="Z3107" s="12">
        <v>0.28199999999999997</v>
      </c>
    </row>
    <row r="3108" spans="1:26">
      <c r="A3108" s="2" t="s">
        <v>6308</v>
      </c>
      <c r="B3108" s="2" t="s">
        <v>10931</v>
      </c>
      <c r="C3108" s="7" t="s">
        <v>10932</v>
      </c>
      <c r="D3108" s="2" t="s">
        <v>11064</v>
      </c>
      <c r="E3108" s="2" t="s">
        <v>11065</v>
      </c>
      <c r="F3108" s="2" t="s">
        <v>8483</v>
      </c>
      <c r="G3108" s="2" t="s">
        <v>1126</v>
      </c>
      <c r="H3108" s="2" t="s">
        <v>1058</v>
      </c>
      <c r="I3108" s="2" t="s">
        <v>8484</v>
      </c>
      <c r="J3108" s="2" t="s">
        <v>8438</v>
      </c>
      <c r="K3108" s="2" t="s">
        <v>10924</v>
      </c>
      <c r="L3108" s="2" t="s">
        <v>2187</v>
      </c>
      <c r="M3108" s="2" t="s">
        <v>10807</v>
      </c>
      <c r="N3108" s="2" t="s">
        <v>2198</v>
      </c>
      <c r="O3108" s="2" t="s">
        <v>2203</v>
      </c>
      <c r="P3108" s="2" t="s">
        <v>2204</v>
      </c>
      <c r="Q3108" s="8">
        <v>42461</v>
      </c>
      <c r="R3108" s="8">
        <v>2958465</v>
      </c>
      <c r="S3108" s="9">
        <v>1468</v>
      </c>
      <c r="T3108" s="9">
        <v>4803</v>
      </c>
      <c r="U3108" s="10">
        <v>1.468</v>
      </c>
      <c r="V3108" s="10">
        <v>4.8029999999999999</v>
      </c>
      <c r="W3108" s="11">
        <v>1.468</v>
      </c>
      <c r="X3108" s="11">
        <v>4.8029999999999999</v>
      </c>
      <c r="Y3108" s="12">
        <v>1.032</v>
      </c>
      <c r="Z3108" s="12">
        <v>3.3759999999999999</v>
      </c>
    </row>
    <row r="3109" spans="1:26">
      <c r="A3109" s="2" t="s">
        <v>621</v>
      </c>
      <c r="B3109" s="2" t="s">
        <v>10943</v>
      </c>
      <c r="C3109" s="7" t="s">
        <v>10944</v>
      </c>
      <c r="D3109" s="2" t="s">
        <v>3081</v>
      </c>
      <c r="E3109" s="2" t="s">
        <v>1081</v>
      </c>
      <c r="F3109" s="2" t="s">
        <v>1789</v>
      </c>
      <c r="G3109" s="2" t="s">
        <v>1186</v>
      </c>
      <c r="H3109" s="2" t="s">
        <v>1058</v>
      </c>
      <c r="I3109" s="2" t="s">
        <v>3199</v>
      </c>
      <c r="J3109" s="2" t="s">
        <v>1043</v>
      </c>
      <c r="K3109" s="2" t="s">
        <v>10924</v>
      </c>
      <c r="L3109" s="2" t="s">
        <v>2187</v>
      </c>
      <c r="M3109" s="2" t="s">
        <v>3200</v>
      </c>
      <c r="N3109" s="2" t="s">
        <v>2219</v>
      </c>
      <c r="O3109" s="2" t="s">
        <v>2203</v>
      </c>
      <c r="P3109" s="2" t="s">
        <v>2192</v>
      </c>
      <c r="Q3109" s="8">
        <v>42736</v>
      </c>
      <c r="R3109" s="8">
        <v>2958465</v>
      </c>
      <c r="S3109" s="9">
        <v>254</v>
      </c>
      <c r="T3109" s="9">
        <v>273</v>
      </c>
      <c r="U3109" s="10">
        <v>0.254</v>
      </c>
      <c r="V3109" s="10">
        <v>0.27300000000000002</v>
      </c>
      <c r="W3109" s="11">
        <v>0.254</v>
      </c>
      <c r="X3109" s="11">
        <v>0.27300000000000002</v>
      </c>
      <c r="Y3109" s="12">
        <v>0.21299999999999999</v>
      </c>
      <c r="Z3109" s="12">
        <v>0.21299999999999999</v>
      </c>
    </row>
    <row r="3110" spans="1:26">
      <c r="A3110" s="2" t="s">
        <v>273</v>
      </c>
      <c r="B3110" s="2" t="s">
        <v>10943</v>
      </c>
      <c r="C3110" s="7" t="s">
        <v>10944</v>
      </c>
      <c r="D3110" s="2" t="s">
        <v>3081</v>
      </c>
      <c r="E3110" s="2" t="s">
        <v>1081</v>
      </c>
      <c r="F3110" s="2" t="s">
        <v>1412</v>
      </c>
      <c r="G3110" s="2" t="s">
        <v>1146</v>
      </c>
      <c r="H3110" s="2" t="s">
        <v>1081</v>
      </c>
      <c r="I3110" s="2" t="s">
        <v>2779</v>
      </c>
      <c r="J3110" s="2" t="s">
        <v>1147</v>
      </c>
      <c r="K3110" s="2" t="s">
        <v>10924</v>
      </c>
      <c r="L3110" s="2" t="s">
        <v>2187</v>
      </c>
      <c r="M3110" s="2" t="s">
        <v>3622</v>
      </c>
      <c r="N3110" s="2" t="s">
        <v>2198</v>
      </c>
      <c r="O3110" s="2" t="s">
        <v>2203</v>
      </c>
      <c r="P3110" s="2" t="s">
        <v>2192</v>
      </c>
      <c r="Q3110" s="8">
        <v>42736</v>
      </c>
      <c r="R3110" s="8">
        <v>2958465</v>
      </c>
      <c r="S3110" s="9">
        <v>4178</v>
      </c>
      <c r="T3110" s="9">
        <v>13598</v>
      </c>
      <c r="U3110" s="10">
        <v>4.1779999999999999</v>
      </c>
      <c r="V3110" s="10">
        <v>13.598000000000001</v>
      </c>
      <c r="W3110" s="11">
        <v>4.1779999999999999</v>
      </c>
      <c r="X3110" s="11">
        <v>13.598000000000001</v>
      </c>
      <c r="Y3110" s="12">
        <v>3.5129999999999999</v>
      </c>
      <c r="Z3110" s="12">
        <v>10.596</v>
      </c>
    </row>
    <row r="3111" spans="1:26">
      <c r="A3111" s="2" t="s">
        <v>561</v>
      </c>
      <c r="B3111" s="2" t="s">
        <v>10943</v>
      </c>
      <c r="C3111" s="7" t="s">
        <v>10944</v>
      </c>
      <c r="D3111" s="2" t="s">
        <v>2378</v>
      </c>
      <c r="E3111" s="2" t="s">
        <v>2164</v>
      </c>
      <c r="F3111" s="2" t="s">
        <v>1727</v>
      </c>
      <c r="G3111" s="2" t="s">
        <v>1735</v>
      </c>
      <c r="H3111" s="2" t="s">
        <v>1736</v>
      </c>
      <c r="I3111" s="2" t="s">
        <v>2418</v>
      </c>
      <c r="J3111" s="2" t="s">
        <v>1160</v>
      </c>
      <c r="K3111" s="2" t="s">
        <v>10924</v>
      </c>
      <c r="L3111" s="2" t="s">
        <v>2187</v>
      </c>
      <c r="M3111" s="2" t="s">
        <v>2419</v>
      </c>
      <c r="N3111" s="2" t="s">
        <v>2198</v>
      </c>
      <c r="O3111" s="2" t="s">
        <v>2199</v>
      </c>
      <c r="P3111" s="2" t="s">
        <v>2192</v>
      </c>
      <c r="Q3111" s="8">
        <v>42736</v>
      </c>
      <c r="R3111" s="8">
        <v>2958465</v>
      </c>
      <c r="S3111" s="9">
        <v>560</v>
      </c>
      <c r="T3111" s="9">
        <v>490</v>
      </c>
      <c r="U3111" s="10">
        <v>0.56000000000000005</v>
      </c>
      <c r="V3111" s="10">
        <v>0.49</v>
      </c>
      <c r="W3111" s="11">
        <v>0.56000000000000005</v>
      </c>
      <c r="X3111" s="11">
        <v>0.49</v>
      </c>
      <c r="Y3111" s="12">
        <v>0.56000000000000005</v>
      </c>
      <c r="Z3111" s="12">
        <v>0.49</v>
      </c>
    </row>
    <row r="3112" spans="1:26">
      <c r="A3112" s="2" t="s">
        <v>6362</v>
      </c>
      <c r="B3112" s="2" t="s">
        <v>10921</v>
      </c>
      <c r="C3112" s="7" t="s">
        <v>10922</v>
      </c>
      <c r="D3112" s="2" t="s">
        <v>10923</v>
      </c>
      <c r="E3112" s="2" t="s">
        <v>7073</v>
      </c>
      <c r="F3112" s="2" t="s">
        <v>8589</v>
      </c>
      <c r="G3112" s="2" t="s">
        <v>1235</v>
      </c>
      <c r="H3112" s="2" t="s">
        <v>1058</v>
      </c>
      <c r="I3112" s="2" t="s">
        <v>8590</v>
      </c>
      <c r="J3112" s="2" t="s">
        <v>6714</v>
      </c>
      <c r="K3112" s="2" t="s">
        <v>10924</v>
      </c>
      <c r="L3112" s="2" t="s">
        <v>2187</v>
      </c>
      <c r="M3112" s="2" t="s">
        <v>10840</v>
      </c>
      <c r="N3112" s="2" t="s">
        <v>2189</v>
      </c>
      <c r="O3112" s="2" t="s">
        <v>3018</v>
      </c>
      <c r="P3112" s="2" t="s">
        <v>2204</v>
      </c>
      <c r="Q3112" s="8">
        <v>42461</v>
      </c>
      <c r="R3112" s="8">
        <v>2958465</v>
      </c>
      <c r="S3112" s="9">
        <v>399</v>
      </c>
      <c r="T3112" s="9">
        <v>0</v>
      </c>
      <c r="U3112" s="10">
        <v>0.39900000000000002</v>
      </c>
      <c r="V3112" s="10">
        <v>0</v>
      </c>
      <c r="W3112" s="11">
        <v>0.39900000000000002</v>
      </c>
      <c r="X3112" s="11">
        <v>0</v>
      </c>
      <c r="Y3112" s="12">
        <v>0.39900000000000002</v>
      </c>
      <c r="Z3112" s="12">
        <v>0</v>
      </c>
    </row>
    <row r="3113" spans="1:26">
      <c r="A3113" s="2" t="s">
        <v>27</v>
      </c>
      <c r="B3113" s="2" t="s">
        <v>10943</v>
      </c>
      <c r="C3113" s="7" t="s">
        <v>10944</v>
      </c>
      <c r="D3113" s="2" t="s">
        <v>3081</v>
      </c>
      <c r="E3113" s="2" t="s">
        <v>1081</v>
      </c>
      <c r="F3113" s="2" t="s">
        <v>1075</v>
      </c>
      <c r="G3113" s="2" t="s">
        <v>1083</v>
      </c>
      <c r="H3113" s="2" t="s">
        <v>1081</v>
      </c>
      <c r="I3113" s="2" t="s">
        <v>3099</v>
      </c>
      <c r="J3113" s="2" t="s">
        <v>1077</v>
      </c>
      <c r="K3113" s="2" t="s">
        <v>10924</v>
      </c>
      <c r="L3113" s="2" t="s">
        <v>2187</v>
      </c>
      <c r="M3113" s="2" t="s">
        <v>3906</v>
      </c>
      <c r="N3113" s="2" t="s">
        <v>2198</v>
      </c>
      <c r="O3113" s="2" t="s">
        <v>2203</v>
      </c>
      <c r="P3113" s="2" t="s">
        <v>2192</v>
      </c>
      <c r="Q3113" s="8">
        <v>42736</v>
      </c>
      <c r="R3113" s="8">
        <v>2958465</v>
      </c>
      <c r="S3113" s="9">
        <v>3152</v>
      </c>
      <c r="T3113" s="9">
        <v>18564</v>
      </c>
      <c r="U3113" s="10">
        <v>3.1520000000000001</v>
      </c>
      <c r="V3113" s="10">
        <v>18.564</v>
      </c>
      <c r="W3113" s="11">
        <v>3.1520000000000001</v>
      </c>
      <c r="X3113" s="11">
        <v>18.564</v>
      </c>
      <c r="Y3113" s="12">
        <v>12.477</v>
      </c>
      <c r="Z3113" s="12">
        <v>4.9539999999999997</v>
      </c>
    </row>
    <row r="3114" spans="1:26">
      <c r="A3114" s="2" t="s">
        <v>5765</v>
      </c>
      <c r="B3114" s="2" t="s">
        <v>10921</v>
      </c>
      <c r="C3114" s="7" t="s">
        <v>10922</v>
      </c>
      <c r="D3114" s="2" t="s">
        <v>10923</v>
      </c>
      <c r="E3114" s="2" t="s">
        <v>7073</v>
      </c>
      <c r="F3114" s="2" t="s">
        <v>8589</v>
      </c>
      <c r="G3114" s="2" t="s">
        <v>1239</v>
      </c>
      <c r="H3114" s="2" t="s">
        <v>1058</v>
      </c>
      <c r="I3114" s="2" t="s">
        <v>8590</v>
      </c>
      <c r="J3114" s="2" t="s">
        <v>6714</v>
      </c>
      <c r="K3114" s="2" t="s">
        <v>10924</v>
      </c>
      <c r="L3114" s="2" t="s">
        <v>2187</v>
      </c>
      <c r="M3114" s="2" t="s">
        <v>10333</v>
      </c>
      <c r="N3114" s="2" t="s">
        <v>2189</v>
      </c>
      <c r="O3114" s="2" t="s">
        <v>3018</v>
      </c>
      <c r="P3114" s="2" t="s">
        <v>2204</v>
      </c>
      <c r="Q3114" s="8">
        <v>42461</v>
      </c>
      <c r="R3114" s="8">
        <v>2958465</v>
      </c>
      <c r="S3114" s="9">
        <v>525</v>
      </c>
      <c r="T3114" s="9">
        <v>0</v>
      </c>
      <c r="U3114" s="10">
        <v>0.52500000000000002</v>
      </c>
      <c r="V3114" s="10">
        <v>0</v>
      </c>
      <c r="W3114" s="11">
        <v>0.52500000000000002</v>
      </c>
      <c r="X3114" s="11">
        <v>0</v>
      </c>
      <c r="Y3114" s="12">
        <v>0.52500000000000002</v>
      </c>
      <c r="Z3114" s="12">
        <v>0</v>
      </c>
    </row>
    <row r="3115" spans="1:26">
      <c r="A3115" s="2" t="s">
        <v>327</v>
      </c>
      <c r="B3115" s="2" t="s">
        <v>10943</v>
      </c>
      <c r="C3115" s="7" t="s">
        <v>10944</v>
      </c>
      <c r="D3115" s="2" t="s">
        <v>3081</v>
      </c>
      <c r="E3115" s="2" t="s">
        <v>1081</v>
      </c>
      <c r="F3115" s="2" t="s">
        <v>1436</v>
      </c>
      <c r="G3115" s="2" t="s">
        <v>1472</v>
      </c>
      <c r="H3115" s="2" t="s">
        <v>1044</v>
      </c>
      <c r="I3115" s="2" t="s">
        <v>3582</v>
      </c>
      <c r="J3115" s="2" t="s">
        <v>1043</v>
      </c>
      <c r="K3115" s="2" t="s">
        <v>10924</v>
      </c>
      <c r="L3115" s="2" t="s">
        <v>2187</v>
      </c>
      <c r="M3115" s="2" t="s">
        <v>3583</v>
      </c>
      <c r="N3115" s="2" t="s">
        <v>2198</v>
      </c>
      <c r="O3115" s="2" t="s">
        <v>2203</v>
      </c>
      <c r="P3115" s="2" t="s">
        <v>2204</v>
      </c>
      <c r="Q3115" s="8">
        <v>42736</v>
      </c>
      <c r="R3115" s="8">
        <v>2958465</v>
      </c>
      <c r="S3115" s="9">
        <v>1075</v>
      </c>
      <c r="T3115" s="9">
        <v>1738</v>
      </c>
      <c r="U3115" s="10">
        <v>1.075</v>
      </c>
      <c r="V3115" s="10">
        <v>1.738</v>
      </c>
      <c r="W3115" s="11">
        <v>1.075</v>
      </c>
      <c r="X3115" s="11">
        <v>1.738</v>
      </c>
      <c r="Y3115" s="12">
        <v>0.76</v>
      </c>
      <c r="Z3115" s="12">
        <v>1.228</v>
      </c>
    </row>
    <row r="3116" spans="1:26">
      <c r="A3116" s="2" t="s">
        <v>292</v>
      </c>
      <c r="B3116" s="2" t="s">
        <v>10943</v>
      </c>
      <c r="C3116" s="7" t="s">
        <v>10944</v>
      </c>
      <c r="D3116" s="2" t="s">
        <v>3081</v>
      </c>
      <c r="E3116" s="2" t="s">
        <v>1081</v>
      </c>
      <c r="F3116" s="2" t="s">
        <v>1435</v>
      </c>
      <c r="G3116" s="2" t="s">
        <v>1146</v>
      </c>
      <c r="H3116" s="2" t="s">
        <v>1058</v>
      </c>
      <c r="I3116" s="2" t="s">
        <v>3541</v>
      </c>
      <c r="J3116" s="2" t="s">
        <v>1148</v>
      </c>
      <c r="K3116" s="2" t="s">
        <v>10924</v>
      </c>
      <c r="L3116" s="2" t="s">
        <v>2187</v>
      </c>
      <c r="M3116" s="2" t="s">
        <v>3542</v>
      </c>
      <c r="N3116" s="2" t="s">
        <v>2198</v>
      </c>
      <c r="O3116" s="2" t="s">
        <v>2203</v>
      </c>
      <c r="P3116" s="2" t="s">
        <v>2192</v>
      </c>
      <c r="Q3116" s="8">
        <v>42736</v>
      </c>
      <c r="R3116" s="8">
        <v>2958465</v>
      </c>
      <c r="S3116" s="9">
        <v>7922</v>
      </c>
      <c r="T3116" s="9">
        <v>23394</v>
      </c>
      <c r="U3116" s="10">
        <v>7.9219999999999997</v>
      </c>
      <c r="V3116" s="10">
        <v>23.393999999999998</v>
      </c>
      <c r="W3116" s="11">
        <v>7.9219999999999997</v>
      </c>
      <c r="X3116" s="11">
        <v>23.393999999999998</v>
      </c>
      <c r="Y3116" s="12">
        <v>4.7220000000000004</v>
      </c>
      <c r="Z3116" s="12">
        <v>14.355</v>
      </c>
    </row>
    <row r="3117" spans="1:26">
      <c r="A3117" s="2" t="s">
        <v>6021</v>
      </c>
      <c r="B3117" s="2" t="s">
        <v>10921</v>
      </c>
      <c r="C3117" s="7" t="s">
        <v>10922</v>
      </c>
      <c r="D3117" s="2" t="s">
        <v>10923</v>
      </c>
      <c r="E3117" s="2" t="s">
        <v>7073</v>
      </c>
      <c r="F3117" s="2" t="s">
        <v>6704</v>
      </c>
      <c r="G3117" s="2" t="s">
        <v>1762</v>
      </c>
      <c r="H3117" s="2" t="s">
        <v>1058</v>
      </c>
      <c r="I3117" s="2" t="s">
        <v>8821</v>
      </c>
      <c r="J3117" s="2" t="s">
        <v>6714</v>
      </c>
      <c r="K3117" s="2" t="s">
        <v>10924</v>
      </c>
      <c r="L3117" s="2" t="s">
        <v>2187</v>
      </c>
      <c r="M3117" s="2" t="s">
        <v>10559</v>
      </c>
      <c r="N3117" s="2" t="s">
        <v>2198</v>
      </c>
      <c r="O3117" s="2" t="s">
        <v>2231</v>
      </c>
      <c r="P3117" s="2" t="s">
        <v>2204</v>
      </c>
      <c r="Q3117" s="8">
        <v>42461</v>
      </c>
      <c r="R3117" s="8">
        <v>2958465</v>
      </c>
      <c r="S3117" s="9">
        <v>655</v>
      </c>
      <c r="T3117" s="9">
        <v>0</v>
      </c>
      <c r="U3117" s="10">
        <v>0.65500000000000003</v>
      </c>
      <c r="V3117" s="10">
        <v>0</v>
      </c>
      <c r="W3117" s="11">
        <v>0.65500000000000003</v>
      </c>
      <c r="X3117" s="11">
        <v>0</v>
      </c>
      <c r="Y3117" s="12">
        <v>0.65500000000000003</v>
      </c>
      <c r="Z3117" s="12">
        <v>0</v>
      </c>
    </row>
    <row r="3118" spans="1:26">
      <c r="A3118" s="2" t="s">
        <v>6168</v>
      </c>
      <c r="B3118" s="2" t="s">
        <v>10921</v>
      </c>
      <c r="C3118" s="7" t="s">
        <v>10922</v>
      </c>
      <c r="D3118" s="2" t="s">
        <v>10923</v>
      </c>
      <c r="E3118" s="2" t="s">
        <v>7073</v>
      </c>
      <c r="F3118" s="2" t="s">
        <v>6973</v>
      </c>
      <c r="G3118" s="2" t="s">
        <v>8366</v>
      </c>
      <c r="H3118" s="2" t="s">
        <v>8528</v>
      </c>
      <c r="I3118" s="2" t="s">
        <v>7776</v>
      </c>
      <c r="J3118" s="2" t="s">
        <v>6714</v>
      </c>
      <c r="K3118" s="2" t="s">
        <v>10924</v>
      </c>
      <c r="L3118" s="2" t="s">
        <v>2187</v>
      </c>
      <c r="M3118" s="2" t="s">
        <v>10681</v>
      </c>
      <c r="N3118" s="2" t="s">
        <v>2198</v>
      </c>
      <c r="O3118" s="2" t="s">
        <v>2199</v>
      </c>
      <c r="P3118" s="2" t="s">
        <v>2204</v>
      </c>
      <c r="Q3118" s="8">
        <v>42461</v>
      </c>
      <c r="R3118" s="8">
        <v>2958465</v>
      </c>
      <c r="S3118" s="9">
        <v>990</v>
      </c>
      <c r="T3118" s="9">
        <v>1551</v>
      </c>
      <c r="U3118" s="10">
        <v>0.99</v>
      </c>
      <c r="V3118" s="10">
        <v>1.5509999999999999</v>
      </c>
      <c r="W3118" s="11">
        <v>0.99</v>
      </c>
      <c r="X3118" s="11">
        <v>1.5509999999999999</v>
      </c>
      <c r="Y3118" s="12">
        <v>0.156</v>
      </c>
      <c r="Z3118" s="12">
        <v>1.7999999999999999E-2</v>
      </c>
    </row>
    <row r="3119" spans="1:26">
      <c r="A3119" s="2" t="s">
        <v>993</v>
      </c>
      <c r="B3119" s="2" t="s">
        <v>10943</v>
      </c>
      <c r="C3119" s="7" t="s">
        <v>10944</v>
      </c>
      <c r="D3119" s="2" t="s">
        <v>3081</v>
      </c>
      <c r="E3119" s="2" t="s">
        <v>1081</v>
      </c>
      <c r="F3119" s="2" t="s">
        <v>2118</v>
      </c>
      <c r="G3119" s="2" t="s">
        <v>1126</v>
      </c>
      <c r="H3119" s="2" t="s">
        <v>1044</v>
      </c>
      <c r="I3119" s="2" t="s">
        <v>3150</v>
      </c>
      <c r="J3119" s="2" t="s">
        <v>1147</v>
      </c>
      <c r="K3119" s="2" t="s">
        <v>10924</v>
      </c>
      <c r="L3119" s="2" t="s">
        <v>2187</v>
      </c>
      <c r="M3119" s="2" t="s">
        <v>3151</v>
      </c>
      <c r="N3119" s="2" t="s">
        <v>2198</v>
      </c>
      <c r="O3119" s="2" t="s">
        <v>2203</v>
      </c>
      <c r="P3119" s="2" t="s">
        <v>2192</v>
      </c>
      <c r="Q3119" s="8">
        <v>42736</v>
      </c>
      <c r="R3119" s="8">
        <v>2958465</v>
      </c>
      <c r="S3119" s="9">
        <v>3778</v>
      </c>
      <c r="T3119" s="9">
        <v>13135</v>
      </c>
      <c r="U3119" s="10">
        <v>3.778</v>
      </c>
      <c r="V3119" s="10">
        <v>13.135</v>
      </c>
      <c r="W3119" s="11">
        <v>3.778</v>
      </c>
      <c r="X3119" s="11">
        <v>13.135</v>
      </c>
      <c r="Y3119" s="12">
        <v>2.9889999999999999</v>
      </c>
      <c r="Z3119" s="12">
        <v>9.8719999999999999</v>
      </c>
    </row>
    <row r="3120" spans="1:26">
      <c r="A3120" s="2" t="s">
        <v>5759</v>
      </c>
      <c r="B3120" s="2" t="s">
        <v>10921</v>
      </c>
      <c r="C3120" s="7" t="s">
        <v>10922</v>
      </c>
      <c r="D3120" s="2" t="s">
        <v>10923</v>
      </c>
      <c r="E3120" s="2" t="s">
        <v>7073</v>
      </c>
      <c r="F3120" s="2" t="s">
        <v>8589</v>
      </c>
      <c r="G3120" s="2" t="s">
        <v>1324</v>
      </c>
      <c r="H3120" s="2" t="s">
        <v>1058</v>
      </c>
      <c r="I3120" s="2" t="s">
        <v>8830</v>
      </c>
      <c r="J3120" s="2" t="s">
        <v>6714</v>
      </c>
      <c r="K3120" s="2" t="s">
        <v>10924</v>
      </c>
      <c r="L3120" s="2" t="s">
        <v>2187</v>
      </c>
      <c r="M3120" s="2" t="s">
        <v>10330</v>
      </c>
      <c r="N3120" s="2" t="s">
        <v>2198</v>
      </c>
      <c r="O3120" s="2" t="s">
        <v>2231</v>
      </c>
      <c r="P3120" s="2" t="s">
        <v>2204</v>
      </c>
      <c r="Q3120" s="8">
        <v>42461</v>
      </c>
      <c r="R3120" s="8">
        <v>2958465</v>
      </c>
      <c r="S3120" s="9">
        <v>944</v>
      </c>
      <c r="T3120" s="9">
        <v>0</v>
      </c>
      <c r="U3120" s="10">
        <v>0.94399999999999995</v>
      </c>
      <c r="V3120" s="10">
        <v>0</v>
      </c>
      <c r="W3120" s="11">
        <v>0.94399999999999995</v>
      </c>
      <c r="X3120" s="11">
        <v>0</v>
      </c>
      <c r="Y3120" s="12">
        <v>0.94399999999999995</v>
      </c>
      <c r="Z3120" s="12">
        <v>0</v>
      </c>
    </row>
    <row r="3121" spans="1:26">
      <c r="A3121" s="2" t="s">
        <v>652</v>
      </c>
      <c r="B3121" s="2" t="s">
        <v>10943</v>
      </c>
      <c r="C3121" s="7" t="s">
        <v>10944</v>
      </c>
      <c r="D3121" s="2" t="s">
        <v>3081</v>
      </c>
      <c r="E3121" s="2" t="s">
        <v>1081</v>
      </c>
      <c r="F3121" s="2" t="s">
        <v>1825</v>
      </c>
      <c r="G3121" s="2" t="s">
        <v>1117</v>
      </c>
      <c r="H3121" s="2" t="s">
        <v>1044</v>
      </c>
      <c r="I3121" s="2" t="s">
        <v>2454</v>
      </c>
      <c r="J3121" s="2" t="s">
        <v>1130</v>
      </c>
      <c r="K3121" s="2" t="s">
        <v>10924</v>
      </c>
      <c r="L3121" s="2" t="s">
        <v>2187</v>
      </c>
      <c r="M3121" s="2" t="s">
        <v>3472</v>
      </c>
      <c r="N3121" s="2" t="s">
        <v>2198</v>
      </c>
      <c r="O3121" s="2" t="s">
        <v>2203</v>
      </c>
      <c r="P3121" s="2" t="s">
        <v>2192</v>
      </c>
      <c r="Q3121" s="8">
        <v>42736</v>
      </c>
      <c r="R3121" s="8">
        <v>2958465</v>
      </c>
      <c r="S3121" s="9">
        <v>723</v>
      </c>
      <c r="T3121" s="9">
        <v>0</v>
      </c>
      <c r="U3121" s="10">
        <v>0.72299999999999998</v>
      </c>
      <c r="V3121" s="10">
        <v>0</v>
      </c>
      <c r="W3121" s="11">
        <v>0.72299999999999998</v>
      </c>
      <c r="X3121" s="11">
        <v>0</v>
      </c>
      <c r="Y3121" s="12">
        <v>105.479</v>
      </c>
      <c r="Z3121" s="12">
        <v>2.0960000000000001</v>
      </c>
    </row>
    <row r="3122" spans="1:26">
      <c r="A3122" s="2" t="s">
        <v>275</v>
      </c>
      <c r="B3122" s="2" t="s">
        <v>10943</v>
      </c>
      <c r="C3122" s="7" t="s">
        <v>10944</v>
      </c>
      <c r="D3122" s="2" t="s">
        <v>2378</v>
      </c>
      <c r="E3122" s="2" t="s">
        <v>2164</v>
      </c>
      <c r="F3122" s="2" t="s">
        <v>1413</v>
      </c>
      <c r="G3122" s="2" t="s">
        <v>1401</v>
      </c>
      <c r="H3122" s="2" t="s">
        <v>1414</v>
      </c>
      <c r="I3122" s="2" t="s">
        <v>2699</v>
      </c>
      <c r="J3122" s="2" t="s">
        <v>1043</v>
      </c>
      <c r="K3122" s="2" t="s">
        <v>10924</v>
      </c>
      <c r="L3122" s="2" t="s">
        <v>2187</v>
      </c>
      <c r="M3122" s="2" t="s">
        <v>2700</v>
      </c>
      <c r="N3122" s="2" t="s">
        <v>2198</v>
      </c>
      <c r="O3122" s="2" t="s">
        <v>2199</v>
      </c>
      <c r="P3122" s="2" t="s">
        <v>2192</v>
      </c>
      <c r="Q3122" s="8">
        <v>42736</v>
      </c>
      <c r="R3122" s="8">
        <v>2958465</v>
      </c>
      <c r="S3122" s="9">
        <v>560</v>
      </c>
      <c r="T3122" s="9">
        <v>490</v>
      </c>
      <c r="U3122" s="10">
        <v>0.56000000000000005</v>
      </c>
      <c r="V3122" s="10">
        <v>0.49</v>
      </c>
      <c r="W3122" s="11">
        <v>0.56000000000000005</v>
      </c>
      <c r="X3122" s="11">
        <v>0.49</v>
      </c>
      <c r="Y3122" s="12">
        <v>0.56000000000000005</v>
      </c>
      <c r="Z3122" s="12">
        <v>0.49</v>
      </c>
    </row>
    <row r="3123" spans="1:26">
      <c r="A3123" s="2" t="s">
        <v>881</v>
      </c>
      <c r="B3123" s="2" t="s">
        <v>10943</v>
      </c>
      <c r="C3123" s="7" t="s">
        <v>10944</v>
      </c>
      <c r="D3123" s="2" t="s">
        <v>3081</v>
      </c>
      <c r="E3123" s="2" t="s">
        <v>1081</v>
      </c>
      <c r="F3123" s="2" t="s">
        <v>2034</v>
      </c>
      <c r="G3123" s="2" t="s">
        <v>1180</v>
      </c>
      <c r="H3123" s="2" t="s">
        <v>1044</v>
      </c>
      <c r="I3123" s="2" t="s">
        <v>3565</v>
      </c>
      <c r="J3123" s="2" t="s">
        <v>1043</v>
      </c>
      <c r="K3123" s="2" t="s">
        <v>10924</v>
      </c>
      <c r="L3123" s="2" t="s">
        <v>2187</v>
      </c>
      <c r="M3123" s="2" t="s">
        <v>3566</v>
      </c>
      <c r="N3123" s="2" t="s">
        <v>2198</v>
      </c>
      <c r="O3123" s="2" t="s">
        <v>2203</v>
      </c>
      <c r="P3123" s="2" t="s">
        <v>2192</v>
      </c>
      <c r="Q3123" s="8">
        <v>42736</v>
      </c>
      <c r="R3123" s="8">
        <v>2958465</v>
      </c>
      <c r="S3123" s="9">
        <v>1828</v>
      </c>
      <c r="T3123" s="9">
        <v>5617</v>
      </c>
      <c r="U3123" s="10">
        <v>1.8280000000000001</v>
      </c>
      <c r="V3123" s="10">
        <v>5.617</v>
      </c>
      <c r="W3123" s="11">
        <v>1.8280000000000001</v>
      </c>
      <c r="X3123" s="11">
        <v>5.617</v>
      </c>
      <c r="Y3123" s="12">
        <v>1.536</v>
      </c>
      <c r="Z3123" s="12">
        <v>4.3769999999999998</v>
      </c>
    </row>
    <row r="3124" spans="1:26">
      <c r="A3124" s="2" t="s">
        <v>5761</v>
      </c>
      <c r="B3124" s="2" t="s">
        <v>10921</v>
      </c>
      <c r="C3124" s="7" t="s">
        <v>10922</v>
      </c>
      <c r="D3124" s="2" t="s">
        <v>10923</v>
      </c>
      <c r="E3124" s="2" t="s">
        <v>7073</v>
      </c>
      <c r="F3124" s="2" t="s">
        <v>8589</v>
      </c>
      <c r="G3124" s="2" t="s">
        <v>1046</v>
      </c>
      <c r="H3124" s="2" t="s">
        <v>1058</v>
      </c>
      <c r="I3124" s="2" t="s">
        <v>8590</v>
      </c>
      <c r="J3124" s="2" t="s">
        <v>6714</v>
      </c>
      <c r="K3124" s="2" t="s">
        <v>10924</v>
      </c>
      <c r="L3124" s="2" t="s">
        <v>2187</v>
      </c>
      <c r="M3124" s="2" t="s">
        <v>10331</v>
      </c>
      <c r="N3124" s="2" t="s">
        <v>2189</v>
      </c>
      <c r="O3124" s="2" t="s">
        <v>3018</v>
      </c>
      <c r="P3124" s="2" t="s">
        <v>2204</v>
      </c>
      <c r="Q3124" s="8">
        <v>42461</v>
      </c>
      <c r="R3124" s="8">
        <v>2958465</v>
      </c>
      <c r="S3124" s="9">
        <v>719</v>
      </c>
      <c r="T3124" s="9">
        <v>0</v>
      </c>
      <c r="U3124" s="10">
        <v>0.71899999999999997</v>
      </c>
      <c r="V3124" s="10">
        <v>0</v>
      </c>
      <c r="W3124" s="11">
        <v>0.71899999999999997</v>
      </c>
      <c r="X3124" s="11">
        <v>0</v>
      </c>
      <c r="Y3124" s="12">
        <v>0.71899999999999997</v>
      </c>
      <c r="Z3124" s="12">
        <v>0</v>
      </c>
    </row>
    <row r="3125" spans="1:26">
      <c r="A3125" s="2" t="s">
        <v>5533</v>
      </c>
      <c r="B3125" s="2" t="s">
        <v>10921</v>
      </c>
      <c r="C3125" s="7" t="s">
        <v>10922</v>
      </c>
      <c r="D3125" s="2" t="s">
        <v>10923</v>
      </c>
      <c r="E3125" s="2" t="s">
        <v>7073</v>
      </c>
      <c r="F3125" s="2" t="s">
        <v>6722</v>
      </c>
      <c r="G3125" s="2" t="s">
        <v>1126</v>
      </c>
      <c r="H3125" s="2" t="s">
        <v>8528</v>
      </c>
      <c r="I3125" s="2" t="s">
        <v>6723</v>
      </c>
      <c r="J3125" s="2" t="s">
        <v>6714</v>
      </c>
      <c r="K3125" s="2" t="s">
        <v>10924</v>
      </c>
      <c r="L3125" s="2" t="s">
        <v>2187</v>
      </c>
      <c r="M3125" s="2" t="s">
        <v>10132</v>
      </c>
      <c r="N3125" s="2" t="s">
        <v>2198</v>
      </c>
      <c r="O3125" s="2" t="s">
        <v>2199</v>
      </c>
      <c r="P3125" s="2" t="s">
        <v>2192</v>
      </c>
      <c r="Q3125" s="8">
        <v>42461</v>
      </c>
      <c r="R3125" s="8">
        <v>2958465</v>
      </c>
      <c r="S3125" s="9">
        <v>4980</v>
      </c>
      <c r="T3125" s="9">
        <v>2839</v>
      </c>
      <c r="U3125" s="10">
        <v>4.9800000000000004</v>
      </c>
      <c r="V3125" s="10">
        <v>2.839</v>
      </c>
      <c r="W3125" s="11">
        <v>4.9800000000000004</v>
      </c>
      <c r="X3125" s="11">
        <v>2.839</v>
      </c>
      <c r="Y3125" s="12">
        <v>3.4790000000000001</v>
      </c>
      <c r="Z3125" s="12">
        <v>1.827</v>
      </c>
    </row>
    <row r="3126" spans="1:26">
      <c r="A3126" s="2" t="s">
        <v>6042</v>
      </c>
      <c r="B3126" s="2" t="s">
        <v>10921</v>
      </c>
      <c r="C3126" s="7" t="s">
        <v>10922</v>
      </c>
      <c r="D3126" s="2" t="s">
        <v>10923</v>
      </c>
      <c r="E3126" s="2" t="s">
        <v>7073</v>
      </c>
      <c r="F3126" s="2" t="s">
        <v>8522</v>
      </c>
      <c r="G3126" s="2" t="s">
        <v>1249</v>
      </c>
      <c r="H3126" s="2" t="s">
        <v>8608</v>
      </c>
      <c r="I3126" s="2" t="s">
        <v>8524</v>
      </c>
      <c r="J3126" s="2" t="s">
        <v>6714</v>
      </c>
      <c r="K3126" s="2" t="s">
        <v>10924</v>
      </c>
      <c r="L3126" s="2" t="s">
        <v>2187</v>
      </c>
      <c r="M3126" s="2" t="s">
        <v>10580</v>
      </c>
      <c r="N3126" s="2" t="s">
        <v>2198</v>
      </c>
      <c r="O3126" s="2" t="s">
        <v>2231</v>
      </c>
      <c r="P3126" s="2" t="s">
        <v>2204</v>
      </c>
      <c r="Q3126" s="8">
        <v>42461</v>
      </c>
      <c r="R3126" s="8">
        <v>2958465</v>
      </c>
      <c r="S3126" s="9">
        <v>1862</v>
      </c>
      <c r="T3126" s="9">
        <v>0</v>
      </c>
      <c r="U3126" s="10">
        <v>1.8620000000000001</v>
      </c>
      <c r="V3126" s="10">
        <v>0</v>
      </c>
      <c r="W3126" s="11">
        <v>1.8620000000000001</v>
      </c>
      <c r="X3126" s="11">
        <v>0</v>
      </c>
      <c r="Y3126" s="12">
        <v>1.8620000000000001</v>
      </c>
      <c r="Z3126" s="12">
        <v>0</v>
      </c>
    </row>
    <row r="3127" spans="1:26">
      <c r="A3127" s="2" t="s">
        <v>935</v>
      </c>
      <c r="B3127" s="2" t="s">
        <v>10943</v>
      </c>
      <c r="C3127" s="7" t="s">
        <v>10944</v>
      </c>
      <c r="D3127" s="2" t="s">
        <v>2378</v>
      </c>
      <c r="E3127" s="2" t="s">
        <v>2164</v>
      </c>
      <c r="F3127" s="2" t="s">
        <v>2070</v>
      </c>
      <c r="G3127" s="2" t="s">
        <v>1715</v>
      </c>
      <c r="H3127" s="2" t="s">
        <v>1100</v>
      </c>
      <c r="I3127" s="2" t="s">
        <v>2391</v>
      </c>
      <c r="J3127" s="2" t="s">
        <v>1147</v>
      </c>
      <c r="K3127" s="2" t="s">
        <v>10924</v>
      </c>
      <c r="L3127" s="2" t="s">
        <v>2187</v>
      </c>
      <c r="M3127" s="2" t="s">
        <v>2640</v>
      </c>
      <c r="N3127" s="2" t="s">
        <v>2198</v>
      </c>
      <c r="O3127" s="2" t="s">
        <v>2199</v>
      </c>
      <c r="P3127" s="2" t="s">
        <v>2192</v>
      </c>
      <c r="Q3127" s="8">
        <v>42736</v>
      </c>
      <c r="R3127" s="8">
        <v>2958465</v>
      </c>
      <c r="S3127" s="9">
        <v>6</v>
      </c>
      <c r="T3127" s="9">
        <v>6</v>
      </c>
      <c r="U3127" s="10">
        <v>6.0000000000000001E-3</v>
      </c>
      <c r="V3127" s="10">
        <v>6.0000000000000001E-3</v>
      </c>
      <c r="W3127" s="11">
        <v>6.0000000000000001E-3</v>
      </c>
      <c r="X3127" s="11">
        <v>6.0000000000000001E-3</v>
      </c>
      <c r="Y3127" s="12">
        <v>6.0000000000000001E-3</v>
      </c>
      <c r="Z3127" s="12">
        <v>6.0000000000000001E-3</v>
      </c>
    </row>
    <row r="3128" spans="1:26">
      <c r="A3128" s="2" t="s">
        <v>15</v>
      </c>
      <c r="B3128" s="2" t="s">
        <v>10943</v>
      </c>
      <c r="C3128" s="7" t="s">
        <v>10944</v>
      </c>
      <c r="D3128" s="2" t="s">
        <v>2378</v>
      </c>
      <c r="E3128" s="2" t="s">
        <v>2164</v>
      </c>
      <c r="F3128" s="2" t="s">
        <v>1045</v>
      </c>
      <c r="G3128" s="2" t="s">
        <v>1065</v>
      </c>
      <c r="H3128" s="2" t="s">
        <v>1063</v>
      </c>
      <c r="I3128" s="2" t="s">
        <v>2737</v>
      </c>
      <c r="J3128" s="2" t="s">
        <v>1061</v>
      </c>
      <c r="K3128" s="2" t="s">
        <v>10924</v>
      </c>
      <c r="L3128" s="2" t="s">
        <v>2187</v>
      </c>
      <c r="M3128" s="2" t="s">
        <v>2738</v>
      </c>
      <c r="N3128" s="2" t="s">
        <v>2198</v>
      </c>
      <c r="O3128" s="2" t="s">
        <v>2199</v>
      </c>
      <c r="P3128" s="2" t="s">
        <v>2192</v>
      </c>
      <c r="Q3128" s="8">
        <v>42736</v>
      </c>
      <c r="R3128" s="8">
        <v>2958465</v>
      </c>
      <c r="S3128" s="9">
        <v>1270</v>
      </c>
      <c r="T3128" s="9">
        <v>1112</v>
      </c>
      <c r="U3128" s="10">
        <v>1.27</v>
      </c>
      <c r="V3128" s="10">
        <v>1.1120000000000001</v>
      </c>
      <c r="W3128" s="11">
        <v>1.27</v>
      </c>
      <c r="X3128" s="11">
        <v>1.1120000000000001</v>
      </c>
      <c r="Y3128" s="12">
        <v>1.27</v>
      </c>
      <c r="Z3128" s="12">
        <v>1.1120000000000001</v>
      </c>
    </row>
    <row r="3129" spans="1:26">
      <c r="A3129" s="2" t="s">
        <v>947</v>
      </c>
      <c r="B3129" s="2" t="s">
        <v>10943</v>
      </c>
      <c r="C3129" s="7" t="s">
        <v>10944</v>
      </c>
      <c r="D3129" s="2" t="s">
        <v>3081</v>
      </c>
      <c r="E3129" s="2" t="s">
        <v>1081</v>
      </c>
      <c r="F3129" s="2" t="s">
        <v>2080</v>
      </c>
      <c r="G3129" s="2" t="s">
        <v>1126</v>
      </c>
      <c r="H3129" s="2" t="s">
        <v>1044</v>
      </c>
      <c r="I3129" s="2" t="s">
        <v>3878</v>
      </c>
      <c r="J3129" s="2" t="s">
        <v>1043</v>
      </c>
      <c r="K3129" s="2" t="s">
        <v>10924</v>
      </c>
      <c r="L3129" s="2" t="s">
        <v>2187</v>
      </c>
      <c r="M3129" s="2" t="s">
        <v>3879</v>
      </c>
      <c r="N3129" s="2" t="s">
        <v>2198</v>
      </c>
      <c r="O3129" s="2" t="s">
        <v>2203</v>
      </c>
      <c r="P3129" s="2" t="s">
        <v>2192</v>
      </c>
      <c r="Q3129" s="8">
        <v>42736</v>
      </c>
      <c r="R3129" s="8">
        <v>2958465</v>
      </c>
      <c r="S3129" s="9">
        <v>12550</v>
      </c>
      <c r="T3129" s="9">
        <v>0</v>
      </c>
      <c r="U3129" s="10">
        <v>12.55</v>
      </c>
      <c r="V3129" s="10">
        <v>0</v>
      </c>
      <c r="W3129" s="11">
        <v>12.55</v>
      </c>
      <c r="X3129" s="11">
        <v>0</v>
      </c>
      <c r="Y3129" s="12">
        <v>3.516</v>
      </c>
      <c r="Z3129" s="12">
        <v>2.3690000000000002</v>
      </c>
    </row>
    <row r="3130" spans="1:26">
      <c r="A3130" s="2" t="s">
        <v>977</v>
      </c>
      <c r="B3130" s="2" t="s">
        <v>10943</v>
      </c>
      <c r="C3130" s="7" t="s">
        <v>10944</v>
      </c>
      <c r="D3130" s="2" t="s">
        <v>3081</v>
      </c>
      <c r="E3130" s="2" t="s">
        <v>1081</v>
      </c>
      <c r="F3130" s="2" t="s">
        <v>2106</v>
      </c>
      <c r="G3130" s="2" t="s">
        <v>1126</v>
      </c>
      <c r="H3130" s="2" t="s">
        <v>1058</v>
      </c>
      <c r="I3130" s="2" t="s">
        <v>2320</v>
      </c>
      <c r="J3130" s="2" t="s">
        <v>1043</v>
      </c>
      <c r="K3130" s="2" t="s">
        <v>10924</v>
      </c>
      <c r="L3130" s="2" t="s">
        <v>2187</v>
      </c>
      <c r="M3130" s="2" t="s">
        <v>3625</v>
      </c>
      <c r="N3130" s="2" t="s">
        <v>2219</v>
      </c>
      <c r="O3130" s="2" t="s">
        <v>2203</v>
      </c>
      <c r="P3130" s="2" t="s">
        <v>2192</v>
      </c>
      <c r="Q3130" s="8">
        <v>42736</v>
      </c>
      <c r="R3130" s="8">
        <v>2958465</v>
      </c>
      <c r="S3130" s="9">
        <v>1115</v>
      </c>
      <c r="T3130" s="9">
        <v>3999</v>
      </c>
      <c r="U3130" s="10">
        <v>1.115</v>
      </c>
      <c r="V3130" s="10">
        <v>3.9990000000000001</v>
      </c>
      <c r="W3130" s="11">
        <v>1.115</v>
      </c>
      <c r="X3130" s="11">
        <v>3.9990000000000001</v>
      </c>
      <c r="Y3130" s="12">
        <v>2.976</v>
      </c>
      <c r="Z3130" s="12">
        <v>1.6020000000000001</v>
      </c>
    </row>
    <row r="3131" spans="1:26">
      <c r="A3131" s="2" t="s">
        <v>555</v>
      </c>
      <c r="B3131" s="2" t="s">
        <v>10943</v>
      </c>
      <c r="C3131" s="7" t="s">
        <v>10944</v>
      </c>
      <c r="D3131" s="2" t="s">
        <v>2378</v>
      </c>
      <c r="E3131" s="2" t="s">
        <v>2164</v>
      </c>
      <c r="F3131" s="2" t="s">
        <v>1727</v>
      </c>
      <c r="G3131" s="2" t="s">
        <v>1345</v>
      </c>
      <c r="H3131" s="2" t="s">
        <v>1729</v>
      </c>
      <c r="I3131" s="2" t="s">
        <v>2577</v>
      </c>
      <c r="J3131" s="2" t="s">
        <v>1510</v>
      </c>
      <c r="K3131" s="2" t="s">
        <v>10924</v>
      </c>
      <c r="L3131" s="2" t="s">
        <v>2187</v>
      </c>
      <c r="M3131" s="2" t="s">
        <v>2578</v>
      </c>
      <c r="N3131" s="2" t="s">
        <v>2198</v>
      </c>
      <c r="O3131" s="2" t="s">
        <v>2199</v>
      </c>
      <c r="P3131" s="2" t="s">
        <v>2192</v>
      </c>
      <c r="Q3131" s="8">
        <v>42736</v>
      </c>
      <c r="R3131" s="8">
        <v>2958465</v>
      </c>
      <c r="S3131" s="9">
        <v>1057</v>
      </c>
      <c r="T3131" s="9">
        <v>926</v>
      </c>
      <c r="U3131" s="10">
        <v>1.0569999999999999</v>
      </c>
      <c r="V3131" s="10">
        <v>0.92600000000000005</v>
      </c>
      <c r="W3131" s="11">
        <v>1.0569999999999999</v>
      </c>
      <c r="X3131" s="11">
        <v>0.92600000000000005</v>
      </c>
      <c r="Y3131" s="12">
        <v>1.0569999999999999</v>
      </c>
      <c r="Z3131" s="12">
        <v>0.92600000000000005</v>
      </c>
    </row>
    <row r="3132" spans="1:26">
      <c r="A3132" s="2" t="s">
        <v>6280</v>
      </c>
      <c r="B3132" s="2" t="s">
        <v>10921</v>
      </c>
      <c r="C3132" s="7" t="s">
        <v>10922</v>
      </c>
      <c r="D3132" s="2" t="s">
        <v>10923</v>
      </c>
      <c r="E3132" s="2" t="s">
        <v>7073</v>
      </c>
      <c r="F3132" s="2" t="s">
        <v>7008</v>
      </c>
      <c r="G3132" s="2" t="s">
        <v>2086</v>
      </c>
      <c r="H3132" s="2" t="s">
        <v>8513</v>
      </c>
      <c r="I3132" s="2" t="s">
        <v>8537</v>
      </c>
      <c r="J3132" s="2" t="s">
        <v>6714</v>
      </c>
      <c r="K3132" s="2" t="s">
        <v>10924</v>
      </c>
      <c r="L3132" s="2" t="s">
        <v>2187</v>
      </c>
      <c r="M3132" s="2" t="s">
        <v>10779</v>
      </c>
      <c r="N3132" s="2" t="s">
        <v>2198</v>
      </c>
      <c r="O3132" s="2" t="s">
        <v>2199</v>
      </c>
      <c r="P3132" s="2" t="s">
        <v>2192</v>
      </c>
      <c r="Q3132" s="8">
        <v>42461</v>
      </c>
      <c r="R3132" s="8">
        <v>2958465</v>
      </c>
      <c r="S3132" s="9">
        <v>3338</v>
      </c>
      <c r="T3132" s="9">
        <v>2924</v>
      </c>
      <c r="U3132" s="10">
        <v>3.3380000000000001</v>
      </c>
      <c r="V3132" s="10">
        <v>2.9239999999999999</v>
      </c>
      <c r="W3132" s="11">
        <v>3.3380000000000001</v>
      </c>
      <c r="X3132" s="11">
        <v>2.9239999999999999</v>
      </c>
      <c r="Y3132" s="12">
        <v>3.3380000000000001</v>
      </c>
      <c r="Z3132" s="12">
        <v>2.9239999999999999</v>
      </c>
    </row>
    <row r="3133" spans="1:26">
      <c r="A3133" s="2" t="s">
        <v>280</v>
      </c>
      <c r="B3133" s="2" t="s">
        <v>10943</v>
      </c>
      <c r="C3133" s="7" t="s">
        <v>10944</v>
      </c>
      <c r="D3133" s="2" t="s">
        <v>2378</v>
      </c>
      <c r="E3133" s="2" t="s">
        <v>2164</v>
      </c>
      <c r="F3133" s="2" t="s">
        <v>1419</v>
      </c>
      <c r="G3133" s="2" t="s">
        <v>1420</v>
      </c>
      <c r="H3133" s="2" t="s">
        <v>1421</v>
      </c>
      <c r="I3133" s="2" t="s">
        <v>2881</v>
      </c>
      <c r="J3133" s="2" t="s">
        <v>1160</v>
      </c>
      <c r="K3133" s="2" t="s">
        <v>10924</v>
      </c>
      <c r="L3133" s="2" t="s">
        <v>2187</v>
      </c>
      <c r="M3133" s="2" t="s">
        <v>2882</v>
      </c>
      <c r="N3133" s="2" t="s">
        <v>2198</v>
      </c>
      <c r="O3133" s="2" t="s">
        <v>2231</v>
      </c>
      <c r="P3133" s="2" t="s">
        <v>2204</v>
      </c>
      <c r="Q3133" s="8">
        <v>42736</v>
      </c>
      <c r="R3133" s="8">
        <v>2958465</v>
      </c>
      <c r="S3133" s="9">
        <v>888</v>
      </c>
      <c r="T3133" s="9">
        <v>0</v>
      </c>
      <c r="U3133" s="10">
        <v>0.88800000000000001</v>
      </c>
      <c r="V3133" s="10">
        <v>0</v>
      </c>
      <c r="W3133" s="11">
        <v>0.88800000000000001</v>
      </c>
      <c r="X3133" s="11">
        <v>0</v>
      </c>
      <c r="Y3133" s="12">
        <v>0.88800000000000001</v>
      </c>
      <c r="Z3133" s="12">
        <v>0</v>
      </c>
    </row>
    <row r="3134" spans="1:26">
      <c r="A3134" s="2" t="s">
        <v>5688</v>
      </c>
      <c r="B3134" s="2" t="s">
        <v>10921</v>
      </c>
      <c r="C3134" s="7" t="s">
        <v>10922</v>
      </c>
      <c r="D3134" s="2" t="s">
        <v>11051</v>
      </c>
      <c r="E3134" s="2" t="s">
        <v>2018</v>
      </c>
      <c r="F3134" s="2" t="s">
        <v>8751</v>
      </c>
      <c r="G3134" s="2" t="s">
        <v>1650</v>
      </c>
      <c r="H3134" s="2" t="s">
        <v>2018</v>
      </c>
      <c r="I3134" s="2" t="s">
        <v>8752</v>
      </c>
      <c r="J3134" s="2" t="s">
        <v>6714</v>
      </c>
      <c r="K3134" s="2" t="s">
        <v>10924</v>
      </c>
      <c r="L3134" s="2" t="s">
        <v>2187</v>
      </c>
      <c r="M3134" s="2" t="s">
        <v>10266</v>
      </c>
      <c r="N3134" s="2" t="s">
        <v>2219</v>
      </c>
      <c r="O3134" s="2" t="s">
        <v>2199</v>
      </c>
      <c r="P3134" s="2" t="s">
        <v>2204</v>
      </c>
      <c r="Q3134" s="8">
        <v>42461</v>
      </c>
      <c r="R3134" s="8">
        <v>2958465</v>
      </c>
      <c r="S3134" s="9">
        <v>2314</v>
      </c>
      <c r="T3134" s="9">
        <v>2784</v>
      </c>
      <c r="U3134" s="10">
        <v>2.3140000000000001</v>
      </c>
      <c r="V3134" s="10">
        <v>2.7839999999999998</v>
      </c>
      <c r="W3134" s="11">
        <v>2.3140000000000001</v>
      </c>
      <c r="X3134" s="11">
        <v>2.7839999999999998</v>
      </c>
      <c r="Y3134" s="12">
        <v>1.6639999999999999</v>
      </c>
      <c r="Z3134" s="12">
        <v>2.0019999999999998</v>
      </c>
    </row>
    <row r="3135" spans="1:26">
      <c r="A3135" s="2" t="s">
        <v>8</v>
      </c>
      <c r="B3135" s="2" t="s">
        <v>10943</v>
      </c>
      <c r="C3135" s="7" t="s">
        <v>10944</v>
      </c>
      <c r="D3135" s="2" t="s">
        <v>2378</v>
      </c>
      <c r="E3135" s="2" t="s">
        <v>2164</v>
      </c>
      <c r="F3135" s="2" t="s">
        <v>1045</v>
      </c>
      <c r="G3135" s="2" t="s">
        <v>1053</v>
      </c>
      <c r="H3135" s="2" t="s">
        <v>1054</v>
      </c>
      <c r="I3135" s="2" t="s">
        <v>2460</v>
      </c>
      <c r="J3135" s="2" t="s">
        <v>1048</v>
      </c>
      <c r="K3135" s="2" t="s">
        <v>10924</v>
      </c>
      <c r="L3135" s="2" t="s">
        <v>2187</v>
      </c>
      <c r="M3135" s="2" t="s">
        <v>2691</v>
      </c>
      <c r="N3135" s="2" t="s">
        <v>2198</v>
      </c>
      <c r="O3135" s="2" t="s">
        <v>2199</v>
      </c>
      <c r="P3135" s="2" t="s">
        <v>2192</v>
      </c>
      <c r="Q3135" s="8">
        <v>42736</v>
      </c>
      <c r="R3135" s="8">
        <v>2958465</v>
      </c>
      <c r="S3135" s="9">
        <v>56</v>
      </c>
      <c r="T3135" s="9">
        <v>50</v>
      </c>
      <c r="U3135" s="10">
        <v>5.6000000000000001E-2</v>
      </c>
      <c r="V3135" s="10">
        <v>0.05</v>
      </c>
      <c r="W3135" s="11">
        <v>5.6000000000000001E-2</v>
      </c>
      <c r="X3135" s="11">
        <v>0.05</v>
      </c>
      <c r="Y3135" s="12">
        <v>5.6000000000000001E-2</v>
      </c>
      <c r="Z3135" s="12">
        <v>0.05</v>
      </c>
    </row>
    <row r="3136" spans="1:26">
      <c r="A3136" s="2" t="s">
        <v>5748</v>
      </c>
      <c r="B3136" s="2" t="s">
        <v>10921</v>
      </c>
      <c r="C3136" s="7" t="s">
        <v>10922</v>
      </c>
      <c r="D3136" s="2" t="s">
        <v>10923</v>
      </c>
      <c r="E3136" s="2" t="s">
        <v>7073</v>
      </c>
      <c r="F3136" s="2" t="s">
        <v>6704</v>
      </c>
      <c r="G3136" s="2" t="s">
        <v>1762</v>
      </c>
      <c r="H3136" s="2" t="s">
        <v>1058</v>
      </c>
      <c r="I3136" s="2" t="s">
        <v>8821</v>
      </c>
      <c r="J3136" s="2" t="s">
        <v>6714</v>
      </c>
      <c r="K3136" s="2" t="s">
        <v>10924</v>
      </c>
      <c r="L3136" s="2" t="s">
        <v>2187</v>
      </c>
      <c r="M3136" s="2" t="s">
        <v>10320</v>
      </c>
      <c r="N3136" s="2" t="s">
        <v>2189</v>
      </c>
      <c r="O3136" s="2" t="s">
        <v>3018</v>
      </c>
      <c r="P3136" s="2" t="s">
        <v>2204</v>
      </c>
      <c r="Q3136" s="8">
        <v>42461</v>
      </c>
      <c r="R3136" s="8">
        <v>2958465</v>
      </c>
      <c r="S3136" s="9">
        <v>1584</v>
      </c>
      <c r="T3136" s="9">
        <v>0</v>
      </c>
      <c r="U3136" s="10">
        <v>1.5840000000000001</v>
      </c>
      <c r="V3136" s="10">
        <v>0</v>
      </c>
      <c r="W3136" s="11">
        <v>1.5840000000000001</v>
      </c>
      <c r="X3136" s="11">
        <v>0</v>
      </c>
      <c r="Y3136" s="12">
        <v>1.5840000000000001</v>
      </c>
      <c r="Z3136" s="12">
        <v>0</v>
      </c>
    </row>
    <row r="3137" spans="1:26">
      <c r="A3137" s="2" t="s">
        <v>311</v>
      </c>
      <c r="B3137" s="2" t="s">
        <v>10943</v>
      </c>
      <c r="C3137" s="7" t="s">
        <v>10944</v>
      </c>
      <c r="D3137" s="2" t="s">
        <v>2228</v>
      </c>
      <c r="E3137" s="2" t="s">
        <v>2018</v>
      </c>
      <c r="F3137" s="2" t="s">
        <v>1436</v>
      </c>
      <c r="G3137" s="2" t="s">
        <v>1455</v>
      </c>
      <c r="H3137" s="2" t="s">
        <v>1058</v>
      </c>
      <c r="I3137" s="2" t="s">
        <v>2243</v>
      </c>
      <c r="J3137" s="2" t="s">
        <v>1043</v>
      </c>
      <c r="K3137" s="2" t="s">
        <v>10924</v>
      </c>
      <c r="L3137" s="2" t="s">
        <v>2187</v>
      </c>
      <c r="M3137" s="2" t="s">
        <v>2244</v>
      </c>
      <c r="N3137" s="2" t="s">
        <v>2236</v>
      </c>
      <c r="O3137" s="2" t="s">
        <v>2199</v>
      </c>
      <c r="P3137" s="2" t="s">
        <v>2192</v>
      </c>
      <c r="Q3137" s="8">
        <v>42736</v>
      </c>
      <c r="R3137" s="8">
        <v>2958465</v>
      </c>
      <c r="S3137" s="9">
        <v>4758</v>
      </c>
      <c r="T3137" s="9">
        <v>4168</v>
      </c>
      <c r="U3137" s="10">
        <v>4.758</v>
      </c>
      <c r="V3137" s="10">
        <v>4.1680000000000001</v>
      </c>
      <c r="W3137" s="11">
        <v>4.758</v>
      </c>
      <c r="X3137" s="11">
        <v>4.1680000000000001</v>
      </c>
      <c r="Y3137" s="12">
        <v>4.758</v>
      </c>
      <c r="Z3137" s="12">
        <v>4.1680000000000001</v>
      </c>
    </row>
    <row r="3138" spans="1:26">
      <c r="A3138" s="2" t="s">
        <v>6012</v>
      </c>
      <c r="B3138" s="2" t="s">
        <v>10931</v>
      </c>
      <c r="C3138" s="7" t="s">
        <v>10932</v>
      </c>
      <c r="D3138" s="2" t="s">
        <v>11064</v>
      </c>
      <c r="E3138" s="2" t="s">
        <v>11065</v>
      </c>
      <c r="F3138" s="2" t="s">
        <v>8595</v>
      </c>
      <c r="G3138" s="2" t="s">
        <v>6718</v>
      </c>
      <c r="H3138" s="2" t="s">
        <v>1069</v>
      </c>
      <c r="I3138" s="2" t="s">
        <v>9111</v>
      </c>
      <c r="J3138" s="2" t="s">
        <v>6726</v>
      </c>
      <c r="K3138" s="2" t="s">
        <v>10924</v>
      </c>
      <c r="L3138" s="2" t="s">
        <v>2187</v>
      </c>
      <c r="M3138" s="2" t="s">
        <v>10553</v>
      </c>
      <c r="N3138" s="2" t="s">
        <v>2198</v>
      </c>
      <c r="O3138" s="2" t="s">
        <v>2203</v>
      </c>
      <c r="P3138" s="2" t="s">
        <v>2204</v>
      </c>
      <c r="Q3138" s="8">
        <v>42461</v>
      </c>
      <c r="R3138" s="8">
        <v>2958465</v>
      </c>
      <c r="S3138" s="9">
        <v>896</v>
      </c>
      <c r="T3138" s="9">
        <v>0</v>
      </c>
      <c r="U3138" s="10">
        <v>0.89600000000000002</v>
      </c>
      <c r="V3138" s="10">
        <v>0</v>
      </c>
      <c r="W3138" s="11">
        <v>0.89600000000000002</v>
      </c>
      <c r="X3138" s="11">
        <v>0</v>
      </c>
      <c r="Y3138" s="12">
        <v>0.63</v>
      </c>
      <c r="Z3138" s="12">
        <v>0</v>
      </c>
    </row>
    <row r="3139" spans="1:26">
      <c r="A3139" s="2" t="s">
        <v>5867</v>
      </c>
      <c r="B3139" s="2" t="s">
        <v>10921</v>
      </c>
      <c r="C3139" s="7" t="s">
        <v>10922</v>
      </c>
      <c r="D3139" s="2" t="s">
        <v>10923</v>
      </c>
      <c r="E3139" s="2" t="s">
        <v>7073</v>
      </c>
      <c r="F3139" s="2" t="s">
        <v>6704</v>
      </c>
      <c r="G3139" s="2" t="s">
        <v>1606</v>
      </c>
      <c r="H3139" s="2" t="s">
        <v>1058</v>
      </c>
      <c r="I3139" s="2" t="s">
        <v>8938</v>
      </c>
      <c r="J3139" s="2" t="s">
        <v>6714</v>
      </c>
      <c r="K3139" s="2" t="s">
        <v>10924</v>
      </c>
      <c r="L3139" s="2" t="s">
        <v>2187</v>
      </c>
      <c r="M3139" s="2" t="s">
        <v>10426</v>
      </c>
      <c r="N3139" s="2" t="s">
        <v>2198</v>
      </c>
      <c r="O3139" s="2" t="s">
        <v>2231</v>
      </c>
      <c r="P3139" s="2" t="s">
        <v>2204</v>
      </c>
      <c r="Q3139" s="8">
        <v>42461</v>
      </c>
      <c r="R3139" s="8">
        <v>2958465</v>
      </c>
      <c r="S3139" s="9">
        <v>357</v>
      </c>
      <c r="T3139" s="9">
        <v>0</v>
      </c>
      <c r="U3139" s="10">
        <v>0.35699999999999998</v>
      </c>
      <c r="V3139" s="10">
        <v>0</v>
      </c>
      <c r="W3139" s="11">
        <v>0.35699999999999998</v>
      </c>
      <c r="X3139" s="11">
        <v>0</v>
      </c>
      <c r="Y3139" s="12">
        <v>0.35699999999999998</v>
      </c>
      <c r="Z3139" s="12">
        <v>0</v>
      </c>
    </row>
    <row r="3140" spans="1:26">
      <c r="A3140" s="2" t="s">
        <v>659</v>
      </c>
      <c r="B3140" s="2" t="s">
        <v>10943</v>
      </c>
      <c r="C3140" s="7" t="s">
        <v>10944</v>
      </c>
      <c r="D3140" s="2" t="s">
        <v>3081</v>
      </c>
      <c r="E3140" s="2" t="s">
        <v>1081</v>
      </c>
      <c r="F3140" s="2" t="s">
        <v>1832</v>
      </c>
      <c r="G3140" s="2" t="s">
        <v>1180</v>
      </c>
      <c r="H3140" s="2" t="s">
        <v>1081</v>
      </c>
      <c r="I3140" s="2" t="s">
        <v>3152</v>
      </c>
      <c r="J3140" s="2" t="s">
        <v>1043</v>
      </c>
      <c r="K3140" s="2" t="s">
        <v>10924</v>
      </c>
      <c r="L3140" s="2" t="s">
        <v>2187</v>
      </c>
      <c r="M3140" s="2" t="s">
        <v>3153</v>
      </c>
      <c r="N3140" s="2" t="s">
        <v>2198</v>
      </c>
      <c r="O3140" s="2" t="s">
        <v>2203</v>
      </c>
      <c r="P3140" s="2" t="s">
        <v>2192</v>
      </c>
      <c r="Q3140" s="8">
        <v>42736</v>
      </c>
      <c r="R3140" s="8">
        <v>2958465</v>
      </c>
      <c r="S3140" s="9">
        <v>2019</v>
      </c>
      <c r="T3140" s="9">
        <v>531</v>
      </c>
      <c r="U3140" s="10">
        <v>2.0190000000000001</v>
      </c>
      <c r="V3140" s="10">
        <v>0.53100000000000003</v>
      </c>
      <c r="W3140" s="11">
        <v>2.0190000000000001</v>
      </c>
      <c r="X3140" s="11">
        <v>0.53100000000000003</v>
      </c>
      <c r="Y3140" s="12">
        <v>1.512</v>
      </c>
      <c r="Z3140" s="12">
        <v>2.7450000000000001</v>
      </c>
    </row>
    <row r="3141" spans="1:26">
      <c r="A3141" s="2" t="s">
        <v>5750</v>
      </c>
      <c r="B3141" s="2" t="s">
        <v>10921</v>
      </c>
      <c r="C3141" s="7" t="s">
        <v>10922</v>
      </c>
      <c r="D3141" s="2" t="s">
        <v>10923</v>
      </c>
      <c r="E3141" s="2" t="s">
        <v>7073</v>
      </c>
      <c r="F3141" s="2" t="s">
        <v>6704</v>
      </c>
      <c r="G3141" s="2" t="s">
        <v>1244</v>
      </c>
      <c r="H3141" s="2" t="s">
        <v>6751</v>
      </c>
      <c r="I3141" s="2" t="s">
        <v>8822</v>
      </c>
      <c r="J3141" s="2" t="s">
        <v>6714</v>
      </c>
      <c r="K3141" s="2" t="s">
        <v>10924</v>
      </c>
      <c r="L3141" s="2" t="s">
        <v>2187</v>
      </c>
      <c r="M3141" s="2" t="s">
        <v>10322</v>
      </c>
      <c r="N3141" s="2" t="s">
        <v>2198</v>
      </c>
      <c r="O3141" s="2" t="s">
        <v>2231</v>
      </c>
      <c r="P3141" s="2" t="s">
        <v>2204</v>
      </c>
      <c r="Q3141" s="8">
        <v>42461</v>
      </c>
      <c r="R3141" s="8">
        <v>2958465</v>
      </c>
      <c r="S3141" s="9">
        <v>603</v>
      </c>
      <c r="T3141" s="9">
        <v>0</v>
      </c>
      <c r="U3141" s="10">
        <v>0.60299999999999998</v>
      </c>
      <c r="V3141" s="10">
        <v>0</v>
      </c>
      <c r="W3141" s="11">
        <v>0.60299999999999998</v>
      </c>
      <c r="X3141" s="11">
        <v>0</v>
      </c>
      <c r="Y3141" s="12">
        <v>0.60299999999999998</v>
      </c>
      <c r="Z3141" s="12">
        <v>0</v>
      </c>
    </row>
    <row r="3142" spans="1:26">
      <c r="A3142" s="2" t="s">
        <v>5577</v>
      </c>
      <c r="B3142" s="2" t="s">
        <v>10921</v>
      </c>
      <c r="C3142" s="7" t="s">
        <v>10922</v>
      </c>
      <c r="D3142" s="2" t="s">
        <v>10923</v>
      </c>
      <c r="E3142" s="2" t="s">
        <v>7073</v>
      </c>
      <c r="F3142" s="2" t="s">
        <v>8010</v>
      </c>
      <c r="G3142" s="2" t="s">
        <v>1126</v>
      </c>
      <c r="H3142" s="2" t="s">
        <v>1756</v>
      </c>
      <c r="I3142" s="2" t="s">
        <v>8011</v>
      </c>
      <c r="J3142" s="2" t="s">
        <v>6714</v>
      </c>
      <c r="K3142" s="2" t="s">
        <v>10924</v>
      </c>
      <c r="L3142" s="2" t="s">
        <v>2187</v>
      </c>
      <c r="M3142" s="2" t="s">
        <v>10169</v>
      </c>
      <c r="N3142" s="2" t="s">
        <v>2198</v>
      </c>
      <c r="O3142" s="2" t="s">
        <v>2199</v>
      </c>
      <c r="P3142" s="2" t="s">
        <v>2204</v>
      </c>
      <c r="Q3142" s="8">
        <v>42461</v>
      </c>
      <c r="R3142" s="8">
        <v>2958465</v>
      </c>
      <c r="S3142" s="9">
        <v>14425</v>
      </c>
      <c r="T3142" s="9">
        <v>12946</v>
      </c>
      <c r="U3142" s="10">
        <v>14.425000000000001</v>
      </c>
      <c r="V3142" s="10">
        <v>12.946</v>
      </c>
      <c r="W3142" s="11">
        <v>14.425000000000001</v>
      </c>
      <c r="X3142" s="11">
        <v>12.946</v>
      </c>
      <c r="Y3142" s="12">
        <v>1.758</v>
      </c>
      <c r="Z3142" s="12">
        <v>1.623</v>
      </c>
    </row>
    <row r="3143" spans="1:26">
      <c r="A3143" s="2" t="s">
        <v>900</v>
      </c>
      <c r="B3143" s="2" t="s">
        <v>10943</v>
      </c>
      <c r="C3143" s="7" t="s">
        <v>10944</v>
      </c>
      <c r="D3143" s="2" t="s">
        <v>2378</v>
      </c>
      <c r="E3143" s="2" t="s">
        <v>2164</v>
      </c>
      <c r="F3143" s="2" t="s">
        <v>2047</v>
      </c>
      <c r="G3143" s="2" t="s">
        <v>1324</v>
      </c>
      <c r="H3143" s="2" t="s">
        <v>1195</v>
      </c>
      <c r="I3143" s="2" t="s">
        <v>2626</v>
      </c>
      <c r="J3143" s="2" t="s">
        <v>1048</v>
      </c>
      <c r="K3143" s="2" t="s">
        <v>10924</v>
      </c>
      <c r="L3143" s="2" t="s">
        <v>2187</v>
      </c>
      <c r="M3143" s="2" t="s">
        <v>2627</v>
      </c>
      <c r="N3143" s="2" t="s">
        <v>2198</v>
      </c>
      <c r="O3143" s="2" t="s">
        <v>2199</v>
      </c>
      <c r="P3143" s="2" t="s">
        <v>2192</v>
      </c>
      <c r="Q3143" s="8">
        <v>42736</v>
      </c>
      <c r="R3143" s="8">
        <v>2958465</v>
      </c>
      <c r="S3143" s="9">
        <v>29</v>
      </c>
      <c r="T3143" s="9">
        <v>25</v>
      </c>
      <c r="U3143" s="10">
        <v>2.9000000000000001E-2</v>
      </c>
      <c r="V3143" s="10">
        <v>2.5000000000000001E-2</v>
      </c>
      <c r="W3143" s="11">
        <v>2.9000000000000001E-2</v>
      </c>
      <c r="X3143" s="11">
        <v>2.5000000000000001E-2</v>
      </c>
      <c r="Y3143" s="12">
        <v>2.9000000000000001E-2</v>
      </c>
      <c r="Z3143" s="12">
        <v>2.5000000000000001E-2</v>
      </c>
    </row>
    <row r="3144" spans="1:26">
      <c r="A3144" s="2" t="s">
        <v>235</v>
      </c>
      <c r="B3144" s="2" t="s">
        <v>10943</v>
      </c>
      <c r="C3144" s="7" t="s">
        <v>10944</v>
      </c>
      <c r="D3144" s="2" t="s">
        <v>2378</v>
      </c>
      <c r="E3144" s="2" t="s">
        <v>2164</v>
      </c>
      <c r="F3144" s="2" t="s">
        <v>1373</v>
      </c>
      <c r="G3144" s="2" t="s">
        <v>1219</v>
      </c>
      <c r="H3144" s="2" t="s">
        <v>1374</v>
      </c>
      <c r="I3144" s="2" t="s">
        <v>2663</v>
      </c>
      <c r="J3144" s="2" t="s">
        <v>1043</v>
      </c>
      <c r="K3144" s="2" t="s">
        <v>10924</v>
      </c>
      <c r="L3144" s="2" t="s">
        <v>2187</v>
      </c>
      <c r="M3144" s="2" t="s">
        <v>2664</v>
      </c>
      <c r="N3144" s="2" t="s">
        <v>2198</v>
      </c>
      <c r="O3144" s="2" t="s">
        <v>2199</v>
      </c>
      <c r="P3144" s="2" t="s">
        <v>2204</v>
      </c>
      <c r="Q3144" s="8">
        <v>42736</v>
      </c>
      <c r="R3144" s="8">
        <v>2958465</v>
      </c>
      <c r="S3144" s="9">
        <v>1589</v>
      </c>
      <c r="T3144" s="9">
        <v>2289</v>
      </c>
      <c r="U3144" s="10">
        <v>1.589</v>
      </c>
      <c r="V3144" s="10">
        <v>2.2890000000000001</v>
      </c>
      <c r="W3144" s="11">
        <v>1.589</v>
      </c>
      <c r="X3144" s="11">
        <v>2.2890000000000001</v>
      </c>
      <c r="Y3144" s="12">
        <v>1.1479999999999999</v>
      </c>
      <c r="Z3144" s="12">
        <v>1.6539999999999999</v>
      </c>
    </row>
    <row r="3145" spans="1:26">
      <c r="A3145" s="2" t="s">
        <v>852</v>
      </c>
      <c r="B3145" s="2" t="s">
        <v>10943</v>
      </c>
      <c r="C3145" s="7" t="s">
        <v>10944</v>
      </c>
      <c r="D3145" s="2" t="s">
        <v>2378</v>
      </c>
      <c r="E3145" s="2" t="s">
        <v>2164</v>
      </c>
      <c r="F3145" s="2" t="s">
        <v>2005</v>
      </c>
      <c r="G3145" s="2" t="s">
        <v>2009</v>
      </c>
      <c r="H3145" s="2" t="s">
        <v>1541</v>
      </c>
      <c r="I3145" s="2" t="s">
        <v>2545</v>
      </c>
      <c r="J3145" s="2" t="s">
        <v>1188</v>
      </c>
      <c r="K3145" s="2" t="s">
        <v>10924</v>
      </c>
      <c r="L3145" s="2" t="s">
        <v>2187</v>
      </c>
      <c r="M3145" s="2" t="s">
        <v>2986</v>
      </c>
      <c r="N3145" s="2" t="s">
        <v>2198</v>
      </c>
      <c r="O3145" s="2" t="s">
        <v>2199</v>
      </c>
      <c r="P3145" s="2" t="s">
        <v>2192</v>
      </c>
      <c r="Q3145" s="8">
        <v>42736</v>
      </c>
      <c r="R3145" s="8">
        <v>2958465</v>
      </c>
      <c r="S3145" s="9">
        <v>162</v>
      </c>
      <c r="T3145" s="9">
        <v>142</v>
      </c>
      <c r="U3145" s="10">
        <v>0.16200000000000001</v>
      </c>
      <c r="V3145" s="10">
        <v>0.14199999999999999</v>
      </c>
      <c r="W3145" s="11">
        <v>0.16200000000000001</v>
      </c>
      <c r="X3145" s="11">
        <v>0.14199999999999999</v>
      </c>
      <c r="Y3145" s="12">
        <v>0.16200000000000001</v>
      </c>
      <c r="Z3145" s="12">
        <v>0.14199999999999999</v>
      </c>
    </row>
    <row r="3146" spans="1:26">
      <c r="A3146" s="2" t="s">
        <v>414</v>
      </c>
      <c r="B3146" s="2" t="s">
        <v>10943</v>
      </c>
      <c r="C3146" s="7" t="s">
        <v>10944</v>
      </c>
      <c r="D3146" s="2" t="s">
        <v>2378</v>
      </c>
      <c r="E3146" s="2" t="s">
        <v>2164</v>
      </c>
      <c r="F3146" s="2" t="s">
        <v>1533</v>
      </c>
      <c r="G3146" s="2" t="s">
        <v>1569</v>
      </c>
      <c r="H3146" s="2" t="s">
        <v>1100</v>
      </c>
      <c r="I3146" s="2" t="s">
        <v>2247</v>
      </c>
      <c r="J3146" s="2" t="s">
        <v>1043</v>
      </c>
      <c r="K3146" s="2" t="s">
        <v>10924</v>
      </c>
      <c r="L3146" s="2" t="s">
        <v>2187</v>
      </c>
      <c r="M3146" s="2" t="s">
        <v>2420</v>
      </c>
      <c r="N3146" s="2" t="s">
        <v>2198</v>
      </c>
      <c r="O3146" s="2" t="s">
        <v>2199</v>
      </c>
      <c r="P3146" s="2" t="s">
        <v>2192</v>
      </c>
      <c r="Q3146" s="8">
        <v>42736</v>
      </c>
      <c r="R3146" s="8">
        <v>2958465</v>
      </c>
      <c r="S3146" s="9">
        <v>1985</v>
      </c>
      <c r="T3146" s="9">
        <v>1740</v>
      </c>
      <c r="U3146" s="10">
        <v>1.9850000000000001</v>
      </c>
      <c r="V3146" s="10">
        <v>1.74</v>
      </c>
      <c r="W3146" s="11">
        <v>1.9850000000000001</v>
      </c>
      <c r="X3146" s="11">
        <v>1.74</v>
      </c>
      <c r="Y3146" s="12">
        <v>1.9850000000000001</v>
      </c>
      <c r="Z3146" s="12">
        <v>1.74</v>
      </c>
    </row>
    <row r="3147" spans="1:26">
      <c r="A3147" s="2" t="s">
        <v>5637</v>
      </c>
      <c r="B3147" s="2" t="s">
        <v>10921</v>
      </c>
      <c r="C3147" s="7" t="s">
        <v>10922</v>
      </c>
      <c r="D3147" s="2" t="s">
        <v>10923</v>
      </c>
      <c r="E3147" s="2" t="s">
        <v>7073</v>
      </c>
      <c r="F3147" s="2" t="s">
        <v>8690</v>
      </c>
      <c r="G3147" s="2" t="s">
        <v>6718</v>
      </c>
      <c r="H3147" s="2" t="s">
        <v>1058</v>
      </c>
      <c r="I3147" s="2" t="s">
        <v>8691</v>
      </c>
      <c r="J3147" s="2" t="s">
        <v>6714</v>
      </c>
      <c r="K3147" s="2" t="s">
        <v>10924</v>
      </c>
      <c r="L3147" s="2" t="s">
        <v>2187</v>
      </c>
      <c r="M3147" s="2" t="s">
        <v>10222</v>
      </c>
      <c r="N3147" s="2" t="s">
        <v>2198</v>
      </c>
      <c r="O3147" s="2" t="s">
        <v>2231</v>
      </c>
      <c r="P3147" s="2" t="s">
        <v>2204</v>
      </c>
      <c r="Q3147" s="8">
        <v>42461</v>
      </c>
      <c r="R3147" s="8">
        <v>2958465</v>
      </c>
      <c r="S3147" s="9">
        <v>289</v>
      </c>
      <c r="T3147" s="9">
        <v>0</v>
      </c>
      <c r="U3147" s="10">
        <v>0.28899999999999998</v>
      </c>
      <c r="V3147" s="10">
        <v>0</v>
      </c>
      <c r="W3147" s="11">
        <v>0.28899999999999998</v>
      </c>
      <c r="X3147" s="11">
        <v>0</v>
      </c>
      <c r="Y3147" s="12">
        <v>0.28899999999999998</v>
      </c>
      <c r="Z3147" s="12">
        <v>0</v>
      </c>
    </row>
    <row r="3148" spans="1:26">
      <c r="A3148" s="2" t="s">
        <v>225</v>
      </c>
      <c r="B3148" s="2" t="s">
        <v>10943</v>
      </c>
      <c r="C3148" s="7" t="s">
        <v>10944</v>
      </c>
      <c r="D3148" s="2" t="s">
        <v>2378</v>
      </c>
      <c r="E3148" s="2" t="s">
        <v>2164</v>
      </c>
      <c r="F3148" s="2" t="s">
        <v>1362</v>
      </c>
      <c r="G3148" s="2" t="s">
        <v>1055</v>
      </c>
      <c r="H3148" s="2" t="s">
        <v>1363</v>
      </c>
      <c r="I3148" s="2" t="s">
        <v>2606</v>
      </c>
      <c r="J3148" s="2" t="s">
        <v>1043</v>
      </c>
      <c r="K3148" s="2" t="s">
        <v>10924</v>
      </c>
      <c r="L3148" s="2" t="s">
        <v>2187</v>
      </c>
      <c r="M3148" s="2" t="s">
        <v>2607</v>
      </c>
      <c r="N3148" s="2" t="s">
        <v>2198</v>
      </c>
      <c r="O3148" s="2" t="s">
        <v>2199</v>
      </c>
      <c r="P3148" s="2" t="s">
        <v>2192</v>
      </c>
      <c r="Q3148" s="8">
        <v>42736</v>
      </c>
      <c r="R3148" s="8">
        <v>2958465</v>
      </c>
      <c r="S3148" s="9">
        <v>91</v>
      </c>
      <c r="T3148" s="9">
        <v>79</v>
      </c>
      <c r="U3148" s="10">
        <v>9.0999999999999998E-2</v>
      </c>
      <c r="V3148" s="10">
        <v>7.9000000000000001E-2</v>
      </c>
      <c r="W3148" s="11">
        <v>9.0999999999999998E-2</v>
      </c>
      <c r="X3148" s="11">
        <v>7.9000000000000001E-2</v>
      </c>
      <c r="Y3148" s="12">
        <v>9.0999999999999998E-2</v>
      </c>
      <c r="Z3148" s="12">
        <v>7.9000000000000001E-2</v>
      </c>
    </row>
    <row r="3149" spans="1:26">
      <c r="A3149" s="2" t="s">
        <v>1001</v>
      </c>
      <c r="B3149" s="2" t="s">
        <v>10943</v>
      </c>
      <c r="C3149" s="7" t="s">
        <v>10944</v>
      </c>
      <c r="D3149" s="2" t="s">
        <v>3081</v>
      </c>
      <c r="E3149" s="2" t="s">
        <v>1081</v>
      </c>
      <c r="F3149" s="2" t="s">
        <v>2127</v>
      </c>
      <c r="G3149" s="2" t="s">
        <v>1232</v>
      </c>
      <c r="H3149" s="2" t="s">
        <v>1058</v>
      </c>
      <c r="I3149" s="2" t="s">
        <v>3783</v>
      </c>
      <c r="J3149" s="2" t="s">
        <v>1043</v>
      </c>
      <c r="K3149" s="2" t="s">
        <v>10924</v>
      </c>
      <c r="L3149" s="2" t="s">
        <v>2187</v>
      </c>
      <c r="M3149" s="2" t="s">
        <v>3784</v>
      </c>
      <c r="N3149" s="2" t="s">
        <v>2219</v>
      </c>
      <c r="O3149" s="2" t="s">
        <v>2203</v>
      </c>
      <c r="P3149" s="2" t="s">
        <v>2192</v>
      </c>
      <c r="Q3149" s="8">
        <v>42736</v>
      </c>
      <c r="R3149" s="8">
        <v>2958465</v>
      </c>
      <c r="S3149" s="9">
        <v>250</v>
      </c>
      <c r="T3149" s="9">
        <v>268</v>
      </c>
      <c r="U3149" s="10">
        <v>0.25</v>
      </c>
      <c r="V3149" s="10">
        <v>0.26800000000000002</v>
      </c>
      <c r="W3149" s="11">
        <v>0.25</v>
      </c>
      <c r="X3149" s="11">
        <v>0.26800000000000002</v>
      </c>
      <c r="Y3149" s="12">
        <v>0.21</v>
      </c>
      <c r="Z3149" s="12">
        <v>0.21</v>
      </c>
    </row>
    <row r="3150" spans="1:26">
      <c r="A3150" s="2" t="s">
        <v>287</v>
      </c>
      <c r="B3150" s="2" t="s">
        <v>10943</v>
      </c>
      <c r="C3150" s="7" t="s">
        <v>10944</v>
      </c>
      <c r="D3150" s="2" t="s">
        <v>3081</v>
      </c>
      <c r="E3150" s="2" t="s">
        <v>1081</v>
      </c>
      <c r="F3150" s="2" t="s">
        <v>1419</v>
      </c>
      <c r="G3150" s="2" t="s">
        <v>1432</v>
      </c>
      <c r="H3150" s="2" t="s">
        <v>1081</v>
      </c>
      <c r="I3150" s="2" t="s">
        <v>2398</v>
      </c>
      <c r="J3150" s="2" t="s">
        <v>1183</v>
      </c>
      <c r="K3150" s="2" t="s">
        <v>10924</v>
      </c>
      <c r="L3150" s="2" t="s">
        <v>2187</v>
      </c>
      <c r="M3150" s="2" t="s">
        <v>3091</v>
      </c>
      <c r="N3150" s="2" t="s">
        <v>2198</v>
      </c>
      <c r="O3150" s="2" t="s">
        <v>2203</v>
      </c>
      <c r="P3150" s="2" t="s">
        <v>2192</v>
      </c>
      <c r="Q3150" s="8">
        <v>42736</v>
      </c>
      <c r="R3150" s="8">
        <v>2958465</v>
      </c>
      <c r="S3150" s="9">
        <v>558</v>
      </c>
      <c r="T3150" s="9">
        <v>2411</v>
      </c>
      <c r="U3150" s="10">
        <v>0.55800000000000005</v>
      </c>
      <c r="V3150" s="10">
        <v>2.411</v>
      </c>
      <c r="W3150" s="11">
        <v>0.55800000000000005</v>
      </c>
      <c r="X3150" s="11">
        <v>2.411</v>
      </c>
      <c r="Y3150" s="12">
        <v>0.83699999999999997</v>
      </c>
      <c r="Z3150" s="12">
        <v>1.2210000000000001</v>
      </c>
    </row>
    <row r="3151" spans="1:26">
      <c r="A3151" s="2" t="s">
        <v>5749</v>
      </c>
      <c r="B3151" s="2" t="s">
        <v>10921</v>
      </c>
      <c r="C3151" s="7" t="s">
        <v>10922</v>
      </c>
      <c r="D3151" s="2" t="s">
        <v>10923</v>
      </c>
      <c r="E3151" s="2" t="s">
        <v>7073</v>
      </c>
      <c r="F3151" s="2" t="s">
        <v>6704</v>
      </c>
      <c r="G3151" s="2" t="s">
        <v>6990</v>
      </c>
      <c r="H3151" s="2" t="s">
        <v>1058</v>
      </c>
      <c r="I3151" s="2" t="s">
        <v>8821</v>
      </c>
      <c r="J3151" s="2" t="s">
        <v>6714</v>
      </c>
      <c r="K3151" s="2" t="s">
        <v>10924</v>
      </c>
      <c r="L3151" s="2" t="s">
        <v>2187</v>
      </c>
      <c r="M3151" s="2" t="s">
        <v>10321</v>
      </c>
      <c r="N3151" s="2" t="s">
        <v>2198</v>
      </c>
      <c r="O3151" s="2" t="s">
        <v>2231</v>
      </c>
      <c r="P3151" s="2" t="s">
        <v>2204</v>
      </c>
      <c r="Q3151" s="8">
        <v>42461</v>
      </c>
      <c r="R3151" s="8">
        <v>2958465</v>
      </c>
      <c r="S3151" s="9">
        <v>3146</v>
      </c>
      <c r="T3151" s="9">
        <v>0</v>
      </c>
      <c r="U3151" s="10">
        <v>3.1459999999999999</v>
      </c>
      <c r="V3151" s="10">
        <v>0</v>
      </c>
      <c r="W3151" s="11">
        <v>3.1459999999999999</v>
      </c>
      <c r="X3151" s="11">
        <v>0</v>
      </c>
      <c r="Y3151" s="12">
        <v>3.1459999999999999</v>
      </c>
      <c r="Z3151" s="12">
        <v>0</v>
      </c>
    </row>
    <row r="3152" spans="1:26">
      <c r="A3152" s="2" t="s">
        <v>5617</v>
      </c>
      <c r="B3152" s="2" t="s">
        <v>10931</v>
      </c>
      <c r="C3152" s="7" t="s">
        <v>10932</v>
      </c>
      <c r="D3152" s="2" t="s">
        <v>10978</v>
      </c>
      <c r="E3152" s="2" t="s">
        <v>10979</v>
      </c>
      <c r="F3152" s="2" t="s">
        <v>1075</v>
      </c>
      <c r="G3152" s="2" t="s">
        <v>1196</v>
      </c>
      <c r="H3152" s="2" t="s">
        <v>1151</v>
      </c>
      <c r="I3152" s="2" t="s">
        <v>8655</v>
      </c>
      <c r="J3152" s="2" t="s">
        <v>6726</v>
      </c>
      <c r="K3152" s="2" t="s">
        <v>10924</v>
      </c>
      <c r="L3152" s="2" t="s">
        <v>2187</v>
      </c>
      <c r="M3152" s="2" t="s">
        <v>10202</v>
      </c>
      <c r="N3152" s="2" t="s">
        <v>2198</v>
      </c>
      <c r="O3152" s="2" t="s">
        <v>2231</v>
      </c>
      <c r="P3152" s="2" t="s">
        <v>2204</v>
      </c>
      <c r="Q3152" s="8">
        <v>42461</v>
      </c>
      <c r="R3152" s="8">
        <v>2958465</v>
      </c>
      <c r="S3152" s="9">
        <v>468</v>
      </c>
      <c r="T3152" s="9">
        <v>0</v>
      </c>
      <c r="U3152" s="10">
        <v>0.46800000000000003</v>
      </c>
      <c r="V3152" s="10">
        <v>0</v>
      </c>
      <c r="W3152" s="11">
        <v>0.46800000000000003</v>
      </c>
      <c r="X3152" s="11">
        <v>0</v>
      </c>
      <c r="Y3152" s="12">
        <v>0.46800000000000003</v>
      </c>
      <c r="Z3152" s="12">
        <v>0</v>
      </c>
    </row>
    <row r="3153" spans="1:26">
      <c r="A3153" s="2" t="s">
        <v>5783</v>
      </c>
      <c r="B3153" s="2" t="s">
        <v>10931</v>
      </c>
      <c r="C3153" s="7" t="s">
        <v>10932</v>
      </c>
      <c r="D3153" s="2" t="s">
        <v>10978</v>
      </c>
      <c r="E3153" s="2" t="s">
        <v>10979</v>
      </c>
      <c r="F3153" s="2" t="s">
        <v>8852</v>
      </c>
      <c r="G3153" s="2" t="s">
        <v>1117</v>
      </c>
      <c r="H3153" s="2" t="s">
        <v>1063</v>
      </c>
      <c r="I3153" s="2" t="s">
        <v>8853</v>
      </c>
      <c r="J3153" s="2" t="s">
        <v>6726</v>
      </c>
      <c r="K3153" s="2" t="s">
        <v>10924</v>
      </c>
      <c r="L3153" s="2" t="s">
        <v>2187</v>
      </c>
      <c r="M3153" s="2" t="s">
        <v>10349</v>
      </c>
      <c r="N3153" s="2" t="s">
        <v>2198</v>
      </c>
      <c r="O3153" s="2" t="s">
        <v>2199</v>
      </c>
      <c r="P3153" s="2" t="s">
        <v>2204</v>
      </c>
      <c r="Q3153" s="8">
        <v>42461</v>
      </c>
      <c r="R3153" s="8">
        <v>2958465</v>
      </c>
      <c r="S3153" s="9">
        <v>1870</v>
      </c>
      <c r="T3153" s="9">
        <v>1799</v>
      </c>
      <c r="U3153" s="10">
        <v>1.87</v>
      </c>
      <c r="V3153" s="10">
        <v>1.7989999999999999</v>
      </c>
      <c r="W3153" s="11">
        <v>1.87</v>
      </c>
      <c r="X3153" s="11">
        <v>1.7989999999999999</v>
      </c>
      <c r="Y3153" s="12">
        <v>1.345</v>
      </c>
      <c r="Z3153" s="12">
        <v>1.294</v>
      </c>
    </row>
    <row r="3154" spans="1:26">
      <c r="A3154" s="2" t="s">
        <v>202</v>
      </c>
      <c r="B3154" s="2" t="s">
        <v>10943</v>
      </c>
      <c r="C3154" s="7" t="s">
        <v>10944</v>
      </c>
      <c r="D3154" s="2" t="s">
        <v>3081</v>
      </c>
      <c r="E3154" s="2" t="s">
        <v>1081</v>
      </c>
      <c r="F3154" s="2" t="s">
        <v>1334</v>
      </c>
      <c r="G3154" s="2" t="s">
        <v>1335</v>
      </c>
      <c r="H3154" s="2" t="s">
        <v>1044</v>
      </c>
      <c r="I3154" s="2" t="s">
        <v>3880</v>
      </c>
      <c r="J3154" s="2" t="s">
        <v>1133</v>
      </c>
      <c r="K3154" s="2" t="s">
        <v>10924</v>
      </c>
      <c r="L3154" s="2" t="s">
        <v>2187</v>
      </c>
      <c r="M3154" s="2" t="s">
        <v>3881</v>
      </c>
      <c r="N3154" s="2" t="s">
        <v>2198</v>
      </c>
      <c r="O3154" s="2" t="s">
        <v>2203</v>
      </c>
      <c r="P3154" s="2" t="s">
        <v>2192</v>
      </c>
      <c r="Q3154" s="8">
        <v>42736</v>
      </c>
      <c r="R3154" s="8">
        <v>2958465</v>
      </c>
      <c r="S3154" s="9">
        <v>6720</v>
      </c>
      <c r="T3154" s="9">
        <v>23525</v>
      </c>
      <c r="U3154" s="10">
        <v>6.72</v>
      </c>
      <c r="V3154" s="10">
        <v>23.524999999999999</v>
      </c>
      <c r="W3154" s="11">
        <v>6.72</v>
      </c>
      <c r="X3154" s="11">
        <v>23.524999999999999</v>
      </c>
      <c r="Y3154" s="12">
        <v>9.1120000000000001</v>
      </c>
      <c r="Z3154" s="12">
        <v>24.553999999999998</v>
      </c>
    </row>
    <row r="3155" spans="1:26">
      <c r="A3155" s="2" t="s">
        <v>5763</v>
      </c>
      <c r="B3155" s="2" t="s">
        <v>10921</v>
      </c>
      <c r="C3155" s="7" t="s">
        <v>10922</v>
      </c>
      <c r="D3155" s="2" t="s">
        <v>10923</v>
      </c>
      <c r="E3155" s="2" t="s">
        <v>7073</v>
      </c>
      <c r="F3155" s="2" t="s">
        <v>8589</v>
      </c>
      <c r="G3155" s="2" t="s">
        <v>1120</v>
      </c>
      <c r="H3155" s="2" t="s">
        <v>1058</v>
      </c>
      <c r="I3155" s="2" t="s">
        <v>8590</v>
      </c>
      <c r="J3155" s="2" t="s">
        <v>6714</v>
      </c>
      <c r="K3155" s="2" t="s">
        <v>10924</v>
      </c>
      <c r="L3155" s="2" t="s">
        <v>2187</v>
      </c>
      <c r="M3155" s="2" t="s">
        <v>10332</v>
      </c>
      <c r="N3155" s="2" t="s">
        <v>2189</v>
      </c>
      <c r="O3155" s="2" t="s">
        <v>3018</v>
      </c>
      <c r="P3155" s="2" t="s">
        <v>2204</v>
      </c>
      <c r="Q3155" s="8">
        <v>42461</v>
      </c>
      <c r="R3155" s="8">
        <v>2958465</v>
      </c>
      <c r="S3155" s="9">
        <v>201</v>
      </c>
      <c r="T3155" s="9">
        <v>0</v>
      </c>
      <c r="U3155" s="10">
        <v>0.20100000000000001</v>
      </c>
      <c r="V3155" s="10">
        <v>0</v>
      </c>
      <c r="W3155" s="11">
        <v>0.20100000000000001</v>
      </c>
      <c r="X3155" s="11">
        <v>0</v>
      </c>
      <c r="Y3155" s="12">
        <v>0.20100000000000001</v>
      </c>
      <c r="Z3155" s="12">
        <v>0</v>
      </c>
    </row>
    <row r="3156" spans="1:26">
      <c r="A3156" s="2" t="s">
        <v>5758</v>
      </c>
      <c r="B3156" s="2" t="s">
        <v>10921</v>
      </c>
      <c r="C3156" s="7" t="s">
        <v>10922</v>
      </c>
      <c r="D3156" s="2" t="s">
        <v>10923</v>
      </c>
      <c r="E3156" s="2" t="s">
        <v>7073</v>
      </c>
      <c r="F3156" s="2" t="s">
        <v>8589</v>
      </c>
      <c r="G3156" s="2" t="s">
        <v>1126</v>
      </c>
      <c r="H3156" s="2" t="s">
        <v>1058</v>
      </c>
      <c r="I3156" s="2" t="s">
        <v>8830</v>
      </c>
      <c r="J3156" s="2" t="s">
        <v>6714</v>
      </c>
      <c r="K3156" s="2" t="s">
        <v>10924</v>
      </c>
      <c r="L3156" s="2" t="s">
        <v>2187</v>
      </c>
      <c r="M3156" s="2" t="s">
        <v>10329</v>
      </c>
      <c r="N3156" s="2" t="s">
        <v>2198</v>
      </c>
      <c r="O3156" s="2" t="s">
        <v>2231</v>
      </c>
      <c r="P3156" s="2" t="s">
        <v>2204</v>
      </c>
      <c r="Q3156" s="8">
        <v>42461</v>
      </c>
      <c r="R3156" s="8">
        <v>2958465</v>
      </c>
      <c r="S3156" s="9">
        <v>341</v>
      </c>
      <c r="T3156" s="9">
        <v>0</v>
      </c>
      <c r="U3156" s="10">
        <v>0.34100000000000003</v>
      </c>
      <c r="V3156" s="10">
        <v>0</v>
      </c>
      <c r="W3156" s="11">
        <v>0.34100000000000003</v>
      </c>
      <c r="X3156" s="11">
        <v>0</v>
      </c>
      <c r="Y3156" s="12">
        <v>0.34100000000000003</v>
      </c>
      <c r="Z3156" s="12">
        <v>0</v>
      </c>
    </row>
    <row r="3157" spans="1:26">
      <c r="A3157" s="2" t="s">
        <v>435</v>
      </c>
      <c r="B3157" s="2" t="s">
        <v>10943</v>
      </c>
      <c r="C3157" s="7" t="s">
        <v>10944</v>
      </c>
      <c r="D3157" s="2" t="s">
        <v>3081</v>
      </c>
      <c r="E3157" s="2" t="s">
        <v>1081</v>
      </c>
      <c r="F3157" s="2" t="s">
        <v>1533</v>
      </c>
      <c r="G3157" s="2" t="s">
        <v>1589</v>
      </c>
      <c r="H3157" s="2" t="s">
        <v>1184</v>
      </c>
      <c r="I3157" s="2" t="s">
        <v>2584</v>
      </c>
      <c r="J3157" s="2" t="s">
        <v>1147</v>
      </c>
      <c r="K3157" s="2" t="s">
        <v>10924</v>
      </c>
      <c r="L3157" s="2" t="s">
        <v>2187</v>
      </c>
      <c r="M3157" s="2" t="s">
        <v>3629</v>
      </c>
      <c r="N3157" s="2" t="s">
        <v>2189</v>
      </c>
      <c r="O3157" s="2" t="s">
        <v>3018</v>
      </c>
      <c r="P3157" s="2" t="s">
        <v>2204</v>
      </c>
      <c r="Q3157" s="8">
        <v>42736</v>
      </c>
      <c r="R3157" s="8">
        <v>2958465</v>
      </c>
      <c r="S3157" s="9">
        <v>15529</v>
      </c>
      <c r="T3157" s="9">
        <v>0</v>
      </c>
      <c r="U3157" s="10">
        <v>15.529</v>
      </c>
      <c r="V3157" s="10">
        <v>0</v>
      </c>
      <c r="W3157" s="11">
        <v>15.529</v>
      </c>
      <c r="X3157" s="11">
        <v>0</v>
      </c>
      <c r="Y3157" s="12">
        <v>15.529</v>
      </c>
      <c r="Z3157" s="12">
        <v>0</v>
      </c>
    </row>
    <row r="3158" spans="1:26">
      <c r="A3158" s="2" t="s">
        <v>5794</v>
      </c>
      <c r="B3158" s="2" t="s">
        <v>10921</v>
      </c>
      <c r="C3158" s="7" t="s">
        <v>10922</v>
      </c>
      <c r="D3158" s="2" t="s">
        <v>11051</v>
      </c>
      <c r="E3158" s="2" t="s">
        <v>2018</v>
      </c>
      <c r="F3158" s="2" t="s">
        <v>8010</v>
      </c>
      <c r="G3158" s="2" t="s">
        <v>1126</v>
      </c>
      <c r="H3158" s="2" t="s">
        <v>1058</v>
      </c>
      <c r="I3158" s="2" t="s">
        <v>8011</v>
      </c>
      <c r="J3158" s="2" t="s">
        <v>6714</v>
      </c>
      <c r="K3158" s="2" t="s">
        <v>10924</v>
      </c>
      <c r="L3158" s="2" t="s">
        <v>2187</v>
      </c>
      <c r="M3158" s="2" t="s">
        <v>10360</v>
      </c>
      <c r="N3158" s="2" t="s">
        <v>2219</v>
      </c>
      <c r="O3158" s="2" t="s">
        <v>2231</v>
      </c>
      <c r="P3158" s="2" t="s">
        <v>2204</v>
      </c>
      <c r="Q3158" s="8">
        <v>42461</v>
      </c>
      <c r="R3158" s="8">
        <v>2958465</v>
      </c>
      <c r="S3158" s="9">
        <v>6188</v>
      </c>
      <c r="T3158" s="9">
        <v>0</v>
      </c>
      <c r="U3158" s="10">
        <v>6.1879999999999997</v>
      </c>
      <c r="V3158" s="10">
        <v>0</v>
      </c>
      <c r="W3158" s="11">
        <v>6.1879999999999997</v>
      </c>
      <c r="X3158" s="11">
        <v>0</v>
      </c>
      <c r="Y3158" s="12">
        <v>6.1879999999999997</v>
      </c>
      <c r="Z3158" s="12">
        <v>0</v>
      </c>
    </row>
    <row r="3159" spans="1:26">
      <c r="A3159" s="2" t="s">
        <v>187</v>
      </c>
      <c r="B3159" s="2" t="s">
        <v>10943</v>
      </c>
      <c r="C3159" s="7" t="s">
        <v>10944</v>
      </c>
      <c r="D3159" s="2" t="s">
        <v>3081</v>
      </c>
      <c r="E3159" s="2" t="s">
        <v>1081</v>
      </c>
      <c r="F3159" s="2" t="s">
        <v>1314</v>
      </c>
      <c r="G3159" s="2" t="s">
        <v>1212</v>
      </c>
      <c r="H3159" s="2" t="s">
        <v>1044</v>
      </c>
      <c r="I3159" s="2" t="s">
        <v>2896</v>
      </c>
      <c r="J3159" s="2" t="s">
        <v>1043</v>
      </c>
      <c r="K3159" s="2" t="s">
        <v>10924</v>
      </c>
      <c r="L3159" s="2" t="s">
        <v>2187</v>
      </c>
      <c r="M3159" s="2" t="s">
        <v>3218</v>
      </c>
      <c r="N3159" s="2" t="s">
        <v>2198</v>
      </c>
      <c r="O3159" s="2" t="s">
        <v>2203</v>
      </c>
      <c r="P3159" s="2" t="s">
        <v>2192</v>
      </c>
      <c r="Q3159" s="8">
        <v>42736</v>
      </c>
      <c r="R3159" s="8">
        <v>2958465</v>
      </c>
      <c r="S3159" s="9">
        <v>1761</v>
      </c>
      <c r="T3159" s="9">
        <v>5602</v>
      </c>
      <c r="U3159" s="10">
        <v>1.7609999999999999</v>
      </c>
      <c r="V3159" s="10">
        <v>5.6020000000000003</v>
      </c>
      <c r="W3159" s="11">
        <v>1.7609999999999999</v>
      </c>
      <c r="X3159" s="11">
        <v>5.6020000000000003</v>
      </c>
      <c r="Y3159" s="12">
        <v>1.8</v>
      </c>
      <c r="Z3159" s="12">
        <v>4.9530000000000003</v>
      </c>
    </row>
    <row r="3160" spans="1:26">
      <c r="A3160" s="2" t="s">
        <v>293</v>
      </c>
      <c r="B3160" s="2" t="s">
        <v>10943</v>
      </c>
      <c r="C3160" s="7" t="s">
        <v>10944</v>
      </c>
      <c r="D3160" s="2" t="s">
        <v>2378</v>
      </c>
      <c r="E3160" s="2" t="s">
        <v>2164</v>
      </c>
      <c r="F3160" s="2" t="s">
        <v>1436</v>
      </c>
      <c r="G3160" s="2" t="s">
        <v>1271</v>
      </c>
      <c r="H3160" s="2" t="s">
        <v>1437</v>
      </c>
      <c r="I3160" s="2" t="s">
        <v>2422</v>
      </c>
      <c r="J3160" s="2" t="s">
        <v>1121</v>
      </c>
      <c r="K3160" s="2" t="s">
        <v>10924</v>
      </c>
      <c r="L3160" s="2" t="s">
        <v>2187</v>
      </c>
      <c r="M3160" s="2" t="s">
        <v>2423</v>
      </c>
      <c r="N3160" s="2" t="s">
        <v>2198</v>
      </c>
      <c r="O3160" s="2" t="s">
        <v>2199</v>
      </c>
      <c r="P3160" s="2" t="s">
        <v>2192</v>
      </c>
      <c r="Q3160" s="8">
        <v>42736</v>
      </c>
      <c r="R3160" s="8">
        <v>2958465</v>
      </c>
      <c r="S3160" s="9">
        <v>3874</v>
      </c>
      <c r="T3160" s="9">
        <v>3374</v>
      </c>
      <c r="U3160" s="10">
        <v>3.8740000000000001</v>
      </c>
      <c r="V3160" s="10">
        <v>3.3740000000000001</v>
      </c>
      <c r="W3160" s="11">
        <v>3.8740000000000001</v>
      </c>
      <c r="X3160" s="11">
        <v>3.3740000000000001</v>
      </c>
      <c r="Y3160" s="12">
        <v>0.50700000000000001</v>
      </c>
      <c r="Z3160" s="12">
        <v>5.8140000000000001</v>
      </c>
    </row>
    <row r="3161" spans="1:26">
      <c r="A3161" s="2" t="s">
        <v>5622</v>
      </c>
      <c r="B3161" s="2" t="s">
        <v>10921</v>
      </c>
      <c r="C3161" s="7" t="s">
        <v>10922</v>
      </c>
      <c r="D3161" s="2" t="s">
        <v>10923</v>
      </c>
      <c r="E3161" s="2" t="s">
        <v>7073</v>
      </c>
      <c r="F3161" s="2" t="s">
        <v>8664</v>
      </c>
      <c r="G3161" s="2" t="s">
        <v>1212</v>
      </c>
      <c r="H3161" s="2" t="s">
        <v>1058</v>
      </c>
      <c r="I3161" s="2" t="s">
        <v>8665</v>
      </c>
      <c r="J3161" s="2" t="s">
        <v>6714</v>
      </c>
      <c r="K3161" s="2" t="s">
        <v>10924</v>
      </c>
      <c r="L3161" s="2" t="s">
        <v>2187</v>
      </c>
      <c r="M3161" s="2" t="s">
        <v>10207</v>
      </c>
      <c r="N3161" s="2" t="s">
        <v>2198</v>
      </c>
      <c r="O3161" s="2" t="s">
        <v>2199</v>
      </c>
      <c r="P3161" s="2" t="s">
        <v>2204</v>
      </c>
      <c r="Q3161" s="8">
        <v>42461</v>
      </c>
      <c r="R3161" s="8">
        <v>2958465</v>
      </c>
      <c r="S3161" s="9">
        <v>26</v>
      </c>
      <c r="T3161" s="9">
        <v>33</v>
      </c>
      <c r="U3161" s="10">
        <v>2.5999999999999999E-2</v>
      </c>
      <c r="V3161" s="10">
        <v>3.3000000000000002E-2</v>
      </c>
      <c r="W3161" s="11">
        <v>2.5999999999999999E-2</v>
      </c>
      <c r="X3161" s="11">
        <v>3.3000000000000002E-2</v>
      </c>
      <c r="Y3161" s="12">
        <v>1.9E-2</v>
      </c>
      <c r="Z3161" s="12">
        <v>2.4E-2</v>
      </c>
    </row>
    <row r="3162" spans="1:26">
      <c r="A3162" s="2" t="s">
        <v>5554</v>
      </c>
      <c r="B3162" s="2" t="s">
        <v>10921</v>
      </c>
      <c r="C3162" s="7" t="s">
        <v>10922</v>
      </c>
      <c r="D3162" s="2" t="s">
        <v>11008</v>
      </c>
      <c r="E3162" s="2" t="s">
        <v>11009</v>
      </c>
      <c r="F3162" s="2" t="s">
        <v>8575</v>
      </c>
      <c r="G3162" s="2" t="s">
        <v>1146</v>
      </c>
      <c r="H3162" s="2" t="s">
        <v>1081</v>
      </c>
      <c r="I3162" s="2" t="s">
        <v>8576</v>
      </c>
      <c r="J3162" s="2" t="s">
        <v>6714</v>
      </c>
      <c r="K3162" s="2" t="s">
        <v>10924</v>
      </c>
      <c r="L3162" s="2" t="s">
        <v>2187</v>
      </c>
      <c r="M3162" s="2" t="s">
        <v>10153</v>
      </c>
      <c r="N3162" s="2" t="s">
        <v>2198</v>
      </c>
      <c r="O3162" s="2" t="s">
        <v>2203</v>
      </c>
      <c r="P3162" s="2" t="s">
        <v>2204</v>
      </c>
      <c r="Q3162" s="8">
        <v>42461</v>
      </c>
      <c r="R3162" s="8">
        <v>2958465</v>
      </c>
      <c r="S3162" s="9">
        <v>2351</v>
      </c>
      <c r="T3162" s="9">
        <v>8137</v>
      </c>
      <c r="U3162" s="10">
        <v>2.351</v>
      </c>
      <c r="V3162" s="10">
        <v>8.1370000000000005</v>
      </c>
      <c r="W3162" s="11">
        <v>2.351</v>
      </c>
      <c r="X3162" s="11">
        <v>8.1370000000000005</v>
      </c>
      <c r="Y3162" s="12">
        <v>1.653</v>
      </c>
      <c r="Z3162" s="12">
        <v>5.72</v>
      </c>
    </row>
    <row r="3163" spans="1:26">
      <c r="A3163" s="2" t="s">
        <v>5938</v>
      </c>
      <c r="B3163" s="2" t="s">
        <v>10948</v>
      </c>
      <c r="C3163" s="7" t="s">
        <v>10949</v>
      </c>
      <c r="D3163" s="2" t="s">
        <v>10950</v>
      </c>
      <c r="E3163" s="2" t="s">
        <v>10951</v>
      </c>
      <c r="F3163" s="2" t="s">
        <v>8878</v>
      </c>
      <c r="G3163" s="2" t="s">
        <v>1126</v>
      </c>
      <c r="H3163" s="2" t="s">
        <v>1058</v>
      </c>
      <c r="I3163" s="2" t="s">
        <v>8879</v>
      </c>
      <c r="J3163" s="2" t="s">
        <v>7195</v>
      </c>
      <c r="K3163" s="2" t="s">
        <v>10924</v>
      </c>
      <c r="L3163" s="2" t="s">
        <v>2187</v>
      </c>
      <c r="M3163" s="2" t="s">
        <v>10491</v>
      </c>
      <c r="N3163" s="2" t="s">
        <v>2211</v>
      </c>
      <c r="O3163" s="2" t="s">
        <v>3018</v>
      </c>
      <c r="P3163" s="2" t="s">
        <v>2204</v>
      </c>
      <c r="Q3163" s="8">
        <v>42461</v>
      </c>
      <c r="R3163" s="8">
        <v>2958465</v>
      </c>
      <c r="S3163" s="9">
        <v>1351</v>
      </c>
      <c r="T3163" s="9">
        <v>0</v>
      </c>
      <c r="U3163" s="10">
        <v>1.351</v>
      </c>
      <c r="V3163" s="10">
        <v>0</v>
      </c>
      <c r="W3163" s="11">
        <v>1.351</v>
      </c>
      <c r="X3163" s="11">
        <v>0</v>
      </c>
      <c r="Y3163" s="12">
        <v>1.351</v>
      </c>
      <c r="Z3163" s="12">
        <v>0</v>
      </c>
    </row>
    <row r="3164" spans="1:26">
      <c r="A3164" s="2" t="s">
        <v>5787</v>
      </c>
      <c r="B3164" s="2" t="s">
        <v>10921</v>
      </c>
      <c r="C3164" s="7" t="s">
        <v>10922</v>
      </c>
      <c r="D3164" s="2" t="s">
        <v>11051</v>
      </c>
      <c r="E3164" s="2" t="s">
        <v>2018</v>
      </c>
      <c r="F3164" s="2" t="s">
        <v>7006</v>
      </c>
      <c r="G3164" s="2" t="s">
        <v>1117</v>
      </c>
      <c r="H3164" s="2" t="s">
        <v>1153</v>
      </c>
      <c r="I3164" s="2" t="s">
        <v>7007</v>
      </c>
      <c r="J3164" s="2" t="s">
        <v>6714</v>
      </c>
      <c r="K3164" s="2" t="s">
        <v>10924</v>
      </c>
      <c r="L3164" s="2" t="s">
        <v>2187</v>
      </c>
      <c r="M3164" s="2" t="s">
        <v>10353</v>
      </c>
      <c r="N3164" s="2" t="s">
        <v>2236</v>
      </c>
      <c r="O3164" s="2" t="s">
        <v>2231</v>
      </c>
      <c r="P3164" s="2" t="s">
        <v>2204</v>
      </c>
      <c r="Q3164" s="8">
        <v>42461</v>
      </c>
      <c r="R3164" s="8">
        <v>2958465</v>
      </c>
      <c r="S3164" s="9">
        <v>4809</v>
      </c>
      <c r="T3164" s="9">
        <v>0</v>
      </c>
      <c r="U3164" s="10">
        <v>4.8090000000000002</v>
      </c>
      <c r="V3164" s="10">
        <v>0</v>
      </c>
      <c r="W3164" s="11">
        <v>4.8090000000000002</v>
      </c>
      <c r="X3164" s="11">
        <v>0</v>
      </c>
      <c r="Y3164" s="12">
        <v>4.8090000000000002</v>
      </c>
      <c r="Z3164" s="12">
        <v>0</v>
      </c>
    </row>
    <row r="3165" spans="1:26">
      <c r="A3165" s="2" t="s">
        <v>6271</v>
      </c>
      <c r="B3165" s="2" t="s">
        <v>10921</v>
      </c>
      <c r="C3165" s="7" t="s">
        <v>10922</v>
      </c>
      <c r="D3165" s="2" t="s">
        <v>10923</v>
      </c>
      <c r="E3165" s="2" t="s">
        <v>7073</v>
      </c>
      <c r="F3165" s="2" t="s">
        <v>9333</v>
      </c>
      <c r="G3165" s="2" t="s">
        <v>1126</v>
      </c>
      <c r="H3165" s="2" t="s">
        <v>1058</v>
      </c>
      <c r="I3165" s="2" t="s">
        <v>9334</v>
      </c>
      <c r="J3165" s="2" t="s">
        <v>6714</v>
      </c>
      <c r="K3165" s="2" t="s">
        <v>10924</v>
      </c>
      <c r="L3165" s="2" t="s">
        <v>2187</v>
      </c>
      <c r="M3165" s="2" t="s">
        <v>10770</v>
      </c>
      <c r="N3165" s="2" t="s">
        <v>2198</v>
      </c>
      <c r="O3165" s="2" t="s">
        <v>2199</v>
      </c>
      <c r="P3165" s="2" t="s">
        <v>2204</v>
      </c>
      <c r="Q3165" s="8">
        <v>42461</v>
      </c>
      <c r="R3165" s="8">
        <v>2958465</v>
      </c>
      <c r="S3165" s="9">
        <v>53</v>
      </c>
      <c r="T3165" s="9">
        <v>64</v>
      </c>
      <c r="U3165" s="10">
        <v>5.2999999999999999E-2</v>
      </c>
      <c r="V3165" s="10">
        <v>6.4000000000000001E-2</v>
      </c>
      <c r="W3165" s="11">
        <v>5.2999999999999999E-2</v>
      </c>
      <c r="X3165" s="11">
        <v>6.4000000000000001E-2</v>
      </c>
      <c r="Y3165" s="12">
        <v>3.7999999999999999E-2</v>
      </c>
      <c r="Z3165" s="12">
        <v>4.5999999999999999E-2</v>
      </c>
    </row>
    <row r="3166" spans="1:26">
      <c r="A3166" s="2" t="s">
        <v>48</v>
      </c>
      <c r="B3166" s="2" t="s">
        <v>10943</v>
      </c>
      <c r="C3166" s="7" t="s">
        <v>10944</v>
      </c>
      <c r="D3166" s="2" t="s">
        <v>2378</v>
      </c>
      <c r="E3166" s="2" t="s">
        <v>2164</v>
      </c>
      <c r="F3166" s="2" t="s">
        <v>1075</v>
      </c>
      <c r="G3166" s="2" t="s">
        <v>1110</v>
      </c>
      <c r="H3166" s="2" t="s">
        <v>1111</v>
      </c>
      <c r="I3166" s="2" t="s">
        <v>2701</v>
      </c>
      <c r="J3166" s="2" t="s">
        <v>1072</v>
      </c>
      <c r="K3166" s="2" t="s">
        <v>10924</v>
      </c>
      <c r="L3166" s="2" t="s">
        <v>2187</v>
      </c>
      <c r="M3166" s="2" t="s">
        <v>2702</v>
      </c>
      <c r="N3166" s="2" t="s">
        <v>2198</v>
      </c>
      <c r="O3166" s="2" t="s">
        <v>2199</v>
      </c>
      <c r="P3166" s="2" t="s">
        <v>2192</v>
      </c>
      <c r="Q3166" s="8">
        <v>42736</v>
      </c>
      <c r="R3166" s="8">
        <v>2958465</v>
      </c>
      <c r="S3166" s="9">
        <v>3071</v>
      </c>
      <c r="T3166" s="9">
        <v>2756</v>
      </c>
      <c r="U3166" s="10">
        <v>3.0710000000000002</v>
      </c>
      <c r="V3166" s="10">
        <v>2.7559999999999998</v>
      </c>
      <c r="W3166" s="11">
        <v>3.0710000000000002</v>
      </c>
      <c r="X3166" s="11">
        <v>2.7559999999999998</v>
      </c>
      <c r="Y3166" s="12">
        <v>3.7189999999999999</v>
      </c>
      <c r="Z3166" s="12">
        <v>0.51800000000000002</v>
      </c>
    </row>
    <row r="3167" spans="1:26">
      <c r="A3167" s="2" t="s">
        <v>623</v>
      </c>
      <c r="B3167" s="2" t="s">
        <v>10943</v>
      </c>
      <c r="C3167" s="7" t="s">
        <v>10944</v>
      </c>
      <c r="D3167" s="2" t="s">
        <v>2378</v>
      </c>
      <c r="E3167" s="2" t="s">
        <v>2164</v>
      </c>
      <c r="F3167" s="2" t="s">
        <v>1793</v>
      </c>
      <c r="G3167" s="2" t="s">
        <v>1117</v>
      </c>
      <c r="H3167" s="2" t="s">
        <v>1794</v>
      </c>
      <c r="I3167" s="2" t="s">
        <v>2661</v>
      </c>
      <c r="J3167" s="2" t="s">
        <v>1160</v>
      </c>
      <c r="K3167" s="2" t="s">
        <v>10924</v>
      </c>
      <c r="L3167" s="2" t="s">
        <v>2187</v>
      </c>
      <c r="M3167" s="2" t="s">
        <v>2662</v>
      </c>
      <c r="N3167" s="2" t="s">
        <v>2198</v>
      </c>
      <c r="O3167" s="2" t="s">
        <v>2199</v>
      </c>
      <c r="P3167" s="2" t="s">
        <v>2192</v>
      </c>
      <c r="Q3167" s="8">
        <v>42736</v>
      </c>
      <c r="R3167" s="8">
        <v>2958465</v>
      </c>
      <c r="S3167" s="9">
        <v>3424</v>
      </c>
      <c r="T3167" s="9">
        <v>3000</v>
      </c>
      <c r="U3167" s="10">
        <v>3.4239999999999999</v>
      </c>
      <c r="V3167" s="10">
        <v>3</v>
      </c>
      <c r="W3167" s="11">
        <v>3.4239999999999999</v>
      </c>
      <c r="X3167" s="11">
        <v>3</v>
      </c>
      <c r="Y3167" s="12">
        <v>3.4239999999999999</v>
      </c>
      <c r="Z3167" s="12">
        <v>3</v>
      </c>
    </row>
    <row r="3168" spans="1:26">
      <c r="A3168" s="2" t="s">
        <v>5729</v>
      </c>
      <c r="B3168" s="2" t="s">
        <v>10921</v>
      </c>
      <c r="C3168" s="7" t="s">
        <v>10922</v>
      </c>
      <c r="D3168" s="2" t="s">
        <v>11047</v>
      </c>
      <c r="E3168" s="2" t="s">
        <v>11048</v>
      </c>
      <c r="F3168" s="2" t="s">
        <v>6512</v>
      </c>
      <c r="G3168" s="2" t="s">
        <v>6865</v>
      </c>
      <c r="H3168" s="2" t="s">
        <v>1058</v>
      </c>
      <c r="I3168" s="2" t="s">
        <v>8663</v>
      </c>
      <c r="J3168" s="2" t="s">
        <v>6714</v>
      </c>
      <c r="K3168" s="2" t="s">
        <v>10924</v>
      </c>
      <c r="L3168" s="2" t="s">
        <v>2187</v>
      </c>
      <c r="M3168" s="2" t="s">
        <v>10301</v>
      </c>
      <c r="N3168" s="2" t="s">
        <v>2198</v>
      </c>
      <c r="O3168" s="2" t="s">
        <v>2231</v>
      </c>
      <c r="P3168" s="2" t="s">
        <v>2204</v>
      </c>
      <c r="Q3168" s="8">
        <v>42461</v>
      </c>
      <c r="R3168" s="8">
        <v>2958465</v>
      </c>
      <c r="S3168" s="9">
        <v>95</v>
      </c>
      <c r="T3168" s="9">
        <v>0</v>
      </c>
      <c r="U3168" s="10">
        <v>9.5000000000000001E-2</v>
      </c>
      <c r="V3168" s="10">
        <v>0</v>
      </c>
      <c r="W3168" s="11">
        <v>9.5000000000000001E-2</v>
      </c>
      <c r="X3168" s="11">
        <v>0</v>
      </c>
      <c r="Y3168" s="12">
        <v>9.5000000000000001E-2</v>
      </c>
      <c r="Z3168" s="12">
        <v>0</v>
      </c>
    </row>
    <row r="3169" spans="1:26">
      <c r="A3169" s="2" t="s">
        <v>256</v>
      </c>
      <c r="B3169" s="2" t="s">
        <v>10943</v>
      </c>
      <c r="C3169" s="7" t="s">
        <v>10944</v>
      </c>
      <c r="D3169" s="2" t="s">
        <v>3081</v>
      </c>
      <c r="E3169" s="2" t="s">
        <v>1081</v>
      </c>
      <c r="F3169" s="2" t="s">
        <v>1395</v>
      </c>
      <c r="G3169" s="2" t="s">
        <v>1232</v>
      </c>
      <c r="H3169" s="2" t="s">
        <v>1044</v>
      </c>
      <c r="I3169" s="2" t="s">
        <v>3201</v>
      </c>
      <c r="J3169" s="2" t="s">
        <v>1043</v>
      </c>
      <c r="K3169" s="2" t="s">
        <v>10924</v>
      </c>
      <c r="L3169" s="2" t="s">
        <v>2187</v>
      </c>
      <c r="M3169" s="2" t="s">
        <v>3202</v>
      </c>
      <c r="N3169" s="2" t="s">
        <v>2198</v>
      </c>
      <c r="O3169" s="2" t="s">
        <v>2203</v>
      </c>
      <c r="P3169" s="2" t="s">
        <v>2192</v>
      </c>
      <c r="Q3169" s="8">
        <v>42736</v>
      </c>
      <c r="R3169" s="8">
        <v>2958465</v>
      </c>
      <c r="S3169" s="9">
        <v>2003</v>
      </c>
      <c r="T3169" s="9">
        <v>6846</v>
      </c>
      <c r="U3169" s="10">
        <v>2.0030000000000001</v>
      </c>
      <c r="V3169" s="10">
        <v>6.8460000000000001</v>
      </c>
      <c r="W3169" s="11">
        <v>2.0030000000000001</v>
      </c>
      <c r="X3169" s="11">
        <v>6.8460000000000001</v>
      </c>
      <c r="Y3169" s="12">
        <v>2.2210000000000001</v>
      </c>
      <c r="Z3169" s="12">
        <v>5.5119999999999996</v>
      </c>
    </row>
    <row r="3170" spans="1:26">
      <c r="A3170" s="2" t="s">
        <v>6171</v>
      </c>
      <c r="B3170" s="2" t="s">
        <v>10921</v>
      </c>
      <c r="C3170" s="7" t="s">
        <v>10922</v>
      </c>
      <c r="D3170" s="2" t="s">
        <v>10923</v>
      </c>
      <c r="E3170" s="2" t="s">
        <v>7073</v>
      </c>
      <c r="F3170" s="2" t="s">
        <v>6558</v>
      </c>
      <c r="G3170" s="2" t="s">
        <v>1706</v>
      </c>
      <c r="H3170" s="2" t="s">
        <v>1286</v>
      </c>
      <c r="I3170" s="2" t="s">
        <v>6940</v>
      </c>
      <c r="J3170" s="2" t="s">
        <v>6714</v>
      </c>
      <c r="K3170" s="2" t="s">
        <v>10924</v>
      </c>
      <c r="L3170" s="2" t="s">
        <v>2187</v>
      </c>
      <c r="M3170" s="2" t="s">
        <v>10684</v>
      </c>
      <c r="N3170" s="2" t="s">
        <v>2198</v>
      </c>
      <c r="O3170" s="2" t="s">
        <v>2199</v>
      </c>
      <c r="P3170" s="2" t="s">
        <v>2204</v>
      </c>
      <c r="Q3170" s="8">
        <v>42461</v>
      </c>
      <c r="R3170" s="8">
        <v>2958465</v>
      </c>
      <c r="S3170" s="9">
        <v>266</v>
      </c>
      <c r="T3170" s="9">
        <v>307</v>
      </c>
      <c r="U3170" s="10">
        <v>0.26600000000000001</v>
      </c>
      <c r="V3170" s="10">
        <v>0.307</v>
      </c>
      <c r="W3170" s="11">
        <v>0.26600000000000001</v>
      </c>
      <c r="X3170" s="11">
        <v>0.307</v>
      </c>
      <c r="Y3170" s="12">
        <v>0.191</v>
      </c>
      <c r="Z3170" s="12">
        <v>0.221</v>
      </c>
    </row>
    <row r="3171" spans="1:26">
      <c r="A3171" s="2" t="s">
        <v>923</v>
      </c>
      <c r="B3171" s="2" t="s">
        <v>10943</v>
      </c>
      <c r="C3171" s="7" t="s">
        <v>10944</v>
      </c>
      <c r="D3171" s="2" t="s">
        <v>2228</v>
      </c>
      <c r="E3171" s="2" t="s">
        <v>2018</v>
      </c>
      <c r="F3171" s="2" t="s">
        <v>2061</v>
      </c>
      <c r="G3171" s="2" t="s">
        <v>2064</v>
      </c>
      <c r="H3171" s="2" t="s">
        <v>1153</v>
      </c>
      <c r="I3171" s="2" t="s">
        <v>2349</v>
      </c>
      <c r="J3171" s="2" t="s">
        <v>1043</v>
      </c>
      <c r="K3171" s="2" t="s">
        <v>10924</v>
      </c>
      <c r="L3171" s="2" t="s">
        <v>2187</v>
      </c>
      <c r="M3171" s="2" t="s">
        <v>2350</v>
      </c>
      <c r="N3171" s="2" t="s">
        <v>2236</v>
      </c>
      <c r="O3171" s="2" t="s">
        <v>2199</v>
      </c>
      <c r="P3171" s="2" t="s">
        <v>2192</v>
      </c>
      <c r="Q3171" s="8">
        <v>42736</v>
      </c>
      <c r="R3171" s="8">
        <v>2958465</v>
      </c>
      <c r="S3171" s="9">
        <v>3030</v>
      </c>
      <c r="T3171" s="9">
        <v>2655</v>
      </c>
      <c r="U3171" s="10">
        <v>3.03</v>
      </c>
      <c r="V3171" s="10">
        <v>2.6549999999999998</v>
      </c>
      <c r="W3171" s="11">
        <v>3.03</v>
      </c>
      <c r="X3171" s="11">
        <v>2.6549999999999998</v>
      </c>
      <c r="Y3171" s="12">
        <v>3.03</v>
      </c>
      <c r="Z3171" s="12">
        <v>2.6549999999999998</v>
      </c>
    </row>
    <row r="3172" spans="1:26">
      <c r="A3172" s="2" t="s">
        <v>294</v>
      </c>
      <c r="B3172" s="2" t="s">
        <v>10943</v>
      </c>
      <c r="C3172" s="7" t="s">
        <v>10944</v>
      </c>
      <c r="D3172" s="2" t="s">
        <v>3081</v>
      </c>
      <c r="E3172" s="2" t="s">
        <v>1081</v>
      </c>
      <c r="F3172" s="2" t="s">
        <v>1436</v>
      </c>
      <c r="G3172" s="2" t="s">
        <v>1159</v>
      </c>
      <c r="H3172" s="2" t="s">
        <v>1058</v>
      </c>
      <c r="I3172" s="2" t="s">
        <v>2422</v>
      </c>
      <c r="J3172" s="2" t="s">
        <v>1121</v>
      </c>
      <c r="K3172" s="2" t="s">
        <v>10924</v>
      </c>
      <c r="L3172" s="2" t="s">
        <v>2187</v>
      </c>
      <c r="M3172" s="2" t="s">
        <v>3729</v>
      </c>
      <c r="N3172" s="2" t="s">
        <v>2198</v>
      </c>
      <c r="O3172" s="2" t="s">
        <v>2203</v>
      </c>
      <c r="P3172" s="2" t="s">
        <v>2192</v>
      </c>
      <c r="Q3172" s="8">
        <v>42736</v>
      </c>
      <c r="R3172" s="8">
        <v>2958465</v>
      </c>
      <c r="S3172" s="9">
        <v>1550</v>
      </c>
      <c r="T3172" s="9">
        <v>5387</v>
      </c>
      <c r="U3172" s="10">
        <v>1.55</v>
      </c>
      <c r="V3172" s="10">
        <v>5.3869999999999996</v>
      </c>
      <c r="W3172" s="11">
        <v>1.55</v>
      </c>
      <c r="X3172" s="11">
        <v>5.3869999999999996</v>
      </c>
      <c r="Y3172" s="12">
        <v>1.008</v>
      </c>
      <c r="Z3172" s="12">
        <v>3.6150000000000002</v>
      </c>
    </row>
    <row r="3173" spans="1:26">
      <c r="A3173" s="2" t="s">
        <v>694</v>
      </c>
      <c r="B3173" s="2" t="s">
        <v>10943</v>
      </c>
      <c r="C3173" s="7" t="s">
        <v>10944</v>
      </c>
      <c r="D3173" s="2" t="s">
        <v>2378</v>
      </c>
      <c r="E3173" s="2" t="s">
        <v>2164</v>
      </c>
      <c r="F3173" s="2" t="s">
        <v>1863</v>
      </c>
      <c r="G3173" s="2" t="s">
        <v>1122</v>
      </c>
      <c r="H3173" s="2" t="s">
        <v>1864</v>
      </c>
      <c r="I3173" s="2" t="s">
        <v>2883</v>
      </c>
      <c r="J3173" s="2" t="s">
        <v>1160</v>
      </c>
      <c r="K3173" s="2" t="s">
        <v>10924</v>
      </c>
      <c r="L3173" s="2" t="s">
        <v>2187</v>
      </c>
      <c r="M3173" s="2" t="s">
        <v>2884</v>
      </c>
      <c r="N3173" s="2" t="s">
        <v>2198</v>
      </c>
      <c r="O3173" s="2" t="s">
        <v>2199</v>
      </c>
      <c r="P3173" s="2" t="s">
        <v>2192</v>
      </c>
      <c r="Q3173" s="8">
        <v>42736</v>
      </c>
      <c r="R3173" s="8">
        <v>2958465</v>
      </c>
      <c r="S3173" s="9">
        <v>926</v>
      </c>
      <c r="T3173" s="9">
        <v>811</v>
      </c>
      <c r="U3173" s="10">
        <v>0.92600000000000005</v>
      </c>
      <c r="V3173" s="10">
        <v>0.81100000000000005</v>
      </c>
      <c r="W3173" s="11">
        <v>0.92600000000000005</v>
      </c>
      <c r="X3173" s="11">
        <v>0.81100000000000005</v>
      </c>
      <c r="Y3173" s="12">
        <v>0.92600000000000005</v>
      </c>
      <c r="Z3173" s="12">
        <v>0.81100000000000005</v>
      </c>
    </row>
    <row r="3174" spans="1:26">
      <c r="A3174" s="2" t="s">
        <v>1013</v>
      </c>
      <c r="B3174" s="2" t="s">
        <v>10943</v>
      </c>
      <c r="C3174" s="7" t="s">
        <v>10944</v>
      </c>
      <c r="D3174" s="2" t="s">
        <v>3081</v>
      </c>
      <c r="E3174" s="2" t="s">
        <v>1081</v>
      </c>
      <c r="F3174" s="2" t="s">
        <v>2138</v>
      </c>
      <c r="G3174" s="2" t="s">
        <v>1410</v>
      </c>
      <c r="H3174" s="2" t="s">
        <v>1058</v>
      </c>
      <c r="I3174" s="2" t="s">
        <v>3539</v>
      </c>
      <c r="J3174" s="2" t="s">
        <v>1133</v>
      </c>
      <c r="K3174" s="2" t="s">
        <v>10924</v>
      </c>
      <c r="L3174" s="2" t="s">
        <v>2187</v>
      </c>
      <c r="M3174" s="2" t="s">
        <v>3540</v>
      </c>
      <c r="N3174" s="2" t="s">
        <v>2198</v>
      </c>
      <c r="O3174" s="2" t="s">
        <v>2203</v>
      </c>
      <c r="P3174" s="2" t="s">
        <v>2204</v>
      </c>
      <c r="Q3174" s="8">
        <v>42736</v>
      </c>
      <c r="R3174" s="8">
        <v>2958465</v>
      </c>
      <c r="S3174" s="9">
        <v>1228</v>
      </c>
      <c r="T3174" s="9">
        <v>3827</v>
      </c>
      <c r="U3174" s="10">
        <v>1.228</v>
      </c>
      <c r="V3174" s="10">
        <v>3.827</v>
      </c>
      <c r="W3174" s="11">
        <v>1.228</v>
      </c>
      <c r="X3174" s="11">
        <v>3.827</v>
      </c>
      <c r="Y3174" s="12">
        <v>2.052</v>
      </c>
      <c r="Z3174" s="12">
        <v>0.73499999999999999</v>
      </c>
    </row>
    <row r="3175" spans="1:26">
      <c r="A3175" s="2" t="s">
        <v>5667</v>
      </c>
      <c r="B3175" s="2" t="s">
        <v>10921</v>
      </c>
      <c r="C3175" s="7" t="s">
        <v>10922</v>
      </c>
      <c r="D3175" s="2" t="s">
        <v>10923</v>
      </c>
      <c r="E3175" s="2" t="s">
        <v>7073</v>
      </c>
      <c r="F3175" s="2" t="s">
        <v>8727</v>
      </c>
      <c r="G3175" s="2" t="s">
        <v>1157</v>
      </c>
      <c r="H3175" s="2" t="s">
        <v>1058</v>
      </c>
      <c r="I3175" s="2" t="s">
        <v>8728</v>
      </c>
      <c r="J3175" s="2" t="s">
        <v>6714</v>
      </c>
      <c r="K3175" s="2" t="s">
        <v>10924</v>
      </c>
      <c r="L3175" s="2" t="s">
        <v>2187</v>
      </c>
      <c r="M3175" s="2" t="s">
        <v>10245</v>
      </c>
      <c r="N3175" s="2" t="s">
        <v>2198</v>
      </c>
      <c r="O3175" s="2" t="s">
        <v>2231</v>
      </c>
      <c r="P3175" s="2" t="s">
        <v>2204</v>
      </c>
      <c r="Q3175" s="8">
        <v>42461</v>
      </c>
      <c r="R3175" s="8">
        <v>2958465</v>
      </c>
      <c r="S3175" s="9">
        <v>9376</v>
      </c>
      <c r="T3175" s="9">
        <v>0</v>
      </c>
      <c r="U3175" s="10">
        <v>9.3759999999999994</v>
      </c>
      <c r="V3175" s="10">
        <v>0</v>
      </c>
      <c r="W3175" s="11">
        <v>9.3759999999999994</v>
      </c>
      <c r="X3175" s="11">
        <v>0</v>
      </c>
      <c r="Y3175" s="12">
        <v>9.3759999999999994</v>
      </c>
      <c r="Z3175" s="12">
        <v>0</v>
      </c>
    </row>
    <row r="3176" spans="1:26">
      <c r="A3176" s="2" t="s">
        <v>5784</v>
      </c>
      <c r="B3176" s="2" t="s">
        <v>10931</v>
      </c>
      <c r="C3176" s="7" t="s">
        <v>10932</v>
      </c>
      <c r="D3176" s="2" t="s">
        <v>10978</v>
      </c>
      <c r="E3176" s="2" t="s">
        <v>10979</v>
      </c>
      <c r="F3176" s="2" t="s">
        <v>7008</v>
      </c>
      <c r="G3176" s="2" t="s">
        <v>6651</v>
      </c>
      <c r="H3176" s="2" t="s">
        <v>1342</v>
      </c>
      <c r="I3176" s="2" t="s">
        <v>8697</v>
      </c>
      <c r="J3176" s="2" t="s">
        <v>6726</v>
      </c>
      <c r="K3176" s="2" t="s">
        <v>10924</v>
      </c>
      <c r="L3176" s="2" t="s">
        <v>2187</v>
      </c>
      <c r="M3176" s="2" t="s">
        <v>10350</v>
      </c>
      <c r="N3176" s="2" t="s">
        <v>2198</v>
      </c>
      <c r="O3176" s="2" t="s">
        <v>2231</v>
      </c>
      <c r="P3176" s="2" t="s">
        <v>2204</v>
      </c>
      <c r="Q3176" s="8">
        <v>42461</v>
      </c>
      <c r="R3176" s="8">
        <v>2958465</v>
      </c>
      <c r="S3176" s="9">
        <v>194</v>
      </c>
      <c r="T3176" s="9">
        <v>0</v>
      </c>
      <c r="U3176" s="10">
        <v>0.19400000000000001</v>
      </c>
      <c r="V3176" s="10">
        <v>0</v>
      </c>
      <c r="W3176" s="11">
        <v>0.19400000000000001</v>
      </c>
      <c r="X3176" s="11">
        <v>0</v>
      </c>
      <c r="Y3176" s="12">
        <v>0.19400000000000001</v>
      </c>
      <c r="Z3176" s="12">
        <v>0</v>
      </c>
    </row>
    <row r="3177" spans="1:26">
      <c r="A3177" s="2" t="s">
        <v>655</v>
      </c>
      <c r="B3177" s="2" t="s">
        <v>10943</v>
      </c>
      <c r="C3177" s="7" t="s">
        <v>10944</v>
      </c>
      <c r="D3177" s="2" t="s">
        <v>2378</v>
      </c>
      <c r="E3177" s="2" t="s">
        <v>2164</v>
      </c>
      <c r="F3177" s="2" t="s">
        <v>1827</v>
      </c>
      <c r="G3177" s="2" t="s">
        <v>1410</v>
      </c>
      <c r="H3177" s="2" t="s">
        <v>1058</v>
      </c>
      <c r="I3177" s="2" t="s">
        <v>2463</v>
      </c>
      <c r="J3177" s="2" t="s">
        <v>1148</v>
      </c>
      <c r="K3177" s="2" t="s">
        <v>10924</v>
      </c>
      <c r="L3177" s="2" t="s">
        <v>2187</v>
      </c>
      <c r="M3177" s="2" t="s">
        <v>2464</v>
      </c>
      <c r="N3177" s="2" t="s">
        <v>2198</v>
      </c>
      <c r="O3177" s="2" t="s">
        <v>2199</v>
      </c>
      <c r="P3177" s="2" t="s">
        <v>2192</v>
      </c>
      <c r="Q3177" s="8">
        <v>42736</v>
      </c>
      <c r="R3177" s="8">
        <v>2958465</v>
      </c>
      <c r="S3177" s="9">
        <v>7981</v>
      </c>
      <c r="T3177" s="9">
        <v>7220</v>
      </c>
      <c r="U3177" s="10">
        <v>7.9809999999999999</v>
      </c>
      <c r="V3177" s="10">
        <v>7.22</v>
      </c>
      <c r="W3177" s="11">
        <v>7.9809999999999999</v>
      </c>
      <c r="X3177" s="11">
        <v>7.22</v>
      </c>
      <c r="Y3177" s="12">
        <v>3.339</v>
      </c>
      <c r="Z3177" s="12">
        <v>1.661</v>
      </c>
    </row>
    <row r="3178" spans="1:26">
      <c r="A3178" s="2" t="s">
        <v>558</v>
      </c>
      <c r="B3178" s="2" t="s">
        <v>10943</v>
      </c>
      <c r="C3178" s="7" t="s">
        <v>10944</v>
      </c>
      <c r="D3178" s="2" t="s">
        <v>2378</v>
      </c>
      <c r="E3178" s="2" t="s">
        <v>2164</v>
      </c>
      <c r="F3178" s="2" t="s">
        <v>1727</v>
      </c>
      <c r="G3178" s="2" t="s">
        <v>1731</v>
      </c>
      <c r="H3178" s="2" t="s">
        <v>1732</v>
      </c>
      <c r="I3178" s="2" t="s">
        <v>2376</v>
      </c>
      <c r="J3178" s="2" t="s">
        <v>1160</v>
      </c>
      <c r="K3178" s="2" t="s">
        <v>10924</v>
      </c>
      <c r="L3178" s="2" t="s">
        <v>2187</v>
      </c>
      <c r="M3178" s="2" t="s">
        <v>2421</v>
      </c>
      <c r="N3178" s="2" t="s">
        <v>2198</v>
      </c>
      <c r="O3178" s="2" t="s">
        <v>2199</v>
      </c>
      <c r="P3178" s="2" t="s">
        <v>2192</v>
      </c>
      <c r="Q3178" s="8">
        <v>42736</v>
      </c>
      <c r="R3178" s="8">
        <v>2958465</v>
      </c>
      <c r="S3178" s="9">
        <v>1095</v>
      </c>
      <c r="T3178" s="9">
        <v>982</v>
      </c>
      <c r="U3178" s="10">
        <v>1.095</v>
      </c>
      <c r="V3178" s="10">
        <v>0.98199999999999998</v>
      </c>
      <c r="W3178" s="11">
        <v>1.095</v>
      </c>
      <c r="X3178" s="11">
        <v>0.98199999999999998</v>
      </c>
      <c r="Y3178" s="12">
        <v>1.095</v>
      </c>
      <c r="Z3178" s="12">
        <v>0.98199999999999998</v>
      </c>
    </row>
    <row r="3179" spans="1:26">
      <c r="A3179" s="2" t="s">
        <v>5518</v>
      </c>
      <c r="B3179" s="2" t="s">
        <v>10921</v>
      </c>
      <c r="C3179" s="7" t="s">
        <v>10922</v>
      </c>
      <c r="D3179" s="2" t="s">
        <v>10923</v>
      </c>
      <c r="E3179" s="2" t="s">
        <v>7073</v>
      </c>
      <c r="F3179" s="2" t="s">
        <v>8518</v>
      </c>
      <c r="G3179" s="2" t="s">
        <v>1186</v>
      </c>
      <c r="H3179" s="2" t="s">
        <v>1058</v>
      </c>
      <c r="I3179" s="2" t="s">
        <v>8519</v>
      </c>
      <c r="J3179" s="2" t="s">
        <v>6714</v>
      </c>
      <c r="K3179" s="2" t="s">
        <v>10924</v>
      </c>
      <c r="L3179" s="2" t="s">
        <v>2187</v>
      </c>
      <c r="M3179" s="2" t="s">
        <v>10117</v>
      </c>
      <c r="N3179" s="2" t="s">
        <v>2198</v>
      </c>
      <c r="O3179" s="2" t="s">
        <v>2199</v>
      </c>
      <c r="P3179" s="2" t="s">
        <v>2204</v>
      </c>
      <c r="Q3179" s="8">
        <v>42461</v>
      </c>
      <c r="R3179" s="8">
        <v>2958465</v>
      </c>
      <c r="S3179" s="9">
        <v>47</v>
      </c>
      <c r="T3179" s="9">
        <v>61</v>
      </c>
      <c r="U3179" s="10">
        <v>4.7E-2</v>
      </c>
      <c r="V3179" s="10">
        <v>6.0999999999999999E-2</v>
      </c>
      <c r="W3179" s="11">
        <v>4.7E-2</v>
      </c>
      <c r="X3179" s="11">
        <v>6.0999999999999999E-2</v>
      </c>
      <c r="Y3179" s="12">
        <v>3.4000000000000002E-2</v>
      </c>
      <c r="Z3179" s="12">
        <v>4.3999999999999997E-2</v>
      </c>
    </row>
    <row r="3180" spans="1:26">
      <c r="A3180" s="2" t="s">
        <v>952</v>
      </c>
      <c r="B3180" s="2" t="s">
        <v>10943</v>
      </c>
      <c r="C3180" s="7" t="s">
        <v>10944</v>
      </c>
      <c r="D3180" s="2" t="s">
        <v>2378</v>
      </c>
      <c r="E3180" s="2" t="s">
        <v>2164</v>
      </c>
      <c r="F3180" s="2" t="s">
        <v>2082</v>
      </c>
      <c r="G3180" s="2" t="s">
        <v>2084</v>
      </c>
      <c r="H3180" s="2" t="s">
        <v>1063</v>
      </c>
      <c r="I3180" s="2" t="s">
        <v>2816</v>
      </c>
      <c r="J3180" s="2" t="s">
        <v>1267</v>
      </c>
      <c r="K3180" s="2" t="s">
        <v>10924</v>
      </c>
      <c r="L3180" s="2" t="s">
        <v>2187</v>
      </c>
      <c r="M3180" s="2" t="s">
        <v>2817</v>
      </c>
      <c r="N3180" s="2" t="s">
        <v>2198</v>
      </c>
      <c r="O3180" s="2" t="s">
        <v>2199</v>
      </c>
      <c r="P3180" s="2" t="s">
        <v>2192</v>
      </c>
      <c r="Q3180" s="8">
        <v>42736</v>
      </c>
      <c r="R3180" s="8">
        <v>2958465</v>
      </c>
      <c r="S3180" s="9">
        <v>463</v>
      </c>
      <c r="T3180" s="9">
        <v>405</v>
      </c>
      <c r="U3180" s="10">
        <v>0.46300000000000002</v>
      </c>
      <c r="V3180" s="10">
        <v>0.40500000000000003</v>
      </c>
      <c r="W3180" s="11">
        <v>0.46300000000000002</v>
      </c>
      <c r="X3180" s="11">
        <v>0.40500000000000003</v>
      </c>
      <c r="Y3180" s="12">
        <v>0.46300000000000002</v>
      </c>
      <c r="Z3180" s="12">
        <v>0.40500000000000003</v>
      </c>
    </row>
    <row r="3181" spans="1:26">
      <c r="A3181" s="2" t="s">
        <v>39</v>
      </c>
      <c r="B3181" s="2" t="s">
        <v>10943</v>
      </c>
      <c r="C3181" s="7" t="s">
        <v>10944</v>
      </c>
      <c r="D3181" s="2" t="s">
        <v>2378</v>
      </c>
      <c r="E3181" s="2" t="s">
        <v>2164</v>
      </c>
      <c r="F3181" s="2" t="s">
        <v>1075</v>
      </c>
      <c r="G3181" s="2" t="s">
        <v>1099</v>
      </c>
      <c r="H3181" s="2" t="s">
        <v>1100</v>
      </c>
      <c r="I3181" s="2" t="s">
        <v>2837</v>
      </c>
      <c r="J3181" s="2" t="s">
        <v>1072</v>
      </c>
      <c r="K3181" s="2" t="s">
        <v>10924</v>
      </c>
      <c r="L3181" s="2" t="s">
        <v>2187</v>
      </c>
      <c r="M3181" s="2" t="s">
        <v>2838</v>
      </c>
      <c r="N3181" s="2" t="s">
        <v>2198</v>
      </c>
      <c r="O3181" s="2" t="s">
        <v>2199</v>
      </c>
      <c r="P3181" s="2" t="s">
        <v>2192</v>
      </c>
      <c r="Q3181" s="8">
        <v>42736</v>
      </c>
      <c r="R3181" s="8">
        <v>2958465</v>
      </c>
      <c r="S3181" s="9">
        <v>4732</v>
      </c>
      <c r="T3181" s="9">
        <v>4147</v>
      </c>
      <c r="U3181" s="10">
        <v>4.7320000000000002</v>
      </c>
      <c r="V3181" s="10">
        <v>4.1470000000000002</v>
      </c>
      <c r="W3181" s="11">
        <v>4.7320000000000002</v>
      </c>
      <c r="X3181" s="11">
        <v>4.1470000000000002</v>
      </c>
      <c r="Y3181" s="12">
        <v>4.7320000000000002</v>
      </c>
      <c r="Z3181" s="12">
        <v>4.1470000000000002</v>
      </c>
    </row>
    <row r="3182" spans="1:26">
      <c r="A3182" s="2" t="s">
        <v>5839</v>
      </c>
      <c r="B3182" s="2" t="s">
        <v>10931</v>
      </c>
      <c r="C3182" s="7" t="s">
        <v>10932</v>
      </c>
      <c r="D3182" s="2" t="s">
        <v>11064</v>
      </c>
      <c r="E3182" s="2" t="s">
        <v>11065</v>
      </c>
      <c r="F3182" s="2" t="s">
        <v>8905</v>
      </c>
      <c r="G3182" s="2" t="s">
        <v>1212</v>
      </c>
      <c r="H3182" s="2" t="s">
        <v>1058</v>
      </c>
      <c r="I3182" s="2" t="s">
        <v>8906</v>
      </c>
      <c r="J3182" s="2" t="s">
        <v>6726</v>
      </c>
      <c r="K3182" s="2" t="s">
        <v>10924</v>
      </c>
      <c r="L3182" s="2" t="s">
        <v>2187</v>
      </c>
      <c r="M3182" s="2" t="s">
        <v>10399</v>
      </c>
      <c r="N3182" s="2" t="s">
        <v>2198</v>
      </c>
      <c r="O3182" s="2" t="s">
        <v>2203</v>
      </c>
      <c r="P3182" s="2" t="s">
        <v>2204</v>
      </c>
      <c r="Q3182" s="8">
        <v>42461</v>
      </c>
      <c r="R3182" s="8">
        <v>2958465</v>
      </c>
      <c r="S3182" s="9">
        <v>0</v>
      </c>
      <c r="T3182" s="9">
        <v>0</v>
      </c>
      <c r="U3182" s="10">
        <v>0</v>
      </c>
      <c r="V3182" s="10">
        <v>0</v>
      </c>
      <c r="W3182" s="11">
        <v>0</v>
      </c>
      <c r="X3182" s="11">
        <v>0</v>
      </c>
      <c r="Y3182" s="12">
        <v>3.34</v>
      </c>
      <c r="Z3182" s="12">
        <v>2.9620000000000002</v>
      </c>
    </row>
    <row r="3183" spans="1:26">
      <c r="A3183" s="2" t="s">
        <v>5598</v>
      </c>
      <c r="B3183" s="2" t="s">
        <v>10921</v>
      </c>
      <c r="C3183" s="7" t="s">
        <v>10922</v>
      </c>
      <c r="D3183" s="2" t="s">
        <v>10923</v>
      </c>
      <c r="E3183" s="2" t="s">
        <v>7073</v>
      </c>
      <c r="F3183" s="2" t="s">
        <v>7767</v>
      </c>
      <c r="G3183" s="2" t="s">
        <v>1828</v>
      </c>
      <c r="H3183" s="2" t="s">
        <v>8513</v>
      </c>
      <c r="I3183" s="2" t="s">
        <v>7769</v>
      </c>
      <c r="J3183" s="2" t="s">
        <v>6714</v>
      </c>
      <c r="K3183" s="2" t="s">
        <v>10924</v>
      </c>
      <c r="L3183" s="2" t="s">
        <v>2187</v>
      </c>
      <c r="M3183" s="2" t="s">
        <v>10185</v>
      </c>
      <c r="N3183" s="2" t="s">
        <v>2198</v>
      </c>
      <c r="O3183" s="2" t="s">
        <v>2199</v>
      </c>
      <c r="P3183" s="2" t="s">
        <v>2204</v>
      </c>
      <c r="Q3183" s="8">
        <v>42461</v>
      </c>
      <c r="R3183" s="8">
        <v>2958465</v>
      </c>
      <c r="S3183" s="9">
        <v>1462</v>
      </c>
      <c r="T3183" s="9">
        <v>1146</v>
      </c>
      <c r="U3183" s="10">
        <v>1.462</v>
      </c>
      <c r="V3183" s="10">
        <v>1.1459999999999999</v>
      </c>
      <c r="W3183" s="11">
        <v>1.462</v>
      </c>
      <c r="X3183" s="11">
        <v>1.1459999999999999</v>
      </c>
      <c r="Y3183" s="12">
        <v>1.052</v>
      </c>
      <c r="Z3183" s="12">
        <v>0.82399999999999995</v>
      </c>
    </row>
    <row r="3184" spans="1:26">
      <c r="A3184" s="2" t="s">
        <v>6026</v>
      </c>
      <c r="B3184" s="2" t="s">
        <v>10921</v>
      </c>
      <c r="C3184" s="7" t="s">
        <v>10922</v>
      </c>
      <c r="D3184" s="2" t="s">
        <v>10923</v>
      </c>
      <c r="E3184" s="2" t="s">
        <v>7073</v>
      </c>
      <c r="F3184" s="2" t="s">
        <v>9126</v>
      </c>
      <c r="G3184" s="2" t="s">
        <v>1239</v>
      </c>
      <c r="H3184" s="2" t="s">
        <v>1058</v>
      </c>
      <c r="I3184" s="2" t="s">
        <v>9127</v>
      </c>
      <c r="J3184" s="2" t="s">
        <v>6714</v>
      </c>
      <c r="K3184" s="2" t="s">
        <v>10924</v>
      </c>
      <c r="L3184" s="2" t="s">
        <v>2187</v>
      </c>
      <c r="M3184" s="2" t="s">
        <v>10564</v>
      </c>
      <c r="N3184" s="2" t="s">
        <v>2198</v>
      </c>
      <c r="O3184" s="2" t="s">
        <v>2231</v>
      </c>
      <c r="P3184" s="2" t="s">
        <v>2204</v>
      </c>
      <c r="Q3184" s="8">
        <v>42461</v>
      </c>
      <c r="R3184" s="8">
        <v>2958465</v>
      </c>
      <c r="S3184" s="9">
        <v>755</v>
      </c>
      <c r="T3184" s="9">
        <v>0</v>
      </c>
      <c r="U3184" s="10">
        <v>0.755</v>
      </c>
      <c r="V3184" s="10">
        <v>0</v>
      </c>
      <c r="W3184" s="11">
        <v>0.755</v>
      </c>
      <c r="X3184" s="11">
        <v>0</v>
      </c>
      <c r="Y3184" s="12">
        <v>0.755</v>
      </c>
      <c r="Z3184" s="12">
        <v>0</v>
      </c>
    </row>
    <row r="3185" spans="1:26">
      <c r="A3185" s="2" t="s">
        <v>5694</v>
      </c>
      <c r="B3185" s="2" t="s">
        <v>10931</v>
      </c>
      <c r="C3185" s="7" t="s">
        <v>10932</v>
      </c>
      <c r="D3185" s="2" t="s">
        <v>10978</v>
      </c>
      <c r="E3185" s="2" t="s">
        <v>10979</v>
      </c>
      <c r="F3185" s="2" t="s">
        <v>7359</v>
      </c>
      <c r="G3185" s="2" t="s">
        <v>1117</v>
      </c>
      <c r="H3185" s="2" t="s">
        <v>1058</v>
      </c>
      <c r="I3185" s="2" t="s">
        <v>8479</v>
      </c>
      <c r="J3185" s="2" t="s">
        <v>6726</v>
      </c>
      <c r="K3185" s="2" t="s">
        <v>10924</v>
      </c>
      <c r="L3185" s="2" t="s">
        <v>2187</v>
      </c>
      <c r="M3185" s="2" t="s">
        <v>10272</v>
      </c>
      <c r="N3185" s="2" t="s">
        <v>2198</v>
      </c>
      <c r="O3185" s="2" t="s">
        <v>2231</v>
      </c>
      <c r="P3185" s="2" t="s">
        <v>2204</v>
      </c>
      <c r="Q3185" s="8">
        <v>42461</v>
      </c>
      <c r="R3185" s="8">
        <v>2958465</v>
      </c>
      <c r="S3185" s="9">
        <v>123</v>
      </c>
      <c r="T3185" s="9">
        <v>0</v>
      </c>
      <c r="U3185" s="10">
        <v>0.123</v>
      </c>
      <c r="V3185" s="10">
        <v>0</v>
      </c>
      <c r="W3185" s="11">
        <v>0.123</v>
      </c>
      <c r="X3185" s="11">
        <v>0</v>
      </c>
      <c r="Y3185" s="12">
        <v>0.123</v>
      </c>
      <c r="Z3185" s="12">
        <v>0</v>
      </c>
    </row>
    <row r="3186" spans="1:26">
      <c r="A3186" s="2" t="s">
        <v>455</v>
      </c>
      <c r="B3186" s="2" t="s">
        <v>10943</v>
      </c>
      <c r="C3186" s="7" t="s">
        <v>10944</v>
      </c>
      <c r="D3186" s="2" t="s">
        <v>2378</v>
      </c>
      <c r="E3186" s="2" t="s">
        <v>2164</v>
      </c>
      <c r="F3186" s="2" t="s">
        <v>1613</v>
      </c>
      <c r="G3186" s="2" t="s">
        <v>1612</v>
      </c>
      <c r="H3186" s="2" t="s">
        <v>1058</v>
      </c>
      <c r="I3186" s="2" t="s">
        <v>2424</v>
      </c>
      <c r="J3186" s="2" t="s">
        <v>1148</v>
      </c>
      <c r="K3186" s="2" t="s">
        <v>10924</v>
      </c>
      <c r="L3186" s="2" t="s">
        <v>2187</v>
      </c>
      <c r="M3186" s="2" t="s">
        <v>2425</v>
      </c>
      <c r="N3186" s="2" t="s">
        <v>2198</v>
      </c>
      <c r="O3186" s="2" t="s">
        <v>2199</v>
      </c>
      <c r="P3186" s="2" t="s">
        <v>2192</v>
      </c>
      <c r="Q3186" s="8">
        <v>42736</v>
      </c>
      <c r="R3186" s="8">
        <v>2958465</v>
      </c>
      <c r="S3186" s="9">
        <v>4882</v>
      </c>
      <c r="T3186" s="9">
        <v>5073</v>
      </c>
      <c r="U3186" s="10">
        <v>4.8819999999999997</v>
      </c>
      <c r="V3186" s="10">
        <v>5.0730000000000004</v>
      </c>
      <c r="W3186" s="11">
        <v>4.8819999999999997</v>
      </c>
      <c r="X3186" s="11">
        <v>5.0730000000000004</v>
      </c>
      <c r="Y3186" s="12">
        <v>8.7360000000000007</v>
      </c>
      <c r="Z3186" s="12">
        <v>0.96799999999999997</v>
      </c>
    </row>
    <row r="3187" spans="1:26">
      <c r="A3187" s="2" t="s">
        <v>119</v>
      </c>
      <c r="B3187" s="2" t="s">
        <v>10943</v>
      </c>
      <c r="C3187" s="7" t="s">
        <v>10944</v>
      </c>
      <c r="D3187" s="2" t="s">
        <v>2378</v>
      </c>
      <c r="E3187" s="2" t="s">
        <v>2164</v>
      </c>
      <c r="F3187" s="2" t="s">
        <v>1226</v>
      </c>
      <c r="G3187" s="2" t="s">
        <v>1157</v>
      </c>
      <c r="H3187" s="2" t="s">
        <v>1118</v>
      </c>
      <c r="I3187" s="2" t="s">
        <v>2950</v>
      </c>
      <c r="J3187" s="2" t="s">
        <v>1043</v>
      </c>
      <c r="K3187" s="2" t="s">
        <v>10924</v>
      </c>
      <c r="L3187" s="2" t="s">
        <v>2187</v>
      </c>
      <c r="M3187" s="2" t="s">
        <v>2951</v>
      </c>
      <c r="N3187" s="2" t="s">
        <v>2198</v>
      </c>
      <c r="O3187" s="2" t="s">
        <v>2199</v>
      </c>
      <c r="P3187" s="2" t="s">
        <v>2192</v>
      </c>
      <c r="Q3187" s="8">
        <v>42736</v>
      </c>
      <c r="R3187" s="8">
        <v>2958465</v>
      </c>
      <c r="S3187" s="9">
        <v>235</v>
      </c>
      <c r="T3187" s="9">
        <v>206</v>
      </c>
      <c r="U3187" s="10">
        <v>0.23499999999999999</v>
      </c>
      <c r="V3187" s="10">
        <v>0.20599999999999999</v>
      </c>
      <c r="W3187" s="11">
        <v>0.23499999999999999</v>
      </c>
      <c r="X3187" s="11">
        <v>0.20599999999999999</v>
      </c>
      <c r="Y3187" s="12">
        <v>0.23499999999999999</v>
      </c>
      <c r="Z3187" s="12">
        <v>0.20599999999999999</v>
      </c>
    </row>
    <row r="3188" spans="1:26">
      <c r="A3188" s="2" t="s">
        <v>116</v>
      </c>
      <c r="B3188" s="2" t="s">
        <v>10943</v>
      </c>
      <c r="C3188" s="7" t="s">
        <v>10944</v>
      </c>
      <c r="D3188" s="2" t="s">
        <v>3081</v>
      </c>
      <c r="E3188" s="2" t="s">
        <v>1081</v>
      </c>
      <c r="F3188" s="2" t="s">
        <v>1221</v>
      </c>
      <c r="G3188" s="2" t="s">
        <v>1223</v>
      </c>
      <c r="H3188" s="2" t="s">
        <v>1058</v>
      </c>
      <c r="I3188" s="2" t="s">
        <v>3092</v>
      </c>
      <c r="J3188" s="2" t="s">
        <v>1148</v>
      </c>
      <c r="K3188" s="2" t="s">
        <v>10924</v>
      </c>
      <c r="L3188" s="2" t="s">
        <v>2187</v>
      </c>
      <c r="M3188" s="2" t="s">
        <v>3093</v>
      </c>
      <c r="N3188" s="2" t="s">
        <v>2198</v>
      </c>
      <c r="O3188" s="2" t="s">
        <v>2203</v>
      </c>
      <c r="P3188" s="2" t="s">
        <v>2192</v>
      </c>
      <c r="Q3188" s="8">
        <v>42736</v>
      </c>
      <c r="R3188" s="8">
        <v>2958465</v>
      </c>
      <c r="S3188" s="9">
        <v>4770</v>
      </c>
      <c r="T3188" s="9">
        <v>16868</v>
      </c>
      <c r="U3188" s="10">
        <v>4.7699999999999996</v>
      </c>
      <c r="V3188" s="10">
        <v>16.867999999999999</v>
      </c>
      <c r="W3188" s="11">
        <v>4.7699999999999996</v>
      </c>
      <c r="X3188" s="11">
        <v>16.867999999999999</v>
      </c>
      <c r="Y3188" s="12">
        <v>6.4029999999999996</v>
      </c>
      <c r="Z3188" s="12">
        <v>19.123999999999999</v>
      </c>
    </row>
    <row r="3189" spans="1:26">
      <c r="A3189" s="2" t="s">
        <v>123</v>
      </c>
      <c r="B3189" s="2" t="s">
        <v>10943</v>
      </c>
      <c r="C3189" s="7" t="s">
        <v>10944</v>
      </c>
      <c r="D3189" s="2" t="s">
        <v>2378</v>
      </c>
      <c r="E3189" s="2" t="s">
        <v>2164</v>
      </c>
      <c r="F3189" s="2" t="s">
        <v>1234</v>
      </c>
      <c r="G3189" s="2" t="s">
        <v>1235</v>
      </c>
      <c r="H3189" s="2" t="s">
        <v>1058</v>
      </c>
      <c r="I3189" s="2" t="s">
        <v>2722</v>
      </c>
      <c r="J3189" s="2" t="s">
        <v>1148</v>
      </c>
      <c r="K3189" s="2" t="s">
        <v>10924</v>
      </c>
      <c r="L3189" s="2" t="s">
        <v>2187</v>
      </c>
      <c r="M3189" s="2" t="s">
        <v>2723</v>
      </c>
      <c r="N3189" s="2" t="s">
        <v>2198</v>
      </c>
      <c r="O3189" s="2" t="s">
        <v>2199</v>
      </c>
      <c r="P3189" s="2" t="s">
        <v>2192</v>
      </c>
      <c r="Q3189" s="8">
        <v>42736</v>
      </c>
      <c r="R3189" s="8">
        <v>2958465</v>
      </c>
      <c r="S3189" s="9">
        <v>1264</v>
      </c>
      <c r="T3189" s="9">
        <v>1108</v>
      </c>
      <c r="U3189" s="10">
        <v>1.264</v>
      </c>
      <c r="V3189" s="10">
        <v>1.1080000000000001</v>
      </c>
      <c r="W3189" s="11">
        <v>1.264</v>
      </c>
      <c r="X3189" s="11">
        <v>1.1080000000000001</v>
      </c>
      <c r="Y3189" s="12">
        <v>1.264</v>
      </c>
      <c r="Z3189" s="12">
        <v>1.1080000000000001</v>
      </c>
    </row>
    <row r="3190" spans="1:26">
      <c r="A3190" s="2" t="s">
        <v>6341</v>
      </c>
      <c r="B3190" s="2" t="s">
        <v>10931</v>
      </c>
      <c r="C3190" s="7" t="s">
        <v>10932</v>
      </c>
      <c r="D3190" s="2" t="s">
        <v>11064</v>
      </c>
      <c r="E3190" s="2" t="s">
        <v>11065</v>
      </c>
      <c r="F3190" s="2" t="s">
        <v>8848</v>
      </c>
      <c r="G3190" s="2" t="s">
        <v>1752</v>
      </c>
      <c r="H3190" s="2" t="s">
        <v>1058</v>
      </c>
      <c r="I3190" s="2" t="s">
        <v>8849</v>
      </c>
      <c r="J3190" s="2" t="s">
        <v>6726</v>
      </c>
      <c r="K3190" s="2" t="s">
        <v>10924</v>
      </c>
      <c r="L3190" s="2" t="s">
        <v>2187</v>
      </c>
      <c r="M3190" s="2" t="s">
        <v>10835</v>
      </c>
      <c r="N3190" s="2" t="s">
        <v>2198</v>
      </c>
      <c r="O3190" s="2" t="s">
        <v>2203</v>
      </c>
      <c r="P3190" s="2" t="s">
        <v>2192</v>
      </c>
      <c r="Q3190" s="8">
        <v>42461</v>
      </c>
      <c r="R3190" s="8">
        <v>2958465</v>
      </c>
      <c r="S3190" s="9">
        <v>0</v>
      </c>
      <c r="T3190" s="9">
        <v>0</v>
      </c>
      <c r="U3190" s="10">
        <v>0</v>
      </c>
      <c r="V3190" s="10">
        <v>0</v>
      </c>
      <c r="W3190" s="11">
        <v>0</v>
      </c>
      <c r="X3190" s="11">
        <v>0</v>
      </c>
      <c r="Y3190" s="12">
        <v>7.5140000000000002</v>
      </c>
      <c r="Z3190" s="12">
        <v>28.396999999999998</v>
      </c>
    </row>
    <row r="3191" spans="1:26">
      <c r="A3191" s="2" t="s">
        <v>5923</v>
      </c>
      <c r="B3191" s="2" t="s">
        <v>10948</v>
      </c>
      <c r="C3191" s="7" t="s">
        <v>10949</v>
      </c>
      <c r="D3191" s="2" t="s">
        <v>11081</v>
      </c>
      <c r="E3191" s="2" t="s">
        <v>2018</v>
      </c>
      <c r="F3191" s="2" t="s">
        <v>8701</v>
      </c>
      <c r="G3191" s="2" t="s">
        <v>1650</v>
      </c>
      <c r="H3191" s="2" t="s">
        <v>9016</v>
      </c>
      <c r="I3191" s="2" t="s">
        <v>9017</v>
      </c>
      <c r="J3191" s="2" t="s">
        <v>7195</v>
      </c>
      <c r="K3191" s="2" t="s">
        <v>10924</v>
      </c>
      <c r="L3191" s="2" t="s">
        <v>2187</v>
      </c>
      <c r="M3191" s="2" t="s">
        <v>10476</v>
      </c>
      <c r="N3191" s="2" t="s">
        <v>2198</v>
      </c>
      <c r="O3191" s="2" t="s">
        <v>2231</v>
      </c>
      <c r="P3191" s="2" t="s">
        <v>2204</v>
      </c>
      <c r="Q3191" s="8">
        <v>42461</v>
      </c>
      <c r="R3191" s="8">
        <v>2958465</v>
      </c>
      <c r="S3191" s="9">
        <v>1549</v>
      </c>
      <c r="T3191" s="9">
        <v>0</v>
      </c>
      <c r="U3191" s="10">
        <v>1.5489999999999999</v>
      </c>
      <c r="V3191" s="10">
        <v>0</v>
      </c>
      <c r="W3191" s="11">
        <v>1.5489999999999999</v>
      </c>
      <c r="X3191" s="11">
        <v>0</v>
      </c>
      <c r="Y3191" s="12">
        <v>1.5489999999999999</v>
      </c>
      <c r="Z3191" s="12">
        <v>0</v>
      </c>
    </row>
    <row r="3192" spans="1:26">
      <c r="A3192" s="2" t="s">
        <v>3</v>
      </c>
      <c r="B3192" s="2" t="s">
        <v>10943</v>
      </c>
      <c r="C3192" s="7" t="s">
        <v>10944</v>
      </c>
      <c r="D3192" s="2" t="s">
        <v>3081</v>
      </c>
      <c r="E3192" s="2" t="s">
        <v>1081</v>
      </c>
      <c r="F3192" s="2" t="s">
        <v>1040</v>
      </c>
      <c r="G3192" s="2" t="s">
        <v>1041</v>
      </c>
      <c r="H3192" s="2" t="s">
        <v>1044</v>
      </c>
      <c r="I3192" s="2" t="s">
        <v>3785</v>
      </c>
      <c r="J3192" s="2" t="s">
        <v>1043</v>
      </c>
      <c r="K3192" s="2" t="s">
        <v>10924</v>
      </c>
      <c r="L3192" s="2" t="s">
        <v>2187</v>
      </c>
      <c r="M3192" s="2" t="s">
        <v>3786</v>
      </c>
      <c r="N3192" s="2" t="s">
        <v>2198</v>
      </c>
      <c r="O3192" s="2" t="s">
        <v>2203</v>
      </c>
      <c r="P3192" s="2" t="s">
        <v>2192</v>
      </c>
      <c r="Q3192" s="8">
        <v>42736</v>
      </c>
      <c r="R3192" s="8">
        <v>2958465</v>
      </c>
      <c r="S3192" s="9">
        <v>20643</v>
      </c>
      <c r="T3192" s="9">
        <v>0</v>
      </c>
      <c r="U3192" s="10">
        <v>20.643000000000001</v>
      </c>
      <c r="V3192" s="10">
        <v>0</v>
      </c>
      <c r="W3192" s="11">
        <v>20.643000000000001</v>
      </c>
      <c r="X3192" s="11">
        <v>0</v>
      </c>
      <c r="Y3192" s="12">
        <v>21.183</v>
      </c>
      <c r="Z3192" s="12">
        <v>0</v>
      </c>
    </row>
    <row r="3193" spans="1:26">
      <c r="A3193" s="2" t="s">
        <v>5576</v>
      </c>
      <c r="B3193" s="2" t="s">
        <v>10948</v>
      </c>
      <c r="C3193" s="7" t="s">
        <v>10949</v>
      </c>
      <c r="D3193" s="2" t="s">
        <v>11026</v>
      </c>
      <c r="E3193" s="2" t="s">
        <v>3022</v>
      </c>
      <c r="F3193" s="2" t="s">
        <v>8610</v>
      </c>
      <c r="G3193" s="2" t="s">
        <v>1126</v>
      </c>
      <c r="H3193" s="2" t="s">
        <v>8611</v>
      </c>
      <c r="I3193" s="2" t="s">
        <v>8612</v>
      </c>
      <c r="J3193" s="2" t="s">
        <v>7195</v>
      </c>
      <c r="K3193" s="2" t="s">
        <v>10924</v>
      </c>
      <c r="L3193" s="2" t="s">
        <v>2187</v>
      </c>
      <c r="M3193" s="2" t="s">
        <v>10168</v>
      </c>
      <c r="N3193" s="2" t="s">
        <v>2236</v>
      </c>
      <c r="O3193" s="2" t="s">
        <v>2231</v>
      </c>
      <c r="P3193" s="2" t="s">
        <v>2204</v>
      </c>
      <c r="Q3193" s="8">
        <v>42461</v>
      </c>
      <c r="R3193" s="8">
        <v>2958465</v>
      </c>
      <c r="S3193" s="9">
        <v>4804</v>
      </c>
      <c r="T3193" s="9">
        <v>0</v>
      </c>
      <c r="U3193" s="10">
        <v>4.8040000000000003</v>
      </c>
      <c r="V3193" s="10">
        <v>0</v>
      </c>
      <c r="W3193" s="11">
        <v>4.8040000000000003</v>
      </c>
      <c r="X3193" s="11">
        <v>0</v>
      </c>
      <c r="Y3193" s="12">
        <v>4.8040000000000003</v>
      </c>
      <c r="Z3193" s="12">
        <v>0</v>
      </c>
    </row>
    <row r="3194" spans="1:26">
      <c r="A3194" s="2" t="s">
        <v>1000</v>
      </c>
      <c r="B3194" s="2" t="s">
        <v>10943</v>
      </c>
      <c r="C3194" s="7" t="s">
        <v>10944</v>
      </c>
      <c r="D3194" s="2" t="s">
        <v>2378</v>
      </c>
      <c r="E3194" s="2" t="s">
        <v>2164</v>
      </c>
      <c r="F3194" s="2" t="s">
        <v>2126</v>
      </c>
      <c r="G3194" s="2" t="s">
        <v>1324</v>
      </c>
      <c r="H3194" s="2" t="s">
        <v>1058</v>
      </c>
      <c r="I3194" s="2" t="s">
        <v>2923</v>
      </c>
      <c r="J3194" s="2" t="s">
        <v>1148</v>
      </c>
      <c r="K3194" s="2" t="s">
        <v>10924</v>
      </c>
      <c r="L3194" s="2" t="s">
        <v>2187</v>
      </c>
      <c r="M3194" s="2" t="s">
        <v>2924</v>
      </c>
      <c r="N3194" s="2" t="s">
        <v>2198</v>
      </c>
      <c r="O3194" s="2" t="s">
        <v>2199</v>
      </c>
      <c r="P3194" s="2" t="s">
        <v>2192</v>
      </c>
      <c r="Q3194" s="8">
        <v>42736</v>
      </c>
      <c r="R3194" s="8">
        <v>2958465</v>
      </c>
      <c r="S3194" s="9">
        <v>952</v>
      </c>
      <c r="T3194" s="9">
        <v>1087</v>
      </c>
      <c r="U3194" s="10">
        <v>0.95199999999999996</v>
      </c>
      <c r="V3194" s="10">
        <v>1.087</v>
      </c>
      <c r="W3194" s="11">
        <v>0.95199999999999996</v>
      </c>
      <c r="X3194" s="11">
        <v>1.087</v>
      </c>
      <c r="Y3194" s="12">
        <v>1.3140000000000001</v>
      </c>
      <c r="Z3194" s="12">
        <v>2.1040000000000001</v>
      </c>
    </row>
    <row r="3195" spans="1:26">
      <c r="A3195" s="2" t="s">
        <v>237</v>
      </c>
      <c r="B3195" s="2" t="s">
        <v>10943</v>
      </c>
      <c r="C3195" s="7" t="s">
        <v>10944</v>
      </c>
      <c r="D3195" s="2" t="s">
        <v>2378</v>
      </c>
      <c r="E3195" s="2" t="s">
        <v>2164</v>
      </c>
      <c r="F3195" s="2" t="s">
        <v>1376</v>
      </c>
      <c r="G3195" s="2" t="s">
        <v>1117</v>
      </c>
      <c r="H3195" s="2" t="s">
        <v>1058</v>
      </c>
      <c r="I3195" s="2" t="s">
        <v>2426</v>
      </c>
      <c r="J3195" s="2" t="s">
        <v>1148</v>
      </c>
      <c r="K3195" s="2" t="s">
        <v>10924</v>
      </c>
      <c r="L3195" s="2" t="s">
        <v>2187</v>
      </c>
      <c r="M3195" s="2" t="s">
        <v>2427</v>
      </c>
      <c r="N3195" s="2" t="s">
        <v>2198</v>
      </c>
      <c r="O3195" s="2" t="s">
        <v>2199</v>
      </c>
      <c r="P3195" s="2" t="s">
        <v>2192</v>
      </c>
      <c r="Q3195" s="8">
        <v>42736</v>
      </c>
      <c r="R3195" s="8">
        <v>2958465</v>
      </c>
      <c r="S3195" s="9">
        <v>76</v>
      </c>
      <c r="T3195" s="9">
        <v>67</v>
      </c>
      <c r="U3195" s="10">
        <v>7.5999999999999998E-2</v>
      </c>
      <c r="V3195" s="10">
        <v>6.7000000000000004E-2</v>
      </c>
      <c r="W3195" s="11">
        <v>7.5999999999999998E-2</v>
      </c>
      <c r="X3195" s="11">
        <v>6.7000000000000004E-2</v>
      </c>
      <c r="Y3195" s="12">
        <v>7.5999999999999998E-2</v>
      </c>
      <c r="Z3195" s="12">
        <v>6.7000000000000004E-2</v>
      </c>
    </row>
    <row r="3196" spans="1:26">
      <c r="A3196" s="2" t="s">
        <v>40</v>
      </c>
      <c r="B3196" s="2" t="s">
        <v>10943</v>
      </c>
      <c r="C3196" s="7" t="s">
        <v>10944</v>
      </c>
      <c r="D3196" s="2" t="s">
        <v>2378</v>
      </c>
      <c r="E3196" s="2" t="s">
        <v>2164</v>
      </c>
      <c r="F3196" s="2" t="s">
        <v>1075</v>
      </c>
      <c r="G3196" s="2" t="s">
        <v>1101</v>
      </c>
      <c r="H3196" s="2" t="s">
        <v>1102</v>
      </c>
      <c r="I3196" s="2" t="s">
        <v>2701</v>
      </c>
      <c r="J3196" s="2" t="s">
        <v>1072</v>
      </c>
      <c r="K3196" s="2" t="s">
        <v>10924</v>
      </c>
      <c r="L3196" s="2" t="s">
        <v>2187</v>
      </c>
      <c r="M3196" s="2" t="s">
        <v>2971</v>
      </c>
      <c r="N3196" s="2" t="s">
        <v>2198</v>
      </c>
      <c r="O3196" s="2" t="s">
        <v>2199</v>
      </c>
      <c r="P3196" s="2" t="s">
        <v>2192</v>
      </c>
      <c r="Q3196" s="8">
        <v>42736</v>
      </c>
      <c r="R3196" s="8">
        <v>2958465</v>
      </c>
      <c r="S3196" s="9">
        <v>704</v>
      </c>
      <c r="T3196" s="9">
        <v>633</v>
      </c>
      <c r="U3196" s="10">
        <v>0.70399999999999996</v>
      </c>
      <c r="V3196" s="10">
        <v>0.63300000000000001</v>
      </c>
      <c r="W3196" s="11">
        <v>0.70399999999999996</v>
      </c>
      <c r="X3196" s="11">
        <v>0.63300000000000001</v>
      </c>
      <c r="Y3196" s="12">
        <v>3.819</v>
      </c>
      <c r="Z3196" s="12">
        <v>2.677</v>
      </c>
    </row>
    <row r="3197" spans="1:26">
      <c r="A3197" s="2" t="s">
        <v>560</v>
      </c>
      <c r="B3197" s="2" t="s">
        <v>10943</v>
      </c>
      <c r="C3197" s="7" t="s">
        <v>10944</v>
      </c>
      <c r="D3197" s="2" t="s">
        <v>2378</v>
      </c>
      <c r="E3197" s="2" t="s">
        <v>2164</v>
      </c>
      <c r="F3197" s="2" t="s">
        <v>1727</v>
      </c>
      <c r="G3197" s="2" t="s">
        <v>1707</v>
      </c>
      <c r="H3197" s="2" t="s">
        <v>1734</v>
      </c>
      <c r="I3197" s="2" t="s">
        <v>2645</v>
      </c>
      <c r="J3197" s="2" t="s">
        <v>1160</v>
      </c>
      <c r="K3197" s="2" t="s">
        <v>10924</v>
      </c>
      <c r="L3197" s="2" t="s">
        <v>2187</v>
      </c>
      <c r="M3197" s="2" t="s">
        <v>2646</v>
      </c>
      <c r="N3197" s="2" t="s">
        <v>2198</v>
      </c>
      <c r="O3197" s="2" t="s">
        <v>2199</v>
      </c>
      <c r="P3197" s="2" t="s">
        <v>2192</v>
      </c>
      <c r="Q3197" s="8">
        <v>42736</v>
      </c>
      <c r="R3197" s="8">
        <v>2958465</v>
      </c>
      <c r="S3197" s="9">
        <v>1253</v>
      </c>
      <c r="T3197" s="9">
        <v>1098</v>
      </c>
      <c r="U3197" s="10">
        <v>1.2529999999999999</v>
      </c>
      <c r="V3197" s="10">
        <v>1.0980000000000001</v>
      </c>
      <c r="W3197" s="11">
        <v>1.2529999999999999</v>
      </c>
      <c r="X3197" s="11">
        <v>1.0980000000000001</v>
      </c>
      <c r="Y3197" s="12">
        <v>1.2529999999999999</v>
      </c>
      <c r="Z3197" s="12">
        <v>1.0980000000000001</v>
      </c>
    </row>
    <row r="3198" spans="1:26">
      <c r="A3198" s="2" t="s">
        <v>5520</v>
      </c>
      <c r="B3198" s="2" t="s">
        <v>10921</v>
      </c>
      <c r="C3198" s="7" t="s">
        <v>10922</v>
      </c>
      <c r="D3198" s="2" t="s">
        <v>10923</v>
      </c>
      <c r="E3198" s="2" t="s">
        <v>7073</v>
      </c>
      <c r="F3198" s="2" t="s">
        <v>8522</v>
      </c>
      <c r="G3198" s="2" t="s">
        <v>1180</v>
      </c>
      <c r="H3198" s="2" t="s">
        <v>8523</v>
      </c>
      <c r="I3198" s="2" t="s">
        <v>8524</v>
      </c>
      <c r="J3198" s="2" t="s">
        <v>6714</v>
      </c>
      <c r="K3198" s="2" t="s">
        <v>10924</v>
      </c>
      <c r="L3198" s="2" t="s">
        <v>2187</v>
      </c>
      <c r="M3198" s="2" t="s">
        <v>10119</v>
      </c>
      <c r="N3198" s="2" t="s">
        <v>2198</v>
      </c>
      <c r="O3198" s="2" t="s">
        <v>2231</v>
      </c>
      <c r="P3198" s="2" t="s">
        <v>2204</v>
      </c>
      <c r="Q3198" s="8">
        <v>42461</v>
      </c>
      <c r="R3198" s="8">
        <v>2958465</v>
      </c>
      <c r="S3198" s="9">
        <v>2077</v>
      </c>
      <c r="T3198" s="9">
        <v>0</v>
      </c>
      <c r="U3198" s="10">
        <v>2.077</v>
      </c>
      <c r="V3198" s="10">
        <v>0</v>
      </c>
      <c r="W3198" s="11">
        <v>2.077</v>
      </c>
      <c r="X3198" s="11">
        <v>0</v>
      </c>
      <c r="Y3198" s="12">
        <v>2.077</v>
      </c>
      <c r="Z3198" s="12">
        <v>0</v>
      </c>
    </row>
    <row r="3199" spans="1:26">
      <c r="A3199" s="2" t="s">
        <v>653</v>
      </c>
      <c r="B3199" s="2" t="s">
        <v>10943</v>
      </c>
      <c r="C3199" s="7" t="s">
        <v>10944</v>
      </c>
      <c r="D3199" s="2" t="s">
        <v>2378</v>
      </c>
      <c r="E3199" s="2" t="s">
        <v>2164</v>
      </c>
      <c r="F3199" s="2" t="s">
        <v>1825</v>
      </c>
      <c r="G3199" s="2" t="s">
        <v>1117</v>
      </c>
      <c r="H3199" s="2" t="s">
        <v>1058</v>
      </c>
      <c r="I3199" s="2" t="s">
        <v>2454</v>
      </c>
      <c r="J3199" s="2" t="s">
        <v>1130</v>
      </c>
      <c r="K3199" s="2" t="s">
        <v>10924</v>
      </c>
      <c r="L3199" s="2" t="s">
        <v>2187</v>
      </c>
      <c r="M3199" s="2" t="s">
        <v>2455</v>
      </c>
      <c r="N3199" s="2" t="s">
        <v>2198</v>
      </c>
      <c r="O3199" s="2" t="s">
        <v>2199</v>
      </c>
      <c r="P3199" s="2" t="s">
        <v>2192</v>
      </c>
      <c r="Q3199" s="8">
        <v>42736</v>
      </c>
      <c r="R3199" s="8">
        <v>2958465</v>
      </c>
      <c r="S3199" s="9">
        <v>8485</v>
      </c>
      <c r="T3199" s="9">
        <v>7435</v>
      </c>
      <c r="U3199" s="10">
        <v>8.4849999999999994</v>
      </c>
      <c r="V3199" s="10">
        <v>7.4349999999999996</v>
      </c>
      <c r="W3199" s="11">
        <v>8.4849999999999994</v>
      </c>
      <c r="X3199" s="11">
        <v>7.4349999999999996</v>
      </c>
      <c r="Y3199" s="12">
        <v>8.4849999999999994</v>
      </c>
      <c r="Z3199" s="12">
        <v>7.4349999999999996</v>
      </c>
    </row>
    <row r="3200" spans="1:26">
      <c r="A3200" s="2" t="s">
        <v>5656</v>
      </c>
      <c r="B3200" s="2" t="s">
        <v>10921</v>
      </c>
      <c r="C3200" s="7" t="s">
        <v>10922</v>
      </c>
      <c r="D3200" s="2" t="s">
        <v>10923</v>
      </c>
      <c r="E3200" s="2" t="s">
        <v>7073</v>
      </c>
      <c r="F3200" s="2" t="s">
        <v>7008</v>
      </c>
      <c r="G3200" s="2" t="s">
        <v>8716</v>
      </c>
      <c r="H3200" s="2" t="s">
        <v>8513</v>
      </c>
      <c r="I3200" s="2" t="s">
        <v>8710</v>
      </c>
      <c r="J3200" s="2" t="s">
        <v>6714</v>
      </c>
      <c r="K3200" s="2" t="s">
        <v>10924</v>
      </c>
      <c r="L3200" s="2" t="s">
        <v>2187</v>
      </c>
      <c r="M3200" s="2" t="s">
        <v>10238</v>
      </c>
      <c r="N3200" s="2" t="s">
        <v>2198</v>
      </c>
      <c r="O3200" s="2" t="s">
        <v>2199</v>
      </c>
      <c r="P3200" s="2" t="s">
        <v>2192</v>
      </c>
      <c r="Q3200" s="8">
        <v>42461</v>
      </c>
      <c r="R3200" s="8">
        <v>2958465</v>
      </c>
      <c r="S3200" s="9">
        <v>3106</v>
      </c>
      <c r="T3200" s="9">
        <v>2732</v>
      </c>
      <c r="U3200" s="10">
        <v>3.1059999999999999</v>
      </c>
      <c r="V3200" s="10">
        <v>2.7320000000000002</v>
      </c>
      <c r="W3200" s="11">
        <v>3.1059999999999999</v>
      </c>
      <c r="X3200" s="11">
        <v>2.7320000000000002</v>
      </c>
      <c r="Y3200" s="12">
        <v>3.1059999999999999</v>
      </c>
      <c r="Z3200" s="12">
        <v>2.7320000000000002</v>
      </c>
    </row>
    <row r="3201" spans="1:26">
      <c r="A3201" s="2" t="s">
        <v>6083</v>
      </c>
      <c r="B3201" s="2" t="s">
        <v>10931</v>
      </c>
      <c r="C3201" s="7" t="s">
        <v>10932</v>
      </c>
      <c r="D3201" s="2" t="s">
        <v>10978</v>
      </c>
      <c r="E3201" s="2" t="s">
        <v>10979</v>
      </c>
      <c r="F3201" s="2" t="s">
        <v>8105</v>
      </c>
      <c r="G3201" s="2" t="s">
        <v>1320</v>
      </c>
      <c r="H3201" s="2" t="s">
        <v>1058</v>
      </c>
      <c r="I3201" s="2" t="s">
        <v>9180</v>
      </c>
      <c r="J3201" s="2" t="s">
        <v>6726</v>
      </c>
      <c r="K3201" s="2" t="s">
        <v>10924</v>
      </c>
      <c r="L3201" s="2" t="s">
        <v>2187</v>
      </c>
      <c r="M3201" s="2" t="s">
        <v>10619</v>
      </c>
      <c r="N3201" s="2" t="s">
        <v>2198</v>
      </c>
      <c r="O3201" s="2" t="s">
        <v>2231</v>
      </c>
      <c r="P3201" s="2" t="s">
        <v>2204</v>
      </c>
      <c r="Q3201" s="8">
        <v>42461</v>
      </c>
      <c r="R3201" s="8">
        <v>2958465</v>
      </c>
      <c r="S3201" s="9">
        <v>2333</v>
      </c>
      <c r="T3201" s="9">
        <v>0</v>
      </c>
      <c r="U3201" s="10">
        <v>2.3330000000000002</v>
      </c>
      <c r="V3201" s="10">
        <v>0</v>
      </c>
      <c r="W3201" s="11">
        <v>2.3330000000000002</v>
      </c>
      <c r="X3201" s="11">
        <v>0</v>
      </c>
      <c r="Y3201" s="12">
        <v>2.3330000000000002</v>
      </c>
      <c r="Z3201" s="12">
        <v>0</v>
      </c>
    </row>
    <row r="3202" spans="1:26">
      <c r="A3202" s="2" t="s">
        <v>808</v>
      </c>
      <c r="B3202" s="2" t="s">
        <v>10943</v>
      </c>
      <c r="C3202" s="7" t="s">
        <v>10944</v>
      </c>
      <c r="D3202" s="2" t="s">
        <v>3081</v>
      </c>
      <c r="E3202" s="2" t="s">
        <v>1081</v>
      </c>
      <c r="F3202" s="2" t="s">
        <v>1970</v>
      </c>
      <c r="G3202" s="2" t="s">
        <v>1621</v>
      </c>
      <c r="H3202" s="2" t="s">
        <v>1081</v>
      </c>
      <c r="I3202" s="2" t="s">
        <v>3584</v>
      </c>
      <c r="J3202" s="2" t="s">
        <v>1147</v>
      </c>
      <c r="K3202" s="2" t="s">
        <v>10924</v>
      </c>
      <c r="L3202" s="2" t="s">
        <v>2187</v>
      </c>
      <c r="M3202" s="2" t="s">
        <v>3585</v>
      </c>
      <c r="N3202" s="2" t="s">
        <v>2198</v>
      </c>
      <c r="O3202" s="2" t="s">
        <v>2203</v>
      </c>
      <c r="P3202" s="2" t="s">
        <v>2192</v>
      </c>
      <c r="Q3202" s="8">
        <v>42736</v>
      </c>
      <c r="R3202" s="8">
        <v>2958465</v>
      </c>
      <c r="S3202" s="9">
        <v>1671</v>
      </c>
      <c r="T3202" s="9">
        <v>1182</v>
      </c>
      <c r="U3202" s="10">
        <v>1.671</v>
      </c>
      <c r="V3202" s="10">
        <v>1.1819999999999999</v>
      </c>
      <c r="W3202" s="11">
        <v>1.671</v>
      </c>
      <c r="X3202" s="11">
        <v>1.1819999999999999</v>
      </c>
      <c r="Y3202" s="12">
        <v>5.694</v>
      </c>
      <c r="Z3202" s="12">
        <v>21.158999999999999</v>
      </c>
    </row>
    <row r="3203" spans="1:26">
      <c r="A3203" s="2" t="s">
        <v>6082</v>
      </c>
      <c r="B3203" s="2" t="s">
        <v>10931</v>
      </c>
      <c r="C3203" s="7" t="s">
        <v>10932</v>
      </c>
      <c r="D3203" s="2" t="s">
        <v>10978</v>
      </c>
      <c r="E3203" s="2" t="s">
        <v>10979</v>
      </c>
      <c r="F3203" s="2" t="s">
        <v>8105</v>
      </c>
      <c r="G3203" s="2" t="s">
        <v>1163</v>
      </c>
      <c r="H3203" s="2" t="s">
        <v>1151</v>
      </c>
      <c r="I3203" s="2" t="s">
        <v>9178</v>
      </c>
      <c r="J3203" s="2" t="s">
        <v>6726</v>
      </c>
      <c r="K3203" s="2" t="s">
        <v>10924</v>
      </c>
      <c r="L3203" s="2" t="s">
        <v>2187</v>
      </c>
      <c r="M3203" s="2" t="s">
        <v>10618</v>
      </c>
      <c r="N3203" s="2" t="s">
        <v>2198</v>
      </c>
      <c r="O3203" s="2" t="s">
        <v>2231</v>
      </c>
      <c r="P3203" s="2" t="s">
        <v>2204</v>
      </c>
      <c r="Q3203" s="8">
        <v>42461</v>
      </c>
      <c r="R3203" s="8">
        <v>2958465</v>
      </c>
      <c r="S3203" s="9">
        <v>5017</v>
      </c>
      <c r="T3203" s="9">
        <v>0</v>
      </c>
      <c r="U3203" s="10">
        <v>5.0170000000000003</v>
      </c>
      <c r="V3203" s="10">
        <v>0</v>
      </c>
      <c r="W3203" s="11">
        <v>5.0170000000000003</v>
      </c>
      <c r="X3203" s="11">
        <v>0</v>
      </c>
      <c r="Y3203" s="12">
        <v>5.0170000000000003</v>
      </c>
      <c r="Z3203" s="12">
        <v>0</v>
      </c>
    </row>
    <row r="3204" spans="1:26">
      <c r="A3204" s="2" t="s">
        <v>389</v>
      </c>
      <c r="B3204" s="2" t="s">
        <v>10943</v>
      </c>
      <c r="C3204" s="7" t="s">
        <v>10944</v>
      </c>
      <c r="D3204" s="2" t="s">
        <v>3081</v>
      </c>
      <c r="E3204" s="2" t="s">
        <v>1081</v>
      </c>
      <c r="F3204" s="2" t="s">
        <v>1533</v>
      </c>
      <c r="G3204" s="2" t="s">
        <v>1542</v>
      </c>
      <c r="H3204" s="2" t="s">
        <v>1044</v>
      </c>
      <c r="I3204" s="2" t="s">
        <v>3670</v>
      </c>
      <c r="J3204" s="2" t="s">
        <v>1267</v>
      </c>
      <c r="K3204" s="2" t="s">
        <v>10924</v>
      </c>
      <c r="L3204" s="2" t="s">
        <v>2187</v>
      </c>
      <c r="M3204" s="2" t="s">
        <v>3671</v>
      </c>
      <c r="N3204" s="2" t="s">
        <v>2198</v>
      </c>
      <c r="O3204" s="2" t="s">
        <v>2203</v>
      </c>
      <c r="P3204" s="2" t="s">
        <v>2192</v>
      </c>
      <c r="Q3204" s="8">
        <v>42736</v>
      </c>
      <c r="R3204" s="8">
        <v>2958465</v>
      </c>
      <c r="S3204" s="9">
        <v>1911</v>
      </c>
      <c r="T3204" s="9">
        <v>6558</v>
      </c>
      <c r="U3204" s="10">
        <v>1.911</v>
      </c>
      <c r="V3204" s="10">
        <v>6.5579999999999998</v>
      </c>
      <c r="W3204" s="11">
        <v>1.911</v>
      </c>
      <c r="X3204" s="11">
        <v>6.5579999999999998</v>
      </c>
      <c r="Y3204" s="12">
        <v>1.734</v>
      </c>
      <c r="Z3204" s="12">
        <v>5.2859999999999996</v>
      </c>
    </row>
    <row r="3205" spans="1:26">
      <c r="A3205" s="2" t="s">
        <v>562</v>
      </c>
      <c r="B3205" s="2" t="s">
        <v>10943</v>
      </c>
      <c r="C3205" s="7" t="s">
        <v>10944</v>
      </c>
      <c r="D3205" s="2" t="s">
        <v>2378</v>
      </c>
      <c r="E3205" s="2" t="s">
        <v>2164</v>
      </c>
      <c r="F3205" s="2" t="s">
        <v>1727</v>
      </c>
      <c r="G3205" s="2" t="s">
        <v>1737</v>
      </c>
      <c r="H3205" s="2" t="s">
        <v>1738</v>
      </c>
      <c r="I3205" s="2" t="s">
        <v>2428</v>
      </c>
      <c r="J3205" s="2" t="s">
        <v>1160</v>
      </c>
      <c r="K3205" s="2" t="s">
        <v>10924</v>
      </c>
      <c r="L3205" s="2" t="s">
        <v>2187</v>
      </c>
      <c r="M3205" s="2" t="s">
        <v>2429</v>
      </c>
      <c r="N3205" s="2" t="s">
        <v>2198</v>
      </c>
      <c r="O3205" s="2" t="s">
        <v>2199</v>
      </c>
      <c r="P3205" s="2" t="s">
        <v>2192</v>
      </c>
      <c r="Q3205" s="8">
        <v>42736</v>
      </c>
      <c r="R3205" s="8">
        <v>2958465</v>
      </c>
      <c r="S3205" s="9">
        <v>693</v>
      </c>
      <c r="T3205" s="9">
        <v>608</v>
      </c>
      <c r="U3205" s="10">
        <v>0.69299999999999995</v>
      </c>
      <c r="V3205" s="10">
        <v>0.60799999999999998</v>
      </c>
      <c r="W3205" s="11">
        <v>0.69299999999999995</v>
      </c>
      <c r="X3205" s="11">
        <v>0.60799999999999998</v>
      </c>
      <c r="Y3205" s="12">
        <v>0.69299999999999995</v>
      </c>
      <c r="Z3205" s="12">
        <v>0.60799999999999998</v>
      </c>
    </row>
    <row r="3206" spans="1:26">
      <c r="A3206" s="2" t="s">
        <v>737</v>
      </c>
      <c r="B3206" s="2" t="s">
        <v>10943</v>
      </c>
      <c r="C3206" s="7" t="s">
        <v>10944</v>
      </c>
      <c r="D3206" s="2" t="s">
        <v>2378</v>
      </c>
      <c r="E3206" s="2" t="s">
        <v>2164</v>
      </c>
      <c r="F3206" s="2" t="s">
        <v>1896</v>
      </c>
      <c r="G3206" s="2" t="s">
        <v>1909</v>
      </c>
      <c r="H3206" s="2" t="s">
        <v>1846</v>
      </c>
      <c r="I3206" s="2" t="s">
        <v>2695</v>
      </c>
      <c r="J3206" s="2" t="s">
        <v>1043</v>
      </c>
      <c r="K3206" s="2" t="s">
        <v>10924</v>
      </c>
      <c r="L3206" s="2" t="s">
        <v>2187</v>
      </c>
      <c r="M3206" s="2" t="s">
        <v>2751</v>
      </c>
      <c r="N3206" s="2" t="s">
        <v>2198</v>
      </c>
      <c r="O3206" s="2" t="s">
        <v>2199</v>
      </c>
      <c r="P3206" s="2" t="s">
        <v>2192</v>
      </c>
      <c r="Q3206" s="8">
        <v>42736</v>
      </c>
      <c r="R3206" s="8">
        <v>2958465</v>
      </c>
      <c r="S3206" s="9">
        <v>35</v>
      </c>
      <c r="T3206" s="9">
        <v>30</v>
      </c>
      <c r="U3206" s="10">
        <v>3.5000000000000003E-2</v>
      </c>
      <c r="V3206" s="10">
        <v>0.03</v>
      </c>
      <c r="W3206" s="11">
        <v>3.5000000000000003E-2</v>
      </c>
      <c r="X3206" s="11">
        <v>0.03</v>
      </c>
      <c r="Y3206" s="12">
        <v>3.5000000000000003E-2</v>
      </c>
      <c r="Z3206" s="12">
        <v>0.03</v>
      </c>
    </row>
    <row r="3207" spans="1:26">
      <c r="A3207" s="2" t="s">
        <v>907</v>
      </c>
      <c r="B3207" s="2" t="s">
        <v>10943</v>
      </c>
      <c r="C3207" s="7" t="s">
        <v>10944</v>
      </c>
      <c r="D3207" s="2" t="s">
        <v>2378</v>
      </c>
      <c r="E3207" s="2" t="s">
        <v>2164</v>
      </c>
      <c r="F3207" s="2" t="s">
        <v>2050</v>
      </c>
      <c r="G3207" s="2" t="s">
        <v>2052</v>
      </c>
      <c r="H3207" s="2" t="s">
        <v>2053</v>
      </c>
      <c r="I3207" s="2" t="s">
        <v>2201</v>
      </c>
      <c r="J3207" s="2" t="s">
        <v>1160</v>
      </c>
      <c r="K3207" s="2" t="s">
        <v>10924</v>
      </c>
      <c r="L3207" s="2" t="s">
        <v>2187</v>
      </c>
      <c r="M3207" s="2" t="s">
        <v>2525</v>
      </c>
      <c r="N3207" s="2" t="s">
        <v>2198</v>
      </c>
      <c r="O3207" s="2" t="s">
        <v>2199</v>
      </c>
      <c r="P3207" s="2" t="s">
        <v>2192</v>
      </c>
      <c r="Q3207" s="8">
        <v>42736</v>
      </c>
      <c r="R3207" s="8">
        <v>2958465</v>
      </c>
      <c r="S3207" s="9">
        <v>1642</v>
      </c>
      <c r="T3207" s="9">
        <v>1438</v>
      </c>
      <c r="U3207" s="10">
        <v>1.6419999999999999</v>
      </c>
      <c r="V3207" s="10">
        <v>1.4379999999999999</v>
      </c>
      <c r="W3207" s="11">
        <v>1.6419999999999999</v>
      </c>
      <c r="X3207" s="11">
        <v>1.4379999999999999</v>
      </c>
      <c r="Y3207" s="12">
        <v>1.6419999999999999</v>
      </c>
      <c r="Z3207" s="12">
        <v>1.4379999999999999</v>
      </c>
    </row>
    <row r="3208" spans="1:26">
      <c r="A3208" s="2" t="s">
        <v>994</v>
      </c>
      <c r="B3208" s="2" t="s">
        <v>10943</v>
      </c>
      <c r="C3208" s="7" t="s">
        <v>10944</v>
      </c>
      <c r="D3208" s="2" t="s">
        <v>3921</v>
      </c>
      <c r="E3208" s="2" t="s">
        <v>3922</v>
      </c>
      <c r="F3208" s="2" t="s">
        <v>2119</v>
      </c>
      <c r="G3208" s="2" t="s">
        <v>1675</v>
      </c>
      <c r="H3208" s="2" t="s">
        <v>1063</v>
      </c>
      <c r="I3208" s="2" t="s">
        <v>3935</v>
      </c>
      <c r="J3208" s="2" t="s">
        <v>1147</v>
      </c>
      <c r="K3208" s="2" t="s">
        <v>10924</v>
      </c>
      <c r="L3208" s="2" t="s">
        <v>2187</v>
      </c>
      <c r="M3208" s="2" t="s">
        <v>3936</v>
      </c>
      <c r="N3208" s="2" t="s">
        <v>2189</v>
      </c>
      <c r="O3208" s="2" t="s">
        <v>2190</v>
      </c>
      <c r="P3208" s="2" t="s">
        <v>2192</v>
      </c>
      <c r="Q3208" s="8">
        <v>42736</v>
      </c>
      <c r="R3208" s="8">
        <v>2958465</v>
      </c>
      <c r="S3208" s="9">
        <v>78</v>
      </c>
      <c r="T3208" s="9">
        <v>430</v>
      </c>
      <c r="U3208" s="10">
        <v>7.8E-2</v>
      </c>
      <c r="V3208" s="10">
        <v>0.43</v>
      </c>
      <c r="W3208" s="11">
        <v>7.8E-2</v>
      </c>
      <c r="X3208" s="11">
        <v>0.43</v>
      </c>
      <c r="Y3208" s="12">
        <v>0.14399999999999999</v>
      </c>
      <c r="Z3208" s="12">
        <v>0.58199999999999996</v>
      </c>
    </row>
    <row r="3209" spans="1:26">
      <c r="A3209" s="2" t="s">
        <v>6403</v>
      </c>
      <c r="B3209" s="2" t="s">
        <v>10921</v>
      </c>
      <c r="C3209" s="7" t="s">
        <v>10922</v>
      </c>
      <c r="D3209" s="2" t="s">
        <v>11008</v>
      </c>
      <c r="E3209" s="2" t="s">
        <v>11009</v>
      </c>
      <c r="F3209" s="2" t="s">
        <v>8630</v>
      </c>
      <c r="G3209" s="2" t="s">
        <v>1117</v>
      </c>
      <c r="H3209" s="2" t="s">
        <v>9444</v>
      </c>
      <c r="I3209" s="2" t="s">
        <v>9445</v>
      </c>
      <c r="J3209" s="2" t="s">
        <v>6714</v>
      </c>
      <c r="K3209" s="2" t="s">
        <v>10924</v>
      </c>
      <c r="L3209" s="2" t="s">
        <v>2187</v>
      </c>
      <c r="M3209" s="2" t="s">
        <v>10880</v>
      </c>
      <c r="N3209" s="2" t="s">
        <v>2198</v>
      </c>
      <c r="O3209" s="2" t="s">
        <v>2203</v>
      </c>
      <c r="P3209" s="2" t="s">
        <v>2204</v>
      </c>
      <c r="Q3209" s="8">
        <v>42461</v>
      </c>
      <c r="R3209" s="8">
        <v>2958465</v>
      </c>
      <c r="S3209" s="9">
        <v>2292</v>
      </c>
      <c r="T3209" s="9">
        <v>9124</v>
      </c>
      <c r="U3209" s="10">
        <v>2.2919999999999998</v>
      </c>
      <c r="V3209" s="10">
        <v>9.1240000000000006</v>
      </c>
      <c r="W3209" s="11">
        <v>2.2919999999999998</v>
      </c>
      <c r="X3209" s="11">
        <v>9.1240000000000006</v>
      </c>
      <c r="Y3209" s="12">
        <v>1.611</v>
      </c>
      <c r="Z3209" s="12">
        <v>6.4139999999999997</v>
      </c>
    </row>
    <row r="3210" spans="1:26">
      <c r="A3210" s="2" t="s">
        <v>620</v>
      </c>
      <c r="B3210" s="2" t="s">
        <v>10943</v>
      </c>
      <c r="C3210" s="7" t="s">
        <v>10944</v>
      </c>
      <c r="D3210" s="2" t="s">
        <v>2378</v>
      </c>
      <c r="E3210" s="2" t="s">
        <v>2164</v>
      </c>
      <c r="F3210" s="2" t="s">
        <v>1786</v>
      </c>
      <c r="G3210" s="2" t="s">
        <v>1126</v>
      </c>
      <c r="H3210" s="2" t="s">
        <v>1058</v>
      </c>
      <c r="I3210" s="2" t="s">
        <v>2667</v>
      </c>
      <c r="J3210" s="2" t="s">
        <v>1148</v>
      </c>
      <c r="K3210" s="2" t="s">
        <v>10924</v>
      </c>
      <c r="L3210" s="2" t="s">
        <v>2187</v>
      </c>
      <c r="M3210" s="2" t="s">
        <v>2952</v>
      </c>
      <c r="N3210" s="2" t="s">
        <v>2198</v>
      </c>
      <c r="O3210" s="2" t="s">
        <v>2199</v>
      </c>
      <c r="P3210" s="2" t="s">
        <v>2192</v>
      </c>
      <c r="Q3210" s="8">
        <v>42736</v>
      </c>
      <c r="R3210" s="8">
        <v>2958465</v>
      </c>
      <c r="S3210" s="9">
        <v>577</v>
      </c>
      <c r="T3210" s="9">
        <v>503</v>
      </c>
      <c r="U3210" s="10">
        <v>0.57699999999999996</v>
      </c>
      <c r="V3210" s="10">
        <v>0.503</v>
      </c>
      <c r="W3210" s="11">
        <v>0.57699999999999996</v>
      </c>
      <c r="X3210" s="11">
        <v>0.503</v>
      </c>
      <c r="Y3210" s="12">
        <v>0.57699999999999996</v>
      </c>
      <c r="Z3210" s="12">
        <v>0.503</v>
      </c>
    </row>
    <row r="3211" spans="1:26">
      <c r="A3211" s="2" t="s">
        <v>751</v>
      </c>
      <c r="B3211" s="2" t="s">
        <v>10943</v>
      </c>
      <c r="C3211" s="7" t="s">
        <v>10944</v>
      </c>
      <c r="D3211" s="2" t="s">
        <v>3081</v>
      </c>
      <c r="E3211" s="2" t="s">
        <v>1081</v>
      </c>
      <c r="F3211" s="2" t="s">
        <v>1896</v>
      </c>
      <c r="G3211" s="2" t="s">
        <v>1570</v>
      </c>
      <c r="H3211" s="2" t="s">
        <v>1058</v>
      </c>
      <c r="I3211" s="2" t="s">
        <v>2565</v>
      </c>
      <c r="J3211" s="2" t="s">
        <v>1148</v>
      </c>
      <c r="K3211" s="2" t="s">
        <v>10924</v>
      </c>
      <c r="L3211" s="2" t="s">
        <v>2187</v>
      </c>
      <c r="M3211" s="2" t="s">
        <v>3266</v>
      </c>
      <c r="N3211" s="2" t="s">
        <v>2198</v>
      </c>
      <c r="O3211" s="2" t="s">
        <v>2203</v>
      </c>
      <c r="P3211" s="2" t="s">
        <v>2192</v>
      </c>
      <c r="Q3211" s="8">
        <v>42736</v>
      </c>
      <c r="R3211" s="8">
        <v>2958465</v>
      </c>
      <c r="S3211" s="9">
        <v>2473</v>
      </c>
      <c r="T3211" s="9">
        <v>8699</v>
      </c>
      <c r="U3211" s="10">
        <v>2.4729999999999999</v>
      </c>
      <c r="V3211" s="10">
        <v>8.6989999999999998</v>
      </c>
      <c r="W3211" s="11">
        <v>2.4729999999999999</v>
      </c>
      <c r="X3211" s="11">
        <v>8.6989999999999998</v>
      </c>
      <c r="Y3211" s="12">
        <v>2.238</v>
      </c>
      <c r="Z3211" s="12">
        <v>6.9989999999999997</v>
      </c>
    </row>
    <row r="3212" spans="1:26">
      <c r="A3212" s="2" t="s">
        <v>533</v>
      </c>
      <c r="B3212" s="2" t="s">
        <v>10943</v>
      </c>
      <c r="C3212" s="7" t="s">
        <v>10944</v>
      </c>
      <c r="D3212" s="2" t="s">
        <v>3081</v>
      </c>
      <c r="E3212" s="2" t="s">
        <v>1081</v>
      </c>
      <c r="F3212" s="2" t="s">
        <v>1705</v>
      </c>
      <c r="G3212" s="2" t="s">
        <v>1126</v>
      </c>
      <c r="H3212" s="2" t="s">
        <v>1044</v>
      </c>
      <c r="I3212" s="2" t="s">
        <v>3087</v>
      </c>
      <c r="J3212" s="2" t="s">
        <v>1043</v>
      </c>
      <c r="K3212" s="2" t="s">
        <v>10924</v>
      </c>
      <c r="L3212" s="2" t="s">
        <v>2187</v>
      </c>
      <c r="M3212" s="2" t="s">
        <v>3424</v>
      </c>
      <c r="N3212" s="2" t="s">
        <v>2198</v>
      </c>
      <c r="O3212" s="2" t="s">
        <v>2203</v>
      </c>
      <c r="P3212" s="2" t="s">
        <v>2192</v>
      </c>
      <c r="Q3212" s="8">
        <v>42736</v>
      </c>
      <c r="R3212" s="8">
        <v>2958465</v>
      </c>
      <c r="S3212" s="9">
        <v>6925</v>
      </c>
      <c r="T3212" s="9">
        <v>24276</v>
      </c>
      <c r="U3212" s="10">
        <v>6.9249999999999998</v>
      </c>
      <c r="V3212" s="10">
        <v>24.276</v>
      </c>
      <c r="W3212" s="11">
        <v>6.9249999999999998</v>
      </c>
      <c r="X3212" s="11">
        <v>24.276</v>
      </c>
      <c r="Y3212" s="12">
        <v>2.8359999999999999</v>
      </c>
      <c r="Z3212" s="12">
        <v>5.968</v>
      </c>
    </row>
    <row r="3213" spans="1:26">
      <c r="A3213" s="2" t="s">
        <v>563</v>
      </c>
      <c r="B3213" s="2" t="s">
        <v>10943</v>
      </c>
      <c r="C3213" s="7" t="s">
        <v>10944</v>
      </c>
      <c r="D3213" s="2" t="s">
        <v>2378</v>
      </c>
      <c r="E3213" s="2" t="s">
        <v>2164</v>
      </c>
      <c r="F3213" s="2" t="s">
        <v>1727</v>
      </c>
      <c r="G3213" s="2" t="s">
        <v>1739</v>
      </c>
      <c r="H3213" s="2" t="s">
        <v>1740</v>
      </c>
      <c r="I3213" s="2" t="s">
        <v>2972</v>
      </c>
      <c r="J3213" s="2" t="s">
        <v>1160</v>
      </c>
      <c r="K3213" s="2" t="s">
        <v>10924</v>
      </c>
      <c r="L3213" s="2" t="s">
        <v>2187</v>
      </c>
      <c r="M3213" s="2" t="s">
        <v>2973</v>
      </c>
      <c r="N3213" s="2" t="s">
        <v>2198</v>
      </c>
      <c r="O3213" s="2" t="s">
        <v>2199</v>
      </c>
      <c r="P3213" s="2" t="s">
        <v>2192</v>
      </c>
      <c r="Q3213" s="8">
        <v>42736</v>
      </c>
      <c r="R3213" s="8">
        <v>2958465</v>
      </c>
      <c r="S3213" s="9">
        <v>496</v>
      </c>
      <c r="T3213" s="9">
        <v>434</v>
      </c>
      <c r="U3213" s="10">
        <v>0.496</v>
      </c>
      <c r="V3213" s="10">
        <v>0.434</v>
      </c>
      <c r="W3213" s="11">
        <v>0.496</v>
      </c>
      <c r="X3213" s="11">
        <v>0.434</v>
      </c>
      <c r="Y3213" s="12">
        <v>0.496</v>
      </c>
      <c r="Z3213" s="12">
        <v>0.434</v>
      </c>
    </row>
    <row r="3214" spans="1:26">
      <c r="A3214" s="2" t="s">
        <v>5869</v>
      </c>
      <c r="B3214" s="2" t="s">
        <v>10921</v>
      </c>
      <c r="C3214" s="7" t="s">
        <v>10922</v>
      </c>
      <c r="D3214" s="2" t="s">
        <v>10923</v>
      </c>
      <c r="E3214" s="2" t="s">
        <v>7073</v>
      </c>
      <c r="F3214" s="2" t="s">
        <v>6503</v>
      </c>
      <c r="G3214" s="2" t="s">
        <v>1697</v>
      </c>
      <c r="H3214" s="2" t="s">
        <v>1756</v>
      </c>
      <c r="I3214" s="2" t="s">
        <v>8034</v>
      </c>
      <c r="J3214" s="2" t="s">
        <v>6714</v>
      </c>
      <c r="K3214" s="2" t="s">
        <v>10924</v>
      </c>
      <c r="L3214" s="2" t="s">
        <v>2187</v>
      </c>
      <c r="M3214" s="2" t="s">
        <v>10428</v>
      </c>
      <c r="N3214" s="2" t="s">
        <v>2198</v>
      </c>
      <c r="O3214" s="2" t="s">
        <v>2231</v>
      </c>
      <c r="P3214" s="2" t="s">
        <v>2204</v>
      </c>
      <c r="Q3214" s="8">
        <v>42461</v>
      </c>
      <c r="R3214" s="8">
        <v>2958465</v>
      </c>
      <c r="S3214" s="9">
        <v>2900</v>
      </c>
      <c r="T3214" s="9">
        <v>0</v>
      </c>
      <c r="U3214" s="10">
        <v>2.9</v>
      </c>
      <c r="V3214" s="10">
        <v>0</v>
      </c>
      <c r="W3214" s="11">
        <v>2.9</v>
      </c>
      <c r="X3214" s="11">
        <v>0</v>
      </c>
      <c r="Y3214" s="12">
        <v>2.9</v>
      </c>
      <c r="Z3214" s="12">
        <v>0</v>
      </c>
    </row>
    <row r="3215" spans="1:26">
      <c r="A3215" s="2" t="s">
        <v>99</v>
      </c>
      <c r="B3215" s="2" t="s">
        <v>10943</v>
      </c>
      <c r="C3215" s="7" t="s">
        <v>10944</v>
      </c>
      <c r="D3215" s="2" t="s">
        <v>3081</v>
      </c>
      <c r="E3215" s="2" t="s">
        <v>1081</v>
      </c>
      <c r="F3215" s="2" t="s">
        <v>1191</v>
      </c>
      <c r="G3215" s="2" t="s">
        <v>1201</v>
      </c>
      <c r="H3215" s="2" t="s">
        <v>1058</v>
      </c>
      <c r="I3215" s="2" t="s">
        <v>2209</v>
      </c>
      <c r="J3215" s="2" t="s">
        <v>1043</v>
      </c>
      <c r="K3215" s="2" t="s">
        <v>10924</v>
      </c>
      <c r="L3215" s="2" t="s">
        <v>2187</v>
      </c>
      <c r="M3215" s="2" t="s">
        <v>3256</v>
      </c>
      <c r="N3215" s="2" t="s">
        <v>2198</v>
      </c>
      <c r="O3215" s="2" t="s">
        <v>2203</v>
      </c>
      <c r="P3215" s="2" t="s">
        <v>2192</v>
      </c>
      <c r="Q3215" s="8">
        <v>42736</v>
      </c>
      <c r="R3215" s="8">
        <v>2958465</v>
      </c>
      <c r="S3215" s="9">
        <v>7560</v>
      </c>
      <c r="T3215" s="9">
        <v>21237</v>
      </c>
      <c r="U3215" s="10">
        <v>7.56</v>
      </c>
      <c r="V3215" s="10">
        <v>21.236999999999998</v>
      </c>
      <c r="W3215" s="11">
        <v>7.56</v>
      </c>
      <c r="X3215" s="11">
        <v>21.236999999999998</v>
      </c>
      <c r="Y3215" s="12">
        <v>5.0279999999999996</v>
      </c>
      <c r="Z3215" s="12">
        <v>14.423999999999999</v>
      </c>
    </row>
    <row r="3216" spans="1:26">
      <c r="A3216" s="2" t="s">
        <v>6322</v>
      </c>
      <c r="B3216" s="2" t="s">
        <v>10931</v>
      </c>
      <c r="C3216" s="7" t="s">
        <v>10932</v>
      </c>
      <c r="D3216" s="2" t="s">
        <v>10978</v>
      </c>
      <c r="E3216" s="2" t="s">
        <v>10979</v>
      </c>
      <c r="F3216" s="2" t="s">
        <v>9041</v>
      </c>
      <c r="G3216" s="2" t="s">
        <v>1524</v>
      </c>
      <c r="H3216" s="2" t="s">
        <v>1058</v>
      </c>
      <c r="I3216" s="2" t="s">
        <v>9042</v>
      </c>
      <c r="J3216" s="2" t="s">
        <v>6726</v>
      </c>
      <c r="K3216" s="2" t="s">
        <v>10924</v>
      </c>
      <c r="L3216" s="2" t="s">
        <v>2187</v>
      </c>
      <c r="M3216" s="2" t="s">
        <v>10818</v>
      </c>
      <c r="N3216" s="2" t="s">
        <v>2198</v>
      </c>
      <c r="O3216" s="2" t="s">
        <v>2231</v>
      </c>
      <c r="P3216" s="2" t="s">
        <v>2204</v>
      </c>
      <c r="Q3216" s="8">
        <v>42461</v>
      </c>
      <c r="R3216" s="8">
        <v>2958465</v>
      </c>
      <c r="S3216" s="9">
        <v>1042</v>
      </c>
      <c r="T3216" s="9">
        <v>0</v>
      </c>
      <c r="U3216" s="10">
        <v>1.042</v>
      </c>
      <c r="V3216" s="10">
        <v>0</v>
      </c>
      <c r="W3216" s="11">
        <v>1.042</v>
      </c>
      <c r="X3216" s="11">
        <v>0</v>
      </c>
      <c r="Y3216" s="12">
        <v>1.042</v>
      </c>
      <c r="Z3216" s="12">
        <v>0</v>
      </c>
    </row>
    <row r="3217" spans="1:26">
      <c r="A3217" s="2" t="s">
        <v>944</v>
      </c>
      <c r="B3217" s="2" t="s">
        <v>10943</v>
      </c>
      <c r="C3217" s="7" t="s">
        <v>10944</v>
      </c>
      <c r="D3217" s="2" t="s">
        <v>2378</v>
      </c>
      <c r="E3217" s="2" t="s">
        <v>2164</v>
      </c>
      <c r="F3217" s="2" t="s">
        <v>2070</v>
      </c>
      <c r="G3217" s="2" t="s">
        <v>1550</v>
      </c>
      <c r="H3217" s="2" t="s">
        <v>1058</v>
      </c>
      <c r="I3217" s="2" t="s">
        <v>2665</v>
      </c>
      <c r="J3217" s="2" t="s">
        <v>1148</v>
      </c>
      <c r="K3217" s="2" t="s">
        <v>10924</v>
      </c>
      <c r="L3217" s="2" t="s">
        <v>2187</v>
      </c>
      <c r="M3217" s="2" t="s">
        <v>2666</v>
      </c>
      <c r="N3217" s="2" t="s">
        <v>2198</v>
      </c>
      <c r="O3217" s="2" t="s">
        <v>2199</v>
      </c>
      <c r="P3217" s="2" t="s">
        <v>2192</v>
      </c>
      <c r="Q3217" s="8">
        <v>42736</v>
      </c>
      <c r="R3217" s="8">
        <v>2958465</v>
      </c>
      <c r="S3217" s="9">
        <v>1630</v>
      </c>
      <c r="T3217" s="9">
        <v>1429</v>
      </c>
      <c r="U3217" s="10">
        <v>1.63</v>
      </c>
      <c r="V3217" s="10">
        <v>1.429</v>
      </c>
      <c r="W3217" s="11">
        <v>1.63</v>
      </c>
      <c r="X3217" s="11">
        <v>1.429</v>
      </c>
      <c r="Y3217" s="12">
        <v>1.63</v>
      </c>
      <c r="Z3217" s="12">
        <v>1.429</v>
      </c>
    </row>
    <row r="3218" spans="1:26">
      <c r="A3218" s="2" t="s">
        <v>854</v>
      </c>
      <c r="B3218" s="2" t="s">
        <v>10943</v>
      </c>
      <c r="C3218" s="7" t="s">
        <v>10944</v>
      </c>
      <c r="D3218" s="2" t="s">
        <v>2378</v>
      </c>
      <c r="E3218" s="2" t="s">
        <v>2164</v>
      </c>
      <c r="F3218" s="2" t="s">
        <v>2005</v>
      </c>
      <c r="G3218" s="2" t="s">
        <v>2011</v>
      </c>
      <c r="H3218" s="2" t="s">
        <v>1058</v>
      </c>
      <c r="I3218" s="2" t="s">
        <v>2545</v>
      </c>
      <c r="J3218" s="2" t="s">
        <v>1188</v>
      </c>
      <c r="K3218" s="2" t="s">
        <v>10924</v>
      </c>
      <c r="L3218" s="2" t="s">
        <v>2187</v>
      </c>
      <c r="M3218" s="2" t="s">
        <v>2610</v>
      </c>
      <c r="N3218" s="2" t="s">
        <v>2198</v>
      </c>
      <c r="O3218" s="2" t="s">
        <v>2199</v>
      </c>
      <c r="P3218" s="2" t="s">
        <v>2192</v>
      </c>
      <c r="Q3218" s="8">
        <v>42736</v>
      </c>
      <c r="R3218" s="8">
        <v>2958465</v>
      </c>
      <c r="S3218" s="9">
        <v>43</v>
      </c>
      <c r="T3218" s="9">
        <v>38</v>
      </c>
      <c r="U3218" s="10">
        <v>4.2999999999999997E-2</v>
      </c>
      <c r="V3218" s="10">
        <v>3.7999999999999999E-2</v>
      </c>
      <c r="W3218" s="11">
        <v>4.2999999999999997E-2</v>
      </c>
      <c r="X3218" s="11">
        <v>3.7999999999999999E-2</v>
      </c>
      <c r="Y3218" s="12">
        <v>4.2999999999999997E-2</v>
      </c>
      <c r="Z3218" s="12">
        <v>3.7999999999999999E-2</v>
      </c>
    </row>
    <row r="3219" spans="1:26">
      <c r="A3219" s="2" t="s">
        <v>479</v>
      </c>
      <c r="B3219" s="2" t="s">
        <v>10943</v>
      </c>
      <c r="C3219" s="7" t="s">
        <v>10944</v>
      </c>
      <c r="D3219" s="2" t="s">
        <v>3081</v>
      </c>
      <c r="E3219" s="2" t="s">
        <v>1081</v>
      </c>
      <c r="F3219" s="2" t="s">
        <v>1640</v>
      </c>
      <c r="G3219" s="2" t="s">
        <v>1353</v>
      </c>
      <c r="H3219" s="2" t="s">
        <v>1058</v>
      </c>
      <c r="I3219" s="2" t="s">
        <v>3688</v>
      </c>
      <c r="J3219" s="2" t="s">
        <v>1130</v>
      </c>
      <c r="K3219" s="2" t="s">
        <v>10924</v>
      </c>
      <c r="L3219" s="2" t="s">
        <v>2187</v>
      </c>
      <c r="M3219" s="2" t="s">
        <v>3689</v>
      </c>
      <c r="N3219" s="2" t="s">
        <v>2198</v>
      </c>
      <c r="O3219" s="2" t="s">
        <v>2203</v>
      </c>
      <c r="P3219" s="2" t="s">
        <v>2192</v>
      </c>
      <c r="Q3219" s="8">
        <v>42736</v>
      </c>
      <c r="R3219" s="8">
        <v>2958465</v>
      </c>
      <c r="S3219" s="9">
        <v>1134</v>
      </c>
      <c r="T3219" s="9">
        <v>3150</v>
      </c>
      <c r="U3219" s="10">
        <v>1.1339999999999999</v>
      </c>
      <c r="V3219" s="10">
        <v>3.15</v>
      </c>
      <c r="W3219" s="11">
        <v>1.1339999999999999</v>
      </c>
      <c r="X3219" s="11">
        <v>3.15</v>
      </c>
      <c r="Y3219" s="12">
        <v>0.37</v>
      </c>
      <c r="Z3219" s="12">
        <v>0.56100000000000005</v>
      </c>
    </row>
    <row r="3220" spans="1:26">
      <c r="A3220" s="2" t="s">
        <v>193</v>
      </c>
      <c r="B3220" s="2" t="s">
        <v>10943</v>
      </c>
      <c r="C3220" s="7" t="s">
        <v>10944</v>
      </c>
      <c r="D3220" s="2" t="s">
        <v>3921</v>
      </c>
      <c r="E3220" s="2" t="s">
        <v>3922</v>
      </c>
      <c r="F3220" s="2" t="s">
        <v>1323</v>
      </c>
      <c r="G3220" s="2" t="s">
        <v>1324</v>
      </c>
      <c r="H3220" s="2" t="s">
        <v>1058</v>
      </c>
      <c r="I3220" s="2" t="s">
        <v>3810</v>
      </c>
      <c r="J3220" s="2" t="s">
        <v>1148</v>
      </c>
      <c r="K3220" s="2" t="s">
        <v>10924</v>
      </c>
      <c r="L3220" s="2" t="s">
        <v>2187</v>
      </c>
      <c r="M3220" s="2" t="s">
        <v>3925</v>
      </c>
      <c r="N3220" s="2" t="s">
        <v>2198</v>
      </c>
      <c r="O3220" s="2" t="s">
        <v>2199</v>
      </c>
      <c r="P3220" s="2" t="s">
        <v>2192</v>
      </c>
      <c r="Q3220" s="8">
        <v>42736</v>
      </c>
      <c r="R3220" s="8">
        <v>2958465</v>
      </c>
      <c r="S3220" s="9">
        <v>2416</v>
      </c>
      <c r="T3220" s="9">
        <v>2117</v>
      </c>
      <c r="U3220" s="10">
        <v>2.4159999999999999</v>
      </c>
      <c r="V3220" s="10">
        <v>2.117</v>
      </c>
      <c r="W3220" s="11">
        <v>2.4159999999999999</v>
      </c>
      <c r="X3220" s="11">
        <v>2.117</v>
      </c>
      <c r="Y3220" s="12">
        <v>2.4159999999999999</v>
      </c>
      <c r="Z3220" s="12">
        <v>2.117</v>
      </c>
    </row>
    <row r="3221" spans="1:26">
      <c r="A3221" s="2" t="s">
        <v>375</v>
      </c>
      <c r="B3221" s="2" t="s">
        <v>10943</v>
      </c>
      <c r="C3221" s="7" t="s">
        <v>10944</v>
      </c>
      <c r="D3221" s="2" t="s">
        <v>2378</v>
      </c>
      <c r="E3221" s="2" t="s">
        <v>2164</v>
      </c>
      <c r="F3221" s="2" t="s">
        <v>1526</v>
      </c>
      <c r="G3221" s="2" t="s">
        <v>1041</v>
      </c>
      <c r="H3221" s="2" t="s">
        <v>1058</v>
      </c>
      <c r="I3221" s="2" t="s">
        <v>2720</v>
      </c>
      <c r="J3221" s="2" t="s">
        <v>1527</v>
      </c>
      <c r="K3221" s="2" t="s">
        <v>10924</v>
      </c>
      <c r="L3221" s="2" t="s">
        <v>2187</v>
      </c>
      <c r="M3221" s="2" t="s">
        <v>2721</v>
      </c>
      <c r="N3221" s="2" t="s">
        <v>2198</v>
      </c>
      <c r="O3221" s="2" t="s">
        <v>2199</v>
      </c>
      <c r="P3221" s="2" t="s">
        <v>2192</v>
      </c>
      <c r="Q3221" s="8">
        <v>42736</v>
      </c>
      <c r="R3221" s="8">
        <v>2958465</v>
      </c>
      <c r="S3221" s="9">
        <v>492</v>
      </c>
      <c r="T3221" s="9">
        <v>432</v>
      </c>
      <c r="U3221" s="10">
        <v>0.49199999999999999</v>
      </c>
      <c r="V3221" s="10">
        <v>0.432</v>
      </c>
      <c r="W3221" s="11">
        <v>0.49199999999999999</v>
      </c>
      <c r="X3221" s="11">
        <v>0.432</v>
      </c>
      <c r="Y3221" s="12">
        <v>0.49199999999999999</v>
      </c>
      <c r="Z3221" s="12">
        <v>0.432</v>
      </c>
    </row>
    <row r="3222" spans="1:26">
      <c r="A3222" s="2" t="s">
        <v>5815</v>
      </c>
      <c r="B3222" s="2" t="s">
        <v>10948</v>
      </c>
      <c r="C3222" s="7" t="s">
        <v>10949</v>
      </c>
      <c r="D3222" s="2" t="s">
        <v>11025</v>
      </c>
      <c r="E3222" s="2" t="s">
        <v>2164</v>
      </c>
      <c r="F3222" s="2" t="s">
        <v>8876</v>
      </c>
      <c r="G3222" s="2" t="s">
        <v>1126</v>
      </c>
      <c r="H3222" s="2" t="s">
        <v>1100</v>
      </c>
      <c r="I3222" s="2" t="s">
        <v>8877</v>
      </c>
      <c r="J3222" s="2" t="s">
        <v>7195</v>
      </c>
      <c r="K3222" s="2" t="s">
        <v>10924</v>
      </c>
      <c r="L3222" s="2" t="s">
        <v>2187</v>
      </c>
      <c r="M3222" s="2" t="s">
        <v>10375</v>
      </c>
      <c r="N3222" s="2" t="s">
        <v>2198</v>
      </c>
      <c r="O3222" s="2" t="s">
        <v>2231</v>
      </c>
      <c r="P3222" s="2" t="s">
        <v>2204</v>
      </c>
      <c r="Q3222" s="8">
        <v>42461</v>
      </c>
      <c r="R3222" s="8">
        <v>2958465</v>
      </c>
      <c r="S3222" s="9">
        <v>5751</v>
      </c>
      <c r="T3222" s="9">
        <v>0</v>
      </c>
      <c r="U3222" s="10">
        <v>5.7510000000000003</v>
      </c>
      <c r="V3222" s="10">
        <v>0</v>
      </c>
      <c r="W3222" s="11">
        <v>5.7510000000000003</v>
      </c>
      <c r="X3222" s="11">
        <v>0</v>
      </c>
      <c r="Y3222" s="12">
        <v>5.7510000000000003</v>
      </c>
      <c r="Z3222" s="12">
        <v>0</v>
      </c>
    </row>
    <row r="3223" spans="1:26">
      <c r="A3223" s="2" t="s">
        <v>6025</v>
      </c>
      <c r="B3223" s="2" t="s">
        <v>10921</v>
      </c>
      <c r="C3223" s="7" t="s">
        <v>10922</v>
      </c>
      <c r="D3223" s="2" t="s">
        <v>10923</v>
      </c>
      <c r="E3223" s="2" t="s">
        <v>7073</v>
      </c>
      <c r="F3223" s="2" t="s">
        <v>7767</v>
      </c>
      <c r="G3223" s="2" t="s">
        <v>1126</v>
      </c>
      <c r="H3223" s="2" t="s">
        <v>9125</v>
      </c>
      <c r="I3223" s="2" t="s">
        <v>8780</v>
      </c>
      <c r="J3223" s="2" t="s">
        <v>6714</v>
      </c>
      <c r="K3223" s="2" t="s">
        <v>10924</v>
      </c>
      <c r="L3223" s="2" t="s">
        <v>2187</v>
      </c>
      <c r="M3223" s="2" t="s">
        <v>10563</v>
      </c>
      <c r="N3223" s="2" t="s">
        <v>2198</v>
      </c>
      <c r="O3223" s="2" t="s">
        <v>2199</v>
      </c>
      <c r="P3223" s="2" t="s">
        <v>2204</v>
      </c>
      <c r="Q3223" s="8">
        <v>42461</v>
      </c>
      <c r="R3223" s="8">
        <v>2958465</v>
      </c>
      <c r="S3223" s="9">
        <v>337</v>
      </c>
      <c r="T3223" s="9">
        <v>342</v>
      </c>
      <c r="U3223" s="10">
        <v>0.33700000000000002</v>
      </c>
      <c r="V3223" s="10">
        <v>0.34200000000000003</v>
      </c>
      <c r="W3223" s="11">
        <v>0.33700000000000002</v>
      </c>
      <c r="X3223" s="11">
        <v>0.34200000000000003</v>
      </c>
      <c r="Y3223" s="12">
        <v>0.24199999999999999</v>
      </c>
      <c r="Z3223" s="12">
        <v>0.246</v>
      </c>
    </row>
    <row r="3224" spans="1:26">
      <c r="A3224" s="2" t="s">
        <v>5596</v>
      </c>
      <c r="B3224" s="2" t="s">
        <v>10931</v>
      </c>
      <c r="C3224" s="7" t="s">
        <v>10932</v>
      </c>
      <c r="D3224" s="2" t="s">
        <v>10978</v>
      </c>
      <c r="E3224" s="2" t="s">
        <v>10979</v>
      </c>
      <c r="F3224" s="2" t="s">
        <v>1075</v>
      </c>
      <c r="G3224" s="2" t="s">
        <v>1810</v>
      </c>
      <c r="H3224" s="2" t="s">
        <v>1058</v>
      </c>
      <c r="I3224" s="2" t="s">
        <v>8629</v>
      </c>
      <c r="J3224" s="2" t="s">
        <v>6726</v>
      </c>
      <c r="K3224" s="2" t="s">
        <v>10924</v>
      </c>
      <c r="L3224" s="2" t="s">
        <v>2187</v>
      </c>
      <c r="M3224" s="2" t="s">
        <v>10183</v>
      </c>
      <c r="N3224" s="2" t="s">
        <v>2198</v>
      </c>
      <c r="O3224" s="2" t="s">
        <v>2199</v>
      </c>
      <c r="P3224" s="2" t="s">
        <v>2192</v>
      </c>
      <c r="Q3224" s="8">
        <v>42461</v>
      </c>
      <c r="R3224" s="8">
        <v>2958465</v>
      </c>
      <c r="S3224" s="9">
        <v>0</v>
      </c>
      <c r="T3224" s="9">
        <v>0</v>
      </c>
      <c r="U3224" s="10">
        <v>0</v>
      </c>
      <c r="V3224" s="10">
        <v>0</v>
      </c>
      <c r="W3224" s="11">
        <v>0</v>
      </c>
      <c r="X3224" s="11">
        <v>0</v>
      </c>
      <c r="Y3224" s="12">
        <v>4.8000000000000001E-2</v>
      </c>
      <c r="Z3224" s="12">
        <v>5.6000000000000001E-2</v>
      </c>
    </row>
    <row r="3225" spans="1:26">
      <c r="A3225" s="2" t="s">
        <v>5917</v>
      </c>
      <c r="B3225" s="2" t="s">
        <v>10948</v>
      </c>
      <c r="C3225" s="7" t="s">
        <v>10949</v>
      </c>
      <c r="D3225" s="2" t="s">
        <v>11086</v>
      </c>
      <c r="E3225" s="2" t="s">
        <v>11087</v>
      </c>
      <c r="F3225" s="2" t="s">
        <v>9002</v>
      </c>
      <c r="G3225" s="2" t="s">
        <v>1937</v>
      </c>
      <c r="H3225" s="2" t="s">
        <v>9003</v>
      </c>
      <c r="I3225" s="2" t="s">
        <v>9004</v>
      </c>
      <c r="J3225" s="2" t="s">
        <v>7195</v>
      </c>
      <c r="K3225" s="2" t="s">
        <v>10924</v>
      </c>
      <c r="L3225" s="2" t="s">
        <v>2187</v>
      </c>
      <c r="M3225" s="2" t="s">
        <v>10471</v>
      </c>
      <c r="N3225" s="2" t="s">
        <v>2219</v>
      </c>
      <c r="O3225" s="2" t="s">
        <v>2231</v>
      </c>
      <c r="P3225" s="2" t="s">
        <v>2204</v>
      </c>
      <c r="Q3225" s="8">
        <v>42461</v>
      </c>
      <c r="R3225" s="8">
        <v>2958465</v>
      </c>
      <c r="S3225" s="9">
        <v>434</v>
      </c>
      <c r="T3225" s="9">
        <v>0</v>
      </c>
      <c r="U3225" s="10">
        <v>0.434</v>
      </c>
      <c r="V3225" s="10">
        <v>0</v>
      </c>
      <c r="W3225" s="11">
        <v>0.434</v>
      </c>
      <c r="X3225" s="11">
        <v>0</v>
      </c>
      <c r="Y3225" s="12">
        <v>0.434</v>
      </c>
      <c r="Z3225" s="12">
        <v>0</v>
      </c>
    </row>
    <row r="3226" spans="1:26">
      <c r="A3226" s="2" t="s">
        <v>5608</v>
      </c>
      <c r="B3226" s="2" t="s">
        <v>10931</v>
      </c>
      <c r="C3226" s="7" t="s">
        <v>10932</v>
      </c>
      <c r="D3226" s="2" t="s">
        <v>10978</v>
      </c>
      <c r="E3226" s="2" t="s">
        <v>10979</v>
      </c>
      <c r="F3226" s="2" t="s">
        <v>1045</v>
      </c>
      <c r="G3226" s="2" t="s">
        <v>2087</v>
      </c>
      <c r="H3226" s="2" t="s">
        <v>1063</v>
      </c>
      <c r="I3226" s="2" t="s">
        <v>8644</v>
      </c>
      <c r="J3226" s="2" t="s">
        <v>1061</v>
      </c>
      <c r="K3226" s="2" t="s">
        <v>10924</v>
      </c>
      <c r="L3226" s="2" t="s">
        <v>2187</v>
      </c>
      <c r="M3226" s="2" t="s">
        <v>10193</v>
      </c>
      <c r="N3226" s="2" t="s">
        <v>2198</v>
      </c>
      <c r="O3226" s="2" t="s">
        <v>2231</v>
      </c>
      <c r="P3226" s="2" t="s">
        <v>2204</v>
      </c>
      <c r="Q3226" s="8">
        <v>42461</v>
      </c>
      <c r="R3226" s="8">
        <v>2958465</v>
      </c>
      <c r="S3226" s="9">
        <v>1</v>
      </c>
      <c r="T3226" s="9">
        <v>0</v>
      </c>
      <c r="U3226" s="10">
        <v>1E-3</v>
      </c>
      <c r="V3226" s="10">
        <v>0</v>
      </c>
      <c r="W3226" s="11">
        <v>1E-3</v>
      </c>
      <c r="X3226" s="11">
        <v>0</v>
      </c>
      <c r="Y3226" s="12">
        <v>1E-3</v>
      </c>
      <c r="Z3226" s="12">
        <v>0</v>
      </c>
    </row>
    <row r="3227" spans="1:26">
      <c r="A3227" s="2" t="s">
        <v>1003</v>
      </c>
      <c r="B3227" s="2" t="s">
        <v>10943</v>
      </c>
      <c r="C3227" s="7" t="s">
        <v>10944</v>
      </c>
      <c r="D3227" s="2" t="s">
        <v>3021</v>
      </c>
      <c r="E3227" s="2" t="s">
        <v>3022</v>
      </c>
      <c r="F3227" s="2" t="s">
        <v>2128</v>
      </c>
      <c r="G3227" s="2" t="s">
        <v>1298</v>
      </c>
      <c r="H3227" s="2" t="s">
        <v>1058</v>
      </c>
      <c r="I3227" s="2" t="s">
        <v>3043</v>
      </c>
      <c r="J3227" s="2" t="s">
        <v>1043</v>
      </c>
      <c r="K3227" s="2" t="s">
        <v>10924</v>
      </c>
      <c r="L3227" s="2" t="s">
        <v>2187</v>
      </c>
      <c r="M3227" s="2" t="s">
        <v>3044</v>
      </c>
      <c r="N3227" s="2" t="s">
        <v>2189</v>
      </c>
      <c r="O3227" s="2" t="s">
        <v>2190</v>
      </c>
      <c r="P3227" s="2" t="s">
        <v>2204</v>
      </c>
      <c r="Q3227" s="8">
        <v>42736</v>
      </c>
      <c r="R3227" s="8">
        <v>2958465</v>
      </c>
      <c r="S3227" s="9">
        <v>0</v>
      </c>
      <c r="T3227" s="9">
        <v>0</v>
      </c>
      <c r="U3227" s="10">
        <v>0</v>
      </c>
      <c r="V3227" s="10">
        <v>0</v>
      </c>
      <c r="W3227" s="11">
        <v>0</v>
      </c>
      <c r="X3227" s="11">
        <v>0</v>
      </c>
      <c r="Y3227" s="12">
        <v>3.681</v>
      </c>
      <c r="Z3227" s="12">
        <v>1.9830000000000001</v>
      </c>
    </row>
    <row r="3228" spans="1:26">
      <c r="A3228" s="2" t="s">
        <v>512</v>
      </c>
      <c r="B3228" s="2" t="s">
        <v>10943</v>
      </c>
      <c r="C3228" s="7" t="s">
        <v>10944</v>
      </c>
      <c r="D3228" s="2" t="s">
        <v>3081</v>
      </c>
      <c r="E3228" s="2" t="s">
        <v>1081</v>
      </c>
      <c r="F3228" s="2" t="s">
        <v>1677</v>
      </c>
      <c r="G3228" s="2" t="s">
        <v>1524</v>
      </c>
      <c r="H3228" s="2" t="s">
        <v>1058</v>
      </c>
      <c r="I3228" s="2" t="s">
        <v>3638</v>
      </c>
      <c r="J3228" s="2" t="s">
        <v>1148</v>
      </c>
      <c r="K3228" s="2" t="s">
        <v>10924</v>
      </c>
      <c r="L3228" s="2" t="s">
        <v>2187</v>
      </c>
      <c r="M3228" s="2" t="s">
        <v>3639</v>
      </c>
      <c r="N3228" s="2" t="s">
        <v>2198</v>
      </c>
      <c r="O3228" s="2" t="s">
        <v>2203</v>
      </c>
      <c r="P3228" s="2" t="s">
        <v>2192</v>
      </c>
      <c r="Q3228" s="8">
        <v>42736</v>
      </c>
      <c r="R3228" s="8">
        <v>2958465</v>
      </c>
      <c r="S3228" s="9">
        <v>10630</v>
      </c>
      <c r="T3228" s="9">
        <v>0</v>
      </c>
      <c r="U3228" s="10">
        <v>10.63</v>
      </c>
      <c r="V3228" s="10">
        <v>0</v>
      </c>
      <c r="W3228" s="11">
        <v>10.63</v>
      </c>
      <c r="X3228" s="11">
        <v>0</v>
      </c>
      <c r="Y3228" s="12">
        <v>47.536000000000001</v>
      </c>
      <c r="Z3228" s="12">
        <v>0</v>
      </c>
    </row>
    <row r="3229" spans="1:26">
      <c r="A3229" s="2" t="s">
        <v>801</v>
      </c>
      <c r="B3229" s="2" t="s">
        <v>10943</v>
      </c>
      <c r="C3229" s="7" t="s">
        <v>10944</v>
      </c>
      <c r="D3229" s="2" t="s">
        <v>2378</v>
      </c>
      <c r="E3229" s="2" t="s">
        <v>2164</v>
      </c>
      <c r="F3229" s="2" t="s">
        <v>1962</v>
      </c>
      <c r="G3229" s="2" t="s">
        <v>1966</v>
      </c>
      <c r="H3229" s="2" t="s">
        <v>1348</v>
      </c>
      <c r="I3229" s="2" t="s">
        <v>2752</v>
      </c>
      <c r="J3229" s="2" t="s">
        <v>1535</v>
      </c>
      <c r="K3229" s="2" t="s">
        <v>10924</v>
      </c>
      <c r="L3229" s="2" t="s">
        <v>2187</v>
      </c>
      <c r="M3229" s="2" t="s">
        <v>2753</v>
      </c>
      <c r="N3229" s="2" t="s">
        <v>2198</v>
      </c>
      <c r="O3229" s="2" t="s">
        <v>2199</v>
      </c>
      <c r="P3229" s="2" t="s">
        <v>2192</v>
      </c>
      <c r="Q3229" s="8">
        <v>42736</v>
      </c>
      <c r="R3229" s="8">
        <v>2958465</v>
      </c>
      <c r="S3229" s="9">
        <v>43</v>
      </c>
      <c r="T3229" s="9">
        <v>38</v>
      </c>
      <c r="U3229" s="10">
        <v>4.2999999999999997E-2</v>
      </c>
      <c r="V3229" s="10">
        <v>3.7999999999999999E-2</v>
      </c>
      <c r="W3229" s="11">
        <v>4.2999999999999997E-2</v>
      </c>
      <c r="X3229" s="11">
        <v>3.7999999999999999E-2</v>
      </c>
      <c r="Y3229" s="12">
        <v>4.2999999999999997E-2</v>
      </c>
      <c r="Z3229" s="12">
        <v>3.7999999999999999E-2</v>
      </c>
    </row>
    <row r="3230" spans="1:26">
      <c r="A3230" s="2" t="s">
        <v>514</v>
      </c>
      <c r="B3230" s="2" t="s">
        <v>10943</v>
      </c>
      <c r="C3230" s="7" t="s">
        <v>10944</v>
      </c>
      <c r="D3230" s="2" t="s">
        <v>3081</v>
      </c>
      <c r="E3230" s="2" t="s">
        <v>1081</v>
      </c>
      <c r="F3230" s="2" t="s">
        <v>1679</v>
      </c>
      <c r="G3230" s="2" t="s">
        <v>1126</v>
      </c>
      <c r="H3230" s="2" t="s">
        <v>1058</v>
      </c>
      <c r="I3230" s="2" t="s">
        <v>3734</v>
      </c>
      <c r="J3230" s="2" t="s">
        <v>1148</v>
      </c>
      <c r="K3230" s="2" t="s">
        <v>10924</v>
      </c>
      <c r="L3230" s="2" t="s">
        <v>2187</v>
      </c>
      <c r="M3230" s="2" t="s">
        <v>3735</v>
      </c>
      <c r="N3230" s="2" t="s">
        <v>2198</v>
      </c>
      <c r="O3230" s="2" t="s">
        <v>2203</v>
      </c>
      <c r="P3230" s="2" t="s">
        <v>2192</v>
      </c>
      <c r="Q3230" s="8">
        <v>42736</v>
      </c>
      <c r="R3230" s="8">
        <v>2958465</v>
      </c>
      <c r="S3230" s="9">
        <v>1101</v>
      </c>
      <c r="T3230" s="9">
        <v>3681</v>
      </c>
      <c r="U3230" s="10">
        <v>1.101</v>
      </c>
      <c r="V3230" s="10">
        <v>3.681</v>
      </c>
      <c r="W3230" s="11">
        <v>1.101</v>
      </c>
      <c r="X3230" s="11">
        <v>3.681</v>
      </c>
      <c r="Y3230" s="12">
        <v>0.9</v>
      </c>
      <c r="Z3230" s="12">
        <v>3.3690000000000002</v>
      </c>
    </row>
    <row r="3231" spans="1:26">
      <c r="A3231" s="2" t="s">
        <v>624</v>
      </c>
      <c r="B3231" s="2" t="s">
        <v>10943</v>
      </c>
      <c r="C3231" s="7" t="s">
        <v>10944</v>
      </c>
      <c r="D3231" s="2" t="s">
        <v>3081</v>
      </c>
      <c r="E3231" s="2" t="s">
        <v>1081</v>
      </c>
      <c r="F3231" s="2" t="s">
        <v>1795</v>
      </c>
      <c r="G3231" s="2" t="s">
        <v>1673</v>
      </c>
      <c r="H3231" s="2" t="s">
        <v>1044</v>
      </c>
      <c r="I3231" s="2" t="s">
        <v>3293</v>
      </c>
      <c r="J3231" s="2" t="s">
        <v>1043</v>
      </c>
      <c r="K3231" s="2" t="s">
        <v>10924</v>
      </c>
      <c r="L3231" s="2" t="s">
        <v>2187</v>
      </c>
      <c r="M3231" s="2" t="s">
        <v>3294</v>
      </c>
      <c r="N3231" s="2" t="s">
        <v>2198</v>
      </c>
      <c r="O3231" s="2" t="s">
        <v>2203</v>
      </c>
      <c r="P3231" s="2" t="s">
        <v>2192</v>
      </c>
      <c r="Q3231" s="8">
        <v>42736</v>
      </c>
      <c r="R3231" s="8">
        <v>2958465</v>
      </c>
      <c r="S3231" s="9">
        <v>2366</v>
      </c>
      <c r="T3231" s="9">
        <v>8207</v>
      </c>
      <c r="U3231" s="10">
        <v>2.3660000000000001</v>
      </c>
      <c r="V3231" s="10">
        <v>8.2070000000000007</v>
      </c>
      <c r="W3231" s="11">
        <v>2.3660000000000001</v>
      </c>
      <c r="X3231" s="11">
        <v>8.2070000000000007</v>
      </c>
      <c r="Y3231" s="12">
        <v>1.67</v>
      </c>
      <c r="Z3231" s="12">
        <v>6.1050000000000004</v>
      </c>
    </row>
    <row r="3232" spans="1:26">
      <c r="A3232" s="2" t="s">
        <v>5566</v>
      </c>
      <c r="B3232" s="2" t="s">
        <v>10931</v>
      </c>
      <c r="C3232" s="7" t="s">
        <v>10932</v>
      </c>
      <c r="D3232" s="2" t="s">
        <v>11064</v>
      </c>
      <c r="E3232" s="2" t="s">
        <v>11065</v>
      </c>
      <c r="F3232" s="2" t="s">
        <v>8595</v>
      </c>
      <c r="G3232" s="2" t="s">
        <v>1178</v>
      </c>
      <c r="H3232" s="2" t="s">
        <v>1058</v>
      </c>
      <c r="I3232" s="2" t="s">
        <v>8596</v>
      </c>
      <c r="J3232" s="2" t="s">
        <v>6726</v>
      </c>
      <c r="K3232" s="2" t="s">
        <v>10924</v>
      </c>
      <c r="L3232" s="2" t="s">
        <v>2187</v>
      </c>
      <c r="M3232" s="2" t="s">
        <v>10164</v>
      </c>
      <c r="N3232" s="2" t="s">
        <v>2198</v>
      </c>
      <c r="O3232" s="2" t="s">
        <v>2203</v>
      </c>
      <c r="P3232" s="2" t="s">
        <v>2192</v>
      </c>
      <c r="Q3232" s="8">
        <v>42461</v>
      </c>
      <c r="R3232" s="8">
        <v>2958465</v>
      </c>
      <c r="S3232" s="9">
        <v>274</v>
      </c>
      <c r="T3232" s="9">
        <v>1063</v>
      </c>
      <c r="U3232" s="10">
        <v>0.27400000000000002</v>
      </c>
      <c r="V3232" s="10">
        <v>1.0629999999999999</v>
      </c>
      <c r="W3232" s="11">
        <v>0.27400000000000002</v>
      </c>
      <c r="X3232" s="11">
        <v>1.0629999999999999</v>
      </c>
      <c r="Y3232" s="12">
        <v>3.339</v>
      </c>
      <c r="Z3232" s="12">
        <v>2.9609999999999999</v>
      </c>
    </row>
    <row r="3233" spans="1:26">
      <c r="A3233" s="2" t="s">
        <v>411</v>
      </c>
      <c r="B3233" s="2" t="s">
        <v>10943</v>
      </c>
      <c r="C3233" s="7" t="s">
        <v>10944</v>
      </c>
      <c r="D3233" s="2" t="s">
        <v>3081</v>
      </c>
      <c r="E3233" s="2" t="s">
        <v>1081</v>
      </c>
      <c r="F3233" s="2" t="s">
        <v>1533</v>
      </c>
      <c r="G3233" s="2" t="s">
        <v>1565</v>
      </c>
      <c r="H3233" s="2" t="s">
        <v>1058</v>
      </c>
      <c r="I3233" s="2" t="s">
        <v>2247</v>
      </c>
      <c r="J3233" s="2" t="s">
        <v>1043</v>
      </c>
      <c r="K3233" s="2" t="s">
        <v>10924</v>
      </c>
      <c r="L3233" s="2" t="s">
        <v>2187</v>
      </c>
      <c r="M3233" s="2" t="s">
        <v>3096</v>
      </c>
      <c r="N3233" s="2" t="s">
        <v>2198</v>
      </c>
      <c r="O3233" s="2" t="s">
        <v>2203</v>
      </c>
      <c r="P3233" s="2" t="s">
        <v>2192</v>
      </c>
      <c r="Q3233" s="8">
        <v>42736</v>
      </c>
      <c r="R3233" s="8">
        <v>2958465</v>
      </c>
      <c r="S3233" s="9">
        <v>2093</v>
      </c>
      <c r="T3233" s="9">
        <v>6772</v>
      </c>
      <c r="U3233" s="10">
        <v>2.093</v>
      </c>
      <c r="V3233" s="10">
        <v>6.7720000000000002</v>
      </c>
      <c r="W3233" s="11">
        <v>2.093</v>
      </c>
      <c r="X3233" s="11">
        <v>6.7720000000000002</v>
      </c>
      <c r="Y3233" s="12">
        <v>1.01</v>
      </c>
      <c r="Z3233" s="12">
        <v>3.149</v>
      </c>
    </row>
    <row r="3234" spans="1:26">
      <c r="A3234" s="2" t="s">
        <v>6270</v>
      </c>
      <c r="B3234" s="2" t="s">
        <v>10921</v>
      </c>
      <c r="C3234" s="7" t="s">
        <v>10922</v>
      </c>
      <c r="D3234" s="2" t="s">
        <v>10923</v>
      </c>
      <c r="E3234" s="2" t="s">
        <v>7073</v>
      </c>
      <c r="F3234" s="2" t="s">
        <v>8867</v>
      </c>
      <c r="G3234" s="2" t="s">
        <v>1235</v>
      </c>
      <c r="H3234" s="2" t="s">
        <v>2022</v>
      </c>
      <c r="I3234" s="2" t="s">
        <v>9332</v>
      </c>
      <c r="J3234" s="2" t="s">
        <v>6714</v>
      </c>
      <c r="K3234" s="2" t="s">
        <v>10924</v>
      </c>
      <c r="L3234" s="2" t="s">
        <v>2187</v>
      </c>
      <c r="M3234" s="2" t="s">
        <v>10769</v>
      </c>
      <c r="N3234" s="2" t="s">
        <v>2198</v>
      </c>
      <c r="O3234" s="2" t="s">
        <v>2199</v>
      </c>
      <c r="P3234" s="2" t="s">
        <v>2204</v>
      </c>
      <c r="Q3234" s="8">
        <v>42461</v>
      </c>
      <c r="R3234" s="8">
        <v>2958465</v>
      </c>
      <c r="S3234" s="9">
        <v>250</v>
      </c>
      <c r="T3234" s="9">
        <v>54</v>
      </c>
      <c r="U3234" s="10">
        <v>0.25</v>
      </c>
      <c r="V3234" s="10">
        <v>5.3999999999999999E-2</v>
      </c>
      <c r="W3234" s="11">
        <v>0.25</v>
      </c>
      <c r="X3234" s="11">
        <v>5.3999999999999999E-2</v>
      </c>
      <c r="Y3234" s="12">
        <v>0.18</v>
      </c>
      <c r="Z3234" s="12">
        <v>3.9E-2</v>
      </c>
    </row>
    <row r="3235" spans="1:26">
      <c r="A3235" s="2" t="s">
        <v>939</v>
      </c>
      <c r="B3235" s="2" t="s">
        <v>10943</v>
      </c>
      <c r="C3235" s="7" t="s">
        <v>10944</v>
      </c>
      <c r="D3235" s="2" t="s">
        <v>2378</v>
      </c>
      <c r="E3235" s="2" t="s">
        <v>2164</v>
      </c>
      <c r="F3235" s="2" t="s">
        <v>2070</v>
      </c>
      <c r="G3235" s="2" t="s">
        <v>2074</v>
      </c>
      <c r="H3235" s="2" t="s">
        <v>1195</v>
      </c>
      <c r="I3235" s="2" t="s">
        <v>2724</v>
      </c>
      <c r="J3235" s="2" t="s">
        <v>1147</v>
      </c>
      <c r="K3235" s="2" t="s">
        <v>10924</v>
      </c>
      <c r="L3235" s="2" t="s">
        <v>2187</v>
      </c>
      <c r="M3235" s="2" t="s">
        <v>2725</v>
      </c>
      <c r="N3235" s="2" t="s">
        <v>2198</v>
      </c>
      <c r="O3235" s="2" t="s">
        <v>2199</v>
      </c>
      <c r="P3235" s="2" t="s">
        <v>2192</v>
      </c>
      <c r="Q3235" s="8">
        <v>42736</v>
      </c>
      <c r="R3235" s="8">
        <v>2958465</v>
      </c>
      <c r="S3235" s="9">
        <v>26236</v>
      </c>
      <c r="T3235" s="9">
        <v>22988</v>
      </c>
      <c r="U3235" s="10">
        <v>26.236000000000001</v>
      </c>
      <c r="V3235" s="10">
        <v>22.988</v>
      </c>
      <c r="W3235" s="11">
        <v>26.236000000000001</v>
      </c>
      <c r="X3235" s="11">
        <v>22.988</v>
      </c>
      <c r="Y3235" s="12">
        <v>26.236000000000001</v>
      </c>
      <c r="Z3235" s="12">
        <v>22.988</v>
      </c>
    </row>
    <row r="3236" spans="1:26">
      <c r="A3236" s="2" t="s">
        <v>785</v>
      </c>
      <c r="B3236" s="2" t="s">
        <v>10943</v>
      </c>
      <c r="C3236" s="7" t="s">
        <v>10944</v>
      </c>
      <c r="D3236" s="2" t="s">
        <v>2378</v>
      </c>
      <c r="E3236" s="2" t="s">
        <v>2164</v>
      </c>
      <c r="F3236" s="2" t="s">
        <v>1954</v>
      </c>
      <c r="G3236" s="2" t="s">
        <v>1126</v>
      </c>
      <c r="H3236" s="2" t="s">
        <v>1058</v>
      </c>
      <c r="I3236" s="2" t="s">
        <v>2385</v>
      </c>
      <c r="J3236" s="2" t="s">
        <v>1148</v>
      </c>
      <c r="K3236" s="2" t="s">
        <v>10924</v>
      </c>
      <c r="L3236" s="2" t="s">
        <v>2187</v>
      </c>
      <c r="M3236" s="2" t="s">
        <v>2386</v>
      </c>
      <c r="N3236" s="2" t="s">
        <v>2198</v>
      </c>
      <c r="O3236" s="2" t="s">
        <v>2199</v>
      </c>
      <c r="P3236" s="2" t="s">
        <v>2192</v>
      </c>
      <c r="Q3236" s="8">
        <v>42736</v>
      </c>
      <c r="R3236" s="8">
        <v>2958465</v>
      </c>
      <c r="S3236" s="9">
        <v>113</v>
      </c>
      <c r="T3236" s="9">
        <v>99</v>
      </c>
      <c r="U3236" s="10">
        <v>0.113</v>
      </c>
      <c r="V3236" s="10">
        <v>9.9000000000000005E-2</v>
      </c>
      <c r="W3236" s="11">
        <v>0.113</v>
      </c>
      <c r="X3236" s="11">
        <v>9.9000000000000005E-2</v>
      </c>
      <c r="Y3236" s="12">
        <v>0.113</v>
      </c>
      <c r="Z3236" s="12">
        <v>9.9000000000000005E-2</v>
      </c>
    </row>
    <row r="3237" spans="1:26">
      <c r="A3237" s="2" t="s">
        <v>5779</v>
      </c>
      <c r="B3237" s="2" t="s">
        <v>10931</v>
      </c>
      <c r="C3237" s="7" t="s">
        <v>10932</v>
      </c>
      <c r="D3237" s="2" t="s">
        <v>10978</v>
      </c>
      <c r="E3237" s="2" t="s">
        <v>10979</v>
      </c>
      <c r="F3237" s="2" t="s">
        <v>1604</v>
      </c>
      <c r="G3237" s="2" t="s">
        <v>1046</v>
      </c>
      <c r="H3237" s="2" t="s">
        <v>1063</v>
      </c>
      <c r="I3237" s="2" t="s">
        <v>8847</v>
      </c>
      <c r="J3237" s="2" t="s">
        <v>6726</v>
      </c>
      <c r="K3237" s="2" t="s">
        <v>10924</v>
      </c>
      <c r="L3237" s="2" t="s">
        <v>2187</v>
      </c>
      <c r="M3237" s="2" t="s">
        <v>10345</v>
      </c>
      <c r="N3237" s="2" t="s">
        <v>2189</v>
      </c>
      <c r="O3237" s="2" t="s">
        <v>2190</v>
      </c>
      <c r="P3237" s="2" t="s">
        <v>2204</v>
      </c>
      <c r="Q3237" s="8">
        <v>42461</v>
      </c>
      <c r="R3237" s="8">
        <v>2958465</v>
      </c>
      <c r="S3237" s="9">
        <v>15772</v>
      </c>
      <c r="T3237" s="9">
        <v>8345</v>
      </c>
      <c r="U3237" s="10">
        <v>15.772</v>
      </c>
      <c r="V3237" s="10">
        <v>8.3450000000000006</v>
      </c>
      <c r="W3237" s="11">
        <v>15.772</v>
      </c>
      <c r="X3237" s="11">
        <v>8.3450000000000006</v>
      </c>
      <c r="Y3237" s="12">
        <v>11.542999999999999</v>
      </c>
      <c r="Z3237" s="12">
        <v>6.1070000000000002</v>
      </c>
    </row>
    <row r="3238" spans="1:26">
      <c r="A3238" s="2" t="s">
        <v>5640</v>
      </c>
      <c r="B3238" s="2" t="s">
        <v>10921</v>
      </c>
      <c r="C3238" s="7" t="s">
        <v>10922</v>
      </c>
      <c r="D3238" s="2" t="s">
        <v>11008</v>
      </c>
      <c r="E3238" s="2" t="s">
        <v>11009</v>
      </c>
      <c r="F3238" s="2" t="s">
        <v>8694</v>
      </c>
      <c r="G3238" s="2" t="s">
        <v>1983</v>
      </c>
      <c r="H3238" s="2" t="s">
        <v>1058</v>
      </c>
      <c r="I3238" s="2" t="s">
        <v>8695</v>
      </c>
      <c r="J3238" s="2" t="s">
        <v>6714</v>
      </c>
      <c r="K3238" s="2" t="s">
        <v>10924</v>
      </c>
      <c r="L3238" s="2" t="s">
        <v>2187</v>
      </c>
      <c r="M3238" s="2" t="s">
        <v>10225</v>
      </c>
      <c r="N3238" s="2" t="s">
        <v>2198</v>
      </c>
      <c r="O3238" s="2" t="s">
        <v>2203</v>
      </c>
      <c r="P3238" s="2" t="s">
        <v>2192</v>
      </c>
      <c r="Q3238" s="8">
        <v>42461</v>
      </c>
      <c r="R3238" s="8">
        <v>2958465</v>
      </c>
      <c r="S3238" s="9">
        <v>444</v>
      </c>
      <c r="T3238" s="9">
        <v>1299</v>
      </c>
      <c r="U3238" s="10">
        <v>0.44400000000000001</v>
      </c>
      <c r="V3238" s="10">
        <v>1.2989999999999999</v>
      </c>
      <c r="W3238" s="11">
        <v>0.44400000000000001</v>
      </c>
      <c r="X3238" s="11">
        <v>1.2989999999999999</v>
      </c>
      <c r="Y3238" s="12">
        <v>0.83099999999999996</v>
      </c>
      <c r="Z3238" s="12">
        <v>5.4580000000000002</v>
      </c>
    </row>
    <row r="3239" spans="1:26">
      <c r="A3239" s="2" t="s">
        <v>5992</v>
      </c>
      <c r="B3239" s="2" t="s">
        <v>10931</v>
      </c>
      <c r="C3239" s="7" t="s">
        <v>10932</v>
      </c>
      <c r="D3239" s="2" t="s">
        <v>11037</v>
      </c>
      <c r="E3239" s="2" t="s">
        <v>11038</v>
      </c>
      <c r="F3239" s="2" t="s">
        <v>8769</v>
      </c>
      <c r="G3239" s="2" t="s">
        <v>1126</v>
      </c>
      <c r="H3239" s="2" t="s">
        <v>9094</v>
      </c>
      <c r="I3239" s="2" t="s">
        <v>8770</v>
      </c>
      <c r="J3239" s="2" t="s">
        <v>6726</v>
      </c>
      <c r="K3239" s="2" t="s">
        <v>10924</v>
      </c>
      <c r="L3239" s="2" t="s">
        <v>2187</v>
      </c>
      <c r="M3239" s="2" t="s">
        <v>10543</v>
      </c>
      <c r="N3239" s="2" t="s">
        <v>2198</v>
      </c>
      <c r="O3239" s="2" t="s">
        <v>2199</v>
      </c>
      <c r="P3239" s="2" t="s">
        <v>2192</v>
      </c>
      <c r="Q3239" s="8">
        <v>42461</v>
      </c>
      <c r="R3239" s="8">
        <v>2958465</v>
      </c>
      <c r="S3239" s="9">
        <v>0</v>
      </c>
      <c r="T3239" s="9">
        <v>0</v>
      </c>
      <c r="U3239" s="10">
        <v>0</v>
      </c>
      <c r="V3239" s="10">
        <v>0</v>
      </c>
      <c r="W3239" s="11">
        <v>0</v>
      </c>
      <c r="X3239" s="11">
        <v>0</v>
      </c>
      <c r="Y3239" s="12">
        <v>0</v>
      </c>
      <c r="Z3239" s="12">
        <v>0</v>
      </c>
    </row>
    <row r="3240" spans="1:26">
      <c r="A3240" s="2" t="s">
        <v>477</v>
      </c>
      <c r="B3240" s="2" t="s">
        <v>10943</v>
      </c>
      <c r="C3240" s="7" t="s">
        <v>10944</v>
      </c>
      <c r="D3240" s="2" t="s">
        <v>3081</v>
      </c>
      <c r="E3240" s="2" t="s">
        <v>1081</v>
      </c>
      <c r="F3240" s="2" t="s">
        <v>1638</v>
      </c>
      <c r="G3240" s="2" t="s">
        <v>1126</v>
      </c>
      <c r="H3240" s="2" t="s">
        <v>1044</v>
      </c>
      <c r="I3240" s="2" t="s">
        <v>3641</v>
      </c>
      <c r="J3240" s="2" t="s">
        <v>1147</v>
      </c>
      <c r="K3240" s="2" t="s">
        <v>10924</v>
      </c>
      <c r="L3240" s="2" t="s">
        <v>2187</v>
      </c>
      <c r="M3240" s="2" t="s">
        <v>3642</v>
      </c>
      <c r="N3240" s="2" t="s">
        <v>2198</v>
      </c>
      <c r="O3240" s="2" t="s">
        <v>2203</v>
      </c>
      <c r="P3240" s="2" t="s">
        <v>2192</v>
      </c>
      <c r="Q3240" s="8">
        <v>42736</v>
      </c>
      <c r="R3240" s="8">
        <v>2958465</v>
      </c>
      <c r="S3240" s="9">
        <v>5849</v>
      </c>
      <c r="T3240" s="9">
        <v>0</v>
      </c>
      <c r="U3240" s="10">
        <v>5.8490000000000002</v>
      </c>
      <c r="V3240" s="10">
        <v>0</v>
      </c>
      <c r="W3240" s="11">
        <v>5.8490000000000002</v>
      </c>
      <c r="X3240" s="11">
        <v>0</v>
      </c>
      <c r="Y3240" s="12">
        <v>72.915000000000006</v>
      </c>
      <c r="Z3240" s="12">
        <v>4.4619999999999997</v>
      </c>
    </row>
    <row r="3241" spans="1:26">
      <c r="A3241" s="2" t="s">
        <v>6048</v>
      </c>
      <c r="B3241" s="2" t="s">
        <v>10948</v>
      </c>
      <c r="C3241" s="7" t="s">
        <v>10949</v>
      </c>
      <c r="D3241" s="2" t="s">
        <v>11086</v>
      </c>
      <c r="E3241" s="2" t="s">
        <v>11087</v>
      </c>
      <c r="F3241" s="2" t="s">
        <v>8597</v>
      </c>
      <c r="G3241" s="2" t="s">
        <v>1276</v>
      </c>
      <c r="H3241" s="2" t="s">
        <v>1058</v>
      </c>
      <c r="I3241" s="2" t="s">
        <v>8599</v>
      </c>
      <c r="J3241" s="2" t="s">
        <v>7195</v>
      </c>
      <c r="K3241" s="2" t="s">
        <v>10924</v>
      </c>
      <c r="L3241" s="2" t="s">
        <v>2187</v>
      </c>
      <c r="M3241" s="2" t="s">
        <v>10586</v>
      </c>
      <c r="N3241" s="2" t="s">
        <v>2219</v>
      </c>
      <c r="O3241" s="2" t="s">
        <v>2231</v>
      </c>
      <c r="P3241" s="2" t="s">
        <v>2204</v>
      </c>
      <c r="Q3241" s="8">
        <v>42461</v>
      </c>
      <c r="R3241" s="8">
        <v>2958465</v>
      </c>
      <c r="S3241" s="9">
        <v>1321</v>
      </c>
      <c r="T3241" s="9">
        <v>0</v>
      </c>
      <c r="U3241" s="10">
        <v>1.321</v>
      </c>
      <c r="V3241" s="10">
        <v>0</v>
      </c>
      <c r="W3241" s="11">
        <v>1.321</v>
      </c>
      <c r="X3241" s="11">
        <v>0</v>
      </c>
      <c r="Y3241" s="12">
        <v>1.321</v>
      </c>
      <c r="Z3241" s="12">
        <v>0</v>
      </c>
    </row>
    <row r="3242" spans="1:26">
      <c r="A3242" s="2" t="s">
        <v>6081</v>
      </c>
      <c r="B3242" s="2" t="s">
        <v>10931</v>
      </c>
      <c r="C3242" s="7" t="s">
        <v>10932</v>
      </c>
      <c r="D3242" s="2" t="s">
        <v>10978</v>
      </c>
      <c r="E3242" s="2" t="s">
        <v>10979</v>
      </c>
      <c r="F3242" s="2" t="s">
        <v>1075</v>
      </c>
      <c r="G3242" s="2" t="s">
        <v>1611</v>
      </c>
      <c r="H3242" s="2" t="s">
        <v>1063</v>
      </c>
      <c r="I3242" s="2" t="s">
        <v>8730</v>
      </c>
      <c r="J3242" s="2" t="s">
        <v>6726</v>
      </c>
      <c r="K3242" s="2" t="s">
        <v>10924</v>
      </c>
      <c r="L3242" s="2" t="s">
        <v>2187</v>
      </c>
      <c r="M3242" s="2" t="s">
        <v>10617</v>
      </c>
      <c r="N3242" s="2" t="s">
        <v>2198</v>
      </c>
      <c r="O3242" s="2" t="s">
        <v>2231</v>
      </c>
      <c r="P3242" s="2" t="s">
        <v>2204</v>
      </c>
      <c r="Q3242" s="8">
        <v>42461</v>
      </c>
      <c r="R3242" s="8">
        <v>2958465</v>
      </c>
      <c r="S3242" s="9">
        <v>8711</v>
      </c>
      <c r="T3242" s="9">
        <v>0</v>
      </c>
      <c r="U3242" s="10">
        <v>8.7110000000000003</v>
      </c>
      <c r="V3242" s="10">
        <v>0</v>
      </c>
      <c r="W3242" s="11">
        <v>8.7110000000000003</v>
      </c>
      <c r="X3242" s="11">
        <v>0</v>
      </c>
      <c r="Y3242" s="12">
        <v>8.7110000000000003</v>
      </c>
      <c r="Z3242" s="12">
        <v>0</v>
      </c>
    </row>
    <row r="3243" spans="1:26">
      <c r="A3243" s="2" t="s">
        <v>5922</v>
      </c>
      <c r="B3243" s="2" t="s">
        <v>10948</v>
      </c>
      <c r="C3243" s="7" t="s">
        <v>10949</v>
      </c>
      <c r="D3243" s="2" t="s">
        <v>11026</v>
      </c>
      <c r="E3243" s="2" t="s">
        <v>3022</v>
      </c>
      <c r="F3243" s="2" t="s">
        <v>9013</v>
      </c>
      <c r="G3243" s="2" t="s">
        <v>1150</v>
      </c>
      <c r="H3243" s="2" t="s">
        <v>9014</v>
      </c>
      <c r="I3243" s="2" t="s">
        <v>9015</v>
      </c>
      <c r="J3243" s="2" t="s">
        <v>7195</v>
      </c>
      <c r="K3243" s="2" t="s">
        <v>10924</v>
      </c>
      <c r="L3243" s="2" t="s">
        <v>2187</v>
      </c>
      <c r="M3243" s="2" t="s">
        <v>10475</v>
      </c>
      <c r="N3243" s="2" t="s">
        <v>2189</v>
      </c>
      <c r="O3243" s="2" t="s">
        <v>3018</v>
      </c>
      <c r="P3243" s="2" t="s">
        <v>2204</v>
      </c>
      <c r="Q3243" s="8">
        <v>42461</v>
      </c>
      <c r="R3243" s="8">
        <v>2958465</v>
      </c>
      <c r="S3243" s="9">
        <v>29533</v>
      </c>
      <c r="T3243" s="9">
        <v>0</v>
      </c>
      <c r="U3243" s="10">
        <v>29.533000000000001</v>
      </c>
      <c r="V3243" s="10">
        <v>0</v>
      </c>
      <c r="W3243" s="11">
        <v>29.533000000000001</v>
      </c>
      <c r="X3243" s="11">
        <v>0</v>
      </c>
      <c r="Y3243" s="12">
        <v>29.533000000000001</v>
      </c>
      <c r="Z3243" s="12">
        <v>0</v>
      </c>
    </row>
    <row r="3244" spans="1:26">
      <c r="A3244" s="2" t="s">
        <v>38</v>
      </c>
      <c r="B3244" s="2" t="s">
        <v>10943</v>
      </c>
      <c r="C3244" s="7" t="s">
        <v>10944</v>
      </c>
      <c r="D3244" s="2" t="s">
        <v>2378</v>
      </c>
      <c r="E3244" s="2" t="s">
        <v>2164</v>
      </c>
      <c r="F3244" s="2" t="s">
        <v>1075</v>
      </c>
      <c r="G3244" s="2" t="s">
        <v>1097</v>
      </c>
      <c r="H3244" s="2" t="s">
        <v>1098</v>
      </c>
      <c r="I3244" s="2" t="s">
        <v>2826</v>
      </c>
      <c r="J3244" s="2" t="s">
        <v>1072</v>
      </c>
      <c r="K3244" s="2" t="s">
        <v>10924</v>
      </c>
      <c r="L3244" s="2" t="s">
        <v>2187</v>
      </c>
      <c r="M3244" s="2" t="s">
        <v>2827</v>
      </c>
      <c r="N3244" s="2" t="s">
        <v>2198</v>
      </c>
      <c r="O3244" s="2" t="s">
        <v>2199</v>
      </c>
      <c r="P3244" s="2" t="s">
        <v>2192</v>
      </c>
      <c r="Q3244" s="8">
        <v>42736</v>
      </c>
      <c r="R3244" s="8">
        <v>2958465</v>
      </c>
      <c r="S3244" s="9">
        <v>68</v>
      </c>
      <c r="T3244" s="9">
        <v>54</v>
      </c>
      <c r="U3244" s="10">
        <v>6.8000000000000005E-2</v>
      </c>
      <c r="V3244" s="10">
        <v>5.3999999999999999E-2</v>
      </c>
      <c r="W3244" s="11">
        <v>6.8000000000000005E-2</v>
      </c>
      <c r="X3244" s="11">
        <v>5.3999999999999999E-2</v>
      </c>
      <c r="Y3244" s="12">
        <v>0.17899999999999999</v>
      </c>
      <c r="Z3244" s="12">
        <v>0.19400000000000001</v>
      </c>
    </row>
    <row r="3245" spans="1:26">
      <c r="A3245" s="2" t="s">
        <v>323</v>
      </c>
      <c r="B3245" s="2" t="s">
        <v>10943</v>
      </c>
      <c r="C3245" s="7" t="s">
        <v>10944</v>
      </c>
      <c r="D3245" s="2" t="s">
        <v>3021</v>
      </c>
      <c r="E3245" s="2" t="s">
        <v>3022</v>
      </c>
      <c r="F3245" s="2" t="s">
        <v>1436</v>
      </c>
      <c r="G3245" s="2" t="s">
        <v>1466</v>
      </c>
      <c r="H3245" s="2" t="s">
        <v>1467</v>
      </c>
      <c r="I3245" s="2" t="s">
        <v>2354</v>
      </c>
      <c r="J3245" s="2" t="s">
        <v>1043</v>
      </c>
      <c r="K3245" s="2" t="s">
        <v>10924</v>
      </c>
      <c r="L3245" s="2" t="s">
        <v>2187</v>
      </c>
      <c r="M3245" s="2" t="s">
        <v>3080</v>
      </c>
      <c r="N3245" s="2" t="s">
        <v>2236</v>
      </c>
      <c r="O3245" s="2" t="s">
        <v>2199</v>
      </c>
      <c r="P3245" s="2" t="s">
        <v>2192</v>
      </c>
      <c r="Q3245" s="8">
        <v>42736</v>
      </c>
      <c r="R3245" s="8">
        <v>2958465</v>
      </c>
      <c r="S3245" s="9">
        <v>0</v>
      </c>
      <c r="T3245" s="9">
        <v>0</v>
      </c>
      <c r="U3245" s="10">
        <v>0</v>
      </c>
      <c r="V3245" s="10">
        <v>0</v>
      </c>
      <c r="W3245" s="11">
        <v>0</v>
      </c>
      <c r="X3245" s="11">
        <v>0</v>
      </c>
      <c r="Y3245" s="12">
        <v>0</v>
      </c>
      <c r="Z3245" s="12">
        <v>0</v>
      </c>
    </row>
    <row r="3246" spans="1:26">
      <c r="A3246" s="2" t="s">
        <v>6331</v>
      </c>
      <c r="B3246" s="2" t="s">
        <v>10921</v>
      </c>
      <c r="C3246" s="7" t="s">
        <v>10922</v>
      </c>
      <c r="D3246" s="2" t="s">
        <v>10923</v>
      </c>
      <c r="E3246" s="2" t="s">
        <v>7073</v>
      </c>
      <c r="F3246" s="2" t="s">
        <v>9387</v>
      </c>
      <c r="G3246" s="2" t="s">
        <v>1120</v>
      </c>
      <c r="H3246" s="2" t="s">
        <v>1054</v>
      </c>
      <c r="I3246" s="2" t="s">
        <v>9388</v>
      </c>
      <c r="J3246" s="2" t="s">
        <v>6714</v>
      </c>
      <c r="K3246" s="2" t="s">
        <v>10924</v>
      </c>
      <c r="L3246" s="2" t="s">
        <v>2187</v>
      </c>
      <c r="M3246" s="2" t="s">
        <v>10825</v>
      </c>
      <c r="N3246" s="2" t="s">
        <v>2198</v>
      </c>
      <c r="O3246" s="2" t="s">
        <v>2231</v>
      </c>
      <c r="P3246" s="2" t="s">
        <v>2204</v>
      </c>
      <c r="Q3246" s="8">
        <v>42461</v>
      </c>
      <c r="R3246" s="8">
        <v>2958465</v>
      </c>
      <c r="S3246" s="9">
        <v>2266</v>
      </c>
      <c r="T3246" s="9">
        <v>0</v>
      </c>
      <c r="U3246" s="10">
        <v>2.266</v>
      </c>
      <c r="V3246" s="10">
        <v>0</v>
      </c>
      <c r="W3246" s="11">
        <v>2.266</v>
      </c>
      <c r="X3246" s="11">
        <v>0</v>
      </c>
      <c r="Y3246" s="12">
        <v>2.266</v>
      </c>
      <c r="Z3246" s="12">
        <v>0</v>
      </c>
    </row>
    <row r="3247" spans="1:26">
      <c r="A3247" s="2" t="s">
        <v>374</v>
      </c>
      <c r="B3247" s="2" t="s">
        <v>10943</v>
      </c>
      <c r="C3247" s="7" t="s">
        <v>10944</v>
      </c>
      <c r="D3247" s="2" t="s">
        <v>3081</v>
      </c>
      <c r="E3247" s="2" t="s">
        <v>1081</v>
      </c>
      <c r="F3247" s="2" t="s">
        <v>1526</v>
      </c>
      <c r="G3247" s="2" t="s">
        <v>1167</v>
      </c>
      <c r="H3247" s="2" t="s">
        <v>1044</v>
      </c>
      <c r="I3247" s="2" t="s">
        <v>2720</v>
      </c>
      <c r="J3247" s="2" t="s">
        <v>1527</v>
      </c>
      <c r="K3247" s="2" t="s">
        <v>10924</v>
      </c>
      <c r="L3247" s="2" t="s">
        <v>2187</v>
      </c>
      <c r="M3247" s="2" t="s">
        <v>3273</v>
      </c>
      <c r="N3247" s="2" t="s">
        <v>2198</v>
      </c>
      <c r="O3247" s="2" t="s">
        <v>2203</v>
      </c>
      <c r="P3247" s="2" t="s">
        <v>2192</v>
      </c>
      <c r="Q3247" s="8">
        <v>42736</v>
      </c>
      <c r="R3247" s="8">
        <v>2958465</v>
      </c>
      <c r="S3247" s="9">
        <v>3495</v>
      </c>
      <c r="T3247" s="9">
        <v>11623</v>
      </c>
      <c r="U3247" s="10">
        <v>3.4950000000000001</v>
      </c>
      <c r="V3247" s="10">
        <v>11.622999999999999</v>
      </c>
      <c r="W3247" s="11">
        <v>3.4950000000000001</v>
      </c>
      <c r="X3247" s="11">
        <v>11.622999999999999</v>
      </c>
      <c r="Y3247" s="12">
        <v>0.97899999999999998</v>
      </c>
      <c r="Z3247" s="12">
        <v>4.2859999999999996</v>
      </c>
    </row>
    <row r="3248" spans="1:26">
      <c r="A3248" s="2" t="s">
        <v>5679</v>
      </c>
      <c r="B3248" s="2" t="s">
        <v>10931</v>
      </c>
      <c r="C3248" s="7" t="s">
        <v>10932</v>
      </c>
      <c r="D3248" s="2" t="s">
        <v>10978</v>
      </c>
      <c r="E3248" s="2" t="s">
        <v>10979</v>
      </c>
      <c r="F3248" s="2" t="s">
        <v>8738</v>
      </c>
      <c r="G3248" s="2" t="s">
        <v>1232</v>
      </c>
      <c r="H3248" s="2" t="s">
        <v>1058</v>
      </c>
      <c r="I3248" s="2" t="s">
        <v>8739</v>
      </c>
      <c r="J3248" s="2" t="s">
        <v>8438</v>
      </c>
      <c r="K3248" s="2" t="s">
        <v>10924</v>
      </c>
      <c r="L3248" s="2" t="s">
        <v>2187</v>
      </c>
      <c r="M3248" s="2" t="s">
        <v>10257</v>
      </c>
      <c r="N3248" s="2" t="s">
        <v>2198</v>
      </c>
      <c r="O3248" s="2" t="s">
        <v>2231</v>
      </c>
      <c r="P3248" s="2" t="s">
        <v>2204</v>
      </c>
      <c r="Q3248" s="8">
        <v>42461</v>
      </c>
      <c r="R3248" s="8">
        <v>2958465</v>
      </c>
      <c r="S3248" s="9">
        <v>15999</v>
      </c>
      <c r="T3248" s="9">
        <v>0</v>
      </c>
      <c r="U3248" s="10">
        <v>15.999000000000001</v>
      </c>
      <c r="V3248" s="10">
        <v>0</v>
      </c>
      <c r="W3248" s="11">
        <v>15.999000000000001</v>
      </c>
      <c r="X3248" s="11">
        <v>0</v>
      </c>
      <c r="Y3248" s="12">
        <v>15.999000000000001</v>
      </c>
      <c r="Z3248" s="12">
        <v>0</v>
      </c>
    </row>
    <row r="3249" spans="1:26">
      <c r="A3249" s="2" t="s">
        <v>5778</v>
      </c>
      <c r="B3249" s="2" t="s">
        <v>10931</v>
      </c>
      <c r="C3249" s="7" t="s">
        <v>10932</v>
      </c>
      <c r="D3249" s="2" t="s">
        <v>10978</v>
      </c>
      <c r="E3249" s="2" t="s">
        <v>10979</v>
      </c>
      <c r="F3249" s="2" t="s">
        <v>7200</v>
      </c>
      <c r="G3249" s="2" t="s">
        <v>8845</v>
      </c>
      <c r="H3249" s="2" t="s">
        <v>1058</v>
      </c>
      <c r="I3249" s="2" t="s">
        <v>8846</v>
      </c>
      <c r="J3249" s="2" t="s">
        <v>6726</v>
      </c>
      <c r="K3249" s="2" t="s">
        <v>10924</v>
      </c>
      <c r="L3249" s="2" t="s">
        <v>2187</v>
      </c>
      <c r="M3249" s="2" t="s">
        <v>10344</v>
      </c>
      <c r="N3249" s="2" t="s">
        <v>2198</v>
      </c>
      <c r="O3249" s="2" t="s">
        <v>2231</v>
      </c>
      <c r="P3249" s="2" t="s">
        <v>2204</v>
      </c>
      <c r="Q3249" s="8">
        <v>42461</v>
      </c>
      <c r="R3249" s="8">
        <v>2958465</v>
      </c>
      <c r="S3249" s="9">
        <v>402</v>
      </c>
      <c r="T3249" s="9">
        <v>0</v>
      </c>
      <c r="U3249" s="10">
        <v>0.40200000000000002</v>
      </c>
      <c r="V3249" s="10">
        <v>0</v>
      </c>
      <c r="W3249" s="11">
        <v>0.40200000000000002</v>
      </c>
      <c r="X3249" s="11">
        <v>0</v>
      </c>
      <c r="Y3249" s="12">
        <v>0.40200000000000002</v>
      </c>
      <c r="Z3249" s="12">
        <v>0</v>
      </c>
    </row>
    <row r="3250" spans="1:26">
      <c r="A3250" s="2" t="s">
        <v>602</v>
      </c>
      <c r="B3250" s="2" t="s">
        <v>10943</v>
      </c>
      <c r="C3250" s="7" t="s">
        <v>10944</v>
      </c>
      <c r="D3250" s="2" t="s">
        <v>3081</v>
      </c>
      <c r="E3250" s="2" t="s">
        <v>1081</v>
      </c>
      <c r="F3250" s="2" t="s">
        <v>1765</v>
      </c>
      <c r="G3250" s="2" t="s">
        <v>1766</v>
      </c>
      <c r="H3250" s="2" t="s">
        <v>1228</v>
      </c>
      <c r="I3250" s="2" t="s">
        <v>3586</v>
      </c>
      <c r="J3250" s="2" t="s">
        <v>1043</v>
      </c>
      <c r="K3250" s="2" t="s">
        <v>10924</v>
      </c>
      <c r="L3250" s="2" t="s">
        <v>2187</v>
      </c>
      <c r="M3250" s="2" t="s">
        <v>3587</v>
      </c>
      <c r="N3250" s="2" t="s">
        <v>2198</v>
      </c>
      <c r="O3250" s="2" t="s">
        <v>2203</v>
      </c>
      <c r="P3250" s="2" t="s">
        <v>2192</v>
      </c>
      <c r="Q3250" s="8">
        <v>42736</v>
      </c>
      <c r="R3250" s="8">
        <v>2958465</v>
      </c>
      <c r="S3250" s="9">
        <v>2898</v>
      </c>
      <c r="T3250" s="9">
        <v>8988</v>
      </c>
      <c r="U3250" s="10">
        <v>2.8980000000000001</v>
      </c>
      <c r="V3250" s="10">
        <v>8.9879999999999995</v>
      </c>
      <c r="W3250" s="11">
        <v>2.8980000000000001</v>
      </c>
      <c r="X3250" s="11">
        <v>8.9879999999999995</v>
      </c>
      <c r="Y3250" s="12">
        <v>3.12</v>
      </c>
      <c r="Z3250" s="12">
        <v>8.2409999999999997</v>
      </c>
    </row>
    <row r="3251" spans="1:26">
      <c r="A3251" s="2" t="s">
        <v>903</v>
      </c>
      <c r="B3251" s="2" t="s">
        <v>10943</v>
      </c>
      <c r="C3251" s="7" t="s">
        <v>10944</v>
      </c>
      <c r="D3251" s="2" t="s">
        <v>3081</v>
      </c>
      <c r="E3251" s="2" t="s">
        <v>1081</v>
      </c>
      <c r="F3251" s="2" t="s">
        <v>2049</v>
      </c>
      <c r="G3251" s="2" t="s">
        <v>1126</v>
      </c>
      <c r="H3251" s="2" t="s">
        <v>1058</v>
      </c>
      <c r="I3251" s="2" t="s">
        <v>3286</v>
      </c>
      <c r="J3251" s="2" t="s">
        <v>1322</v>
      </c>
      <c r="K3251" s="2" t="s">
        <v>10924</v>
      </c>
      <c r="L3251" s="2" t="s">
        <v>2187</v>
      </c>
      <c r="M3251" s="2" t="s">
        <v>3431</v>
      </c>
      <c r="N3251" s="2" t="s">
        <v>2198</v>
      </c>
      <c r="O3251" s="2" t="s">
        <v>2203</v>
      </c>
      <c r="P3251" s="2" t="s">
        <v>2192</v>
      </c>
      <c r="Q3251" s="8">
        <v>42736</v>
      </c>
      <c r="R3251" s="8">
        <v>2958465</v>
      </c>
      <c r="S3251" s="9">
        <v>1110</v>
      </c>
      <c r="T3251" s="9">
        <v>3723</v>
      </c>
      <c r="U3251" s="10">
        <v>1.1100000000000001</v>
      </c>
      <c r="V3251" s="10">
        <v>3.7229999999999999</v>
      </c>
      <c r="W3251" s="11">
        <v>1.1100000000000001</v>
      </c>
      <c r="X3251" s="11">
        <v>3.7229999999999999</v>
      </c>
      <c r="Y3251" s="12">
        <v>4.6840000000000002</v>
      </c>
      <c r="Z3251" s="12">
        <v>13.542999999999999</v>
      </c>
    </row>
    <row r="3252" spans="1:26">
      <c r="A3252" s="2" t="s">
        <v>6300</v>
      </c>
      <c r="B3252" s="2" t="s">
        <v>10931</v>
      </c>
      <c r="C3252" s="7" t="s">
        <v>10932</v>
      </c>
      <c r="D3252" s="2" t="s">
        <v>11064</v>
      </c>
      <c r="E3252" s="2" t="s">
        <v>11065</v>
      </c>
      <c r="F3252" s="2" t="s">
        <v>9136</v>
      </c>
      <c r="G3252" s="2" t="s">
        <v>1611</v>
      </c>
      <c r="H3252" s="2" t="s">
        <v>1058</v>
      </c>
      <c r="I3252" s="2" t="s">
        <v>9361</v>
      </c>
      <c r="J3252" s="2" t="s">
        <v>6726</v>
      </c>
      <c r="K3252" s="2" t="s">
        <v>10924</v>
      </c>
      <c r="L3252" s="2" t="s">
        <v>2187</v>
      </c>
      <c r="M3252" s="2" t="s">
        <v>10799</v>
      </c>
      <c r="N3252" s="2" t="s">
        <v>2198</v>
      </c>
      <c r="O3252" s="2" t="s">
        <v>2203</v>
      </c>
      <c r="P3252" s="2" t="s">
        <v>2204</v>
      </c>
      <c r="Q3252" s="8">
        <v>42461</v>
      </c>
      <c r="R3252" s="8">
        <v>2958465</v>
      </c>
      <c r="S3252" s="9">
        <v>13052</v>
      </c>
      <c r="T3252" s="9">
        <v>9811</v>
      </c>
      <c r="U3252" s="10">
        <v>13.052</v>
      </c>
      <c r="V3252" s="10">
        <v>9.8109999999999999</v>
      </c>
      <c r="W3252" s="11">
        <v>13.052</v>
      </c>
      <c r="X3252" s="11">
        <v>9.8109999999999999</v>
      </c>
      <c r="Y3252" s="12">
        <v>9.1750000000000007</v>
      </c>
      <c r="Z3252" s="12">
        <v>6.8970000000000002</v>
      </c>
    </row>
    <row r="3253" spans="1:26">
      <c r="A3253" s="2" t="s">
        <v>5776</v>
      </c>
      <c r="B3253" s="2" t="s">
        <v>10931</v>
      </c>
      <c r="C3253" s="7" t="s">
        <v>10932</v>
      </c>
      <c r="D3253" s="2" t="s">
        <v>10978</v>
      </c>
      <c r="E3253" s="2" t="s">
        <v>10979</v>
      </c>
      <c r="F3253" s="2" t="s">
        <v>7200</v>
      </c>
      <c r="G3253" s="2" t="s">
        <v>1359</v>
      </c>
      <c r="H3253" s="2" t="s">
        <v>1063</v>
      </c>
      <c r="I3253" s="2" t="s">
        <v>8787</v>
      </c>
      <c r="J3253" s="2" t="s">
        <v>6726</v>
      </c>
      <c r="K3253" s="2" t="s">
        <v>10924</v>
      </c>
      <c r="L3253" s="2" t="s">
        <v>2187</v>
      </c>
      <c r="M3253" s="2" t="s">
        <v>10342</v>
      </c>
      <c r="N3253" s="2" t="s">
        <v>2198</v>
      </c>
      <c r="O3253" s="2" t="s">
        <v>2231</v>
      </c>
      <c r="P3253" s="2" t="s">
        <v>2204</v>
      </c>
      <c r="Q3253" s="8">
        <v>42461</v>
      </c>
      <c r="R3253" s="8">
        <v>2958465</v>
      </c>
      <c r="S3253" s="9">
        <v>397</v>
      </c>
      <c r="T3253" s="9">
        <v>0</v>
      </c>
      <c r="U3253" s="10">
        <v>0.39700000000000002</v>
      </c>
      <c r="V3253" s="10">
        <v>0</v>
      </c>
      <c r="W3253" s="11">
        <v>0.39700000000000002</v>
      </c>
      <c r="X3253" s="11">
        <v>0</v>
      </c>
      <c r="Y3253" s="12">
        <v>0.39700000000000002</v>
      </c>
      <c r="Z3253" s="12">
        <v>0</v>
      </c>
    </row>
    <row r="3254" spans="1:26">
      <c r="A3254" s="2" t="s">
        <v>208</v>
      </c>
      <c r="B3254" s="2" t="s">
        <v>10943</v>
      </c>
      <c r="C3254" s="7" t="s">
        <v>10944</v>
      </c>
      <c r="D3254" s="2" t="s">
        <v>3081</v>
      </c>
      <c r="E3254" s="2" t="s">
        <v>1081</v>
      </c>
      <c r="F3254" s="2" t="s">
        <v>1344</v>
      </c>
      <c r="G3254" s="2" t="s">
        <v>1345</v>
      </c>
      <c r="H3254" s="2" t="s">
        <v>1058</v>
      </c>
      <c r="I3254" s="2" t="s">
        <v>3154</v>
      </c>
      <c r="J3254" s="2" t="s">
        <v>1043</v>
      </c>
      <c r="K3254" s="2" t="s">
        <v>10924</v>
      </c>
      <c r="L3254" s="2" t="s">
        <v>2187</v>
      </c>
      <c r="M3254" s="2" t="s">
        <v>3155</v>
      </c>
      <c r="N3254" s="2" t="s">
        <v>2198</v>
      </c>
      <c r="O3254" s="2" t="s">
        <v>2203</v>
      </c>
      <c r="P3254" s="2" t="s">
        <v>2192</v>
      </c>
      <c r="Q3254" s="8">
        <v>42736</v>
      </c>
      <c r="R3254" s="8">
        <v>2958465</v>
      </c>
      <c r="S3254" s="9">
        <v>1554</v>
      </c>
      <c r="T3254" s="9">
        <v>6590</v>
      </c>
      <c r="U3254" s="10">
        <v>1.554</v>
      </c>
      <c r="V3254" s="10">
        <v>6.59</v>
      </c>
      <c r="W3254" s="11">
        <v>1.554</v>
      </c>
      <c r="X3254" s="11">
        <v>6.59</v>
      </c>
      <c r="Y3254" s="12">
        <v>2.5680000000000001</v>
      </c>
      <c r="Z3254" s="12">
        <v>5.0999999999999996</v>
      </c>
    </row>
    <row r="3255" spans="1:26">
      <c r="A3255" s="2" t="s">
        <v>5777</v>
      </c>
      <c r="B3255" s="2" t="s">
        <v>10931</v>
      </c>
      <c r="C3255" s="7" t="s">
        <v>10932</v>
      </c>
      <c r="D3255" s="2" t="s">
        <v>10978</v>
      </c>
      <c r="E3255" s="2" t="s">
        <v>10979</v>
      </c>
      <c r="F3255" s="2" t="s">
        <v>7200</v>
      </c>
      <c r="G3255" s="2" t="s">
        <v>1335</v>
      </c>
      <c r="H3255" s="2" t="s">
        <v>8843</v>
      </c>
      <c r="I3255" s="2" t="s">
        <v>8844</v>
      </c>
      <c r="J3255" s="2" t="s">
        <v>6726</v>
      </c>
      <c r="K3255" s="2" t="s">
        <v>10924</v>
      </c>
      <c r="L3255" s="2" t="s">
        <v>2187</v>
      </c>
      <c r="M3255" s="2" t="s">
        <v>10343</v>
      </c>
      <c r="N3255" s="2" t="s">
        <v>2198</v>
      </c>
      <c r="O3255" s="2" t="s">
        <v>2231</v>
      </c>
      <c r="P3255" s="2" t="s">
        <v>2204</v>
      </c>
      <c r="Q3255" s="8">
        <v>42461</v>
      </c>
      <c r="R3255" s="8">
        <v>2958465</v>
      </c>
      <c r="S3255" s="9">
        <v>1804</v>
      </c>
      <c r="T3255" s="9">
        <v>0</v>
      </c>
      <c r="U3255" s="10">
        <v>1.804</v>
      </c>
      <c r="V3255" s="10">
        <v>0</v>
      </c>
      <c r="W3255" s="11">
        <v>1.804</v>
      </c>
      <c r="X3255" s="11">
        <v>0</v>
      </c>
      <c r="Y3255" s="12">
        <v>1.804</v>
      </c>
      <c r="Z3255" s="12">
        <v>0</v>
      </c>
    </row>
    <row r="3256" spans="1:26">
      <c r="A3256" s="2" t="s">
        <v>973</v>
      </c>
      <c r="B3256" s="2" t="s">
        <v>10943</v>
      </c>
      <c r="C3256" s="7" t="s">
        <v>10944</v>
      </c>
      <c r="D3256" s="2" t="s">
        <v>3081</v>
      </c>
      <c r="E3256" s="2" t="s">
        <v>1081</v>
      </c>
      <c r="F3256" s="2" t="s">
        <v>2104</v>
      </c>
      <c r="G3256" s="2" t="s">
        <v>1117</v>
      </c>
      <c r="H3256" s="2" t="s">
        <v>1058</v>
      </c>
      <c r="I3256" s="2" t="s">
        <v>3492</v>
      </c>
      <c r="J3256" s="2" t="s">
        <v>1148</v>
      </c>
      <c r="K3256" s="2" t="s">
        <v>10924</v>
      </c>
      <c r="L3256" s="2" t="s">
        <v>2187</v>
      </c>
      <c r="M3256" s="2" t="s">
        <v>3493</v>
      </c>
      <c r="N3256" s="2" t="s">
        <v>2198</v>
      </c>
      <c r="O3256" s="2" t="s">
        <v>2203</v>
      </c>
      <c r="P3256" s="2" t="s">
        <v>2192</v>
      </c>
      <c r="Q3256" s="8">
        <v>42736</v>
      </c>
      <c r="R3256" s="8">
        <v>2958465</v>
      </c>
      <c r="S3256" s="9">
        <v>377</v>
      </c>
      <c r="T3256" s="9">
        <v>0</v>
      </c>
      <c r="U3256" s="10">
        <v>0.377</v>
      </c>
      <c r="V3256" s="10">
        <v>0</v>
      </c>
      <c r="W3256" s="11">
        <v>0.377</v>
      </c>
      <c r="X3256" s="11">
        <v>0</v>
      </c>
      <c r="Y3256" s="12">
        <v>28.108000000000001</v>
      </c>
      <c r="Z3256" s="12">
        <v>4.8360000000000003</v>
      </c>
    </row>
    <row r="3257" spans="1:26">
      <c r="A3257" s="2" t="s">
        <v>165</v>
      </c>
      <c r="B3257" s="2" t="s">
        <v>10943</v>
      </c>
      <c r="C3257" s="7" t="s">
        <v>10944</v>
      </c>
      <c r="D3257" s="2" t="s">
        <v>3081</v>
      </c>
      <c r="E3257" s="2" t="s">
        <v>1081</v>
      </c>
      <c r="F3257" s="2" t="s">
        <v>1294</v>
      </c>
      <c r="G3257" s="2" t="s">
        <v>1126</v>
      </c>
      <c r="H3257" s="2" t="s">
        <v>1044</v>
      </c>
      <c r="I3257" s="2" t="s">
        <v>3267</v>
      </c>
      <c r="J3257" s="2" t="s">
        <v>1043</v>
      </c>
      <c r="K3257" s="2" t="s">
        <v>10924</v>
      </c>
      <c r="L3257" s="2" t="s">
        <v>2187</v>
      </c>
      <c r="M3257" s="2" t="s">
        <v>3268</v>
      </c>
      <c r="N3257" s="2" t="s">
        <v>2198</v>
      </c>
      <c r="O3257" s="2" t="s">
        <v>2203</v>
      </c>
      <c r="P3257" s="2" t="s">
        <v>2192</v>
      </c>
      <c r="Q3257" s="8">
        <v>42736</v>
      </c>
      <c r="R3257" s="8">
        <v>2958465</v>
      </c>
      <c r="S3257" s="9">
        <v>2972</v>
      </c>
      <c r="T3257" s="9">
        <v>10311</v>
      </c>
      <c r="U3257" s="10">
        <v>2.972</v>
      </c>
      <c r="V3257" s="10">
        <v>10.311</v>
      </c>
      <c r="W3257" s="11">
        <v>2.972</v>
      </c>
      <c r="X3257" s="11">
        <v>10.311</v>
      </c>
      <c r="Y3257" s="12">
        <v>0.54800000000000004</v>
      </c>
      <c r="Z3257" s="12">
        <v>2.4279999999999999</v>
      </c>
    </row>
    <row r="3258" spans="1:26">
      <c r="A3258" s="2" t="s">
        <v>5646</v>
      </c>
      <c r="B3258" s="2" t="s">
        <v>10931</v>
      </c>
      <c r="C3258" s="7" t="s">
        <v>10932</v>
      </c>
      <c r="D3258" s="2" t="s">
        <v>10978</v>
      </c>
      <c r="E3258" s="2" t="s">
        <v>10979</v>
      </c>
      <c r="F3258" s="2" t="s">
        <v>7008</v>
      </c>
      <c r="G3258" s="2" t="s">
        <v>7978</v>
      </c>
      <c r="H3258" s="2" t="s">
        <v>1756</v>
      </c>
      <c r="I3258" s="2" t="s">
        <v>8703</v>
      </c>
      <c r="J3258" s="2" t="s">
        <v>6726</v>
      </c>
      <c r="K3258" s="2" t="s">
        <v>10924</v>
      </c>
      <c r="L3258" s="2" t="s">
        <v>2187</v>
      </c>
      <c r="M3258" s="2" t="s">
        <v>10230</v>
      </c>
      <c r="N3258" s="2" t="s">
        <v>2198</v>
      </c>
      <c r="O3258" s="2" t="s">
        <v>2231</v>
      </c>
      <c r="P3258" s="2" t="s">
        <v>2204</v>
      </c>
      <c r="Q3258" s="8">
        <v>42461</v>
      </c>
      <c r="R3258" s="8">
        <v>2958465</v>
      </c>
      <c r="S3258" s="9">
        <v>382</v>
      </c>
      <c r="T3258" s="9">
        <v>0</v>
      </c>
      <c r="U3258" s="10">
        <v>0.38200000000000001</v>
      </c>
      <c r="V3258" s="10">
        <v>0</v>
      </c>
      <c r="W3258" s="11">
        <v>0.38200000000000001</v>
      </c>
      <c r="X3258" s="11">
        <v>0</v>
      </c>
      <c r="Y3258" s="12">
        <v>0.38200000000000001</v>
      </c>
      <c r="Z3258" s="12">
        <v>0</v>
      </c>
    </row>
    <row r="3259" spans="1:26">
      <c r="A3259" s="2" t="s">
        <v>846</v>
      </c>
      <c r="B3259" s="2" t="s">
        <v>10943</v>
      </c>
      <c r="C3259" s="7" t="s">
        <v>10944</v>
      </c>
      <c r="D3259" s="2" t="s">
        <v>3081</v>
      </c>
      <c r="E3259" s="2" t="s">
        <v>1081</v>
      </c>
      <c r="F3259" s="2" t="s">
        <v>1999</v>
      </c>
      <c r="G3259" s="2" t="s">
        <v>1423</v>
      </c>
      <c r="H3259" s="2" t="s">
        <v>2001</v>
      </c>
      <c r="I3259" s="2" t="s">
        <v>3186</v>
      </c>
      <c r="J3259" s="2" t="s">
        <v>1188</v>
      </c>
      <c r="K3259" s="2" t="s">
        <v>10924</v>
      </c>
      <c r="L3259" s="2" t="s">
        <v>2187</v>
      </c>
      <c r="M3259" s="2" t="s">
        <v>3818</v>
      </c>
      <c r="N3259" s="2" t="s">
        <v>2198</v>
      </c>
      <c r="O3259" s="2" t="s">
        <v>2203</v>
      </c>
      <c r="P3259" s="2" t="s">
        <v>2192</v>
      </c>
      <c r="Q3259" s="8">
        <v>42736</v>
      </c>
      <c r="R3259" s="8">
        <v>2958465</v>
      </c>
      <c r="S3259" s="9">
        <v>4174</v>
      </c>
      <c r="T3259" s="9">
        <v>14174</v>
      </c>
      <c r="U3259" s="10">
        <v>4.1740000000000004</v>
      </c>
      <c r="V3259" s="10">
        <v>14.173999999999999</v>
      </c>
      <c r="W3259" s="11">
        <v>4.1740000000000004</v>
      </c>
      <c r="X3259" s="11">
        <v>14.173999999999999</v>
      </c>
      <c r="Y3259" s="12">
        <v>3.1110000000000002</v>
      </c>
      <c r="Z3259" s="12">
        <v>10.295999999999999</v>
      </c>
    </row>
    <row r="3260" spans="1:26">
      <c r="A3260" s="2" t="s">
        <v>222</v>
      </c>
      <c r="B3260" s="2" t="s">
        <v>10943</v>
      </c>
      <c r="C3260" s="7" t="s">
        <v>10944</v>
      </c>
      <c r="D3260" s="2" t="s">
        <v>2228</v>
      </c>
      <c r="E3260" s="2" t="s">
        <v>2018</v>
      </c>
      <c r="F3260" s="2" t="s">
        <v>1357</v>
      </c>
      <c r="G3260" s="2" t="s">
        <v>1126</v>
      </c>
      <c r="H3260" s="2" t="s">
        <v>1358</v>
      </c>
      <c r="I3260" s="2" t="s">
        <v>2287</v>
      </c>
      <c r="J3260" s="2" t="s">
        <v>1233</v>
      </c>
      <c r="K3260" s="2" t="s">
        <v>10924</v>
      </c>
      <c r="L3260" s="2" t="s">
        <v>2187</v>
      </c>
      <c r="M3260" s="2" t="s">
        <v>2288</v>
      </c>
      <c r="N3260" s="2" t="s">
        <v>2198</v>
      </c>
      <c r="O3260" s="2" t="s">
        <v>2199</v>
      </c>
      <c r="P3260" s="2" t="s">
        <v>2192</v>
      </c>
      <c r="Q3260" s="8">
        <v>42736</v>
      </c>
      <c r="R3260" s="8">
        <v>2958465</v>
      </c>
      <c r="S3260" s="9">
        <v>4751</v>
      </c>
      <c r="T3260" s="9">
        <v>4209</v>
      </c>
      <c r="U3260" s="10">
        <v>4.7510000000000003</v>
      </c>
      <c r="V3260" s="10">
        <v>4.2089999999999996</v>
      </c>
      <c r="W3260" s="11">
        <v>4.7510000000000003</v>
      </c>
      <c r="X3260" s="11">
        <v>4.2089999999999996</v>
      </c>
      <c r="Y3260" s="12">
        <v>3.2629999999999999</v>
      </c>
      <c r="Z3260" s="12">
        <v>2.246</v>
      </c>
    </row>
    <row r="3261" spans="1:26">
      <c r="A3261" s="2" t="s">
        <v>127</v>
      </c>
      <c r="B3261" s="2" t="s">
        <v>10943</v>
      </c>
      <c r="C3261" s="7" t="s">
        <v>10944</v>
      </c>
      <c r="D3261" s="2" t="s">
        <v>3921</v>
      </c>
      <c r="E3261" s="2" t="s">
        <v>3922</v>
      </c>
      <c r="F3261" s="2" t="s">
        <v>1240</v>
      </c>
      <c r="G3261" s="2" t="s">
        <v>1117</v>
      </c>
      <c r="H3261" s="2" t="s">
        <v>1241</v>
      </c>
      <c r="I3261" s="2" t="s">
        <v>2396</v>
      </c>
      <c r="J3261" s="2" t="s">
        <v>1043</v>
      </c>
      <c r="K3261" s="2" t="s">
        <v>10924</v>
      </c>
      <c r="L3261" s="2" t="s">
        <v>2187</v>
      </c>
      <c r="M3261" s="2" t="s">
        <v>3926</v>
      </c>
      <c r="N3261" s="2" t="s">
        <v>2198</v>
      </c>
      <c r="O3261" s="2" t="s">
        <v>2199</v>
      </c>
      <c r="P3261" s="2" t="s">
        <v>2192</v>
      </c>
      <c r="Q3261" s="8">
        <v>42736</v>
      </c>
      <c r="R3261" s="8">
        <v>2958465</v>
      </c>
      <c r="S3261" s="9">
        <v>7706</v>
      </c>
      <c r="T3261" s="9">
        <v>6752</v>
      </c>
      <c r="U3261" s="10">
        <v>7.7060000000000004</v>
      </c>
      <c r="V3261" s="10">
        <v>6.7519999999999998</v>
      </c>
      <c r="W3261" s="11">
        <v>7.7060000000000004</v>
      </c>
      <c r="X3261" s="11">
        <v>6.7519999999999998</v>
      </c>
      <c r="Y3261" s="12">
        <v>7.7060000000000004</v>
      </c>
      <c r="Z3261" s="12">
        <v>6.7519999999999998</v>
      </c>
    </row>
    <row r="3262" spans="1:26">
      <c r="A3262" s="2" t="s">
        <v>5846</v>
      </c>
      <c r="B3262" s="2" t="s">
        <v>10931</v>
      </c>
      <c r="C3262" s="7" t="s">
        <v>10932</v>
      </c>
      <c r="D3262" s="2" t="s">
        <v>11064</v>
      </c>
      <c r="E3262" s="2" t="s">
        <v>11065</v>
      </c>
      <c r="F3262" s="2" t="s">
        <v>6736</v>
      </c>
      <c r="G3262" s="2" t="s">
        <v>1180</v>
      </c>
      <c r="H3262" s="2" t="s">
        <v>8915</v>
      </c>
      <c r="I3262" s="2" t="s">
        <v>8916</v>
      </c>
      <c r="J3262" s="2" t="s">
        <v>8438</v>
      </c>
      <c r="K3262" s="2" t="s">
        <v>10924</v>
      </c>
      <c r="L3262" s="2" t="s">
        <v>2187</v>
      </c>
      <c r="M3262" s="2" t="s">
        <v>10406</v>
      </c>
      <c r="N3262" s="2" t="s">
        <v>2198</v>
      </c>
      <c r="O3262" s="2" t="s">
        <v>2203</v>
      </c>
      <c r="P3262" s="2" t="s">
        <v>2204</v>
      </c>
      <c r="Q3262" s="8">
        <v>42461</v>
      </c>
      <c r="R3262" s="8">
        <v>2958465</v>
      </c>
      <c r="S3262" s="9">
        <v>2114</v>
      </c>
      <c r="T3262" s="9">
        <v>6549</v>
      </c>
      <c r="U3262" s="10">
        <v>2.1139999999999999</v>
      </c>
      <c r="V3262" s="10">
        <v>6.5490000000000004</v>
      </c>
      <c r="W3262" s="11">
        <v>2.1139999999999999</v>
      </c>
      <c r="X3262" s="11">
        <v>6.5490000000000004</v>
      </c>
      <c r="Y3262" s="12">
        <v>1.486</v>
      </c>
      <c r="Z3262" s="12">
        <v>4.6040000000000001</v>
      </c>
    </row>
    <row r="3263" spans="1:26">
      <c r="A3263" s="2" t="s">
        <v>5871</v>
      </c>
      <c r="B3263" s="2" t="s">
        <v>10921</v>
      </c>
      <c r="C3263" s="7" t="s">
        <v>10922</v>
      </c>
      <c r="D3263" s="2" t="s">
        <v>11051</v>
      </c>
      <c r="E3263" s="2" t="s">
        <v>2018</v>
      </c>
      <c r="F3263" s="2" t="s">
        <v>8941</v>
      </c>
      <c r="G3263" s="2" t="s">
        <v>1146</v>
      </c>
      <c r="H3263" s="2" t="s">
        <v>1153</v>
      </c>
      <c r="I3263" s="2" t="s">
        <v>8942</v>
      </c>
      <c r="J3263" s="2" t="s">
        <v>6714</v>
      </c>
      <c r="K3263" s="2" t="s">
        <v>10924</v>
      </c>
      <c r="L3263" s="2" t="s">
        <v>2187</v>
      </c>
      <c r="M3263" s="2" t="s">
        <v>10430</v>
      </c>
      <c r="N3263" s="2" t="s">
        <v>2236</v>
      </c>
      <c r="O3263" s="2" t="s">
        <v>2231</v>
      </c>
      <c r="P3263" s="2" t="s">
        <v>2204</v>
      </c>
      <c r="Q3263" s="8">
        <v>42461</v>
      </c>
      <c r="R3263" s="8">
        <v>2958465</v>
      </c>
      <c r="S3263" s="9">
        <v>1767</v>
      </c>
      <c r="T3263" s="9">
        <v>0</v>
      </c>
      <c r="U3263" s="10">
        <v>1.7669999999999999</v>
      </c>
      <c r="V3263" s="10">
        <v>0</v>
      </c>
      <c r="W3263" s="11">
        <v>1.7669999999999999</v>
      </c>
      <c r="X3263" s="11">
        <v>0</v>
      </c>
      <c r="Y3263" s="12">
        <v>1.7669999999999999</v>
      </c>
      <c r="Z3263" s="12">
        <v>0</v>
      </c>
    </row>
    <row r="3264" spans="1:26">
      <c r="A3264" s="2" t="s">
        <v>5733</v>
      </c>
      <c r="B3264" s="2" t="s">
        <v>10921</v>
      </c>
      <c r="C3264" s="7" t="s">
        <v>10922</v>
      </c>
      <c r="D3264" s="2" t="s">
        <v>10996</v>
      </c>
      <c r="E3264" s="2" t="s">
        <v>10997</v>
      </c>
      <c r="F3264" s="2" t="s">
        <v>8566</v>
      </c>
      <c r="G3264" s="2" t="s">
        <v>1163</v>
      </c>
      <c r="H3264" s="2" t="s">
        <v>1058</v>
      </c>
      <c r="I3264" s="2" t="s">
        <v>8567</v>
      </c>
      <c r="J3264" s="2" t="s">
        <v>6714</v>
      </c>
      <c r="K3264" s="2" t="s">
        <v>10924</v>
      </c>
      <c r="L3264" s="2" t="s">
        <v>2187</v>
      </c>
      <c r="M3264" s="2" t="s">
        <v>10305</v>
      </c>
      <c r="N3264" s="2" t="s">
        <v>2219</v>
      </c>
      <c r="O3264" s="2" t="s">
        <v>2199</v>
      </c>
      <c r="P3264" s="2" t="s">
        <v>2204</v>
      </c>
      <c r="Q3264" s="8">
        <v>42461</v>
      </c>
      <c r="R3264" s="8">
        <v>2958465</v>
      </c>
      <c r="S3264" s="9">
        <v>0</v>
      </c>
      <c r="T3264" s="9">
        <v>0</v>
      </c>
      <c r="U3264" s="10">
        <v>0</v>
      </c>
      <c r="V3264" s="10">
        <v>0</v>
      </c>
      <c r="W3264" s="11">
        <v>0</v>
      </c>
      <c r="X3264" s="11">
        <v>0</v>
      </c>
      <c r="Y3264" s="12">
        <v>1.419</v>
      </c>
      <c r="Z3264" s="12">
        <v>1.3109999999999999</v>
      </c>
    </row>
    <row r="3265" spans="1:26">
      <c r="A3265" s="2" t="s">
        <v>6141</v>
      </c>
      <c r="B3265" s="2" t="s">
        <v>10931</v>
      </c>
      <c r="C3265" s="7" t="s">
        <v>10932</v>
      </c>
      <c r="D3265" s="2" t="s">
        <v>10978</v>
      </c>
      <c r="E3265" s="2" t="s">
        <v>10979</v>
      </c>
      <c r="F3265" s="2" t="s">
        <v>7200</v>
      </c>
      <c r="G3265" s="2" t="s">
        <v>1401</v>
      </c>
      <c r="H3265" s="2" t="s">
        <v>1063</v>
      </c>
      <c r="I3265" s="2" t="s">
        <v>7201</v>
      </c>
      <c r="J3265" s="2" t="s">
        <v>6726</v>
      </c>
      <c r="K3265" s="2" t="s">
        <v>10924</v>
      </c>
      <c r="L3265" s="2" t="s">
        <v>2187</v>
      </c>
      <c r="M3265" s="2" t="s">
        <v>10669</v>
      </c>
      <c r="N3265" s="2" t="s">
        <v>2198</v>
      </c>
      <c r="O3265" s="2" t="s">
        <v>2231</v>
      </c>
      <c r="P3265" s="2" t="s">
        <v>2204</v>
      </c>
      <c r="Q3265" s="8">
        <v>42461</v>
      </c>
      <c r="R3265" s="8">
        <v>2958465</v>
      </c>
      <c r="S3265" s="9">
        <v>468</v>
      </c>
      <c r="T3265" s="9">
        <v>0</v>
      </c>
      <c r="U3265" s="10">
        <v>0.46800000000000003</v>
      </c>
      <c r="V3265" s="10">
        <v>0</v>
      </c>
      <c r="W3265" s="11">
        <v>0.46800000000000003</v>
      </c>
      <c r="X3265" s="11">
        <v>0</v>
      </c>
      <c r="Y3265" s="12">
        <v>0.46800000000000003</v>
      </c>
      <c r="Z3265" s="12">
        <v>0</v>
      </c>
    </row>
    <row r="3266" spans="1:26">
      <c r="A3266" s="2" t="s">
        <v>74</v>
      </c>
      <c r="B3266" s="2" t="s">
        <v>10943</v>
      </c>
      <c r="C3266" s="7" t="s">
        <v>10944</v>
      </c>
      <c r="D3266" s="2" t="s">
        <v>3081</v>
      </c>
      <c r="E3266" s="2" t="s">
        <v>1081</v>
      </c>
      <c r="F3266" s="2" t="s">
        <v>1166</v>
      </c>
      <c r="G3266" s="2" t="s">
        <v>1162</v>
      </c>
      <c r="H3266" s="2" t="s">
        <v>1044</v>
      </c>
      <c r="I3266" s="2" t="s">
        <v>3269</v>
      </c>
      <c r="J3266" s="2" t="s">
        <v>1043</v>
      </c>
      <c r="K3266" s="2" t="s">
        <v>10924</v>
      </c>
      <c r="L3266" s="2" t="s">
        <v>2187</v>
      </c>
      <c r="M3266" s="2" t="s">
        <v>3270</v>
      </c>
      <c r="N3266" s="2" t="s">
        <v>2198</v>
      </c>
      <c r="O3266" s="2" t="s">
        <v>2203</v>
      </c>
      <c r="P3266" s="2" t="s">
        <v>2192</v>
      </c>
      <c r="Q3266" s="8">
        <v>42736</v>
      </c>
      <c r="R3266" s="8">
        <v>2958465</v>
      </c>
      <c r="S3266" s="9">
        <v>2903</v>
      </c>
      <c r="T3266" s="9">
        <v>10159</v>
      </c>
      <c r="U3266" s="10">
        <v>2.903</v>
      </c>
      <c r="V3266" s="10">
        <v>10.159000000000001</v>
      </c>
      <c r="W3266" s="11">
        <v>2.903</v>
      </c>
      <c r="X3266" s="11">
        <v>10.159000000000001</v>
      </c>
      <c r="Y3266" s="12">
        <v>0.67200000000000004</v>
      </c>
      <c r="Z3266" s="12">
        <v>1.31</v>
      </c>
    </row>
    <row r="3267" spans="1:26">
      <c r="A3267" s="2" t="s">
        <v>409</v>
      </c>
      <c r="B3267" s="2" t="s">
        <v>10943</v>
      </c>
      <c r="C3267" s="7" t="s">
        <v>10944</v>
      </c>
      <c r="D3267" s="2" t="s">
        <v>2378</v>
      </c>
      <c r="E3267" s="2" t="s">
        <v>2164</v>
      </c>
      <c r="F3267" s="2" t="s">
        <v>1533</v>
      </c>
      <c r="G3267" s="2" t="s">
        <v>1496</v>
      </c>
      <c r="H3267" s="2" t="s">
        <v>1063</v>
      </c>
      <c r="I3267" s="2" t="s">
        <v>2434</v>
      </c>
      <c r="J3267" s="2" t="s">
        <v>1043</v>
      </c>
      <c r="K3267" s="2" t="s">
        <v>10924</v>
      </c>
      <c r="L3267" s="2" t="s">
        <v>2187</v>
      </c>
      <c r="M3267" s="2" t="s">
        <v>2599</v>
      </c>
      <c r="N3267" s="2" t="s">
        <v>2198</v>
      </c>
      <c r="O3267" s="2" t="s">
        <v>2199</v>
      </c>
      <c r="P3267" s="2" t="s">
        <v>2192</v>
      </c>
      <c r="Q3267" s="8">
        <v>42736</v>
      </c>
      <c r="R3267" s="8">
        <v>2958465</v>
      </c>
      <c r="S3267" s="9">
        <v>226</v>
      </c>
      <c r="T3267" s="9">
        <v>199</v>
      </c>
      <c r="U3267" s="10">
        <v>0.22600000000000001</v>
      </c>
      <c r="V3267" s="10">
        <v>0.19900000000000001</v>
      </c>
      <c r="W3267" s="11">
        <v>0.22600000000000001</v>
      </c>
      <c r="X3267" s="11">
        <v>0.19900000000000001</v>
      </c>
      <c r="Y3267" s="12">
        <v>0.22600000000000001</v>
      </c>
      <c r="Z3267" s="12">
        <v>0.19900000000000001</v>
      </c>
    </row>
    <row r="3268" spans="1:26">
      <c r="A3268" s="2" t="s">
        <v>5604</v>
      </c>
      <c r="B3268" s="2" t="s">
        <v>10931</v>
      </c>
      <c r="C3268" s="7" t="s">
        <v>10932</v>
      </c>
      <c r="D3268" s="2" t="s">
        <v>11064</v>
      </c>
      <c r="E3268" s="2" t="s">
        <v>11065</v>
      </c>
      <c r="F3268" s="2" t="s">
        <v>8635</v>
      </c>
      <c r="G3268" s="2" t="s">
        <v>1271</v>
      </c>
      <c r="H3268" s="2" t="s">
        <v>8636</v>
      </c>
      <c r="I3268" s="2" t="s">
        <v>8637</v>
      </c>
      <c r="J3268" s="2" t="s">
        <v>8438</v>
      </c>
      <c r="K3268" s="2" t="s">
        <v>10924</v>
      </c>
      <c r="L3268" s="2" t="s">
        <v>2187</v>
      </c>
      <c r="M3268" s="2" t="s">
        <v>10189</v>
      </c>
      <c r="N3268" s="2" t="s">
        <v>2198</v>
      </c>
      <c r="O3268" s="2" t="s">
        <v>2203</v>
      </c>
      <c r="P3268" s="2" t="s">
        <v>2204</v>
      </c>
      <c r="Q3268" s="8">
        <v>42461</v>
      </c>
      <c r="R3268" s="8">
        <v>2958465</v>
      </c>
      <c r="S3268" s="9">
        <v>19550</v>
      </c>
      <c r="T3268" s="9">
        <v>0</v>
      </c>
      <c r="U3268" s="10">
        <v>19.55</v>
      </c>
      <c r="V3268" s="10">
        <v>0</v>
      </c>
      <c r="W3268" s="11">
        <v>19.55</v>
      </c>
      <c r="X3268" s="11">
        <v>0</v>
      </c>
      <c r="Y3268" s="12">
        <v>13.743</v>
      </c>
      <c r="Z3268" s="12">
        <v>0</v>
      </c>
    </row>
    <row r="3269" spans="1:26">
      <c r="A3269" s="2" t="s">
        <v>799</v>
      </c>
      <c r="B3269" s="2" t="s">
        <v>10943</v>
      </c>
      <c r="C3269" s="7" t="s">
        <v>10944</v>
      </c>
      <c r="D3269" s="2" t="s">
        <v>2378</v>
      </c>
      <c r="E3269" s="2" t="s">
        <v>2164</v>
      </c>
      <c r="F3269" s="2" t="s">
        <v>1962</v>
      </c>
      <c r="G3269" s="2" t="s">
        <v>1963</v>
      </c>
      <c r="H3269" s="2" t="s">
        <v>1964</v>
      </c>
      <c r="I3269" s="2" t="s">
        <v>2726</v>
      </c>
      <c r="J3269" s="2" t="s">
        <v>1133</v>
      </c>
      <c r="K3269" s="2" t="s">
        <v>10924</v>
      </c>
      <c r="L3269" s="2" t="s">
        <v>2187</v>
      </c>
      <c r="M3269" s="2" t="s">
        <v>2727</v>
      </c>
      <c r="N3269" s="2" t="s">
        <v>2198</v>
      </c>
      <c r="O3269" s="2" t="s">
        <v>2199</v>
      </c>
      <c r="P3269" s="2" t="s">
        <v>2192</v>
      </c>
      <c r="Q3269" s="8">
        <v>42736</v>
      </c>
      <c r="R3269" s="8">
        <v>2958465</v>
      </c>
      <c r="S3269" s="9">
        <v>179</v>
      </c>
      <c r="T3269" s="9">
        <v>875</v>
      </c>
      <c r="U3269" s="10">
        <v>0.17899999999999999</v>
      </c>
      <c r="V3269" s="10">
        <v>0.875</v>
      </c>
      <c r="W3269" s="11">
        <v>0.17899999999999999</v>
      </c>
      <c r="X3269" s="11">
        <v>0.875</v>
      </c>
      <c r="Y3269" s="12">
        <v>0.45</v>
      </c>
      <c r="Z3269" s="12">
        <v>0.44800000000000001</v>
      </c>
    </row>
    <row r="3270" spans="1:26">
      <c r="A3270" s="2" t="s">
        <v>585</v>
      </c>
      <c r="B3270" s="2" t="s">
        <v>10943</v>
      </c>
      <c r="C3270" s="7" t="s">
        <v>10944</v>
      </c>
      <c r="D3270" s="2" t="s">
        <v>3081</v>
      </c>
      <c r="E3270" s="2" t="s">
        <v>1081</v>
      </c>
      <c r="F3270" s="2" t="s">
        <v>1751</v>
      </c>
      <c r="G3270" s="2" t="s">
        <v>1752</v>
      </c>
      <c r="H3270" s="2" t="s">
        <v>1044</v>
      </c>
      <c r="I3270" s="2" t="s">
        <v>3035</v>
      </c>
      <c r="J3270" s="2" t="s">
        <v>1147</v>
      </c>
      <c r="K3270" s="2" t="s">
        <v>10924</v>
      </c>
      <c r="L3270" s="2" t="s">
        <v>2187</v>
      </c>
      <c r="M3270" s="2" t="s">
        <v>3257</v>
      </c>
      <c r="N3270" s="2" t="s">
        <v>2198</v>
      </c>
      <c r="O3270" s="2" t="s">
        <v>2203</v>
      </c>
      <c r="P3270" s="2" t="s">
        <v>2204</v>
      </c>
      <c r="Q3270" s="8">
        <v>42736</v>
      </c>
      <c r="R3270" s="8">
        <v>2958465</v>
      </c>
      <c r="S3270" s="9">
        <v>343</v>
      </c>
      <c r="T3270" s="9">
        <v>910</v>
      </c>
      <c r="U3270" s="10">
        <v>0.34300000000000003</v>
      </c>
      <c r="V3270" s="10">
        <v>0.91</v>
      </c>
      <c r="W3270" s="11">
        <v>0.34300000000000003</v>
      </c>
      <c r="X3270" s="11">
        <v>0.91</v>
      </c>
      <c r="Y3270" s="12">
        <v>0.24199999999999999</v>
      </c>
      <c r="Z3270" s="12">
        <v>0.64300000000000002</v>
      </c>
    </row>
    <row r="3271" spans="1:26">
      <c r="A3271" s="2" t="s">
        <v>893</v>
      </c>
      <c r="B3271" s="2" t="s">
        <v>10943</v>
      </c>
      <c r="C3271" s="7" t="s">
        <v>10944</v>
      </c>
      <c r="D3271" s="2" t="s">
        <v>2378</v>
      </c>
      <c r="E3271" s="2" t="s">
        <v>2164</v>
      </c>
      <c r="F3271" s="2" t="s">
        <v>2044</v>
      </c>
      <c r="G3271" s="2" t="s">
        <v>1320</v>
      </c>
      <c r="H3271" s="2" t="s">
        <v>1058</v>
      </c>
      <c r="I3271" s="2" t="s">
        <v>2196</v>
      </c>
      <c r="J3271" s="2" t="s">
        <v>1043</v>
      </c>
      <c r="K3271" s="2" t="s">
        <v>10924</v>
      </c>
      <c r="L3271" s="2" t="s">
        <v>2187</v>
      </c>
      <c r="M3271" s="2" t="s">
        <v>2623</v>
      </c>
      <c r="N3271" s="2" t="s">
        <v>2198</v>
      </c>
      <c r="O3271" s="2" t="s">
        <v>2199</v>
      </c>
      <c r="P3271" s="2" t="s">
        <v>2192</v>
      </c>
      <c r="Q3271" s="8">
        <v>42736</v>
      </c>
      <c r="R3271" s="8">
        <v>2958465</v>
      </c>
      <c r="S3271" s="9">
        <v>762</v>
      </c>
      <c r="T3271" s="9">
        <v>668</v>
      </c>
      <c r="U3271" s="10">
        <v>0.76200000000000001</v>
      </c>
      <c r="V3271" s="10">
        <v>0.66800000000000004</v>
      </c>
      <c r="W3271" s="11">
        <v>0.76200000000000001</v>
      </c>
      <c r="X3271" s="11">
        <v>0.66800000000000004</v>
      </c>
      <c r="Y3271" s="12">
        <v>0.76200000000000001</v>
      </c>
      <c r="Z3271" s="12">
        <v>0.66800000000000004</v>
      </c>
    </row>
    <row r="3272" spans="1:26">
      <c r="A3272" s="2" t="s">
        <v>5977</v>
      </c>
      <c r="B3272" s="2" t="s">
        <v>10931</v>
      </c>
      <c r="C3272" s="7" t="s">
        <v>10932</v>
      </c>
      <c r="D3272" s="2" t="s">
        <v>10978</v>
      </c>
      <c r="E3272" s="2" t="s">
        <v>10979</v>
      </c>
      <c r="F3272" s="2" t="s">
        <v>7200</v>
      </c>
      <c r="G3272" s="2" t="s">
        <v>1650</v>
      </c>
      <c r="H3272" s="2" t="s">
        <v>1063</v>
      </c>
      <c r="I3272" s="2" t="s">
        <v>8790</v>
      </c>
      <c r="J3272" s="2" t="s">
        <v>6726</v>
      </c>
      <c r="K3272" s="2" t="s">
        <v>10924</v>
      </c>
      <c r="L3272" s="2" t="s">
        <v>2187</v>
      </c>
      <c r="M3272" s="2" t="s">
        <v>10530</v>
      </c>
      <c r="N3272" s="2" t="s">
        <v>2198</v>
      </c>
      <c r="O3272" s="2" t="s">
        <v>2231</v>
      </c>
      <c r="P3272" s="2" t="s">
        <v>2204</v>
      </c>
      <c r="Q3272" s="8">
        <v>42461</v>
      </c>
      <c r="R3272" s="8">
        <v>2958465</v>
      </c>
      <c r="S3272" s="9">
        <v>321</v>
      </c>
      <c r="T3272" s="9">
        <v>0</v>
      </c>
      <c r="U3272" s="10">
        <v>0.32100000000000001</v>
      </c>
      <c r="V3272" s="10">
        <v>0</v>
      </c>
      <c r="W3272" s="11">
        <v>0.32100000000000001</v>
      </c>
      <c r="X3272" s="11">
        <v>0</v>
      </c>
      <c r="Y3272" s="12">
        <v>0.32100000000000001</v>
      </c>
      <c r="Z3272" s="12">
        <v>0</v>
      </c>
    </row>
    <row r="3273" spans="1:26">
      <c r="A3273" s="2" t="s">
        <v>6413</v>
      </c>
      <c r="B3273" s="2" t="s">
        <v>10921</v>
      </c>
      <c r="C3273" s="7" t="s">
        <v>10922</v>
      </c>
      <c r="D3273" s="2" t="s">
        <v>11008</v>
      </c>
      <c r="E3273" s="2" t="s">
        <v>11009</v>
      </c>
      <c r="F3273" s="2" t="s">
        <v>6558</v>
      </c>
      <c r="G3273" s="2" t="s">
        <v>2100</v>
      </c>
      <c r="H3273" s="2" t="s">
        <v>1069</v>
      </c>
      <c r="I3273" s="2" t="s">
        <v>6940</v>
      </c>
      <c r="J3273" s="2" t="s">
        <v>6714</v>
      </c>
      <c r="K3273" s="2" t="s">
        <v>10924</v>
      </c>
      <c r="L3273" s="2" t="s">
        <v>2187</v>
      </c>
      <c r="M3273" s="2" t="s">
        <v>10890</v>
      </c>
      <c r="N3273" s="2" t="s">
        <v>2198</v>
      </c>
      <c r="O3273" s="2" t="s">
        <v>2203</v>
      </c>
      <c r="P3273" s="2" t="s">
        <v>2204</v>
      </c>
      <c r="Q3273" s="8">
        <v>42461</v>
      </c>
      <c r="R3273" s="8">
        <v>2958465</v>
      </c>
      <c r="S3273" s="9">
        <v>1726</v>
      </c>
      <c r="T3273" s="9">
        <v>1171</v>
      </c>
      <c r="U3273" s="10">
        <v>1.726</v>
      </c>
      <c r="V3273" s="10">
        <v>1.171</v>
      </c>
      <c r="W3273" s="11">
        <v>1.726</v>
      </c>
      <c r="X3273" s="11">
        <v>1.171</v>
      </c>
      <c r="Y3273" s="12">
        <v>1.2130000000000001</v>
      </c>
      <c r="Z3273" s="12">
        <v>0.82299999999999995</v>
      </c>
    </row>
    <row r="3274" spans="1:26">
      <c r="A3274" s="2" t="s">
        <v>5774</v>
      </c>
      <c r="B3274" s="2" t="s">
        <v>10921</v>
      </c>
      <c r="C3274" s="7" t="s">
        <v>10922</v>
      </c>
      <c r="D3274" s="2" t="s">
        <v>10923</v>
      </c>
      <c r="E3274" s="2" t="s">
        <v>7073</v>
      </c>
      <c r="F3274" s="2" t="s">
        <v>8840</v>
      </c>
      <c r="G3274" s="2" t="s">
        <v>1608</v>
      </c>
      <c r="H3274" s="2" t="s">
        <v>1058</v>
      </c>
      <c r="I3274" s="2" t="s">
        <v>8841</v>
      </c>
      <c r="J3274" s="2" t="s">
        <v>6714</v>
      </c>
      <c r="K3274" s="2" t="s">
        <v>10924</v>
      </c>
      <c r="L3274" s="2" t="s">
        <v>2187</v>
      </c>
      <c r="M3274" s="2" t="s">
        <v>10340</v>
      </c>
      <c r="N3274" s="2" t="s">
        <v>2198</v>
      </c>
      <c r="O3274" s="2" t="s">
        <v>2231</v>
      </c>
      <c r="P3274" s="2" t="s">
        <v>2204</v>
      </c>
      <c r="Q3274" s="8">
        <v>42461</v>
      </c>
      <c r="R3274" s="8">
        <v>2958465</v>
      </c>
      <c r="S3274" s="9">
        <v>289</v>
      </c>
      <c r="T3274" s="9">
        <v>0</v>
      </c>
      <c r="U3274" s="10">
        <v>0.28899999999999998</v>
      </c>
      <c r="V3274" s="10">
        <v>0</v>
      </c>
      <c r="W3274" s="11">
        <v>0.28899999999999998</v>
      </c>
      <c r="X3274" s="11">
        <v>0</v>
      </c>
      <c r="Y3274" s="12">
        <v>0.28899999999999998</v>
      </c>
      <c r="Z3274" s="12">
        <v>0</v>
      </c>
    </row>
    <row r="3275" spans="1:26">
      <c r="A3275" s="2" t="s">
        <v>146</v>
      </c>
      <c r="B3275" s="2" t="s">
        <v>10943</v>
      </c>
      <c r="C3275" s="7" t="s">
        <v>10944</v>
      </c>
      <c r="D3275" s="2" t="s">
        <v>2378</v>
      </c>
      <c r="E3275" s="2" t="s">
        <v>2164</v>
      </c>
      <c r="F3275" s="2" t="s">
        <v>1274</v>
      </c>
      <c r="G3275" s="2" t="s">
        <v>1113</v>
      </c>
      <c r="H3275" s="2" t="s">
        <v>1058</v>
      </c>
      <c r="I3275" s="2" t="s">
        <v>2818</v>
      </c>
      <c r="J3275" s="2" t="s">
        <v>1043</v>
      </c>
      <c r="K3275" s="2" t="s">
        <v>10924</v>
      </c>
      <c r="L3275" s="2" t="s">
        <v>2187</v>
      </c>
      <c r="M3275" s="2" t="s">
        <v>2819</v>
      </c>
      <c r="N3275" s="2" t="s">
        <v>2198</v>
      </c>
      <c r="O3275" s="2" t="s">
        <v>2199</v>
      </c>
      <c r="P3275" s="2" t="s">
        <v>2192</v>
      </c>
      <c r="Q3275" s="8">
        <v>42736</v>
      </c>
      <c r="R3275" s="8">
        <v>2958465</v>
      </c>
      <c r="S3275" s="9">
        <v>364</v>
      </c>
      <c r="T3275" s="9">
        <v>374</v>
      </c>
      <c r="U3275" s="10">
        <v>0.36399999999999999</v>
      </c>
      <c r="V3275" s="10">
        <v>0.374</v>
      </c>
      <c r="W3275" s="11">
        <v>0.36399999999999999</v>
      </c>
      <c r="X3275" s="11">
        <v>0.374</v>
      </c>
      <c r="Y3275" s="12">
        <v>3.8849999999999998</v>
      </c>
      <c r="Z3275" s="12">
        <v>0.17399999999999999</v>
      </c>
    </row>
    <row r="3276" spans="1:26">
      <c r="A3276" s="2" t="s">
        <v>5949</v>
      </c>
      <c r="B3276" s="2" t="s">
        <v>10931</v>
      </c>
      <c r="C3276" s="7" t="s">
        <v>10932</v>
      </c>
      <c r="D3276" s="2" t="s">
        <v>10978</v>
      </c>
      <c r="E3276" s="2" t="s">
        <v>10979</v>
      </c>
      <c r="F3276" s="2" t="s">
        <v>9050</v>
      </c>
      <c r="G3276" s="2" t="s">
        <v>1239</v>
      </c>
      <c r="H3276" s="2" t="s">
        <v>1063</v>
      </c>
      <c r="I3276" s="2" t="s">
        <v>9051</v>
      </c>
      <c r="J3276" s="2" t="s">
        <v>6726</v>
      </c>
      <c r="K3276" s="2" t="s">
        <v>10924</v>
      </c>
      <c r="L3276" s="2" t="s">
        <v>2187</v>
      </c>
      <c r="M3276" s="2" t="s">
        <v>10502</v>
      </c>
      <c r="N3276" s="2" t="s">
        <v>2198</v>
      </c>
      <c r="O3276" s="2" t="s">
        <v>2231</v>
      </c>
      <c r="P3276" s="2" t="s">
        <v>2204</v>
      </c>
      <c r="Q3276" s="8">
        <v>42461</v>
      </c>
      <c r="R3276" s="8">
        <v>2958465</v>
      </c>
      <c r="S3276" s="9">
        <v>6103</v>
      </c>
      <c r="T3276" s="9">
        <v>0</v>
      </c>
      <c r="U3276" s="10">
        <v>6.1029999999999998</v>
      </c>
      <c r="V3276" s="10">
        <v>0</v>
      </c>
      <c r="W3276" s="11">
        <v>6.1029999999999998</v>
      </c>
      <c r="X3276" s="11">
        <v>0</v>
      </c>
      <c r="Y3276" s="12">
        <v>6.1029999999999998</v>
      </c>
      <c r="Z3276" s="12">
        <v>0</v>
      </c>
    </row>
    <row r="3277" spans="1:26">
      <c r="A3277" s="2" t="s">
        <v>778</v>
      </c>
      <c r="B3277" s="2" t="s">
        <v>10943</v>
      </c>
      <c r="C3277" s="7" t="s">
        <v>10944</v>
      </c>
      <c r="D3277" s="2" t="s">
        <v>3081</v>
      </c>
      <c r="E3277" s="2" t="s">
        <v>1081</v>
      </c>
      <c r="F3277" s="2" t="s">
        <v>1947</v>
      </c>
      <c r="G3277" s="2" t="s">
        <v>1227</v>
      </c>
      <c r="H3277" s="2" t="s">
        <v>1044</v>
      </c>
      <c r="I3277" s="2" t="s">
        <v>3482</v>
      </c>
      <c r="J3277" s="2" t="s">
        <v>1043</v>
      </c>
      <c r="K3277" s="2" t="s">
        <v>10924</v>
      </c>
      <c r="L3277" s="2" t="s">
        <v>2187</v>
      </c>
      <c r="M3277" s="2" t="s">
        <v>3483</v>
      </c>
      <c r="N3277" s="2" t="s">
        <v>2198</v>
      </c>
      <c r="O3277" s="2" t="s">
        <v>2203</v>
      </c>
      <c r="P3277" s="2" t="s">
        <v>2192</v>
      </c>
      <c r="Q3277" s="8">
        <v>42736</v>
      </c>
      <c r="R3277" s="8">
        <v>2958465</v>
      </c>
      <c r="S3277" s="9">
        <v>3295</v>
      </c>
      <c r="T3277" s="9">
        <v>11444</v>
      </c>
      <c r="U3277" s="10">
        <v>3.2949999999999999</v>
      </c>
      <c r="V3277" s="10">
        <v>11.444000000000001</v>
      </c>
      <c r="W3277" s="11">
        <v>3.2949999999999999</v>
      </c>
      <c r="X3277" s="11">
        <v>11.444000000000001</v>
      </c>
      <c r="Y3277" s="12">
        <v>0.53200000000000003</v>
      </c>
      <c r="Z3277" s="12">
        <v>1.1379999999999999</v>
      </c>
    </row>
    <row r="3278" spans="1:26">
      <c r="A3278" s="2" t="s">
        <v>712</v>
      </c>
      <c r="B3278" s="2" t="s">
        <v>10943</v>
      </c>
      <c r="C3278" s="7" t="s">
        <v>10944</v>
      </c>
      <c r="D3278" s="2" t="s">
        <v>3081</v>
      </c>
      <c r="E3278" s="2" t="s">
        <v>1081</v>
      </c>
      <c r="F3278" s="2" t="s">
        <v>1884</v>
      </c>
      <c r="G3278" s="2" t="s">
        <v>1886</v>
      </c>
      <c r="H3278" s="2" t="s">
        <v>1058</v>
      </c>
      <c r="I3278" s="2" t="s">
        <v>2975</v>
      </c>
      <c r="J3278" s="2" t="s">
        <v>1121</v>
      </c>
      <c r="K3278" s="2" t="s">
        <v>10924</v>
      </c>
      <c r="L3278" s="2" t="s">
        <v>2187</v>
      </c>
      <c r="M3278" s="2" t="s">
        <v>3432</v>
      </c>
      <c r="N3278" s="2" t="s">
        <v>2198</v>
      </c>
      <c r="O3278" s="2" t="s">
        <v>2203</v>
      </c>
      <c r="P3278" s="2" t="s">
        <v>2192</v>
      </c>
      <c r="Q3278" s="8">
        <v>42736</v>
      </c>
      <c r="R3278" s="8">
        <v>2958465</v>
      </c>
      <c r="S3278" s="9">
        <v>377</v>
      </c>
      <c r="T3278" s="9">
        <v>1665</v>
      </c>
      <c r="U3278" s="10">
        <v>0.377</v>
      </c>
      <c r="V3278" s="10">
        <v>1.665</v>
      </c>
      <c r="W3278" s="11">
        <v>0.377</v>
      </c>
      <c r="X3278" s="11">
        <v>1.665</v>
      </c>
      <c r="Y3278" s="12">
        <v>1.8720000000000001</v>
      </c>
      <c r="Z3278" s="12">
        <v>4.0869999999999997</v>
      </c>
    </row>
    <row r="3279" spans="1:26">
      <c r="A3279" s="2" t="s">
        <v>6367</v>
      </c>
      <c r="B3279" s="2" t="s">
        <v>10931</v>
      </c>
      <c r="C3279" s="7" t="s">
        <v>10932</v>
      </c>
      <c r="D3279" s="2" t="s">
        <v>10978</v>
      </c>
      <c r="E3279" s="2" t="s">
        <v>10979</v>
      </c>
      <c r="F3279" s="2" t="s">
        <v>9066</v>
      </c>
      <c r="G3279" s="2" t="s">
        <v>1308</v>
      </c>
      <c r="H3279" s="2" t="s">
        <v>1151</v>
      </c>
      <c r="I3279" s="2" t="s">
        <v>9067</v>
      </c>
      <c r="J3279" s="2" t="s">
        <v>6726</v>
      </c>
      <c r="K3279" s="2" t="s">
        <v>10924</v>
      </c>
      <c r="L3279" s="2" t="s">
        <v>2187</v>
      </c>
      <c r="M3279" s="2" t="s">
        <v>10844</v>
      </c>
      <c r="N3279" s="2" t="s">
        <v>2198</v>
      </c>
      <c r="O3279" s="2" t="s">
        <v>2231</v>
      </c>
      <c r="P3279" s="2" t="s">
        <v>2204</v>
      </c>
      <c r="Q3279" s="8">
        <v>42461</v>
      </c>
      <c r="R3279" s="8">
        <v>2958465</v>
      </c>
      <c r="S3279" s="9">
        <v>2892</v>
      </c>
      <c r="T3279" s="9">
        <v>0</v>
      </c>
      <c r="U3279" s="10">
        <v>2.8919999999999999</v>
      </c>
      <c r="V3279" s="10">
        <v>0</v>
      </c>
      <c r="W3279" s="11">
        <v>2.8919999999999999</v>
      </c>
      <c r="X3279" s="11">
        <v>0</v>
      </c>
      <c r="Y3279" s="12">
        <v>2.8919999999999999</v>
      </c>
      <c r="Z3279" s="12">
        <v>0</v>
      </c>
    </row>
    <row r="3280" spans="1:26">
      <c r="A3280" s="2" t="s">
        <v>5786</v>
      </c>
      <c r="B3280" s="2" t="s">
        <v>10921</v>
      </c>
      <c r="C3280" s="7" t="s">
        <v>10922</v>
      </c>
      <c r="D3280" s="2" t="s">
        <v>11051</v>
      </c>
      <c r="E3280" s="2" t="s">
        <v>2018</v>
      </c>
      <c r="F3280" s="2" t="s">
        <v>8854</v>
      </c>
      <c r="G3280" s="2" t="s">
        <v>1126</v>
      </c>
      <c r="H3280" s="2" t="s">
        <v>1153</v>
      </c>
      <c r="I3280" s="2" t="s">
        <v>8855</v>
      </c>
      <c r="J3280" s="2" t="s">
        <v>6714</v>
      </c>
      <c r="K3280" s="2" t="s">
        <v>10924</v>
      </c>
      <c r="L3280" s="2" t="s">
        <v>2187</v>
      </c>
      <c r="M3280" s="2" t="s">
        <v>10352</v>
      </c>
      <c r="N3280" s="2" t="s">
        <v>2236</v>
      </c>
      <c r="O3280" s="2" t="s">
        <v>2199</v>
      </c>
      <c r="P3280" s="2" t="s">
        <v>2204</v>
      </c>
      <c r="Q3280" s="8">
        <v>42461</v>
      </c>
      <c r="R3280" s="8">
        <v>2958465</v>
      </c>
      <c r="S3280" s="9">
        <v>1954</v>
      </c>
      <c r="T3280" s="9">
        <v>2305</v>
      </c>
      <c r="U3280" s="10">
        <v>1.954</v>
      </c>
      <c r="V3280" s="10">
        <v>2.3050000000000002</v>
      </c>
      <c r="W3280" s="11">
        <v>1.954</v>
      </c>
      <c r="X3280" s="11">
        <v>2.3050000000000002</v>
      </c>
      <c r="Y3280" s="12">
        <v>1.405</v>
      </c>
      <c r="Z3280" s="12">
        <v>1.6579999999999999</v>
      </c>
    </row>
    <row r="3281" spans="1:26">
      <c r="A3281" s="2" t="s">
        <v>6068</v>
      </c>
      <c r="B3281" s="2" t="s">
        <v>10931</v>
      </c>
      <c r="C3281" s="7" t="s">
        <v>10932</v>
      </c>
      <c r="D3281" s="2" t="s">
        <v>10978</v>
      </c>
      <c r="E3281" s="2" t="s">
        <v>10979</v>
      </c>
      <c r="F3281" s="2" t="s">
        <v>6732</v>
      </c>
      <c r="G3281" s="2" t="s">
        <v>1621</v>
      </c>
      <c r="H3281" s="2" t="s">
        <v>1431</v>
      </c>
      <c r="I3281" s="2" t="s">
        <v>9164</v>
      </c>
      <c r="J3281" s="2" t="s">
        <v>6726</v>
      </c>
      <c r="K3281" s="2" t="s">
        <v>10924</v>
      </c>
      <c r="L3281" s="2" t="s">
        <v>2187</v>
      </c>
      <c r="M3281" s="2" t="s">
        <v>10604</v>
      </c>
      <c r="N3281" s="2" t="s">
        <v>2198</v>
      </c>
      <c r="O3281" s="2" t="s">
        <v>2231</v>
      </c>
      <c r="P3281" s="2" t="s">
        <v>2204</v>
      </c>
      <c r="Q3281" s="8">
        <v>42461</v>
      </c>
      <c r="R3281" s="8">
        <v>2958465</v>
      </c>
      <c r="S3281" s="9">
        <v>219</v>
      </c>
      <c r="T3281" s="9">
        <v>0</v>
      </c>
      <c r="U3281" s="10">
        <v>0.219</v>
      </c>
      <c r="V3281" s="10">
        <v>0</v>
      </c>
      <c r="W3281" s="11">
        <v>0.219</v>
      </c>
      <c r="X3281" s="11">
        <v>0</v>
      </c>
      <c r="Y3281" s="12">
        <v>0.219</v>
      </c>
      <c r="Z3281" s="12">
        <v>0</v>
      </c>
    </row>
    <row r="3282" spans="1:26">
      <c r="A3282" s="2" t="s">
        <v>5889</v>
      </c>
      <c r="B3282" s="2" t="s">
        <v>10921</v>
      </c>
      <c r="C3282" s="7" t="s">
        <v>10922</v>
      </c>
      <c r="D3282" s="2" t="s">
        <v>11008</v>
      </c>
      <c r="E3282" s="2" t="s">
        <v>11009</v>
      </c>
      <c r="F3282" s="2" t="s">
        <v>8967</v>
      </c>
      <c r="G3282" s="2" t="s">
        <v>1524</v>
      </c>
      <c r="H3282" s="2" t="s">
        <v>1058</v>
      </c>
      <c r="I3282" s="2" t="s">
        <v>8968</v>
      </c>
      <c r="J3282" s="2" t="s">
        <v>6714</v>
      </c>
      <c r="K3282" s="2" t="s">
        <v>10924</v>
      </c>
      <c r="L3282" s="2" t="s">
        <v>2187</v>
      </c>
      <c r="M3282" s="2" t="s">
        <v>10448</v>
      </c>
      <c r="N3282" s="2" t="s">
        <v>2198</v>
      </c>
      <c r="O3282" s="2" t="s">
        <v>2203</v>
      </c>
      <c r="P3282" s="2" t="s">
        <v>2204</v>
      </c>
      <c r="Q3282" s="8">
        <v>42461</v>
      </c>
      <c r="R3282" s="8">
        <v>2958465</v>
      </c>
      <c r="S3282" s="9">
        <v>1847</v>
      </c>
      <c r="T3282" s="9">
        <v>6395</v>
      </c>
      <c r="U3282" s="10">
        <v>1.847</v>
      </c>
      <c r="V3282" s="10">
        <v>6.3949999999999996</v>
      </c>
      <c r="W3282" s="11">
        <v>1.847</v>
      </c>
      <c r="X3282" s="11">
        <v>6.3949999999999996</v>
      </c>
      <c r="Y3282" s="12">
        <v>1.298</v>
      </c>
      <c r="Z3282" s="12">
        <v>4.4950000000000001</v>
      </c>
    </row>
    <row r="3283" spans="1:26">
      <c r="A3283" s="2" t="s">
        <v>711</v>
      </c>
      <c r="B3283" s="2" t="s">
        <v>10943</v>
      </c>
      <c r="C3283" s="7" t="s">
        <v>10944</v>
      </c>
      <c r="D3283" s="2" t="s">
        <v>2378</v>
      </c>
      <c r="E3283" s="2" t="s">
        <v>2164</v>
      </c>
      <c r="F3283" s="2" t="s">
        <v>1884</v>
      </c>
      <c r="G3283" s="2" t="s">
        <v>1353</v>
      </c>
      <c r="H3283" s="2" t="s">
        <v>1885</v>
      </c>
      <c r="I3283" s="2" t="s">
        <v>2975</v>
      </c>
      <c r="J3283" s="2" t="s">
        <v>1121</v>
      </c>
      <c r="K3283" s="2" t="s">
        <v>10924</v>
      </c>
      <c r="L3283" s="2" t="s">
        <v>2187</v>
      </c>
      <c r="M3283" s="2" t="s">
        <v>2976</v>
      </c>
      <c r="N3283" s="2" t="s">
        <v>2198</v>
      </c>
      <c r="O3283" s="2" t="s">
        <v>2199</v>
      </c>
      <c r="P3283" s="2" t="s">
        <v>2192</v>
      </c>
      <c r="Q3283" s="8">
        <v>42736</v>
      </c>
      <c r="R3283" s="8">
        <v>2958465</v>
      </c>
      <c r="S3283" s="9">
        <v>1609</v>
      </c>
      <c r="T3283" s="9">
        <v>1444</v>
      </c>
      <c r="U3283" s="10">
        <v>1.609</v>
      </c>
      <c r="V3283" s="10">
        <v>1.444</v>
      </c>
      <c r="W3283" s="11">
        <v>1.609</v>
      </c>
      <c r="X3283" s="11">
        <v>1.444</v>
      </c>
      <c r="Y3283" s="12">
        <v>1.609</v>
      </c>
      <c r="Z3283" s="12">
        <v>1.444</v>
      </c>
    </row>
    <row r="3284" spans="1:26">
      <c r="A3284" s="2" t="s">
        <v>363</v>
      </c>
      <c r="B3284" s="2" t="s">
        <v>10943</v>
      </c>
      <c r="C3284" s="7" t="s">
        <v>10944</v>
      </c>
      <c r="D3284" s="2" t="s">
        <v>2378</v>
      </c>
      <c r="E3284" s="2" t="s">
        <v>2164</v>
      </c>
      <c r="F3284" s="2" t="s">
        <v>1436</v>
      </c>
      <c r="G3284" s="2" t="s">
        <v>1511</v>
      </c>
      <c r="H3284" s="2" t="s">
        <v>1512</v>
      </c>
      <c r="I3284" s="2" t="s">
        <v>1516</v>
      </c>
      <c r="J3284" s="2" t="s">
        <v>1510</v>
      </c>
      <c r="K3284" s="2" t="s">
        <v>10924</v>
      </c>
      <c r="L3284" s="2" t="s">
        <v>2187</v>
      </c>
      <c r="M3284" s="2" t="s">
        <v>2613</v>
      </c>
      <c r="N3284" s="2" t="s">
        <v>2198</v>
      </c>
      <c r="O3284" s="2" t="s">
        <v>2199</v>
      </c>
      <c r="P3284" s="2" t="s">
        <v>2192</v>
      </c>
      <c r="Q3284" s="8">
        <v>42736</v>
      </c>
      <c r="R3284" s="8">
        <v>2958465</v>
      </c>
      <c r="S3284" s="9">
        <v>118</v>
      </c>
      <c r="T3284" s="9">
        <v>103</v>
      </c>
      <c r="U3284" s="10">
        <v>0.11799999999999999</v>
      </c>
      <c r="V3284" s="10">
        <v>0.10299999999999999</v>
      </c>
      <c r="W3284" s="11">
        <v>0.11799999999999999</v>
      </c>
      <c r="X3284" s="11">
        <v>0.10299999999999999</v>
      </c>
      <c r="Y3284" s="12">
        <v>0.11799999999999999</v>
      </c>
      <c r="Z3284" s="12">
        <v>0.10299999999999999</v>
      </c>
    </row>
    <row r="3285" spans="1:26">
      <c r="A3285" s="2" t="s">
        <v>877</v>
      </c>
      <c r="B3285" s="2" t="s">
        <v>10943</v>
      </c>
      <c r="C3285" s="7" t="s">
        <v>10944</v>
      </c>
      <c r="D3285" s="2" t="s">
        <v>2378</v>
      </c>
      <c r="E3285" s="2" t="s">
        <v>2164</v>
      </c>
      <c r="F3285" s="2" t="s">
        <v>2005</v>
      </c>
      <c r="G3285" s="2" t="s">
        <v>1570</v>
      </c>
      <c r="H3285" s="2" t="s">
        <v>2031</v>
      </c>
      <c r="I3285" s="2" t="s">
        <v>2608</v>
      </c>
      <c r="J3285" s="2" t="s">
        <v>1183</v>
      </c>
      <c r="K3285" s="2" t="s">
        <v>10924</v>
      </c>
      <c r="L3285" s="2" t="s">
        <v>2187</v>
      </c>
      <c r="M3285" s="2" t="s">
        <v>2609</v>
      </c>
      <c r="N3285" s="2" t="s">
        <v>2198</v>
      </c>
      <c r="O3285" s="2" t="s">
        <v>2199</v>
      </c>
      <c r="P3285" s="2" t="s">
        <v>2192</v>
      </c>
      <c r="Q3285" s="8">
        <v>42736</v>
      </c>
      <c r="R3285" s="8">
        <v>2958465</v>
      </c>
      <c r="S3285" s="9">
        <v>272</v>
      </c>
      <c r="T3285" s="9">
        <v>238</v>
      </c>
      <c r="U3285" s="10">
        <v>0.27200000000000002</v>
      </c>
      <c r="V3285" s="10">
        <v>0.23799999999999999</v>
      </c>
      <c r="W3285" s="11">
        <v>0.27200000000000002</v>
      </c>
      <c r="X3285" s="11">
        <v>0.23799999999999999</v>
      </c>
      <c r="Y3285" s="12">
        <v>0.27200000000000002</v>
      </c>
      <c r="Z3285" s="12">
        <v>0.23799999999999999</v>
      </c>
    </row>
    <row r="3286" spans="1:26">
      <c r="A3286" s="2" t="s">
        <v>344</v>
      </c>
      <c r="B3286" s="2" t="s">
        <v>10943</v>
      </c>
      <c r="C3286" s="7" t="s">
        <v>10944</v>
      </c>
      <c r="D3286" s="2" t="s">
        <v>2378</v>
      </c>
      <c r="E3286" s="2" t="s">
        <v>2164</v>
      </c>
      <c r="F3286" s="2" t="s">
        <v>1436</v>
      </c>
      <c r="G3286" s="2" t="s">
        <v>1491</v>
      </c>
      <c r="H3286" s="2" t="s">
        <v>1058</v>
      </c>
      <c r="I3286" s="2" t="s">
        <v>2526</v>
      </c>
      <c r="J3286" s="2" t="s">
        <v>1148</v>
      </c>
      <c r="K3286" s="2" t="s">
        <v>10924</v>
      </c>
      <c r="L3286" s="2" t="s">
        <v>2187</v>
      </c>
      <c r="M3286" s="2" t="s">
        <v>2527</v>
      </c>
      <c r="N3286" s="2" t="s">
        <v>2198</v>
      </c>
      <c r="O3286" s="2" t="s">
        <v>2199</v>
      </c>
      <c r="P3286" s="2" t="s">
        <v>2192</v>
      </c>
      <c r="Q3286" s="8">
        <v>42736</v>
      </c>
      <c r="R3286" s="8">
        <v>2958465</v>
      </c>
      <c r="S3286" s="9">
        <v>45</v>
      </c>
      <c r="T3286" s="9">
        <v>40</v>
      </c>
      <c r="U3286" s="10">
        <v>4.4999999999999998E-2</v>
      </c>
      <c r="V3286" s="10">
        <v>0.04</v>
      </c>
      <c r="W3286" s="11">
        <v>4.4999999999999998E-2</v>
      </c>
      <c r="X3286" s="11">
        <v>0.04</v>
      </c>
      <c r="Y3286" s="12">
        <v>4.4999999999999998E-2</v>
      </c>
      <c r="Z3286" s="12">
        <v>0.04</v>
      </c>
    </row>
    <row r="3287" spans="1:26">
      <c r="A3287" s="2" t="s">
        <v>5966</v>
      </c>
      <c r="B3287" s="2" t="s">
        <v>10931</v>
      </c>
      <c r="C3287" s="7" t="s">
        <v>10932</v>
      </c>
      <c r="D3287" s="2" t="s">
        <v>11064</v>
      </c>
      <c r="E3287" s="2" t="s">
        <v>11065</v>
      </c>
      <c r="F3287" s="2" t="s">
        <v>1975</v>
      </c>
      <c r="G3287" s="2" t="s">
        <v>1126</v>
      </c>
      <c r="H3287" s="2" t="s">
        <v>1044</v>
      </c>
      <c r="I3287" s="2" t="s">
        <v>9070</v>
      </c>
      <c r="J3287" s="2" t="s">
        <v>8438</v>
      </c>
      <c r="K3287" s="2" t="s">
        <v>10924</v>
      </c>
      <c r="L3287" s="2" t="s">
        <v>2187</v>
      </c>
      <c r="M3287" s="2" t="s">
        <v>10519</v>
      </c>
      <c r="N3287" s="2" t="s">
        <v>2198</v>
      </c>
      <c r="O3287" s="2" t="s">
        <v>2203</v>
      </c>
      <c r="P3287" s="2" t="s">
        <v>2204</v>
      </c>
      <c r="Q3287" s="8">
        <v>42461</v>
      </c>
      <c r="R3287" s="8">
        <v>2958465</v>
      </c>
      <c r="S3287" s="9">
        <v>6256</v>
      </c>
      <c r="T3287" s="9">
        <v>0</v>
      </c>
      <c r="U3287" s="10">
        <v>6.2560000000000002</v>
      </c>
      <c r="V3287" s="10">
        <v>0</v>
      </c>
      <c r="W3287" s="11">
        <v>6.2560000000000002</v>
      </c>
      <c r="X3287" s="11">
        <v>0</v>
      </c>
      <c r="Y3287" s="12">
        <v>4.3979999999999997</v>
      </c>
      <c r="Z3287" s="12">
        <v>0</v>
      </c>
    </row>
    <row r="3288" spans="1:26">
      <c r="A3288" s="2" t="s">
        <v>1031</v>
      </c>
      <c r="B3288" s="2" t="s">
        <v>10943</v>
      </c>
      <c r="C3288" s="7" t="s">
        <v>10944</v>
      </c>
      <c r="D3288" s="2" t="s">
        <v>3081</v>
      </c>
      <c r="E3288" s="2" t="s">
        <v>1081</v>
      </c>
      <c r="F3288" s="2" t="s">
        <v>2151</v>
      </c>
      <c r="G3288" s="2" t="s">
        <v>2154</v>
      </c>
      <c r="H3288" s="2" t="s">
        <v>1151</v>
      </c>
      <c r="I3288" s="2" t="s">
        <v>2656</v>
      </c>
      <c r="J3288" s="2" t="s">
        <v>1130</v>
      </c>
      <c r="K3288" s="2" t="s">
        <v>10924</v>
      </c>
      <c r="L3288" s="2" t="s">
        <v>2187</v>
      </c>
      <c r="M3288" s="2" t="s">
        <v>3865</v>
      </c>
      <c r="N3288" s="2" t="s">
        <v>2198</v>
      </c>
      <c r="O3288" s="2" t="s">
        <v>2203</v>
      </c>
      <c r="P3288" s="2" t="s">
        <v>2192</v>
      </c>
      <c r="Q3288" s="8">
        <v>42736</v>
      </c>
      <c r="R3288" s="8">
        <v>2958465</v>
      </c>
      <c r="S3288" s="9">
        <v>4462</v>
      </c>
      <c r="T3288" s="9">
        <v>14963</v>
      </c>
      <c r="U3288" s="10">
        <v>4.4619999999999997</v>
      </c>
      <c r="V3288" s="10">
        <v>14.962999999999999</v>
      </c>
      <c r="W3288" s="11">
        <v>4.4619999999999997</v>
      </c>
      <c r="X3288" s="11">
        <v>14.962999999999999</v>
      </c>
      <c r="Y3288" s="12">
        <v>2.726</v>
      </c>
      <c r="Z3288" s="12">
        <v>8.157</v>
      </c>
    </row>
    <row r="3289" spans="1:26">
      <c r="A3289" s="2" t="s">
        <v>6369</v>
      </c>
      <c r="B3289" s="2" t="s">
        <v>10931</v>
      </c>
      <c r="C3289" s="7" t="s">
        <v>10932</v>
      </c>
      <c r="D3289" s="2" t="s">
        <v>10978</v>
      </c>
      <c r="E3289" s="2" t="s">
        <v>10979</v>
      </c>
      <c r="F3289" s="2" t="s">
        <v>1975</v>
      </c>
      <c r="G3289" s="2" t="s">
        <v>1244</v>
      </c>
      <c r="H3289" s="2" t="s">
        <v>2001</v>
      </c>
      <c r="I3289" s="2" t="s">
        <v>9418</v>
      </c>
      <c r="J3289" s="2" t="s">
        <v>8438</v>
      </c>
      <c r="K3289" s="2" t="s">
        <v>10924</v>
      </c>
      <c r="L3289" s="2" t="s">
        <v>2187</v>
      </c>
      <c r="M3289" s="2" t="s">
        <v>10846</v>
      </c>
      <c r="N3289" s="2" t="s">
        <v>2198</v>
      </c>
      <c r="O3289" s="2" t="s">
        <v>2199</v>
      </c>
      <c r="P3289" s="2" t="s">
        <v>2204</v>
      </c>
      <c r="Q3289" s="8">
        <v>42461</v>
      </c>
      <c r="R3289" s="8">
        <v>2958465</v>
      </c>
      <c r="S3289" s="9">
        <v>2533</v>
      </c>
      <c r="T3289" s="9">
        <v>814</v>
      </c>
      <c r="U3289" s="10">
        <v>2.5329999999999999</v>
      </c>
      <c r="V3289" s="10">
        <v>0.81399999999999995</v>
      </c>
      <c r="W3289" s="11">
        <v>2.5329999999999999</v>
      </c>
      <c r="X3289" s="11">
        <v>0.81399999999999995</v>
      </c>
      <c r="Y3289" s="12">
        <v>1.8220000000000001</v>
      </c>
      <c r="Z3289" s="12">
        <v>0.58499999999999996</v>
      </c>
    </row>
    <row r="3290" spans="1:26">
      <c r="A3290" s="2" t="s">
        <v>5601</v>
      </c>
      <c r="B3290" s="2" t="s">
        <v>10931</v>
      </c>
      <c r="C3290" s="7" t="s">
        <v>10932</v>
      </c>
      <c r="D3290" s="2" t="s">
        <v>10978</v>
      </c>
      <c r="E3290" s="2" t="s">
        <v>10979</v>
      </c>
      <c r="F3290" s="2" t="s">
        <v>1075</v>
      </c>
      <c r="G3290" s="2" t="s">
        <v>8633</v>
      </c>
      <c r="H3290" s="2" t="s">
        <v>1063</v>
      </c>
      <c r="I3290" s="2" t="s">
        <v>8634</v>
      </c>
      <c r="J3290" s="2" t="s">
        <v>6726</v>
      </c>
      <c r="K3290" s="2" t="s">
        <v>10924</v>
      </c>
      <c r="L3290" s="2" t="s">
        <v>2187</v>
      </c>
      <c r="M3290" s="2" t="s">
        <v>10187</v>
      </c>
      <c r="N3290" s="2" t="s">
        <v>2198</v>
      </c>
      <c r="O3290" s="2" t="s">
        <v>2231</v>
      </c>
      <c r="P3290" s="2" t="s">
        <v>2204</v>
      </c>
      <c r="Q3290" s="8">
        <v>42461</v>
      </c>
      <c r="R3290" s="8">
        <v>2958465</v>
      </c>
      <c r="S3290" s="9">
        <v>10840</v>
      </c>
      <c r="T3290" s="9">
        <v>0</v>
      </c>
      <c r="U3290" s="10">
        <v>10.84</v>
      </c>
      <c r="V3290" s="10">
        <v>0</v>
      </c>
      <c r="W3290" s="11">
        <v>10.84</v>
      </c>
      <c r="X3290" s="11">
        <v>0</v>
      </c>
      <c r="Y3290" s="12">
        <v>10.84</v>
      </c>
      <c r="Z3290" s="12">
        <v>0</v>
      </c>
    </row>
    <row r="3291" spans="1:26">
      <c r="A3291" s="2" t="s">
        <v>5796</v>
      </c>
      <c r="B3291" s="2" t="s">
        <v>10921</v>
      </c>
      <c r="C3291" s="7" t="s">
        <v>10922</v>
      </c>
      <c r="D3291" s="2" t="s">
        <v>11051</v>
      </c>
      <c r="E3291" s="2" t="s">
        <v>2018</v>
      </c>
      <c r="F3291" s="2" t="s">
        <v>6973</v>
      </c>
      <c r="G3291" s="2" t="s">
        <v>7775</v>
      </c>
      <c r="H3291" s="2" t="s">
        <v>1058</v>
      </c>
      <c r="I3291" s="2" t="s">
        <v>7776</v>
      </c>
      <c r="J3291" s="2" t="s">
        <v>6714</v>
      </c>
      <c r="K3291" s="2" t="s">
        <v>10924</v>
      </c>
      <c r="L3291" s="2" t="s">
        <v>2187</v>
      </c>
      <c r="M3291" s="2" t="s">
        <v>10362</v>
      </c>
      <c r="N3291" s="2" t="s">
        <v>2219</v>
      </c>
      <c r="O3291" s="2" t="s">
        <v>2199</v>
      </c>
      <c r="P3291" s="2" t="s">
        <v>2204</v>
      </c>
      <c r="Q3291" s="8">
        <v>42461</v>
      </c>
      <c r="R3291" s="8">
        <v>2958465</v>
      </c>
      <c r="S3291" s="9">
        <v>4308</v>
      </c>
      <c r="T3291" s="9">
        <v>3771</v>
      </c>
      <c r="U3291" s="10">
        <v>4.3079999999999998</v>
      </c>
      <c r="V3291" s="10">
        <v>3.7709999999999999</v>
      </c>
      <c r="W3291" s="11">
        <v>4.3079999999999998</v>
      </c>
      <c r="X3291" s="11">
        <v>3.7709999999999999</v>
      </c>
      <c r="Y3291" s="12">
        <v>3.0979999999999999</v>
      </c>
      <c r="Z3291" s="12">
        <v>2.7120000000000002</v>
      </c>
    </row>
    <row r="3292" spans="1:26">
      <c r="A3292" s="2" t="s">
        <v>837</v>
      </c>
      <c r="B3292" s="2" t="s">
        <v>10943</v>
      </c>
      <c r="C3292" s="7" t="s">
        <v>10944</v>
      </c>
      <c r="D3292" s="2" t="s">
        <v>3081</v>
      </c>
      <c r="E3292" s="2" t="s">
        <v>1081</v>
      </c>
      <c r="F3292" s="2" t="s">
        <v>1998</v>
      </c>
      <c r="G3292" s="2" t="s">
        <v>1324</v>
      </c>
      <c r="H3292" s="2" t="s">
        <v>1081</v>
      </c>
      <c r="I3292" s="2" t="s">
        <v>2232</v>
      </c>
      <c r="J3292" s="2" t="s">
        <v>1043</v>
      </c>
      <c r="K3292" s="2" t="s">
        <v>10924</v>
      </c>
      <c r="L3292" s="2" t="s">
        <v>2187</v>
      </c>
      <c r="M3292" s="2" t="s">
        <v>3411</v>
      </c>
      <c r="N3292" s="2" t="s">
        <v>2198</v>
      </c>
      <c r="O3292" s="2" t="s">
        <v>2203</v>
      </c>
      <c r="P3292" s="2" t="s">
        <v>2192</v>
      </c>
      <c r="Q3292" s="8">
        <v>42736</v>
      </c>
      <c r="R3292" s="8">
        <v>2958465</v>
      </c>
      <c r="S3292" s="9">
        <v>7242</v>
      </c>
      <c r="T3292" s="9">
        <v>25945</v>
      </c>
      <c r="U3292" s="10">
        <v>7.242</v>
      </c>
      <c r="V3292" s="10">
        <v>25.945</v>
      </c>
      <c r="W3292" s="11">
        <v>7.242</v>
      </c>
      <c r="X3292" s="11">
        <v>25.945</v>
      </c>
      <c r="Y3292" s="12">
        <v>7.1609999999999996</v>
      </c>
      <c r="Z3292" s="12">
        <v>22.443000000000001</v>
      </c>
    </row>
    <row r="3293" spans="1:26">
      <c r="A3293" s="2" t="s">
        <v>626</v>
      </c>
      <c r="B3293" s="2" t="s">
        <v>10943</v>
      </c>
      <c r="C3293" s="7" t="s">
        <v>10944</v>
      </c>
      <c r="D3293" s="2" t="s">
        <v>2378</v>
      </c>
      <c r="E3293" s="2" t="s">
        <v>2164</v>
      </c>
      <c r="F3293" s="2" t="s">
        <v>1797</v>
      </c>
      <c r="G3293" s="2" t="s">
        <v>1182</v>
      </c>
      <c r="H3293" s="2" t="s">
        <v>1195</v>
      </c>
      <c r="I3293" s="2" t="s">
        <v>2482</v>
      </c>
      <c r="J3293" s="2" t="s">
        <v>1043</v>
      </c>
      <c r="K3293" s="2" t="s">
        <v>10924</v>
      </c>
      <c r="L3293" s="2" t="s">
        <v>2187</v>
      </c>
      <c r="M3293" s="2" t="s">
        <v>2483</v>
      </c>
      <c r="N3293" s="2" t="s">
        <v>2198</v>
      </c>
      <c r="O3293" s="2" t="s">
        <v>2199</v>
      </c>
      <c r="P3293" s="2" t="s">
        <v>2192</v>
      </c>
      <c r="Q3293" s="8">
        <v>42736</v>
      </c>
      <c r="R3293" s="8">
        <v>2958465</v>
      </c>
      <c r="S3293" s="9">
        <v>1720</v>
      </c>
      <c r="T3293" s="9">
        <v>1507</v>
      </c>
      <c r="U3293" s="10">
        <v>1.72</v>
      </c>
      <c r="V3293" s="10">
        <v>1.5069999999999999</v>
      </c>
      <c r="W3293" s="11">
        <v>1.72</v>
      </c>
      <c r="X3293" s="11">
        <v>1.5069999999999999</v>
      </c>
      <c r="Y3293" s="12">
        <v>1.72</v>
      </c>
      <c r="Z3293" s="12">
        <v>1.5069999999999999</v>
      </c>
    </row>
    <row r="3294" spans="1:26">
      <c r="A3294" s="2" t="s">
        <v>714</v>
      </c>
      <c r="B3294" s="2" t="s">
        <v>10943</v>
      </c>
      <c r="C3294" s="7" t="s">
        <v>10944</v>
      </c>
      <c r="D3294" s="2" t="s">
        <v>3081</v>
      </c>
      <c r="E3294" s="2" t="s">
        <v>1081</v>
      </c>
      <c r="F3294" s="2" t="s">
        <v>1888</v>
      </c>
      <c r="G3294" s="2" t="s">
        <v>1126</v>
      </c>
      <c r="H3294" s="2" t="s">
        <v>1044</v>
      </c>
      <c r="I3294" s="2" t="s">
        <v>1889</v>
      </c>
      <c r="J3294" s="2" t="s">
        <v>1267</v>
      </c>
      <c r="K3294" s="2" t="s">
        <v>10924</v>
      </c>
      <c r="L3294" s="2" t="s">
        <v>2187</v>
      </c>
      <c r="M3294" s="2" t="s">
        <v>3787</v>
      </c>
      <c r="N3294" s="2" t="s">
        <v>2198</v>
      </c>
      <c r="O3294" s="2" t="s">
        <v>2203</v>
      </c>
      <c r="P3294" s="2" t="s">
        <v>2192</v>
      </c>
      <c r="Q3294" s="8">
        <v>42736</v>
      </c>
      <c r="R3294" s="8">
        <v>2958465</v>
      </c>
      <c r="S3294" s="9">
        <v>5914</v>
      </c>
      <c r="T3294" s="9">
        <v>17965</v>
      </c>
      <c r="U3294" s="10">
        <v>5.9139999999999997</v>
      </c>
      <c r="V3294" s="10">
        <v>17.965</v>
      </c>
      <c r="W3294" s="11">
        <v>5.9139999999999997</v>
      </c>
      <c r="X3294" s="11">
        <v>17.965</v>
      </c>
      <c r="Y3294" s="12">
        <v>4.1369999999999996</v>
      </c>
      <c r="Z3294" s="12">
        <v>12.545999999999999</v>
      </c>
    </row>
    <row r="3295" spans="1:26">
      <c r="A3295" s="2" t="s">
        <v>362</v>
      </c>
      <c r="B3295" s="2" t="s">
        <v>10943</v>
      </c>
      <c r="C3295" s="7" t="s">
        <v>10944</v>
      </c>
      <c r="D3295" s="2" t="s">
        <v>2378</v>
      </c>
      <c r="E3295" s="2" t="s">
        <v>2164</v>
      </c>
      <c r="F3295" s="2" t="s">
        <v>1436</v>
      </c>
      <c r="G3295" s="2" t="s">
        <v>1508</v>
      </c>
      <c r="H3295" s="2" t="s">
        <v>1509</v>
      </c>
      <c r="I3295" s="2" t="s">
        <v>1516</v>
      </c>
      <c r="J3295" s="2" t="s">
        <v>1510</v>
      </c>
      <c r="K3295" s="2" t="s">
        <v>10924</v>
      </c>
      <c r="L3295" s="2" t="s">
        <v>2187</v>
      </c>
      <c r="M3295" s="2" t="s">
        <v>2974</v>
      </c>
      <c r="N3295" s="2" t="s">
        <v>2198</v>
      </c>
      <c r="O3295" s="2" t="s">
        <v>2199</v>
      </c>
      <c r="P3295" s="2" t="s">
        <v>2192</v>
      </c>
      <c r="Q3295" s="8">
        <v>42736</v>
      </c>
      <c r="R3295" s="8">
        <v>2958465</v>
      </c>
      <c r="S3295" s="9">
        <v>64</v>
      </c>
      <c r="T3295" s="9">
        <v>57</v>
      </c>
      <c r="U3295" s="10">
        <v>6.4000000000000001E-2</v>
      </c>
      <c r="V3295" s="10">
        <v>5.7000000000000002E-2</v>
      </c>
      <c r="W3295" s="11">
        <v>6.4000000000000001E-2</v>
      </c>
      <c r="X3295" s="11">
        <v>5.7000000000000002E-2</v>
      </c>
      <c r="Y3295" s="12">
        <v>6.4000000000000001E-2</v>
      </c>
      <c r="Z3295" s="12">
        <v>5.7000000000000002E-2</v>
      </c>
    </row>
    <row r="3296" spans="1:26">
      <c r="A3296" s="2" t="s">
        <v>5924</v>
      </c>
      <c r="B3296" s="2" t="s">
        <v>10948</v>
      </c>
      <c r="C3296" s="7" t="s">
        <v>10949</v>
      </c>
      <c r="D3296" s="2" t="s">
        <v>11082</v>
      </c>
      <c r="E3296" s="2" t="s">
        <v>11083</v>
      </c>
      <c r="F3296" s="2" t="s">
        <v>9018</v>
      </c>
      <c r="G3296" s="2" t="s">
        <v>8436</v>
      </c>
      <c r="H3296" s="2" t="s">
        <v>1653</v>
      </c>
      <c r="I3296" s="2" t="s">
        <v>9019</v>
      </c>
      <c r="J3296" s="2" t="s">
        <v>7195</v>
      </c>
      <c r="K3296" s="2" t="s">
        <v>10924</v>
      </c>
      <c r="L3296" s="2" t="s">
        <v>2187</v>
      </c>
      <c r="M3296" s="2" t="s">
        <v>10477</v>
      </c>
      <c r="N3296" s="2" t="s">
        <v>2219</v>
      </c>
      <c r="O3296" s="2" t="s">
        <v>2231</v>
      </c>
      <c r="P3296" s="2" t="s">
        <v>2204</v>
      </c>
      <c r="Q3296" s="8">
        <v>42461</v>
      </c>
      <c r="R3296" s="8">
        <v>2958465</v>
      </c>
      <c r="S3296" s="9">
        <v>6076</v>
      </c>
      <c r="T3296" s="9">
        <v>0</v>
      </c>
      <c r="U3296" s="10">
        <v>6.0759999999999996</v>
      </c>
      <c r="V3296" s="10">
        <v>0</v>
      </c>
      <c r="W3296" s="11">
        <v>6.0759999999999996</v>
      </c>
      <c r="X3296" s="11">
        <v>0</v>
      </c>
      <c r="Y3296" s="12">
        <v>6.0759999999999996</v>
      </c>
      <c r="Z3296" s="12">
        <v>0</v>
      </c>
    </row>
    <row r="3297" spans="1:26">
      <c r="A3297" s="2" t="s">
        <v>6047</v>
      </c>
      <c r="B3297" s="2" t="s">
        <v>10948</v>
      </c>
      <c r="C3297" s="7" t="s">
        <v>10949</v>
      </c>
      <c r="D3297" s="2" t="s">
        <v>11086</v>
      </c>
      <c r="E3297" s="2" t="s">
        <v>11087</v>
      </c>
      <c r="F3297" s="2" t="s">
        <v>8597</v>
      </c>
      <c r="G3297" s="2" t="s">
        <v>1120</v>
      </c>
      <c r="H3297" s="2" t="s">
        <v>1058</v>
      </c>
      <c r="I3297" s="2" t="s">
        <v>8599</v>
      </c>
      <c r="J3297" s="2" t="s">
        <v>7195</v>
      </c>
      <c r="K3297" s="2" t="s">
        <v>10924</v>
      </c>
      <c r="L3297" s="2" t="s">
        <v>2187</v>
      </c>
      <c r="M3297" s="2" t="s">
        <v>10585</v>
      </c>
      <c r="N3297" s="2" t="s">
        <v>2219</v>
      </c>
      <c r="O3297" s="2" t="s">
        <v>2231</v>
      </c>
      <c r="P3297" s="2" t="s">
        <v>2204</v>
      </c>
      <c r="Q3297" s="8">
        <v>42461</v>
      </c>
      <c r="R3297" s="8">
        <v>2958465</v>
      </c>
      <c r="S3297" s="9">
        <v>1058</v>
      </c>
      <c r="T3297" s="9">
        <v>0</v>
      </c>
      <c r="U3297" s="10">
        <v>1.0580000000000001</v>
      </c>
      <c r="V3297" s="10">
        <v>0</v>
      </c>
      <c r="W3297" s="11">
        <v>1.0580000000000001</v>
      </c>
      <c r="X3297" s="11">
        <v>0</v>
      </c>
      <c r="Y3297" s="12">
        <v>1.0580000000000001</v>
      </c>
      <c r="Z3297" s="12">
        <v>0</v>
      </c>
    </row>
    <row r="3298" spans="1:26">
      <c r="A3298" s="2" t="s">
        <v>643</v>
      </c>
      <c r="B3298" s="2" t="s">
        <v>10943</v>
      </c>
      <c r="C3298" s="7" t="s">
        <v>10944</v>
      </c>
      <c r="D3298" s="2" t="s">
        <v>2378</v>
      </c>
      <c r="E3298" s="2" t="s">
        <v>2164</v>
      </c>
      <c r="F3298" s="2" t="s">
        <v>1800</v>
      </c>
      <c r="G3298" s="2" t="s">
        <v>1819</v>
      </c>
      <c r="H3298" s="2" t="s">
        <v>1820</v>
      </c>
      <c r="I3298" s="2" t="s">
        <v>2611</v>
      </c>
      <c r="J3298" s="2" t="s">
        <v>1133</v>
      </c>
      <c r="K3298" s="2" t="s">
        <v>10924</v>
      </c>
      <c r="L3298" s="2" t="s">
        <v>2187</v>
      </c>
      <c r="M3298" s="2" t="s">
        <v>2612</v>
      </c>
      <c r="N3298" s="2" t="s">
        <v>2198</v>
      </c>
      <c r="O3298" s="2" t="s">
        <v>2199</v>
      </c>
      <c r="P3298" s="2" t="s">
        <v>2192</v>
      </c>
      <c r="Q3298" s="8">
        <v>42736</v>
      </c>
      <c r="R3298" s="8">
        <v>2958465</v>
      </c>
      <c r="S3298" s="9">
        <v>1577</v>
      </c>
      <c r="T3298" s="9">
        <v>1333</v>
      </c>
      <c r="U3298" s="10">
        <v>1.577</v>
      </c>
      <c r="V3298" s="10">
        <v>1.333</v>
      </c>
      <c r="W3298" s="11">
        <v>1.577</v>
      </c>
      <c r="X3298" s="11">
        <v>1.333</v>
      </c>
      <c r="Y3298" s="12">
        <v>0.26700000000000002</v>
      </c>
      <c r="Z3298" s="12">
        <v>0.79800000000000004</v>
      </c>
    </row>
    <row r="3299" spans="1:26">
      <c r="A3299" s="2" t="s">
        <v>5668</v>
      </c>
      <c r="B3299" s="2" t="s">
        <v>10931</v>
      </c>
      <c r="C3299" s="7" t="s">
        <v>10932</v>
      </c>
      <c r="D3299" s="2" t="s">
        <v>10978</v>
      </c>
      <c r="E3299" s="2" t="s">
        <v>10979</v>
      </c>
      <c r="F3299" s="2" t="s">
        <v>8711</v>
      </c>
      <c r="G3299" s="2" t="s">
        <v>8729</v>
      </c>
      <c r="H3299" s="2" t="s">
        <v>1063</v>
      </c>
      <c r="I3299" s="2" t="s">
        <v>8730</v>
      </c>
      <c r="J3299" s="2" t="s">
        <v>6726</v>
      </c>
      <c r="K3299" s="2" t="s">
        <v>10924</v>
      </c>
      <c r="L3299" s="2" t="s">
        <v>2187</v>
      </c>
      <c r="M3299" s="2" t="s">
        <v>10246</v>
      </c>
      <c r="N3299" s="2" t="s">
        <v>2198</v>
      </c>
      <c r="O3299" s="2" t="s">
        <v>2199</v>
      </c>
      <c r="P3299" s="2" t="s">
        <v>2204</v>
      </c>
      <c r="Q3299" s="8">
        <v>42461</v>
      </c>
      <c r="R3299" s="8">
        <v>2958465</v>
      </c>
      <c r="S3299" s="9">
        <v>4454</v>
      </c>
      <c r="T3299" s="9">
        <v>3893</v>
      </c>
      <c r="U3299" s="10">
        <v>4.4539999999999997</v>
      </c>
      <c r="V3299" s="10">
        <v>3.8929999999999998</v>
      </c>
      <c r="W3299" s="11">
        <v>4.4539999999999997</v>
      </c>
      <c r="X3299" s="11">
        <v>3.8929999999999998</v>
      </c>
      <c r="Y3299" s="12">
        <v>3.2029999999999998</v>
      </c>
      <c r="Z3299" s="12">
        <v>2.8</v>
      </c>
    </row>
    <row r="3300" spans="1:26">
      <c r="A3300" s="2" t="s">
        <v>260</v>
      </c>
      <c r="B3300" s="2" t="s">
        <v>10943</v>
      </c>
      <c r="C3300" s="7" t="s">
        <v>10944</v>
      </c>
      <c r="D3300" s="2" t="s">
        <v>2378</v>
      </c>
      <c r="E3300" s="2" t="s">
        <v>2164</v>
      </c>
      <c r="F3300" s="2" t="s">
        <v>1399</v>
      </c>
      <c r="G3300" s="2" t="s">
        <v>1212</v>
      </c>
      <c r="H3300" s="2" t="s">
        <v>1400</v>
      </c>
      <c r="I3300" s="2" t="s">
        <v>2579</v>
      </c>
      <c r="J3300" s="2" t="s">
        <v>1072</v>
      </c>
      <c r="K3300" s="2" t="s">
        <v>10924</v>
      </c>
      <c r="L3300" s="2" t="s">
        <v>2187</v>
      </c>
      <c r="M3300" s="2" t="s">
        <v>2580</v>
      </c>
      <c r="N3300" s="2" t="s">
        <v>2198</v>
      </c>
      <c r="O3300" s="2" t="s">
        <v>2199</v>
      </c>
      <c r="P3300" s="2" t="s">
        <v>2192</v>
      </c>
      <c r="Q3300" s="8">
        <v>42736</v>
      </c>
      <c r="R3300" s="8">
        <v>2958465</v>
      </c>
      <c r="S3300" s="9">
        <v>485</v>
      </c>
      <c r="T3300" s="9">
        <v>425</v>
      </c>
      <c r="U3300" s="10">
        <v>0.48499999999999999</v>
      </c>
      <c r="V3300" s="10">
        <v>0.42499999999999999</v>
      </c>
      <c r="W3300" s="11">
        <v>0.48499999999999999</v>
      </c>
      <c r="X3300" s="11">
        <v>0.42499999999999999</v>
      </c>
      <c r="Y3300" s="12">
        <v>0.48499999999999999</v>
      </c>
      <c r="Z3300" s="12">
        <v>0.42499999999999999</v>
      </c>
    </row>
    <row r="3301" spans="1:26">
      <c r="A3301" s="2" t="s">
        <v>6330</v>
      </c>
      <c r="B3301" s="2" t="s">
        <v>10921</v>
      </c>
      <c r="C3301" s="7" t="s">
        <v>10922</v>
      </c>
      <c r="D3301" s="2" t="s">
        <v>10923</v>
      </c>
      <c r="E3301" s="2" t="s">
        <v>7073</v>
      </c>
      <c r="F3301" s="2" t="s">
        <v>7767</v>
      </c>
      <c r="G3301" s="2" t="s">
        <v>1855</v>
      </c>
      <c r="H3301" s="2" t="s">
        <v>9386</v>
      </c>
      <c r="I3301" s="2" t="s">
        <v>9158</v>
      </c>
      <c r="J3301" s="2" t="s">
        <v>6714</v>
      </c>
      <c r="K3301" s="2" t="s">
        <v>10924</v>
      </c>
      <c r="L3301" s="2" t="s">
        <v>2187</v>
      </c>
      <c r="M3301" s="2" t="s">
        <v>10824</v>
      </c>
      <c r="N3301" s="2" t="s">
        <v>2198</v>
      </c>
      <c r="O3301" s="2" t="s">
        <v>2231</v>
      </c>
      <c r="P3301" s="2" t="s">
        <v>2204</v>
      </c>
      <c r="Q3301" s="8">
        <v>42461</v>
      </c>
      <c r="R3301" s="8">
        <v>2958465</v>
      </c>
      <c r="S3301" s="9">
        <v>331</v>
      </c>
      <c r="T3301" s="9">
        <v>0</v>
      </c>
      <c r="U3301" s="10">
        <v>0.33100000000000002</v>
      </c>
      <c r="V3301" s="10">
        <v>0</v>
      </c>
      <c r="W3301" s="11">
        <v>0.33100000000000002</v>
      </c>
      <c r="X3301" s="11">
        <v>0</v>
      </c>
      <c r="Y3301" s="12">
        <v>0.33100000000000002</v>
      </c>
      <c r="Z3301" s="12">
        <v>0</v>
      </c>
    </row>
    <row r="3302" spans="1:26">
      <c r="A3302" s="2" t="s">
        <v>339</v>
      </c>
      <c r="B3302" s="2" t="s">
        <v>10943</v>
      </c>
      <c r="C3302" s="7" t="s">
        <v>10944</v>
      </c>
      <c r="D3302" s="2" t="s">
        <v>2378</v>
      </c>
      <c r="E3302" s="2" t="s">
        <v>2164</v>
      </c>
      <c r="F3302" s="2" t="s">
        <v>1436</v>
      </c>
      <c r="G3302" s="2" t="s">
        <v>1486</v>
      </c>
      <c r="H3302" s="2" t="s">
        <v>1058</v>
      </c>
      <c r="I3302" s="2" t="s">
        <v>2526</v>
      </c>
      <c r="J3302" s="2" t="s">
        <v>1148</v>
      </c>
      <c r="K3302" s="2" t="s">
        <v>10924</v>
      </c>
      <c r="L3302" s="2" t="s">
        <v>2187</v>
      </c>
      <c r="M3302" s="2" t="s">
        <v>2754</v>
      </c>
      <c r="N3302" s="2" t="s">
        <v>2198</v>
      </c>
      <c r="O3302" s="2" t="s">
        <v>2199</v>
      </c>
      <c r="P3302" s="2" t="s">
        <v>2192</v>
      </c>
      <c r="Q3302" s="8">
        <v>42736</v>
      </c>
      <c r="R3302" s="8">
        <v>2958465</v>
      </c>
      <c r="S3302" s="9">
        <v>37</v>
      </c>
      <c r="T3302" s="9">
        <v>33</v>
      </c>
      <c r="U3302" s="10">
        <v>3.6999999999999998E-2</v>
      </c>
      <c r="V3302" s="10">
        <v>3.3000000000000002E-2</v>
      </c>
      <c r="W3302" s="11">
        <v>3.6999999999999998E-2</v>
      </c>
      <c r="X3302" s="11">
        <v>3.3000000000000002E-2</v>
      </c>
      <c r="Y3302" s="12">
        <v>3.6999999999999998E-2</v>
      </c>
      <c r="Z3302" s="12">
        <v>3.3000000000000002E-2</v>
      </c>
    </row>
    <row r="3303" spans="1:26">
      <c r="A3303" s="2" t="s">
        <v>5610</v>
      </c>
      <c r="B3303" s="2" t="s">
        <v>10921</v>
      </c>
      <c r="C3303" s="7" t="s">
        <v>10922</v>
      </c>
      <c r="D3303" s="2" t="s">
        <v>10923</v>
      </c>
      <c r="E3303" s="2" t="s">
        <v>7073</v>
      </c>
      <c r="F3303" s="2" t="s">
        <v>8470</v>
      </c>
      <c r="G3303" s="2" t="s">
        <v>1126</v>
      </c>
      <c r="H3303" s="2" t="s">
        <v>8645</v>
      </c>
      <c r="I3303" s="2" t="s">
        <v>8646</v>
      </c>
      <c r="J3303" s="2" t="s">
        <v>6714</v>
      </c>
      <c r="K3303" s="2" t="s">
        <v>10924</v>
      </c>
      <c r="L3303" s="2" t="s">
        <v>2187</v>
      </c>
      <c r="M3303" s="2" t="s">
        <v>10195</v>
      </c>
      <c r="N3303" s="2" t="s">
        <v>2198</v>
      </c>
      <c r="O3303" s="2" t="s">
        <v>2231</v>
      </c>
      <c r="P3303" s="2" t="s">
        <v>2204</v>
      </c>
      <c r="Q3303" s="8">
        <v>42461</v>
      </c>
      <c r="R3303" s="8">
        <v>2958465</v>
      </c>
      <c r="S3303" s="9">
        <v>310</v>
      </c>
      <c r="T3303" s="9">
        <v>0</v>
      </c>
      <c r="U3303" s="10">
        <v>0.31</v>
      </c>
      <c r="V3303" s="10">
        <v>0</v>
      </c>
      <c r="W3303" s="11">
        <v>0.31</v>
      </c>
      <c r="X3303" s="11">
        <v>0</v>
      </c>
      <c r="Y3303" s="12">
        <v>0.31</v>
      </c>
      <c r="Z3303" s="12">
        <v>0</v>
      </c>
    </row>
    <row r="3304" spans="1:26">
      <c r="A3304" s="2" t="s">
        <v>5586</v>
      </c>
      <c r="B3304" s="2" t="s">
        <v>10931</v>
      </c>
      <c r="C3304" s="7" t="s">
        <v>10932</v>
      </c>
      <c r="D3304" s="2" t="s">
        <v>10978</v>
      </c>
      <c r="E3304" s="2" t="s">
        <v>10979</v>
      </c>
      <c r="F3304" s="2" t="s">
        <v>1075</v>
      </c>
      <c r="G3304" s="2" t="s">
        <v>6651</v>
      </c>
      <c r="H3304" s="2" t="s">
        <v>1063</v>
      </c>
      <c r="I3304" s="2" t="s">
        <v>8621</v>
      </c>
      <c r="J3304" s="2" t="s">
        <v>6726</v>
      </c>
      <c r="K3304" s="2" t="s">
        <v>10924</v>
      </c>
      <c r="L3304" s="2" t="s">
        <v>2187</v>
      </c>
      <c r="M3304" s="2" t="s">
        <v>10175</v>
      </c>
      <c r="N3304" s="2" t="s">
        <v>2198</v>
      </c>
      <c r="O3304" s="2" t="s">
        <v>2231</v>
      </c>
      <c r="P3304" s="2" t="s">
        <v>2204</v>
      </c>
      <c r="Q3304" s="8">
        <v>42461</v>
      </c>
      <c r="R3304" s="8">
        <v>2958465</v>
      </c>
      <c r="S3304" s="9">
        <v>209</v>
      </c>
      <c r="T3304" s="9">
        <v>0</v>
      </c>
      <c r="U3304" s="10">
        <v>0.20899999999999999</v>
      </c>
      <c r="V3304" s="10">
        <v>0</v>
      </c>
      <c r="W3304" s="11">
        <v>0.20899999999999999</v>
      </c>
      <c r="X3304" s="11">
        <v>0</v>
      </c>
      <c r="Y3304" s="12">
        <v>0.20899999999999999</v>
      </c>
      <c r="Z3304" s="12">
        <v>0</v>
      </c>
    </row>
    <row r="3305" spans="1:26">
      <c r="A3305" s="2" t="s">
        <v>5861</v>
      </c>
      <c r="B3305" s="2" t="s">
        <v>10931</v>
      </c>
      <c r="C3305" s="7" t="s">
        <v>10932</v>
      </c>
      <c r="D3305" s="2" t="s">
        <v>10978</v>
      </c>
      <c r="E3305" s="2" t="s">
        <v>10979</v>
      </c>
      <c r="F3305" s="2" t="s">
        <v>8105</v>
      </c>
      <c r="G3305" s="2" t="s">
        <v>2073</v>
      </c>
      <c r="H3305" s="2" t="s">
        <v>1756</v>
      </c>
      <c r="I3305" s="2" t="s">
        <v>8931</v>
      </c>
      <c r="J3305" s="2" t="s">
        <v>6726</v>
      </c>
      <c r="K3305" s="2" t="s">
        <v>10924</v>
      </c>
      <c r="L3305" s="2" t="s">
        <v>2187</v>
      </c>
      <c r="M3305" s="2" t="s">
        <v>10421</v>
      </c>
      <c r="N3305" s="2" t="s">
        <v>2198</v>
      </c>
      <c r="O3305" s="2" t="s">
        <v>2231</v>
      </c>
      <c r="P3305" s="2" t="s">
        <v>2204</v>
      </c>
      <c r="Q3305" s="8">
        <v>42461</v>
      </c>
      <c r="R3305" s="8">
        <v>2958465</v>
      </c>
      <c r="S3305" s="9">
        <v>128</v>
      </c>
      <c r="T3305" s="9">
        <v>0</v>
      </c>
      <c r="U3305" s="10">
        <v>0.128</v>
      </c>
      <c r="V3305" s="10">
        <v>0</v>
      </c>
      <c r="W3305" s="11">
        <v>0.128</v>
      </c>
      <c r="X3305" s="11">
        <v>0</v>
      </c>
      <c r="Y3305" s="12">
        <v>0.128</v>
      </c>
      <c r="Z3305" s="12">
        <v>0</v>
      </c>
    </row>
    <row r="3306" spans="1:26">
      <c r="A3306" s="2" t="s">
        <v>358</v>
      </c>
      <c r="B3306" s="2" t="s">
        <v>10943</v>
      </c>
      <c r="C3306" s="7" t="s">
        <v>10944</v>
      </c>
      <c r="D3306" s="2" t="s">
        <v>2378</v>
      </c>
      <c r="E3306" s="2" t="s">
        <v>2164</v>
      </c>
      <c r="F3306" s="2" t="s">
        <v>1436</v>
      </c>
      <c r="G3306" s="2" t="s">
        <v>1506</v>
      </c>
      <c r="H3306" s="2" t="s">
        <v>1286</v>
      </c>
      <c r="I3306" s="2" t="s">
        <v>2669</v>
      </c>
      <c r="J3306" s="2" t="s">
        <v>1322</v>
      </c>
      <c r="K3306" s="2" t="s">
        <v>10924</v>
      </c>
      <c r="L3306" s="2" t="s">
        <v>2187</v>
      </c>
      <c r="M3306" s="2" t="s">
        <v>2670</v>
      </c>
      <c r="N3306" s="2" t="s">
        <v>2198</v>
      </c>
      <c r="O3306" s="2" t="s">
        <v>2199</v>
      </c>
      <c r="P3306" s="2" t="s">
        <v>2192</v>
      </c>
      <c r="Q3306" s="8">
        <v>42736</v>
      </c>
      <c r="R3306" s="8">
        <v>2958465</v>
      </c>
      <c r="S3306" s="9">
        <v>223</v>
      </c>
      <c r="T3306" s="9">
        <v>195</v>
      </c>
      <c r="U3306" s="10">
        <v>0.223</v>
      </c>
      <c r="V3306" s="10">
        <v>0.19500000000000001</v>
      </c>
      <c r="W3306" s="11">
        <v>0.223</v>
      </c>
      <c r="X3306" s="11">
        <v>0.19500000000000001</v>
      </c>
      <c r="Y3306" s="12">
        <v>0.223</v>
      </c>
      <c r="Z3306" s="12">
        <v>0.19500000000000001</v>
      </c>
    </row>
    <row r="3307" spans="1:26">
      <c r="A3307" s="2" t="s">
        <v>599</v>
      </c>
      <c r="B3307" s="2" t="s">
        <v>10943</v>
      </c>
      <c r="C3307" s="7" t="s">
        <v>10944</v>
      </c>
      <c r="D3307" s="2" t="s">
        <v>3081</v>
      </c>
      <c r="E3307" s="2" t="s">
        <v>1081</v>
      </c>
      <c r="F3307" s="2" t="s">
        <v>1763</v>
      </c>
      <c r="G3307" s="2" t="s">
        <v>1673</v>
      </c>
      <c r="H3307" s="2" t="s">
        <v>1044</v>
      </c>
      <c r="I3307" s="2" t="s">
        <v>3377</v>
      </c>
      <c r="J3307" s="2" t="s">
        <v>1043</v>
      </c>
      <c r="K3307" s="2" t="s">
        <v>10924</v>
      </c>
      <c r="L3307" s="2" t="s">
        <v>2187</v>
      </c>
      <c r="M3307" s="2" t="s">
        <v>3378</v>
      </c>
      <c r="N3307" s="2" t="s">
        <v>2198</v>
      </c>
      <c r="O3307" s="2" t="s">
        <v>2203</v>
      </c>
      <c r="P3307" s="2" t="s">
        <v>2192</v>
      </c>
      <c r="Q3307" s="8">
        <v>42736</v>
      </c>
      <c r="R3307" s="8">
        <v>2958465</v>
      </c>
      <c r="S3307" s="9">
        <v>808</v>
      </c>
      <c r="T3307" s="9">
        <v>2798</v>
      </c>
      <c r="U3307" s="10">
        <v>0.80800000000000005</v>
      </c>
      <c r="V3307" s="10">
        <v>2.798</v>
      </c>
      <c r="W3307" s="11">
        <v>0.80800000000000005</v>
      </c>
      <c r="X3307" s="11">
        <v>2.798</v>
      </c>
      <c r="Y3307" s="12">
        <v>0.75900000000000001</v>
      </c>
      <c r="Z3307" s="12">
        <v>2.3279999999999998</v>
      </c>
    </row>
    <row r="3308" spans="1:26">
      <c r="A3308" s="2" t="s">
        <v>5677</v>
      </c>
      <c r="B3308" s="2" t="s">
        <v>10931</v>
      </c>
      <c r="C3308" s="7" t="s">
        <v>10932</v>
      </c>
      <c r="D3308" s="2" t="s">
        <v>10978</v>
      </c>
      <c r="E3308" s="2" t="s">
        <v>10979</v>
      </c>
      <c r="F3308" s="2" t="s">
        <v>8736</v>
      </c>
      <c r="G3308" s="2" t="s">
        <v>1308</v>
      </c>
      <c r="H3308" s="2" t="s">
        <v>1063</v>
      </c>
      <c r="I3308" s="2" t="s">
        <v>8737</v>
      </c>
      <c r="J3308" s="2" t="s">
        <v>6726</v>
      </c>
      <c r="K3308" s="2" t="s">
        <v>10924</v>
      </c>
      <c r="L3308" s="2" t="s">
        <v>2187</v>
      </c>
      <c r="M3308" s="2" t="s">
        <v>10255</v>
      </c>
      <c r="N3308" s="2" t="s">
        <v>2198</v>
      </c>
      <c r="O3308" s="2" t="s">
        <v>2231</v>
      </c>
      <c r="P3308" s="2" t="s">
        <v>2204</v>
      </c>
      <c r="Q3308" s="8">
        <v>42461</v>
      </c>
      <c r="R3308" s="8">
        <v>2958465</v>
      </c>
      <c r="S3308" s="9">
        <v>2836</v>
      </c>
      <c r="T3308" s="9">
        <v>0</v>
      </c>
      <c r="U3308" s="10">
        <v>2.8359999999999999</v>
      </c>
      <c r="V3308" s="10">
        <v>0</v>
      </c>
      <c r="W3308" s="11">
        <v>2.8359999999999999</v>
      </c>
      <c r="X3308" s="11">
        <v>0</v>
      </c>
      <c r="Y3308" s="12">
        <v>2.8359999999999999</v>
      </c>
      <c r="Z3308" s="12">
        <v>0</v>
      </c>
    </row>
    <row r="3309" spans="1:26">
      <c r="A3309" s="2" t="s">
        <v>5626</v>
      </c>
      <c r="B3309" s="2" t="s">
        <v>10921</v>
      </c>
      <c r="C3309" s="7" t="s">
        <v>10922</v>
      </c>
      <c r="D3309" s="2" t="s">
        <v>10923</v>
      </c>
      <c r="E3309" s="2" t="s">
        <v>7073</v>
      </c>
      <c r="F3309" s="2" t="s">
        <v>8670</v>
      </c>
      <c r="G3309" s="2" t="s">
        <v>1227</v>
      </c>
      <c r="H3309" s="2" t="s">
        <v>1063</v>
      </c>
      <c r="I3309" s="2" t="s">
        <v>8671</v>
      </c>
      <c r="J3309" s="2" t="s">
        <v>6714</v>
      </c>
      <c r="K3309" s="2" t="s">
        <v>10924</v>
      </c>
      <c r="L3309" s="2" t="s">
        <v>2187</v>
      </c>
      <c r="M3309" s="2" t="s">
        <v>10211</v>
      </c>
      <c r="N3309" s="2" t="s">
        <v>2198</v>
      </c>
      <c r="O3309" s="2" t="s">
        <v>2199</v>
      </c>
      <c r="P3309" s="2" t="s">
        <v>2204</v>
      </c>
      <c r="Q3309" s="8">
        <v>42461</v>
      </c>
      <c r="R3309" s="8">
        <v>2958465</v>
      </c>
      <c r="S3309" s="9">
        <v>908</v>
      </c>
      <c r="T3309" s="9">
        <v>638</v>
      </c>
      <c r="U3309" s="10">
        <v>0.90800000000000003</v>
      </c>
      <c r="V3309" s="10">
        <v>0.63800000000000001</v>
      </c>
      <c r="W3309" s="11">
        <v>0.90800000000000003</v>
      </c>
      <c r="X3309" s="11">
        <v>0.63800000000000001</v>
      </c>
      <c r="Y3309" s="12">
        <v>0.65300000000000002</v>
      </c>
      <c r="Z3309" s="12">
        <v>0.45900000000000002</v>
      </c>
    </row>
    <row r="3310" spans="1:26">
      <c r="A3310" s="2" t="s">
        <v>331</v>
      </c>
      <c r="B3310" s="2" t="s">
        <v>10943</v>
      </c>
      <c r="C3310" s="7" t="s">
        <v>10944</v>
      </c>
      <c r="D3310" s="2" t="s">
        <v>3021</v>
      </c>
      <c r="E3310" s="2" t="s">
        <v>3022</v>
      </c>
      <c r="F3310" s="2" t="s">
        <v>1436</v>
      </c>
      <c r="G3310" s="2" t="s">
        <v>1476</v>
      </c>
      <c r="H3310" s="2" t="s">
        <v>1477</v>
      </c>
      <c r="I3310" s="2" t="s">
        <v>2339</v>
      </c>
      <c r="J3310" s="2" t="s">
        <v>1043</v>
      </c>
      <c r="K3310" s="2" t="s">
        <v>10924</v>
      </c>
      <c r="L3310" s="2" t="s">
        <v>2187</v>
      </c>
      <c r="M3310" s="2" t="s">
        <v>3037</v>
      </c>
      <c r="N3310" s="2" t="s">
        <v>2236</v>
      </c>
      <c r="O3310" s="2" t="s">
        <v>2199</v>
      </c>
      <c r="P3310" s="2" t="s">
        <v>2204</v>
      </c>
      <c r="Q3310" s="8">
        <v>42736</v>
      </c>
      <c r="R3310" s="8">
        <v>2958465</v>
      </c>
      <c r="S3310" s="9">
        <v>1599</v>
      </c>
      <c r="T3310" s="9">
        <v>2743</v>
      </c>
      <c r="U3310" s="10">
        <v>1.599</v>
      </c>
      <c r="V3310" s="10">
        <v>2.7429999999999999</v>
      </c>
      <c r="W3310" s="11">
        <v>1.599</v>
      </c>
      <c r="X3310" s="11">
        <v>2.7429999999999999</v>
      </c>
      <c r="Y3310" s="12">
        <v>1.155</v>
      </c>
      <c r="Z3310" s="12">
        <v>1.982</v>
      </c>
    </row>
    <row r="3311" spans="1:26">
      <c r="A3311" s="2" t="s">
        <v>201</v>
      </c>
      <c r="B3311" s="2" t="s">
        <v>10943</v>
      </c>
      <c r="C3311" s="7" t="s">
        <v>10944</v>
      </c>
      <c r="D3311" s="2" t="s">
        <v>3081</v>
      </c>
      <c r="E3311" s="2" t="s">
        <v>1081</v>
      </c>
      <c r="F3311" s="2" t="s">
        <v>1332</v>
      </c>
      <c r="G3311" s="2" t="s">
        <v>1333</v>
      </c>
      <c r="H3311" s="2" t="s">
        <v>1044</v>
      </c>
      <c r="I3311" s="2" t="s">
        <v>3730</v>
      </c>
      <c r="J3311" s="2" t="s">
        <v>1043</v>
      </c>
      <c r="K3311" s="2" t="s">
        <v>10924</v>
      </c>
      <c r="L3311" s="2" t="s">
        <v>2187</v>
      </c>
      <c r="M3311" s="2" t="s">
        <v>3731</v>
      </c>
      <c r="N3311" s="2" t="s">
        <v>2198</v>
      </c>
      <c r="O3311" s="2" t="s">
        <v>2203</v>
      </c>
      <c r="P3311" s="2" t="s">
        <v>2192</v>
      </c>
      <c r="Q3311" s="8">
        <v>42736</v>
      </c>
      <c r="R3311" s="8">
        <v>2958465</v>
      </c>
      <c r="S3311" s="9">
        <v>2224</v>
      </c>
      <c r="T3311" s="9">
        <v>7785</v>
      </c>
      <c r="U3311" s="10">
        <v>2.2240000000000002</v>
      </c>
      <c r="V3311" s="10">
        <v>7.7850000000000001</v>
      </c>
      <c r="W3311" s="11">
        <v>2.2240000000000002</v>
      </c>
      <c r="X3311" s="11">
        <v>7.7850000000000001</v>
      </c>
      <c r="Y3311" s="12">
        <v>0.58799999999999997</v>
      </c>
      <c r="Z3311" s="12">
        <v>1.1240000000000001</v>
      </c>
    </row>
    <row r="3312" spans="1:26">
      <c r="A3312" s="2" t="s">
        <v>5597</v>
      </c>
      <c r="B3312" s="2" t="s">
        <v>10921</v>
      </c>
      <c r="C3312" s="7" t="s">
        <v>10922</v>
      </c>
      <c r="D3312" s="2" t="s">
        <v>10923</v>
      </c>
      <c r="E3312" s="2" t="s">
        <v>7073</v>
      </c>
      <c r="F3312" s="2" t="s">
        <v>6512</v>
      </c>
      <c r="G3312" s="2" t="s">
        <v>1049</v>
      </c>
      <c r="H3312" s="2" t="s">
        <v>1063</v>
      </c>
      <c r="I3312" s="2" t="s">
        <v>6945</v>
      </c>
      <c r="J3312" s="2" t="s">
        <v>6714</v>
      </c>
      <c r="K3312" s="2" t="s">
        <v>10924</v>
      </c>
      <c r="L3312" s="2" t="s">
        <v>2187</v>
      </c>
      <c r="M3312" s="2" t="s">
        <v>10184</v>
      </c>
      <c r="N3312" s="2" t="s">
        <v>2198</v>
      </c>
      <c r="O3312" s="2" t="s">
        <v>2231</v>
      </c>
      <c r="P3312" s="2" t="s">
        <v>2204</v>
      </c>
      <c r="Q3312" s="8">
        <v>42461</v>
      </c>
      <c r="R3312" s="8">
        <v>2958465</v>
      </c>
      <c r="S3312" s="9">
        <v>1360</v>
      </c>
      <c r="T3312" s="9">
        <v>0</v>
      </c>
      <c r="U3312" s="10">
        <v>1.36</v>
      </c>
      <c r="V3312" s="10">
        <v>0</v>
      </c>
      <c r="W3312" s="11">
        <v>1.36</v>
      </c>
      <c r="X3312" s="11">
        <v>0</v>
      </c>
      <c r="Y3312" s="12">
        <v>1.36</v>
      </c>
      <c r="Z3312" s="12">
        <v>0</v>
      </c>
    </row>
    <row r="3313" spans="1:26">
      <c r="A3313" s="2" t="s">
        <v>926</v>
      </c>
      <c r="B3313" s="2" t="s">
        <v>10943</v>
      </c>
      <c r="C3313" s="7" t="s">
        <v>10944</v>
      </c>
      <c r="D3313" s="2" t="s">
        <v>2378</v>
      </c>
      <c r="E3313" s="2" t="s">
        <v>2164</v>
      </c>
      <c r="F3313" s="2" t="s">
        <v>2065</v>
      </c>
      <c r="G3313" s="2" t="s">
        <v>1182</v>
      </c>
      <c r="H3313" s="2" t="s">
        <v>1058</v>
      </c>
      <c r="I3313" s="2" t="s">
        <v>2977</v>
      </c>
      <c r="J3313" s="2" t="s">
        <v>1043</v>
      </c>
      <c r="K3313" s="2" t="s">
        <v>10924</v>
      </c>
      <c r="L3313" s="2" t="s">
        <v>2187</v>
      </c>
      <c r="M3313" s="2" t="s">
        <v>2978</v>
      </c>
      <c r="N3313" s="2" t="s">
        <v>2198</v>
      </c>
      <c r="O3313" s="2" t="s">
        <v>2199</v>
      </c>
      <c r="P3313" s="2" t="s">
        <v>2192</v>
      </c>
      <c r="Q3313" s="8">
        <v>42736</v>
      </c>
      <c r="R3313" s="8">
        <v>2958465</v>
      </c>
      <c r="S3313" s="9">
        <v>10392</v>
      </c>
      <c r="T3313" s="9">
        <v>9105</v>
      </c>
      <c r="U3313" s="10">
        <v>10.391999999999999</v>
      </c>
      <c r="V3313" s="10">
        <v>9.1050000000000004</v>
      </c>
      <c r="W3313" s="11">
        <v>10.391999999999999</v>
      </c>
      <c r="X3313" s="11">
        <v>9.1050000000000004</v>
      </c>
      <c r="Y3313" s="12">
        <v>10.391999999999999</v>
      </c>
      <c r="Z3313" s="12">
        <v>9.1050000000000004</v>
      </c>
    </row>
    <row r="3314" spans="1:26">
      <c r="A3314" s="2" t="s">
        <v>5878</v>
      </c>
      <c r="B3314" s="2" t="s">
        <v>10921</v>
      </c>
      <c r="C3314" s="7" t="s">
        <v>10922</v>
      </c>
      <c r="D3314" s="2" t="s">
        <v>11051</v>
      </c>
      <c r="E3314" s="2" t="s">
        <v>2018</v>
      </c>
      <c r="F3314" s="2" t="s">
        <v>8430</v>
      </c>
      <c r="G3314" s="2" t="s">
        <v>1855</v>
      </c>
      <c r="H3314" s="2" t="s">
        <v>1153</v>
      </c>
      <c r="I3314" s="2" t="s">
        <v>8431</v>
      </c>
      <c r="J3314" s="2" t="s">
        <v>6714</v>
      </c>
      <c r="K3314" s="2" t="s">
        <v>10924</v>
      </c>
      <c r="L3314" s="2" t="s">
        <v>2187</v>
      </c>
      <c r="M3314" s="2" t="s">
        <v>10437</v>
      </c>
      <c r="N3314" s="2" t="s">
        <v>2236</v>
      </c>
      <c r="O3314" s="2" t="s">
        <v>2199</v>
      </c>
      <c r="P3314" s="2" t="s">
        <v>2204</v>
      </c>
      <c r="Q3314" s="8">
        <v>42461</v>
      </c>
      <c r="R3314" s="8">
        <v>2958465</v>
      </c>
      <c r="S3314" s="9">
        <v>3116</v>
      </c>
      <c r="T3314" s="9">
        <v>1798</v>
      </c>
      <c r="U3314" s="10">
        <v>3.1160000000000001</v>
      </c>
      <c r="V3314" s="10">
        <v>1.798</v>
      </c>
      <c r="W3314" s="11">
        <v>3.1160000000000001</v>
      </c>
      <c r="X3314" s="11">
        <v>1.798</v>
      </c>
      <c r="Y3314" s="12">
        <v>2.2410000000000001</v>
      </c>
      <c r="Z3314" s="12">
        <v>1.2929999999999999</v>
      </c>
    </row>
    <row r="3315" spans="1:26">
      <c r="A3315" s="2" t="s">
        <v>101</v>
      </c>
      <c r="B3315" s="2" t="s">
        <v>10943</v>
      </c>
      <c r="C3315" s="7" t="s">
        <v>10944</v>
      </c>
      <c r="D3315" s="2" t="s">
        <v>2228</v>
      </c>
      <c r="E3315" s="2" t="s">
        <v>2018</v>
      </c>
      <c r="F3315" s="2" t="s">
        <v>1191</v>
      </c>
      <c r="G3315" s="2" t="s">
        <v>1204</v>
      </c>
      <c r="H3315" s="2" t="s">
        <v>1205</v>
      </c>
      <c r="I3315" s="2" t="s">
        <v>2209</v>
      </c>
      <c r="J3315" s="2" t="s">
        <v>1043</v>
      </c>
      <c r="K3315" s="2" t="s">
        <v>10924</v>
      </c>
      <c r="L3315" s="2" t="s">
        <v>2187</v>
      </c>
      <c r="M3315" s="2" t="s">
        <v>2331</v>
      </c>
      <c r="N3315" s="2" t="s">
        <v>2236</v>
      </c>
      <c r="O3315" s="2" t="s">
        <v>2199</v>
      </c>
      <c r="P3315" s="2" t="s">
        <v>2192</v>
      </c>
      <c r="Q3315" s="8">
        <v>42736</v>
      </c>
      <c r="R3315" s="8">
        <v>2958465</v>
      </c>
      <c r="S3315" s="9">
        <v>4813</v>
      </c>
      <c r="T3315" s="9">
        <v>4217</v>
      </c>
      <c r="U3315" s="10">
        <v>4.8129999999999997</v>
      </c>
      <c r="V3315" s="10">
        <v>4.2169999999999996</v>
      </c>
      <c r="W3315" s="11">
        <v>4.8129999999999997</v>
      </c>
      <c r="X3315" s="11">
        <v>4.2169999999999996</v>
      </c>
      <c r="Y3315" s="12">
        <v>4.8129999999999997</v>
      </c>
      <c r="Z3315" s="12">
        <v>4.2169999999999996</v>
      </c>
    </row>
    <row r="3316" spans="1:26">
      <c r="A3316" s="2" t="s">
        <v>5988</v>
      </c>
      <c r="B3316" s="2" t="s">
        <v>10931</v>
      </c>
      <c r="C3316" s="7" t="s">
        <v>10932</v>
      </c>
      <c r="D3316" s="2" t="s">
        <v>10978</v>
      </c>
      <c r="E3316" s="2" t="s">
        <v>10979</v>
      </c>
      <c r="F3316" s="2" t="s">
        <v>6741</v>
      </c>
      <c r="G3316" s="2" t="s">
        <v>2038</v>
      </c>
      <c r="H3316" s="2" t="s">
        <v>1058</v>
      </c>
      <c r="I3316" s="2" t="s">
        <v>8704</v>
      </c>
      <c r="J3316" s="2" t="s">
        <v>6726</v>
      </c>
      <c r="K3316" s="2" t="s">
        <v>10924</v>
      </c>
      <c r="L3316" s="2" t="s">
        <v>2187</v>
      </c>
      <c r="M3316" s="2" t="s">
        <v>10540</v>
      </c>
      <c r="N3316" s="2" t="s">
        <v>2198</v>
      </c>
      <c r="O3316" s="2" t="s">
        <v>2231</v>
      </c>
      <c r="P3316" s="2" t="s">
        <v>2204</v>
      </c>
      <c r="Q3316" s="8">
        <v>42461</v>
      </c>
      <c r="R3316" s="8">
        <v>2958465</v>
      </c>
      <c r="S3316" s="9">
        <v>16</v>
      </c>
      <c r="T3316" s="9">
        <v>0</v>
      </c>
      <c r="U3316" s="10">
        <v>1.6E-2</v>
      </c>
      <c r="V3316" s="10">
        <v>0</v>
      </c>
      <c r="W3316" s="11">
        <v>1.6E-2</v>
      </c>
      <c r="X3316" s="11">
        <v>0</v>
      </c>
      <c r="Y3316" s="12">
        <v>1.6E-2</v>
      </c>
      <c r="Z3316" s="12">
        <v>0</v>
      </c>
    </row>
    <row r="3317" spans="1:26">
      <c r="A3317" s="2" t="s">
        <v>5653</v>
      </c>
      <c r="B3317" s="2" t="s">
        <v>10931</v>
      </c>
      <c r="C3317" s="7" t="s">
        <v>10932</v>
      </c>
      <c r="D3317" s="2" t="s">
        <v>10978</v>
      </c>
      <c r="E3317" s="2" t="s">
        <v>10979</v>
      </c>
      <c r="F3317" s="2" t="s">
        <v>8711</v>
      </c>
      <c r="G3317" s="2" t="s">
        <v>1324</v>
      </c>
      <c r="H3317" s="2" t="s">
        <v>1063</v>
      </c>
      <c r="I3317" s="2" t="s">
        <v>8712</v>
      </c>
      <c r="J3317" s="2" t="s">
        <v>6726</v>
      </c>
      <c r="K3317" s="2" t="s">
        <v>10924</v>
      </c>
      <c r="L3317" s="2" t="s">
        <v>2187</v>
      </c>
      <c r="M3317" s="2" t="s">
        <v>10235</v>
      </c>
      <c r="N3317" s="2" t="s">
        <v>2198</v>
      </c>
      <c r="O3317" s="2" t="s">
        <v>2231</v>
      </c>
      <c r="P3317" s="2" t="s">
        <v>2204</v>
      </c>
      <c r="Q3317" s="8">
        <v>42461</v>
      </c>
      <c r="R3317" s="8">
        <v>2958465</v>
      </c>
      <c r="S3317" s="9">
        <v>52</v>
      </c>
      <c r="T3317" s="9">
        <v>0</v>
      </c>
      <c r="U3317" s="10">
        <v>5.1999999999999998E-2</v>
      </c>
      <c r="V3317" s="10">
        <v>0</v>
      </c>
      <c r="W3317" s="11">
        <v>5.1999999999999998E-2</v>
      </c>
      <c r="X3317" s="11">
        <v>0</v>
      </c>
      <c r="Y3317" s="12">
        <v>5.1999999999999998E-2</v>
      </c>
      <c r="Z3317" s="12">
        <v>0</v>
      </c>
    </row>
    <row r="3318" spans="1:26">
      <c r="A3318" s="2" t="s">
        <v>847</v>
      </c>
      <c r="B3318" s="2" t="s">
        <v>10943</v>
      </c>
      <c r="C3318" s="7" t="s">
        <v>10944</v>
      </c>
      <c r="D3318" s="2" t="s">
        <v>3081</v>
      </c>
      <c r="E3318" s="2" t="s">
        <v>1081</v>
      </c>
      <c r="F3318" s="2" t="s">
        <v>2002</v>
      </c>
      <c r="G3318" s="2" t="s">
        <v>1720</v>
      </c>
      <c r="H3318" s="2" t="s">
        <v>1044</v>
      </c>
      <c r="I3318" s="2" t="s">
        <v>3094</v>
      </c>
      <c r="J3318" s="2" t="s">
        <v>1043</v>
      </c>
      <c r="K3318" s="2" t="s">
        <v>10924</v>
      </c>
      <c r="L3318" s="2" t="s">
        <v>2187</v>
      </c>
      <c r="M3318" s="2" t="s">
        <v>3095</v>
      </c>
      <c r="N3318" s="2" t="s">
        <v>2198</v>
      </c>
      <c r="O3318" s="2" t="s">
        <v>2203</v>
      </c>
      <c r="P3318" s="2" t="s">
        <v>2192</v>
      </c>
      <c r="Q3318" s="8">
        <v>42736</v>
      </c>
      <c r="R3318" s="8">
        <v>2958465</v>
      </c>
      <c r="S3318" s="9">
        <v>1979</v>
      </c>
      <c r="T3318" s="9">
        <v>6809</v>
      </c>
      <c r="U3318" s="10">
        <v>1.9790000000000001</v>
      </c>
      <c r="V3318" s="10">
        <v>6.8090000000000002</v>
      </c>
      <c r="W3318" s="11">
        <v>1.9790000000000001</v>
      </c>
      <c r="X3318" s="11">
        <v>6.8090000000000002</v>
      </c>
      <c r="Y3318" s="12">
        <v>2.1179999999999999</v>
      </c>
      <c r="Z3318" s="12">
        <v>6.234</v>
      </c>
    </row>
    <row r="3319" spans="1:26">
      <c r="A3319" s="2" t="s">
        <v>641</v>
      </c>
      <c r="B3319" s="2" t="s">
        <v>10943</v>
      </c>
      <c r="C3319" s="7" t="s">
        <v>10944</v>
      </c>
      <c r="D3319" s="2" t="s">
        <v>2378</v>
      </c>
      <c r="E3319" s="2" t="s">
        <v>2164</v>
      </c>
      <c r="F3319" s="2" t="s">
        <v>1800</v>
      </c>
      <c r="G3319" s="2" t="s">
        <v>1816</v>
      </c>
      <c r="H3319" s="2" t="s">
        <v>1817</v>
      </c>
      <c r="I3319" s="2" t="s">
        <v>2755</v>
      </c>
      <c r="J3319" s="2" t="s">
        <v>1133</v>
      </c>
      <c r="K3319" s="2" t="s">
        <v>10924</v>
      </c>
      <c r="L3319" s="2" t="s">
        <v>2187</v>
      </c>
      <c r="M3319" s="2" t="s">
        <v>2756</v>
      </c>
      <c r="N3319" s="2" t="s">
        <v>2198</v>
      </c>
      <c r="O3319" s="2" t="s">
        <v>2199</v>
      </c>
      <c r="P3319" s="2" t="s">
        <v>2192</v>
      </c>
      <c r="Q3319" s="8">
        <v>42736</v>
      </c>
      <c r="R3319" s="8">
        <v>2958465</v>
      </c>
      <c r="S3319" s="9">
        <v>2560</v>
      </c>
      <c r="T3319" s="9">
        <v>2244</v>
      </c>
      <c r="U3319" s="10">
        <v>2.56</v>
      </c>
      <c r="V3319" s="10">
        <v>2.2440000000000002</v>
      </c>
      <c r="W3319" s="11">
        <v>2.56</v>
      </c>
      <c r="X3319" s="11">
        <v>2.2440000000000002</v>
      </c>
      <c r="Y3319" s="12">
        <v>2.56</v>
      </c>
      <c r="Z3319" s="12">
        <v>2.2440000000000002</v>
      </c>
    </row>
    <row r="3320" spans="1:26">
      <c r="A3320" s="2" t="s">
        <v>6347</v>
      </c>
      <c r="B3320" s="2" t="s">
        <v>10921</v>
      </c>
      <c r="C3320" s="7" t="s">
        <v>10922</v>
      </c>
      <c r="D3320" s="2" t="s">
        <v>11051</v>
      </c>
      <c r="E3320" s="2" t="s">
        <v>2018</v>
      </c>
      <c r="F3320" s="2" t="s">
        <v>6840</v>
      </c>
      <c r="G3320" s="2" t="s">
        <v>1631</v>
      </c>
      <c r="H3320" s="2" t="s">
        <v>1153</v>
      </c>
      <c r="I3320" s="2" t="s">
        <v>7971</v>
      </c>
      <c r="J3320" s="2" t="s">
        <v>6714</v>
      </c>
      <c r="K3320" s="2" t="s">
        <v>10924</v>
      </c>
      <c r="L3320" s="2" t="s">
        <v>2187</v>
      </c>
      <c r="M3320" s="2" t="s">
        <v>10836</v>
      </c>
      <c r="N3320" s="2" t="s">
        <v>2219</v>
      </c>
      <c r="O3320" s="2" t="s">
        <v>2199</v>
      </c>
      <c r="P3320" s="2" t="s">
        <v>2204</v>
      </c>
      <c r="Q3320" s="8">
        <v>42461</v>
      </c>
      <c r="R3320" s="8">
        <v>2958465</v>
      </c>
      <c r="S3320" s="9">
        <v>2194</v>
      </c>
      <c r="T3320" s="9">
        <v>2278</v>
      </c>
      <c r="U3320" s="10">
        <v>2.194</v>
      </c>
      <c r="V3320" s="10">
        <v>2.278</v>
      </c>
      <c r="W3320" s="11">
        <v>2.194</v>
      </c>
      <c r="X3320" s="11">
        <v>2.278</v>
      </c>
      <c r="Y3320" s="12">
        <v>1.5780000000000001</v>
      </c>
      <c r="Z3320" s="12">
        <v>1.6379999999999999</v>
      </c>
    </row>
    <row r="3321" spans="1:26">
      <c r="A3321" s="2" t="s">
        <v>686</v>
      </c>
      <c r="B3321" s="2" t="s">
        <v>10943</v>
      </c>
      <c r="C3321" s="7" t="s">
        <v>10944</v>
      </c>
      <c r="D3321" s="2" t="s">
        <v>3081</v>
      </c>
      <c r="E3321" s="2" t="s">
        <v>1081</v>
      </c>
      <c r="F3321" s="2" t="s">
        <v>1858</v>
      </c>
      <c r="G3321" s="2" t="s">
        <v>1257</v>
      </c>
      <c r="H3321" s="2" t="s">
        <v>1044</v>
      </c>
      <c r="I3321" s="2" t="s">
        <v>2341</v>
      </c>
      <c r="J3321" s="2" t="s">
        <v>1043</v>
      </c>
      <c r="K3321" s="2" t="s">
        <v>10924</v>
      </c>
      <c r="L3321" s="2" t="s">
        <v>2187</v>
      </c>
      <c r="M3321" s="2" t="s">
        <v>3258</v>
      </c>
      <c r="N3321" s="2" t="s">
        <v>2198</v>
      </c>
      <c r="O3321" s="2" t="s">
        <v>2203</v>
      </c>
      <c r="P3321" s="2" t="s">
        <v>2192</v>
      </c>
      <c r="Q3321" s="8">
        <v>42736</v>
      </c>
      <c r="R3321" s="8">
        <v>2958465</v>
      </c>
      <c r="S3321" s="9">
        <v>2409</v>
      </c>
      <c r="T3321" s="9">
        <v>8249</v>
      </c>
      <c r="U3321" s="10">
        <v>2.4089999999999998</v>
      </c>
      <c r="V3321" s="10">
        <v>8.2490000000000006</v>
      </c>
      <c r="W3321" s="11">
        <v>2.4089999999999998</v>
      </c>
      <c r="X3321" s="11">
        <v>8.2490000000000006</v>
      </c>
      <c r="Y3321" s="12">
        <v>0.80100000000000005</v>
      </c>
      <c r="Z3321" s="12">
        <v>2.5009999999999999</v>
      </c>
    </row>
    <row r="3322" spans="1:26">
      <c r="A3322" s="2" t="s">
        <v>5543</v>
      </c>
      <c r="B3322" s="2" t="s">
        <v>10921</v>
      </c>
      <c r="C3322" s="7" t="s">
        <v>10922</v>
      </c>
      <c r="D3322" s="2" t="s">
        <v>10923</v>
      </c>
      <c r="E3322" s="2" t="s">
        <v>7073</v>
      </c>
      <c r="F3322" s="2" t="s">
        <v>6973</v>
      </c>
      <c r="G3322" s="2" t="s">
        <v>1126</v>
      </c>
      <c r="H3322" s="2" t="s">
        <v>1058</v>
      </c>
      <c r="I3322" s="2" t="s">
        <v>6975</v>
      </c>
      <c r="J3322" s="2" t="s">
        <v>6714</v>
      </c>
      <c r="K3322" s="2" t="s">
        <v>10924</v>
      </c>
      <c r="L3322" s="2" t="s">
        <v>2187</v>
      </c>
      <c r="M3322" s="2" t="s">
        <v>10142</v>
      </c>
      <c r="N3322" s="2" t="s">
        <v>2198</v>
      </c>
      <c r="O3322" s="2" t="s">
        <v>2231</v>
      </c>
      <c r="P3322" s="2" t="s">
        <v>2204</v>
      </c>
      <c r="Q3322" s="8">
        <v>42461</v>
      </c>
      <c r="R3322" s="8">
        <v>2958465</v>
      </c>
      <c r="S3322" s="9">
        <v>4478</v>
      </c>
      <c r="T3322" s="9">
        <v>0</v>
      </c>
      <c r="U3322" s="10">
        <v>4.4779999999999998</v>
      </c>
      <c r="V3322" s="10">
        <v>0</v>
      </c>
      <c r="W3322" s="11">
        <v>4.4779999999999998</v>
      </c>
      <c r="X3322" s="11">
        <v>0</v>
      </c>
      <c r="Y3322" s="12">
        <v>4.4779999999999998</v>
      </c>
      <c r="Z3322" s="12">
        <v>0</v>
      </c>
    </row>
    <row r="3323" spans="1:26">
      <c r="A3323" s="2" t="s">
        <v>1027</v>
      </c>
      <c r="B3323" s="2" t="s">
        <v>10943</v>
      </c>
      <c r="C3323" s="7" t="s">
        <v>10944</v>
      </c>
      <c r="D3323" s="2" t="s">
        <v>2378</v>
      </c>
      <c r="E3323" s="2" t="s">
        <v>2164</v>
      </c>
      <c r="F3323" s="2" t="s">
        <v>2150</v>
      </c>
      <c r="G3323" s="2" t="s">
        <v>1055</v>
      </c>
      <c r="H3323" s="2" t="s">
        <v>1058</v>
      </c>
      <c r="I3323" s="2" t="s">
        <v>2614</v>
      </c>
      <c r="J3323" s="2" t="s">
        <v>1148</v>
      </c>
      <c r="K3323" s="2" t="s">
        <v>10924</v>
      </c>
      <c r="L3323" s="2" t="s">
        <v>2187</v>
      </c>
      <c r="M3323" s="2" t="s">
        <v>2615</v>
      </c>
      <c r="N3323" s="2" t="s">
        <v>2189</v>
      </c>
      <c r="O3323" s="2" t="s">
        <v>2190</v>
      </c>
      <c r="P3323" s="2" t="s">
        <v>2192</v>
      </c>
      <c r="Q3323" s="8">
        <v>42736</v>
      </c>
      <c r="R3323" s="8">
        <v>2958465</v>
      </c>
      <c r="S3323" s="9">
        <v>13453</v>
      </c>
      <c r="T3323" s="9">
        <v>9583</v>
      </c>
      <c r="U3323" s="10">
        <v>13.452999999999999</v>
      </c>
      <c r="V3323" s="10">
        <v>9.5830000000000002</v>
      </c>
      <c r="W3323" s="11">
        <v>13.452999999999999</v>
      </c>
      <c r="X3323" s="11">
        <v>9.5830000000000002</v>
      </c>
      <c r="Y3323" s="12">
        <v>13.452999999999999</v>
      </c>
      <c r="Z3323" s="12">
        <v>9.5830000000000002</v>
      </c>
    </row>
    <row r="3324" spans="1:26">
      <c r="A3324" s="2" t="s">
        <v>839</v>
      </c>
      <c r="B3324" s="2" t="s">
        <v>10943</v>
      </c>
      <c r="C3324" s="7" t="s">
        <v>10944</v>
      </c>
      <c r="D3324" s="2" t="s">
        <v>2378</v>
      </c>
      <c r="E3324" s="2" t="s">
        <v>2164</v>
      </c>
      <c r="F3324" s="2" t="s">
        <v>1999</v>
      </c>
      <c r="G3324" s="2" t="s">
        <v>1257</v>
      </c>
      <c r="H3324" s="2" t="s">
        <v>1087</v>
      </c>
      <c r="I3324" s="2" t="s">
        <v>2509</v>
      </c>
      <c r="J3324" s="2" t="s">
        <v>1188</v>
      </c>
      <c r="K3324" s="2" t="s">
        <v>10924</v>
      </c>
      <c r="L3324" s="2" t="s">
        <v>2187</v>
      </c>
      <c r="M3324" s="2" t="s">
        <v>2820</v>
      </c>
      <c r="N3324" s="2" t="s">
        <v>2198</v>
      </c>
      <c r="O3324" s="2" t="s">
        <v>2199</v>
      </c>
      <c r="P3324" s="2" t="s">
        <v>2192</v>
      </c>
      <c r="Q3324" s="8">
        <v>42736</v>
      </c>
      <c r="R3324" s="8">
        <v>2958465</v>
      </c>
      <c r="S3324" s="9">
        <v>498</v>
      </c>
      <c r="T3324" s="9">
        <v>437</v>
      </c>
      <c r="U3324" s="10">
        <v>0.498</v>
      </c>
      <c r="V3324" s="10">
        <v>0.437</v>
      </c>
      <c r="W3324" s="11">
        <v>0.498</v>
      </c>
      <c r="X3324" s="11">
        <v>0.437</v>
      </c>
      <c r="Y3324" s="12">
        <v>0.498</v>
      </c>
      <c r="Z3324" s="12">
        <v>0.437</v>
      </c>
    </row>
    <row r="3325" spans="1:26">
      <c r="A3325" s="2" t="s">
        <v>5580</v>
      </c>
      <c r="B3325" s="2" t="s">
        <v>10948</v>
      </c>
      <c r="C3325" s="7" t="s">
        <v>10949</v>
      </c>
      <c r="D3325" s="2" t="s">
        <v>11026</v>
      </c>
      <c r="E3325" s="2" t="s">
        <v>3022</v>
      </c>
      <c r="F3325" s="2" t="s">
        <v>8614</v>
      </c>
      <c r="G3325" s="2" t="s">
        <v>1046</v>
      </c>
      <c r="H3325" s="2" t="s">
        <v>1058</v>
      </c>
      <c r="I3325" s="2" t="s">
        <v>8615</v>
      </c>
      <c r="J3325" s="2" t="s">
        <v>7195</v>
      </c>
      <c r="K3325" s="2" t="s">
        <v>10924</v>
      </c>
      <c r="L3325" s="2" t="s">
        <v>2187</v>
      </c>
      <c r="M3325" s="2" t="s">
        <v>10171</v>
      </c>
      <c r="N3325" s="2" t="s">
        <v>2189</v>
      </c>
      <c r="O3325" s="2" t="s">
        <v>2190</v>
      </c>
      <c r="P3325" s="2" t="s">
        <v>2204</v>
      </c>
      <c r="Q3325" s="8">
        <v>42461</v>
      </c>
      <c r="R3325" s="8">
        <v>2958465</v>
      </c>
      <c r="S3325" s="9">
        <v>4426</v>
      </c>
      <c r="T3325" s="9">
        <v>3141</v>
      </c>
      <c r="U3325" s="10">
        <v>4.4260000000000002</v>
      </c>
      <c r="V3325" s="10">
        <v>3.141</v>
      </c>
      <c r="W3325" s="11">
        <v>4.4260000000000002</v>
      </c>
      <c r="X3325" s="11">
        <v>3.141</v>
      </c>
      <c r="Y3325" s="12">
        <v>3.2389999999999999</v>
      </c>
      <c r="Z3325" s="12">
        <v>2.2989999999999999</v>
      </c>
    </row>
    <row r="3326" spans="1:26">
      <c r="A3326" s="2" t="s">
        <v>764</v>
      </c>
      <c r="B3326" s="2" t="s">
        <v>10943</v>
      </c>
      <c r="C3326" s="7" t="s">
        <v>10944</v>
      </c>
      <c r="D3326" s="2" t="s">
        <v>2378</v>
      </c>
      <c r="E3326" s="2" t="s">
        <v>2164</v>
      </c>
      <c r="F3326" s="2" t="s">
        <v>1931</v>
      </c>
      <c r="G3326" s="2" t="s">
        <v>1381</v>
      </c>
      <c r="H3326" s="2" t="s">
        <v>1932</v>
      </c>
      <c r="I3326" s="2" t="s">
        <v>2821</v>
      </c>
      <c r="J3326" s="2" t="s">
        <v>1072</v>
      </c>
      <c r="K3326" s="2" t="s">
        <v>10924</v>
      </c>
      <c r="L3326" s="2" t="s">
        <v>2187</v>
      </c>
      <c r="M3326" s="2" t="s">
        <v>2822</v>
      </c>
      <c r="N3326" s="2" t="s">
        <v>2198</v>
      </c>
      <c r="O3326" s="2" t="s">
        <v>2199</v>
      </c>
      <c r="P3326" s="2" t="s">
        <v>2192</v>
      </c>
      <c r="Q3326" s="8">
        <v>42736</v>
      </c>
      <c r="R3326" s="8">
        <v>2958465</v>
      </c>
      <c r="S3326" s="9">
        <v>795</v>
      </c>
      <c r="T3326" s="9">
        <v>696</v>
      </c>
      <c r="U3326" s="10">
        <v>0.79500000000000004</v>
      </c>
      <c r="V3326" s="10">
        <v>0.69599999999999995</v>
      </c>
      <c r="W3326" s="11">
        <v>0.79500000000000004</v>
      </c>
      <c r="X3326" s="11">
        <v>0.69599999999999995</v>
      </c>
      <c r="Y3326" s="12">
        <v>0.79500000000000004</v>
      </c>
      <c r="Z3326" s="12">
        <v>0.69599999999999995</v>
      </c>
    </row>
    <row r="3327" spans="1:26">
      <c r="A3327" s="2" t="s">
        <v>6031</v>
      </c>
      <c r="B3327" s="2" t="s">
        <v>10931</v>
      </c>
      <c r="C3327" s="7" t="s">
        <v>10932</v>
      </c>
      <c r="D3327" s="2" t="s">
        <v>10978</v>
      </c>
      <c r="E3327" s="2" t="s">
        <v>10979</v>
      </c>
      <c r="F3327" s="2" t="s">
        <v>8105</v>
      </c>
      <c r="G3327" s="2" t="s">
        <v>9130</v>
      </c>
      <c r="H3327" s="2" t="s">
        <v>1756</v>
      </c>
      <c r="I3327" s="2" t="s">
        <v>8931</v>
      </c>
      <c r="J3327" s="2" t="s">
        <v>6726</v>
      </c>
      <c r="K3327" s="2" t="s">
        <v>10924</v>
      </c>
      <c r="L3327" s="2" t="s">
        <v>2187</v>
      </c>
      <c r="M3327" s="2" t="s">
        <v>10569</v>
      </c>
      <c r="N3327" s="2" t="s">
        <v>2198</v>
      </c>
      <c r="O3327" s="2" t="s">
        <v>2231</v>
      </c>
      <c r="P3327" s="2" t="s">
        <v>2204</v>
      </c>
      <c r="Q3327" s="8">
        <v>42461</v>
      </c>
      <c r="R3327" s="8">
        <v>2958465</v>
      </c>
      <c r="S3327" s="9">
        <v>123</v>
      </c>
      <c r="T3327" s="9">
        <v>0</v>
      </c>
      <c r="U3327" s="10">
        <v>0.123</v>
      </c>
      <c r="V3327" s="10">
        <v>0</v>
      </c>
      <c r="W3327" s="11">
        <v>0.123</v>
      </c>
      <c r="X3327" s="11">
        <v>0</v>
      </c>
      <c r="Y3327" s="12">
        <v>0.123</v>
      </c>
      <c r="Z3327" s="12">
        <v>0</v>
      </c>
    </row>
    <row r="3328" spans="1:26">
      <c r="A3328" s="2" t="s">
        <v>357</v>
      </c>
      <c r="B3328" s="2" t="s">
        <v>10943</v>
      </c>
      <c r="C3328" s="7" t="s">
        <v>10944</v>
      </c>
      <c r="D3328" s="2" t="s">
        <v>2378</v>
      </c>
      <c r="E3328" s="2" t="s">
        <v>2164</v>
      </c>
      <c r="F3328" s="2" t="s">
        <v>1436</v>
      </c>
      <c r="G3328" s="2" t="s">
        <v>1504</v>
      </c>
      <c r="H3328" s="2" t="s">
        <v>1505</v>
      </c>
      <c r="I3328" s="2" t="s">
        <v>2669</v>
      </c>
      <c r="J3328" s="2" t="s">
        <v>1322</v>
      </c>
      <c r="K3328" s="2" t="s">
        <v>10924</v>
      </c>
      <c r="L3328" s="2" t="s">
        <v>2187</v>
      </c>
      <c r="M3328" s="2" t="s">
        <v>2979</v>
      </c>
      <c r="N3328" s="2" t="s">
        <v>2198</v>
      </c>
      <c r="O3328" s="2" t="s">
        <v>2199</v>
      </c>
      <c r="P3328" s="2" t="s">
        <v>2192</v>
      </c>
      <c r="Q3328" s="8">
        <v>42736</v>
      </c>
      <c r="R3328" s="8">
        <v>2958465</v>
      </c>
      <c r="S3328" s="9">
        <v>67</v>
      </c>
      <c r="T3328" s="9">
        <v>59</v>
      </c>
      <c r="U3328" s="10">
        <v>6.7000000000000004E-2</v>
      </c>
      <c r="V3328" s="10">
        <v>5.8999999999999997E-2</v>
      </c>
      <c r="W3328" s="11">
        <v>6.7000000000000004E-2</v>
      </c>
      <c r="X3328" s="11">
        <v>5.8999999999999997E-2</v>
      </c>
      <c r="Y3328" s="12">
        <v>6.7000000000000004E-2</v>
      </c>
      <c r="Z3328" s="12">
        <v>5.8999999999999997E-2</v>
      </c>
    </row>
    <row r="3329" spans="1:26">
      <c r="A3329" s="2" t="s">
        <v>348</v>
      </c>
      <c r="B3329" s="2" t="s">
        <v>10943</v>
      </c>
      <c r="C3329" s="7" t="s">
        <v>10944</v>
      </c>
      <c r="D3329" s="2" t="s">
        <v>2378</v>
      </c>
      <c r="E3329" s="2" t="s">
        <v>2164</v>
      </c>
      <c r="F3329" s="2" t="s">
        <v>1436</v>
      </c>
      <c r="G3329" s="2" t="s">
        <v>1495</v>
      </c>
      <c r="H3329" s="2" t="s">
        <v>1058</v>
      </c>
      <c r="I3329" s="2" t="s">
        <v>2526</v>
      </c>
      <c r="J3329" s="2" t="s">
        <v>1148</v>
      </c>
      <c r="K3329" s="2" t="s">
        <v>10924</v>
      </c>
      <c r="L3329" s="2" t="s">
        <v>2187</v>
      </c>
      <c r="M3329" s="2" t="s">
        <v>2759</v>
      </c>
      <c r="N3329" s="2" t="s">
        <v>2198</v>
      </c>
      <c r="O3329" s="2" t="s">
        <v>2199</v>
      </c>
      <c r="P3329" s="2" t="s">
        <v>2192</v>
      </c>
      <c r="Q3329" s="8">
        <v>42736</v>
      </c>
      <c r="R3329" s="8">
        <v>2958465</v>
      </c>
      <c r="S3329" s="9">
        <v>51</v>
      </c>
      <c r="T3329" s="9">
        <v>45</v>
      </c>
      <c r="U3329" s="10">
        <v>5.0999999999999997E-2</v>
      </c>
      <c r="V3329" s="10">
        <v>4.4999999999999998E-2</v>
      </c>
      <c r="W3329" s="11">
        <v>5.0999999999999997E-2</v>
      </c>
      <c r="X3329" s="11">
        <v>4.4999999999999998E-2</v>
      </c>
      <c r="Y3329" s="12">
        <v>5.0999999999999997E-2</v>
      </c>
      <c r="Z3329" s="12">
        <v>4.4999999999999998E-2</v>
      </c>
    </row>
    <row r="3330" spans="1:26">
      <c r="A3330" s="2" t="s">
        <v>6275</v>
      </c>
      <c r="B3330" s="2" t="s">
        <v>10921</v>
      </c>
      <c r="C3330" s="7" t="s">
        <v>10922</v>
      </c>
      <c r="D3330" s="2" t="s">
        <v>10923</v>
      </c>
      <c r="E3330" s="2" t="s">
        <v>7073</v>
      </c>
      <c r="F3330" s="2" t="s">
        <v>2061</v>
      </c>
      <c r="G3330" s="2" t="s">
        <v>1126</v>
      </c>
      <c r="H3330" s="2" t="s">
        <v>9337</v>
      </c>
      <c r="I3330" s="2" t="s">
        <v>8980</v>
      </c>
      <c r="J3330" s="2" t="s">
        <v>6714</v>
      </c>
      <c r="K3330" s="2" t="s">
        <v>10924</v>
      </c>
      <c r="L3330" s="2" t="s">
        <v>2187</v>
      </c>
      <c r="M3330" s="2" t="s">
        <v>10774</v>
      </c>
      <c r="N3330" s="2" t="s">
        <v>2198</v>
      </c>
      <c r="O3330" s="2" t="s">
        <v>2231</v>
      </c>
      <c r="P3330" s="2" t="s">
        <v>2204</v>
      </c>
      <c r="Q3330" s="8">
        <v>42461</v>
      </c>
      <c r="R3330" s="8">
        <v>2958465</v>
      </c>
      <c r="S3330" s="9">
        <v>326</v>
      </c>
      <c r="T3330" s="9">
        <v>0</v>
      </c>
      <c r="U3330" s="10">
        <v>0.32600000000000001</v>
      </c>
      <c r="V3330" s="10">
        <v>0</v>
      </c>
      <c r="W3330" s="11">
        <v>0.32600000000000001</v>
      </c>
      <c r="X3330" s="11">
        <v>0</v>
      </c>
      <c r="Y3330" s="12">
        <v>0.32600000000000001</v>
      </c>
      <c r="Z3330" s="12">
        <v>0</v>
      </c>
    </row>
    <row r="3331" spans="1:26">
      <c r="A3331" s="2" t="s">
        <v>5702</v>
      </c>
      <c r="B3331" s="2" t="s">
        <v>10931</v>
      </c>
      <c r="C3331" s="7" t="s">
        <v>10932</v>
      </c>
      <c r="D3331" s="2" t="s">
        <v>10978</v>
      </c>
      <c r="E3331" s="2" t="s">
        <v>10979</v>
      </c>
      <c r="F3331" s="2" t="s">
        <v>1882</v>
      </c>
      <c r="G3331" s="2" t="s">
        <v>1324</v>
      </c>
      <c r="H3331" s="2" t="s">
        <v>1058</v>
      </c>
      <c r="I3331" s="2" t="s">
        <v>6743</v>
      </c>
      <c r="J3331" s="2" t="s">
        <v>6726</v>
      </c>
      <c r="K3331" s="2" t="s">
        <v>10924</v>
      </c>
      <c r="L3331" s="2" t="s">
        <v>2187</v>
      </c>
      <c r="M3331" s="2" t="s">
        <v>10280</v>
      </c>
      <c r="N3331" s="2" t="s">
        <v>2198</v>
      </c>
      <c r="O3331" s="2" t="s">
        <v>2231</v>
      </c>
      <c r="P3331" s="2" t="s">
        <v>2204</v>
      </c>
      <c r="Q3331" s="8">
        <v>42461</v>
      </c>
      <c r="R3331" s="8">
        <v>2958465</v>
      </c>
      <c r="S3331" s="9">
        <v>2846</v>
      </c>
      <c r="T3331" s="9">
        <v>0</v>
      </c>
      <c r="U3331" s="10">
        <v>2.8460000000000001</v>
      </c>
      <c r="V3331" s="10">
        <v>0</v>
      </c>
      <c r="W3331" s="11">
        <v>2.8460000000000001</v>
      </c>
      <c r="X3331" s="11">
        <v>0</v>
      </c>
      <c r="Y3331" s="12">
        <v>2.8460000000000001</v>
      </c>
      <c r="Z3331" s="12">
        <v>0</v>
      </c>
    </row>
    <row r="3332" spans="1:26">
      <c r="A3332" s="2" t="s">
        <v>516</v>
      </c>
      <c r="B3332" s="2" t="s">
        <v>10943</v>
      </c>
      <c r="C3332" s="7" t="s">
        <v>10944</v>
      </c>
      <c r="D3332" s="2" t="s">
        <v>2378</v>
      </c>
      <c r="E3332" s="2" t="s">
        <v>2164</v>
      </c>
      <c r="F3332" s="2" t="s">
        <v>1682</v>
      </c>
      <c r="G3332" s="2" t="s">
        <v>1219</v>
      </c>
      <c r="H3332" s="2" t="s">
        <v>1683</v>
      </c>
      <c r="I3332" s="2" t="s">
        <v>2430</v>
      </c>
      <c r="J3332" s="2" t="s">
        <v>1072</v>
      </c>
      <c r="K3332" s="2" t="s">
        <v>10924</v>
      </c>
      <c r="L3332" s="2" t="s">
        <v>2187</v>
      </c>
      <c r="M3332" s="2" t="s">
        <v>2431</v>
      </c>
      <c r="N3332" s="2" t="s">
        <v>2198</v>
      </c>
      <c r="O3332" s="2" t="s">
        <v>2199</v>
      </c>
      <c r="P3332" s="2" t="s">
        <v>2192</v>
      </c>
      <c r="Q3332" s="8">
        <v>42736</v>
      </c>
      <c r="R3332" s="8">
        <v>2958465</v>
      </c>
      <c r="S3332" s="9">
        <v>5518</v>
      </c>
      <c r="T3332" s="9">
        <v>4834</v>
      </c>
      <c r="U3332" s="10">
        <v>5.5179999999999998</v>
      </c>
      <c r="V3332" s="10">
        <v>4.8339999999999996</v>
      </c>
      <c r="W3332" s="11">
        <v>5.5179999999999998</v>
      </c>
      <c r="X3332" s="11">
        <v>4.8339999999999996</v>
      </c>
      <c r="Y3332" s="12">
        <v>5.5179999999999998</v>
      </c>
      <c r="Z3332" s="12">
        <v>4.8339999999999996</v>
      </c>
    </row>
    <row r="3333" spans="1:26">
      <c r="A3333" s="2" t="s">
        <v>23</v>
      </c>
      <c r="B3333" s="2" t="s">
        <v>10943</v>
      </c>
      <c r="C3333" s="7" t="s">
        <v>10944</v>
      </c>
      <c r="D3333" s="2" t="s">
        <v>2378</v>
      </c>
      <c r="E3333" s="2" t="s">
        <v>2164</v>
      </c>
      <c r="F3333" s="2" t="s">
        <v>1075</v>
      </c>
      <c r="G3333" s="2" t="s">
        <v>1076</v>
      </c>
      <c r="H3333" s="2" t="s">
        <v>1063</v>
      </c>
      <c r="I3333" s="2" t="s">
        <v>2857</v>
      </c>
      <c r="J3333" s="2" t="s">
        <v>1077</v>
      </c>
      <c r="K3333" s="2" t="s">
        <v>10924</v>
      </c>
      <c r="L3333" s="2" t="s">
        <v>2187</v>
      </c>
      <c r="M3333" s="2" t="s">
        <v>2925</v>
      </c>
      <c r="N3333" s="2" t="s">
        <v>2198</v>
      </c>
      <c r="O3333" s="2" t="s">
        <v>2199</v>
      </c>
      <c r="P3333" s="2" t="s">
        <v>2192</v>
      </c>
      <c r="Q3333" s="8">
        <v>42736</v>
      </c>
      <c r="R3333" s="8">
        <v>2958465</v>
      </c>
      <c r="S3333" s="9">
        <v>3277</v>
      </c>
      <c r="T3333" s="9">
        <v>3576</v>
      </c>
      <c r="U3333" s="10">
        <v>3.2770000000000001</v>
      </c>
      <c r="V3333" s="10">
        <v>3.5760000000000001</v>
      </c>
      <c r="W3333" s="11">
        <v>3.2770000000000001</v>
      </c>
      <c r="X3333" s="11">
        <v>3.5760000000000001</v>
      </c>
      <c r="Y3333" s="12">
        <v>1.0489999999999999</v>
      </c>
      <c r="Z3333" s="12">
        <v>1.544</v>
      </c>
    </row>
    <row r="3334" spans="1:26">
      <c r="A3334" s="2" t="s">
        <v>26</v>
      </c>
      <c r="B3334" s="2" t="s">
        <v>10943</v>
      </c>
      <c r="C3334" s="7" t="s">
        <v>10944</v>
      </c>
      <c r="D3334" s="2" t="s">
        <v>3081</v>
      </c>
      <c r="E3334" s="2" t="s">
        <v>1081</v>
      </c>
      <c r="F3334" s="2" t="s">
        <v>1075</v>
      </c>
      <c r="G3334" s="2" t="s">
        <v>1080</v>
      </c>
      <c r="H3334" s="2" t="s">
        <v>1081</v>
      </c>
      <c r="I3334" s="2" t="s">
        <v>3099</v>
      </c>
      <c r="J3334" s="2" t="s">
        <v>1077</v>
      </c>
      <c r="K3334" s="2" t="s">
        <v>10924</v>
      </c>
      <c r="L3334" s="2" t="s">
        <v>2187</v>
      </c>
      <c r="M3334" s="2" t="s">
        <v>3100</v>
      </c>
      <c r="N3334" s="2" t="s">
        <v>2195</v>
      </c>
      <c r="O3334" s="2" t="s">
        <v>2190</v>
      </c>
      <c r="P3334" s="2" t="s">
        <v>2192</v>
      </c>
      <c r="Q3334" s="8">
        <v>42736</v>
      </c>
      <c r="R3334" s="8">
        <v>2958465</v>
      </c>
      <c r="S3334" s="9">
        <v>1912</v>
      </c>
      <c r="T3334" s="9">
        <v>3868</v>
      </c>
      <c r="U3334" s="10">
        <v>1.9119999999999999</v>
      </c>
      <c r="V3334" s="10">
        <v>3.8679999999999999</v>
      </c>
      <c r="W3334" s="11">
        <v>1.9119999999999999</v>
      </c>
      <c r="X3334" s="11">
        <v>3.8679999999999999</v>
      </c>
      <c r="Y3334" s="12">
        <v>10.042999999999999</v>
      </c>
      <c r="Z3334" s="12">
        <v>36.466999999999999</v>
      </c>
    </row>
    <row r="3335" spans="1:26">
      <c r="A3335" s="2" t="s">
        <v>332</v>
      </c>
      <c r="B3335" s="2" t="s">
        <v>10943</v>
      </c>
      <c r="C3335" s="7" t="s">
        <v>10944</v>
      </c>
      <c r="D3335" s="2" t="s">
        <v>3021</v>
      </c>
      <c r="E3335" s="2" t="s">
        <v>3022</v>
      </c>
      <c r="F3335" s="2" t="s">
        <v>1436</v>
      </c>
      <c r="G3335" s="2" t="s">
        <v>1476</v>
      </c>
      <c r="H3335" s="2" t="s">
        <v>1342</v>
      </c>
      <c r="I3335" s="2" t="s">
        <v>2339</v>
      </c>
      <c r="J3335" s="2" t="s">
        <v>1043</v>
      </c>
      <c r="K3335" s="2" t="s">
        <v>10924</v>
      </c>
      <c r="L3335" s="2" t="s">
        <v>2187</v>
      </c>
      <c r="M3335" s="2" t="s">
        <v>3058</v>
      </c>
      <c r="N3335" s="2" t="s">
        <v>2236</v>
      </c>
      <c r="O3335" s="2" t="s">
        <v>2231</v>
      </c>
      <c r="P3335" s="2" t="s">
        <v>2204</v>
      </c>
      <c r="Q3335" s="8">
        <v>42736</v>
      </c>
      <c r="R3335" s="8">
        <v>2958465</v>
      </c>
      <c r="S3335" s="9">
        <v>4447</v>
      </c>
      <c r="T3335" s="9">
        <v>0</v>
      </c>
      <c r="U3335" s="10">
        <v>4.4470000000000001</v>
      </c>
      <c r="V3335" s="10">
        <v>0</v>
      </c>
      <c r="W3335" s="11">
        <v>4.4470000000000001</v>
      </c>
      <c r="X3335" s="11">
        <v>0</v>
      </c>
      <c r="Y3335" s="12">
        <v>4.4470000000000001</v>
      </c>
      <c r="Z3335" s="12">
        <v>0</v>
      </c>
    </row>
    <row r="3336" spans="1:26">
      <c r="A3336" s="2" t="s">
        <v>340</v>
      </c>
      <c r="B3336" s="2" t="s">
        <v>10943</v>
      </c>
      <c r="C3336" s="7" t="s">
        <v>10944</v>
      </c>
      <c r="D3336" s="2" t="s">
        <v>2378</v>
      </c>
      <c r="E3336" s="2" t="s">
        <v>2164</v>
      </c>
      <c r="F3336" s="2" t="s">
        <v>1436</v>
      </c>
      <c r="G3336" s="2" t="s">
        <v>1487</v>
      </c>
      <c r="H3336" s="2" t="s">
        <v>1058</v>
      </c>
      <c r="I3336" s="2" t="s">
        <v>2526</v>
      </c>
      <c r="J3336" s="2" t="s">
        <v>1148</v>
      </c>
      <c r="K3336" s="2" t="s">
        <v>10924</v>
      </c>
      <c r="L3336" s="2" t="s">
        <v>2187</v>
      </c>
      <c r="M3336" s="2" t="s">
        <v>2628</v>
      </c>
      <c r="N3336" s="2" t="s">
        <v>2198</v>
      </c>
      <c r="O3336" s="2" t="s">
        <v>2199</v>
      </c>
      <c r="P3336" s="2" t="s">
        <v>2192</v>
      </c>
      <c r="Q3336" s="8">
        <v>42736</v>
      </c>
      <c r="R3336" s="8">
        <v>2958465</v>
      </c>
      <c r="S3336" s="9">
        <v>51</v>
      </c>
      <c r="T3336" s="9">
        <v>45</v>
      </c>
      <c r="U3336" s="10">
        <v>5.0999999999999997E-2</v>
      </c>
      <c r="V3336" s="10">
        <v>4.4999999999999998E-2</v>
      </c>
      <c r="W3336" s="11">
        <v>5.0999999999999997E-2</v>
      </c>
      <c r="X3336" s="11">
        <v>4.4999999999999998E-2</v>
      </c>
      <c r="Y3336" s="12">
        <v>5.0999999999999997E-2</v>
      </c>
      <c r="Z3336" s="12">
        <v>4.4999999999999998E-2</v>
      </c>
    </row>
    <row r="3337" spans="1:26">
      <c r="A3337" s="2" t="s">
        <v>341</v>
      </c>
      <c r="B3337" s="2" t="s">
        <v>10943</v>
      </c>
      <c r="C3337" s="7" t="s">
        <v>10944</v>
      </c>
      <c r="D3337" s="2" t="s">
        <v>2378</v>
      </c>
      <c r="E3337" s="2" t="s">
        <v>2164</v>
      </c>
      <c r="F3337" s="2" t="s">
        <v>1436</v>
      </c>
      <c r="G3337" s="2" t="s">
        <v>1488</v>
      </c>
      <c r="H3337" s="2" t="s">
        <v>1058</v>
      </c>
      <c r="I3337" s="2" t="s">
        <v>2526</v>
      </c>
      <c r="J3337" s="2" t="s">
        <v>1148</v>
      </c>
      <c r="K3337" s="2" t="s">
        <v>10924</v>
      </c>
      <c r="L3337" s="2" t="s">
        <v>2187</v>
      </c>
      <c r="M3337" s="2" t="s">
        <v>2885</v>
      </c>
      <c r="N3337" s="2" t="s">
        <v>2198</v>
      </c>
      <c r="O3337" s="2" t="s">
        <v>2199</v>
      </c>
      <c r="P3337" s="2" t="s">
        <v>2192</v>
      </c>
      <c r="Q3337" s="8">
        <v>42736</v>
      </c>
      <c r="R3337" s="8">
        <v>2958465</v>
      </c>
      <c r="S3337" s="9">
        <v>48</v>
      </c>
      <c r="T3337" s="9">
        <v>42</v>
      </c>
      <c r="U3337" s="10">
        <v>4.8000000000000001E-2</v>
      </c>
      <c r="V3337" s="10">
        <v>4.2000000000000003E-2</v>
      </c>
      <c r="W3337" s="11">
        <v>4.8000000000000001E-2</v>
      </c>
      <c r="X3337" s="11">
        <v>4.2000000000000003E-2</v>
      </c>
      <c r="Y3337" s="12">
        <v>4.8000000000000001E-2</v>
      </c>
      <c r="Z3337" s="12">
        <v>4.2000000000000003E-2</v>
      </c>
    </row>
    <row r="3338" spans="1:26">
      <c r="A3338" s="2" t="s">
        <v>5671</v>
      </c>
      <c r="B3338" s="2" t="s">
        <v>10931</v>
      </c>
      <c r="C3338" s="7" t="s">
        <v>10932</v>
      </c>
      <c r="D3338" s="2" t="s">
        <v>10978</v>
      </c>
      <c r="E3338" s="2" t="s">
        <v>10979</v>
      </c>
      <c r="F3338" s="2" t="s">
        <v>6859</v>
      </c>
      <c r="G3338" s="2" t="s">
        <v>1150</v>
      </c>
      <c r="H3338" s="2" t="s">
        <v>1063</v>
      </c>
      <c r="I3338" s="2" t="s">
        <v>8731</v>
      </c>
      <c r="J3338" s="2" t="s">
        <v>6726</v>
      </c>
      <c r="K3338" s="2" t="s">
        <v>10924</v>
      </c>
      <c r="L3338" s="2" t="s">
        <v>2187</v>
      </c>
      <c r="M3338" s="2" t="s">
        <v>10249</v>
      </c>
      <c r="N3338" s="2" t="s">
        <v>2198</v>
      </c>
      <c r="O3338" s="2" t="s">
        <v>2231</v>
      </c>
      <c r="P3338" s="2" t="s">
        <v>2204</v>
      </c>
      <c r="Q3338" s="8">
        <v>42461</v>
      </c>
      <c r="R3338" s="8">
        <v>2958465</v>
      </c>
      <c r="S3338" s="9">
        <v>1596</v>
      </c>
      <c r="T3338" s="9">
        <v>0</v>
      </c>
      <c r="U3338" s="10">
        <v>1.5960000000000001</v>
      </c>
      <c r="V3338" s="10">
        <v>0</v>
      </c>
      <c r="W3338" s="11">
        <v>1.5960000000000001</v>
      </c>
      <c r="X3338" s="11">
        <v>0</v>
      </c>
      <c r="Y3338" s="12">
        <v>1.5960000000000001</v>
      </c>
      <c r="Z3338" s="12">
        <v>0</v>
      </c>
    </row>
    <row r="3339" spans="1:26">
      <c r="A3339" s="2" t="s">
        <v>211</v>
      </c>
      <c r="B3339" s="2" t="s">
        <v>10943</v>
      </c>
      <c r="C3339" s="7" t="s">
        <v>10944</v>
      </c>
      <c r="D3339" s="2" t="s">
        <v>3921</v>
      </c>
      <c r="E3339" s="2" t="s">
        <v>3922</v>
      </c>
      <c r="F3339" s="2" t="s">
        <v>1347</v>
      </c>
      <c r="G3339" s="2" t="s">
        <v>1249</v>
      </c>
      <c r="H3339" s="2" t="s">
        <v>1058</v>
      </c>
      <c r="I3339" s="2" t="s">
        <v>2484</v>
      </c>
      <c r="J3339" s="2" t="s">
        <v>1148</v>
      </c>
      <c r="K3339" s="2" t="s">
        <v>10924</v>
      </c>
      <c r="L3339" s="2" t="s">
        <v>2187</v>
      </c>
      <c r="M3339" s="2" t="s">
        <v>3955</v>
      </c>
      <c r="N3339" s="2" t="s">
        <v>2195</v>
      </c>
      <c r="O3339" s="2" t="s">
        <v>2190</v>
      </c>
      <c r="P3339" s="2" t="s">
        <v>2192</v>
      </c>
      <c r="Q3339" s="8">
        <v>42736</v>
      </c>
      <c r="R3339" s="8">
        <v>2958465</v>
      </c>
      <c r="S3339" s="9">
        <v>427</v>
      </c>
      <c r="T3339" s="9">
        <v>304</v>
      </c>
      <c r="U3339" s="10">
        <v>0.42699999999999999</v>
      </c>
      <c r="V3339" s="10">
        <v>0.30399999999999999</v>
      </c>
      <c r="W3339" s="11">
        <v>0.42699999999999999</v>
      </c>
      <c r="X3339" s="11">
        <v>0.30399999999999999</v>
      </c>
      <c r="Y3339" s="12">
        <v>0.42699999999999999</v>
      </c>
      <c r="Z3339" s="12">
        <v>0.30399999999999999</v>
      </c>
    </row>
    <row r="3340" spans="1:26">
      <c r="A3340" s="2" t="s">
        <v>43</v>
      </c>
      <c r="B3340" s="2" t="s">
        <v>10943</v>
      </c>
      <c r="C3340" s="7" t="s">
        <v>10944</v>
      </c>
      <c r="D3340" s="2" t="s">
        <v>2378</v>
      </c>
      <c r="E3340" s="2" t="s">
        <v>2164</v>
      </c>
      <c r="F3340" s="2" t="s">
        <v>1075</v>
      </c>
      <c r="G3340" s="2" t="s">
        <v>1104</v>
      </c>
      <c r="H3340" s="2" t="s">
        <v>1058</v>
      </c>
      <c r="I3340" s="2" t="s">
        <v>2412</v>
      </c>
      <c r="J3340" s="2" t="s">
        <v>1072</v>
      </c>
      <c r="K3340" s="2" t="s">
        <v>10924</v>
      </c>
      <c r="L3340" s="2" t="s">
        <v>2187</v>
      </c>
      <c r="M3340" s="2" t="s">
        <v>2530</v>
      </c>
      <c r="N3340" s="2" t="s">
        <v>2198</v>
      </c>
      <c r="O3340" s="2" t="s">
        <v>2199</v>
      </c>
      <c r="P3340" s="2" t="s">
        <v>2192</v>
      </c>
      <c r="Q3340" s="8">
        <v>42736</v>
      </c>
      <c r="R3340" s="8">
        <v>2958465</v>
      </c>
      <c r="S3340" s="9">
        <v>303</v>
      </c>
      <c r="T3340" s="9">
        <v>265</v>
      </c>
      <c r="U3340" s="10">
        <v>0.30299999999999999</v>
      </c>
      <c r="V3340" s="10">
        <v>0.26500000000000001</v>
      </c>
      <c r="W3340" s="11">
        <v>0.30299999999999999</v>
      </c>
      <c r="X3340" s="11">
        <v>0.26500000000000001</v>
      </c>
      <c r="Y3340" s="12">
        <v>0.30299999999999999</v>
      </c>
      <c r="Z3340" s="12">
        <v>0.26500000000000001</v>
      </c>
    </row>
    <row r="3341" spans="1:26">
      <c r="A3341" s="2" t="s">
        <v>6159</v>
      </c>
      <c r="B3341" s="2" t="s">
        <v>10921</v>
      </c>
      <c r="C3341" s="7" t="s">
        <v>10922</v>
      </c>
      <c r="D3341" s="2" t="s">
        <v>11008</v>
      </c>
      <c r="E3341" s="2" t="s">
        <v>11009</v>
      </c>
      <c r="F3341" s="2" t="s">
        <v>8516</v>
      </c>
      <c r="G3341" s="2" t="s">
        <v>1249</v>
      </c>
      <c r="H3341" s="2" t="s">
        <v>1081</v>
      </c>
      <c r="I3341" s="2" t="s">
        <v>8517</v>
      </c>
      <c r="J3341" s="2" t="s">
        <v>6714</v>
      </c>
      <c r="K3341" s="2" t="s">
        <v>10924</v>
      </c>
      <c r="L3341" s="2" t="s">
        <v>2187</v>
      </c>
      <c r="M3341" s="2" t="s">
        <v>10672</v>
      </c>
      <c r="N3341" s="2" t="s">
        <v>2198</v>
      </c>
      <c r="O3341" s="2" t="s">
        <v>2203</v>
      </c>
      <c r="P3341" s="2" t="s">
        <v>2204</v>
      </c>
      <c r="Q3341" s="8">
        <v>42461</v>
      </c>
      <c r="R3341" s="8">
        <v>2958465</v>
      </c>
      <c r="S3341" s="9">
        <v>2381</v>
      </c>
      <c r="T3341" s="9">
        <v>8238</v>
      </c>
      <c r="U3341" s="10">
        <v>2.3809999999999998</v>
      </c>
      <c r="V3341" s="10">
        <v>8.2379999999999995</v>
      </c>
      <c r="W3341" s="11">
        <v>2.3809999999999998</v>
      </c>
      <c r="X3341" s="11">
        <v>8.2379999999999995</v>
      </c>
      <c r="Y3341" s="12">
        <v>1.6739999999999999</v>
      </c>
      <c r="Z3341" s="12">
        <v>5.7910000000000004</v>
      </c>
    </row>
    <row r="3342" spans="1:26">
      <c r="A3342" s="2" t="s">
        <v>783</v>
      </c>
      <c r="B3342" s="2" t="s">
        <v>10943</v>
      </c>
      <c r="C3342" s="7" t="s">
        <v>10944</v>
      </c>
      <c r="D3342" s="2" t="s">
        <v>2378</v>
      </c>
      <c r="E3342" s="2" t="s">
        <v>2164</v>
      </c>
      <c r="F3342" s="2" t="s">
        <v>1952</v>
      </c>
      <c r="G3342" s="2" t="s">
        <v>1126</v>
      </c>
      <c r="H3342" s="2" t="s">
        <v>1195</v>
      </c>
      <c r="I3342" s="2" t="s">
        <v>2757</v>
      </c>
      <c r="J3342" s="2" t="s">
        <v>1043</v>
      </c>
      <c r="K3342" s="2" t="s">
        <v>10924</v>
      </c>
      <c r="L3342" s="2" t="s">
        <v>2187</v>
      </c>
      <c r="M3342" s="2" t="s">
        <v>2758</v>
      </c>
      <c r="N3342" s="2" t="s">
        <v>2198</v>
      </c>
      <c r="O3342" s="2" t="s">
        <v>2199</v>
      </c>
      <c r="P3342" s="2" t="s">
        <v>2192</v>
      </c>
      <c r="Q3342" s="8">
        <v>42736</v>
      </c>
      <c r="R3342" s="8">
        <v>2958465</v>
      </c>
      <c r="S3342" s="9">
        <v>621</v>
      </c>
      <c r="T3342" s="9">
        <v>545</v>
      </c>
      <c r="U3342" s="10">
        <v>0.621</v>
      </c>
      <c r="V3342" s="10">
        <v>0.54500000000000004</v>
      </c>
      <c r="W3342" s="11">
        <v>0.621</v>
      </c>
      <c r="X3342" s="11">
        <v>0.54500000000000004</v>
      </c>
      <c r="Y3342" s="12">
        <v>0.621</v>
      </c>
      <c r="Z3342" s="12">
        <v>0.54500000000000004</v>
      </c>
    </row>
    <row r="3343" spans="1:26">
      <c r="A3343" s="2" t="s">
        <v>110</v>
      </c>
      <c r="B3343" s="2" t="s">
        <v>10943</v>
      </c>
      <c r="C3343" s="7" t="s">
        <v>10944</v>
      </c>
      <c r="D3343" s="2" t="s">
        <v>3081</v>
      </c>
      <c r="E3343" s="2" t="s">
        <v>1081</v>
      </c>
      <c r="F3343" s="2" t="s">
        <v>1211</v>
      </c>
      <c r="G3343" s="2" t="s">
        <v>1213</v>
      </c>
      <c r="H3343" s="2" t="s">
        <v>1044</v>
      </c>
      <c r="I3343" s="2" t="s">
        <v>3433</v>
      </c>
      <c r="J3343" s="2" t="s">
        <v>1043</v>
      </c>
      <c r="K3343" s="2" t="s">
        <v>10924</v>
      </c>
      <c r="L3343" s="2" t="s">
        <v>2187</v>
      </c>
      <c r="M3343" s="2" t="s">
        <v>3434</v>
      </c>
      <c r="N3343" s="2" t="s">
        <v>2198</v>
      </c>
      <c r="O3343" s="2" t="s">
        <v>2203</v>
      </c>
      <c r="P3343" s="2" t="s">
        <v>2192</v>
      </c>
      <c r="Q3343" s="8">
        <v>42736</v>
      </c>
      <c r="R3343" s="8">
        <v>2958465</v>
      </c>
      <c r="S3343" s="9">
        <v>460</v>
      </c>
      <c r="T3343" s="9">
        <v>1597</v>
      </c>
      <c r="U3343" s="10">
        <v>0.46</v>
      </c>
      <c r="V3343" s="10">
        <v>1.597</v>
      </c>
      <c r="W3343" s="11">
        <v>0.46</v>
      </c>
      <c r="X3343" s="11">
        <v>1.597</v>
      </c>
      <c r="Y3343" s="12">
        <v>0.33900000000000002</v>
      </c>
      <c r="Z3343" s="12">
        <v>1.1579999999999999</v>
      </c>
    </row>
    <row r="3344" spans="1:26">
      <c r="A3344" s="2" t="s">
        <v>5538</v>
      </c>
      <c r="B3344" s="2" t="s">
        <v>10921</v>
      </c>
      <c r="C3344" s="7" t="s">
        <v>10922</v>
      </c>
      <c r="D3344" s="2" t="s">
        <v>10923</v>
      </c>
      <c r="E3344" s="2" t="s">
        <v>7073</v>
      </c>
      <c r="F3344" s="2" t="s">
        <v>6512</v>
      </c>
      <c r="G3344" s="2" t="s">
        <v>1165</v>
      </c>
      <c r="H3344" s="2" t="s">
        <v>8552</v>
      </c>
      <c r="I3344" s="2" t="s">
        <v>6945</v>
      </c>
      <c r="J3344" s="2" t="s">
        <v>6714</v>
      </c>
      <c r="K3344" s="2" t="s">
        <v>10924</v>
      </c>
      <c r="L3344" s="2" t="s">
        <v>2187</v>
      </c>
      <c r="M3344" s="2" t="s">
        <v>10137</v>
      </c>
      <c r="N3344" s="2" t="s">
        <v>2198</v>
      </c>
      <c r="O3344" s="2" t="s">
        <v>2199</v>
      </c>
      <c r="P3344" s="2" t="s">
        <v>2192</v>
      </c>
      <c r="Q3344" s="8">
        <v>42461</v>
      </c>
      <c r="R3344" s="8">
        <v>2958465</v>
      </c>
      <c r="S3344" s="9">
        <v>23</v>
      </c>
      <c r="T3344" s="9">
        <v>21</v>
      </c>
      <c r="U3344" s="10">
        <v>2.3E-2</v>
      </c>
      <c r="V3344" s="10">
        <v>2.1000000000000001E-2</v>
      </c>
      <c r="W3344" s="11">
        <v>2.3E-2</v>
      </c>
      <c r="X3344" s="11">
        <v>2.1000000000000001E-2</v>
      </c>
      <c r="Y3344" s="12">
        <v>1.7000000000000001E-2</v>
      </c>
      <c r="Z3344" s="12">
        <v>1.4999999999999999E-2</v>
      </c>
    </row>
    <row r="3345" spans="1:26">
      <c r="A3345" s="2" t="s">
        <v>483</v>
      </c>
      <c r="B3345" s="2" t="s">
        <v>10943</v>
      </c>
      <c r="C3345" s="7" t="s">
        <v>10944</v>
      </c>
      <c r="D3345" s="2" t="s">
        <v>2378</v>
      </c>
      <c r="E3345" s="2" t="s">
        <v>2164</v>
      </c>
      <c r="F3345" s="2" t="s">
        <v>1640</v>
      </c>
      <c r="G3345" s="2" t="s">
        <v>1645</v>
      </c>
      <c r="H3345" s="2" t="s">
        <v>1063</v>
      </c>
      <c r="I3345" s="2" t="s">
        <v>2432</v>
      </c>
      <c r="J3345" s="2" t="s">
        <v>1267</v>
      </c>
      <c r="K3345" s="2" t="s">
        <v>10924</v>
      </c>
      <c r="L3345" s="2" t="s">
        <v>2187</v>
      </c>
      <c r="M3345" s="2" t="s">
        <v>2433</v>
      </c>
      <c r="N3345" s="2" t="s">
        <v>2198</v>
      </c>
      <c r="O3345" s="2" t="s">
        <v>2199</v>
      </c>
      <c r="P3345" s="2" t="s">
        <v>2192</v>
      </c>
      <c r="Q3345" s="8">
        <v>42736</v>
      </c>
      <c r="R3345" s="8">
        <v>2958465</v>
      </c>
      <c r="S3345" s="9">
        <v>85</v>
      </c>
      <c r="T3345" s="9">
        <v>74</v>
      </c>
      <c r="U3345" s="10">
        <v>8.5000000000000006E-2</v>
      </c>
      <c r="V3345" s="10">
        <v>7.3999999999999996E-2</v>
      </c>
      <c r="W3345" s="11">
        <v>8.5000000000000006E-2</v>
      </c>
      <c r="X3345" s="11">
        <v>7.3999999999999996E-2</v>
      </c>
      <c r="Y3345" s="12">
        <v>8.5000000000000006E-2</v>
      </c>
      <c r="Z3345" s="12">
        <v>7.3999999999999996E-2</v>
      </c>
    </row>
    <row r="3346" spans="1:26">
      <c r="A3346" s="2" t="s">
        <v>5823</v>
      </c>
      <c r="B3346" s="2" t="s">
        <v>10931</v>
      </c>
      <c r="C3346" s="7" t="s">
        <v>10932</v>
      </c>
      <c r="D3346" s="2" t="s">
        <v>11064</v>
      </c>
      <c r="E3346" s="2" t="s">
        <v>11065</v>
      </c>
      <c r="F3346" s="2" t="s">
        <v>8890</v>
      </c>
      <c r="G3346" s="2" t="s">
        <v>7186</v>
      </c>
      <c r="H3346" s="2" t="s">
        <v>1058</v>
      </c>
      <c r="I3346" s="2" t="s">
        <v>8891</v>
      </c>
      <c r="J3346" s="2" t="s">
        <v>6726</v>
      </c>
      <c r="K3346" s="2" t="s">
        <v>10924</v>
      </c>
      <c r="L3346" s="2" t="s">
        <v>2187</v>
      </c>
      <c r="M3346" s="2" t="s">
        <v>10383</v>
      </c>
      <c r="N3346" s="2" t="s">
        <v>2198</v>
      </c>
      <c r="O3346" s="2" t="s">
        <v>2203</v>
      </c>
      <c r="P3346" s="2" t="s">
        <v>2204</v>
      </c>
      <c r="Q3346" s="8">
        <v>42461</v>
      </c>
      <c r="R3346" s="8">
        <v>2958465</v>
      </c>
      <c r="S3346" s="9">
        <v>1978</v>
      </c>
      <c r="T3346" s="9">
        <v>0</v>
      </c>
      <c r="U3346" s="10">
        <v>1.978</v>
      </c>
      <c r="V3346" s="10">
        <v>0</v>
      </c>
      <c r="W3346" s="11">
        <v>1.978</v>
      </c>
      <c r="X3346" s="11">
        <v>0</v>
      </c>
      <c r="Y3346" s="12">
        <v>1.39</v>
      </c>
      <c r="Z3346" s="12">
        <v>0</v>
      </c>
    </row>
    <row r="3347" spans="1:26">
      <c r="A3347" s="2" t="s">
        <v>175</v>
      </c>
      <c r="B3347" s="2" t="s">
        <v>10943</v>
      </c>
      <c r="C3347" s="7" t="s">
        <v>10944</v>
      </c>
      <c r="D3347" s="2" t="s">
        <v>3081</v>
      </c>
      <c r="E3347" s="2" t="s">
        <v>1081</v>
      </c>
      <c r="F3347" s="2" t="s">
        <v>1307</v>
      </c>
      <c r="G3347" s="2" t="s">
        <v>1308</v>
      </c>
      <c r="H3347" s="2" t="s">
        <v>1228</v>
      </c>
      <c r="I3347" s="2" t="s">
        <v>3672</v>
      </c>
      <c r="J3347" s="2" t="s">
        <v>1130</v>
      </c>
      <c r="K3347" s="2" t="s">
        <v>10924</v>
      </c>
      <c r="L3347" s="2" t="s">
        <v>2187</v>
      </c>
      <c r="M3347" s="2" t="s">
        <v>3673</v>
      </c>
      <c r="N3347" s="2" t="s">
        <v>2198</v>
      </c>
      <c r="O3347" s="2" t="s">
        <v>2203</v>
      </c>
      <c r="P3347" s="2" t="s">
        <v>2192</v>
      </c>
      <c r="Q3347" s="8">
        <v>42736</v>
      </c>
      <c r="R3347" s="8">
        <v>2958465</v>
      </c>
      <c r="S3347" s="9">
        <v>3886</v>
      </c>
      <c r="T3347" s="9">
        <v>10726</v>
      </c>
      <c r="U3347" s="10">
        <v>3.8860000000000001</v>
      </c>
      <c r="V3347" s="10">
        <v>10.726000000000001</v>
      </c>
      <c r="W3347" s="11">
        <v>3.8860000000000001</v>
      </c>
      <c r="X3347" s="11">
        <v>10.726000000000001</v>
      </c>
      <c r="Y3347" s="12">
        <v>2.8220000000000001</v>
      </c>
      <c r="Z3347" s="12">
        <v>14.451000000000001</v>
      </c>
    </row>
    <row r="3348" spans="1:26">
      <c r="A3348" s="2" t="s">
        <v>6227</v>
      </c>
      <c r="B3348" s="2" t="s">
        <v>10921</v>
      </c>
      <c r="C3348" s="7" t="s">
        <v>10922</v>
      </c>
      <c r="D3348" s="2" t="s">
        <v>10923</v>
      </c>
      <c r="E3348" s="2" t="s">
        <v>7073</v>
      </c>
      <c r="F3348" s="2" t="s">
        <v>8583</v>
      </c>
      <c r="G3348" s="2" t="s">
        <v>8486</v>
      </c>
      <c r="H3348" s="2" t="s">
        <v>1846</v>
      </c>
      <c r="I3348" s="2" t="s">
        <v>9089</v>
      </c>
      <c r="J3348" s="2" t="s">
        <v>6714</v>
      </c>
      <c r="K3348" s="2" t="s">
        <v>10924</v>
      </c>
      <c r="L3348" s="2" t="s">
        <v>2187</v>
      </c>
      <c r="M3348" s="2" t="s">
        <v>10729</v>
      </c>
      <c r="N3348" s="2" t="s">
        <v>2198</v>
      </c>
      <c r="O3348" s="2" t="s">
        <v>2231</v>
      </c>
      <c r="P3348" s="2" t="s">
        <v>2204</v>
      </c>
      <c r="Q3348" s="8">
        <v>42461</v>
      </c>
      <c r="R3348" s="8">
        <v>2958465</v>
      </c>
      <c r="S3348" s="9">
        <v>11457</v>
      </c>
      <c r="T3348" s="9">
        <v>0</v>
      </c>
      <c r="U3348" s="10">
        <v>11.457000000000001</v>
      </c>
      <c r="V3348" s="10">
        <v>0</v>
      </c>
      <c r="W3348" s="11">
        <v>11.457000000000001</v>
      </c>
      <c r="X3348" s="11">
        <v>0</v>
      </c>
      <c r="Y3348" s="12">
        <v>11.457000000000001</v>
      </c>
      <c r="Z3348" s="12">
        <v>0</v>
      </c>
    </row>
    <row r="3349" spans="1:26">
      <c r="A3349" s="2" t="s">
        <v>212</v>
      </c>
      <c r="B3349" s="2" t="s">
        <v>10943</v>
      </c>
      <c r="C3349" s="7" t="s">
        <v>10944</v>
      </c>
      <c r="D3349" s="2" t="s">
        <v>2378</v>
      </c>
      <c r="E3349" s="2" t="s">
        <v>2164</v>
      </c>
      <c r="F3349" s="2" t="s">
        <v>1347</v>
      </c>
      <c r="G3349" s="2" t="s">
        <v>1212</v>
      </c>
      <c r="H3349" s="2" t="s">
        <v>1348</v>
      </c>
      <c r="I3349" s="2" t="s">
        <v>2484</v>
      </c>
      <c r="J3349" s="2" t="s">
        <v>1147</v>
      </c>
      <c r="K3349" s="2" t="s">
        <v>10924</v>
      </c>
      <c r="L3349" s="2" t="s">
        <v>2187</v>
      </c>
      <c r="M3349" s="2" t="s">
        <v>2485</v>
      </c>
      <c r="N3349" s="2" t="s">
        <v>2198</v>
      </c>
      <c r="O3349" s="2" t="s">
        <v>2199</v>
      </c>
      <c r="P3349" s="2" t="s">
        <v>2192</v>
      </c>
      <c r="Q3349" s="8">
        <v>42736</v>
      </c>
      <c r="R3349" s="8">
        <v>2958465</v>
      </c>
      <c r="S3349" s="9">
        <v>87</v>
      </c>
      <c r="T3349" s="9">
        <v>77</v>
      </c>
      <c r="U3349" s="10">
        <v>8.6999999999999994E-2</v>
      </c>
      <c r="V3349" s="10">
        <v>7.6999999999999999E-2</v>
      </c>
      <c r="W3349" s="11">
        <v>8.6999999999999994E-2</v>
      </c>
      <c r="X3349" s="11">
        <v>7.6999999999999999E-2</v>
      </c>
      <c r="Y3349" s="12">
        <v>8.6999999999999994E-2</v>
      </c>
      <c r="Z3349" s="12">
        <v>7.6999999999999999E-2</v>
      </c>
    </row>
    <row r="3350" spans="1:26">
      <c r="A3350" s="2" t="s">
        <v>704</v>
      </c>
      <c r="B3350" s="2" t="s">
        <v>10943</v>
      </c>
      <c r="C3350" s="7" t="s">
        <v>10944</v>
      </c>
      <c r="D3350" s="2" t="s">
        <v>3081</v>
      </c>
      <c r="E3350" s="2" t="s">
        <v>1081</v>
      </c>
      <c r="F3350" s="2" t="s">
        <v>1877</v>
      </c>
      <c r="G3350" s="2" t="s">
        <v>1117</v>
      </c>
      <c r="H3350" s="2" t="s">
        <v>1058</v>
      </c>
      <c r="I3350" s="2" t="s">
        <v>3097</v>
      </c>
      <c r="J3350" s="2" t="s">
        <v>1133</v>
      </c>
      <c r="K3350" s="2" t="s">
        <v>10924</v>
      </c>
      <c r="L3350" s="2" t="s">
        <v>2187</v>
      </c>
      <c r="M3350" s="2" t="s">
        <v>3098</v>
      </c>
      <c r="N3350" s="2" t="s">
        <v>2198</v>
      </c>
      <c r="O3350" s="2" t="s">
        <v>2203</v>
      </c>
      <c r="P3350" s="2" t="s">
        <v>2192</v>
      </c>
      <c r="Q3350" s="8">
        <v>42736</v>
      </c>
      <c r="R3350" s="8">
        <v>2958465</v>
      </c>
      <c r="S3350" s="9">
        <v>2849</v>
      </c>
      <c r="T3350" s="9">
        <v>8226</v>
      </c>
      <c r="U3350" s="10">
        <v>2.8490000000000002</v>
      </c>
      <c r="V3350" s="10">
        <v>8.2260000000000009</v>
      </c>
      <c r="W3350" s="11">
        <v>2.8490000000000002</v>
      </c>
      <c r="X3350" s="11">
        <v>8.2260000000000009</v>
      </c>
      <c r="Y3350" s="12">
        <v>3.0840000000000001</v>
      </c>
      <c r="Z3350" s="12">
        <v>1.659</v>
      </c>
    </row>
    <row r="3351" spans="1:26">
      <c r="A3351" s="2" t="s">
        <v>236</v>
      </c>
      <c r="B3351" s="2" t="s">
        <v>10943</v>
      </c>
      <c r="C3351" s="7" t="s">
        <v>10944</v>
      </c>
      <c r="D3351" s="2" t="s">
        <v>3081</v>
      </c>
      <c r="E3351" s="2" t="s">
        <v>1081</v>
      </c>
      <c r="F3351" s="2" t="s">
        <v>1375</v>
      </c>
      <c r="G3351" s="2" t="s">
        <v>1239</v>
      </c>
      <c r="H3351" s="2" t="s">
        <v>1058</v>
      </c>
      <c r="I3351" s="2" t="s">
        <v>3732</v>
      </c>
      <c r="J3351" s="2" t="s">
        <v>1148</v>
      </c>
      <c r="K3351" s="2" t="s">
        <v>10924</v>
      </c>
      <c r="L3351" s="2" t="s">
        <v>2187</v>
      </c>
      <c r="M3351" s="2" t="s">
        <v>3733</v>
      </c>
      <c r="N3351" s="2" t="s">
        <v>2198</v>
      </c>
      <c r="O3351" s="2" t="s">
        <v>2203</v>
      </c>
      <c r="P3351" s="2" t="s">
        <v>2192</v>
      </c>
      <c r="Q3351" s="8">
        <v>42736</v>
      </c>
      <c r="R3351" s="8">
        <v>2958465</v>
      </c>
      <c r="S3351" s="9">
        <v>3470</v>
      </c>
      <c r="T3351" s="9">
        <v>11308</v>
      </c>
      <c r="U3351" s="10">
        <v>3.47</v>
      </c>
      <c r="V3351" s="10">
        <v>11.308</v>
      </c>
      <c r="W3351" s="11">
        <v>3.47</v>
      </c>
      <c r="X3351" s="11">
        <v>11.308</v>
      </c>
      <c r="Y3351" s="12">
        <v>2.1589999999999998</v>
      </c>
      <c r="Z3351" s="12">
        <v>7.8369999999999997</v>
      </c>
    </row>
    <row r="3352" spans="1:26">
      <c r="A3352" s="2" t="s">
        <v>6278</v>
      </c>
      <c r="B3352" s="2" t="s">
        <v>10921</v>
      </c>
      <c r="C3352" s="7" t="s">
        <v>10922</v>
      </c>
      <c r="D3352" s="2" t="s">
        <v>10923</v>
      </c>
      <c r="E3352" s="2" t="s">
        <v>7073</v>
      </c>
      <c r="F3352" s="2" t="s">
        <v>6503</v>
      </c>
      <c r="G3352" s="2" t="s">
        <v>9339</v>
      </c>
      <c r="H3352" s="2" t="s">
        <v>9340</v>
      </c>
      <c r="I3352" s="2" t="s">
        <v>9341</v>
      </c>
      <c r="J3352" s="2" t="s">
        <v>6714</v>
      </c>
      <c r="K3352" s="2" t="s">
        <v>10924</v>
      </c>
      <c r="L3352" s="2" t="s">
        <v>2187</v>
      </c>
      <c r="M3352" s="2" t="s">
        <v>10777</v>
      </c>
      <c r="N3352" s="2" t="s">
        <v>2198</v>
      </c>
      <c r="O3352" s="2" t="s">
        <v>2231</v>
      </c>
      <c r="P3352" s="2" t="s">
        <v>2204</v>
      </c>
      <c r="Q3352" s="8">
        <v>42461</v>
      </c>
      <c r="R3352" s="8">
        <v>2958465</v>
      </c>
      <c r="S3352" s="9">
        <v>305</v>
      </c>
      <c r="T3352" s="9">
        <v>0</v>
      </c>
      <c r="U3352" s="10">
        <v>0.30499999999999999</v>
      </c>
      <c r="V3352" s="10">
        <v>0</v>
      </c>
      <c r="W3352" s="11">
        <v>0.30499999999999999</v>
      </c>
      <c r="X3352" s="11">
        <v>0</v>
      </c>
      <c r="Y3352" s="12">
        <v>0.30499999999999999</v>
      </c>
      <c r="Z3352" s="12">
        <v>0</v>
      </c>
    </row>
    <row r="3353" spans="1:26">
      <c r="A3353" s="2" t="s">
        <v>829</v>
      </c>
      <c r="B3353" s="2" t="s">
        <v>10943</v>
      </c>
      <c r="C3353" s="7" t="s">
        <v>10944</v>
      </c>
      <c r="D3353" s="2" t="s">
        <v>2378</v>
      </c>
      <c r="E3353" s="2" t="s">
        <v>2164</v>
      </c>
      <c r="F3353" s="2" t="s">
        <v>1984</v>
      </c>
      <c r="G3353" s="2" t="s">
        <v>1536</v>
      </c>
      <c r="H3353" s="2" t="s">
        <v>1774</v>
      </c>
      <c r="I3353" s="2" t="s">
        <v>2926</v>
      </c>
      <c r="J3353" s="2" t="s">
        <v>1133</v>
      </c>
      <c r="K3353" s="2" t="s">
        <v>10924</v>
      </c>
      <c r="L3353" s="2" t="s">
        <v>2187</v>
      </c>
      <c r="M3353" s="2" t="s">
        <v>2927</v>
      </c>
      <c r="N3353" s="2" t="s">
        <v>2198</v>
      </c>
      <c r="O3353" s="2" t="s">
        <v>2199</v>
      </c>
      <c r="P3353" s="2" t="s">
        <v>2192</v>
      </c>
      <c r="Q3353" s="8">
        <v>42736</v>
      </c>
      <c r="R3353" s="8">
        <v>2958465</v>
      </c>
      <c r="S3353" s="9">
        <v>389</v>
      </c>
      <c r="T3353" s="9">
        <v>341</v>
      </c>
      <c r="U3353" s="10">
        <v>0.38900000000000001</v>
      </c>
      <c r="V3353" s="10">
        <v>0.34100000000000003</v>
      </c>
      <c r="W3353" s="11">
        <v>0.38900000000000001</v>
      </c>
      <c r="X3353" s="11">
        <v>0.34100000000000003</v>
      </c>
      <c r="Y3353" s="12">
        <v>0.38900000000000001</v>
      </c>
      <c r="Z3353" s="12">
        <v>0.34100000000000003</v>
      </c>
    </row>
    <row r="3354" spans="1:26">
      <c r="A3354" s="2" t="s">
        <v>248</v>
      </c>
      <c r="B3354" s="2" t="s">
        <v>10943</v>
      </c>
      <c r="C3354" s="7" t="s">
        <v>10944</v>
      </c>
      <c r="D3354" s="2" t="s">
        <v>2378</v>
      </c>
      <c r="E3354" s="2" t="s">
        <v>2164</v>
      </c>
      <c r="F3354" s="2" t="s">
        <v>1382</v>
      </c>
      <c r="G3354" s="2" t="s">
        <v>1386</v>
      </c>
      <c r="H3354" s="2" t="s">
        <v>1387</v>
      </c>
      <c r="I3354" s="2" t="s">
        <v>2600</v>
      </c>
      <c r="J3354" s="2" t="s">
        <v>1043</v>
      </c>
      <c r="K3354" s="2" t="s">
        <v>10924</v>
      </c>
      <c r="L3354" s="2" t="s">
        <v>2187</v>
      </c>
      <c r="M3354" s="2" t="s">
        <v>2601</v>
      </c>
      <c r="N3354" s="2" t="s">
        <v>2211</v>
      </c>
      <c r="O3354" s="2" t="s">
        <v>2190</v>
      </c>
      <c r="P3354" s="2" t="s">
        <v>2192</v>
      </c>
      <c r="Q3354" s="8">
        <v>42736</v>
      </c>
      <c r="R3354" s="8">
        <v>2958465</v>
      </c>
      <c r="S3354" s="9">
        <v>959</v>
      </c>
      <c r="T3354" s="9">
        <v>684</v>
      </c>
      <c r="U3354" s="10">
        <v>0.95899999999999996</v>
      </c>
      <c r="V3354" s="10">
        <v>0.68400000000000005</v>
      </c>
      <c r="W3354" s="11">
        <v>0.95899999999999996</v>
      </c>
      <c r="X3354" s="11">
        <v>0.68400000000000005</v>
      </c>
      <c r="Y3354" s="12">
        <v>0.95899999999999996</v>
      </c>
      <c r="Z3354" s="12">
        <v>0.68400000000000005</v>
      </c>
    </row>
    <row r="3355" spans="1:26">
      <c r="A3355" s="2" t="s">
        <v>5919</v>
      </c>
      <c r="B3355" s="2" t="s">
        <v>10948</v>
      </c>
      <c r="C3355" s="7" t="s">
        <v>10949</v>
      </c>
      <c r="D3355" s="2" t="s">
        <v>11086</v>
      </c>
      <c r="E3355" s="2" t="s">
        <v>11087</v>
      </c>
      <c r="F3355" s="2" t="s">
        <v>9006</v>
      </c>
      <c r="G3355" s="2" t="s">
        <v>1137</v>
      </c>
      <c r="H3355" s="2" t="s">
        <v>9007</v>
      </c>
      <c r="I3355" s="2" t="s">
        <v>9008</v>
      </c>
      <c r="J3355" s="2" t="s">
        <v>9009</v>
      </c>
      <c r="K3355" s="2" t="s">
        <v>10924</v>
      </c>
      <c r="L3355" s="2" t="s">
        <v>2187</v>
      </c>
      <c r="M3355" s="2" t="s">
        <v>10473</v>
      </c>
      <c r="N3355" s="2" t="s">
        <v>2219</v>
      </c>
      <c r="O3355" s="2" t="s">
        <v>2231</v>
      </c>
      <c r="P3355" s="2" t="s">
        <v>2204</v>
      </c>
      <c r="Q3355" s="8">
        <v>42461</v>
      </c>
      <c r="R3355" s="8">
        <v>2958465</v>
      </c>
      <c r="S3355" s="9">
        <v>4318</v>
      </c>
      <c r="T3355" s="9">
        <v>0</v>
      </c>
      <c r="U3355" s="10">
        <v>4.3179999999999996</v>
      </c>
      <c r="V3355" s="10">
        <v>0</v>
      </c>
      <c r="W3355" s="11">
        <v>4.3179999999999996</v>
      </c>
      <c r="X3355" s="11">
        <v>0</v>
      </c>
      <c r="Y3355" s="12">
        <v>4.3179999999999996</v>
      </c>
      <c r="Z3355" s="12">
        <v>0</v>
      </c>
    </row>
    <row r="3356" spans="1:26">
      <c r="A3356" s="2" t="s">
        <v>789</v>
      </c>
      <c r="B3356" s="2" t="s">
        <v>10943</v>
      </c>
      <c r="C3356" s="7" t="s">
        <v>10944</v>
      </c>
      <c r="D3356" s="2" t="s">
        <v>3081</v>
      </c>
      <c r="E3356" s="2" t="s">
        <v>1081</v>
      </c>
      <c r="F3356" s="2" t="s">
        <v>1957</v>
      </c>
      <c r="G3356" s="2" t="s">
        <v>1137</v>
      </c>
      <c r="H3356" s="2" t="s">
        <v>1058</v>
      </c>
      <c r="I3356" s="2" t="s">
        <v>3904</v>
      </c>
      <c r="J3356" s="2" t="s">
        <v>1043</v>
      </c>
      <c r="K3356" s="2" t="s">
        <v>10924</v>
      </c>
      <c r="L3356" s="2" t="s">
        <v>2187</v>
      </c>
      <c r="M3356" s="2" t="s">
        <v>3905</v>
      </c>
      <c r="N3356" s="2" t="s">
        <v>2198</v>
      </c>
      <c r="O3356" s="2" t="s">
        <v>2203</v>
      </c>
      <c r="P3356" s="2" t="s">
        <v>2192</v>
      </c>
      <c r="Q3356" s="8">
        <v>42736</v>
      </c>
      <c r="R3356" s="8">
        <v>2958465</v>
      </c>
      <c r="S3356" s="9">
        <v>2957</v>
      </c>
      <c r="T3356" s="9">
        <v>9975</v>
      </c>
      <c r="U3356" s="10">
        <v>2.9569999999999999</v>
      </c>
      <c r="V3356" s="10">
        <v>9.9749999999999996</v>
      </c>
      <c r="W3356" s="11">
        <v>2.9569999999999999</v>
      </c>
      <c r="X3356" s="11">
        <v>9.9749999999999996</v>
      </c>
      <c r="Y3356" s="12">
        <v>3.851</v>
      </c>
      <c r="Z3356" s="12">
        <v>13.069000000000001</v>
      </c>
    </row>
    <row r="3357" spans="1:26">
      <c r="A3357" s="2" t="s">
        <v>223</v>
      </c>
      <c r="B3357" s="2" t="s">
        <v>10943</v>
      </c>
      <c r="C3357" s="7" t="s">
        <v>10944</v>
      </c>
      <c r="D3357" s="2" t="s">
        <v>2378</v>
      </c>
      <c r="E3357" s="2" t="s">
        <v>2164</v>
      </c>
      <c r="F3357" s="2" t="s">
        <v>1357</v>
      </c>
      <c r="G3357" s="2" t="s">
        <v>1359</v>
      </c>
      <c r="H3357" s="2" t="s">
        <v>1058</v>
      </c>
      <c r="I3357" s="2" t="s">
        <v>2937</v>
      </c>
      <c r="J3357" s="2" t="s">
        <v>1048</v>
      </c>
      <c r="K3357" s="2" t="s">
        <v>10924</v>
      </c>
      <c r="L3357" s="2" t="s">
        <v>2187</v>
      </c>
      <c r="M3357" s="2" t="s">
        <v>2938</v>
      </c>
      <c r="N3357" s="2" t="s">
        <v>2198</v>
      </c>
      <c r="O3357" s="2" t="s">
        <v>2199</v>
      </c>
      <c r="P3357" s="2" t="s">
        <v>2192</v>
      </c>
      <c r="Q3357" s="8">
        <v>42736</v>
      </c>
      <c r="R3357" s="8">
        <v>2958465</v>
      </c>
      <c r="S3357" s="9">
        <v>81</v>
      </c>
      <c r="T3357" s="9">
        <v>65</v>
      </c>
      <c r="U3357" s="10">
        <v>8.1000000000000003E-2</v>
      </c>
      <c r="V3357" s="10">
        <v>6.5000000000000002E-2</v>
      </c>
      <c r="W3357" s="11">
        <v>8.1000000000000003E-2</v>
      </c>
      <c r="X3357" s="11">
        <v>6.5000000000000002E-2</v>
      </c>
      <c r="Y3357" s="12">
        <v>4.8000000000000001E-2</v>
      </c>
      <c r="Z3357" s="12">
        <v>4.2000000000000003E-2</v>
      </c>
    </row>
    <row r="3358" spans="1:26">
      <c r="A3358" s="2" t="s">
        <v>940</v>
      </c>
      <c r="B3358" s="2" t="s">
        <v>10943</v>
      </c>
      <c r="C3358" s="7" t="s">
        <v>10944</v>
      </c>
      <c r="D3358" s="2" t="s">
        <v>3081</v>
      </c>
      <c r="E3358" s="2" t="s">
        <v>1081</v>
      </c>
      <c r="F3358" s="2" t="s">
        <v>2070</v>
      </c>
      <c r="G3358" s="2" t="s">
        <v>2075</v>
      </c>
      <c r="H3358" s="2" t="s">
        <v>1044</v>
      </c>
      <c r="I3358" s="2" t="s">
        <v>2707</v>
      </c>
      <c r="J3358" s="2" t="s">
        <v>1425</v>
      </c>
      <c r="K3358" s="2" t="s">
        <v>10924</v>
      </c>
      <c r="L3358" s="2" t="s">
        <v>2187</v>
      </c>
      <c r="M3358" s="2" t="s">
        <v>3156</v>
      </c>
      <c r="N3358" s="2" t="s">
        <v>2198</v>
      </c>
      <c r="O3358" s="2" t="s">
        <v>2203</v>
      </c>
      <c r="P3358" s="2" t="s">
        <v>2192</v>
      </c>
      <c r="Q3358" s="8">
        <v>42736</v>
      </c>
      <c r="R3358" s="8">
        <v>2958465</v>
      </c>
      <c r="S3358" s="9">
        <v>5435</v>
      </c>
      <c r="T3358" s="9">
        <v>17929</v>
      </c>
      <c r="U3358" s="10">
        <v>5.4349999999999996</v>
      </c>
      <c r="V3358" s="10">
        <v>17.928999999999998</v>
      </c>
      <c r="W3358" s="11">
        <v>5.4349999999999996</v>
      </c>
      <c r="X3358" s="11">
        <v>17.928999999999998</v>
      </c>
      <c r="Y3358" s="12">
        <v>6.5469999999999997</v>
      </c>
      <c r="Z3358" s="12">
        <v>19.834</v>
      </c>
    </row>
    <row r="3359" spans="1:26">
      <c r="A3359" s="2" t="s">
        <v>6266</v>
      </c>
      <c r="B3359" s="2" t="s">
        <v>10921</v>
      </c>
      <c r="C3359" s="7" t="s">
        <v>10922</v>
      </c>
      <c r="D3359" s="2" t="s">
        <v>11008</v>
      </c>
      <c r="E3359" s="2" t="s">
        <v>11009</v>
      </c>
      <c r="F3359" s="2" t="s">
        <v>8993</v>
      </c>
      <c r="G3359" s="2" t="s">
        <v>9326</v>
      </c>
      <c r="H3359" s="2" t="s">
        <v>1058</v>
      </c>
      <c r="I3359" s="2" t="s">
        <v>9327</v>
      </c>
      <c r="J3359" s="2" t="s">
        <v>6714</v>
      </c>
      <c r="K3359" s="2" t="s">
        <v>10924</v>
      </c>
      <c r="L3359" s="2" t="s">
        <v>2187</v>
      </c>
      <c r="M3359" s="2" t="s">
        <v>10765</v>
      </c>
      <c r="N3359" s="2" t="s">
        <v>2198</v>
      </c>
      <c r="O3359" s="2" t="s">
        <v>2203</v>
      </c>
      <c r="P3359" s="2" t="s">
        <v>2204</v>
      </c>
      <c r="Q3359" s="8">
        <v>42461</v>
      </c>
      <c r="R3359" s="8">
        <v>2958465</v>
      </c>
      <c r="S3359" s="9">
        <v>1110</v>
      </c>
      <c r="T3359" s="9">
        <v>3723</v>
      </c>
      <c r="U3359" s="10">
        <v>1.1100000000000001</v>
      </c>
      <c r="V3359" s="10">
        <v>3.7229999999999999</v>
      </c>
      <c r="W3359" s="11">
        <v>1.1100000000000001</v>
      </c>
      <c r="X3359" s="11">
        <v>3.7229999999999999</v>
      </c>
      <c r="Y3359" s="12">
        <v>0.78</v>
      </c>
      <c r="Z3359" s="12">
        <v>2.617</v>
      </c>
    </row>
    <row r="3360" spans="1:26">
      <c r="A3360" s="2" t="s">
        <v>473</v>
      </c>
      <c r="B3360" s="2" t="s">
        <v>10943</v>
      </c>
      <c r="C3360" s="7" t="s">
        <v>10944</v>
      </c>
      <c r="D3360" s="2" t="s">
        <v>3081</v>
      </c>
      <c r="E3360" s="2" t="s">
        <v>1081</v>
      </c>
      <c r="F3360" s="2" t="s">
        <v>1636</v>
      </c>
      <c r="G3360" s="2" t="s">
        <v>1608</v>
      </c>
      <c r="H3360" s="2" t="s">
        <v>1044</v>
      </c>
      <c r="I3360" s="2" t="s">
        <v>3347</v>
      </c>
      <c r="J3360" s="2" t="s">
        <v>1072</v>
      </c>
      <c r="K3360" s="2" t="s">
        <v>10924</v>
      </c>
      <c r="L3360" s="2" t="s">
        <v>2187</v>
      </c>
      <c r="M3360" s="2" t="s">
        <v>3348</v>
      </c>
      <c r="N3360" s="2" t="s">
        <v>2198</v>
      </c>
      <c r="O3360" s="2" t="s">
        <v>2203</v>
      </c>
      <c r="P3360" s="2" t="s">
        <v>2192</v>
      </c>
      <c r="Q3360" s="8">
        <v>42736</v>
      </c>
      <c r="R3360" s="8">
        <v>2958465</v>
      </c>
      <c r="S3360" s="9">
        <v>4442</v>
      </c>
      <c r="T3360" s="9">
        <v>15357</v>
      </c>
      <c r="U3360" s="10">
        <v>4.4420000000000002</v>
      </c>
      <c r="V3360" s="10">
        <v>15.356999999999999</v>
      </c>
      <c r="W3360" s="11">
        <v>4.4420000000000002</v>
      </c>
      <c r="X3360" s="11">
        <v>15.356999999999999</v>
      </c>
      <c r="Y3360" s="12">
        <v>4.4390000000000001</v>
      </c>
      <c r="Z3360" s="12">
        <v>14.574</v>
      </c>
    </row>
    <row r="3361" spans="1:26">
      <c r="A3361" s="2" t="s">
        <v>803</v>
      </c>
      <c r="B3361" s="2" t="s">
        <v>10943</v>
      </c>
      <c r="C3361" s="7" t="s">
        <v>10944</v>
      </c>
      <c r="D3361" s="2" t="s">
        <v>3081</v>
      </c>
      <c r="E3361" s="2" t="s">
        <v>1081</v>
      </c>
      <c r="F3361" s="2" t="s">
        <v>1962</v>
      </c>
      <c r="G3361" s="2" t="s">
        <v>1552</v>
      </c>
      <c r="H3361" s="2" t="s">
        <v>1058</v>
      </c>
      <c r="I3361" s="2" t="s">
        <v>3819</v>
      </c>
      <c r="J3361" s="2" t="s">
        <v>1535</v>
      </c>
      <c r="K3361" s="2" t="s">
        <v>10924</v>
      </c>
      <c r="L3361" s="2" t="s">
        <v>2187</v>
      </c>
      <c r="M3361" s="2" t="s">
        <v>3820</v>
      </c>
      <c r="N3361" s="2" t="s">
        <v>2198</v>
      </c>
      <c r="O3361" s="2" t="s">
        <v>2203</v>
      </c>
      <c r="P3361" s="2" t="s">
        <v>2192</v>
      </c>
      <c r="Q3361" s="8">
        <v>42736</v>
      </c>
      <c r="R3361" s="8">
        <v>2958465</v>
      </c>
      <c r="S3361" s="9">
        <v>1115</v>
      </c>
      <c r="T3361" s="9">
        <v>3723</v>
      </c>
      <c r="U3361" s="10">
        <v>1.115</v>
      </c>
      <c r="V3361" s="10">
        <v>3.7229999999999999</v>
      </c>
      <c r="W3361" s="11">
        <v>1.115</v>
      </c>
      <c r="X3361" s="11">
        <v>3.7229999999999999</v>
      </c>
      <c r="Y3361" s="12">
        <v>0.55500000000000005</v>
      </c>
      <c r="Z3361" s="12">
        <v>1.446</v>
      </c>
    </row>
    <row r="3362" spans="1:26">
      <c r="A3362" s="2" t="s">
        <v>106</v>
      </c>
      <c r="B3362" s="2" t="s">
        <v>10943</v>
      </c>
      <c r="C3362" s="7" t="s">
        <v>10944</v>
      </c>
      <c r="D3362" s="2" t="s">
        <v>3081</v>
      </c>
      <c r="E3362" s="2" t="s">
        <v>1081</v>
      </c>
      <c r="F3362" s="2" t="s">
        <v>1191</v>
      </c>
      <c r="G3362" s="2" t="s">
        <v>1208</v>
      </c>
      <c r="H3362" s="2" t="s">
        <v>1058</v>
      </c>
      <c r="I3362" s="2" t="s">
        <v>2641</v>
      </c>
      <c r="J3362" s="2" t="s">
        <v>1043</v>
      </c>
      <c r="K3362" s="2" t="s">
        <v>10924</v>
      </c>
      <c r="L3362" s="2" t="s">
        <v>2187</v>
      </c>
      <c r="M3362" s="2" t="s">
        <v>3896</v>
      </c>
      <c r="N3362" s="2" t="s">
        <v>2198</v>
      </c>
      <c r="O3362" s="2" t="s">
        <v>2203</v>
      </c>
      <c r="P3362" s="2" t="s">
        <v>2204</v>
      </c>
      <c r="Q3362" s="8">
        <v>42736</v>
      </c>
      <c r="R3362" s="8">
        <v>2958465</v>
      </c>
      <c r="S3362" s="9">
        <v>675</v>
      </c>
      <c r="T3362" s="9">
        <v>2179</v>
      </c>
      <c r="U3362" s="10">
        <v>0.67500000000000004</v>
      </c>
      <c r="V3362" s="10">
        <v>2.1789999999999998</v>
      </c>
      <c r="W3362" s="11">
        <v>0.67500000000000004</v>
      </c>
      <c r="X3362" s="11">
        <v>2.1789999999999998</v>
      </c>
      <c r="Y3362" s="12">
        <v>0.47699999999999998</v>
      </c>
      <c r="Z3362" s="12">
        <v>1.54</v>
      </c>
    </row>
    <row r="3363" spans="1:26">
      <c r="A3363" s="2" t="s">
        <v>941</v>
      </c>
      <c r="B3363" s="2" t="s">
        <v>10943</v>
      </c>
      <c r="C3363" s="7" t="s">
        <v>10944</v>
      </c>
      <c r="D3363" s="2" t="s">
        <v>2378</v>
      </c>
      <c r="E3363" s="2" t="s">
        <v>2164</v>
      </c>
      <c r="F3363" s="2" t="s">
        <v>2070</v>
      </c>
      <c r="G3363" s="2" t="s">
        <v>2075</v>
      </c>
      <c r="H3363" s="2" t="s">
        <v>1195</v>
      </c>
      <c r="I3363" s="2" t="s">
        <v>2707</v>
      </c>
      <c r="J3363" s="2" t="s">
        <v>1425</v>
      </c>
      <c r="K3363" s="2" t="s">
        <v>10924</v>
      </c>
      <c r="L3363" s="2" t="s">
        <v>2187</v>
      </c>
      <c r="M3363" s="2" t="s">
        <v>2708</v>
      </c>
      <c r="N3363" s="2" t="s">
        <v>2198</v>
      </c>
      <c r="O3363" s="2" t="s">
        <v>2199</v>
      </c>
      <c r="P3363" s="2" t="s">
        <v>2192</v>
      </c>
      <c r="Q3363" s="8">
        <v>42736</v>
      </c>
      <c r="R3363" s="8">
        <v>2958465</v>
      </c>
      <c r="S3363" s="9">
        <v>313</v>
      </c>
      <c r="T3363" s="9">
        <v>275</v>
      </c>
      <c r="U3363" s="10">
        <v>0.313</v>
      </c>
      <c r="V3363" s="10">
        <v>0.27500000000000002</v>
      </c>
      <c r="W3363" s="11">
        <v>0.313</v>
      </c>
      <c r="X3363" s="11">
        <v>0.27500000000000002</v>
      </c>
      <c r="Y3363" s="12">
        <v>0.313</v>
      </c>
      <c r="Z3363" s="12">
        <v>0.27500000000000002</v>
      </c>
    </row>
    <row r="3364" spans="1:26">
      <c r="A3364" s="2" t="s">
        <v>6022</v>
      </c>
      <c r="B3364" s="2" t="s">
        <v>10921</v>
      </c>
      <c r="C3364" s="7" t="s">
        <v>10922</v>
      </c>
      <c r="D3364" s="2" t="s">
        <v>10923</v>
      </c>
      <c r="E3364" s="2" t="s">
        <v>7073</v>
      </c>
      <c r="F3364" s="2" t="s">
        <v>9121</v>
      </c>
      <c r="G3364" s="2" t="s">
        <v>1126</v>
      </c>
      <c r="H3364" s="2" t="s">
        <v>1058</v>
      </c>
      <c r="I3364" s="2" t="s">
        <v>9122</v>
      </c>
      <c r="J3364" s="2" t="s">
        <v>6714</v>
      </c>
      <c r="K3364" s="2" t="s">
        <v>10924</v>
      </c>
      <c r="L3364" s="2" t="s">
        <v>2187</v>
      </c>
      <c r="M3364" s="2" t="s">
        <v>10560</v>
      </c>
      <c r="N3364" s="2" t="s">
        <v>2198</v>
      </c>
      <c r="O3364" s="2" t="s">
        <v>2231</v>
      </c>
      <c r="P3364" s="2" t="s">
        <v>2204</v>
      </c>
      <c r="Q3364" s="8">
        <v>42461</v>
      </c>
      <c r="R3364" s="8">
        <v>2958465</v>
      </c>
      <c r="S3364" s="9">
        <v>0</v>
      </c>
      <c r="T3364" s="9">
        <v>0</v>
      </c>
      <c r="U3364" s="10">
        <v>0</v>
      </c>
      <c r="V3364" s="10">
        <v>0</v>
      </c>
      <c r="W3364" s="11">
        <v>0</v>
      </c>
      <c r="X3364" s="11">
        <v>0</v>
      </c>
      <c r="Y3364" s="12">
        <v>0</v>
      </c>
      <c r="Z3364" s="12">
        <v>0</v>
      </c>
    </row>
    <row r="3365" spans="1:26">
      <c r="A3365" s="2" t="s">
        <v>114</v>
      </c>
      <c r="B3365" s="2" t="s">
        <v>10943</v>
      </c>
      <c r="C3365" s="7" t="s">
        <v>10944</v>
      </c>
      <c r="D3365" s="2" t="s">
        <v>3081</v>
      </c>
      <c r="E3365" s="2" t="s">
        <v>1081</v>
      </c>
      <c r="F3365" s="2" t="s">
        <v>1221</v>
      </c>
      <c r="G3365" s="2" t="s">
        <v>1122</v>
      </c>
      <c r="H3365" s="2" t="s">
        <v>1058</v>
      </c>
      <c r="I3365" s="2" t="s">
        <v>3422</v>
      </c>
      <c r="J3365" s="2" t="s">
        <v>1148</v>
      </c>
      <c r="K3365" s="2" t="s">
        <v>10924</v>
      </c>
      <c r="L3365" s="2" t="s">
        <v>2187</v>
      </c>
      <c r="M3365" s="2" t="s">
        <v>3423</v>
      </c>
      <c r="N3365" s="2" t="s">
        <v>2198</v>
      </c>
      <c r="O3365" s="2" t="s">
        <v>2203</v>
      </c>
      <c r="P3365" s="2" t="s">
        <v>2192</v>
      </c>
      <c r="Q3365" s="8">
        <v>42736</v>
      </c>
      <c r="R3365" s="8">
        <v>2958465</v>
      </c>
      <c r="S3365" s="9">
        <v>2180</v>
      </c>
      <c r="T3365" s="9">
        <v>7287</v>
      </c>
      <c r="U3365" s="10">
        <v>2.1800000000000002</v>
      </c>
      <c r="V3365" s="10">
        <v>7.2869999999999999</v>
      </c>
      <c r="W3365" s="11">
        <v>2.1800000000000002</v>
      </c>
      <c r="X3365" s="11">
        <v>7.2869999999999999</v>
      </c>
      <c r="Y3365" s="12">
        <v>10.051</v>
      </c>
      <c r="Z3365" s="12">
        <v>31.323</v>
      </c>
    </row>
    <row r="3366" spans="1:26">
      <c r="A3366" s="2" t="s">
        <v>303</v>
      </c>
      <c r="B3366" s="2" t="s">
        <v>10943</v>
      </c>
      <c r="C3366" s="7" t="s">
        <v>10944</v>
      </c>
      <c r="D3366" s="2" t="s">
        <v>2378</v>
      </c>
      <c r="E3366" s="2" t="s">
        <v>2164</v>
      </c>
      <c r="F3366" s="2" t="s">
        <v>1436</v>
      </c>
      <c r="G3366" s="2" t="s">
        <v>1444</v>
      </c>
      <c r="H3366" s="2" t="s">
        <v>1445</v>
      </c>
      <c r="I3366" s="2" t="s">
        <v>2528</v>
      </c>
      <c r="J3366" s="2" t="s">
        <v>1043</v>
      </c>
      <c r="K3366" s="2" t="s">
        <v>10924</v>
      </c>
      <c r="L3366" s="2" t="s">
        <v>2187</v>
      </c>
      <c r="M3366" s="2" t="s">
        <v>2529</v>
      </c>
      <c r="N3366" s="2" t="s">
        <v>2211</v>
      </c>
      <c r="O3366" s="2" t="s">
        <v>2190</v>
      </c>
      <c r="P3366" s="2" t="s">
        <v>2192</v>
      </c>
      <c r="Q3366" s="8">
        <v>42736</v>
      </c>
      <c r="R3366" s="8">
        <v>2958465</v>
      </c>
      <c r="S3366" s="9">
        <v>16595</v>
      </c>
      <c r="T3366" s="9">
        <v>11821</v>
      </c>
      <c r="U3366" s="10">
        <v>16.594999999999999</v>
      </c>
      <c r="V3366" s="10">
        <v>11.821</v>
      </c>
      <c r="W3366" s="11">
        <v>16.594999999999999</v>
      </c>
      <c r="X3366" s="11">
        <v>11.821</v>
      </c>
      <c r="Y3366" s="12">
        <v>16.594999999999999</v>
      </c>
      <c r="Z3366" s="12">
        <v>11.821</v>
      </c>
    </row>
    <row r="3367" spans="1:26">
      <c r="A3367" s="2" t="s">
        <v>580</v>
      </c>
      <c r="B3367" s="2" t="s">
        <v>10943</v>
      </c>
      <c r="C3367" s="7" t="s">
        <v>10944</v>
      </c>
      <c r="D3367" s="2" t="s">
        <v>3081</v>
      </c>
      <c r="E3367" s="2" t="s">
        <v>1081</v>
      </c>
      <c r="F3367" s="2" t="s">
        <v>1749</v>
      </c>
      <c r="G3367" s="2" t="s">
        <v>1159</v>
      </c>
      <c r="H3367" s="2" t="s">
        <v>1044</v>
      </c>
      <c r="I3367" s="2" t="s">
        <v>3578</v>
      </c>
      <c r="J3367" s="2" t="s">
        <v>1043</v>
      </c>
      <c r="K3367" s="2" t="s">
        <v>10924</v>
      </c>
      <c r="L3367" s="2" t="s">
        <v>2187</v>
      </c>
      <c r="M3367" s="2" t="s">
        <v>3579</v>
      </c>
      <c r="N3367" s="2" t="s">
        <v>2198</v>
      </c>
      <c r="O3367" s="2" t="s">
        <v>2203</v>
      </c>
      <c r="P3367" s="2" t="s">
        <v>2192</v>
      </c>
      <c r="Q3367" s="8">
        <v>42736</v>
      </c>
      <c r="R3367" s="8">
        <v>2958465</v>
      </c>
      <c r="S3367" s="9">
        <v>1550</v>
      </c>
      <c r="T3367" s="9">
        <v>5465</v>
      </c>
      <c r="U3367" s="10">
        <v>1.55</v>
      </c>
      <c r="V3367" s="10">
        <v>5.4649999999999999</v>
      </c>
      <c r="W3367" s="11">
        <v>1.55</v>
      </c>
      <c r="X3367" s="11">
        <v>5.4649999999999999</v>
      </c>
      <c r="Y3367" s="12">
        <v>1.3740000000000001</v>
      </c>
      <c r="Z3367" s="12">
        <v>4.67</v>
      </c>
    </row>
    <row r="3368" spans="1:26">
      <c r="A3368" s="2" t="s">
        <v>5942</v>
      </c>
      <c r="B3368" s="2" t="s">
        <v>10931</v>
      </c>
      <c r="C3368" s="7" t="s">
        <v>10932</v>
      </c>
      <c r="D3368" s="2" t="s">
        <v>11064</v>
      </c>
      <c r="E3368" s="2" t="s">
        <v>11065</v>
      </c>
      <c r="F3368" s="2" t="s">
        <v>6724</v>
      </c>
      <c r="G3368" s="2" t="s">
        <v>1710</v>
      </c>
      <c r="H3368" s="2" t="s">
        <v>1081</v>
      </c>
      <c r="I3368" s="2" t="s">
        <v>9040</v>
      </c>
      <c r="J3368" s="2" t="s">
        <v>6726</v>
      </c>
      <c r="K3368" s="2" t="s">
        <v>10924</v>
      </c>
      <c r="L3368" s="2" t="s">
        <v>2187</v>
      </c>
      <c r="M3368" s="2" t="s">
        <v>10495</v>
      </c>
      <c r="N3368" s="2" t="s">
        <v>2198</v>
      </c>
      <c r="O3368" s="2" t="s">
        <v>2203</v>
      </c>
      <c r="P3368" s="2" t="s">
        <v>2204</v>
      </c>
      <c r="Q3368" s="8">
        <v>42461</v>
      </c>
      <c r="R3368" s="8">
        <v>2958465</v>
      </c>
      <c r="S3368" s="9">
        <v>984</v>
      </c>
      <c r="T3368" s="9">
        <v>506</v>
      </c>
      <c r="U3368" s="10">
        <v>0.98399999999999999</v>
      </c>
      <c r="V3368" s="10">
        <v>0.50600000000000001</v>
      </c>
      <c r="W3368" s="11">
        <v>0.98399999999999999</v>
      </c>
      <c r="X3368" s="11">
        <v>0.50600000000000001</v>
      </c>
      <c r="Y3368" s="12">
        <v>0.69199999999999995</v>
      </c>
      <c r="Z3368" s="12">
        <v>0.35599999999999998</v>
      </c>
    </row>
    <row r="3369" spans="1:26">
      <c r="A3369" s="2" t="s">
        <v>16</v>
      </c>
      <c r="B3369" s="2" t="s">
        <v>10943</v>
      </c>
      <c r="C3369" s="7" t="s">
        <v>10944</v>
      </c>
      <c r="D3369" s="2" t="s">
        <v>3081</v>
      </c>
      <c r="E3369" s="2" t="s">
        <v>1081</v>
      </c>
      <c r="F3369" s="2" t="s">
        <v>1045</v>
      </c>
      <c r="G3369" s="2" t="s">
        <v>1066</v>
      </c>
      <c r="H3369" s="2" t="s">
        <v>1044</v>
      </c>
      <c r="I3369" s="2" t="s">
        <v>3388</v>
      </c>
      <c r="J3369" s="2" t="s">
        <v>1061</v>
      </c>
      <c r="K3369" s="2" t="s">
        <v>10924</v>
      </c>
      <c r="L3369" s="2" t="s">
        <v>2187</v>
      </c>
      <c r="M3369" s="2" t="s">
        <v>3389</v>
      </c>
      <c r="N3369" s="2" t="s">
        <v>2198</v>
      </c>
      <c r="O3369" s="2" t="s">
        <v>2203</v>
      </c>
      <c r="P3369" s="2" t="s">
        <v>2192</v>
      </c>
      <c r="Q3369" s="8">
        <v>42736</v>
      </c>
      <c r="R3369" s="8">
        <v>2958465</v>
      </c>
      <c r="S3369" s="9">
        <v>2175</v>
      </c>
      <c r="T3369" s="9">
        <v>7587</v>
      </c>
      <c r="U3369" s="10">
        <v>2.1749999999999998</v>
      </c>
      <c r="V3369" s="10">
        <v>7.5869999999999997</v>
      </c>
      <c r="W3369" s="11">
        <v>2.1749999999999998</v>
      </c>
      <c r="X3369" s="11">
        <v>7.5869999999999997</v>
      </c>
      <c r="Y3369" s="12">
        <v>1.726</v>
      </c>
      <c r="Z3369" s="12">
        <v>5.867</v>
      </c>
    </row>
    <row r="3370" spans="1:26">
      <c r="A3370" s="2" t="s">
        <v>550</v>
      </c>
      <c r="B3370" s="2" t="s">
        <v>10943</v>
      </c>
      <c r="C3370" s="7" t="s">
        <v>10944</v>
      </c>
      <c r="D3370" s="2" t="s">
        <v>3081</v>
      </c>
      <c r="E3370" s="2" t="s">
        <v>1081</v>
      </c>
      <c r="F3370" s="2" t="s">
        <v>1724</v>
      </c>
      <c r="G3370" s="2" t="s">
        <v>1272</v>
      </c>
      <c r="H3370" s="2" t="s">
        <v>1058</v>
      </c>
      <c r="I3370" s="2" t="s">
        <v>3297</v>
      </c>
      <c r="J3370" s="2" t="s">
        <v>1160</v>
      </c>
      <c r="K3370" s="2" t="s">
        <v>10924</v>
      </c>
      <c r="L3370" s="2" t="s">
        <v>2187</v>
      </c>
      <c r="M3370" s="2" t="s">
        <v>3298</v>
      </c>
      <c r="N3370" s="2" t="s">
        <v>2198</v>
      </c>
      <c r="O3370" s="2" t="s">
        <v>2203</v>
      </c>
      <c r="P3370" s="2" t="s">
        <v>2192</v>
      </c>
      <c r="Q3370" s="8">
        <v>42736</v>
      </c>
      <c r="R3370" s="8">
        <v>2958465</v>
      </c>
      <c r="S3370" s="9">
        <v>3382</v>
      </c>
      <c r="T3370" s="9">
        <v>11035</v>
      </c>
      <c r="U3370" s="10">
        <v>3.3820000000000001</v>
      </c>
      <c r="V3370" s="10">
        <v>11.035</v>
      </c>
      <c r="W3370" s="11">
        <v>3.3820000000000001</v>
      </c>
      <c r="X3370" s="11">
        <v>11.035</v>
      </c>
      <c r="Y3370" s="12">
        <v>1.9550000000000001</v>
      </c>
      <c r="Z3370" s="12">
        <v>8.0180000000000007</v>
      </c>
    </row>
    <row r="3371" spans="1:26">
      <c r="A3371" s="2" t="s">
        <v>6207</v>
      </c>
      <c r="B3371" s="2" t="s">
        <v>10931</v>
      </c>
      <c r="C3371" s="7" t="s">
        <v>10932</v>
      </c>
      <c r="D3371" s="2" t="s">
        <v>10978</v>
      </c>
      <c r="E3371" s="2" t="s">
        <v>10979</v>
      </c>
      <c r="F3371" s="2" t="s">
        <v>8480</v>
      </c>
      <c r="G3371" s="2" t="s">
        <v>1410</v>
      </c>
      <c r="H3371" s="2" t="s">
        <v>1063</v>
      </c>
      <c r="I3371" s="2" t="s">
        <v>9272</v>
      </c>
      <c r="J3371" s="2" t="s">
        <v>6726</v>
      </c>
      <c r="K3371" s="2" t="s">
        <v>10924</v>
      </c>
      <c r="L3371" s="2" t="s">
        <v>2187</v>
      </c>
      <c r="M3371" s="2" t="s">
        <v>10715</v>
      </c>
      <c r="N3371" s="2" t="s">
        <v>2198</v>
      </c>
      <c r="O3371" s="2" t="s">
        <v>2231</v>
      </c>
      <c r="P3371" s="2" t="s">
        <v>2204</v>
      </c>
      <c r="Q3371" s="8">
        <v>42461</v>
      </c>
      <c r="R3371" s="8">
        <v>2958465</v>
      </c>
      <c r="S3371" s="9">
        <v>2429</v>
      </c>
      <c r="T3371" s="9">
        <v>0</v>
      </c>
      <c r="U3371" s="10">
        <v>2.4289999999999998</v>
      </c>
      <c r="V3371" s="10">
        <v>0</v>
      </c>
      <c r="W3371" s="11">
        <v>2.4289999999999998</v>
      </c>
      <c r="X3371" s="11">
        <v>0</v>
      </c>
      <c r="Y3371" s="12">
        <v>2.4289999999999998</v>
      </c>
      <c r="Z3371" s="12">
        <v>0</v>
      </c>
    </row>
    <row r="3372" spans="1:26">
      <c r="A3372" s="2" t="s">
        <v>5638</v>
      </c>
      <c r="B3372" s="2" t="s">
        <v>10921</v>
      </c>
      <c r="C3372" s="7" t="s">
        <v>10922</v>
      </c>
      <c r="D3372" s="2" t="s">
        <v>10923</v>
      </c>
      <c r="E3372" s="2" t="s">
        <v>7073</v>
      </c>
      <c r="F3372" s="2" t="s">
        <v>6562</v>
      </c>
      <c r="G3372" s="2" t="s">
        <v>1113</v>
      </c>
      <c r="H3372" s="2" t="s">
        <v>1184</v>
      </c>
      <c r="I3372" s="2" t="s">
        <v>8684</v>
      </c>
      <c r="J3372" s="2" t="s">
        <v>6714</v>
      </c>
      <c r="K3372" s="2" t="s">
        <v>10924</v>
      </c>
      <c r="L3372" s="2" t="s">
        <v>2187</v>
      </c>
      <c r="M3372" s="2" t="s">
        <v>10223</v>
      </c>
      <c r="N3372" s="2" t="s">
        <v>2189</v>
      </c>
      <c r="O3372" s="2" t="s">
        <v>2190</v>
      </c>
      <c r="P3372" s="2" t="s">
        <v>2204</v>
      </c>
      <c r="Q3372" s="8">
        <v>42461</v>
      </c>
      <c r="R3372" s="8">
        <v>2958465</v>
      </c>
      <c r="S3372" s="9">
        <v>1153</v>
      </c>
      <c r="T3372" s="9">
        <v>827</v>
      </c>
      <c r="U3372" s="10">
        <v>1.153</v>
      </c>
      <c r="V3372" s="10">
        <v>0.82699999999999996</v>
      </c>
      <c r="W3372" s="11">
        <v>1.153</v>
      </c>
      <c r="X3372" s="11">
        <v>0.82699999999999996</v>
      </c>
      <c r="Y3372" s="12">
        <v>0.84399999999999997</v>
      </c>
      <c r="Z3372" s="12">
        <v>0.60499999999999998</v>
      </c>
    </row>
    <row r="3373" spans="1:26">
      <c r="A3373" s="2" t="s">
        <v>475</v>
      </c>
      <c r="B3373" s="2" t="s">
        <v>10943</v>
      </c>
      <c r="C3373" s="7" t="s">
        <v>10944</v>
      </c>
      <c r="D3373" s="2" t="s">
        <v>2378</v>
      </c>
      <c r="E3373" s="2" t="s">
        <v>2164</v>
      </c>
      <c r="F3373" s="2" t="s">
        <v>1637</v>
      </c>
      <c r="G3373" s="2" t="s">
        <v>1126</v>
      </c>
      <c r="H3373" s="2" t="s">
        <v>1063</v>
      </c>
      <c r="I3373" s="2" t="s">
        <v>2762</v>
      </c>
      <c r="J3373" s="2" t="s">
        <v>1233</v>
      </c>
      <c r="K3373" s="2" t="s">
        <v>10924</v>
      </c>
      <c r="L3373" s="2" t="s">
        <v>2187</v>
      </c>
      <c r="M3373" s="2" t="s">
        <v>2763</v>
      </c>
      <c r="N3373" s="2" t="s">
        <v>2198</v>
      </c>
      <c r="O3373" s="2" t="s">
        <v>2199</v>
      </c>
      <c r="P3373" s="2" t="s">
        <v>2192</v>
      </c>
      <c r="Q3373" s="8">
        <v>42736</v>
      </c>
      <c r="R3373" s="8">
        <v>2958465</v>
      </c>
      <c r="S3373" s="9">
        <v>1903</v>
      </c>
      <c r="T3373" s="9">
        <v>1024</v>
      </c>
      <c r="U3373" s="10">
        <v>1.903</v>
      </c>
      <c r="V3373" s="10">
        <v>1.024</v>
      </c>
      <c r="W3373" s="11">
        <v>1.903</v>
      </c>
      <c r="X3373" s="11">
        <v>1.024</v>
      </c>
      <c r="Y3373" s="12">
        <v>1.468</v>
      </c>
      <c r="Z3373" s="12">
        <v>0.96099999999999997</v>
      </c>
    </row>
    <row r="3374" spans="1:26">
      <c r="A3374" s="2" t="s">
        <v>139</v>
      </c>
      <c r="B3374" s="2" t="s">
        <v>10943</v>
      </c>
      <c r="C3374" s="7" t="s">
        <v>10944</v>
      </c>
      <c r="D3374" s="2" t="s">
        <v>3921</v>
      </c>
      <c r="E3374" s="2" t="s">
        <v>3922</v>
      </c>
      <c r="F3374" s="2" t="s">
        <v>1262</v>
      </c>
      <c r="G3374" s="2" t="s">
        <v>1263</v>
      </c>
      <c r="H3374" s="2" t="s">
        <v>1264</v>
      </c>
      <c r="I3374" s="2" t="s">
        <v>3929</v>
      </c>
      <c r="J3374" s="2" t="s">
        <v>1043</v>
      </c>
      <c r="K3374" s="2" t="s">
        <v>10924</v>
      </c>
      <c r="L3374" s="2" t="s">
        <v>2187</v>
      </c>
      <c r="M3374" s="2" t="s">
        <v>3930</v>
      </c>
      <c r="N3374" s="2" t="s">
        <v>2198</v>
      </c>
      <c r="O3374" s="2" t="s">
        <v>2199</v>
      </c>
      <c r="P3374" s="2" t="s">
        <v>2192</v>
      </c>
      <c r="Q3374" s="8">
        <v>42736</v>
      </c>
      <c r="R3374" s="8">
        <v>2958465</v>
      </c>
      <c r="S3374" s="9">
        <v>1767</v>
      </c>
      <c r="T3374" s="9">
        <v>1548</v>
      </c>
      <c r="U3374" s="10">
        <v>1.7669999999999999</v>
      </c>
      <c r="V3374" s="10">
        <v>1.548</v>
      </c>
      <c r="W3374" s="11">
        <v>1.7669999999999999</v>
      </c>
      <c r="X3374" s="11">
        <v>1.548</v>
      </c>
      <c r="Y3374" s="12">
        <v>1.7669999999999999</v>
      </c>
      <c r="Z3374" s="12">
        <v>1.548</v>
      </c>
    </row>
    <row r="3375" spans="1:26">
      <c r="A3375" s="2" t="s">
        <v>32</v>
      </c>
      <c r="B3375" s="2" t="s">
        <v>10943</v>
      </c>
      <c r="C3375" s="7" t="s">
        <v>10944</v>
      </c>
      <c r="D3375" s="2" t="s">
        <v>3081</v>
      </c>
      <c r="E3375" s="2" t="s">
        <v>1081</v>
      </c>
      <c r="F3375" s="2" t="s">
        <v>1075</v>
      </c>
      <c r="G3375" s="2" t="s">
        <v>1091</v>
      </c>
      <c r="H3375" s="2" t="s">
        <v>1044</v>
      </c>
      <c r="I3375" s="2" t="s">
        <v>2734</v>
      </c>
      <c r="J3375" s="2" t="s">
        <v>1072</v>
      </c>
      <c r="K3375" s="2" t="s">
        <v>10924</v>
      </c>
      <c r="L3375" s="2" t="s">
        <v>2187</v>
      </c>
      <c r="M3375" s="2" t="s">
        <v>3630</v>
      </c>
      <c r="N3375" s="2" t="s">
        <v>2198</v>
      </c>
      <c r="O3375" s="2" t="s">
        <v>2203</v>
      </c>
      <c r="P3375" s="2" t="s">
        <v>2192</v>
      </c>
      <c r="Q3375" s="8">
        <v>42736</v>
      </c>
      <c r="R3375" s="8">
        <v>2958465</v>
      </c>
      <c r="S3375" s="9">
        <v>2336</v>
      </c>
      <c r="T3375" s="9">
        <v>7876</v>
      </c>
      <c r="U3375" s="10">
        <v>2.3359999999999999</v>
      </c>
      <c r="V3375" s="10">
        <v>7.8760000000000003</v>
      </c>
      <c r="W3375" s="11">
        <v>2.3359999999999999</v>
      </c>
      <c r="X3375" s="11">
        <v>7.8760000000000003</v>
      </c>
      <c r="Y3375" s="12">
        <v>1</v>
      </c>
      <c r="Z3375" s="12">
        <v>3.9910000000000001</v>
      </c>
    </row>
    <row r="3376" spans="1:26">
      <c r="A3376" s="2" t="s">
        <v>6371</v>
      </c>
      <c r="B3376" s="2" t="s">
        <v>10931</v>
      </c>
      <c r="C3376" s="7" t="s">
        <v>10932</v>
      </c>
      <c r="D3376" s="2" t="s">
        <v>10978</v>
      </c>
      <c r="E3376" s="2" t="s">
        <v>10979</v>
      </c>
      <c r="F3376" s="2" t="s">
        <v>8932</v>
      </c>
      <c r="G3376" s="2" t="s">
        <v>1117</v>
      </c>
      <c r="H3376" s="2" t="s">
        <v>1058</v>
      </c>
      <c r="I3376" s="2" t="s">
        <v>8933</v>
      </c>
      <c r="J3376" s="2" t="s">
        <v>6726</v>
      </c>
      <c r="K3376" s="2" t="s">
        <v>10924</v>
      </c>
      <c r="L3376" s="2" t="s">
        <v>2187</v>
      </c>
      <c r="M3376" s="2" t="s">
        <v>10848</v>
      </c>
      <c r="N3376" s="2" t="s">
        <v>3207</v>
      </c>
      <c r="O3376" s="2" t="s">
        <v>2190</v>
      </c>
      <c r="P3376" s="2" t="s">
        <v>2192</v>
      </c>
      <c r="Q3376" s="8">
        <v>42461</v>
      </c>
      <c r="R3376" s="8">
        <v>2958465</v>
      </c>
      <c r="S3376" s="9">
        <v>1054</v>
      </c>
      <c r="T3376" s="9">
        <v>1201</v>
      </c>
      <c r="U3376" s="10">
        <v>1.054</v>
      </c>
      <c r="V3376" s="10">
        <v>1.2010000000000001</v>
      </c>
      <c r="W3376" s="11">
        <v>1.054</v>
      </c>
      <c r="X3376" s="11">
        <v>1.2010000000000001</v>
      </c>
      <c r="Y3376" s="12">
        <v>1.2569999999999999</v>
      </c>
      <c r="Z3376" s="12">
        <v>1.113</v>
      </c>
    </row>
    <row r="3377" spans="1:26">
      <c r="A3377" s="2" t="s">
        <v>5785</v>
      </c>
      <c r="B3377" s="2" t="s">
        <v>10921</v>
      </c>
      <c r="C3377" s="7" t="s">
        <v>10922</v>
      </c>
      <c r="D3377" s="2" t="s">
        <v>10996</v>
      </c>
      <c r="E3377" s="2" t="s">
        <v>10997</v>
      </c>
      <c r="F3377" s="2" t="s">
        <v>6704</v>
      </c>
      <c r="G3377" s="2" t="s">
        <v>1317</v>
      </c>
      <c r="H3377" s="2" t="s">
        <v>1058</v>
      </c>
      <c r="I3377" s="2" t="s">
        <v>8839</v>
      </c>
      <c r="J3377" s="2" t="s">
        <v>6714</v>
      </c>
      <c r="K3377" s="2" t="s">
        <v>10924</v>
      </c>
      <c r="L3377" s="2" t="s">
        <v>2187</v>
      </c>
      <c r="M3377" s="2" t="s">
        <v>10351</v>
      </c>
      <c r="N3377" s="2" t="s">
        <v>2219</v>
      </c>
      <c r="O3377" s="2" t="s">
        <v>2231</v>
      </c>
      <c r="P3377" s="2" t="s">
        <v>2204</v>
      </c>
      <c r="Q3377" s="8">
        <v>42461</v>
      </c>
      <c r="R3377" s="8">
        <v>2958465</v>
      </c>
      <c r="S3377" s="9">
        <v>137</v>
      </c>
      <c r="T3377" s="9">
        <v>0</v>
      </c>
      <c r="U3377" s="10">
        <v>0.13700000000000001</v>
      </c>
      <c r="V3377" s="10">
        <v>0</v>
      </c>
      <c r="W3377" s="11">
        <v>0.13700000000000001</v>
      </c>
      <c r="X3377" s="11">
        <v>0</v>
      </c>
      <c r="Y3377" s="12">
        <v>0.13700000000000001</v>
      </c>
      <c r="Z3377" s="12">
        <v>0</v>
      </c>
    </row>
    <row r="3378" spans="1:26">
      <c r="A3378" s="2" t="s">
        <v>6015</v>
      </c>
      <c r="B3378" s="2" t="s">
        <v>10921</v>
      </c>
      <c r="C3378" s="7" t="s">
        <v>10922</v>
      </c>
      <c r="D3378" s="2" t="s">
        <v>10923</v>
      </c>
      <c r="E3378" s="2" t="s">
        <v>7073</v>
      </c>
      <c r="F3378" s="2" t="s">
        <v>6512</v>
      </c>
      <c r="G3378" s="2" t="s">
        <v>1049</v>
      </c>
      <c r="H3378" s="2" t="s">
        <v>1058</v>
      </c>
      <c r="I3378" s="2" t="s">
        <v>6945</v>
      </c>
      <c r="J3378" s="2" t="s">
        <v>6714</v>
      </c>
      <c r="K3378" s="2" t="s">
        <v>10924</v>
      </c>
      <c r="L3378" s="2" t="s">
        <v>2187</v>
      </c>
      <c r="M3378" s="2" t="s">
        <v>10555</v>
      </c>
      <c r="N3378" s="2" t="s">
        <v>2236</v>
      </c>
      <c r="O3378" s="2" t="s">
        <v>2231</v>
      </c>
      <c r="P3378" s="2" t="s">
        <v>2204</v>
      </c>
      <c r="Q3378" s="8">
        <v>42461</v>
      </c>
      <c r="R3378" s="8">
        <v>2958465</v>
      </c>
      <c r="S3378" s="9">
        <v>3314</v>
      </c>
      <c r="T3378" s="9">
        <v>0</v>
      </c>
      <c r="U3378" s="10">
        <v>3.3140000000000001</v>
      </c>
      <c r="V3378" s="10">
        <v>0</v>
      </c>
      <c r="W3378" s="11">
        <v>3.3140000000000001</v>
      </c>
      <c r="X3378" s="11">
        <v>0</v>
      </c>
      <c r="Y3378" s="12">
        <v>3.3140000000000001</v>
      </c>
      <c r="Z3378" s="12">
        <v>0</v>
      </c>
    </row>
    <row r="3379" spans="1:26">
      <c r="A3379" s="2" t="s">
        <v>721</v>
      </c>
      <c r="B3379" s="2" t="s">
        <v>10943</v>
      </c>
      <c r="C3379" s="7" t="s">
        <v>10944</v>
      </c>
      <c r="D3379" s="2" t="s">
        <v>2378</v>
      </c>
      <c r="E3379" s="2" t="s">
        <v>2164</v>
      </c>
      <c r="F3379" s="2" t="s">
        <v>1895</v>
      </c>
      <c r="G3379" s="2" t="s">
        <v>1117</v>
      </c>
      <c r="H3379" s="2" t="s">
        <v>1058</v>
      </c>
      <c r="I3379" s="2" t="s">
        <v>2732</v>
      </c>
      <c r="J3379" s="2" t="s">
        <v>1183</v>
      </c>
      <c r="K3379" s="2" t="s">
        <v>10924</v>
      </c>
      <c r="L3379" s="2" t="s">
        <v>2187</v>
      </c>
      <c r="M3379" s="2" t="s">
        <v>2733</v>
      </c>
      <c r="N3379" s="2" t="s">
        <v>2189</v>
      </c>
      <c r="O3379" s="2" t="s">
        <v>2190</v>
      </c>
      <c r="P3379" s="2" t="s">
        <v>2192</v>
      </c>
      <c r="Q3379" s="8">
        <v>42736</v>
      </c>
      <c r="R3379" s="8">
        <v>2958465</v>
      </c>
      <c r="S3379" s="9">
        <v>137</v>
      </c>
      <c r="T3379" s="9">
        <v>222</v>
      </c>
      <c r="U3379" s="10">
        <v>0.13700000000000001</v>
      </c>
      <c r="V3379" s="10">
        <v>0.222</v>
      </c>
      <c r="W3379" s="11">
        <v>0.13700000000000001</v>
      </c>
      <c r="X3379" s="11">
        <v>0.222</v>
      </c>
      <c r="Y3379" s="12">
        <v>4.2089999999999996</v>
      </c>
      <c r="Z3379" s="12">
        <v>0.123</v>
      </c>
    </row>
    <row r="3380" spans="1:26">
      <c r="A3380" s="2" t="s">
        <v>159</v>
      </c>
      <c r="B3380" s="2" t="s">
        <v>10943</v>
      </c>
      <c r="C3380" s="7" t="s">
        <v>10944</v>
      </c>
      <c r="D3380" s="2" t="s">
        <v>3081</v>
      </c>
      <c r="E3380" s="2" t="s">
        <v>1081</v>
      </c>
      <c r="F3380" s="2" t="s">
        <v>1287</v>
      </c>
      <c r="G3380" s="2" t="s">
        <v>1288</v>
      </c>
      <c r="H3380" s="2" t="s">
        <v>1044</v>
      </c>
      <c r="I3380" s="2" t="s">
        <v>3355</v>
      </c>
      <c r="J3380" s="2" t="s">
        <v>1043</v>
      </c>
      <c r="K3380" s="2" t="s">
        <v>10924</v>
      </c>
      <c r="L3380" s="2" t="s">
        <v>2187</v>
      </c>
      <c r="M3380" s="2" t="s">
        <v>3356</v>
      </c>
      <c r="N3380" s="2" t="s">
        <v>2198</v>
      </c>
      <c r="O3380" s="2" t="s">
        <v>2203</v>
      </c>
      <c r="P3380" s="2" t="s">
        <v>2192</v>
      </c>
      <c r="Q3380" s="8">
        <v>42736</v>
      </c>
      <c r="R3380" s="8">
        <v>2958465</v>
      </c>
      <c r="S3380" s="9">
        <v>3724</v>
      </c>
      <c r="T3380" s="9">
        <v>13004</v>
      </c>
      <c r="U3380" s="10">
        <v>3.7240000000000002</v>
      </c>
      <c r="V3380" s="10">
        <v>13.004</v>
      </c>
      <c r="W3380" s="11">
        <v>3.7240000000000002</v>
      </c>
      <c r="X3380" s="11">
        <v>13.004</v>
      </c>
      <c r="Y3380" s="12">
        <v>2.8029999999999999</v>
      </c>
      <c r="Z3380" s="12">
        <v>10.741</v>
      </c>
    </row>
    <row r="3381" spans="1:26">
      <c r="A3381" s="2" t="s">
        <v>6055</v>
      </c>
      <c r="B3381" s="2" t="s">
        <v>10948</v>
      </c>
      <c r="C3381" s="7" t="s">
        <v>10949</v>
      </c>
      <c r="D3381" s="2" t="s">
        <v>11086</v>
      </c>
      <c r="E3381" s="2" t="s">
        <v>11087</v>
      </c>
      <c r="F3381" s="2" t="s">
        <v>8597</v>
      </c>
      <c r="G3381" s="2" t="s">
        <v>1271</v>
      </c>
      <c r="H3381" s="2" t="s">
        <v>1058</v>
      </c>
      <c r="I3381" s="2" t="s">
        <v>8599</v>
      </c>
      <c r="J3381" s="2" t="s">
        <v>7195</v>
      </c>
      <c r="K3381" s="2" t="s">
        <v>10924</v>
      </c>
      <c r="L3381" s="2" t="s">
        <v>2187</v>
      </c>
      <c r="M3381" s="2" t="s">
        <v>10593</v>
      </c>
      <c r="N3381" s="2" t="s">
        <v>2219</v>
      </c>
      <c r="O3381" s="2" t="s">
        <v>2231</v>
      </c>
      <c r="P3381" s="2" t="s">
        <v>2204</v>
      </c>
      <c r="Q3381" s="8">
        <v>42461</v>
      </c>
      <c r="R3381" s="8">
        <v>2958465</v>
      </c>
      <c r="S3381" s="9">
        <v>389</v>
      </c>
      <c r="T3381" s="9">
        <v>0</v>
      </c>
      <c r="U3381" s="10">
        <v>0.38900000000000001</v>
      </c>
      <c r="V3381" s="10">
        <v>0</v>
      </c>
      <c r="W3381" s="11">
        <v>0.38900000000000001</v>
      </c>
      <c r="X3381" s="11">
        <v>0</v>
      </c>
      <c r="Y3381" s="12">
        <v>0.38900000000000001</v>
      </c>
      <c r="Z3381" s="12">
        <v>0</v>
      </c>
    </row>
    <row r="3382" spans="1:26">
      <c r="A3382" s="2" t="s">
        <v>5921</v>
      </c>
      <c r="B3382" s="2" t="s">
        <v>10948</v>
      </c>
      <c r="C3382" s="7" t="s">
        <v>10949</v>
      </c>
      <c r="D3382" s="2" t="s">
        <v>11082</v>
      </c>
      <c r="E3382" s="2" t="s">
        <v>11083</v>
      </c>
      <c r="F3382" s="2" t="s">
        <v>9011</v>
      </c>
      <c r="G3382" s="2" t="s">
        <v>1132</v>
      </c>
      <c r="H3382" s="2" t="s">
        <v>1653</v>
      </c>
      <c r="I3382" s="2" t="s">
        <v>9012</v>
      </c>
      <c r="J3382" s="2" t="s">
        <v>7195</v>
      </c>
      <c r="K3382" s="2" t="s">
        <v>10924</v>
      </c>
      <c r="L3382" s="2" t="s">
        <v>2187</v>
      </c>
      <c r="M3382" s="2" t="s">
        <v>10474</v>
      </c>
      <c r="N3382" s="2" t="s">
        <v>2189</v>
      </c>
      <c r="O3382" s="2" t="s">
        <v>3018</v>
      </c>
      <c r="P3382" s="2" t="s">
        <v>2204</v>
      </c>
      <c r="Q3382" s="8">
        <v>42461</v>
      </c>
      <c r="R3382" s="8">
        <v>2958465</v>
      </c>
      <c r="S3382" s="9">
        <v>4905</v>
      </c>
      <c r="T3382" s="9">
        <v>0</v>
      </c>
      <c r="U3382" s="10">
        <v>4.9050000000000002</v>
      </c>
      <c r="V3382" s="10">
        <v>0</v>
      </c>
      <c r="W3382" s="11">
        <v>4.9050000000000002</v>
      </c>
      <c r="X3382" s="11">
        <v>0</v>
      </c>
      <c r="Y3382" s="12">
        <v>4.9050000000000002</v>
      </c>
      <c r="Z3382" s="12">
        <v>0</v>
      </c>
    </row>
    <row r="3383" spans="1:26">
      <c r="A3383" s="2" t="s">
        <v>6210</v>
      </c>
      <c r="B3383" s="2" t="s">
        <v>10921</v>
      </c>
      <c r="C3383" s="7" t="s">
        <v>10922</v>
      </c>
      <c r="D3383" s="2" t="s">
        <v>10923</v>
      </c>
      <c r="E3383" s="2" t="s">
        <v>7073</v>
      </c>
      <c r="F3383" s="2" t="s">
        <v>9121</v>
      </c>
      <c r="G3383" s="2" t="s">
        <v>1117</v>
      </c>
      <c r="H3383" s="2" t="s">
        <v>1058</v>
      </c>
      <c r="I3383" s="2" t="s">
        <v>9122</v>
      </c>
      <c r="J3383" s="2" t="s">
        <v>6714</v>
      </c>
      <c r="K3383" s="2" t="s">
        <v>10924</v>
      </c>
      <c r="L3383" s="2" t="s">
        <v>2187</v>
      </c>
      <c r="M3383" s="2" t="s">
        <v>10717</v>
      </c>
      <c r="N3383" s="2" t="s">
        <v>2198</v>
      </c>
      <c r="O3383" s="2" t="s">
        <v>2231</v>
      </c>
      <c r="P3383" s="2" t="s">
        <v>2204</v>
      </c>
      <c r="Q3383" s="8">
        <v>42461</v>
      </c>
      <c r="R3383" s="8">
        <v>2958465</v>
      </c>
      <c r="S3383" s="9">
        <v>2092</v>
      </c>
      <c r="T3383" s="9">
        <v>0</v>
      </c>
      <c r="U3383" s="10">
        <v>2.0920000000000001</v>
      </c>
      <c r="V3383" s="10">
        <v>0</v>
      </c>
      <c r="W3383" s="11">
        <v>2.0920000000000001</v>
      </c>
      <c r="X3383" s="11">
        <v>0</v>
      </c>
      <c r="Y3383" s="12">
        <v>2.0920000000000001</v>
      </c>
      <c r="Z3383" s="12">
        <v>0</v>
      </c>
    </row>
    <row r="3384" spans="1:26">
      <c r="A3384" s="2" t="s">
        <v>708</v>
      </c>
      <c r="B3384" s="2" t="s">
        <v>10943</v>
      </c>
      <c r="C3384" s="7" t="s">
        <v>10944</v>
      </c>
      <c r="D3384" s="2" t="s">
        <v>2378</v>
      </c>
      <c r="E3384" s="2" t="s">
        <v>2164</v>
      </c>
      <c r="F3384" s="2" t="s">
        <v>1881</v>
      </c>
      <c r="G3384" s="2" t="s">
        <v>1324</v>
      </c>
      <c r="H3384" s="2" t="s">
        <v>1058</v>
      </c>
      <c r="I3384" s="2" t="s">
        <v>2764</v>
      </c>
      <c r="J3384" s="2" t="s">
        <v>1043</v>
      </c>
      <c r="K3384" s="2" t="s">
        <v>10924</v>
      </c>
      <c r="L3384" s="2" t="s">
        <v>2187</v>
      </c>
      <c r="M3384" s="2" t="s">
        <v>2765</v>
      </c>
      <c r="N3384" s="2" t="s">
        <v>2198</v>
      </c>
      <c r="O3384" s="2" t="s">
        <v>2199</v>
      </c>
      <c r="P3384" s="2" t="s">
        <v>2192</v>
      </c>
      <c r="Q3384" s="8">
        <v>42736</v>
      </c>
      <c r="R3384" s="8">
        <v>2958465</v>
      </c>
      <c r="S3384" s="9">
        <v>7044</v>
      </c>
      <c r="T3384" s="9">
        <v>6172</v>
      </c>
      <c r="U3384" s="10">
        <v>7.0439999999999996</v>
      </c>
      <c r="V3384" s="10">
        <v>6.1719999999999997</v>
      </c>
      <c r="W3384" s="11">
        <v>7.0439999999999996</v>
      </c>
      <c r="X3384" s="11">
        <v>6.1719999999999997</v>
      </c>
      <c r="Y3384" s="12">
        <v>7.0439999999999996</v>
      </c>
      <c r="Z3384" s="12">
        <v>6.1719999999999997</v>
      </c>
    </row>
    <row r="3385" spans="1:26">
      <c r="A3385" s="2" t="s">
        <v>632</v>
      </c>
      <c r="B3385" s="2" t="s">
        <v>10943</v>
      </c>
      <c r="C3385" s="7" t="s">
        <v>10944</v>
      </c>
      <c r="D3385" s="2" t="s">
        <v>2228</v>
      </c>
      <c r="E3385" s="2" t="s">
        <v>2018</v>
      </c>
      <c r="F3385" s="2" t="s">
        <v>1800</v>
      </c>
      <c r="G3385" s="2" t="s">
        <v>1802</v>
      </c>
      <c r="H3385" s="2" t="s">
        <v>1653</v>
      </c>
      <c r="I3385" s="2" t="s">
        <v>2245</v>
      </c>
      <c r="J3385" s="2" t="s">
        <v>1133</v>
      </c>
      <c r="K3385" s="2" t="s">
        <v>10924</v>
      </c>
      <c r="L3385" s="2" t="s">
        <v>2187</v>
      </c>
      <c r="M3385" s="2" t="s">
        <v>2246</v>
      </c>
      <c r="N3385" s="2" t="s">
        <v>2219</v>
      </c>
      <c r="O3385" s="2" t="s">
        <v>2199</v>
      </c>
      <c r="P3385" s="2" t="s">
        <v>2192</v>
      </c>
      <c r="Q3385" s="8">
        <v>42736</v>
      </c>
      <c r="R3385" s="8">
        <v>2958465</v>
      </c>
      <c r="S3385" s="9">
        <v>730</v>
      </c>
      <c r="T3385" s="9">
        <v>640</v>
      </c>
      <c r="U3385" s="10">
        <v>0.73</v>
      </c>
      <c r="V3385" s="10">
        <v>0.64</v>
      </c>
      <c r="W3385" s="11">
        <v>0.73</v>
      </c>
      <c r="X3385" s="11">
        <v>0.64</v>
      </c>
      <c r="Y3385" s="12">
        <v>0.73</v>
      </c>
      <c r="Z3385" s="12">
        <v>0.64</v>
      </c>
    </row>
    <row r="3386" spans="1:26">
      <c r="A3386" s="2" t="s">
        <v>5931</v>
      </c>
      <c r="B3386" s="2" t="s">
        <v>10948</v>
      </c>
      <c r="C3386" s="7" t="s">
        <v>10949</v>
      </c>
      <c r="D3386" s="2" t="s">
        <v>10950</v>
      </c>
      <c r="E3386" s="2" t="s">
        <v>10951</v>
      </c>
      <c r="F3386" s="2" t="s">
        <v>1882</v>
      </c>
      <c r="G3386" s="2" t="s">
        <v>1126</v>
      </c>
      <c r="H3386" s="2" t="s">
        <v>1058</v>
      </c>
      <c r="I3386" s="2" t="s">
        <v>9030</v>
      </c>
      <c r="J3386" s="2" t="s">
        <v>7195</v>
      </c>
      <c r="K3386" s="2" t="s">
        <v>10924</v>
      </c>
      <c r="L3386" s="2" t="s">
        <v>2187</v>
      </c>
      <c r="M3386" s="2" t="s">
        <v>10484</v>
      </c>
      <c r="N3386" s="2" t="s">
        <v>2211</v>
      </c>
      <c r="O3386" s="2" t="s">
        <v>3018</v>
      </c>
      <c r="P3386" s="2" t="s">
        <v>2204</v>
      </c>
      <c r="Q3386" s="8">
        <v>42461</v>
      </c>
      <c r="R3386" s="8">
        <v>2958465</v>
      </c>
      <c r="S3386" s="9">
        <v>3248</v>
      </c>
      <c r="T3386" s="9">
        <v>0</v>
      </c>
      <c r="U3386" s="10">
        <v>3.2480000000000002</v>
      </c>
      <c r="V3386" s="10">
        <v>0</v>
      </c>
      <c r="W3386" s="11">
        <v>3.2480000000000002</v>
      </c>
      <c r="X3386" s="11">
        <v>0</v>
      </c>
      <c r="Y3386" s="12">
        <v>3.2480000000000002</v>
      </c>
      <c r="Z3386" s="12">
        <v>0</v>
      </c>
    </row>
    <row r="3387" spans="1:26">
      <c r="A3387" s="2" t="s">
        <v>5691</v>
      </c>
      <c r="B3387" s="2" t="s">
        <v>10931</v>
      </c>
      <c r="C3387" s="7" t="s">
        <v>10932</v>
      </c>
      <c r="D3387" s="2" t="s">
        <v>10978</v>
      </c>
      <c r="E3387" s="2" t="s">
        <v>10979</v>
      </c>
      <c r="F3387" s="2" t="s">
        <v>8756</v>
      </c>
      <c r="G3387" s="2" t="s">
        <v>1126</v>
      </c>
      <c r="H3387" s="2" t="s">
        <v>1058</v>
      </c>
      <c r="I3387" s="2" t="s">
        <v>8757</v>
      </c>
      <c r="J3387" s="2" t="s">
        <v>6726</v>
      </c>
      <c r="K3387" s="2" t="s">
        <v>10924</v>
      </c>
      <c r="L3387" s="2" t="s">
        <v>2187</v>
      </c>
      <c r="M3387" s="2" t="s">
        <v>10269</v>
      </c>
      <c r="N3387" s="2" t="s">
        <v>2198</v>
      </c>
      <c r="O3387" s="2" t="s">
        <v>2231</v>
      </c>
      <c r="P3387" s="2" t="s">
        <v>2204</v>
      </c>
      <c r="Q3387" s="8">
        <v>42461</v>
      </c>
      <c r="R3387" s="8">
        <v>2958465</v>
      </c>
      <c r="S3387" s="9">
        <v>3588</v>
      </c>
      <c r="T3387" s="9">
        <v>0</v>
      </c>
      <c r="U3387" s="10">
        <v>3.5880000000000001</v>
      </c>
      <c r="V3387" s="10">
        <v>0</v>
      </c>
      <c r="W3387" s="11">
        <v>3.5880000000000001</v>
      </c>
      <c r="X3387" s="11">
        <v>0</v>
      </c>
      <c r="Y3387" s="12">
        <v>3.5880000000000001</v>
      </c>
      <c r="Z3387" s="12">
        <v>0</v>
      </c>
    </row>
    <row r="3388" spans="1:26">
      <c r="A3388" s="2" t="s">
        <v>5686</v>
      </c>
      <c r="B3388" s="2" t="s">
        <v>10931</v>
      </c>
      <c r="C3388" s="7" t="s">
        <v>10932</v>
      </c>
      <c r="D3388" s="2" t="s">
        <v>10978</v>
      </c>
      <c r="E3388" s="2" t="s">
        <v>10979</v>
      </c>
      <c r="F3388" s="2" t="s">
        <v>8480</v>
      </c>
      <c r="G3388" s="2" t="s">
        <v>8749</v>
      </c>
      <c r="H3388" s="2" t="s">
        <v>1063</v>
      </c>
      <c r="I3388" s="2" t="s">
        <v>8750</v>
      </c>
      <c r="J3388" s="2" t="s">
        <v>6726</v>
      </c>
      <c r="K3388" s="2" t="s">
        <v>10924</v>
      </c>
      <c r="L3388" s="2" t="s">
        <v>2187</v>
      </c>
      <c r="M3388" s="2" t="s">
        <v>10264</v>
      </c>
      <c r="N3388" s="2" t="s">
        <v>2198</v>
      </c>
      <c r="O3388" s="2" t="s">
        <v>2231</v>
      </c>
      <c r="P3388" s="2" t="s">
        <v>2204</v>
      </c>
      <c r="Q3388" s="8">
        <v>42461</v>
      </c>
      <c r="R3388" s="8">
        <v>2958465</v>
      </c>
      <c r="S3388" s="9">
        <v>5214</v>
      </c>
      <c r="T3388" s="9">
        <v>0</v>
      </c>
      <c r="U3388" s="10">
        <v>5.2140000000000004</v>
      </c>
      <c r="V3388" s="10">
        <v>0</v>
      </c>
      <c r="W3388" s="11">
        <v>5.2140000000000004</v>
      </c>
      <c r="X3388" s="11">
        <v>0</v>
      </c>
      <c r="Y3388" s="12">
        <v>5.2140000000000004</v>
      </c>
      <c r="Z3388" s="12">
        <v>0</v>
      </c>
    </row>
    <row r="3389" spans="1:26">
      <c r="A3389" s="2" t="s">
        <v>5892</v>
      </c>
      <c r="B3389" s="2" t="s">
        <v>10921</v>
      </c>
      <c r="C3389" s="7" t="s">
        <v>10922</v>
      </c>
      <c r="D3389" s="2" t="s">
        <v>11008</v>
      </c>
      <c r="E3389" s="2" t="s">
        <v>11009</v>
      </c>
      <c r="F3389" s="2" t="s">
        <v>8969</v>
      </c>
      <c r="G3389" s="2" t="s">
        <v>1117</v>
      </c>
      <c r="H3389" s="2" t="s">
        <v>1058</v>
      </c>
      <c r="I3389" s="2" t="s">
        <v>8970</v>
      </c>
      <c r="J3389" s="2" t="s">
        <v>6714</v>
      </c>
      <c r="K3389" s="2" t="s">
        <v>10924</v>
      </c>
      <c r="L3389" s="2" t="s">
        <v>2187</v>
      </c>
      <c r="M3389" s="2" t="s">
        <v>10451</v>
      </c>
      <c r="N3389" s="2" t="s">
        <v>2198</v>
      </c>
      <c r="O3389" s="2" t="s">
        <v>2203</v>
      </c>
      <c r="P3389" s="2" t="s">
        <v>2204</v>
      </c>
      <c r="Q3389" s="8">
        <v>42461</v>
      </c>
      <c r="R3389" s="8">
        <v>2958465</v>
      </c>
      <c r="S3389" s="9">
        <v>4276</v>
      </c>
      <c r="T3389" s="9">
        <v>14905</v>
      </c>
      <c r="U3389" s="10">
        <v>4.2759999999999998</v>
      </c>
      <c r="V3389" s="10">
        <v>14.904999999999999</v>
      </c>
      <c r="W3389" s="11">
        <v>4.2759999999999998</v>
      </c>
      <c r="X3389" s="11">
        <v>14.904999999999999</v>
      </c>
      <c r="Y3389" s="12">
        <v>3.0059999999999998</v>
      </c>
      <c r="Z3389" s="12">
        <v>10.478</v>
      </c>
    </row>
    <row r="3390" spans="1:26">
      <c r="A3390" s="2" t="s">
        <v>960</v>
      </c>
      <c r="B3390" s="2" t="s">
        <v>10943</v>
      </c>
      <c r="C3390" s="7" t="s">
        <v>10944</v>
      </c>
      <c r="D3390" s="2" t="s">
        <v>2378</v>
      </c>
      <c r="E3390" s="2" t="s">
        <v>2164</v>
      </c>
      <c r="F3390" s="2" t="s">
        <v>2088</v>
      </c>
      <c r="G3390" s="2" t="s">
        <v>2091</v>
      </c>
      <c r="H3390" s="2" t="s">
        <v>1591</v>
      </c>
      <c r="I3390" s="2" t="s">
        <v>2093</v>
      </c>
      <c r="J3390" s="2" t="s">
        <v>1267</v>
      </c>
      <c r="K3390" s="2" t="s">
        <v>10924</v>
      </c>
      <c r="L3390" s="2" t="s">
        <v>2187</v>
      </c>
      <c r="M3390" s="2" t="s">
        <v>2823</v>
      </c>
      <c r="N3390" s="2" t="s">
        <v>2198</v>
      </c>
      <c r="O3390" s="2" t="s">
        <v>2199</v>
      </c>
      <c r="P3390" s="2" t="s">
        <v>2192</v>
      </c>
      <c r="Q3390" s="8">
        <v>42736</v>
      </c>
      <c r="R3390" s="8">
        <v>2958465</v>
      </c>
      <c r="S3390" s="9">
        <v>1314</v>
      </c>
      <c r="T3390" s="9">
        <v>1151</v>
      </c>
      <c r="U3390" s="10">
        <v>1.3140000000000001</v>
      </c>
      <c r="V3390" s="10">
        <v>1.151</v>
      </c>
      <c r="W3390" s="11">
        <v>1.3140000000000001</v>
      </c>
      <c r="X3390" s="11">
        <v>1.151</v>
      </c>
      <c r="Y3390" s="12">
        <v>1.3140000000000001</v>
      </c>
      <c r="Z3390" s="12">
        <v>1.151</v>
      </c>
    </row>
    <row r="3391" spans="1:26">
      <c r="A3391" s="2" t="s">
        <v>58</v>
      </c>
      <c r="B3391" s="2" t="s">
        <v>10943</v>
      </c>
      <c r="C3391" s="7" t="s">
        <v>10944</v>
      </c>
      <c r="D3391" s="2" t="s">
        <v>3081</v>
      </c>
      <c r="E3391" s="2" t="s">
        <v>1081</v>
      </c>
      <c r="F3391" s="2" t="s">
        <v>1131</v>
      </c>
      <c r="G3391" s="2" t="s">
        <v>1132</v>
      </c>
      <c r="H3391" s="2" t="s">
        <v>1044</v>
      </c>
      <c r="I3391" s="2" t="s">
        <v>3908</v>
      </c>
      <c r="J3391" s="2" t="s">
        <v>1133</v>
      </c>
      <c r="K3391" s="2" t="s">
        <v>10924</v>
      </c>
      <c r="L3391" s="2" t="s">
        <v>2187</v>
      </c>
      <c r="M3391" s="2" t="s">
        <v>3909</v>
      </c>
      <c r="N3391" s="2" t="s">
        <v>2198</v>
      </c>
      <c r="O3391" s="2" t="s">
        <v>2203</v>
      </c>
      <c r="P3391" s="2" t="s">
        <v>2192</v>
      </c>
      <c r="Q3391" s="8">
        <v>42736</v>
      </c>
      <c r="R3391" s="8">
        <v>2958465</v>
      </c>
      <c r="S3391" s="9">
        <v>6138</v>
      </c>
      <c r="T3391" s="9">
        <v>21536</v>
      </c>
      <c r="U3391" s="10">
        <v>6.1379999999999999</v>
      </c>
      <c r="V3391" s="10">
        <v>21.536000000000001</v>
      </c>
      <c r="W3391" s="11">
        <v>6.1379999999999999</v>
      </c>
      <c r="X3391" s="11">
        <v>21.536000000000001</v>
      </c>
      <c r="Y3391" s="12">
        <v>1.99</v>
      </c>
      <c r="Z3391" s="12">
        <v>3.9529999999999998</v>
      </c>
    </row>
    <row r="3392" spans="1:26">
      <c r="A3392" s="2" t="s">
        <v>132</v>
      </c>
      <c r="B3392" s="2" t="s">
        <v>10943</v>
      </c>
      <c r="C3392" s="7" t="s">
        <v>10944</v>
      </c>
      <c r="D3392" s="2" t="s">
        <v>2378</v>
      </c>
      <c r="E3392" s="2" t="s">
        <v>2164</v>
      </c>
      <c r="F3392" s="2" t="s">
        <v>1245</v>
      </c>
      <c r="G3392" s="2" t="s">
        <v>1249</v>
      </c>
      <c r="H3392" s="2" t="s">
        <v>1063</v>
      </c>
      <c r="I3392" s="2" t="s">
        <v>1250</v>
      </c>
      <c r="J3392" s="2" t="s">
        <v>1043</v>
      </c>
      <c r="K3392" s="2" t="s">
        <v>10924</v>
      </c>
      <c r="L3392" s="2" t="s">
        <v>2187</v>
      </c>
      <c r="M3392" s="2" t="s">
        <v>2602</v>
      </c>
      <c r="N3392" s="2" t="s">
        <v>2198</v>
      </c>
      <c r="O3392" s="2" t="s">
        <v>2199</v>
      </c>
      <c r="P3392" s="2" t="s">
        <v>2192</v>
      </c>
      <c r="Q3392" s="8">
        <v>42736</v>
      </c>
      <c r="R3392" s="8">
        <v>2958465</v>
      </c>
      <c r="S3392" s="9">
        <v>1149</v>
      </c>
      <c r="T3392" s="9">
        <v>1007</v>
      </c>
      <c r="U3392" s="10">
        <v>1.149</v>
      </c>
      <c r="V3392" s="10">
        <v>1.0069999999999999</v>
      </c>
      <c r="W3392" s="11">
        <v>1.149</v>
      </c>
      <c r="X3392" s="11">
        <v>1.0069999999999999</v>
      </c>
      <c r="Y3392" s="12">
        <v>1.149</v>
      </c>
      <c r="Z3392" s="12">
        <v>1.0069999999999999</v>
      </c>
    </row>
    <row r="3393" spans="1:26">
      <c r="A3393" s="2" t="s">
        <v>901</v>
      </c>
      <c r="B3393" s="2" t="s">
        <v>10943</v>
      </c>
      <c r="C3393" s="7" t="s">
        <v>10944</v>
      </c>
      <c r="D3393" s="2" t="s">
        <v>2378</v>
      </c>
      <c r="E3393" s="2" t="s">
        <v>2164</v>
      </c>
      <c r="F3393" s="2" t="s">
        <v>2047</v>
      </c>
      <c r="G3393" s="2" t="s">
        <v>1269</v>
      </c>
      <c r="H3393" s="2" t="s">
        <v>1286</v>
      </c>
      <c r="I3393" s="2" t="s">
        <v>2728</v>
      </c>
      <c r="J3393" s="2" t="s">
        <v>1048</v>
      </c>
      <c r="K3393" s="2" t="s">
        <v>10924</v>
      </c>
      <c r="L3393" s="2" t="s">
        <v>2187</v>
      </c>
      <c r="M3393" s="2" t="s">
        <v>2729</v>
      </c>
      <c r="N3393" s="2" t="s">
        <v>2198</v>
      </c>
      <c r="O3393" s="2" t="s">
        <v>2231</v>
      </c>
      <c r="P3393" s="2" t="s">
        <v>2204</v>
      </c>
      <c r="Q3393" s="8">
        <v>42736</v>
      </c>
      <c r="R3393" s="8">
        <v>2958465</v>
      </c>
      <c r="S3393" s="9">
        <v>0</v>
      </c>
      <c r="T3393" s="9">
        <v>0</v>
      </c>
      <c r="U3393" s="10">
        <v>0</v>
      </c>
      <c r="V3393" s="10">
        <v>0</v>
      </c>
      <c r="W3393" s="11">
        <v>0</v>
      </c>
      <c r="X3393" s="11">
        <v>0</v>
      </c>
      <c r="Y3393" s="12">
        <v>0</v>
      </c>
      <c r="Z3393" s="12">
        <v>0</v>
      </c>
    </row>
    <row r="3394" spans="1:26">
      <c r="A3394" s="2" t="s">
        <v>81</v>
      </c>
      <c r="B3394" s="2" t="s">
        <v>10943</v>
      </c>
      <c r="C3394" s="7" t="s">
        <v>10944</v>
      </c>
      <c r="D3394" s="2" t="s">
        <v>3081</v>
      </c>
      <c r="E3394" s="2" t="s">
        <v>1081</v>
      </c>
      <c r="F3394" s="2" t="s">
        <v>1179</v>
      </c>
      <c r="G3394" s="2" t="s">
        <v>1180</v>
      </c>
      <c r="H3394" s="2" t="s">
        <v>1044</v>
      </c>
      <c r="I3394" s="2" t="s">
        <v>3157</v>
      </c>
      <c r="J3394" s="2" t="s">
        <v>1043</v>
      </c>
      <c r="K3394" s="2" t="s">
        <v>10924</v>
      </c>
      <c r="L3394" s="2" t="s">
        <v>2187</v>
      </c>
      <c r="M3394" s="2" t="s">
        <v>3158</v>
      </c>
      <c r="N3394" s="2" t="s">
        <v>2198</v>
      </c>
      <c r="O3394" s="2" t="s">
        <v>2203</v>
      </c>
      <c r="P3394" s="2" t="s">
        <v>2192</v>
      </c>
      <c r="Q3394" s="8">
        <v>42736</v>
      </c>
      <c r="R3394" s="8">
        <v>2958465</v>
      </c>
      <c r="S3394" s="9">
        <v>3836</v>
      </c>
      <c r="T3394" s="9">
        <v>7219</v>
      </c>
      <c r="U3394" s="10">
        <v>3.8359999999999999</v>
      </c>
      <c r="V3394" s="10">
        <v>7.2190000000000003</v>
      </c>
      <c r="W3394" s="11">
        <v>3.8359999999999999</v>
      </c>
      <c r="X3394" s="11">
        <v>7.2190000000000003</v>
      </c>
      <c r="Y3394" s="12">
        <v>4.0289999999999999</v>
      </c>
      <c r="Z3394" s="12">
        <v>6.4980000000000002</v>
      </c>
    </row>
    <row r="3395" spans="1:26">
      <c r="A3395" s="2" t="s">
        <v>552</v>
      </c>
      <c r="B3395" s="2" t="s">
        <v>10943</v>
      </c>
      <c r="C3395" s="7" t="s">
        <v>10944</v>
      </c>
      <c r="D3395" s="2" t="s">
        <v>3081</v>
      </c>
      <c r="E3395" s="2" t="s">
        <v>1081</v>
      </c>
      <c r="F3395" s="2" t="s">
        <v>1727</v>
      </c>
      <c r="G3395" s="2" t="s">
        <v>1180</v>
      </c>
      <c r="H3395" s="2" t="s">
        <v>1044</v>
      </c>
      <c r="I3395" s="2" t="s">
        <v>3866</v>
      </c>
      <c r="J3395" s="2" t="s">
        <v>1510</v>
      </c>
      <c r="K3395" s="2" t="s">
        <v>10924</v>
      </c>
      <c r="L3395" s="2" t="s">
        <v>2187</v>
      </c>
      <c r="M3395" s="2" t="s">
        <v>3867</v>
      </c>
      <c r="N3395" s="2" t="s">
        <v>2198</v>
      </c>
      <c r="O3395" s="2" t="s">
        <v>2203</v>
      </c>
      <c r="P3395" s="2" t="s">
        <v>2192</v>
      </c>
      <c r="Q3395" s="8">
        <v>42736</v>
      </c>
      <c r="R3395" s="8">
        <v>2958465</v>
      </c>
      <c r="S3395" s="9">
        <v>2347</v>
      </c>
      <c r="T3395" s="9">
        <v>8048</v>
      </c>
      <c r="U3395" s="10">
        <v>2.347</v>
      </c>
      <c r="V3395" s="10">
        <v>8.048</v>
      </c>
      <c r="W3395" s="11">
        <v>2.347</v>
      </c>
      <c r="X3395" s="11">
        <v>8.048</v>
      </c>
      <c r="Y3395" s="12">
        <v>1.99</v>
      </c>
      <c r="Z3395" s="12">
        <v>6.2830000000000004</v>
      </c>
    </row>
    <row r="3396" spans="1:26">
      <c r="A3396" s="2" t="s">
        <v>524</v>
      </c>
      <c r="B3396" s="2" t="s">
        <v>10943</v>
      </c>
      <c r="C3396" s="7" t="s">
        <v>10944</v>
      </c>
      <c r="D3396" s="2" t="s">
        <v>2378</v>
      </c>
      <c r="E3396" s="2" t="s">
        <v>2164</v>
      </c>
      <c r="F3396" s="2" t="s">
        <v>1690</v>
      </c>
      <c r="G3396" s="2" t="s">
        <v>1691</v>
      </c>
      <c r="H3396" s="2" t="s">
        <v>1692</v>
      </c>
      <c r="I3396" s="2" t="s">
        <v>2616</v>
      </c>
      <c r="J3396" s="2" t="s">
        <v>1109</v>
      </c>
      <c r="K3396" s="2" t="s">
        <v>10924</v>
      </c>
      <c r="L3396" s="2" t="s">
        <v>2187</v>
      </c>
      <c r="M3396" s="2" t="s">
        <v>2617</v>
      </c>
      <c r="N3396" s="2" t="s">
        <v>2198</v>
      </c>
      <c r="O3396" s="2" t="s">
        <v>2199</v>
      </c>
      <c r="P3396" s="2" t="s">
        <v>2192</v>
      </c>
      <c r="Q3396" s="8">
        <v>42736</v>
      </c>
      <c r="R3396" s="8">
        <v>2958465</v>
      </c>
      <c r="S3396" s="9">
        <v>417</v>
      </c>
      <c r="T3396" s="9">
        <v>366</v>
      </c>
      <c r="U3396" s="10">
        <v>0.41699999999999998</v>
      </c>
      <c r="V3396" s="10">
        <v>0.36599999999999999</v>
      </c>
      <c r="W3396" s="11">
        <v>0.41699999999999998</v>
      </c>
      <c r="X3396" s="11">
        <v>0.36599999999999999</v>
      </c>
      <c r="Y3396" s="12">
        <v>0.41699999999999998</v>
      </c>
      <c r="Z3396" s="12">
        <v>0.36599999999999999</v>
      </c>
    </row>
    <row r="3397" spans="1:26">
      <c r="A3397" s="2" t="s">
        <v>6206</v>
      </c>
      <c r="B3397" s="2" t="s">
        <v>10931</v>
      </c>
      <c r="C3397" s="7" t="s">
        <v>10932</v>
      </c>
      <c r="D3397" s="2" t="s">
        <v>10978</v>
      </c>
      <c r="E3397" s="2" t="s">
        <v>10979</v>
      </c>
      <c r="F3397" s="2" t="s">
        <v>8480</v>
      </c>
      <c r="G3397" s="2" t="s">
        <v>1304</v>
      </c>
      <c r="H3397" s="2" t="s">
        <v>1063</v>
      </c>
      <c r="I3397" s="2" t="s">
        <v>9271</v>
      </c>
      <c r="J3397" s="2" t="s">
        <v>6726</v>
      </c>
      <c r="K3397" s="2" t="s">
        <v>10924</v>
      </c>
      <c r="L3397" s="2" t="s">
        <v>2187</v>
      </c>
      <c r="M3397" s="2" t="s">
        <v>10714</v>
      </c>
      <c r="N3397" s="2" t="s">
        <v>2198</v>
      </c>
      <c r="O3397" s="2" t="s">
        <v>2231</v>
      </c>
      <c r="P3397" s="2" t="s">
        <v>2204</v>
      </c>
      <c r="Q3397" s="8">
        <v>42461</v>
      </c>
      <c r="R3397" s="8">
        <v>2958465</v>
      </c>
      <c r="S3397" s="9">
        <v>2760</v>
      </c>
      <c r="T3397" s="9">
        <v>0</v>
      </c>
      <c r="U3397" s="10">
        <v>2.76</v>
      </c>
      <c r="V3397" s="10">
        <v>0</v>
      </c>
      <c r="W3397" s="11">
        <v>2.76</v>
      </c>
      <c r="X3397" s="11">
        <v>0</v>
      </c>
      <c r="Y3397" s="12">
        <v>2.76</v>
      </c>
      <c r="Z3397" s="12">
        <v>0</v>
      </c>
    </row>
    <row r="3398" spans="1:26">
      <c r="A3398" s="2" t="s">
        <v>107</v>
      </c>
      <c r="B3398" s="2" t="s">
        <v>10943</v>
      </c>
      <c r="C3398" s="7" t="s">
        <v>10944</v>
      </c>
      <c r="D3398" s="2" t="s">
        <v>3921</v>
      </c>
      <c r="E3398" s="2" t="s">
        <v>3922</v>
      </c>
      <c r="F3398" s="2" t="s">
        <v>1191</v>
      </c>
      <c r="G3398" s="2" t="s">
        <v>1208</v>
      </c>
      <c r="H3398" s="2" t="s">
        <v>1058</v>
      </c>
      <c r="I3398" s="2" t="s">
        <v>2641</v>
      </c>
      <c r="J3398" s="2" t="s">
        <v>1043</v>
      </c>
      <c r="K3398" s="2" t="s">
        <v>10924</v>
      </c>
      <c r="L3398" s="2" t="s">
        <v>2187</v>
      </c>
      <c r="M3398" s="2" t="s">
        <v>3937</v>
      </c>
      <c r="N3398" s="2" t="s">
        <v>2211</v>
      </c>
      <c r="O3398" s="2" t="s">
        <v>2190</v>
      </c>
      <c r="P3398" s="2" t="s">
        <v>2192</v>
      </c>
      <c r="Q3398" s="8">
        <v>42736</v>
      </c>
      <c r="R3398" s="8">
        <v>2958465</v>
      </c>
      <c r="S3398" s="9">
        <v>5672</v>
      </c>
      <c r="T3398" s="9">
        <v>4040</v>
      </c>
      <c r="U3398" s="10">
        <v>5.6719999999999997</v>
      </c>
      <c r="V3398" s="10">
        <v>4.04</v>
      </c>
      <c r="W3398" s="11">
        <v>5.6719999999999997</v>
      </c>
      <c r="X3398" s="11">
        <v>4.04</v>
      </c>
      <c r="Y3398" s="12">
        <v>5.6719999999999997</v>
      </c>
      <c r="Z3398" s="12">
        <v>4.04</v>
      </c>
    </row>
    <row r="3399" spans="1:26">
      <c r="A3399" s="2" t="s">
        <v>170</v>
      </c>
      <c r="B3399" s="2" t="s">
        <v>10943</v>
      </c>
      <c r="C3399" s="7" t="s">
        <v>10944</v>
      </c>
      <c r="D3399" s="2" t="s">
        <v>3081</v>
      </c>
      <c r="E3399" s="2" t="s">
        <v>1081</v>
      </c>
      <c r="F3399" s="2" t="s">
        <v>1301</v>
      </c>
      <c r="G3399" s="2" t="s">
        <v>1126</v>
      </c>
      <c r="H3399" s="2" t="s">
        <v>1081</v>
      </c>
      <c r="I3399" s="2" t="s">
        <v>3494</v>
      </c>
      <c r="J3399" s="2" t="s">
        <v>1109</v>
      </c>
      <c r="K3399" s="2" t="s">
        <v>10924</v>
      </c>
      <c r="L3399" s="2" t="s">
        <v>2187</v>
      </c>
      <c r="M3399" s="2" t="s">
        <v>3690</v>
      </c>
      <c r="N3399" s="2" t="s">
        <v>2198</v>
      </c>
      <c r="O3399" s="2" t="s">
        <v>2203</v>
      </c>
      <c r="P3399" s="2" t="s">
        <v>2192</v>
      </c>
      <c r="Q3399" s="8">
        <v>42736</v>
      </c>
      <c r="R3399" s="8">
        <v>2958465</v>
      </c>
      <c r="S3399" s="9">
        <v>6925</v>
      </c>
      <c r="T3399" s="9">
        <v>20941</v>
      </c>
      <c r="U3399" s="10">
        <v>6.9249999999999998</v>
      </c>
      <c r="V3399" s="10">
        <v>20.940999999999999</v>
      </c>
      <c r="W3399" s="11">
        <v>6.9249999999999998</v>
      </c>
      <c r="X3399" s="11">
        <v>20.940999999999999</v>
      </c>
      <c r="Y3399" s="12">
        <v>4.6020000000000003</v>
      </c>
      <c r="Z3399" s="12">
        <v>14.228999999999999</v>
      </c>
    </row>
    <row r="3400" spans="1:26">
      <c r="A3400" s="2" t="s">
        <v>999</v>
      </c>
      <c r="B3400" s="2" t="s">
        <v>10943</v>
      </c>
      <c r="C3400" s="7" t="s">
        <v>10944</v>
      </c>
      <c r="D3400" s="2" t="s">
        <v>3081</v>
      </c>
      <c r="E3400" s="2" t="s">
        <v>1081</v>
      </c>
      <c r="F3400" s="2" t="s">
        <v>2125</v>
      </c>
      <c r="G3400" s="2" t="s">
        <v>1117</v>
      </c>
      <c r="H3400" s="2" t="s">
        <v>1081</v>
      </c>
      <c r="I3400" s="2" t="s">
        <v>3580</v>
      </c>
      <c r="J3400" s="2" t="s">
        <v>1043</v>
      </c>
      <c r="K3400" s="2" t="s">
        <v>10924</v>
      </c>
      <c r="L3400" s="2" t="s">
        <v>2187</v>
      </c>
      <c r="M3400" s="2" t="s">
        <v>3581</v>
      </c>
      <c r="N3400" s="2" t="s">
        <v>2198</v>
      </c>
      <c r="O3400" s="2" t="s">
        <v>2203</v>
      </c>
      <c r="P3400" s="2" t="s">
        <v>2192</v>
      </c>
      <c r="Q3400" s="8">
        <v>42736</v>
      </c>
      <c r="R3400" s="8">
        <v>2958465</v>
      </c>
      <c r="S3400" s="9">
        <v>14925</v>
      </c>
      <c r="T3400" s="9">
        <v>43742</v>
      </c>
      <c r="U3400" s="10">
        <v>14.925000000000001</v>
      </c>
      <c r="V3400" s="10">
        <v>43.741999999999997</v>
      </c>
      <c r="W3400" s="11">
        <v>14.925000000000001</v>
      </c>
      <c r="X3400" s="11">
        <v>43.741999999999997</v>
      </c>
      <c r="Y3400" s="12">
        <v>14.731</v>
      </c>
      <c r="Z3400" s="12">
        <v>68.512</v>
      </c>
    </row>
    <row r="3401" spans="1:26">
      <c r="A3401" s="2" t="s">
        <v>507</v>
      </c>
      <c r="B3401" s="2" t="s">
        <v>10943</v>
      </c>
      <c r="C3401" s="7" t="s">
        <v>10944</v>
      </c>
      <c r="D3401" s="2" t="s">
        <v>2378</v>
      </c>
      <c r="E3401" s="2" t="s">
        <v>2164</v>
      </c>
      <c r="F3401" s="2" t="s">
        <v>1649</v>
      </c>
      <c r="G3401" s="2" t="s">
        <v>1671</v>
      </c>
      <c r="H3401" s="2" t="s">
        <v>1063</v>
      </c>
      <c r="I3401" s="2" t="s">
        <v>2531</v>
      </c>
      <c r="J3401" s="2" t="s">
        <v>1188</v>
      </c>
      <c r="K3401" s="2" t="s">
        <v>10924</v>
      </c>
      <c r="L3401" s="2" t="s">
        <v>2187</v>
      </c>
      <c r="M3401" s="2" t="s">
        <v>2532</v>
      </c>
      <c r="N3401" s="2" t="s">
        <v>2198</v>
      </c>
      <c r="O3401" s="2" t="s">
        <v>2231</v>
      </c>
      <c r="P3401" s="2" t="s">
        <v>2204</v>
      </c>
      <c r="Q3401" s="8">
        <v>42736</v>
      </c>
      <c r="R3401" s="8">
        <v>2958465</v>
      </c>
      <c r="S3401" s="9">
        <v>1726</v>
      </c>
      <c r="T3401" s="9">
        <v>0</v>
      </c>
      <c r="U3401" s="10">
        <v>1.726</v>
      </c>
      <c r="V3401" s="10">
        <v>0</v>
      </c>
      <c r="W3401" s="11">
        <v>1.726</v>
      </c>
      <c r="X3401" s="11">
        <v>0</v>
      </c>
      <c r="Y3401" s="12">
        <v>1.726</v>
      </c>
      <c r="Z3401" s="12">
        <v>0</v>
      </c>
    </row>
    <row r="3402" spans="1:26">
      <c r="A3402" s="2" t="s">
        <v>875</v>
      </c>
      <c r="B3402" s="2" t="s">
        <v>10943</v>
      </c>
      <c r="C3402" s="7" t="s">
        <v>10944</v>
      </c>
      <c r="D3402" s="2" t="s">
        <v>2378</v>
      </c>
      <c r="E3402" s="2" t="s">
        <v>2164</v>
      </c>
      <c r="F3402" s="2" t="s">
        <v>2005</v>
      </c>
      <c r="G3402" s="2" t="s">
        <v>2029</v>
      </c>
      <c r="H3402" s="2" t="s">
        <v>1431</v>
      </c>
      <c r="I3402" s="2" t="s">
        <v>2551</v>
      </c>
      <c r="J3402" s="2" t="s">
        <v>1183</v>
      </c>
      <c r="K3402" s="2" t="s">
        <v>10924</v>
      </c>
      <c r="L3402" s="2" t="s">
        <v>2187</v>
      </c>
      <c r="M3402" s="2" t="s">
        <v>2552</v>
      </c>
      <c r="N3402" s="2" t="s">
        <v>2198</v>
      </c>
      <c r="O3402" s="2" t="s">
        <v>2199</v>
      </c>
      <c r="P3402" s="2" t="s">
        <v>2192</v>
      </c>
      <c r="Q3402" s="8">
        <v>42736</v>
      </c>
      <c r="R3402" s="8">
        <v>2958465</v>
      </c>
      <c r="S3402" s="9">
        <v>292</v>
      </c>
      <c r="T3402" s="9">
        <v>255</v>
      </c>
      <c r="U3402" s="10">
        <v>0.29199999999999998</v>
      </c>
      <c r="V3402" s="10">
        <v>0.255</v>
      </c>
      <c r="W3402" s="11">
        <v>0.29199999999999998</v>
      </c>
      <c r="X3402" s="11">
        <v>0.255</v>
      </c>
      <c r="Y3402" s="12">
        <v>0.29199999999999998</v>
      </c>
      <c r="Z3402" s="12">
        <v>0.255</v>
      </c>
    </row>
    <row r="3403" spans="1:26">
      <c r="A3403" s="2" t="s">
        <v>5865</v>
      </c>
      <c r="B3403" s="2" t="s">
        <v>10921</v>
      </c>
      <c r="C3403" s="7" t="s">
        <v>10922</v>
      </c>
      <c r="D3403" s="2" t="s">
        <v>10923</v>
      </c>
      <c r="E3403" s="2" t="s">
        <v>7073</v>
      </c>
      <c r="F3403" s="2" t="s">
        <v>8936</v>
      </c>
      <c r="G3403" s="2" t="s">
        <v>1117</v>
      </c>
      <c r="H3403" s="2" t="s">
        <v>1058</v>
      </c>
      <c r="I3403" s="2" t="s">
        <v>8937</v>
      </c>
      <c r="J3403" s="2" t="s">
        <v>6714</v>
      </c>
      <c r="K3403" s="2" t="s">
        <v>10924</v>
      </c>
      <c r="L3403" s="2" t="s">
        <v>2187</v>
      </c>
      <c r="M3403" s="2" t="s">
        <v>10424</v>
      </c>
      <c r="N3403" s="2" t="s">
        <v>2198</v>
      </c>
      <c r="O3403" s="2" t="s">
        <v>2199</v>
      </c>
      <c r="P3403" s="2" t="s">
        <v>2204</v>
      </c>
      <c r="Q3403" s="8">
        <v>42461</v>
      </c>
      <c r="R3403" s="8">
        <v>2958465</v>
      </c>
      <c r="S3403" s="9">
        <v>1949</v>
      </c>
      <c r="T3403" s="9">
        <v>701</v>
      </c>
      <c r="U3403" s="10">
        <v>1.9490000000000001</v>
      </c>
      <c r="V3403" s="10">
        <v>0.70099999999999996</v>
      </c>
      <c r="W3403" s="11">
        <v>1.9490000000000001</v>
      </c>
      <c r="X3403" s="11">
        <v>0.70099999999999996</v>
      </c>
      <c r="Y3403" s="12">
        <v>1.4019999999999999</v>
      </c>
      <c r="Z3403" s="12">
        <v>0.504</v>
      </c>
    </row>
    <row r="3404" spans="1:26">
      <c r="A3404" s="2" t="s">
        <v>149</v>
      </c>
      <c r="B3404" s="2" t="s">
        <v>10943</v>
      </c>
      <c r="C3404" s="7" t="s">
        <v>10944</v>
      </c>
      <c r="D3404" s="2" t="s">
        <v>3081</v>
      </c>
      <c r="E3404" s="2" t="s">
        <v>1081</v>
      </c>
      <c r="F3404" s="2" t="s">
        <v>1278</v>
      </c>
      <c r="G3404" s="2" t="s">
        <v>1249</v>
      </c>
      <c r="H3404" s="2" t="s">
        <v>1044</v>
      </c>
      <c r="I3404" s="2" t="s">
        <v>3691</v>
      </c>
      <c r="J3404" s="2" t="s">
        <v>1043</v>
      </c>
      <c r="K3404" s="2" t="s">
        <v>10924</v>
      </c>
      <c r="L3404" s="2" t="s">
        <v>2187</v>
      </c>
      <c r="M3404" s="2" t="s">
        <v>3692</v>
      </c>
      <c r="N3404" s="2" t="s">
        <v>2198</v>
      </c>
      <c r="O3404" s="2" t="s">
        <v>2203</v>
      </c>
      <c r="P3404" s="2" t="s">
        <v>2192</v>
      </c>
      <c r="Q3404" s="8">
        <v>42736</v>
      </c>
      <c r="R3404" s="8">
        <v>2958465</v>
      </c>
      <c r="S3404" s="9">
        <v>3865</v>
      </c>
      <c r="T3404" s="9">
        <v>12343</v>
      </c>
      <c r="U3404" s="10">
        <v>3.8650000000000002</v>
      </c>
      <c r="V3404" s="10">
        <v>12.343</v>
      </c>
      <c r="W3404" s="11">
        <v>3.8650000000000002</v>
      </c>
      <c r="X3404" s="11">
        <v>12.343</v>
      </c>
      <c r="Y3404" s="12">
        <v>4.0650000000000004</v>
      </c>
      <c r="Z3404" s="12">
        <v>11.106</v>
      </c>
    </row>
    <row r="3405" spans="1:26">
      <c r="A3405" s="2" t="s">
        <v>407</v>
      </c>
      <c r="B3405" s="2" t="s">
        <v>10943</v>
      </c>
      <c r="C3405" s="7" t="s">
        <v>10944</v>
      </c>
      <c r="D3405" s="2" t="s">
        <v>2378</v>
      </c>
      <c r="E3405" s="2" t="s">
        <v>2164</v>
      </c>
      <c r="F3405" s="2" t="s">
        <v>1533</v>
      </c>
      <c r="G3405" s="2" t="s">
        <v>1559</v>
      </c>
      <c r="H3405" s="2" t="s">
        <v>1560</v>
      </c>
      <c r="I3405" s="2" t="s">
        <v>2434</v>
      </c>
      <c r="J3405" s="2" t="s">
        <v>1043</v>
      </c>
      <c r="K3405" s="2" t="s">
        <v>10924</v>
      </c>
      <c r="L3405" s="2" t="s">
        <v>2187</v>
      </c>
      <c r="M3405" s="2" t="s">
        <v>2435</v>
      </c>
      <c r="N3405" s="2" t="s">
        <v>2198</v>
      </c>
      <c r="O3405" s="2" t="s">
        <v>2199</v>
      </c>
      <c r="P3405" s="2" t="s">
        <v>2192</v>
      </c>
      <c r="Q3405" s="8">
        <v>42736</v>
      </c>
      <c r="R3405" s="8">
        <v>2958465</v>
      </c>
      <c r="S3405" s="9">
        <v>23</v>
      </c>
      <c r="T3405" s="9">
        <v>21</v>
      </c>
      <c r="U3405" s="10">
        <v>2.3E-2</v>
      </c>
      <c r="V3405" s="10">
        <v>2.1000000000000001E-2</v>
      </c>
      <c r="W3405" s="11">
        <v>2.3E-2</v>
      </c>
      <c r="X3405" s="11">
        <v>2.1000000000000001E-2</v>
      </c>
      <c r="Y3405" s="12">
        <v>2.3E-2</v>
      </c>
      <c r="Z3405" s="12">
        <v>2.1000000000000001E-2</v>
      </c>
    </row>
    <row r="3406" spans="1:26">
      <c r="A3406" s="2" t="s">
        <v>168</v>
      </c>
      <c r="B3406" s="2" t="s">
        <v>10943</v>
      </c>
      <c r="C3406" s="7" t="s">
        <v>10944</v>
      </c>
      <c r="D3406" s="2" t="s">
        <v>3081</v>
      </c>
      <c r="E3406" s="2" t="s">
        <v>1081</v>
      </c>
      <c r="F3406" s="2" t="s">
        <v>1299</v>
      </c>
      <c r="G3406" s="2" t="s">
        <v>1300</v>
      </c>
      <c r="H3406" s="2" t="s">
        <v>1044</v>
      </c>
      <c r="I3406" s="2" t="s">
        <v>3101</v>
      </c>
      <c r="J3406" s="2" t="s">
        <v>1043</v>
      </c>
      <c r="K3406" s="2" t="s">
        <v>10924</v>
      </c>
      <c r="L3406" s="2" t="s">
        <v>2187</v>
      </c>
      <c r="M3406" s="2" t="s">
        <v>3102</v>
      </c>
      <c r="N3406" s="2" t="s">
        <v>2198</v>
      </c>
      <c r="O3406" s="2" t="s">
        <v>2203</v>
      </c>
      <c r="P3406" s="2" t="s">
        <v>2192</v>
      </c>
      <c r="Q3406" s="8">
        <v>42736</v>
      </c>
      <c r="R3406" s="8">
        <v>2958465</v>
      </c>
      <c r="S3406" s="9">
        <v>1369</v>
      </c>
      <c r="T3406" s="9">
        <v>0</v>
      </c>
      <c r="U3406" s="10">
        <v>1.369</v>
      </c>
      <c r="V3406" s="10">
        <v>0</v>
      </c>
      <c r="W3406" s="11">
        <v>1.369</v>
      </c>
      <c r="X3406" s="11">
        <v>0</v>
      </c>
      <c r="Y3406" s="12">
        <v>2.1640000000000001</v>
      </c>
      <c r="Z3406" s="12">
        <v>1.2869999999999999</v>
      </c>
    </row>
    <row r="3407" spans="1:26">
      <c r="A3407" s="2" t="s">
        <v>6</v>
      </c>
      <c r="B3407" s="2" t="s">
        <v>10943</v>
      </c>
      <c r="C3407" s="7" t="s">
        <v>10944</v>
      </c>
      <c r="D3407" s="2" t="s">
        <v>3081</v>
      </c>
      <c r="E3407" s="2" t="s">
        <v>1081</v>
      </c>
      <c r="F3407" s="2" t="s">
        <v>1045</v>
      </c>
      <c r="G3407" s="2" t="s">
        <v>1049</v>
      </c>
      <c r="H3407" s="2" t="s">
        <v>1044</v>
      </c>
      <c r="I3407" s="2" t="s">
        <v>2456</v>
      </c>
      <c r="J3407" s="2" t="s">
        <v>1048</v>
      </c>
      <c r="K3407" s="2" t="s">
        <v>10924</v>
      </c>
      <c r="L3407" s="2" t="s">
        <v>2187</v>
      </c>
      <c r="M3407" s="2" t="s">
        <v>3491</v>
      </c>
      <c r="N3407" s="2" t="s">
        <v>2198</v>
      </c>
      <c r="O3407" s="2" t="s">
        <v>2203</v>
      </c>
      <c r="P3407" s="2" t="s">
        <v>2192</v>
      </c>
      <c r="Q3407" s="8">
        <v>42736</v>
      </c>
      <c r="R3407" s="8">
        <v>2958465</v>
      </c>
      <c r="S3407" s="9">
        <v>2263</v>
      </c>
      <c r="T3407" s="9">
        <v>7812</v>
      </c>
      <c r="U3407" s="10">
        <v>2.2629999999999999</v>
      </c>
      <c r="V3407" s="10">
        <v>7.8120000000000003</v>
      </c>
      <c r="W3407" s="11">
        <v>2.2629999999999999</v>
      </c>
      <c r="X3407" s="11">
        <v>7.8120000000000003</v>
      </c>
      <c r="Y3407" s="12">
        <v>2.7480000000000002</v>
      </c>
      <c r="Z3407" s="12">
        <v>8.8130000000000006</v>
      </c>
    </row>
    <row r="3408" spans="1:26">
      <c r="A3408" s="2" t="s">
        <v>6199</v>
      </c>
      <c r="B3408" s="2" t="s">
        <v>10921</v>
      </c>
      <c r="C3408" s="7" t="s">
        <v>10922</v>
      </c>
      <c r="D3408" s="2" t="s">
        <v>11008</v>
      </c>
      <c r="E3408" s="2" t="s">
        <v>11009</v>
      </c>
      <c r="F3408" s="2" t="s">
        <v>8664</v>
      </c>
      <c r="G3408" s="2" t="s">
        <v>1117</v>
      </c>
      <c r="H3408" s="2" t="s">
        <v>1058</v>
      </c>
      <c r="I3408" s="2" t="s">
        <v>9263</v>
      </c>
      <c r="J3408" s="2" t="s">
        <v>6714</v>
      </c>
      <c r="K3408" s="2" t="s">
        <v>10924</v>
      </c>
      <c r="L3408" s="2" t="s">
        <v>2187</v>
      </c>
      <c r="M3408" s="2" t="s">
        <v>10708</v>
      </c>
      <c r="N3408" s="2" t="s">
        <v>2198</v>
      </c>
      <c r="O3408" s="2" t="s">
        <v>2203</v>
      </c>
      <c r="P3408" s="2" t="s">
        <v>2204</v>
      </c>
      <c r="Q3408" s="8">
        <v>42461</v>
      </c>
      <c r="R3408" s="8">
        <v>2958465</v>
      </c>
      <c r="S3408" s="9">
        <v>5908</v>
      </c>
      <c r="T3408" s="9">
        <v>20407</v>
      </c>
      <c r="U3408" s="10">
        <v>5.9080000000000004</v>
      </c>
      <c r="V3408" s="10">
        <v>20.407</v>
      </c>
      <c r="W3408" s="11">
        <v>5.9080000000000004</v>
      </c>
      <c r="X3408" s="11">
        <v>20.407</v>
      </c>
      <c r="Y3408" s="12">
        <v>4.1529999999999996</v>
      </c>
      <c r="Z3408" s="12">
        <v>14.342000000000001</v>
      </c>
    </row>
    <row r="3409" spans="1:26">
      <c r="A3409" s="2" t="s">
        <v>6037</v>
      </c>
      <c r="B3409" s="2" t="s">
        <v>10931</v>
      </c>
      <c r="C3409" s="7" t="s">
        <v>10932</v>
      </c>
      <c r="D3409" s="2" t="s">
        <v>10978</v>
      </c>
      <c r="E3409" s="2" t="s">
        <v>10979</v>
      </c>
      <c r="F3409" s="2" t="s">
        <v>9136</v>
      </c>
      <c r="G3409" s="2" t="s">
        <v>1120</v>
      </c>
      <c r="H3409" s="2" t="s">
        <v>1058</v>
      </c>
      <c r="I3409" s="2" t="s">
        <v>9138</v>
      </c>
      <c r="J3409" s="2" t="s">
        <v>6726</v>
      </c>
      <c r="K3409" s="2" t="s">
        <v>10924</v>
      </c>
      <c r="L3409" s="2" t="s">
        <v>2187</v>
      </c>
      <c r="M3409" s="2" t="s">
        <v>10575</v>
      </c>
      <c r="N3409" s="2" t="s">
        <v>2198</v>
      </c>
      <c r="O3409" s="2" t="s">
        <v>2231</v>
      </c>
      <c r="P3409" s="2" t="s">
        <v>2204</v>
      </c>
      <c r="Q3409" s="8">
        <v>42461</v>
      </c>
      <c r="R3409" s="8">
        <v>2958465</v>
      </c>
      <c r="S3409" s="9">
        <v>9875</v>
      </c>
      <c r="T3409" s="9">
        <v>0</v>
      </c>
      <c r="U3409" s="10">
        <v>9.875</v>
      </c>
      <c r="V3409" s="10">
        <v>0</v>
      </c>
      <c r="W3409" s="11">
        <v>9.875</v>
      </c>
      <c r="X3409" s="11">
        <v>0</v>
      </c>
      <c r="Y3409" s="12">
        <v>9.875</v>
      </c>
      <c r="Z3409" s="12">
        <v>0</v>
      </c>
    </row>
    <row r="3410" spans="1:26">
      <c r="A3410" s="2" t="s">
        <v>5946</v>
      </c>
      <c r="B3410" s="2" t="s">
        <v>10931</v>
      </c>
      <c r="C3410" s="7" t="s">
        <v>10932</v>
      </c>
      <c r="D3410" s="2" t="s">
        <v>11064</v>
      </c>
      <c r="E3410" s="2" t="s">
        <v>11065</v>
      </c>
      <c r="F3410" s="2" t="s">
        <v>9045</v>
      </c>
      <c r="G3410" s="2" t="s">
        <v>1276</v>
      </c>
      <c r="H3410" s="2" t="s">
        <v>1044</v>
      </c>
      <c r="I3410" s="2" t="s">
        <v>9046</v>
      </c>
      <c r="J3410" s="2" t="s">
        <v>8438</v>
      </c>
      <c r="K3410" s="2" t="s">
        <v>10924</v>
      </c>
      <c r="L3410" s="2" t="s">
        <v>2187</v>
      </c>
      <c r="M3410" s="2" t="s">
        <v>10499</v>
      </c>
      <c r="N3410" s="2" t="s">
        <v>2198</v>
      </c>
      <c r="O3410" s="2" t="s">
        <v>2203</v>
      </c>
      <c r="P3410" s="2" t="s">
        <v>2192</v>
      </c>
      <c r="Q3410" s="8">
        <v>42461</v>
      </c>
      <c r="R3410" s="8">
        <v>2958465</v>
      </c>
      <c r="S3410" s="9">
        <v>4521</v>
      </c>
      <c r="T3410" s="9">
        <v>12452</v>
      </c>
      <c r="U3410" s="10">
        <v>4.5209999999999999</v>
      </c>
      <c r="V3410" s="10">
        <v>12.452</v>
      </c>
      <c r="W3410" s="11">
        <v>4.5209999999999999</v>
      </c>
      <c r="X3410" s="11">
        <v>12.452</v>
      </c>
      <c r="Y3410" s="12">
        <v>1.2010000000000001</v>
      </c>
      <c r="Z3410" s="12">
        <v>2.1040000000000001</v>
      </c>
    </row>
    <row r="3411" spans="1:26">
      <c r="A3411" s="2" t="s">
        <v>5630</v>
      </c>
      <c r="B3411" s="2" t="s">
        <v>10921</v>
      </c>
      <c r="C3411" s="7" t="s">
        <v>10922</v>
      </c>
      <c r="D3411" s="2" t="s">
        <v>11008</v>
      </c>
      <c r="E3411" s="2" t="s">
        <v>11009</v>
      </c>
      <c r="F3411" s="2" t="s">
        <v>7722</v>
      </c>
      <c r="G3411" s="2" t="s">
        <v>1126</v>
      </c>
      <c r="H3411" s="2" t="s">
        <v>1058</v>
      </c>
      <c r="I3411" s="2" t="s">
        <v>8677</v>
      </c>
      <c r="J3411" s="2" t="s">
        <v>6714</v>
      </c>
      <c r="K3411" s="2" t="s">
        <v>10924</v>
      </c>
      <c r="L3411" s="2" t="s">
        <v>2187</v>
      </c>
      <c r="M3411" s="2" t="s">
        <v>10215</v>
      </c>
      <c r="N3411" s="2" t="s">
        <v>2198</v>
      </c>
      <c r="O3411" s="2" t="s">
        <v>2203</v>
      </c>
      <c r="P3411" s="2" t="s">
        <v>2204</v>
      </c>
      <c r="Q3411" s="8">
        <v>42461</v>
      </c>
      <c r="R3411" s="8">
        <v>2958465</v>
      </c>
      <c r="S3411" s="9">
        <v>18795</v>
      </c>
      <c r="T3411" s="9">
        <v>0</v>
      </c>
      <c r="U3411" s="10">
        <v>18.795000000000002</v>
      </c>
      <c r="V3411" s="10">
        <v>0</v>
      </c>
      <c r="W3411" s="11">
        <v>18.795000000000002</v>
      </c>
      <c r="X3411" s="11">
        <v>0</v>
      </c>
      <c r="Y3411" s="12">
        <v>13.212</v>
      </c>
      <c r="Z3411" s="12">
        <v>0</v>
      </c>
    </row>
    <row r="3412" spans="1:26">
      <c r="A3412" s="2" t="s">
        <v>6038</v>
      </c>
      <c r="B3412" s="2" t="s">
        <v>10931</v>
      </c>
      <c r="C3412" s="7" t="s">
        <v>10932</v>
      </c>
      <c r="D3412" s="2" t="s">
        <v>10978</v>
      </c>
      <c r="E3412" s="2" t="s">
        <v>10979</v>
      </c>
      <c r="F3412" s="2" t="s">
        <v>9136</v>
      </c>
      <c r="G3412" s="2" t="s">
        <v>9139</v>
      </c>
      <c r="H3412" s="2" t="s">
        <v>1058</v>
      </c>
      <c r="I3412" s="2" t="s">
        <v>9140</v>
      </c>
      <c r="J3412" s="2" t="s">
        <v>6726</v>
      </c>
      <c r="K3412" s="2" t="s">
        <v>10924</v>
      </c>
      <c r="L3412" s="2" t="s">
        <v>2187</v>
      </c>
      <c r="M3412" s="2" t="s">
        <v>10576</v>
      </c>
      <c r="N3412" s="2" t="s">
        <v>2198</v>
      </c>
      <c r="O3412" s="2" t="s">
        <v>2231</v>
      </c>
      <c r="P3412" s="2" t="s">
        <v>2204</v>
      </c>
      <c r="Q3412" s="8">
        <v>42461</v>
      </c>
      <c r="R3412" s="8">
        <v>2958465</v>
      </c>
      <c r="S3412" s="9">
        <v>14371</v>
      </c>
      <c r="T3412" s="9">
        <v>0</v>
      </c>
      <c r="U3412" s="10">
        <v>14.371</v>
      </c>
      <c r="V3412" s="10">
        <v>0</v>
      </c>
      <c r="W3412" s="11">
        <v>14.371</v>
      </c>
      <c r="X3412" s="11">
        <v>0</v>
      </c>
      <c r="Y3412" s="12">
        <v>14.371</v>
      </c>
      <c r="Z3412" s="12">
        <v>0</v>
      </c>
    </row>
    <row r="3413" spans="1:26">
      <c r="A3413" s="2" t="s">
        <v>5524</v>
      </c>
      <c r="B3413" s="2" t="s">
        <v>10921</v>
      </c>
      <c r="C3413" s="7" t="s">
        <v>10922</v>
      </c>
      <c r="D3413" s="2" t="s">
        <v>10923</v>
      </c>
      <c r="E3413" s="2" t="s">
        <v>7073</v>
      </c>
      <c r="F3413" s="2" t="s">
        <v>8532</v>
      </c>
      <c r="G3413" s="2" t="s">
        <v>1298</v>
      </c>
      <c r="H3413" s="2" t="s">
        <v>1058</v>
      </c>
      <c r="I3413" s="2" t="s">
        <v>8533</v>
      </c>
      <c r="J3413" s="2" t="s">
        <v>6714</v>
      </c>
      <c r="K3413" s="2" t="s">
        <v>10924</v>
      </c>
      <c r="L3413" s="2" t="s">
        <v>2187</v>
      </c>
      <c r="M3413" s="2" t="s">
        <v>10123</v>
      </c>
      <c r="N3413" s="2" t="s">
        <v>2189</v>
      </c>
      <c r="O3413" s="2" t="s">
        <v>2190</v>
      </c>
      <c r="P3413" s="2" t="s">
        <v>2204</v>
      </c>
      <c r="Q3413" s="8">
        <v>42461</v>
      </c>
      <c r="R3413" s="8">
        <v>2958465</v>
      </c>
      <c r="S3413" s="9">
        <v>5034</v>
      </c>
      <c r="T3413" s="9">
        <v>4588</v>
      </c>
      <c r="U3413" s="10">
        <v>5.0339999999999998</v>
      </c>
      <c r="V3413" s="10">
        <v>4.5880000000000001</v>
      </c>
      <c r="W3413" s="11">
        <v>5.0339999999999998</v>
      </c>
      <c r="X3413" s="11">
        <v>4.5880000000000001</v>
      </c>
      <c r="Y3413" s="12">
        <v>3.6840000000000002</v>
      </c>
      <c r="Z3413" s="12">
        <v>3.3580000000000001</v>
      </c>
    </row>
    <row r="3414" spans="1:26">
      <c r="A3414" s="2" t="s">
        <v>5891</v>
      </c>
      <c r="B3414" s="2" t="s">
        <v>10921</v>
      </c>
      <c r="C3414" s="7" t="s">
        <v>10922</v>
      </c>
      <c r="D3414" s="2" t="s">
        <v>11008</v>
      </c>
      <c r="E3414" s="2" t="s">
        <v>11009</v>
      </c>
      <c r="F3414" s="2" t="s">
        <v>6711</v>
      </c>
      <c r="G3414" s="2" t="s">
        <v>1673</v>
      </c>
      <c r="H3414" s="2" t="s">
        <v>1058</v>
      </c>
      <c r="I3414" s="2" t="s">
        <v>6713</v>
      </c>
      <c r="J3414" s="2" t="s">
        <v>6714</v>
      </c>
      <c r="K3414" s="2" t="s">
        <v>10924</v>
      </c>
      <c r="L3414" s="2" t="s">
        <v>2187</v>
      </c>
      <c r="M3414" s="2" t="s">
        <v>10450</v>
      </c>
      <c r="N3414" s="2" t="s">
        <v>2198</v>
      </c>
      <c r="O3414" s="2" t="s">
        <v>2203</v>
      </c>
      <c r="P3414" s="2" t="s">
        <v>2204</v>
      </c>
      <c r="Q3414" s="8">
        <v>42461</v>
      </c>
      <c r="R3414" s="8">
        <v>2958465</v>
      </c>
      <c r="S3414" s="9">
        <v>11665</v>
      </c>
      <c r="T3414" s="9">
        <v>40618</v>
      </c>
      <c r="U3414" s="10">
        <v>11.664999999999999</v>
      </c>
      <c r="V3414" s="10">
        <v>40.618000000000002</v>
      </c>
      <c r="W3414" s="11">
        <v>11.664999999999999</v>
      </c>
      <c r="X3414" s="11">
        <v>40.618000000000002</v>
      </c>
      <c r="Y3414" s="12">
        <v>8.1999999999999993</v>
      </c>
      <c r="Z3414" s="12">
        <v>28.553000000000001</v>
      </c>
    </row>
    <row r="3415" spans="1:26">
      <c r="A3415" s="2" t="s">
        <v>872</v>
      </c>
      <c r="B3415" s="2" t="s">
        <v>10943</v>
      </c>
      <c r="C3415" s="7" t="s">
        <v>10944</v>
      </c>
      <c r="D3415" s="2" t="s">
        <v>2378</v>
      </c>
      <c r="E3415" s="2" t="s">
        <v>2164</v>
      </c>
      <c r="F3415" s="2" t="s">
        <v>2005</v>
      </c>
      <c r="G3415" s="2" t="s">
        <v>2026</v>
      </c>
      <c r="H3415" s="2" t="s">
        <v>1100</v>
      </c>
      <c r="I3415" s="2" t="s">
        <v>2551</v>
      </c>
      <c r="J3415" s="2" t="s">
        <v>1183</v>
      </c>
      <c r="K3415" s="2" t="s">
        <v>10924</v>
      </c>
      <c r="L3415" s="2" t="s">
        <v>2187</v>
      </c>
      <c r="M3415" s="2" t="s">
        <v>2892</v>
      </c>
      <c r="N3415" s="2" t="s">
        <v>2198</v>
      </c>
      <c r="O3415" s="2" t="s">
        <v>2199</v>
      </c>
      <c r="P3415" s="2" t="s">
        <v>2192</v>
      </c>
      <c r="Q3415" s="8">
        <v>42736</v>
      </c>
      <c r="R3415" s="8">
        <v>2958465</v>
      </c>
      <c r="S3415" s="9">
        <v>311</v>
      </c>
      <c r="T3415" s="9">
        <v>273</v>
      </c>
      <c r="U3415" s="10">
        <v>0.311</v>
      </c>
      <c r="V3415" s="10">
        <v>0.27300000000000002</v>
      </c>
      <c r="W3415" s="11">
        <v>0.311</v>
      </c>
      <c r="X3415" s="11">
        <v>0.27300000000000002</v>
      </c>
      <c r="Y3415" s="12">
        <v>0.311</v>
      </c>
      <c r="Z3415" s="12">
        <v>0.27300000000000002</v>
      </c>
    </row>
    <row r="3416" spans="1:26">
      <c r="A3416" s="2" t="s">
        <v>6401</v>
      </c>
      <c r="B3416" s="2" t="s">
        <v>10921</v>
      </c>
      <c r="C3416" s="7" t="s">
        <v>10922</v>
      </c>
      <c r="D3416" s="2" t="s">
        <v>11008</v>
      </c>
      <c r="E3416" s="2" t="s">
        <v>11009</v>
      </c>
      <c r="F3416" s="2" t="s">
        <v>9387</v>
      </c>
      <c r="G3416" s="2" t="s">
        <v>1845</v>
      </c>
      <c r="H3416" s="2" t="s">
        <v>1058</v>
      </c>
      <c r="I3416" s="2" t="s">
        <v>9388</v>
      </c>
      <c r="J3416" s="2" t="s">
        <v>6714</v>
      </c>
      <c r="K3416" s="2" t="s">
        <v>10924</v>
      </c>
      <c r="L3416" s="2" t="s">
        <v>2187</v>
      </c>
      <c r="M3416" s="2" t="s">
        <v>10878</v>
      </c>
      <c r="N3416" s="2" t="s">
        <v>2198</v>
      </c>
      <c r="O3416" s="2" t="s">
        <v>2203</v>
      </c>
      <c r="P3416" s="2" t="s">
        <v>2204</v>
      </c>
      <c r="Q3416" s="8">
        <v>42461</v>
      </c>
      <c r="R3416" s="8">
        <v>2958465</v>
      </c>
      <c r="S3416" s="9">
        <v>2557</v>
      </c>
      <c r="T3416" s="9">
        <v>9959</v>
      </c>
      <c r="U3416" s="10">
        <v>2.5569999999999999</v>
      </c>
      <c r="V3416" s="10">
        <v>9.9589999999999996</v>
      </c>
      <c r="W3416" s="11">
        <v>2.5569999999999999</v>
      </c>
      <c r="X3416" s="11">
        <v>9.9589999999999996</v>
      </c>
      <c r="Y3416" s="12">
        <v>1.7969999999999999</v>
      </c>
      <c r="Z3416" s="12">
        <v>6.9980000000000002</v>
      </c>
    </row>
    <row r="3417" spans="1:26">
      <c r="A3417" s="2" t="s">
        <v>268</v>
      </c>
      <c r="B3417" s="2" t="s">
        <v>10943</v>
      </c>
      <c r="C3417" s="7" t="s">
        <v>10944</v>
      </c>
      <c r="D3417" s="2" t="s">
        <v>2378</v>
      </c>
      <c r="E3417" s="2" t="s">
        <v>2164</v>
      </c>
      <c r="F3417" s="2" t="s">
        <v>1408</v>
      </c>
      <c r="G3417" s="2" t="s">
        <v>1212</v>
      </c>
      <c r="H3417" s="2" t="s">
        <v>1409</v>
      </c>
      <c r="I3417" s="2" t="s">
        <v>2766</v>
      </c>
      <c r="J3417" s="2" t="s">
        <v>1183</v>
      </c>
      <c r="K3417" s="2" t="s">
        <v>10924</v>
      </c>
      <c r="L3417" s="2" t="s">
        <v>2187</v>
      </c>
      <c r="M3417" s="2" t="s">
        <v>2767</v>
      </c>
      <c r="N3417" s="2" t="s">
        <v>2198</v>
      </c>
      <c r="O3417" s="2" t="s">
        <v>2199</v>
      </c>
      <c r="P3417" s="2" t="s">
        <v>2192</v>
      </c>
      <c r="Q3417" s="8">
        <v>42736</v>
      </c>
      <c r="R3417" s="8">
        <v>2958465</v>
      </c>
      <c r="S3417" s="9">
        <v>887</v>
      </c>
      <c r="T3417" s="9">
        <v>777</v>
      </c>
      <c r="U3417" s="10">
        <v>0.88700000000000001</v>
      </c>
      <c r="V3417" s="10">
        <v>0.77700000000000002</v>
      </c>
      <c r="W3417" s="11">
        <v>0.88700000000000001</v>
      </c>
      <c r="X3417" s="11">
        <v>0.77700000000000002</v>
      </c>
      <c r="Y3417" s="12">
        <v>0.88700000000000001</v>
      </c>
      <c r="Z3417" s="12">
        <v>0.77700000000000002</v>
      </c>
    </row>
    <row r="3418" spans="1:26">
      <c r="A3418" s="2" t="s">
        <v>6023</v>
      </c>
      <c r="B3418" s="2" t="s">
        <v>10921</v>
      </c>
      <c r="C3418" s="7" t="s">
        <v>10922</v>
      </c>
      <c r="D3418" s="2" t="s">
        <v>10923</v>
      </c>
      <c r="E3418" s="2" t="s">
        <v>7073</v>
      </c>
      <c r="F3418" s="2" t="s">
        <v>9123</v>
      </c>
      <c r="G3418" s="2" t="s">
        <v>1126</v>
      </c>
      <c r="H3418" s="2" t="s">
        <v>1058</v>
      </c>
      <c r="I3418" s="2" t="s">
        <v>9124</v>
      </c>
      <c r="J3418" s="2" t="s">
        <v>6714</v>
      </c>
      <c r="K3418" s="2" t="s">
        <v>10924</v>
      </c>
      <c r="L3418" s="2" t="s">
        <v>2187</v>
      </c>
      <c r="M3418" s="2" t="s">
        <v>10561</v>
      </c>
      <c r="N3418" s="2" t="s">
        <v>2198</v>
      </c>
      <c r="O3418" s="2" t="s">
        <v>2199</v>
      </c>
      <c r="P3418" s="2" t="s">
        <v>2204</v>
      </c>
      <c r="Q3418" s="8">
        <v>42461</v>
      </c>
      <c r="R3418" s="8">
        <v>2958465</v>
      </c>
      <c r="S3418" s="9">
        <v>16749</v>
      </c>
      <c r="T3418" s="9">
        <v>16474</v>
      </c>
      <c r="U3418" s="10">
        <v>16.748999999999999</v>
      </c>
      <c r="V3418" s="10">
        <v>16.474</v>
      </c>
      <c r="W3418" s="11">
        <v>16.748999999999999</v>
      </c>
      <c r="X3418" s="11">
        <v>16.474</v>
      </c>
      <c r="Y3418" s="12">
        <v>11.493</v>
      </c>
      <c r="Z3418" s="12">
        <v>11.525</v>
      </c>
    </row>
    <row r="3419" spans="1:26">
      <c r="A3419" s="2" t="s">
        <v>442</v>
      </c>
      <c r="B3419" s="2" t="s">
        <v>10943</v>
      </c>
      <c r="C3419" s="7" t="s">
        <v>10944</v>
      </c>
      <c r="D3419" s="2" t="s">
        <v>2378</v>
      </c>
      <c r="E3419" s="2" t="s">
        <v>2164</v>
      </c>
      <c r="F3419" s="2" t="s">
        <v>1596</v>
      </c>
      <c r="G3419" s="2" t="s">
        <v>1126</v>
      </c>
      <c r="H3419" s="2" t="s">
        <v>1597</v>
      </c>
      <c r="I3419" s="2" t="s">
        <v>2438</v>
      </c>
      <c r="J3419" s="2" t="s">
        <v>1043</v>
      </c>
      <c r="K3419" s="2" t="s">
        <v>10924</v>
      </c>
      <c r="L3419" s="2" t="s">
        <v>2187</v>
      </c>
      <c r="M3419" s="2" t="s">
        <v>2439</v>
      </c>
      <c r="N3419" s="2" t="s">
        <v>2198</v>
      </c>
      <c r="O3419" s="2" t="s">
        <v>2199</v>
      </c>
      <c r="P3419" s="2" t="s">
        <v>2192</v>
      </c>
      <c r="Q3419" s="8">
        <v>42736</v>
      </c>
      <c r="R3419" s="8">
        <v>2958465</v>
      </c>
      <c r="S3419" s="9">
        <v>652</v>
      </c>
      <c r="T3419" s="9">
        <v>572</v>
      </c>
      <c r="U3419" s="10">
        <v>0.65200000000000002</v>
      </c>
      <c r="V3419" s="10">
        <v>0.57199999999999995</v>
      </c>
      <c r="W3419" s="11">
        <v>0.65200000000000002</v>
      </c>
      <c r="X3419" s="11">
        <v>0.57199999999999995</v>
      </c>
      <c r="Y3419" s="12">
        <v>0.65200000000000002</v>
      </c>
      <c r="Z3419" s="12">
        <v>0.57199999999999995</v>
      </c>
    </row>
    <row r="3420" spans="1:26">
      <c r="A3420" s="2" t="s">
        <v>6009</v>
      </c>
      <c r="B3420" s="2" t="s">
        <v>10931</v>
      </c>
      <c r="C3420" s="7" t="s">
        <v>10932</v>
      </c>
      <c r="D3420" s="2" t="s">
        <v>10978</v>
      </c>
      <c r="E3420" s="2" t="s">
        <v>10979</v>
      </c>
      <c r="F3420" s="2" t="s">
        <v>8480</v>
      </c>
      <c r="G3420" s="2" t="s">
        <v>1963</v>
      </c>
      <c r="H3420" s="2" t="s">
        <v>1063</v>
      </c>
      <c r="I3420" s="2" t="s">
        <v>9110</v>
      </c>
      <c r="J3420" s="2" t="s">
        <v>6726</v>
      </c>
      <c r="K3420" s="2" t="s">
        <v>10924</v>
      </c>
      <c r="L3420" s="2" t="s">
        <v>2187</v>
      </c>
      <c r="M3420" s="2" t="s">
        <v>10552</v>
      </c>
      <c r="N3420" s="2" t="s">
        <v>2198</v>
      </c>
      <c r="O3420" s="2" t="s">
        <v>2231</v>
      </c>
      <c r="P3420" s="2" t="s">
        <v>2204</v>
      </c>
      <c r="Q3420" s="8">
        <v>42461</v>
      </c>
      <c r="R3420" s="8">
        <v>2958465</v>
      </c>
      <c r="S3420" s="9">
        <v>2973</v>
      </c>
      <c r="T3420" s="9">
        <v>0</v>
      </c>
      <c r="U3420" s="10">
        <v>2.9729999999999999</v>
      </c>
      <c r="V3420" s="10">
        <v>0</v>
      </c>
      <c r="W3420" s="11">
        <v>2.9729999999999999</v>
      </c>
      <c r="X3420" s="11">
        <v>0</v>
      </c>
      <c r="Y3420" s="12">
        <v>2.9729999999999999</v>
      </c>
      <c r="Z3420" s="12">
        <v>0</v>
      </c>
    </row>
    <row r="3421" spans="1:26">
      <c r="A3421" s="2" t="s">
        <v>262</v>
      </c>
      <c r="B3421" s="2" t="s">
        <v>10943</v>
      </c>
      <c r="C3421" s="7" t="s">
        <v>10944</v>
      </c>
      <c r="D3421" s="2" t="s">
        <v>3081</v>
      </c>
      <c r="E3421" s="2" t="s">
        <v>1081</v>
      </c>
      <c r="F3421" s="2" t="s">
        <v>1402</v>
      </c>
      <c r="G3421" s="2" t="s">
        <v>1249</v>
      </c>
      <c r="H3421" s="2" t="s">
        <v>1058</v>
      </c>
      <c r="I3421" s="2" t="s">
        <v>3793</v>
      </c>
      <c r="J3421" s="2" t="s">
        <v>1148</v>
      </c>
      <c r="K3421" s="2" t="s">
        <v>10924</v>
      </c>
      <c r="L3421" s="2" t="s">
        <v>2187</v>
      </c>
      <c r="M3421" s="2" t="s">
        <v>3794</v>
      </c>
      <c r="N3421" s="2" t="s">
        <v>2198</v>
      </c>
      <c r="O3421" s="2" t="s">
        <v>2203</v>
      </c>
      <c r="P3421" s="2" t="s">
        <v>2192</v>
      </c>
      <c r="Q3421" s="8">
        <v>42736</v>
      </c>
      <c r="R3421" s="8">
        <v>2958465</v>
      </c>
      <c r="S3421" s="9">
        <v>4325</v>
      </c>
      <c r="T3421" s="9">
        <v>8148</v>
      </c>
      <c r="U3421" s="10">
        <v>4.3250000000000002</v>
      </c>
      <c r="V3421" s="10">
        <v>8.1479999999999997</v>
      </c>
      <c r="W3421" s="11">
        <v>4.3250000000000002</v>
      </c>
      <c r="X3421" s="11">
        <v>8.1479999999999997</v>
      </c>
      <c r="Y3421" s="12">
        <v>1.4339999999999999</v>
      </c>
      <c r="Z3421" s="12">
        <v>4.4429999999999996</v>
      </c>
    </row>
    <row r="3422" spans="1:26">
      <c r="A3422" s="2" t="s">
        <v>52</v>
      </c>
      <c r="B3422" s="2" t="s">
        <v>10943</v>
      </c>
      <c r="C3422" s="7" t="s">
        <v>10944</v>
      </c>
      <c r="D3422" s="2" t="s">
        <v>2378</v>
      </c>
      <c r="E3422" s="2" t="s">
        <v>2164</v>
      </c>
      <c r="F3422" s="2" t="s">
        <v>1116</v>
      </c>
      <c r="G3422" s="2" t="s">
        <v>1046</v>
      </c>
      <c r="H3422" s="2" t="s">
        <v>1118</v>
      </c>
      <c r="I3422" s="2" t="s">
        <v>2516</v>
      </c>
      <c r="J3422" s="2" t="s">
        <v>1043</v>
      </c>
      <c r="K3422" s="2" t="s">
        <v>10924</v>
      </c>
      <c r="L3422" s="2" t="s">
        <v>2187</v>
      </c>
      <c r="M3422" s="2" t="s">
        <v>2517</v>
      </c>
      <c r="N3422" s="2" t="s">
        <v>2198</v>
      </c>
      <c r="O3422" s="2" t="s">
        <v>2199</v>
      </c>
      <c r="P3422" s="2" t="s">
        <v>2192</v>
      </c>
      <c r="Q3422" s="8">
        <v>42736</v>
      </c>
      <c r="R3422" s="8">
        <v>2958465</v>
      </c>
      <c r="S3422" s="9">
        <v>523</v>
      </c>
      <c r="T3422" s="9">
        <v>459</v>
      </c>
      <c r="U3422" s="10">
        <v>0.52300000000000002</v>
      </c>
      <c r="V3422" s="10">
        <v>0.45900000000000002</v>
      </c>
      <c r="W3422" s="11">
        <v>0.52300000000000002</v>
      </c>
      <c r="X3422" s="11">
        <v>0.45900000000000002</v>
      </c>
      <c r="Y3422" s="12">
        <v>0.52300000000000002</v>
      </c>
      <c r="Z3422" s="12">
        <v>0.45900000000000002</v>
      </c>
    </row>
    <row r="3423" spans="1:26">
      <c r="A3423" s="2" t="s">
        <v>6290</v>
      </c>
      <c r="B3423" s="2" t="s">
        <v>10931</v>
      </c>
      <c r="C3423" s="7" t="s">
        <v>10932</v>
      </c>
      <c r="D3423" s="2" t="s">
        <v>10978</v>
      </c>
      <c r="E3423" s="2" t="s">
        <v>10979</v>
      </c>
      <c r="F3423" s="2" t="s">
        <v>8480</v>
      </c>
      <c r="G3423" s="2" t="s">
        <v>1328</v>
      </c>
      <c r="H3423" s="2" t="s">
        <v>1063</v>
      </c>
      <c r="I3423" s="2" t="s">
        <v>9352</v>
      </c>
      <c r="J3423" s="2" t="s">
        <v>6726</v>
      </c>
      <c r="K3423" s="2" t="s">
        <v>10924</v>
      </c>
      <c r="L3423" s="2" t="s">
        <v>2187</v>
      </c>
      <c r="M3423" s="2" t="s">
        <v>10789</v>
      </c>
      <c r="N3423" s="2" t="s">
        <v>2198</v>
      </c>
      <c r="O3423" s="2" t="s">
        <v>2231</v>
      </c>
      <c r="P3423" s="2" t="s">
        <v>2204</v>
      </c>
      <c r="Q3423" s="8">
        <v>42461</v>
      </c>
      <c r="R3423" s="8">
        <v>2958465</v>
      </c>
      <c r="S3423" s="9">
        <v>1774</v>
      </c>
      <c r="T3423" s="9">
        <v>0</v>
      </c>
      <c r="U3423" s="10">
        <v>1.774</v>
      </c>
      <c r="V3423" s="10">
        <v>0</v>
      </c>
      <c r="W3423" s="11">
        <v>1.774</v>
      </c>
      <c r="X3423" s="11">
        <v>0</v>
      </c>
      <c r="Y3423" s="12">
        <v>1.774</v>
      </c>
      <c r="Z3423" s="12">
        <v>0</v>
      </c>
    </row>
    <row r="3424" spans="1:26">
      <c r="A3424" s="2" t="s">
        <v>1015</v>
      </c>
      <c r="B3424" s="2" t="s">
        <v>10943</v>
      </c>
      <c r="C3424" s="7" t="s">
        <v>10944</v>
      </c>
      <c r="D3424" s="2" t="s">
        <v>3921</v>
      </c>
      <c r="E3424" s="2" t="s">
        <v>3922</v>
      </c>
      <c r="F3424" s="2" t="s">
        <v>2140</v>
      </c>
      <c r="G3424" s="2" t="s">
        <v>1117</v>
      </c>
      <c r="H3424" s="2" t="s">
        <v>1058</v>
      </c>
      <c r="I3424" s="2" t="s">
        <v>3946</v>
      </c>
      <c r="J3424" s="2" t="s">
        <v>1148</v>
      </c>
      <c r="K3424" s="2" t="s">
        <v>10924</v>
      </c>
      <c r="L3424" s="2" t="s">
        <v>2187</v>
      </c>
      <c r="M3424" s="2" t="s">
        <v>3947</v>
      </c>
      <c r="N3424" s="2" t="s">
        <v>2198</v>
      </c>
      <c r="O3424" s="2" t="s">
        <v>2199</v>
      </c>
      <c r="P3424" s="2" t="s">
        <v>2192</v>
      </c>
      <c r="Q3424" s="8">
        <v>42736</v>
      </c>
      <c r="R3424" s="8">
        <v>2958465</v>
      </c>
      <c r="S3424" s="9">
        <v>143</v>
      </c>
      <c r="T3424" s="9">
        <v>126</v>
      </c>
      <c r="U3424" s="10">
        <v>0.14299999999999999</v>
      </c>
      <c r="V3424" s="10">
        <v>0.126</v>
      </c>
      <c r="W3424" s="11">
        <v>0.14299999999999999</v>
      </c>
      <c r="X3424" s="11">
        <v>0.126</v>
      </c>
      <c r="Y3424" s="12">
        <v>0.14299999999999999</v>
      </c>
      <c r="Z3424" s="12">
        <v>0.126</v>
      </c>
    </row>
    <row r="3425" spans="1:26">
      <c r="A3425" s="2" t="s">
        <v>322</v>
      </c>
      <c r="B3425" s="2" t="s">
        <v>10943</v>
      </c>
      <c r="C3425" s="7" t="s">
        <v>10944</v>
      </c>
      <c r="D3425" s="2" t="s">
        <v>2378</v>
      </c>
      <c r="E3425" s="2" t="s">
        <v>2164</v>
      </c>
      <c r="F3425" s="2" t="s">
        <v>1436</v>
      </c>
      <c r="G3425" s="2" t="s">
        <v>1465</v>
      </c>
      <c r="H3425" s="2" t="s">
        <v>1100</v>
      </c>
      <c r="I3425" s="2" t="s">
        <v>2354</v>
      </c>
      <c r="J3425" s="2" t="s">
        <v>1043</v>
      </c>
      <c r="K3425" s="2" t="s">
        <v>10924</v>
      </c>
      <c r="L3425" s="2" t="s">
        <v>2187</v>
      </c>
      <c r="M3425" s="2" t="s">
        <v>2629</v>
      </c>
      <c r="N3425" s="2" t="s">
        <v>2198</v>
      </c>
      <c r="O3425" s="2" t="s">
        <v>2199</v>
      </c>
      <c r="P3425" s="2" t="s">
        <v>2192</v>
      </c>
      <c r="Q3425" s="8">
        <v>42736</v>
      </c>
      <c r="R3425" s="8">
        <v>2958465</v>
      </c>
      <c r="S3425" s="9">
        <v>485</v>
      </c>
      <c r="T3425" s="9">
        <v>425</v>
      </c>
      <c r="U3425" s="10">
        <v>0.48499999999999999</v>
      </c>
      <c r="V3425" s="10">
        <v>0.42499999999999999</v>
      </c>
      <c r="W3425" s="11">
        <v>0.48499999999999999</v>
      </c>
      <c r="X3425" s="11">
        <v>0.42499999999999999</v>
      </c>
      <c r="Y3425" s="12">
        <v>0.48499999999999999</v>
      </c>
      <c r="Z3425" s="12">
        <v>0.42499999999999999</v>
      </c>
    </row>
    <row r="3426" spans="1:26">
      <c r="A3426" s="2" t="s">
        <v>421</v>
      </c>
      <c r="B3426" s="2" t="s">
        <v>10943</v>
      </c>
      <c r="C3426" s="7" t="s">
        <v>10944</v>
      </c>
      <c r="D3426" s="2" t="s">
        <v>2378</v>
      </c>
      <c r="E3426" s="2" t="s">
        <v>2164</v>
      </c>
      <c r="F3426" s="2" t="s">
        <v>1533</v>
      </c>
      <c r="G3426" s="2" t="s">
        <v>1575</v>
      </c>
      <c r="H3426" s="2" t="s">
        <v>1431</v>
      </c>
      <c r="I3426" s="2" t="s">
        <v>2548</v>
      </c>
      <c r="J3426" s="2" t="s">
        <v>1147</v>
      </c>
      <c r="K3426" s="2" t="s">
        <v>10924</v>
      </c>
      <c r="L3426" s="2" t="s">
        <v>2187</v>
      </c>
      <c r="M3426" s="2" t="s">
        <v>2981</v>
      </c>
      <c r="N3426" s="2" t="s">
        <v>2198</v>
      </c>
      <c r="O3426" s="2" t="s">
        <v>2199</v>
      </c>
      <c r="P3426" s="2" t="s">
        <v>2192</v>
      </c>
      <c r="Q3426" s="8">
        <v>42736</v>
      </c>
      <c r="R3426" s="8">
        <v>2958465</v>
      </c>
      <c r="S3426" s="9">
        <v>607</v>
      </c>
      <c r="T3426" s="9">
        <v>532</v>
      </c>
      <c r="U3426" s="10">
        <v>0.60699999999999998</v>
      </c>
      <c r="V3426" s="10">
        <v>0.53200000000000003</v>
      </c>
      <c r="W3426" s="11">
        <v>0.60699999999999998</v>
      </c>
      <c r="X3426" s="11">
        <v>0.53200000000000003</v>
      </c>
      <c r="Y3426" s="12">
        <v>0.60699999999999998</v>
      </c>
      <c r="Z3426" s="12">
        <v>0.53200000000000003</v>
      </c>
    </row>
    <row r="3427" spans="1:26">
      <c r="A3427" s="2" t="s">
        <v>6046</v>
      </c>
      <c r="B3427" s="2" t="s">
        <v>10931</v>
      </c>
      <c r="C3427" s="7" t="s">
        <v>10932</v>
      </c>
      <c r="D3427" s="2" t="s">
        <v>10978</v>
      </c>
      <c r="E3427" s="2" t="s">
        <v>10979</v>
      </c>
      <c r="F3427" s="2" t="s">
        <v>9148</v>
      </c>
      <c r="G3427" s="2" t="s">
        <v>1324</v>
      </c>
      <c r="H3427" s="2" t="s">
        <v>1058</v>
      </c>
      <c r="I3427" s="2" t="s">
        <v>9149</v>
      </c>
      <c r="J3427" s="2" t="s">
        <v>6726</v>
      </c>
      <c r="K3427" s="2" t="s">
        <v>10924</v>
      </c>
      <c r="L3427" s="2" t="s">
        <v>2187</v>
      </c>
      <c r="M3427" s="2" t="s">
        <v>10584</v>
      </c>
      <c r="N3427" s="2" t="s">
        <v>2198</v>
      </c>
      <c r="O3427" s="2" t="s">
        <v>2231</v>
      </c>
      <c r="P3427" s="2" t="s">
        <v>2204</v>
      </c>
      <c r="Q3427" s="8">
        <v>42461</v>
      </c>
      <c r="R3427" s="8">
        <v>2958465</v>
      </c>
      <c r="S3427" s="9">
        <v>316</v>
      </c>
      <c r="T3427" s="9">
        <v>0</v>
      </c>
      <c r="U3427" s="10">
        <v>0.316</v>
      </c>
      <c r="V3427" s="10">
        <v>0</v>
      </c>
      <c r="W3427" s="11">
        <v>0.316</v>
      </c>
      <c r="X3427" s="11">
        <v>0</v>
      </c>
      <c r="Y3427" s="12">
        <v>0.316</v>
      </c>
      <c r="Z3427" s="12">
        <v>0</v>
      </c>
    </row>
    <row r="3428" spans="1:26">
      <c r="A3428" s="2" t="s">
        <v>866</v>
      </c>
      <c r="B3428" s="2" t="s">
        <v>10943</v>
      </c>
      <c r="C3428" s="7" t="s">
        <v>10944</v>
      </c>
      <c r="D3428" s="2" t="s">
        <v>2378</v>
      </c>
      <c r="E3428" s="2" t="s">
        <v>2164</v>
      </c>
      <c r="F3428" s="2" t="s">
        <v>2005</v>
      </c>
      <c r="G3428" s="2" t="s">
        <v>2021</v>
      </c>
      <c r="H3428" s="2" t="s">
        <v>2022</v>
      </c>
      <c r="I3428" s="2" t="s">
        <v>2603</v>
      </c>
      <c r="J3428" s="2" t="s">
        <v>1183</v>
      </c>
      <c r="K3428" s="2" t="s">
        <v>10924</v>
      </c>
      <c r="L3428" s="2" t="s">
        <v>2187</v>
      </c>
      <c r="M3428" s="2" t="s">
        <v>2604</v>
      </c>
      <c r="N3428" s="2" t="s">
        <v>2198</v>
      </c>
      <c r="O3428" s="2" t="s">
        <v>2199</v>
      </c>
      <c r="P3428" s="2" t="s">
        <v>2192</v>
      </c>
      <c r="Q3428" s="8">
        <v>42736</v>
      </c>
      <c r="R3428" s="8">
        <v>2958465</v>
      </c>
      <c r="S3428" s="9">
        <v>647</v>
      </c>
      <c r="T3428" s="9">
        <v>581</v>
      </c>
      <c r="U3428" s="10">
        <v>0.64700000000000002</v>
      </c>
      <c r="V3428" s="10">
        <v>0.58099999999999996</v>
      </c>
      <c r="W3428" s="11">
        <v>0.64700000000000002</v>
      </c>
      <c r="X3428" s="11">
        <v>0.58099999999999996</v>
      </c>
      <c r="Y3428" s="12">
        <v>0.64700000000000002</v>
      </c>
      <c r="Z3428" s="12">
        <v>0.58099999999999996</v>
      </c>
    </row>
    <row r="3429" spans="1:26">
      <c r="A3429" s="2" t="s">
        <v>807</v>
      </c>
      <c r="B3429" s="2" t="s">
        <v>10943</v>
      </c>
      <c r="C3429" s="7" t="s">
        <v>10944</v>
      </c>
      <c r="D3429" s="2" t="s">
        <v>3081</v>
      </c>
      <c r="E3429" s="2" t="s">
        <v>1081</v>
      </c>
      <c r="F3429" s="2" t="s">
        <v>1970</v>
      </c>
      <c r="G3429" s="2" t="s">
        <v>1269</v>
      </c>
      <c r="H3429" s="2" t="s">
        <v>1044</v>
      </c>
      <c r="I3429" s="2" t="s">
        <v>3439</v>
      </c>
      <c r="J3429" s="2" t="s">
        <v>1147</v>
      </c>
      <c r="K3429" s="2" t="s">
        <v>10924</v>
      </c>
      <c r="L3429" s="2" t="s">
        <v>2187</v>
      </c>
      <c r="M3429" s="2" t="s">
        <v>3440</v>
      </c>
      <c r="N3429" s="2" t="s">
        <v>2198</v>
      </c>
      <c r="O3429" s="2" t="s">
        <v>2203</v>
      </c>
      <c r="P3429" s="2" t="s">
        <v>2192</v>
      </c>
      <c r="Q3429" s="8">
        <v>42736</v>
      </c>
      <c r="R3429" s="8">
        <v>2958465</v>
      </c>
      <c r="S3429" s="9">
        <v>1628</v>
      </c>
      <c r="T3429" s="9">
        <v>0</v>
      </c>
      <c r="U3429" s="10">
        <v>1.6279999999999999</v>
      </c>
      <c r="V3429" s="10">
        <v>0</v>
      </c>
      <c r="W3429" s="11">
        <v>1.6279999999999999</v>
      </c>
      <c r="X3429" s="11">
        <v>0</v>
      </c>
      <c r="Y3429" s="12">
        <v>28.57</v>
      </c>
      <c r="Z3429" s="12">
        <v>2.4049999999999998</v>
      </c>
    </row>
    <row r="3430" spans="1:26">
      <c r="A3430" s="2" t="s">
        <v>5756</v>
      </c>
      <c r="B3430" s="2" t="s">
        <v>10921</v>
      </c>
      <c r="C3430" s="7" t="s">
        <v>10922</v>
      </c>
      <c r="D3430" s="2" t="s">
        <v>10923</v>
      </c>
      <c r="E3430" s="2" t="s">
        <v>7073</v>
      </c>
      <c r="F3430" s="2" t="s">
        <v>1784</v>
      </c>
      <c r="G3430" s="2" t="s">
        <v>1744</v>
      </c>
      <c r="H3430" s="2" t="s">
        <v>1058</v>
      </c>
      <c r="I3430" s="2" t="s">
        <v>8713</v>
      </c>
      <c r="J3430" s="2" t="s">
        <v>6714</v>
      </c>
      <c r="K3430" s="2" t="s">
        <v>10924</v>
      </c>
      <c r="L3430" s="2" t="s">
        <v>2187</v>
      </c>
      <c r="M3430" s="2" t="s">
        <v>10328</v>
      </c>
      <c r="N3430" s="2" t="s">
        <v>2198</v>
      </c>
      <c r="O3430" s="2" t="s">
        <v>2199</v>
      </c>
      <c r="P3430" s="2" t="s">
        <v>2204</v>
      </c>
      <c r="Q3430" s="8">
        <v>42461</v>
      </c>
      <c r="R3430" s="8">
        <v>2958465</v>
      </c>
      <c r="S3430" s="9">
        <v>88</v>
      </c>
      <c r="T3430" s="9">
        <v>105</v>
      </c>
      <c r="U3430" s="10">
        <v>8.7999999999999995E-2</v>
      </c>
      <c r="V3430" s="10">
        <v>0.105</v>
      </c>
      <c r="W3430" s="11">
        <v>8.7999999999999995E-2</v>
      </c>
      <c r="X3430" s="11">
        <v>0.105</v>
      </c>
      <c r="Y3430" s="12">
        <v>6.3E-2</v>
      </c>
      <c r="Z3430" s="12">
        <v>7.5999999999999998E-2</v>
      </c>
    </row>
    <row r="3431" spans="1:26">
      <c r="A3431" s="2" t="s">
        <v>69</v>
      </c>
      <c r="B3431" s="2" t="s">
        <v>10943</v>
      </c>
      <c r="C3431" s="7" t="s">
        <v>10944</v>
      </c>
      <c r="D3431" s="2" t="s">
        <v>3081</v>
      </c>
      <c r="E3431" s="2" t="s">
        <v>1081</v>
      </c>
      <c r="F3431" s="2" t="s">
        <v>1156</v>
      </c>
      <c r="G3431" s="2" t="s">
        <v>1157</v>
      </c>
      <c r="H3431" s="2" t="s">
        <v>1058</v>
      </c>
      <c r="I3431" s="2" t="s">
        <v>3526</v>
      </c>
      <c r="J3431" s="2" t="s">
        <v>1133</v>
      </c>
      <c r="K3431" s="2" t="s">
        <v>10924</v>
      </c>
      <c r="L3431" s="2" t="s">
        <v>2187</v>
      </c>
      <c r="M3431" s="2" t="s">
        <v>3527</v>
      </c>
      <c r="N3431" s="2" t="s">
        <v>2198</v>
      </c>
      <c r="O3431" s="2" t="s">
        <v>2203</v>
      </c>
      <c r="P3431" s="2" t="s">
        <v>2192</v>
      </c>
      <c r="Q3431" s="8">
        <v>42736</v>
      </c>
      <c r="R3431" s="8">
        <v>2958465</v>
      </c>
      <c r="S3431" s="9">
        <v>4139</v>
      </c>
      <c r="T3431" s="9">
        <v>15257</v>
      </c>
      <c r="U3431" s="10">
        <v>4.1390000000000002</v>
      </c>
      <c r="V3431" s="10">
        <v>15.257</v>
      </c>
      <c r="W3431" s="11">
        <v>4.1390000000000002</v>
      </c>
      <c r="X3431" s="11">
        <v>15.257</v>
      </c>
      <c r="Y3431" s="12">
        <v>2.1269999999999998</v>
      </c>
      <c r="Z3431" s="12">
        <v>6.8819999999999997</v>
      </c>
    </row>
    <row r="3432" spans="1:26">
      <c r="A3432" s="2" t="s">
        <v>285</v>
      </c>
      <c r="B3432" s="2" t="s">
        <v>10943</v>
      </c>
      <c r="C3432" s="7" t="s">
        <v>10944</v>
      </c>
      <c r="D3432" s="2" t="s">
        <v>2378</v>
      </c>
      <c r="E3432" s="2" t="s">
        <v>2164</v>
      </c>
      <c r="F3432" s="2" t="s">
        <v>1419</v>
      </c>
      <c r="G3432" s="2" t="s">
        <v>1429</v>
      </c>
      <c r="H3432" s="2" t="s">
        <v>1100</v>
      </c>
      <c r="I3432" s="2" t="s">
        <v>2703</v>
      </c>
      <c r="J3432" s="2" t="s">
        <v>1183</v>
      </c>
      <c r="K3432" s="2" t="s">
        <v>10924</v>
      </c>
      <c r="L3432" s="2" t="s">
        <v>2187</v>
      </c>
      <c r="M3432" s="2" t="s">
        <v>2704</v>
      </c>
      <c r="N3432" s="2" t="s">
        <v>2198</v>
      </c>
      <c r="O3432" s="2" t="s">
        <v>2231</v>
      </c>
      <c r="P3432" s="2" t="s">
        <v>2204</v>
      </c>
      <c r="Q3432" s="8">
        <v>42736</v>
      </c>
      <c r="R3432" s="8">
        <v>2958465</v>
      </c>
      <c r="S3432" s="9">
        <v>792</v>
      </c>
      <c r="T3432" s="9">
        <v>0</v>
      </c>
      <c r="U3432" s="10">
        <v>0.79200000000000004</v>
      </c>
      <c r="V3432" s="10">
        <v>0</v>
      </c>
      <c r="W3432" s="11">
        <v>0.79200000000000004</v>
      </c>
      <c r="X3432" s="11">
        <v>0</v>
      </c>
      <c r="Y3432" s="12">
        <v>0.79200000000000004</v>
      </c>
      <c r="Z3432" s="12">
        <v>0</v>
      </c>
    </row>
    <row r="3433" spans="1:26">
      <c r="A3433" s="2" t="s">
        <v>559</v>
      </c>
      <c r="B3433" s="2" t="s">
        <v>10943</v>
      </c>
      <c r="C3433" s="7" t="s">
        <v>10944</v>
      </c>
      <c r="D3433" s="2" t="s">
        <v>3081</v>
      </c>
      <c r="E3433" s="2" t="s">
        <v>1081</v>
      </c>
      <c r="F3433" s="2" t="s">
        <v>1727</v>
      </c>
      <c r="G3433" s="2" t="s">
        <v>1733</v>
      </c>
      <c r="H3433" s="2" t="s">
        <v>1044</v>
      </c>
      <c r="I3433" s="2" t="s">
        <v>2645</v>
      </c>
      <c r="J3433" s="2" t="s">
        <v>1160</v>
      </c>
      <c r="K3433" s="2" t="s">
        <v>10924</v>
      </c>
      <c r="L3433" s="2" t="s">
        <v>2187</v>
      </c>
      <c r="M3433" s="2" t="s">
        <v>3528</v>
      </c>
      <c r="N3433" s="2" t="s">
        <v>2198</v>
      </c>
      <c r="O3433" s="2" t="s">
        <v>2203</v>
      </c>
      <c r="P3433" s="2" t="s">
        <v>2192</v>
      </c>
      <c r="Q3433" s="8">
        <v>42736</v>
      </c>
      <c r="R3433" s="8">
        <v>2958465</v>
      </c>
      <c r="S3433" s="9">
        <v>2708</v>
      </c>
      <c r="T3433" s="9">
        <v>9361</v>
      </c>
      <c r="U3433" s="10">
        <v>2.7080000000000002</v>
      </c>
      <c r="V3433" s="10">
        <v>9.3610000000000007</v>
      </c>
      <c r="W3433" s="11">
        <v>2.7080000000000002</v>
      </c>
      <c r="X3433" s="11">
        <v>9.3610000000000007</v>
      </c>
      <c r="Y3433" s="12">
        <v>2.4369999999999998</v>
      </c>
      <c r="Z3433" s="12">
        <v>7.9889999999999999</v>
      </c>
    </row>
    <row r="3434" spans="1:26">
      <c r="A3434" s="2" t="s">
        <v>830</v>
      </c>
      <c r="B3434" s="2" t="s">
        <v>10943</v>
      </c>
      <c r="C3434" s="7" t="s">
        <v>10944</v>
      </c>
      <c r="D3434" s="2" t="s">
        <v>2998</v>
      </c>
      <c r="E3434" s="2" t="s">
        <v>2999</v>
      </c>
      <c r="F3434" s="2" t="s">
        <v>1984</v>
      </c>
      <c r="G3434" s="2" t="s">
        <v>1992</v>
      </c>
      <c r="H3434" s="2" t="s">
        <v>1993</v>
      </c>
      <c r="I3434" s="2" t="s">
        <v>3016</v>
      </c>
      <c r="J3434" s="2" t="s">
        <v>1838</v>
      </c>
      <c r="K3434" s="2" t="s">
        <v>10924</v>
      </c>
      <c r="L3434" s="2" t="s">
        <v>2187</v>
      </c>
      <c r="M3434" s="2" t="s">
        <v>3017</v>
      </c>
      <c r="N3434" s="2" t="s">
        <v>2195</v>
      </c>
      <c r="O3434" s="2" t="s">
        <v>3018</v>
      </c>
      <c r="P3434" s="2" t="s">
        <v>2204</v>
      </c>
      <c r="Q3434" s="8">
        <v>42736</v>
      </c>
      <c r="R3434" s="8">
        <v>2958465</v>
      </c>
      <c r="S3434" s="9">
        <v>8374</v>
      </c>
      <c r="T3434" s="9">
        <v>0</v>
      </c>
      <c r="U3434" s="10">
        <v>8.3740000000000006</v>
      </c>
      <c r="V3434" s="10">
        <v>0</v>
      </c>
      <c r="W3434" s="11">
        <v>8.3740000000000006</v>
      </c>
      <c r="X3434" s="11">
        <v>0</v>
      </c>
      <c r="Y3434" s="12">
        <v>8.3740000000000006</v>
      </c>
      <c r="Z3434" s="12">
        <v>0</v>
      </c>
    </row>
    <row r="3435" spans="1:26">
      <c r="A3435" s="2" t="s">
        <v>269</v>
      </c>
      <c r="B3435" s="2" t="s">
        <v>10943</v>
      </c>
      <c r="C3435" s="7" t="s">
        <v>10944</v>
      </c>
      <c r="D3435" s="2" t="s">
        <v>2378</v>
      </c>
      <c r="E3435" s="2" t="s">
        <v>2164</v>
      </c>
      <c r="F3435" s="2" t="s">
        <v>1408</v>
      </c>
      <c r="G3435" s="2" t="s">
        <v>1304</v>
      </c>
      <c r="H3435" s="2" t="s">
        <v>1100</v>
      </c>
      <c r="I3435" s="2" t="s">
        <v>2766</v>
      </c>
      <c r="J3435" s="2" t="s">
        <v>1183</v>
      </c>
      <c r="K3435" s="2" t="s">
        <v>10924</v>
      </c>
      <c r="L3435" s="2" t="s">
        <v>2187</v>
      </c>
      <c r="M3435" s="2" t="s">
        <v>2869</v>
      </c>
      <c r="N3435" s="2" t="s">
        <v>2198</v>
      </c>
      <c r="O3435" s="2" t="s">
        <v>2199</v>
      </c>
      <c r="P3435" s="2" t="s">
        <v>2192</v>
      </c>
      <c r="Q3435" s="8">
        <v>42736</v>
      </c>
      <c r="R3435" s="8">
        <v>2958465</v>
      </c>
      <c r="S3435" s="9">
        <v>87</v>
      </c>
      <c r="T3435" s="9">
        <v>77</v>
      </c>
      <c r="U3435" s="10">
        <v>8.6999999999999994E-2</v>
      </c>
      <c r="V3435" s="10">
        <v>7.6999999999999999E-2</v>
      </c>
      <c r="W3435" s="11">
        <v>8.6999999999999994E-2</v>
      </c>
      <c r="X3435" s="11">
        <v>7.6999999999999999E-2</v>
      </c>
      <c r="Y3435" s="12">
        <v>8.6999999999999994E-2</v>
      </c>
      <c r="Z3435" s="12">
        <v>7.6999999999999999E-2</v>
      </c>
    </row>
    <row r="3436" spans="1:26">
      <c r="A3436" s="2" t="s">
        <v>472</v>
      </c>
      <c r="B3436" s="2" t="s">
        <v>10943</v>
      </c>
      <c r="C3436" s="7" t="s">
        <v>10944</v>
      </c>
      <c r="D3436" s="2" t="s">
        <v>2378</v>
      </c>
      <c r="E3436" s="2" t="s">
        <v>2164</v>
      </c>
      <c r="F3436" s="2" t="s">
        <v>1635</v>
      </c>
      <c r="G3436" s="2" t="s">
        <v>1126</v>
      </c>
      <c r="H3436" s="2" t="s">
        <v>1063</v>
      </c>
      <c r="I3436" s="2" t="s">
        <v>2436</v>
      </c>
      <c r="J3436" s="2" t="s">
        <v>1043</v>
      </c>
      <c r="K3436" s="2" t="s">
        <v>10924</v>
      </c>
      <c r="L3436" s="2" t="s">
        <v>2187</v>
      </c>
      <c r="M3436" s="2" t="s">
        <v>2437</v>
      </c>
      <c r="N3436" s="2" t="s">
        <v>2198</v>
      </c>
      <c r="O3436" s="2" t="s">
        <v>2199</v>
      </c>
      <c r="P3436" s="2" t="s">
        <v>2192</v>
      </c>
      <c r="Q3436" s="8">
        <v>42736</v>
      </c>
      <c r="R3436" s="8">
        <v>2958465</v>
      </c>
      <c r="S3436" s="9">
        <v>152</v>
      </c>
      <c r="T3436" s="9">
        <v>133</v>
      </c>
      <c r="U3436" s="10">
        <v>0.152</v>
      </c>
      <c r="V3436" s="10">
        <v>0.13300000000000001</v>
      </c>
      <c r="W3436" s="11">
        <v>0.152</v>
      </c>
      <c r="X3436" s="11">
        <v>0.13300000000000001</v>
      </c>
      <c r="Y3436" s="12">
        <v>0.152</v>
      </c>
      <c r="Z3436" s="12">
        <v>0.13300000000000001</v>
      </c>
    </row>
    <row r="3437" spans="1:26">
      <c r="A3437" s="2" t="s">
        <v>5904</v>
      </c>
      <c r="B3437" s="2" t="s">
        <v>10921</v>
      </c>
      <c r="C3437" s="7" t="s">
        <v>10922</v>
      </c>
      <c r="D3437" s="2" t="s">
        <v>11051</v>
      </c>
      <c r="E3437" s="2" t="s">
        <v>2018</v>
      </c>
      <c r="F3437" s="2" t="s">
        <v>6967</v>
      </c>
      <c r="G3437" s="2" t="s">
        <v>1117</v>
      </c>
      <c r="H3437" s="2" t="s">
        <v>1058</v>
      </c>
      <c r="I3437" s="2" t="s">
        <v>6968</v>
      </c>
      <c r="J3437" s="2" t="s">
        <v>6714</v>
      </c>
      <c r="K3437" s="2" t="s">
        <v>10924</v>
      </c>
      <c r="L3437" s="2" t="s">
        <v>2187</v>
      </c>
      <c r="M3437" s="2" t="s">
        <v>10463</v>
      </c>
      <c r="N3437" s="2" t="s">
        <v>2219</v>
      </c>
      <c r="O3437" s="2" t="s">
        <v>2231</v>
      </c>
      <c r="P3437" s="2" t="s">
        <v>2204</v>
      </c>
      <c r="Q3437" s="8">
        <v>42461</v>
      </c>
      <c r="R3437" s="8">
        <v>2958465</v>
      </c>
      <c r="S3437" s="9">
        <v>0</v>
      </c>
      <c r="T3437" s="9">
        <v>0</v>
      </c>
      <c r="U3437" s="10">
        <v>0</v>
      </c>
      <c r="V3437" s="10">
        <v>0</v>
      </c>
      <c r="W3437" s="11">
        <v>0</v>
      </c>
      <c r="X3437" s="11">
        <v>0</v>
      </c>
      <c r="Y3437" s="12">
        <v>0</v>
      </c>
      <c r="Z3437" s="12">
        <v>0</v>
      </c>
    </row>
    <row r="3438" spans="1:26">
      <c r="A3438" s="2" t="s">
        <v>827</v>
      </c>
      <c r="B3438" s="2" t="s">
        <v>10943</v>
      </c>
      <c r="C3438" s="7" t="s">
        <v>10944</v>
      </c>
      <c r="D3438" s="2" t="s">
        <v>3081</v>
      </c>
      <c r="E3438" s="2" t="s">
        <v>1081</v>
      </c>
      <c r="F3438" s="2" t="s">
        <v>1984</v>
      </c>
      <c r="G3438" s="2" t="s">
        <v>1990</v>
      </c>
      <c r="H3438" s="2" t="s">
        <v>1081</v>
      </c>
      <c r="I3438" s="2" t="s">
        <v>3379</v>
      </c>
      <c r="J3438" s="2" t="s">
        <v>1133</v>
      </c>
      <c r="K3438" s="2" t="s">
        <v>10924</v>
      </c>
      <c r="L3438" s="2" t="s">
        <v>2187</v>
      </c>
      <c r="M3438" s="2" t="s">
        <v>3380</v>
      </c>
      <c r="N3438" s="2" t="s">
        <v>2198</v>
      </c>
      <c r="O3438" s="2" t="s">
        <v>2203</v>
      </c>
      <c r="P3438" s="2" t="s">
        <v>2192</v>
      </c>
      <c r="Q3438" s="8">
        <v>42736</v>
      </c>
      <c r="R3438" s="8">
        <v>2958465</v>
      </c>
      <c r="S3438" s="9">
        <v>899</v>
      </c>
      <c r="T3438" s="9">
        <v>0</v>
      </c>
      <c r="U3438" s="10">
        <v>0.89900000000000002</v>
      </c>
      <c r="V3438" s="10">
        <v>0</v>
      </c>
      <c r="W3438" s="11">
        <v>0.89900000000000002</v>
      </c>
      <c r="X3438" s="11">
        <v>0</v>
      </c>
      <c r="Y3438" s="12">
        <v>7.2830000000000004</v>
      </c>
      <c r="Z3438" s="12">
        <v>1.5109999999999999</v>
      </c>
    </row>
    <row r="3439" spans="1:26">
      <c r="A3439" s="2" t="s">
        <v>527</v>
      </c>
      <c r="B3439" s="2" t="s">
        <v>10943</v>
      </c>
      <c r="C3439" s="7" t="s">
        <v>10944</v>
      </c>
      <c r="D3439" s="2" t="s">
        <v>2378</v>
      </c>
      <c r="E3439" s="2" t="s">
        <v>2164</v>
      </c>
      <c r="F3439" s="2" t="s">
        <v>1690</v>
      </c>
      <c r="G3439" s="2" t="s">
        <v>1697</v>
      </c>
      <c r="H3439" s="2" t="s">
        <v>1698</v>
      </c>
      <c r="I3439" s="2" t="s">
        <v>2893</v>
      </c>
      <c r="J3439" s="2" t="s">
        <v>1109</v>
      </c>
      <c r="K3439" s="2" t="s">
        <v>10924</v>
      </c>
      <c r="L3439" s="2" t="s">
        <v>2187</v>
      </c>
      <c r="M3439" s="2" t="s">
        <v>2894</v>
      </c>
      <c r="N3439" s="2" t="s">
        <v>2198</v>
      </c>
      <c r="O3439" s="2" t="s">
        <v>2199</v>
      </c>
      <c r="P3439" s="2" t="s">
        <v>2192</v>
      </c>
      <c r="Q3439" s="8">
        <v>42736</v>
      </c>
      <c r="R3439" s="8">
        <v>2958465</v>
      </c>
      <c r="S3439" s="9">
        <v>423</v>
      </c>
      <c r="T3439" s="9">
        <v>370</v>
      </c>
      <c r="U3439" s="10">
        <v>0.42299999999999999</v>
      </c>
      <c r="V3439" s="10">
        <v>0.37</v>
      </c>
      <c r="W3439" s="11">
        <v>0.42299999999999999</v>
      </c>
      <c r="X3439" s="11">
        <v>0.37</v>
      </c>
      <c r="Y3439" s="12">
        <v>0.42299999999999999</v>
      </c>
      <c r="Z3439" s="12">
        <v>0.37</v>
      </c>
    </row>
    <row r="3440" spans="1:26">
      <c r="A3440" s="2" t="s">
        <v>908</v>
      </c>
      <c r="B3440" s="2" t="s">
        <v>10943</v>
      </c>
      <c r="C3440" s="7" t="s">
        <v>10944</v>
      </c>
      <c r="D3440" s="2" t="s">
        <v>3081</v>
      </c>
      <c r="E3440" s="2" t="s">
        <v>1081</v>
      </c>
      <c r="F3440" s="2" t="s">
        <v>2054</v>
      </c>
      <c r="G3440" s="2" t="s">
        <v>1634</v>
      </c>
      <c r="H3440" s="2" t="s">
        <v>1081</v>
      </c>
      <c r="I3440" s="2" t="s">
        <v>3755</v>
      </c>
      <c r="J3440" s="2" t="s">
        <v>1147</v>
      </c>
      <c r="K3440" s="2" t="s">
        <v>10924</v>
      </c>
      <c r="L3440" s="2" t="s">
        <v>2187</v>
      </c>
      <c r="M3440" s="2" t="s">
        <v>3756</v>
      </c>
      <c r="N3440" s="2" t="s">
        <v>2198</v>
      </c>
      <c r="O3440" s="2" t="s">
        <v>2203</v>
      </c>
      <c r="P3440" s="2" t="s">
        <v>2192</v>
      </c>
      <c r="Q3440" s="8">
        <v>42736</v>
      </c>
      <c r="R3440" s="8">
        <v>2958465</v>
      </c>
      <c r="S3440" s="9">
        <v>4017</v>
      </c>
      <c r="T3440" s="9">
        <v>7372</v>
      </c>
      <c r="U3440" s="10">
        <v>4.0170000000000003</v>
      </c>
      <c r="V3440" s="10">
        <v>7.3719999999999999</v>
      </c>
      <c r="W3440" s="11">
        <v>4.0170000000000003</v>
      </c>
      <c r="X3440" s="11">
        <v>7.3719999999999999</v>
      </c>
      <c r="Y3440" s="12">
        <v>1.3169999999999999</v>
      </c>
      <c r="Z3440" s="12">
        <v>4.08</v>
      </c>
    </row>
    <row r="3441" spans="1:26">
      <c r="A3441" s="2" t="s">
        <v>173</v>
      </c>
      <c r="B3441" s="2" t="s">
        <v>10943</v>
      </c>
      <c r="C3441" s="7" t="s">
        <v>10944</v>
      </c>
      <c r="D3441" s="2" t="s">
        <v>3081</v>
      </c>
      <c r="E3441" s="2" t="s">
        <v>1081</v>
      </c>
      <c r="F3441" s="2" t="s">
        <v>1302</v>
      </c>
      <c r="G3441" s="2" t="s">
        <v>1305</v>
      </c>
      <c r="H3441" s="2" t="s">
        <v>1044</v>
      </c>
      <c r="I3441" s="2" t="s">
        <v>1303</v>
      </c>
      <c r="J3441" s="2" t="s">
        <v>1043</v>
      </c>
      <c r="K3441" s="2" t="s">
        <v>10924</v>
      </c>
      <c r="L3441" s="2" t="s">
        <v>2187</v>
      </c>
      <c r="M3441" s="2" t="s">
        <v>3357</v>
      </c>
      <c r="N3441" s="2" t="s">
        <v>2198</v>
      </c>
      <c r="O3441" s="2" t="s">
        <v>2203</v>
      </c>
      <c r="P3441" s="2" t="s">
        <v>2192</v>
      </c>
      <c r="Q3441" s="8">
        <v>42736</v>
      </c>
      <c r="R3441" s="8">
        <v>2958465</v>
      </c>
      <c r="S3441" s="9">
        <v>533</v>
      </c>
      <c r="T3441" s="9">
        <v>1838</v>
      </c>
      <c r="U3441" s="10">
        <v>0.53300000000000003</v>
      </c>
      <c r="V3441" s="10">
        <v>1.8380000000000001</v>
      </c>
      <c r="W3441" s="11">
        <v>0.53300000000000003</v>
      </c>
      <c r="X3441" s="11">
        <v>1.8380000000000001</v>
      </c>
      <c r="Y3441" s="12">
        <v>0.26700000000000002</v>
      </c>
      <c r="Z3441" s="12">
        <v>0.99399999999999999</v>
      </c>
    </row>
    <row r="3442" spans="1:26">
      <c r="A3442" s="2" t="s">
        <v>401</v>
      </c>
      <c r="B3442" s="2" t="s">
        <v>10943</v>
      </c>
      <c r="C3442" s="7" t="s">
        <v>10944</v>
      </c>
      <c r="D3442" s="2" t="s">
        <v>2378</v>
      </c>
      <c r="E3442" s="2" t="s">
        <v>2164</v>
      </c>
      <c r="F3442" s="2" t="s">
        <v>1533</v>
      </c>
      <c r="G3442" s="2" t="s">
        <v>1553</v>
      </c>
      <c r="H3442" s="2" t="s">
        <v>1063</v>
      </c>
      <c r="I3442" s="2" t="s">
        <v>2533</v>
      </c>
      <c r="J3442" s="2" t="s">
        <v>1043</v>
      </c>
      <c r="K3442" s="2" t="s">
        <v>10924</v>
      </c>
      <c r="L3442" s="2" t="s">
        <v>2187</v>
      </c>
      <c r="M3442" s="2" t="s">
        <v>2534</v>
      </c>
      <c r="N3442" s="2" t="s">
        <v>2198</v>
      </c>
      <c r="O3442" s="2" t="s">
        <v>2199</v>
      </c>
      <c r="P3442" s="2" t="s">
        <v>2192</v>
      </c>
      <c r="Q3442" s="8">
        <v>42736</v>
      </c>
      <c r="R3442" s="8">
        <v>2958465</v>
      </c>
      <c r="S3442" s="9">
        <v>2720</v>
      </c>
      <c r="T3442" s="9">
        <v>2383</v>
      </c>
      <c r="U3442" s="10">
        <v>2.72</v>
      </c>
      <c r="V3442" s="10">
        <v>2.383</v>
      </c>
      <c r="W3442" s="11">
        <v>2.72</v>
      </c>
      <c r="X3442" s="11">
        <v>2.383</v>
      </c>
      <c r="Y3442" s="12">
        <v>2.72</v>
      </c>
      <c r="Z3442" s="12">
        <v>2.383</v>
      </c>
    </row>
    <row r="3443" spans="1:26">
      <c r="A3443" s="2" t="s">
        <v>6209</v>
      </c>
      <c r="B3443" s="2" t="s">
        <v>10931</v>
      </c>
      <c r="C3443" s="7" t="s">
        <v>10932</v>
      </c>
      <c r="D3443" s="2" t="s">
        <v>10978</v>
      </c>
      <c r="E3443" s="2" t="s">
        <v>10979</v>
      </c>
      <c r="F3443" s="2" t="s">
        <v>8480</v>
      </c>
      <c r="G3443" s="2" t="s">
        <v>8436</v>
      </c>
      <c r="H3443" s="2" t="s">
        <v>1063</v>
      </c>
      <c r="I3443" s="2" t="s">
        <v>9274</v>
      </c>
      <c r="J3443" s="2" t="s">
        <v>6726</v>
      </c>
      <c r="K3443" s="2" t="s">
        <v>10924</v>
      </c>
      <c r="L3443" s="2" t="s">
        <v>2187</v>
      </c>
      <c r="M3443" s="2" t="s">
        <v>10716</v>
      </c>
      <c r="N3443" s="2" t="s">
        <v>2198</v>
      </c>
      <c r="O3443" s="2" t="s">
        <v>2231</v>
      </c>
      <c r="P3443" s="2" t="s">
        <v>2204</v>
      </c>
      <c r="Q3443" s="8">
        <v>42461</v>
      </c>
      <c r="R3443" s="8">
        <v>2958465</v>
      </c>
      <c r="S3443" s="9">
        <v>2328</v>
      </c>
      <c r="T3443" s="9">
        <v>0</v>
      </c>
      <c r="U3443" s="10">
        <v>2.3279999999999998</v>
      </c>
      <c r="V3443" s="10">
        <v>0</v>
      </c>
      <c r="W3443" s="11">
        <v>2.3279999999999998</v>
      </c>
      <c r="X3443" s="11">
        <v>0</v>
      </c>
      <c r="Y3443" s="12">
        <v>2.3279999999999998</v>
      </c>
      <c r="Z3443" s="12">
        <v>0</v>
      </c>
    </row>
    <row r="3444" spans="1:26">
      <c r="A3444" s="2" t="s">
        <v>133</v>
      </c>
      <c r="B3444" s="2" t="s">
        <v>10943</v>
      </c>
      <c r="C3444" s="7" t="s">
        <v>10944</v>
      </c>
      <c r="D3444" s="2" t="s">
        <v>2228</v>
      </c>
      <c r="E3444" s="2" t="s">
        <v>2018</v>
      </c>
      <c r="F3444" s="2" t="s">
        <v>1251</v>
      </c>
      <c r="G3444" s="2" t="s">
        <v>1252</v>
      </c>
      <c r="H3444" s="2" t="s">
        <v>1253</v>
      </c>
      <c r="I3444" s="2" t="s">
        <v>2293</v>
      </c>
      <c r="J3444" s="2" t="s">
        <v>1043</v>
      </c>
      <c r="K3444" s="2" t="s">
        <v>10924</v>
      </c>
      <c r="L3444" s="2" t="s">
        <v>2187</v>
      </c>
      <c r="M3444" s="2" t="s">
        <v>2294</v>
      </c>
      <c r="N3444" s="2" t="s">
        <v>2236</v>
      </c>
      <c r="O3444" s="2" t="s">
        <v>2199</v>
      </c>
      <c r="P3444" s="2" t="s">
        <v>2192</v>
      </c>
      <c r="Q3444" s="8">
        <v>42736</v>
      </c>
      <c r="R3444" s="8">
        <v>2958465</v>
      </c>
      <c r="S3444" s="9">
        <v>1602</v>
      </c>
      <c r="T3444" s="9">
        <v>1404</v>
      </c>
      <c r="U3444" s="10">
        <v>1.6020000000000001</v>
      </c>
      <c r="V3444" s="10">
        <v>1.4039999999999999</v>
      </c>
      <c r="W3444" s="11">
        <v>1.6020000000000001</v>
      </c>
      <c r="X3444" s="11">
        <v>1.4039999999999999</v>
      </c>
      <c r="Y3444" s="12">
        <v>1.6020000000000001</v>
      </c>
      <c r="Z3444" s="12">
        <v>1.4039999999999999</v>
      </c>
    </row>
    <row r="3445" spans="1:26">
      <c r="A3445" s="2" t="s">
        <v>5862</v>
      </c>
      <c r="B3445" s="2" t="s">
        <v>10931</v>
      </c>
      <c r="C3445" s="7" t="s">
        <v>10932</v>
      </c>
      <c r="D3445" s="2" t="s">
        <v>11041</v>
      </c>
      <c r="E3445" s="2" t="s">
        <v>11042</v>
      </c>
      <c r="F3445" s="2" t="s">
        <v>8932</v>
      </c>
      <c r="G3445" s="2" t="s">
        <v>1263</v>
      </c>
      <c r="H3445" s="2" t="s">
        <v>1058</v>
      </c>
      <c r="I3445" s="2" t="s">
        <v>8933</v>
      </c>
      <c r="J3445" s="2" t="s">
        <v>6726</v>
      </c>
      <c r="K3445" s="2" t="s">
        <v>10924</v>
      </c>
      <c r="L3445" s="2" t="s">
        <v>2187</v>
      </c>
      <c r="M3445" s="2" t="s">
        <v>10422</v>
      </c>
      <c r="N3445" s="2" t="s">
        <v>2198</v>
      </c>
      <c r="O3445" s="2" t="s">
        <v>2203</v>
      </c>
      <c r="P3445" s="2" t="s">
        <v>2204</v>
      </c>
      <c r="Q3445" s="8">
        <v>42461</v>
      </c>
      <c r="R3445" s="8">
        <v>2958465</v>
      </c>
      <c r="S3445" s="9">
        <v>507</v>
      </c>
      <c r="T3445" s="9">
        <v>3275</v>
      </c>
      <c r="U3445" s="10">
        <v>0.50700000000000001</v>
      </c>
      <c r="V3445" s="10">
        <v>3.2749999999999999</v>
      </c>
      <c r="W3445" s="11">
        <v>0.50700000000000001</v>
      </c>
      <c r="X3445" s="11">
        <v>3.2749999999999999</v>
      </c>
      <c r="Y3445" s="12">
        <v>0.35899999999999999</v>
      </c>
      <c r="Z3445" s="12">
        <v>2.302</v>
      </c>
    </row>
    <row r="3446" spans="1:26">
      <c r="A3446" s="2" t="s">
        <v>446</v>
      </c>
      <c r="B3446" s="2" t="s">
        <v>10943</v>
      </c>
      <c r="C3446" s="7" t="s">
        <v>10944</v>
      </c>
      <c r="D3446" s="2" t="s">
        <v>3081</v>
      </c>
      <c r="E3446" s="2" t="s">
        <v>1081</v>
      </c>
      <c r="F3446" s="2" t="s">
        <v>1599</v>
      </c>
      <c r="G3446" s="2" t="s">
        <v>1600</v>
      </c>
      <c r="H3446" s="2" t="s">
        <v>1081</v>
      </c>
      <c r="I3446" s="2" t="s">
        <v>3425</v>
      </c>
      <c r="J3446" s="2" t="s">
        <v>1043</v>
      </c>
      <c r="K3446" s="2" t="s">
        <v>10924</v>
      </c>
      <c r="L3446" s="2" t="s">
        <v>2187</v>
      </c>
      <c r="M3446" s="2" t="s">
        <v>3426</v>
      </c>
      <c r="N3446" s="2" t="s">
        <v>2198</v>
      </c>
      <c r="O3446" s="2" t="s">
        <v>2203</v>
      </c>
      <c r="P3446" s="2" t="s">
        <v>2192</v>
      </c>
      <c r="Q3446" s="8">
        <v>42736</v>
      </c>
      <c r="R3446" s="8">
        <v>2958465</v>
      </c>
      <c r="S3446" s="9">
        <v>4755</v>
      </c>
      <c r="T3446" s="9">
        <v>21174</v>
      </c>
      <c r="U3446" s="10">
        <v>4.7549999999999999</v>
      </c>
      <c r="V3446" s="10">
        <v>21.173999999999999</v>
      </c>
      <c r="W3446" s="11">
        <v>4.7549999999999999</v>
      </c>
      <c r="X3446" s="11">
        <v>21.173999999999999</v>
      </c>
      <c r="Y3446" s="12">
        <v>3.984</v>
      </c>
      <c r="Z3446" s="12">
        <v>16.457999999999998</v>
      </c>
    </row>
    <row r="3447" spans="1:26">
      <c r="A3447" s="2" t="s">
        <v>526</v>
      </c>
      <c r="B3447" s="2" t="s">
        <v>10943</v>
      </c>
      <c r="C3447" s="7" t="s">
        <v>10944</v>
      </c>
      <c r="D3447" s="2" t="s">
        <v>2378</v>
      </c>
      <c r="E3447" s="2" t="s">
        <v>2164</v>
      </c>
      <c r="F3447" s="2" t="s">
        <v>1690</v>
      </c>
      <c r="G3447" s="2" t="s">
        <v>1695</v>
      </c>
      <c r="H3447" s="2" t="s">
        <v>1696</v>
      </c>
      <c r="I3447" s="2" t="s">
        <v>2730</v>
      </c>
      <c r="J3447" s="2" t="s">
        <v>1109</v>
      </c>
      <c r="K3447" s="2" t="s">
        <v>10924</v>
      </c>
      <c r="L3447" s="2" t="s">
        <v>2187</v>
      </c>
      <c r="M3447" s="2" t="s">
        <v>2731</v>
      </c>
      <c r="N3447" s="2" t="s">
        <v>2198</v>
      </c>
      <c r="O3447" s="2" t="s">
        <v>2199</v>
      </c>
      <c r="P3447" s="2" t="s">
        <v>2192</v>
      </c>
      <c r="Q3447" s="8">
        <v>42736</v>
      </c>
      <c r="R3447" s="8">
        <v>2958465</v>
      </c>
      <c r="S3447" s="9">
        <v>5959</v>
      </c>
      <c r="T3447" s="9">
        <v>5222</v>
      </c>
      <c r="U3447" s="10">
        <v>5.9589999999999996</v>
      </c>
      <c r="V3447" s="10">
        <v>5.2220000000000004</v>
      </c>
      <c r="W3447" s="11">
        <v>5.9589999999999996</v>
      </c>
      <c r="X3447" s="11">
        <v>5.2220000000000004</v>
      </c>
      <c r="Y3447" s="12">
        <v>5.9589999999999996</v>
      </c>
      <c r="Z3447" s="12">
        <v>5.2220000000000004</v>
      </c>
    </row>
    <row r="3448" spans="1:26">
      <c r="A3448" s="2" t="s">
        <v>557</v>
      </c>
      <c r="B3448" s="2" t="s">
        <v>10943</v>
      </c>
      <c r="C3448" s="7" t="s">
        <v>10944</v>
      </c>
      <c r="D3448" s="2" t="s">
        <v>3081</v>
      </c>
      <c r="E3448" s="2" t="s">
        <v>1081</v>
      </c>
      <c r="F3448" s="2" t="s">
        <v>1727</v>
      </c>
      <c r="G3448" s="2" t="s">
        <v>1730</v>
      </c>
      <c r="H3448" s="2" t="s">
        <v>1044</v>
      </c>
      <c r="I3448" s="2" t="s">
        <v>2877</v>
      </c>
      <c r="J3448" s="2" t="s">
        <v>1510</v>
      </c>
      <c r="K3448" s="2" t="s">
        <v>10924</v>
      </c>
      <c r="L3448" s="2" t="s">
        <v>2187</v>
      </c>
      <c r="M3448" s="2" t="s">
        <v>3358</v>
      </c>
      <c r="N3448" s="2" t="s">
        <v>2198</v>
      </c>
      <c r="O3448" s="2" t="s">
        <v>2203</v>
      </c>
      <c r="P3448" s="2" t="s">
        <v>2192</v>
      </c>
      <c r="Q3448" s="8">
        <v>42736</v>
      </c>
      <c r="R3448" s="8">
        <v>2958465</v>
      </c>
      <c r="S3448" s="9">
        <v>1232</v>
      </c>
      <c r="T3448" s="9">
        <v>5855</v>
      </c>
      <c r="U3448" s="10">
        <v>1.232</v>
      </c>
      <c r="V3448" s="10">
        <v>5.8550000000000004</v>
      </c>
      <c r="W3448" s="11">
        <v>1.232</v>
      </c>
      <c r="X3448" s="11">
        <v>5.8550000000000004</v>
      </c>
      <c r="Y3448" s="12">
        <v>1.161</v>
      </c>
      <c r="Z3448" s="12">
        <v>4.8390000000000004</v>
      </c>
    </row>
    <row r="3449" spans="1:26">
      <c r="A3449" s="2" t="s">
        <v>130</v>
      </c>
      <c r="B3449" s="2" t="s">
        <v>10943</v>
      </c>
      <c r="C3449" s="7" t="s">
        <v>10944</v>
      </c>
      <c r="D3449" s="2" t="s">
        <v>2378</v>
      </c>
      <c r="E3449" s="2" t="s">
        <v>2164</v>
      </c>
      <c r="F3449" s="2" t="s">
        <v>1245</v>
      </c>
      <c r="G3449" s="2" t="s">
        <v>1246</v>
      </c>
      <c r="H3449" s="2" t="s">
        <v>1247</v>
      </c>
      <c r="I3449" s="2" t="s">
        <v>1248</v>
      </c>
      <c r="J3449" s="2" t="s">
        <v>1043</v>
      </c>
      <c r="K3449" s="2" t="s">
        <v>10924</v>
      </c>
      <c r="L3449" s="2" t="s">
        <v>2187</v>
      </c>
      <c r="M3449" s="2" t="s">
        <v>2994</v>
      </c>
      <c r="N3449" s="2" t="s">
        <v>2198</v>
      </c>
      <c r="O3449" s="2" t="s">
        <v>2199</v>
      </c>
      <c r="P3449" s="2" t="s">
        <v>2192</v>
      </c>
      <c r="Q3449" s="8">
        <v>42736</v>
      </c>
      <c r="R3449" s="8">
        <v>2958465</v>
      </c>
      <c r="S3449" s="9">
        <v>24273</v>
      </c>
      <c r="T3449" s="9">
        <v>21268</v>
      </c>
      <c r="U3449" s="10">
        <v>24.273</v>
      </c>
      <c r="V3449" s="10">
        <v>21.268000000000001</v>
      </c>
      <c r="W3449" s="11">
        <v>24.273</v>
      </c>
      <c r="X3449" s="11">
        <v>21.268000000000001</v>
      </c>
      <c r="Y3449" s="12">
        <v>24.273</v>
      </c>
      <c r="Z3449" s="12">
        <v>21.268000000000001</v>
      </c>
    </row>
    <row r="3450" spans="1:26">
      <c r="A3450" s="2" t="s">
        <v>3271</v>
      </c>
      <c r="B3450" s="2" t="s">
        <v>10943</v>
      </c>
      <c r="C3450" s="7" t="s">
        <v>10944</v>
      </c>
      <c r="D3450" s="2" t="s">
        <v>3081</v>
      </c>
      <c r="E3450" s="2" t="s">
        <v>1081</v>
      </c>
      <c r="F3450" s="2" t="s">
        <v>1376</v>
      </c>
      <c r="G3450" s="2" t="s">
        <v>1126</v>
      </c>
      <c r="H3450" s="2" t="s">
        <v>1058</v>
      </c>
      <c r="I3450" s="2" t="s">
        <v>2426</v>
      </c>
      <c r="J3450" s="2" t="s">
        <v>1148</v>
      </c>
      <c r="K3450" s="2" t="s">
        <v>10924</v>
      </c>
      <c r="L3450" s="2" t="s">
        <v>2187</v>
      </c>
      <c r="M3450" s="2" t="s">
        <v>3272</v>
      </c>
      <c r="N3450" s="2" t="s">
        <v>2198</v>
      </c>
      <c r="O3450" s="2" t="s">
        <v>2203</v>
      </c>
      <c r="P3450" s="2" t="s">
        <v>2192</v>
      </c>
      <c r="Q3450" s="8">
        <v>42736</v>
      </c>
      <c r="R3450" s="8">
        <v>2958465</v>
      </c>
      <c r="S3450" s="9">
        <v>0</v>
      </c>
      <c r="T3450" s="9">
        <v>0</v>
      </c>
      <c r="U3450" s="10">
        <v>0</v>
      </c>
      <c r="V3450" s="10">
        <v>0</v>
      </c>
      <c r="W3450" s="11">
        <v>0</v>
      </c>
      <c r="X3450" s="11">
        <v>0</v>
      </c>
      <c r="Y3450" s="12">
        <v>0</v>
      </c>
      <c r="Z3450" s="12">
        <v>0</v>
      </c>
    </row>
    <row r="3451" spans="1:26">
      <c r="A3451" s="2" t="s">
        <v>5991</v>
      </c>
      <c r="B3451" s="2" t="s">
        <v>10931</v>
      </c>
      <c r="C3451" s="7" t="s">
        <v>10932</v>
      </c>
      <c r="D3451" s="2" t="s">
        <v>11079</v>
      </c>
      <c r="E3451" s="2" t="s">
        <v>11080</v>
      </c>
      <c r="F3451" s="2" t="s">
        <v>8711</v>
      </c>
      <c r="G3451" s="2" t="s">
        <v>1987</v>
      </c>
      <c r="H3451" s="2" t="s">
        <v>1151</v>
      </c>
      <c r="I3451" s="2" t="s">
        <v>8629</v>
      </c>
      <c r="J3451" s="2" t="s">
        <v>6726</v>
      </c>
      <c r="K3451" s="2" t="s">
        <v>10924</v>
      </c>
      <c r="L3451" s="2" t="s">
        <v>2187</v>
      </c>
      <c r="M3451" s="2" t="s">
        <v>10542</v>
      </c>
      <c r="N3451" s="2" t="s">
        <v>2236</v>
      </c>
      <c r="O3451" s="2" t="s">
        <v>2199</v>
      </c>
      <c r="P3451" s="2" t="s">
        <v>2204</v>
      </c>
      <c r="Q3451" s="8">
        <v>42461</v>
      </c>
      <c r="R3451" s="8">
        <v>2958465</v>
      </c>
      <c r="S3451" s="9">
        <v>3540</v>
      </c>
      <c r="T3451" s="9">
        <v>3110</v>
      </c>
      <c r="U3451" s="10">
        <v>3.54</v>
      </c>
      <c r="V3451" s="10">
        <v>3.11</v>
      </c>
      <c r="W3451" s="11">
        <v>3.54</v>
      </c>
      <c r="X3451" s="11">
        <v>3.11</v>
      </c>
      <c r="Y3451" s="12">
        <v>2.5459999999999998</v>
      </c>
      <c r="Z3451" s="12">
        <v>2.2370000000000001</v>
      </c>
    </row>
    <row r="3452" spans="1:26">
      <c r="A3452" s="2" t="s">
        <v>5522</v>
      </c>
      <c r="B3452" s="2" t="s">
        <v>10921</v>
      </c>
      <c r="C3452" s="7" t="s">
        <v>10922</v>
      </c>
      <c r="D3452" s="2" t="s">
        <v>10923</v>
      </c>
      <c r="E3452" s="2" t="s">
        <v>7073</v>
      </c>
      <c r="F3452" s="2" t="s">
        <v>8527</v>
      </c>
      <c r="G3452" s="2" t="s">
        <v>1219</v>
      </c>
      <c r="H3452" s="2" t="s">
        <v>8528</v>
      </c>
      <c r="I3452" s="2" t="s">
        <v>8529</v>
      </c>
      <c r="J3452" s="2" t="s">
        <v>6714</v>
      </c>
      <c r="K3452" s="2" t="s">
        <v>10924</v>
      </c>
      <c r="L3452" s="2" t="s">
        <v>2187</v>
      </c>
      <c r="M3452" s="2" t="s">
        <v>10121</v>
      </c>
      <c r="N3452" s="2" t="s">
        <v>2198</v>
      </c>
      <c r="O3452" s="2" t="s">
        <v>2231</v>
      </c>
      <c r="P3452" s="2" t="s">
        <v>2204</v>
      </c>
      <c r="Q3452" s="8">
        <v>42461</v>
      </c>
      <c r="R3452" s="8">
        <v>2958465</v>
      </c>
      <c r="S3452" s="9">
        <v>11</v>
      </c>
      <c r="T3452" s="9">
        <v>0</v>
      </c>
      <c r="U3452" s="10">
        <v>1.0999999999999999E-2</v>
      </c>
      <c r="V3452" s="10">
        <v>0</v>
      </c>
      <c r="W3452" s="11">
        <v>1.0999999999999999E-2</v>
      </c>
      <c r="X3452" s="11">
        <v>0</v>
      </c>
      <c r="Y3452" s="12">
        <v>1.0999999999999999E-2</v>
      </c>
      <c r="Z3452" s="12">
        <v>0</v>
      </c>
    </row>
    <row r="3453" spans="1:26">
      <c r="A3453" s="2" t="s">
        <v>6004</v>
      </c>
      <c r="B3453" s="2" t="s">
        <v>10921</v>
      </c>
      <c r="C3453" s="7" t="s">
        <v>10922</v>
      </c>
      <c r="D3453" s="2" t="s">
        <v>10923</v>
      </c>
      <c r="E3453" s="2" t="s">
        <v>7073</v>
      </c>
      <c r="F3453" s="2" t="s">
        <v>8538</v>
      </c>
      <c r="G3453" s="2" t="s">
        <v>1706</v>
      </c>
      <c r="H3453" s="2" t="s">
        <v>8513</v>
      </c>
      <c r="I3453" s="2" t="s">
        <v>9104</v>
      </c>
      <c r="J3453" s="2" t="s">
        <v>6714</v>
      </c>
      <c r="K3453" s="2" t="s">
        <v>10924</v>
      </c>
      <c r="L3453" s="2" t="s">
        <v>2187</v>
      </c>
      <c r="M3453" s="2" t="s">
        <v>10550</v>
      </c>
      <c r="N3453" s="2" t="s">
        <v>2198</v>
      </c>
      <c r="O3453" s="2" t="s">
        <v>2231</v>
      </c>
      <c r="P3453" s="2" t="s">
        <v>2204</v>
      </c>
      <c r="Q3453" s="8">
        <v>42461</v>
      </c>
      <c r="R3453" s="8">
        <v>2958465</v>
      </c>
      <c r="S3453" s="9">
        <v>557</v>
      </c>
      <c r="T3453" s="9">
        <v>0</v>
      </c>
      <c r="U3453" s="10">
        <v>0.55700000000000005</v>
      </c>
      <c r="V3453" s="10">
        <v>0</v>
      </c>
      <c r="W3453" s="11">
        <v>0.55700000000000005</v>
      </c>
      <c r="X3453" s="11">
        <v>0</v>
      </c>
      <c r="Y3453" s="12">
        <v>0.55700000000000005</v>
      </c>
      <c r="Z3453" s="12">
        <v>0</v>
      </c>
    </row>
    <row r="3454" spans="1:26">
      <c r="A3454" s="2" t="s">
        <v>773</v>
      </c>
      <c r="B3454" s="2" t="s">
        <v>10943</v>
      </c>
      <c r="C3454" s="7" t="s">
        <v>10944</v>
      </c>
      <c r="D3454" s="2" t="s">
        <v>2378</v>
      </c>
      <c r="E3454" s="2" t="s">
        <v>2164</v>
      </c>
      <c r="F3454" s="2" t="s">
        <v>1941</v>
      </c>
      <c r="G3454" s="2" t="s">
        <v>1213</v>
      </c>
      <c r="H3454" s="2" t="s">
        <v>1942</v>
      </c>
      <c r="I3454" s="2" t="s">
        <v>2440</v>
      </c>
      <c r="J3454" s="2" t="s">
        <v>1043</v>
      </c>
      <c r="K3454" s="2" t="s">
        <v>10924</v>
      </c>
      <c r="L3454" s="2" t="s">
        <v>2187</v>
      </c>
      <c r="M3454" s="2" t="s">
        <v>2441</v>
      </c>
      <c r="N3454" s="2" t="s">
        <v>2198</v>
      </c>
      <c r="O3454" s="2" t="s">
        <v>2199</v>
      </c>
      <c r="P3454" s="2" t="s">
        <v>2192</v>
      </c>
      <c r="Q3454" s="8">
        <v>42736</v>
      </c>
      <c r="R3454" s="8">
        <v>2958465</v>
      </c>
      <c r="S3454" s="9">
        <v>837</v>
      </c>
      <c r="T3454" s="9">
        <v>733</v>
      </c>
      <c r="U3454" s="10">
        <v>0.83699999999999997</v>
      </c>
      <c r="V3454" s="10">
        <v>0.73299999999999998</v>
      </c>
      <c r="W3454" s="11">
        <v>0.83699999999999997</v>
      </c>
      <c r="X3454" s="11">
        <v>0.73299999999999998</v>
      </c>
      <c r="Y3454" s="12">
        <v>0.83699999999999997</v>
      </c>
      <c r="Z3454" s="12">
        <v>0.73299999999999998</v>
      </c>
    </row>
    <row r="3455" spans="1:26">
      <c r="A3455" s="2" t="s">
        <v>5689</v>
      </c>
      <c r="B3455" s="2" t="s">
        <v>10931</v>
      </c>
      <c r="C3455" s="7" t="s">
        <v>10932</v>
      </c>
      <c r="D3455" s="2" t="s">
        <v>10978</v>
      </c>
      <c r="E3455" s="2" t="s">
        <v>10979</v>
      </c>
      <c r="F3455" s="2" t="s">
        <v>8753</v>
      </c>
      <c r="G3455" s="2" t="s">
        <v>1298</v>
      </c>
      <c r="H3455" s="2" t="s">
        <v>1058</v>
      </c>
      <c r="I3455" s="2" t="s">
        <v>8754</v>
      </c>
      <c r="J3455" s="2" t="s">
        <v>6726</v>
      </c>
      <c r="K3455" s="2" t="s">
        <v>10924</v>
      </c>
      <c r="L3455" s="2" t="s">
        <v>2187</v>
      </c>
      <c r="M3455" s="2" t="s">
        <v>10267</v>
      </c>
      <c r="N3455" s="2" t="s">
        <v>2198</v>
      </c>
      <c r="O3455" s="2" t="s">
        <v>2231</v>
      </c>
      <c r="P3455" s="2" t="s">
        <v>2204</v>
      </c>
      <c r="Q3455" s="8">
        <v>42461</v>
      </c>
      <c r="R3455" s="8">
        <v>2958465</v>
      </c>
      <c r="S3455" s="9">
        <v>0</v>
      </c>
      <c r="T3455" s="9">
        <v>0</v>
      </c>
      <c r="U3455" s="10">
        <v>0</v>
      </c>
      <c r="V3455" s="10">
        <v>0</v>
      </c>
      <c r="W3455" s="11">
        <v>0</v>
      </c>
      <c r="X3455" s="11">
        <v>0</v>
      </c>
      <c r="Y3455" s="12">
        <v>0</v>
      </c>
      <c r="Z3455" s="12">
        <v>0</v>
      </c>
    </row>
    <row r="3456" spans="1:26">
      <c r="A3456" s="2" t="s">
        <v>6006</v>
      </c>
      <c r="B3456" s="2" t="s">
        <v>10931</v>
      </c>
      <c r="C3456" s="7" t="s">
        <v>10932</v>
      </c>
      <c r="D3456" s="2" t="s">
        <v>10978</v>
      </c>
      <c r="E3456" s="2" t="s">
        <v>10979</v>
      </c>
      <c r="F3456" s="2" t="s">
        <v>8480</v>
      </c>
      <c r="G3456" s="2" t="s">
        <v>7313</v>
      </c>
      <c r="H3456" s="2" t="s">
        <v>1063</v>
      </c>
      <c r="I3456" s="2" t="s">
        <v>9107</v>
      </c>
      <c r="J3456" s="2" t="s">
        <v>6726</v>
      </c>
      <c r="K3456" s="2" t="s">
        <v>10924</v>
      </c>
      <c r="L3456" s="2" t="s">
        <v>2187</v>
      </c>
      <c r="M3456" s="2" t="s">
        <v>10551</v>
      </c>
      <c r="N3456" s="2" t="s">
        <v>2198</v>
      </c>
      <c r="O3456" s="2" t="s">
        <v>2231</v>
      </c>
      <c r="P3456" s="2" t="s">
        <v>2204</v>
      </c>
      <c r="Q3456" s="8">
        <v>42461</v>
      </c>
      <c r="R3456" s="8">
        <v>2958465</v>
      </c>
      <c r="S3456" s="9">
        <v>3996</v>
      </c>
      <c r="T3456" s="9">
        <v>0</v>
      </c>
      <c r="U3456" s="10">
        <v>3.996</v>
      </c>
      <c r="V3456" s="10">
        <v>0</v>
      </c>
      <c r="W3456" s="11">
        <v>3.996</v>
      </c>
      <c r="X3456" s="11">
        <v>0</v>
      </c>
      <c r="Y3456" s="12">
        <v>3.996</v>
      </c>
      <c r="Z3456" s="12">
        <v>0</v>
      </c>
    </row>
    <row r="3457" spans="1:26">
      <c r="A3457" s="2" t="s">
        <v>6400</v>
      </c>
      <c r="B3457" s="2" t="s">
        <v>10921</v>
      </c>
      <c r="C3457" s="7" t="s">
        <v>10922</v>
      </c>
      <c r="D3457" s="2" t="s">
        <v>11008</v>
      </c>
      <c r="E3457" s="2" t="s">
        <v>11009</v>
      </c>
      <c r="F3457" s="2" t="s">
        <v>6950</v>
      </c>
      <c r="G3457" s="2" t="s">
        <v>1175</v>
      </c>
      <c r="H3457" s="2" t="s">
        <v>1044</v>
      </c>
      <c r="I3457" s="2" t="s">
        <v>6952</v>
      </c>
      <c r="J3457" s="2" t="s">
        <v>6714</v>
      </c>
      <c r="K3457" s="2" t="s">
        <v>10924</v>
      </c>
      <c r="L3457" s="2" t="s">
        <v>2187</v>
      </c>
      <c r="M3457" s="2" t="s">
        <v>10877</v>
      </c>
      <c r="N3457" s="2" t="s">
        <v>2198</v>
      </c>
      <c r="O3457" s="2" t="s">
        <v>2203</v>
      </c>
      <c r="P3457" s="2" t="s">
        <v>2204</v>
      </c>
      <c r="Q3457" s="8">
        <v>42461</v>
      </c>
      <c r="R3457" s="8">
        <v>2958465</v>
      </c>
      <c r="S3457" s="9">
        <v>16170</v>
      </c>
      <c r="T3457" s="9">
        <v>0</v>
      </c>
      <c r="U3457" s="10">
        <v>16.170000000000002</v>
      </c>
      <c r="V3457" s="10">
        <v>0</v>
      </c>
      <c r="W3457" s="11">
        <v>16.170000000000002</v>
      </c>
      <c r="X3457" s="11">
        <v>0</v>
      </c>
      <c r="Y3457" s="12">
        <v>11.367000000000001</v>
      </c>
      <c r="Z3457" s="12">
        <v>0</v>
      </c>
    </row>
    <row r="3458" spans="1:26">
      <c r="A3458" s="2" t="s">
        <v>574</v>
      </c>
      <c r="B3458" s="2" t="s">
        <v>10943</v>
      </c>
      <c r="C3458" s="7" t="s">
        <v>10944</v>
      </c>
      <c r="D3458" s="2" t="s">
        <v>2378</v>
      </c>
      <c r="E3458" s="2" t="s">
        <v>2164</v>
      </c>
      <c r="F3458" s="2" t="s">
        <v>1743</v>
      </c>
      <c r="G3458" s="2" t="s">
        <v>1739</v>
      </c>
      <c r="H3458" s="2" t="s">
        <v>1058</v>
      </c>
      <c r="I3458" s="2" t="s">
        <v>2553</v>
      </c>
      <c r="J3458" s="2" t="s">
        <v>1160</v>
      </c>
      <c r="K3458" s="2" t="s">
        <v>10924</v>
      </c>
      <c r="L3458" s="2" t="s">
        <v>2187</v>
      </c>
      <c r="M3458" s="2" t="s">
        <v>2554</v>
      </c>
      <c r="N3458" s="2" t="s">
        <v>2189</v>
      </c>
      <c r="O3458" s="2" t="s">
        <v>2190</v>
      </c>
      <c r="P3458" s="2" t="s">
        <v>2192</v>
      </c>
      <c r="Q3458" s="8">
        <v>42736</v>
      </c>
      <c r="R3458" s="8">
        <v>2958465</v>
      </c>
      <c r="S3458" s="9">
        <v>656</v>
      </c>
      <c r="T3458" s="9">
        <v>467</v>
      </c>
      <c r="U3458" s="10">
        <v>0.65600000000000003</v>
      </c>
      <c r="V3458" s="10">
        <v>0.46700000000000003</v>
      </c>
      <c r="W3458" s="11">
        <v>0.65600000000000003</v>
      </c>
      <c r="X3458" s="11">
        <v>0.46700000000000003</v>
      </c>
      <c r="Y3458" s="12">
        <v>0.65600000000000003</v>
      </c>
      <c r="Z3458" s="12">
        <v>0.46700000000000003</v>
      </c>
    </row>
    <row r="3459" spans="1:26">
      <c r="A3459" s="2" t="s">
        <v>5888</v>
      </c>
      <c r="B3459" s="2" t="s">
        <v>10921</v>
      </c>
      <c r="C3459" s="7" t="s">
        <v>10922</v>
      </c>
      <c r="D3459" s="2" t="s">
        <v>11008</v>
      </c>
      <c r="E3459" s="2" t="s">
        <v>11009</v>
      </c>
      <c r="F3459" s="2" t="s">
        <v>8965</v>
      </c>
      <c r="G3459" s="2" t="s">
        <v>6718</v>
      </c>
      <c r="H3459" s="2" t="s">
        <v>1044</v>
      </c>
      <c r="I3459" s="2" t="s">
        <v>8966</v>
      </c>
      <c r="J3459" s="2" t="s">
        <v>6714</v>
      </c>
      <c r="K3459" s="2" t="s">
        <v>10924</v>
      </c>
      <c r="L3459" s="2" t="s">
        <v>2187</v>
      </c>
      <c r="M3459" s="2" t="s">
        <v>10447</v>
      </c>
      <c r="N3459" s="2" t="s">
        <v>2198</v>
      </c>
      <c r="O3459" s="2" t="s">
        <v>2203</v>
      </c>
      <c r="P3459" s="2" t="s">
        <v>2204</v>
      </c>
      <c r="Q3459" s="8">
        <v>42461</v>
      </c>
      <c r="R3459" s="8">
        <v>2958465</v>
      </c>
      <c r="S3459" s="9">
        <v>9979</v>
      </c>
      <c r="T3459" s="9">
        <v>0</v>
      </c>
      <c r="U3459" s="10">
        <v>9.9789999999999992</v>
      </c>
      <c r="V3459" s="10">
        <v>0</v>
      </c>
      <c r="W3459" s="11">
        <v>9.9789999999999992</v>
      </c>
      <c r="X3459" s="11">
        <v>0</v>
      </c>
      <c r="Y3459" s="12">
        <v>7.0149999999999997</v>
      </c>
      <c r="Z3459" s="12">
        <v>0</v>
      </c>
    </row>
    <row r="3460" spans="1:26">
      <c r="A3460" s="2" t="s">
        <v>6203</v>
      </c>
      <c r="B3460" s="2" t="s">
        <v>10931</v>
      </c>
      <c r="C3460" s="7" t="s">
        <v>10932</v>
      </c>
      <c r="D3460" s="2" t="s">
        <v>10978</v>
      </c>
      <c r="E3460" s="2" t="s">
        <v>10979</v>
      </c>
      <c r="F3460" s="2" t="s">
        <v>8480</v>
      </c>
      <c r="G3460" s="2" t="s">
        <v>1113</v>
      </c>
      <c r="H3460" s="2" t="s">
        <v>1063</v>
      </c>
      <c r="I3460" s="2" t="s">
        <v>9058</v>
      </c>
      <c r="J3460" s="2" t="s">
        <v>6726</v>
      </c>
      <c r="K3460" s="2" t="s">
        <v>10924</v>
      </c>
      <c r="L3460" s="2" t="s">
        <v>2187</v>
      </c>
      <c r="M3460" s="2" t="s">
        <v>10711</v>
      </c>
      <c r="N3460" s="2" t="s">
        <v>2198</v>
      </c>
      <c r="O3460" s="2" t="s">
        <v>2231</v>
      </c>
      <c r="P3460" s="2" t="s">
        <v>2204</v>
      </c>
      <c r="Q3460" s="8">
        <v>42461</v>
      </c>
      <c r="R3460" s="8">
        <v>2958465</v>
      </c>
      <c r="S3460" s="9">
        <v>3796</v>
      </c>
      <c r="T3460" s="9">
        <v>0</v>
      </c>
      <c r="U3460" s="10">
        <v>3.7959999999999998</v>
      </c>
      <c r="V3460" s="10">
        <v>0</v>
      </c>
      <c r="W3460" s="11">
        <v>3.7959999999999998</v>
      </c>
      <c r="X3460" s="11">
        <v>0</v>
      </c>
      <c r="Y3460" s="12">
        <v>3.7959999999999998</v>
      </c>
      <c r="Z3460" s="12">
        <v>0</v>
      </c>
    </row>
    <row r="3461" spans="1:26">
      <c r="A3461" s="2" t="s">
        <v>167</v>
      </c>
      <c r="B3461" s="2" t="s">
        <v>10943</v>
      </c>
      <c r="C3461" s="7" t="s">
        <v>10944</v>
      </c>
      <c r="D3461" s="2" t="s">
        <v>3081</v>
      </c>
      <c r="E3461" s="2" t="s">
        <v>1081</v>
      </c>
      <c r="F3461" s="2" t="s">
        <v>1297</v>
      </c>
      <c r="G3461" s="2" t="s">
        <v>1298</v>
      </c>
      <c r="H3461" s="2" t="s">
        <v>1044</v>
      </c>
      <c r="I3461" s="2" t="s">
        <v>3390</v>
      </c>
      <c r="J3461" s="2" t="s">
        <v>1267</v>
      </c>
      <c r="K3461" s="2" t="s">
        <v>10924</v>
      </c>
      <c r="L3461" s="2" t="s">
        <v>2187</v>
      </c>
      <c r="M3461" s="2" t="s">
        <v>3391</v>
      </c>
      <c r="N3461" s="2" t="s">
        <v>2198</v>
      </c>
      <c r="O3461" s="2" t="s">
        <v>2203</v>
      </c>
      <c r="P3461" s="2" t="s">
        <v>2192</v>
      </c>
      <c r="Q3461" s="8">
        <v>42736</v>
      </c>
      <c r="R3461" s="8">
        <v>2958465</v>
      </c>
      <c r="S3461" s="9">
        <v>1491</v>
      </c>
      <c r="T3461" s="9">
        <v>5167</v>
      </c>
      <c r="U3461" s="10">
        <v>1.4910000000000001</v>
      </c>
      <c r="V3461" s="10">
        <v>5.1669999999999998</v>
      </c>
      <c r="W3461" s="11">
        <v>1.4910000000000001</v>
      </c>
      <c r="X3461" s="11">
        <v>5.1669999999999998</v>
      </c>
      <c r="Y3461" s="12">
        <v>8.32</v>
      </c>
      <c r="Z3461" s="12">
        <v>25.811</v>
      </c>
    </row>
    <row r="3462" spans="1:26">
      <c r="A3462" s="2" t="s">
        <v>6292</v>
      </c>
      <c r="B3462" s="2" t="s">
        <v>10931</v>
      </c>
      <c r="C3462" s="7" t="s">
        <v>10932</v>
      </c>
      <c r="D3462" s="2" t="s">
        <v>10978</v>
      </c>
      <c r="E3462" s="2" t="s">
        <v>10979</v>
      </c>
      <c r="F3462" s="2" t="s">
        <v>8480</v>
      </c>
      <c r="G3462" s="2" t="s">
        <v>2105</v>
      </c>
      <c r="H3462" s="2" t="s">
        <v>1063</v>
      </c>
      <c r="I3462" s="2" t="s">
        <v>8482</v>
      </c>
      <c r="J3462" s="2" t="s">
        <v>6726</v>
      </c>
      <c r="K3462" s="2" t="s">
        <v>10924</v>
      </c>
      <c r="L3462" s="2" t="s">
        <v>2187</v>
      </c>
      <c r="M3462" s="2" t="s">
        <v>10791</v>
      </c>
      <c r="N3462" s="2" t="s">
        <v>2198</v>
      </c>
      <c r="O3462" s="2" t="s">
        <v>2231</v>
      </c>
      <c r="P3462" s="2" t="s">
        <v>2204</v>
      </c>
      <c r="Q3462" s="8">
        <v>42461</v>
      </c>
      <c r="R3462" s="8">
        <v>2958465</v>
      </c>
      <c r="S3462" s="9">
        <v>1830</v>
      </c>
      <c r="T3462" s="9">
        <v>0</v>
      </c>
      <c r="U3462" s="10">
        <v>1.83</v>
      </c>
      <c r="V3462" s="10">
        <v>0</v>
      </c>
      <c r="W3462" s="11">
        <v>1.83</v>
      </c>
      <c r="X3462" s="11">
        <v>0</v>
      </c>
      <c r="Y3462" s="12">
        <v>1.83</v>
      </c>
      <c r="Z3462" s="12">
        <v>0</v>
      </c>
    </row>
    <row r="3463" spans="1:26">
      <c r="A3463" s="2" t="s">
        <v>578</v>
      </c>
      <c r="B3463" s="2" t="s">
        <v>10943</v>
      </c>
      <c r="C3463" s="7" t="s">
        <v>10944</v>
      </c>
      <c r="D3463" s="2" t="s">
        <v>2378</v>
      </c>
      <c r="E3463" s="2" t="s">
        <v>2164</v>
      </c>
      <c r="F3463" s="2" t="s">
        <v>1747</v>
      </c>
      <c r="G3463" s="2" t="s">
        <v>1246</v>
      </c>
      <c r="H3463" s="2" t="s">
        <v>1748</v>
      </c>
      <c r="I3463" s="2" t="s">
        <v>2928</v>
      </c>
      <c r="J3463" s="2" t="s">
        <v>1147</v>
      </c>
      <c r="K3463" s="2" t="s">
        <v>10924</v>
      </c>
      <c r="L3463" s="2" t="s">
        <v>2187</v>
      </c>
      <c r="M3463" s="2" t="s">
        <v>2929</v>
      </c>
      <c r="N3463" s="2" t="s">
        <v>2198</v>
      </c>
      <c r="O3463" s="2" t="s">
        <v>2199</v>
      </c>
      <c r="P3463" s="2" t="s">
        <v>2192</v>
      </c>
      <c r="Q3463" s="8">
        <v>42736</v>
      </c>
      <c r="R3463" s="8">
        <v>2958465</v>
      </c>
      <c r="S3463" s="9">
        <v>428</v>
      </c>
      <c r="T3463" s="9">
        <v>376</v>
      </c>
      <c r="U3463" s="10">
        <v>0.42799999999999999</v>
      </c>
      <c r="V3463" s="10">
        <v>0.376</v>
      </c>
      <c r="W3463" s="11">
        <v>0.42799999999999999</v>
      </c>
      <c r="X3463" s="11">
        <v>0.376</v>
      </c>
      <c r="Y3463" s="12">
        <v>0.42799999999999999</v>
      </c>
      <c r="Z3463" s="12">
        <v>0.376</v>
      </c>
    </row>
    <row r="3464" spans="1:26">
      <c r="A3464" s="2" t="s">
        <v>5791</v>
      </c>
      <c r="B3464" s="2" t="s">
        <v>10921</v>
      </c>
      <c r="C3464" s="7" t="s">
        <v>10922</v>
      </c>
      <c r="D3464" s="2" t="s">
        <v>11051</v>
      </c>
      <c r="E3464" s="2" t="s">
        <v>2018</v>
      </c>
      <c r="F3464" s="2" t="s">
        <v>8858</v>
      </c>
      <c r="G3464" s="2" t="s">
        <v>8859</v>
      </c>
      <c r="H3464" s="2" t="s">
        <v>1153</v>
      </c>
      <c r="I3464" s="2" t="s">
        <v>8860</v>
      </c>
      <c r="J3464" s="2" t="s">
        <v>6714</v>
      </c>
      <c r="K3464" s="2" t="s">
        <v>10924</v>
      </c>
      <c r="L3464" s="2" t="s">
        <v>2187</v>
      </c>
      <c r="M3464" s="2" t="s">
        <v>10357</v>
      </c>
      <c r="N3464" s="2" t="s">
        <v>2236</v>
      </c>
      <c r="O3464" s="2" t="s">
        <v>2199</v>
      </c>
      <c r="P3464" s="2" t="s">
        <v>2204</v>
      </c>
      <c r="Q3464" s="8">
        <v>42461</v>
      </c>
      <c r="R3464" s="8">
        <v>2958465</v>
      </c>
      <c r="S3464" s="9">
        <v>3168</v>
      </c>
      <c r="T3464" s="9">
        <v>2937</v>
      </c>
      <c r="U3464" s="10">
        <v>3.1680000000000001</v>
      </c>
      <c r="V3464" s="10">
        <v>2.9369999999999998</v>
      </c>
      <c r="W3464" s="11">
        <v>3.1680000000000001</v>
      </c>
      <c r="X3464" s="11">
        <v>2.9369999999999998</v>
      </c>
      <c r="Y3464" s="12">
        <v>2.278</v>
      </c>
      <c r="Z3464" s="12">
        <v>2.1120000000000001</v>
      </c>
    </row>
    <row r="3465" spans="1:26">
      <c r="A3465" s="2" t="s">
        <v>6219</v>
      </c>
      <c r="B3465" s="2" t="s">
        <v>10931</v>
      </c>
      <c r="C3465" s="7" t="s">
        <v>10932</v>
      </c>
      <c r="D3465" s="2" t="s">
        <v>10978</v>
      </c>
      <c r="E3465" s="2" t="s">
        <v>10979</v>
      </c>
      <c r="F3465" s="2" t="s">
        <v>8480</v>
      </c>
      <c r="G3465" s="2" t="s">
        <v>1316</v>
      </c>
      <c r="H3465" s="2" t="s">
        <v>1063</v>
      </c>
      <c r="I3465" s="2" t="s">
        <v>9280</v>
      </c>
      <c r="J3465" s="2" t="s">
        <v>6726</v>
      </c>
      <c r="K3465" s="2" t="s">
        <v>10924</v>
      </c>
      <c r="L3465" s="2" t="s">
        <v>2187</v>
      </c>
      <c r="M3465" s="2" t="s">
        <v>10723</v>
      </c>
      <c r="N3465" s="2" t="s">
        <v>2198</v>
      </c>
      <c r="O3465" s="2" t="s">
        <v>2231</v>
      </c>
      <c r="P3465" s="2" t="s">
        <v>2204</v>
      </c>
      <c r="Q3465" s="8">
        <v>42461</v>
      </c>
      <c r="R3465" s="8">
        <v>2958465</v>
      </c>
      <c r="S3465" s="9">
        <v>641</v>
      </c>
      <c r="T3465" s="9">
        <v>0</v>
      </c>
      <c r="U3465" s="10">
        <v>0.64100000000000001</v>
      </c>
      <c r="V3465" s="10">
        <v>0</v>
      </c>
      <c r="W3465" s="11">
        <v>0.64100000000000001</v>
      </c>
      <c r="X3465" s="11">
        <v>0</v>
      </c>
      <c r="Y3465" s="12">
        <v>0.64100000000000001</v>
      </c>
      <c r="Z3465" s="12">
        <v>0</v>
      </c>
    </row>
    <row r="3466" spans="1:26">
      <c r="A3466" s="2" t="s">
        <v>885</v>
      </c>
      <c r="B3466" s="2" t="s">
        <v>10943</v>
      </c>
      <c r="C3466" s="7" t="s">
        <v>10944</v>
      </c>
      <c r="D3466" s="2" t="s">
        <v>3081</v>
      </c>
      <c r="E3466" s="2" t="s">
        <v>1081</v>
      </c>
      <c r="F3466" s="13" t="s">
        <v>2040</v>
      </c>
      <c r="G3466" s="2" t="s">
        <v>1186</v>
      </c>
      <c r="H3466" s="2" t="s">
        <v>1058</v>
      </c>
      <c r="I3466" s="2" t="s">
        <v>2870</v>
      </c>
      <c r="J3466" s="2" t="s">
        <v>1148</v>
      </c>
      <c r="K3466" s="2" t="s">
        <v>10924</v>
      </c>
      <c r="L3466" s="2" t="s">
        <v>2187</v>
      </c>
      <c r="M3466" s="2" t="s">
        <v>3435</v>
      </c>
      <c r="N3466" s="2" t="s">
        <v>2198</v>
      </c>
      <c r="O3466" s="2" t="s">
        <v>2203</v>
      </c>
      <c r="P3466" s="2" t="s">
        <v>2192</v>
      </c>
      <c r="Q3466" s="8">
        <v>42736</v>
      </c>
      <c r="R3466" s="8">
        <v>2958465</v>
      </c>
      <c r="S3466" s="9">
        <v>1324</v>
      </c>
      <c r="T3466" s="9">
        <v>4558</v>
      </c>
      <c r="U3466" s="10">
        <v>1.3240000000000001</v>
      </c>
      <c r="V3466" s="10">
        <v>4.5579999999999998</v>
      </c>
      <c r="W3466" s="11">
        <v>1.3240000000000001</v>
      </c>
      <c r="X3466" s="11">
        <v>4.5579999999999998</v>
      </c>
      <c r="Y3466" s="12">
        <v>0.88600000000000001</v>
      </c>
      <c r="Z3466" s="12">
        <v>2.931</v>
      </c>
    </row>
    <row r="3467" spans="1:26">
      <c r="A3467" s="2" t="s">
        <v>5665</v>
      </c>
      <c r="B3467" s="2" t="s">
        <v>10931</v>
      </c>
      <c r="C3467" s="7" t="s">
        <v>10932</v>
      </c>
      <c r="D3467" s="2" t="s">
        <v>10978</v>
      </c>
      <c r="E3467" s="2" t="s">
        <v>10979</v>
      </c>
      <c r="F3467" s="2" t="s">
        <v>8711</v>
      </c>
      <c r="G3467" s="2" t="s">
        <v>8725</v>
      </c>
      <c r="H3467" s="2" t="s">
        <v>8513</v>
      </c>
      <c r="I3467" s="2" t="s">
        <v>8726</v>
      </c>
      <c r="J3467" s="2" t="s">
        <v>6726</v>
      </c>
      <c r="K3467" s="2" t="s">
        <v>10924</v>
      </c>
      <c r="L3467" s="2" t="s">
        <v>2187</v>
      </c>
      <c r="M3467" s="2" t="s">
        <v>10243</v>
      </c>
      <c r="N3467" s="2" t="s">
        <v>2198</v>
      </c>
      <c r="O3467" s="2" t="s">
        <v>2199</v>
      </c>
      <c r="P3467" s="2" t="s">
        <v>2204</v>
      </c>
      <c r="Q3467" s="8">
        <v>42461</v>
      </c>
      <c r="R3467" s="8">
        <v>2958465</v>
      </c>
      <c r="S3467" s="9">
        <v>8046</v>
      </c>
      <c r="T3467" s="9">
        <v>7222</v>
      </c>
      <c r="U3467" s="10">
        <v>8.0459999999999994</v>
      </c>
      <c r="V3467" s="10">
        <v>7.2220000000000004</v>
      </c>
      <c r="W3467" s="11">
        <v>8.0459999999999994</v>
      </c>
      <c r="X3467" s="11">
        <v>7.2220000000000004</v>
      </c>
      <c r="Y3467" s="12">
        <v>5.7869999999999999</v>
      </c>
      <c r="Z3467" s="12">
        <v>5.194</v>
      </c>
    </row>
    <row r="3468" spans="1:26">
      <c r="A3468" s="2" t="s">
        <v>408</v>
      </c>
      <c r="B3468" s="2" t="s">
        <v>10943</v>
      </c>
      <c r="C3468" s="7" t="s">
        <v>10944</v>
      </c>
      <c r="D3468" s="2" t="s">
        <v>2378</v>
      </c>
      <c r="E3468" s="2" t="s">
        <v>2164</v>
      </c>
      <c r="F3468" s="2" t="s">
        <v>1533</v>
      </c>
      <c r="G3468" s="2" t="s">
        <v>1561</v>
      </c>
      <c r="H3468" s="2" t="s">
        <v>1562</v>
      </c>
      <c r="I3468" s="2" t="s">
        <v>2247</v>
      </c>
      <c r="J3468" s="2" t="s">
        <v>1043</v>
      </c>
      <c r="K3468" s="2" t="s">
        <v>10924</v>
      </c>
      <c r="L3468" s="2" t="s">
        <v>2187</v>
      </c>
      <c r="M3468" s="2" t="s">
        <v>2980</v>
      </c>
      <c r="N3468" s="2" t="s">
        <v>2198</v>
      </c>
      <c r="O3468" s="2" t="s">
        <v>2199</v>
      </c>
      <c r="P3468" s="2" t="s">
        <v>2192</v>
      </c>
      <c r="Q3468" s="8">
        <v>42736</v>
      </c>
      <c r="R3468" s="8">
        <v>2958465</v>
      </c>
      <c r="S3468" s="9">
        <v>231</v>
      </c>
      <c r="T3468" s="9">
        <v>202</v>
      </c>
      <c r="U3468" s="10">
        <v>0.23100000000000001</v>
      </c>
      <c r="V3468" s="10">
        <v>0.20200000000000001</v>
      </c>
      <c r="W3468" s="11">
        <v>0.23100000000000001</v>
      </c>
      <c r="X3468" s="11">
        <v>0.20200000000000001</v>
      </c>
      <c r="Y3468" s="12">
        <v>0.23100000000000001</v>
      </c>
      <c r="Z3468" s="12">
        <v>0.20200000000000001</v>
      </c>
    </row>
    <row r="3469" spans="1:26">
      <c r="A3469" s="2" t="s">
        <v>6216</v>
      </c>
      <c r="B3469" s="2" t="s">
        <v>10931</v>
      </c>
      <c r="C3469" s="7" t="s">
        <v>10932</v>
      </c>
      <c r="D3469" s="2" t="s">
        <v>10978</v>
      </c>
      <c r="E3469" s="2" t="s">
        <v>10979</v>
      </c>
      <c r="F3469" s="2" t="s">
        <v>8480</v>
      </c>
      <c r="G3469" s="2" t="s">
        <v>1416</v>
      </c>
      <c r="H3469" s="2" t="s">
        <v>1063</v>
      </c>
      <c r="I3469" s="2" t="s">
        <v>9276</v>
      </c>
      <c r="J3469" s="2" t="s">
        <v>6726</v>
      </c>
      <c r="K3469" s="2" t="s">
        <v>10924</v>
      </c>
      <c r="L3469" s="2" t="s">
        <v>2187</v>
      </c>
      <c r="M3469" s="2" t="s">
        <v>10721</v>
      </c>
      <c r="N3469" s="2" t="s">
        <v>2198</v>
      </c>
      <c r="O3469" s="2" t="s">
        <v>2231</v>
      </c>
      <c r="P3469" s="2" t="s">
        <v>2204</v>
      </c>
      <c r="Q3469" s="8">
        <v>42461</v>
      </c>
      <c r="R3469" s="8">
        <v>2958465</v>
      </c>
      <c r="S3469" s="9">
        <v>2567</v>
      </c>
      <c r="T3469" s="9">
        <v>0</v>
      </c>
      <c r="U3469" s="10">
        <v>2.5670000000000002</v>
      </c>
      <c r="V3469" s="10">
        <v>0</v>
      </c>
      <c r="W3469" s="11">
        <v>2.5670000000000002</v>
      </c>
      <c r="X3469" s="11">
        <v>0</v>
      </c>
      <c r="Y3469" s="12">
        <v>2.5670000000000002</v>
      </c>
      <c r="Z3469" s="12">
        <v>0</v>
      </c>
    </row>
    <row r="3470" spans="1:26">
      <c r="A3470" s="2" t="s">
        <v>927</v>
      </c>
      <c r="B3470" s="2" t="s">
        <v>10943</v>
      </c>
      <c r="C3470" s="7" t="s">
        <v>10944</v>
      </c>
      <c r="D3470" s="2" t="s">
        <v>3021</v>
      </c>
      <c r="E3470" s="2" t="s">
        <v>3022</v>
      </c>
      <c r="F3470" s="2" t="s">
        <v>2066</v>
      </c>
      <c r="G3470" s="2" t="s">
        <v>1324</v>
      </c>
      <c r="H3470" s="2" t="s">
        <v>1058</v>
      </c>
      <c r="I3470" s="2" t="s">
        <v>3025</v>
      </c>
      <c r="J3470" s="2" t="s">
        <v>1160</v>
      </c>
      <c r="K3470" s="2" t="s">
        <v>10924</v>
      </c>
      <c r="L3470" s="2" t="s">
        <v>2187</v>
      </c>
      <c r="M3470" s="2" t="s">
        <v>3026</v>
      </c>
      <c r="N3470" s="2" t="s">
        <v>2198</v>
      </c>
      <c r="O3470" s="2" t="s">
        <v>2231</v>
      </c>
      <c r="P3470" s="2" t="s">
        <v>2204</v>
      </c>
      <c r="Q3470" s="8">
        <v>42736</v>
      </c>
      <c r="R3470" s="8">
        <v>2958465</v>
      </c>
      <c r="S3470" s="9">
        <v>5166</v>
      </c>
      <c r="T3470" s="9">
        <v>0</v>
      </c>
      <c r="U3470" s="10">
        <v>5.1660000000000004</v>
      </c>
      <c r="V3470" s="10">
        <v>0</v>
      </c>
      <c r="W3470" s="11">
        <v>5.1660000000000004</v>
      </c>
      <c r="X3470" s="11">
        <v>0</v>
      </c>
      <c r="Y3470" s="12">
        <v>5.1660000000000004</v>
      </c>
      <c r="Z3470" s="12">
        <v>0</v>
      </c>
    </row>
    <row r="3471" spans="1:26">
      <c r="A3471" s="2" t="s">
        <v>6214</v>
      </c>
      <c r="B3471" s="2" t="s">
        <v>10931</v>
      </c>
      <c r="C3471" s="7" t="s">
        <v>10932</v>
      </c>
      <c r="D3471" s="2" t="s">
        <v>10978</v>
      </c>
      <c r="E3471" s="2" t="s">
        <v>10979</v>
      </c>
      <c r="F3471" s="2" t="s">
        <v>8480</v>
      </c>
      <c r="G3471" s="2" t="s">
        <v>1416</v>
      </c>
      <c r="H3471" s="2" t="s">
        <v>1756</v>
      </c>
      <c r="I3471" s="2" t="s">
        <v>9276</v>
      </c>
      <c r="J3471" s="2" t="s">
        <v>6726</v>
      </c>
      <c r="K3471" s="2" t="s">
        <v>10924</v>
      </c>
      <c r="L3471" s="2" t="s">
        <v>2187</v>
      </c>
      <c r="M3471" s="2" t="s">
        <v>10719</v>
      </c>
      <c r="N3471" s="2" t="s">
        <v>2198</v>
      </c>
      <c r="O3471" s="2" t="s">
        <v>2231</v>
      </c>
      <c r="P3471" s="2" t="s">
        <v>2204</v>
      </c>
      <c r="Q3471" s="8">
        <v>42461</v>
      </c>
      <c r="R3471" s="8">
        <v>2958465</v>
      </c>
      <c r="S3471" s="9">
        <v>21</v>
      </c>
      <c r="T3471" s="9">
        <v>0</v>
      </c>
      <c r="U3471" s="10">
        <v>2.1000000000000001E-2</v>
      </c>
      <c r="V3471" s="10">
        <v>0</v>
      </c>
      <c r="W3471" s="11">
        <v>2.1000000000000001E-2</v>
      </c>
      <c r="X3471" s="11">
        <v>0</v>
      </c>
      <c r="Y3471" s="12">
        <v>2.1000000000000001E-2</v>
      </c>
      <c r="Z3471" s="12">
        <v>0</v>
      </c>
    </row>
    <row r="3472" spans="1:26">
      <c r="A3472" s="2" t="s">
        <v>5983</v>
      </c>
      <c r="B3472" s="2" t="s">
        <v>10921</v>
      </c>
      <c r="C3472" s="7" t="s">
        <v>10922</v>
      </c>
      <c r="D3472" s="2" t="s">
        <v>11008</v>
      </c>
      <c r="E3472" s="2" t="s">
        <v>11009</v>
      </c>
      <c r="F3472" s="2" t="s">
        <v>1075</v>
      </c>
      <c r="G3472" s="2" t="s">
        <v>8493</v>
      </c>
      <c r="H3472" s="2" t="s">
        <v>1044</v>
      </c>
      <c r="I3472" s="2" t="s">
        <v>9087</v>
      </c>
      <c r="J3472" s="2" t="s">
        <v>6726</v>
      </c>
      <c r="K3472" s="2" t="s">
        <v>10924</v>
      </c>
      <c r="L3472" s="2" t="s">
        <v>2187</v>
      </c>
      <c r="M3472" s="2" t="s">
        <v>10535</v>
      </c>
      <c r="N3472" s="2" t="s">
        <v>2198</v>
      </c>
      <c r="O3472" s="2" t="s">
        <v>2203</v>
      </c>
      <c r="P3472" s="2" t="s">
        <v>2204</v>
      </c>
      <c r="Q3472" s="8">
        <v>42461</v>
      </c>
      <c r="R3472" s="8">
        <v>2958465</v>
      </c>
      <c r="S3472" s="9">
        <v>3959</v>
      </c>
      <c r="T3472" s="9">
        <v>7134</v>
      </c>
      <c r="U3472" s="10">
        <v>3.9590000000000001</v>
      </c>
      <c r="V3472" s="10">
        <v>7.1340000000000003</v>
      </c>
      <c r="W3472" s="11">
        <v>3.9590000000000001</v>
      </c>
      <c r="X3472" s="11">
        <v>7.1340000000000003</v>
      </c>
      <c r="Y3472" s="12">
        <v>2.7829999999999999</v>
      </c>
      <c r="Z3472" s="12">
        <v>5.0149999999999997</v>
      </c>
    </row>
    <row r="3473" spans="1:26">
      <c r="A3473" s="2" t="s">
        <v>131</v>
      </c>
      <c r="B3473" s="2" t="s">
        <v>10943</v>
      </c>
      <c r="C3473" s="7" t="s">
        <v>10944</v>
      </c>
      <c r="D3473" s="2" t="s">
        <v>3081</v>
      </c>
      <c r="E3473" s="2" t="s">
        <v>1081</v>
      </c>
      <c r="F3473" s="2" t="s">
        <v>1245</v>
      </c>
      <c r="G3473" s="2" t="s">
        <v>1113</v>
      </c>
      <c r="H3473" s="2" t="s">
        <v>1044</v>
      </c>
      <c r="I3473" s="2" t="s">
        <v>1248</v>
      </c>
      <c r="J3473" s="2" t="s">
        <v>1043</v>
      </c>
      <c r="K3473" s="2" t="s">
        <v>10924</v>
      </c>
      <c r="L3473" s="2" t="s">
        <v>2187</v>
      </c>
      <c r="M3473" s="2" t="s">
        <v>3103</v>
      </c>
      <c r="N3473" s="2" t="s">
        <v>2198</v>
      </c>
      <c r="O3473" s="2" t="s">
        <v>2203</v>
      </c>
      <c r="P3473" s="2" t="s">
        <v>2204</v>
      </c>
      <c r="Q3473" s="8">
        <v>42736</v>
      </c>
      <c r="R3473" s="8">
        <v>2958465</v>
      </c>
      <c r="S3473" s="9">
        <v>1695</v>
      </c>
      <c r="T3473" s="9">
        <v>5486</v>
      </c>
      <c r="U3473" s="10">
        <v>1.6950000000000001</v>
      </c>
      <c r="V3473" s="10">
        <v>5.4859999999999998</v>
      </c>
      <c r="W3473" s="11">
        <v>1.6950000000000001</v>
      </c>
      <c r="X3473" s="11">
        <v>5.4859999999999998</v>
      </c>
      <c r="Y3473" s="12">
        <v>1.198</v>
      </c>
      <c r="Z3473" s="12">
        <v>3.8769999999999998</v>
      </c>
    </row>
    <row r="3474" spans="1:26">
      <c r="A3474" s="2" t="s">
        <v>6043</v>
      </c>
      <c r="B3474" s="2" t="s">
        <v>10931</v>
      </c>
      <c r="C3474" s="7" t="s">
        <v>10932</v>
      </c>
      <c r="D3474" s="2" t="s">
        <v>10978</v>
      </c>
      <c r="E3474" s="2" t="s">
        <v>10979</v>
      </c>
      <c r="F3474" s="2" t="s">
        <v>7092</v>
      </c>
      <c r="G3474" s="2" t="s">
        <v>1822</v>
      </c>
      <c r="H3474" s="2" t="s">
        <v>1058</v>
      </c>
      <c r="I3474" s="2" t="s">
        <v>7094</v>
      </c>
      <c r="J3474" s="2" t="s">
        <v>6726</v>
      </c>
      <c r="K3474" s="2" t="s">
        <v>10924</v>
      </c>
      <c r="L3474" s="2" t="s">
        <v>2187</v>
      </c>
      <c r="M3474" s="2" t="s">
        <v>10581</v>
      </c>
      <c r="N3474" s="2" t="s">
        <v>2198</v>
      </c>
      <c r="O3474" s="2" t="s">
        <v>2231</v>
      </c>
      <c r="P3474" s="2" t="s">
        <v>2204</v>
      </c>
      <c r="Q3474" s="8">
        <v>42461</v>
      </c>
      <c r="R3474" s="8">
        <v>2958465</v>
      </c>
      <c r="S3474" s="9">
        <v>4762</v>
      </c>
      <c r="T3474" s="9">
        <v>0</v>
      </c>
      <c r="U3474" s="10">
        <v>4.7619999999999996</v>
      </c>
      <c r="V3474" s="10">
        <v>0</v>
      </c>
      <c r="W3474" s="11">
        <v>4.7619999999999996</v>
      </c>
      <c r="X3474" s="11">
        <v>0</v>
      </c>
      <c r="Y3474" s="12">
        <v>4.7619999999999996</v>
      </c>
      <c r="Z3474" s="12">
        <v>0</v>
      </c>
    </row>
    <row r="3475" spans="1:26">
      <c r="A3475" s="2" t="s">
        <v>6319</v>
      </c>
      <c r="B3475" s="2" t="s">
        <v>10931</v>
      </c>
      <c r="C3475" s="7" t="s">
        <v>10932</v>
      </c>
      <c r="D3475" s="2" t="s">
        <v>10978</v>
      </c>
      <c r="E3475" s="2" t="s">
        <v>10979</v>
      </c>
      <c r="F3475" s="2" t="s">
        <v>6724</v>
      </c>
      <c r="G3475" s="2" t="s">
        <v>1244</v>
      </c>
      <c r="H3475" s="2" t="s">
        <v>1063</v>
      </c>
      <c r="I3475" s="2" t="s">
        <v>9040</v>
      </c>
      <c r="J3475" s="2" t="s">
        <v>6726</v>
      </c>
      <c r="K3475" s="2" t="s">
        <v>10924</v>
      </c>
      <c r="L3475" s="2" t="s">
        <v>2187</v>
      </c>
      <c r="M3475" s="2" t="s">
        <v>10815</v>
      </c>
      <c r="N3475" s="2" t="s">
        <v>2198</v>
      </c>
      <c r="O3475" s="2" t="s">
        <v>2231</v>
      </c>
      <c r="P3475" s="2" t="s">
        <v>2204</v>
      </c>
      <c r="Q3475" s="8">
        <v>42461</v>
      </c>
      <c r="R3475" s="8">
        <v>2958465</v>
      </c>
      <c r="S3475" s="9">
        <v>1926</v>
      </c>
      <c r="T3475" s="9">
        <v>0</v>
      </c>
      <c r="U3475" s="10">
        <v>1.9259999999999999</v>
      </c>
      <c r="V3475" s="10">
        <v>0</v>
      </c>
      <c r="W3475" s="11">
        <v>1.9259999999999999</v>
      </c>
      <c r="X3475" s="11">
        <v>0</v>
      </c>
      <c r="Y3475" s="12">
        <v>1.9259999999999999</v>
      </c>
      <c r="Z3475" s="12">
        <v>0</v>
      </c>
    </row>
    <row r="3476" spans="1:26">
      <c r="A3476" s="2" t="s">
        <v>6377</v>
      </c>
      <c r="B3476" s="2" t="s">
        <v>10931</v>
      </c>
      <c r="C3476" s="7" t="s">
        <v>10932</v>
      </c>
      <c r="D3476" s="2" t="s">
        <v>10978</v>
      </c>
      <c r="E3476" s="2" t="s">
        <v>10979</v>
      </c>
      <c r="F3476" s="2" t="s">
        <v>8908</v>
      </c>
      <c r="G3476" s="2" t="s">
        <v>1341</v>
      </c>
      <c r="H3476" s="2" t="s">
        <v>1151</v>
      </c>
      <c r="I3476" s="2" t="s">
        <v>8910</v>
      </c>
      <c r="J3476" s="2" t="s">
        <v>6726</v>
      </c>
      <c r="K3476" s="2" t="s">
        <v>10924</v>
      </c>
      <c r="L3476" s="2" t="s">
        <v>2187</v>
      </c>
      <c r="M3476" s="2" t="s">
        <v>10854</v>
      </c>
      <c r="N3476" s="2" t="s">
        <v>2198</v>
      </c>
      <c r="O3476" s="2" t="s">
        <v>2231</v>
      </c>
      <c r="P3476" s="2" t="s">
        <v>2204</v>
      </c>
      <c r="Q3476" s="8">
        <v>42461</v>
      </c>
      <c r="R3476" s="8">
        <v>2958465</v>
      </c>
      <c r="S3476" s="9">
        <v>2110</v>
      </c>
      <c r="T3476" s="9">
        <v>0</v>
      </c>
      <c r="U3476" s="10">
        <v>2.11</v>
      </c>
      <c r="V3476" s="10">
        <v>0</v>
      </c>
      <c r="W3476" s="11">
        <v>2.11</v>
      </c>
      <c r="X3476" s="11">
        <v>0</v>
      </c>
      <c r="Y3476" s="12">
        <v>2.11</v>
      </c>
      <c r="Z3476" s="12">
        <v>0</v>
      </c>
    </row>
    <row r="3477" spans="1:26">
      <c r="A3477" s="2" t="s">
        <v>5701</v>
      </c>
      <c r="B3477" s="2" t="s">
        <v>10931</v>
      </c>
      <c r="C3477" s="7" t="s">
        <v>10932</v>
      </c>
      <c r="D3477" s="2" t="s">
        <v>10978</v>
      </c>
      <c r="E3477" s="2" t="s">
        <v>10979</v>
      </c>
      <c r="F3477" s="2" t="s">
        <v>1882</v>
      </c>
      <c r="G3477" s="2" t="s">
        <v>1126</v>
      </c>
      <c r="H3477" s="2" t="s">
        <v>2001</v>
      </c>
      <c r="I3477" s="2" t="s">
        <v>6743</v>
      </c>
      <c r="J3477" s="2" t="s">
        <v>6726</v>
      </c>
      <c r="K3477" s="2" t="s">
        <v>10924</v>
      </c>
      <c r="L3477" s="2" t="s">
        <v>2187</v>
      </c>
      <c r="M3477" s="2" t="s">
        <v>10279</v>
      </c>
      <c r="N3477" s="2" t="s">
        <v>2189</v>
      </c>
      <c r="O3477" s="2" t="s">
        <v>3018</v>
      </c>
      <c r="P3477" s="2" t="s">
        <v>2204</v>
      </c>
      <c r="Q3477" s="8">
        <v>42461</v>
      </c>
      <c r="R3477" s="8">
        <v>2958465</v>
      </c>
      <c r="S3477" s="9">
        <v>18004</v>
      </c>
      <c r="T3477" s="9">
        <v>0</v>
      </c>
      <c r="U3477" s="10">
        <v>18.004000000000001</v>
      </c>
      <c r="V3477" s="10">
        <v>0</v>
      </c>
      <c r="W3477" s="11">
        <v>18.004000000000001</v>
      </c>
      <c r="X3477" s="11">
        <v>0</v>
      </c>
      <c r="Y3477" s="12">
        <v>18.004000000000001</v>
      </c>
      <c r="Z3477" s="12">
        <v>0</v>
      </c>
    </row>
    <row r="3478" spans="1:26">
      <c r="A3478" s="2" t="s">
        <v>6221</v>
      </c>
      <c r="B3478" s="2" t="s">
        <v>10931</v>
      </c>
      <c r="C3478" s="7" t="s">
        <v>10932</v>
      </c>
      <c r="D3478" s="2" t="s">
        <v>10978</v>
      </c>
      <c r="E3478" s="2" t="s">
        <v>10979</v>
      </c>
      <c r="F3478" s="2" t="s">
        <v>8480</v>
      </c>
      <c r="G3478" s="2" t="s">
        <v>8474</v>
      </c>
      <c r="H3478" s="2" t="s">
        <v>1058</v>
      </c>
      <c r="I3478" s="2" t="s">
        <v>9055</v>
      </c>
      <c r="J3478" s="2" t="s">
        <v>6726</v>
      </c>
      <c r="K3478" s="2" t="s">
        <v>10924</v>
      </c>
      <c r="L3478" s="2" t="s">
        <v>2187</v>
      </c>
      <c r="M3478" s="2" t="s">
        <v>10724</v>
      </c>
      <c r="N3478" s="2" t="s">
        <v>2198</v>
      </c>
      <c r="O3478" s="2" t="s">
        <v>2231</v>
      </c>
      <c r="P3478" s="2" t="s">
        <v>2204</v>
      </c>
      <c r="Q3478" s="8">
        <v>42461</v>
      </c>
      <c r="R3478" s="8">
        <v>2958465</v>
      </c>
      <c r="S3478" s="9">
        <v>1596</v>
      </c>
      <c r="T3478" s="9">
        <v>0</v>
      </c>
      <c r="U3478" s="10">
        <v>1.5960000000000001</v>
      </c>
      <c r="V3478" s="10">
        <v>0</v>
      </c>
      <c r="W3478" s="11">
        <v>1.5960000000000001</v>
      </c>
      <c r="X3478" s="11">
        <v>0</v>
      </c>
      <c r="Y3478" s="12">
        <v>1.5960000000000001</v>
      </c>
      <c r="Z3478" s="12">
        <v>0</v>
      </c>
    </row>
    <row r="3479" spans="1:26">
      <c r="A3479" s="2" t="s">
        <v>6291</v>
      </c>
      <c r="B3479" s="2" t="s">
        <v>10931</v>
      </c>
      <c r="C3479" s="7" t="s">
        <v>10932</v>
      </c>
      <c r="D3479" s="2" t="s">
        <v>10978</v>
      </c>
      <c r="E3479" s="2" t="s">
        <v>10979</v>
      </c>
      <c r="F3479" s="2" t="s">
        <v>8480</v>
      </c>
      <c r="G3479" s="2" t="s">
        <v>1227</v>
      </c>
      <c r="H3479" s="2" t="s">
        <v>1063</v>
      </c>
      <c r="I3479" s="2" t="s">
        <v>9353</v>
      </c>
      <c r="J3479" s="2" t="s">
        <v>6726</v>
      </c>
      <c r="K3479" s="2" t="s">
        <v>10924</v>
      </c>
      <c r="L3479" s="2" t="s">
        <v>2187</v>
      </c>
      <c r="M3479" s="2" t="s">
        <v>10790</v>
      </c>
      <c r="N3479" s="2" t="s">
        <v>2198</v>
      </c>
      <c r="O3479" s="2" t="s">
        <v>2231</v>
      </c>
      <c r="P3479" s="2" t="s">
        <v>2204</v>
      </c>
      <c r="Q3479" s="8">
        <v>42461</v>
      </c>
      <c r="R3479" s="8">
        <v>2958465</v>
      </c>
      <c r="S3479" s="9">
        <v>1160</v>
      </c>
      <c r="T3479" s="9">
        <v>0</v>
      </c>
      <c r="U3479" s="10">
        <v>1.1599999999999999</v>
      </c>
      <c r="V3479" s="10">
        <v>0</v>
      </c>
      <c r="W3479" s="11">
        <v>1.1599999999999999</v>
      </c>
      <c r="X3479" s="11">
        <v>0</v>
      </c>
      <c r="Y3479" s="12">
        <v>1.1599999999999999</v>
      </c>
      <c r="Z3479" s="12">
        <v>0</v>
      </c>
    </row>
    <row r="3480" spans="1:26">
      <c r="A3480" s="2" t="s">
        <v>5900</v>
      </c>
      <c r="B3480" s="2" t="s">
        <v>10921</v>
      </c>
      <c r="C3480" s="7" t="s">
        <v>10922</v>
      </c>
      <c r="D3480" s="2" t="s">
        <v>11051</v>
      </c>
      <c r="E3480" s="2" t="s">
        <v>2018</v>
      </c>
      <c r="F3480" s="2" t="s">
        <v>2061</v>
      </c>
      <c r="G3480" s="2" t="s">
        <v>1126</v>
      </c>
      <c r="H3480" s="2" t="s">
        <v>1153</v>
      </c>
      <c r="I3480" s="2" t="s">
        <v>8980</v>
      </c>
      <c r="J3480" s="2" t="s">
        <v>6714</v>
      </c>
      <c r="K3480" s="2" t="s">
        <v>10924</v>
      </c>
      <c r="L3480" s="2" t="s">
        <v>2187</v>
      </c>
      <c r="M3480" s="2" t="s">
        <v>10459</v>
      </c>
      <c r="N3480" s="2" t="s">
        <v>2236</v>
      </c>
      <c r="O3480" s="2" t="s">
        <v>2199</v>
      </c>
      <c r="P3480" s="2" t="s">
        <v>2204</v>
      </c>
      <c r="Q3480" s="8">
        <v>42461</v>
      </c>
      <c r="R3480" s="8">
        <v>2958465</v>
      </c>
      <c r="S3480" s="9">
        <v>7976</v>
      </c>
      <c r="T3480" s="9">
        <v>6855</v>
      </c>
      <c r="U3480" s="10">
        <v>7.976</v>
      </c>
      <c r="V3480" s="10">
        <v>6.8550000000000004</v>
      </c>
      <c r="W3480" s="11">
        <v>7.976</v>
      </c>
      <c r="X3480" s="11">
        <v>6.8550000000000004</v>
      </c>
      <c r="Y3480" s="12">
        <v>5.7370000000000001</v>
      </c>
      <c r="Z3480" s="12">
        <v>4.93</v>
      </c>
    </row>
    <row r="3481" spans="1:26">
      <c r="A3481" s="2" t="s">
        <v>677</v>
      </c>
      <c r="B3481" s="2" t="s">
        <v>10943</v>
      </c>
      <c r="C3481" s="7" t="s">
        <v>10944</v>
      </c>
      <c r="D3481" s="2" t="s">
        <v>2378</v>
      </c>
      <c r="E3481" s="2" t="s">
        <v>2164</v>
      </c>
      <c r="F3481" s="2" t="s">
        <v>1848</v>
      </c>
      <c r="G3481" s="2" t="s">
        <v>1849</v>
      </c>
      <c r="H3481" s="2" t="s">
        <v>1063</v>
      </c>
      <c r="I3481" s="2" t="s">
        <v>2768</v>
      </c>
      <c r="J3481" s="2" t="s">
        <v>1188</v>
      </c>
      <c r="K3481" s="2" t="s">
        <v>10924</v>
      </c>
      <c r="L3481" s="2" t="s">
        <v>2187</v>
      </c>
      <c r="M3481" s="2" t="s">
        <v>2769</v>
      </c>
      <c r="N3481" s="2" t="s">
        <v>2198</v>
      </c>
      <c r="O3481" s="2" t="s">
        <v>2199</v>
      </c>
      <c r="P3481" s="2" t="s">
        <v>2192</v>
      </c>
      <c r="Q3481" s="8">
        <v>42736</v>
      </c>
      <c r="R3481" s="8">
        <v>2958465</v>
      </c>
      <c r="S3481" s="9">
        <v>585</v>
      </c>
      <c r="T3481" s="9">
        <v>512</v>
      </c>
      <c r="U3481" s="10">
        <v>0.58499999999999996</v>
      </c>
      <c r="V3481" s="10">
        <v>0.51200000000000001</v>
      </c>
      <c r="W3481" s="11">
        <v>0.58499999999999996</v>
      </c>
      <c r="X3481" s="11">
        <v>0.51200000000000001</v>
      </c>
      <c r="Y3481" s="12">
        <v>0.58499999999999996</v>
      </c>
      <c r="Z3481" s="12">
        <v>0.51200000000000001</v>
      </c>
    </row>
    <row r="3482" spans="1:26">
      <c r="A3482" s="2" t="s">
        <v>5833</v>
      </c>
      <c r="B3482" s="2" t="s">
        <v>10931</v>
      </c>
      <c r="C3482" s="7" t="s">
        <v>10932</v>
      </c>
      <c r="D3482" s="2" t="s">
        <v>10978</v>
      </c>
      <c r="E3482" s="2" t="s">
        <v>10979</v>
      </c>
      <c r="F3482" s="2" t="s">
        <v>8747</v>
      </c>
      <c r="G3482" s="2" t="s">
        <v>7950</v>
      </c>
      <c r="H3482" s="2" t="s">
        <v>1058</v>
      </c>
      <c r="I3482" s="2" t="s">
        <v>8748</v>
      </c>
      <c r="J3482" s="2" t="s">
        <v>8438</v>
      </c>
      <c r="K3482" s="2" t="s">
        <v>10924</v>
      </c>
      <c r="L3482" s="2" t="s">
        <v>2187</v>
      </c>
      <c r="M3482" s="2" t="s">
        <v>10393</v>
      </c>
      <c r="N3482" s="2" t="s">
        <v>2198</v>
      </c>
      <c r="O3482" s="2" t="s">
        <v>2231</v>
      </c>
      <c r="P3482" s="2" t="s">
        <v>2204</v>
      </c>
      <c r="Q3482" s="8">
        <v>42461</v>
      </c>
      <c r="R3482" s="8">
        <v>2958465</v>
      </c>
      <c r="S3482" s="9">
        <v>77</v>
      </c>
      <c r="T3482" s="9">
        <v>0</v>
      </c>
      <c r="U3482" s="10">
        <v>7.6999999999999999E-2</v>
      </c>
      <c r="V3482" s="10">
        <v>0</v>
      </c>
      <c r="W3482" s="11">
        <v>7.6999999999999999E-2</v>
      </c>
      <c r="X3482" s="11">
        <v>0</v>
      </c>
      <c r="Y3482" s="12">
        <v>7.6999999999999999E-2</v>
      </c>
      <c r="Z3482" s="12">
        <v>0</v>
      </c>
    </row>
    <row r="3483" spans="1:26">
      <c r="A3483" s="2" t="s">
        <v>539</v>
      </c>
      <c r="B3483" s="2" t="s">
        <v>10943</v>
      </c>
      <c r="C3483" s="7" t="s">
        <v>10944</v>
      </c>
      <c r="D3483" s="2" t="s">
        <v>2378</v>
      </c>
      <c r="E3483" s="2" t="s">
        <v>2164</v>
      </c>
      <c r="F3483" s="2" t="s">
        <v>1708</v>
      </c>
      <c r="G3483" s="2" t="s">
        <v>1710</v>
      </c>
      <c r="H3483" s="2" t="s">
        <v>1058</v>
      </c>
      <c r="I3483" s="2" t="s">
        <v>2841</v>
      </c>
      <c r="J3483" s="2" t="s">
        <v>1130</v>
      </c>
      <c r="K3483" s="2" t="s">
        <v>10924</v>
      </c>
      <c r="L3483" s="2" t="s">
        <v>2187</v>
      </c>
      <c r="M3483" s="2" t="s">
        <v>2842</v>
      </c>
      <c r="N3483" s="2" t="s">
        <v>2198</v>
      </c>
      <c r="O3483" s="2" t="s">
        <v>2199</v>
      </c>
      <c r="P3483" s="2" t="s">
        <v>2192</v>
      </c>
      <c r="Q3483" s="8">
        <v>42736</v>
      </c>
      <c r="R3483" s="8">
        <v>2958465</v>
      </c>
      <c r="S3483" s="9">
        <v>124</v>
      </c>
      <c r="T3483" s="9">
        <v>109</v>
      </c>
      <c r="U3483" s="10">
        <v>0.124</v>
      </c>
      <c r="V3483" s="10">
        <v>0.109</v>
      </c>
      <c r="W3483" s="11">
        <v>0.124</v>
      </c>
      <c r="X3483" s="11">
        <v>0.109</v>
      </c>
      <c r="Y3483" s="12">
        <v>0.124</v>
      </c>
      <c r="Z3483" s="12">
        <v>0.109</v>
      </c>
    </row>
    <row r="3484" spans="1:26">
      <c r="A3484" s="2" t="s">
        <v>5731</v>
      </c>
      <c r="B3484" s="2" t="s">
        <v>10921</v>
      </c>
      <c r="C3484" s="7" t="s">
        <v>10922</v>
      </c>
      <c r="D3484" s="2" t="s">
        <v>11049</v>
      </c>
      <c r="E3484" s="2" t="s">
        <v>11050</v>
      </c>
      <c r="F3484" s="2" t="s">
        <v>8806</v>
      </c>
      <c r="G3484" s="2" t="s">
        <v>1269</v>
      </c>
      <c r="H3484" s="2" t="s">
        <v>8807</v>
      </c>
      <c r="I3484" s="2" t="s">
        <v>8808</v>
      </c>
      <c r="J3484" s="2" t="s">
        <v>6714</v>
      </c>
      <c r="K3484" s="2" t="s">
        <v>10924</v>
      </c>
      <c r="L3484" s="2" t="s">
        <v>2187</v>
      </c>
      <c r="M3484" s="2" t="s">
        <v>10303</v>
      </c>
      <c r="N3484" s="2" t="s">
        <v>2198</v>
      </c>
      <c r="O3484" s="2" t="s">
        <v>2231</v>
      </c>
      <c r="P3484" s="2" t="s">
        <v>2204</v>
      </c>
      <c r="Q3484" s="8">
        <v>42461</v>
      </c>
      <c r="R3484" s="8">
        <v>2958465</v>
      </c>
      <c r="S3484" s="9">
        <v>4641</v>
      </c>
      <c r="T3484" s="9">
        <v>0</v>
      </c>
      <c r="U3484" s="10">
        <v>4.641</v>
      </c>
      <c r="V3484" s="10">
        <v>0</v>
      </c>
      <c r="W3484" s="11">
        <v>4.641</v>
      </c>
      <c r="X3484" s="11">
        <v>0</v>
      </c>
      <c r="Y3484" s="12">
        <v>4.641</v>
      </c>
      <c r="Z3484" s="12">
        <v>0</v>
      </c>
    </row>
    <row r="3485" spans="1:26">
      <c r="A3485" s="2" t="s">
        <v>56</v>
      </c>
      <c r="B3485" s="2" t="s">
        <v>10943</v>
      </c>
      <c r="C3485" s="7" t="s">
        <v>10944</v>
      </c>
      <c r="D3485" s="2" t="s">
        <v>2378</v>
      </c>
      <c r="E3485" s="2" t="s">
        <v>2164</v>
      </c>
      <c r="F3485" s="2" t="s">
        <v>1125</v>
      </c>
      <c r="G3485" s="2" t="s">
        <v>1126</v>
      </c>
      <c r="H3485" s="2" t="s">
        <v>1127</v>
      </c>
      <c r="I3485" s="2" t="s">
        <v>2770</v>
      </c>
      <c r="J3485" s="2" t="s">
        <v>1043</v>
      </c>
      <c r="K3485" s="2" t="s">
        <v>10924</v>
      </c>
      <c r="L3485" s="2" t="s">
        <v>2187</v>
      </c>
      <c r="M3485" s="2" t="s">
        <v>2771</v>
      </c>
      <c r="N3485" s="2" t="s">
        <v>2198</v>
      </c>
      <c r="O3485" s="2" t="s">
        <v>2199</v>
      </c>
      <c r="P3485" s="2" t="s">
        <v>2192</v>
      </c>
      <c r="Q3485" s="8">
        <v>42736</v>
      </c>
      <c r="R3485" s="8">
        <v>2958465</v>
      </c>
      <c r="S3485" s="9">
        <v>252</v>
      </c>
      <c r="T3485" s="9">
        <v>221</v>
      </c>
      <c r="U3485" s="10">
        <v>0.252</v>
      </c>
      <c r="V3485" s="10">
        <v>0.221</v>
      </c>
      <c r="W3485" s="11">
        <v>0.252</v>
      </c>
      <c r="X3485" s="11">
        <v>0.221</v>
      </c>
      <c r="Y3485" s="12">
        <v>0.252</v>
      </c>
      <c r="Z3485" s="12">
        <v>0.221</v>
      </c>
    </row>
    <row r="3486" spans="1:26">
      <c r="A3486" s="2" t="s">
        <v>978</v>
      </c>
      <c r="B3486" s="2" t="s">
        <v>10943</v>
      </c>
      <c r="C3486" s="7" t="s">
        <v>10944</v>
      </c>
      <c r="D3486" s="2" t="s">
        <v>2378</v>
      </c>
      <c r="E3486" s="2" t="s">
        <v>2164</v>
      </c>
      <c r="F3486" s="2" t="s">
        <v>2106</v>
      </c>
      <c r="G3486" s="2" t="s">
        <v>1117</v>
      </c>
      <c r="H3486" s="2" t="s">
        <v>2107</v>
      </c>
      <c r="I3486" s="2" t="s">
        <v>2320</v>
      </c>
      <c r="J3486" s="2" t="s">
        <v>1043</v>
      </c>
      <c r="K3486" s="2" t="s">
        <v>10924</v>
      </c>
      <c r="L3486" s="2" t="s">
        <v>2187</v>
      </c>
      <c r="M3486" s="2" t="s">
        <v>2618</v>
      </c>
      <c r="N3486" s="2" t="s">
        <v>2198</v>
      </c>
      <c r="O3486" s="2" t="s">
        <v>2199</v>
      </c>
      <c r="P3486" s="2" t="s">
        <v>2192</v>
      </c>
      <c r="Q3486" s="8">
        <v>42736</v>
      </c>
      <c r="R3486" s="8">
        <v>2958465</v>
      </c>
      <c r="S3486" s="9">
        <v>4856</v>
      </c>
      <c r="T3486" s="9">
        <v>3460</v>
      </c>
      <c r="U3486" s="10">
        <v>4.8559999999999999</v>
      </c>
      <c r="V3486" s="10">
        <v>3.46</v>
      </c>
      <c r="W3486" s="11">
        <v>4.8559999999999999</v>
      </c>
      <c r="X3486" s="11">
        <v>3.46</v>
      </c>
      <c r="Y3486" s="12">
        <v>4.8559999999999999</v>
      </c>
      <c r="Z3486" s="12">
        <v>3.46</v>
      </c>
    </row>
    <row r="3487" spans="1:26">
      <c r="A3487" s="2" t="s">
        <v>5619</v>
      </c>
      <c r="B3487" s="2" t="s">
        <v>10921</v>
      </c>
      <c r="C3487" s="7" t="s">
        <v>10922</v>
      </c>
      <c r="D3487" s="2" t="s">
        <v>10923</v>
      </c>
      <c r="E3487" s="2" t="s">
        <v>7073</v>
      </c>
      <c r="F3487" s="2" t="s">
        <v>6704</v>
      </c>
      <c r="G3487" s="2" t="s">
        <v>1232</v>
      </c>
      <c r="H3487" s="2" t="s">
        <v>8608</v>
      </c>
      <c r="I3487" s="2" t="s">
        <v>8658</v>
      </c>
      <c r="J3487" s="2" t="s">
        <v>6714</v>
      </c>
      <c r="K3487" s="2" t="s">
        <v>10924</v>
      </c>
      <c r="L3487" s="2" t="s">
        <v>2187</v>
      </c>
      <c r="M3487" s="2" t="s">
        <v>10204</v>
      </c>
      <c r="N3487" s="2" t="s">
        <v>2198</v>
      </c>
      <c r="O3487" s="2" t="s">
        <v>2231</v>
      </c>
      <c r="P3487" s="2" t="s">
        <v>2204</v>
      </c>
      <c r="Q3487" s="8">
        <v>42461</v>
      </c>
      <c r="R3487" s="8">
        <v>2958465</v>
      </c>
      <c r="S3487" s="9">
        <v>4012</v>
      </c>
      <c r="T3487" s="9">
        <v>0</v>
      </c>
      <c r="U3487" s="10">
        <v>4.0119999999999996</v>
      </c>
      <c r="V3487" s="10">
        <v>0</v>
      </c>
      <c r="W3487" s="11">
        <v>4.0119999999999996</v>
      </c>
      <c r="X3487" s="11">
        <v>0</v>
      </c>
      <c r="Y3487" s="12">
        <v>4.0119999999999996</v>
      </c>
      <c r="Z3487" s="12">
        <v>0</v>
      </c>
    </row>
    <row r="3488" spans="1:26">
      <c r="A3488" s="2" t="s">
        <v>753</v>
      </c>
      <c r="B3488" s="2" t="s">
        <v>10943</v>
      </c>
      <c r="C3488" s="7" t="s">
        <v>10944</v>
      </c>
      <c r="D3488" s="2" t="s">
        <v>2378</v>
      </c>
      <c r="E3488" s="2" t="s">
        <v>2164</v>
      </c>
      <c r="F3488" s="2" t="s">
        <v>1896</v>
      </c>
      <c r="G3488" s="2" t="s">
        <v>1574</v>
      </c>
      <c r="H3488" s="2" t="s">
        <v>1923</v>
      </c>
      <c r="I3488" s="2" t="s">
        <v>2714</v>
      </c>
      <c r="J3488" s="2" t="s">
        <v>1147</v>
      </c>
      <c r="K3488" s="2" t="s">
        <v>10924</v>
      </c>
      <c r="L3488" s="2" t="s">
        <v>2187</v>
      </c>
      <c r="M3488" s="2" t="s">
        <v>2718</v>
      </c>
      <c r="N3488" s="2" t="s">
        <v>2198</v>
      </c>
      <c r="O3488" s="2" t="s">
        <v>2199</v>
      </c>
      <c r="P3488" s="2" t="s">
        <v>2192</v>
      </c>
      <c r="Q3488" s="8">
        <v>42736</v>
      </c>
      <c r="R3488" s="8">
        <v>2958465</v>
      </c>
      <c r="S3488" s="9">
        <v>712</v>
      </c>
      <c r="T3488" s="9">
        <v>623</v>
      </c>
      <c r="U3488" s="10">
        <v>0.71199999999999997</v>
      </c>
      <c r="V3488" s="10">
        <v>0.623</v>
      </c>
      <c r="W3488" s="11">
        <v>0.71199999999999997</v>
      </c>
      <c r="X3488" s="11">
        <v>0.623</v>
      </c>
      <c r="Y3488" s="12">
        <v>0.71199999999999997</v>
      </c>
      <c r="Z3488" s="12">
        <v>0.623</v>
      </c>
    </row>
    <row r="3489" spans="1:26">
      <c r="A3489" s="2" t="s">
        <v>5666</v>
      </c>
      <c r="B3489" s="2" t="s">
        <v>10921</v>
      </c>
      <c r="C3489" s="7" t="s">
        <v>10922</v>
      </c>
      <c r="D3489" s="2" t="s">
        <v>10923</v>
      </c>
      <c r="E3489" s="2" t="s">
        <v>7073</v>
      </c>
      <c r="F3489" s="2" t="s">
        <v>6691</v>
      </c>
      <c r="G3489" s="2" t="s">
        <v>1126</v>
      </c>
      <c r="H3489" s="2" t="s">
        <v>1063</v>
      </c>
      <c r="I3489" s="2" t="s">
        <v>6923</v>
      </c>
      <c r="J3489" s="2" t="s">
        <v>6714</v>
      </c>
      <c r="K3489" s="2" t="s">
        <v>10924</v>
      </c>
      <c r="L3489" s="2" t="s">
        <v>2187</v>
      </c>
      <c r="M3489" s="2" t="s">
        <v>10244</v>
      </c>
      <c r="N3489" s="2" t="s">
        <v>2236</v>
      </c>
      <c r="O3489" s="2" t="s">
        <v>2231</v>
      </c>
      <c r="P3489" s="2" t="s">
        <v>2204</v>
      </c>
      <c r="Q3489" s="8">
        <v>42461</v>
      </c>
      <c r="R3489" s="8">
        <v>2958465</v>
      </c>
      <c r="S3489" s="9">
        <v>3194</v>
      </c>
      <c r="T3489" s="9">
        <v>0</v>
      </c>
      <c r="U3489" s="10">
        <v>3.194</v>
      </c>
      <c r="V3489" s="10">
        <v>0</v>
      </c>
      <c r="W3489" s="11">
        <v>3.194</v>
      </c>
      <c r="X3489" s="11">
        <v>0</v>
      </c>
      <c r="Y3489" s="12">
        <v>3.194</v>
      </c>
      <c r="Z3489" s="12">
        <v>0</v>
      </c>
    </row>
    <row r="3490" spans="1:26">
      <c r="A3490" s="2" t="s">
        <v>6326</v>
      </c>
      <c r="B3490" s="2" t="s">
        <v>10931</v>
      </c>
      <c r="C3490" s="7" t="s">
        <v>10932</v>
      </c>
      <c r="D3490" s="2" t="s">
        <v>10978</v>
      </c>
      <c r="E3490" s="2" t="s">
        <v>10979</v>
      </c>
      <c r="F3490" s="2" t="s">
        <v>9031</v>
      </c>
      <c r="G3490" s="2" t="s">
        <v>1675</v>
      </c>
      <c r="H3490" s="2" t="s">
        <v>1063</v>
      </c>
      <c r="I3490" s="2" t="s">
        <v>9382</v>
      </c>
      <c r="J3490" s="2" t="s">
        <v>6726</v>
      </c>
      <c r="K3490" s="2" t="s">
        <v>10924</v>
      </c>
      <c r="L3490" s="2" t="s">
        <v>2187</v>
      </c>
      <c r="M3490" s="2" t="s">
        <v>10822</v>
      </c>
      <c r="N3490" s="2" t="s">
        <v>2198</v>
      </c>
      <c r="O3490" s="2" t="s">
        <v>2231</v>
      </c>
      <c r="P3490" s="2" t="s">
        <v>2204</v>
      </c>
      <c r="Q3490" s="8">
        <v>42461</v>
      </c>
      <c r="R3490" s="8">
        <v>2958465</v>
      </c>
      <c r="S3490" s="9">
        <v>723</v>
      </c>
      <c r="T3490" s="9">
        <v>0</v>
      </c>
      <c r="U3490" s="10">
        <v>0.72299999999999998</v>
      </c>
      <c r="V3490" s="10">
        <v>0</v>
      </c>
      <c r="W3490" s="11">
        <v>0.72299999999999998</v>
      </c>
      <c r="X3490" s="11">
        <v>0</v>
      </c>
      <c r="Y3490" s="12">
        <v>0.72299999999999998</v>
      </c>
      <c r="Z3490" s="12">
        <v>0</v>
      </c>
    </row>
    <row r="3491" spans="1:26">
      <c r="A3491" s="2" t="s">
        <v>6104</v>
      </c>
      <c r="B3491" s="2" t="s">
        <v>10931</v>
      </c>
      <c r="C3491" s="7" t="s">
        <v>10932</v>
      </c>
      <c r="D3491" s="2" t="s">
        <v>11037</v>
      </c>
      <c r="E3491" s="2" t="s">
        <v>11038</v>
      </c>
      <c r="F3491" s="2" t="s">
        <v>8769</v>
      </c>
      <c r="G3491" s="2" t="s">
        <v>1242</v>
      </c>
      <c r="H3491" s="2" t="s">
        <v>1058</v>
      </c>
      <c r="I3491" s="2" t="s">
        <v>9195</v>
      </c>
      <c r="J3491" s="2" t="s">
        <v>6726</v>
      </c>
      <c r="K3491" s="2" t="s">
        <v>10924</v>
      </c>
      <c r="L3491" s="2" t="s">
        <v>2187</v>
      </c>
      <c r="M3491" s="2" t="s">
        <v>10638</v>
      </c>
      <c r="N3491" s="2" t="s">
        <v>2189</v>
      </c>
      <c r="O3491" s="2" t="s">
        <v>2190</v>
      </c>
      <c r="P3491" s="2" t="s">
        <v>2204</v>
      </c>
      <c r="Q3491" s="8">
        <v>42461</v>
      </c>
      <c r="R3491" s="8">
        <v>2958465</v>
      </c>
      <c r="S3491" s="9">
        <v>504</v>
      </c>
      <c r="T3491" s="9">
        <v>0</v>
      </c>
      <c r="U3491" s="10">
        <v>0.504</v>
      </c>
      <c r="V3491" s="10">
        <v>0</v>
      </c>
      <c r="W3491" s="11">
        <v>0.504</v>
      </c>
      <c r="X3491" s="11">
        <v>0</v>
      </c>
      <c r="Y3491" s="12">
        <v>0.36899999999999999</v>
      </c>
      <c r="Z3491" s="12">
        <v>0</v>
      </c>
    </row>
    <row r="3492" spans="1:26">
      <c r="A3492" s="2" t="s">
        <v>6108</v>
      </c>
      <c r="B3492" s="2" t="s">
        <v>10931</v>
      </c>
      <c r="C3492" s="7" t="s">
        <v>10932</v>
      </c>
      <c r="D3492" s="2" t="s">
        <v>11037</v>
      </c>
      <c r="E3492" s="2" t="s">
        <v>11038</v>
      </c>
      <c r="F3492" s="2" t="s">
        <v>8769</v>
      </c>
      <c r="G3492" s="2" t="s">
        <v>1046</v>
      </c>
      <c r="H3492" s="2" t="s">
        <v>1058</v>
      </c>
      <c r="I3492" s="2" t="s">
        <v>9195</v>
      </c>
      <c r="J3492" s="2" t="s">
        <v>6726</v>
      </c>
      <c r="K3492" s="2" t="s">
        <v>10924</v>
      </c>
      <c r="L3492" s="2" t="s">
        <v>2187</v>
      </c>
      <c r="M3492" s="2" t="s">
        <v>10642</v>
      </c>
      <c r="N3492" s="2" t="s">
        <v>2189</v>
      </c>
      <c r="O3492" s="2" t="s">
        <v>2190</v>
      </c>
      <c r="P3492" s="2" t="s">
        <v>2204</v>
      </c>
      <c r="Q3492" s="8">
        <v>42461</v>
      </c>
      <c r="R3492" s="8">
        <v>2958465</v>
      </c>
      <c r="S3492" s="9">
        <v>1942</v>
      </c>
      <c r="T3492" s="9">
        <v>0</v>
      </c>
      <c r="U3492" s="10">
        <v>1.9419999999999999</v>
      </c>
      <c r="V3492" s="10">
        <v>0</v>
      </c>
      <c r="W3492" s="11">
        <v>1.9419999999999999</v>
      </c>
      <c r="X3492" s="11">
        <v>0</v>
      </c>
      <c r="Y3492" s="12">
        <v>1.421</v>
      </c>
      <c r="Z3492" s="12">
        <v>0</v>
      </c>
    </row>
    <row r="3493" spans="1:26">
      <c r="A3493" s="2" t="s">
        <v>6110</v>
      </c>
      <c r="B3493" s="2" t="s">
        <v>10931</v>
      </c>
      <c r="C3493" s="7" t="s">
        <v>10932</v>
      </c>
      <c r="D3493" s="2" t="s">
        <v>11037</v>
      </c>
      <c r="E3493" s="2" t="s">
        <v>11038</v>
      </c>
      <c r="F3493" s="2" t="s">
        <v>8769</v>
      </c>
      <c r="G3493" s="2" t="s">
        <v>1276</v>
      </c>
      <c r="H3493" s="2" t="s">
        <v>1058</v>
      </c>
      <c r="I3493" s="2" t="s">
        <v>9195</v>
      </c>
      <c r="J3493" s="2" t="s">
        <v>6726</v>
      </c>
      <c r="K3493" s="2" t="s">
        <v>10924</v>
      </c>
      <c r="L3493" s="2" t="s">
        <v>2187</v>
      </c>
      <c r="M3493" s="2" t="s">
        <v>10644</v>
      </c>
      <c r="N3493" s="2" t="s">
        <v>2189</v>
      </c>
      <c r="O3493" s="2" t="s">
        <v>3018</v>
      </c>
      <c r="P3493" s="2" t="s">
        <v>2204</v>
      </c>
      <c r="Q3493" s="8">
        <v>42461</v>
      </c>
      <c r="R3493" s="8">
        <v>2958465</v>
      </c>
      <c r="S3493" s="9">
        <v>328</v>
      </c>
      <c r="T3493" s="9">
        <v>0</v>
      </c>
      <c r="U3493" s="10">
        <v>0.32800000000000001</v>
      </c>
      <c r="V3493" s="10">
        <v>0</v>
      </c>
      <c r="W3493" s="11">
        <v>0.32800000000000001</v>
      </c>
      <c r="X3493" s="11">
        <v>0</v>
      </c>
      <c r="Y3493" s="12">
        <v>0.32800000000000001</v>
      </c>
      <c r="Z3493" s="12">
        <v>0</v>
      </c>
    </row>
    <row r="3494" spans="1:26">
      <c r="A3494" s="2" t="s">
        <v>6106</v>
      </c>
      <c r="B3494" s="2" t="s">
        <v>10931</v>
      </c>
      <c r="C3494" s="7" t="s">
        <v>10932</v>
      </c>
      <c r="D3494" s="2" t="s">
        <v>11037</v>
      </c>
      <c r="E3494" s="2" t="s">
        <v>11038</v>
      </c>
      <c r="F3494" s="2" t="s">
        <v>8769</v>
      </c>
      <c r="G3494" s="2" t="s">
        <v>1257</v>
      </c>
      <c r="H3494" s="2" t="s">
        <v>1058</v>
      </c>
      <c r="I3494" s="2" t="s">
        <v>9195</v>
      </c>
      <c r="J3494" s="2" t="s">
        <v>6726</v>
      </c>
      <c r="K3494" s="2" t="s">
        <v>10924</v>
      </c>
      <c r="L3494" s="2" t="s">
        <v>2187</v>
      </c>
      <c r="M3494" s="2" t="s">
        <v>10640</v>
      </c>
      <c r="N3494" s="2" t="s">
        <v>2211</v>
      </c>
      <c r="O3494" s="2" t="s">
        <v>2190</v>
      </c>
      <c r="P3494" s="2" t="s">
        <v>2204</v>
      </c>
      <c r="Q3494" s="8">
        <v>42461</v>
      </c>
      <c r="R3494" s="8">
        <v>2958465</v>
      </c>
      <c r="S3494" s="9">
        <v>10319</v>
      </c>
      <c r="T3494" s="9">
        <v>245</v>
      </c>
      <c r="U3494" s="10">
        <v>10.319000000000001</v>
      </c>
      <c r="V3494" s="10">
        <v>0.245</v>
      </c>
      <c r="W3494" s="11">
        <v>10.319000000000001</v>
      </c>
      <c r="X3494" s="11">
        <v>0.245</v>
      </c>
      <c r="Y3494" s="12">
        <v>7.5519999999999996</v>
      </c>
      <c r="Z3494" s="12">
        <v>0.17899999999999999</v>
      </c>
    </row>
    <row r="3495" spans="1:26">
      <c r="A3495" s="2" t="s">
        <v>6109</v>
      </c>
      <c r="B3495" s="2" t="s">
        <v>10931</v>
      </c>
      <c r="C3495" s="7" t="s">
        <v>10932</v>
      </c>
      <c r="D3495" s="2" t="s">
        <v>11037</v>
      </c>
      <c r="E3495" s="2" t="s">
        <v>11038</v>
      </c>
      <c r="F3495" s="2" t="s">
        <v>8769</v>
      </c>
      <c r="G3495" s="2" t="s">
        <v>1120</v>
      </c>
      <c r="H3495" s="2" t="s">
        <v>1058</v>
      </c>
      <c r="I3495" s="2" t="s">
        <v>9195</v>
      </c>
      <c r="J3495" s="2" t="s">
        <v>6726</v>
      </c>
      <c r="K3495" s="2" t="s">
        <v>10924</v>
      </c>
      <c r="L3495" s="2" t="s">
        <v>2187</v>
      </c>
      <c r="M3495" s="2" t="s">
        <v>10643</v>
      </c>
      <c r="N3495" s="2" t="s">
        <v>2211</v>
      </c>
      <c r="O3495" s="2" t="s">
        <v>2190</v>
      </c>
      <c r="P3495" s="2" t="s">
        <v>2204</v>
      </c>
      <c r="Q3495" s="8">
        <v>42461</v>
      </c>
      <c r="R3495" s="8">
        <v>2958465</v>
      </c>
      <c r="S3495" s="9">
        <v>306</v>
      </c>
      <c r="T3495" s="9">
        <v>63</v>
      </c>
      <c r="U3495" s="10">
        <v>0.30599999999999999</v>
      </c>
      <c r="V3495" s="10">
        <v>6.3E-2</v>
      </c>
      <c r="W3495" s="11">
        <v>0.30599999999999999</v>
      </c>
      <c r="X3495" s="11">
        <v>6.3E-2</v>
      </c>
      <c r="Y3495" s="12">
        <v>0.224</v>
      </c>
      <c r="Z3495" s="12">
        <v>4.5999999999999999E-2</v>
      </c>
    </row>
    <row r="3496" spans="1:26">
      <c r="A3496" s="2" t="s">
        <v>6122</v>
      </c>
      <c r="B3496" s="2" t="s">
        <v>10931</v>
      </c>
      <c r="C3496" s="7" t="s">
        <v>10932</v>
      </c>
      <c r="D3496" s="2" t="s">
        <v>11037</v>
      </c>
      <c r="E3496" s="2" t="s">
        <v>11038</v>
      </c>
      <c r="F3496" s="2" t="s">
        <v>8769</v>
      </c>
      <c r="G3496" s="2" t="s">
        <v>1146</v>
      </c>
      <c r="H3496" s="2" t="s">
        <v>1058</v>
      </c>
      <c r="I3496" s="2" t="s">
        <v>9195</v>
      </c>
      <c r="J3496" s="2" t="s">
        <v>6726</v>
      </c>
      <c r="K3496" s="2" t="s">
        <v>10924</v>
      </c>
      <c r="L3496" s="2" t="s">
        <v>2187</v>
      </c>
      <c r="M3496" s="2" t="s">
        <v>10650</v>
      </c>
      <c r="N3496" s="2" t="s">
        <v>2211</v>
      </c>
      <c r="O3496" s="2" t="s">
        <v>2190</v>
      </c>
      <c r="P3496" s="2" t="s">
        <v>2204</v>
      </c>
      <c r="Q3496" s="8">
        <v>42461</v>
      </c>
      <c r="R3496" s="8">
        <v>2958465</v>
      </c>
      <c r="S3496" s="9">
        <v>1821</v>
      </c>
      <c r="T3496" s="9">
        <v>304</v>
      </c>
      <c r="U3496" s="10">
        <v>1.821</v>
      </c>
      <c r="V3496" s="10">
        <v>0.30399999999999999</v>
      </c>
      <c r="W3496" s="11">
        <v>1.821</v>
      </c>
      <c r="X3496" s="11">
        <v>0.30399999999999999</v>
      </c>
      <c r="Y3496" s="12">
        <v>1.333</v>
      </c>
      <c r="Z3496" s="12">
        <v>0.222</v>
      </c>
    </row>
    <row r="3497" spans="1:26">
      <c r="A3497" s="2" t="s">
        <v>5712</v>
      </c>
      <c r="B3497" s="2" t="s">
        <v>10921</v>
      </c>
      <c r="C3497" s="7" t="s">
        <v>10922</v>
      </c>
      <c r="D3497" s="2" t="s">
        <v>10923</v>
      </c>
      <c r="E3497" s="2" t="s">
        <v>7073</v>
      </c>
      <c r="F3497" s="2" t="s">
        <v>8670</v>
      </c>
      <c r="G3497" s="2" t="s">
        <v>1117</v>
      </c>
      <c r="H3497" s="2" t="s">
        <v>1058</v>
      </c>
      <c r="I3497" s="2" t="s">
        <v>8784</v>
      </c>
      <c r="J3497" s="2" t="s">
        <v>6714</v>
      </c>
      <c r="K3497" s="2" t="s">
        <v>10924</v>
      </c>
      <c r="L3497" s="2" t="s">
        <v>2187</v>
      </c>
      <c r="M3497" s="2" t="s">
        <v>10290</v>
      </c>
      <c r="N3497" s="2" t="s">
        <v>2198</v>
      </c>
      <c r="O3497" s="2" t="s">
        <v>2199</v>
      </c>
      <c r="P3497" s="2" t="s">
        <v>2204</v>
      </c>
      <c r="Q3497" s="8">
        <v>42461</v>
      </c>
      <c r="R3497" s="8">
        <v>2958465</v>
      </c>
      <c r="S3497" s="9">
        <v>43</v>
      </c>
      <c r="T3497" s="9">
        <v>37</v>
      </c>
      <c r="U3497" s="10">
        <v>4.2999999999999997E-2</v>
      </c>
      <c r="V3497" s="10">
        <v>3.6999999999999998E-2</v>
      </c>
      <c r="W3497" s="11">
        <v>4.2999999999999997E-2</v>
      </c>
      <c r="X3497" s="11">
        <v>3.6999999999999998E-2</v>
      </c>
      <c r="Y3497" s="12">
        <v>3.1E-2</v>
      </c>
      <c r="Z3497" s="12">
        <v>2.7E-2</v>
      </c>
    </row>
    <row r="3498" spans="1:26">
      <c r="A3498" s="2" t="s">
        <v>238</v>
      </c>
      <c r="B3498" s="2" t="s">
        <v>10943</v>
      </c>
      <c r="C3498" s="7" t="s">
        <v>10944</v>
      </c>
      <c r="D3498" s="2" t="s">
        <v>3994</v>
      </c>
      <c r="E3498" s="2" t="s">
        <v>3995</v>
      </c>
      <c r="F3498" s="2" t="s">
        <v>1376</v>
      </c>
      <c r="G3498" s="2" t="s">
        <v>1242</v>
      </c>
      <c r="H3498" s="2" t="s">
        <v>1058</v>
      </c>
      <c r="I3498" s="2" t="s">
        <v>2426</v>
      </c>
      <c r="J3498" s="2" t="s">
        <v>1148</v>
      </c>
      <c r="K3498" s="2" t="s">
        <v>10924</v>
      </c>
      <c r="L3498" s="2" t="s">
        <v>2187</v>
      </c>
      <c r="M3498" s="2" t="s">
        <v>3997</v>
      </c>
      <c r="N3498" s="2" t="s">
        <v>2198</v>
      </c>
      <c r="O3498" s="2" t="s">
        <v>2199</v>
      </c>
      <c r="P3498" s="2" t="s">
        <v>2192</v>
      </c>
      <c r="Q3498" s="8">
        <v>42736</v>
      </c>
      <c r="R3498" s="8">
        <v>2958465</v>
      </c>
      <c r="S3498" s="9">
        <v>311</v>
      </c>
      <c r="T3498" s="9">
        <v>1033</v>
      </c>
      <c r="U3498" s="10">
        <v>0.311</v>
      </c>
      <c r="V3498" s="10">
        <v>1.0329999999999999</v>
      </c>
      <c r="W3498" s="11">
        <v>0.311</v>
      </c>
      <c r="X3498" s="11">
        <v>1.0329999999999999</v>
      </c>
      <c r="Y3498" s="12">
        <v>0.20799999999999999</v>
      </c>
      <c r="Z3498" s="12">
        <v>0.749</v>
      </c>
    </row>
    <row r="3499" spans="1:26">
      <c r="A3499" s="2" t="s">
        <v>239</v>
      </c>
      <c r="B3499" s="2" t="s">
        <v>10943</v>
      </c>
      <c r="C3499" s="7" t="s">
        <v>10944</v>
      </c>
      <c r="D3499" s="2" t="s">
        <v>3081</v>
      </c>
      <c r="E3499" s="2" t="s">
        <v>1081</v>
      </c>
      <c r="F3499" s="2" t="s">
        <v>1376</v>
      </c>
      <c r="G3499" s="2" t="s">
        <v>1242</v>
      </c>
      <c r="H3499" s="2" t="s">
        <v>1058</v>
      </c>
      <c r="I3499" s="2" t="s">
        <v>2426</v>
      </c>
      <c r="J3499" s="2" t="s">
        <v>1148</v>
      </c>
      <c r="K3499" s="2" t="s">
        <v>10924</v>
      </c>
      <c r="L3499" s="2" t="s">
        <v>2187</v>
      </c>
      <c r="M3499" s="2" t="s">
        <v>3159</v>
      </c>
      <c r="N3499" s="2" t="s">
        <v>2198</v>
      </c>
      <c r="O3499" s="2" t="s">
        <v>2203</v>
      </c>
      <c r="P3499" s="2" t="s">
        <v>2192</v>
      </c>
      <c r="Q3499" s="8">
        <v>42736</v>
      </c>
      <c r="R3499" s="8">
        <v>2958465</v>
      </c>
      <c r="S3499" s="9">
        <v>114</v>
      </c>
      <c r="T3499" s="9">
        <v>165</v>
      </c>
      <c r="U3499" s="10">
        <v>0.114</v>
      </c>
      <c r="V3499" s="10">
        <v>0.16500000000000001</v>
      </c>
      <c r="W3499" s="11">
        <v>0.114</v>
      </c>
      <c r="X3499" s="11">
        <v>0.16500000000000001</v>
      </c>
      <c r="Y3499" s="12">
        <v>8.1000000000000003E-2</v>
      </c>
      <c r="Z3499" s="12">
        <v>0.11899999999999999</v>
      </c>
    </row>
    <row r="3500" spans="1:26">
      <c r="A3500" s="2" t="s">
        <v>6433</v>
      </c>
      <c r="B3500" s="2" t="s">
        <v>10931</v>
      </c>
      <c r="C3500" s="7" t="s">
        <v>10932</v>
      </c>
      <c r="D3500" s="2" t="s">
        <v>11041</v>
      </c>
      <c r="E3500" s="2" t="s">
        <v>11042</v>
      </c>
      <c r="F3500" s="2" t="s">
        <v>9474</v>
      </c>
      <c r="G3500" s="2" t="s">
        <v>1180</v>
      </c>
      <c r="H3500" s="2" t="s">
        <v>1058</v>
      </c>
      <c r="I3500" s="2" t="s">
        <v>9475</v>
      </c>
      <c r="J3500" s="2" t="s">
        <v>6726</v>
      </c>
      <c r="K3500" s="2" t="s">
        <v>10924</v>
      </c>
      <c r="L3500" s="2" t="s">
        <v>2187</v>
      </c>
      <c r="M3500" s="2" t="s">
        <v>10898</v>
      </c>
      <c r="N3500" s="2" t="s">
        <v>2198</v>
      </c>
      <c r="O3500" s="2" t="s">
        <v>2199</v>
      </c>
      <c r="P3500" s="2" t="s">
        <v>2204</v>
      </c>
      <c r="Q3500" s="8">
        <v>42644</v>
      </c>
      <c r="R3500" s="8">
        <v>2958465</v>
      </c>
      <c r="S3500" s="9">
        <v>2437</v>
      </c>
      <c r="T3500" s="9">
        <v>2187</v>
      </c>
      <c r="U3500" s="10">
        <v>2.4369999999999998</v>
      </c>
      <c r="V3500" s="10">
        <v>2.1869999999999998</v>
      </c>
      <c r="W3500" s="11">
        <v>2.4369999999999998</v>
      </c>
      <c r="X3500" s="11">
        <v>2.1869999999999998</v>
      </c>
      <c r="Y3500" s="12">
        <v>0.57799999999999996</v>
      </c>
      <c r="Z3500" s="12">
        <v>0.51900000000000002</v>
      </c>
    </row>
    <row r="3501" spans="1:26">
      <c r="A3501" s="2" t="s">
        <v>800</v>
      </c>
      <c r="B3501" s="2" t="s">
        <v>10943</v>
      </c>
      <c r="C3501" s="7" t="s">
        <v>10944</v>
      </c>
      <c r="D3501" s="2" t="s">
        <v>3963</v>
      </c>
      <c r="E3501" s="2" t="s">
        <v>3964</v>
      </c>
      <c r="F3501" s="2" t="s">
        <v>1962</v>
      </c>
      <c r="G3501" s="2" t="s">
        <v>1965</v>
      </c>
      <c r="H3501" s="2" t="s">
        <v>1058</v>
      </c>
      <c r="I3501" s="2" t="s">
        <v>3971</v>
      </c>
      <c r="J3501" s="2" t="s">
        <v>1121</v>
      </c>
      <c r="K3501" s="2" t="s">
        <v>10924</v>
      </c>
      <c r="L3501" s="2" t="s">
        <v>2187</v>
      </c>
      <c r="M3501" s="2" t="s">
        <v>3972</v>
      </c>
      <c r="N3501" s="2" t="s">
        <v>2198</v>
      </c>
      <c r="O3501" s="2" t="s">
        <v>2203</v>
      </c>
      <c r="P3501" s="2" t="s">
        <v>2192</v>
      </c>
      <c r="Q3501" s="8">
        <v>42736</v>
      </c>
      <c r="R3501" s="8">
        <v>2958465</v>
      </c>
      <c r="S3501" s="9">
        <v>1124</v>
      </c>
      <c r="T3501" s="9">
        <v>3500</v>
      </c>
      <c r="U3501" s="10">
        <v>1.1240000000000001</v>
      </c>
      <c r="V3501" s="10">
        <v>3.5</v>
      </c>
      <c r="W3501" s="11">
        <v>1.1240000000000001</v>
      </c>
      <c r="X3501" s="11">
        <v>3.5</v>
      </c>
      <c r="Y3501" s="12">
        <v>2.0379999999999998</v>
      </c>
      <c r="Z3501" s="12">
        <v>5.5869999999999997</v>
      </c>
    </row>
    <row r="3502" spans="1:26">
      <c r="A3502" s="2" t="s">
        <v>3984</v>
      </c>
      <c r="B3502" s="2" t="s">
        <v>10943</v>
      </c>
      <c r="C3502" s="7" t="s">
        <v>10944</v>
      </c>
      <c r="D3502" s="2" t="s">
        <v>3963</v>
      </c>
      <c r="E3502" s="2" t="s">
        <v>3964</v>
      </c>
      <c r="F3502" s="2" t="s">
        <v>1962</v>
      </c>
      <c r="G3502" s="2" t="s">
        <v>1965</v>
      </c>
      <c r="H3502" s="2" t="s">
        <v>1058</v>
      </c>
      <c r="I3502" s="2" t="s">
        <v>3971</v>
      </c>
      <c r="J3502" s="2" t="s">
        <v>1121</v>
      </c>
      <c r="K3502" s="2" t="s">
        <v>10924</v>
      </c>
      <c r="L3502" s="2" t="s">
        <v>2187</v>
      </c>
      <c r="M3502" s="2" t="s">
        <v>3985</v>
      </c>
      <c r="N3502" s="2" t="s">
        <v>2198</v>
      </c>
      <c r="O3502" s="2" t="s">
        <v>2199</v>
      </c>
      <c r="P3502" s="2" t="s">
        <v>2192</v>
      </c>
      <c r="Q3502" s="8">
        <v>42733</v>
      </c>
      <c r="R3502" s="8">
        <v>2958465</v>
      </c>
      <c r="S3502" s="9">
        <v>2437</v>
      </c>
      <c r="T3502" s="9">
        <v>2187</v>
      </c>
      <c r="U3502" s="10">
        <v>2.4369999999999998</v>
      </c>
      <c r="V3502" s="10">
        <v>2.1869999999999998</v>
      </c>
      <c r="W3502" s="11">
        <v>2.4369999999999998</v>
      </c>
      <c r="X3502" s="11">
        <v>2.1869999999999998</v>
      </c>
      <c r="Y3502" s="12">
        <v>2.4369999999999998</v>
      </c>
      <c r="Z3502" s="12">
        <v>2.1869999999999998</v>
      </c>
    </row>
    <row r="3503" spans="1:26">
      <c r="A3503" s="2" t="s">
        <v>6434</v>
      </c>
      <c r="B3503" s="2" t="s">
        <v>10921</v>
      </c>
      <c r="C3503" s="7" t="s">
        <v>10922</v>
      </c>
      <c r="D3503" s="2" t="s">
        <v>10966</v>
      </c>
      <c r="E3503" s="2" t="s">
        <v>10967</v>
      </c>
      <c r="F3503" s="2" t="s">
        <v>8955</v>
      </c>
      <c r="G3503" s="2" t="s">
        <v>1706</v>
      </c>
      <c r="H3503" s="2" t="s">
        <v>1058</v>
      </c>
      <c r="I3503" s="2" t="s">
        <v>9476</v>
      </c>
      <c r="J3503" s="2" t="s">
        <v>6714</v>
      </c>
      <c r="K3503" s="2" t="s">
        <v>10924</v>
      </c>
      <c r="L3503" s="2" t="s">
        <v>2187</v>
      </c>
      <c r="M3503" s="2" t="s">
        <v>1058</v>
      </c>
      <c r="N3503" s="2" t="s">
        <v>2230</v>
      </c>
      <c r="O3503" s="2" t="s">
        <v>2231</v>
      </c>
      <c r="P3503" s="2" t="s">
        <v>1058</v>
      </c>
      <c r="Q3503" s="8">
        <v>42675</v>
      </c>
      <c r="R3503" s="8">
        <v>2958465</v>
      </c>
      <c r="S3503" s="9">
        <v>430</v>
      </c>
      <c r="T3503" s="9">
        <v>0</v>
      </c>
      <c r="U3503" s="10">
        <v>0.43</v>
      </c>
      <c r="V3503" s="10">
        <v>0</v>
      </c>
      <c r="W3503" s="11">
        <v>0.43</v>
      </c>
      <c r="X3503" s="11">
        <v>0</v>
      </c>
      <c r="Y3503" s="12">
        <v>0.43</v>
      </c>
      <c r="Z3503" s="12">
        <v>0</v>
      </c>
    </row>
    <row r="3504" spans="1:26">
      <c r="A3504" s="2" t="s">
        <v>6417</v>
      </c>
      <c r="B3504" s="2" t="s">
        <v>10921</v>
      </c>
      <c r="C3504" s="7" t="s">
        <v>10922</v>
      </c>
      <c r="D3504" s="2" t="s">
        <v>10966</v>
      </c>
      <c r="E3504" s="2" t="s">
        <v>10967</v>
      </c>
      <c r="F3504" s="2" t="s">
        <v>9460</v>
      </c>
      <c r="G3504" s="2" t="s">
        <v>1051</v>
      </c>
      <c r="H3504" s="2" t="s">
        <v>1058</v>
      </c>
      <c r="I3504" s="2" t="s">
        <v>9461</v>
      </c>
      <c r="J3504" s="2" t="s">
        <v>6714</v>
      </c>
      <c r="K3504" s="2" t="s">
        <v>10924</v>
      </c>
      <c r="L3504" s="2" t="s">
        <v>2187</v>
      </c>
      <c r="M3504" s="2" t="s">
        <v>1058</v>
      </c>
      <c r="N3504" s="2" t="s">
        <v>2230</v>
      </c>
      <c r="O3504" s="2" t="s">
        <v>2231</v>
      </c>
      <c r="P3504" s="2" t="s">
        <v>1058</v>
      </c>
      <c r="Q3504" s="8">
        <v>42586</v>
      </c>
      <c r="R3504" s="8">
        <v>2958465</v>
      </c>
      <c r="S3504" s="9">
        <v>430</v>
      </c>
      <c r="T3504" s="9">
        <v>0</v>
      </c>
      <c r="U3504" s="10">
        <v>0.43</v>
      </c>
      <c r="V3504" s="10">
        <v>0</v>
      </c>
      <c r="W3504" s="11">
        <v>0.43</v>
      </c>
      <c r="X3504" s="11">
        <v>0</v>
      </c>
      <c r="Y3504" s="12">
        <v>0.43</v>
      </c>
      <c r="Z3504" s="12">
        <v>0</v>
      </c>
    </row>
    <row r="3505" spans="1:26">
      <c r="A3505" s="2" t="s">
        <v>6420</v>
      </c>
      <c r="B3505" s="2" t="s">
        <v>10927</v>
      </c>
      <c r="C3505" s="7" t="s">
        <v>10928</v>
      </c>
      <c r="D3505" s="2" t="s">
        <v>10929</v>
      </c>
      <c r="E3505" s="2" t="s">
        <v>10930</v>
      </c>
      <c r="F3505" s="2" t="s">
        <v>6551</v>
      </c>
      <c r="G3505" s="2" t="s">
        <v>1117</v>
      </c>
      <c r="H3505" s="2" t="s">
        <v>1058</v>
      </c>
      <c r="I3505" s="2" t="s">
        <v>6557</v>
      </c>
      <c r="J3505" s="2" t="s">
        <v>6484</v>
      </c>
      <c r="K3505" s="2" t="s">
        <v>10924</v>
      </c>
      <c r="L3505" s="2" t="s">
        <v>2187</v>
      </c>
      <c r="M3505" s="2" t="s">
        <v>1058</v>
      </c>
      <c r="N3505" s="2" t="s">
        <v>2236</v>
      </c>
      <c r="O3505" s="2" t="s">
        <v>2199</v>
      </c>
      <c r="P3505" s="2" t="s">
        <v>1058</v>
      </c>
      <c r="Q3505" s="8">
        <v>42556</v>
      </c>
      <c r="R3505" s="8">
        <v>2958465</v>
      </c>
      <c r="S3505" s="9">
        <v>3032</v>
      </c>
      <c r="T3505" s="9">
        <v>3390</v>
      </c>
      <c r="U3505" s="10">
        <v>3.032</v>
      </c>
      <c r="V3505" s="10">
        <v>3.39</v>
      </c>
      <c r="W3505" s="11">
        <v>3.032</v>
      </c>
      <c r="X3505" s="11">
        <v>3.39</v>
      </c>
      <c r="Y3505" s="12">
        <v>0.72299999999999998</v>
      </c>
      <c r="Z3505" s="12">
        <v>0.38900000000000001</v>
      </c>
    </row>
    <row r="3506" spans="1:26">
      <c r="A3506" s="2" t="s">
        <v>6421</v>
      </c>
      <c r="B3506" s="2" t="s">
        <v>10927</v>
      </c>
      <c r="C3506" s="7" t="s">
        <v>10928</v>
      </c>
      <c r="D3506" s="2" t="s">
        <v>10929</v>
      </c>
      <c r="E3506" s="2" t="s">
        <v>10930</v>
      </c>
      <c r="F3506" s="2" t="s">
        <v>6580</v>
      </c>
      <c r="G3506" s="2" t="s">
        <v>1298</v>
      </c>
      <c r="H3506" s="2" t="s">
        <v>1058</v>
      </c>
      <c r="I3506" s="2" t="s">
        <v>6581</v>
      </c>
      <c r="J3506" s="2" t="s">
        <v>6484</v>
      </c>
      <c r="K3506" s="2" t="s">
        <v>10924</v>
      </c>
      <c r="L3506" s="2" t="s">
        <v>2187</v>
      </c>
      <c r="M3506" s="2" t="s">
        <v>1058</v>
      </c>
      <c r="N3506" s="2" t="s">
        <v>2236</v>
      </c>
      <c r="O3506" s="2" t="s">
        <v>2231</v>
      </c>
      <c r="P3506" s="2" t="s">
        <v>1058</v>
      </c>
      <c r="Q3506" s="8">
        <v>42532</v>
      </c>
      <c r="R3506" s="8">
        <v>2958465</v>
      </c>
      <c r="S3506" s="9">
        <v>2450</v>
      </c>
      <c r="T3506" s="9">
        <v>0</v>
      </c>
      <c r="U3506" s="10">
        <v>2.4500000000000002</v>
      </c>
      <c r="V3506" s="10">
        <v>0</v>
      </c>
      <c r="W3506" s="11">
        <v>2.4500000000000002</v>
      </c>
      <c r="X3506" s="11">
        <v>0</v>
      </c>
      <c r="Y3506" s="12">
        <v>2.4500000000000002</v>
      </c>
      <c r="Z3506" s="12">
        <v>0</v>
      </c>
    </row>
    <row r="3507" spans="1:26">
      <c r="A3507" s="2" t="s">
        <v>6425</v>
      </c>
      <c r="B3507" s="2" t="s">
        <v>10927</v>
      </c>
      <c r="C3507" s="7" t="s">
        <v>10928</v>
      </c>
      <c r="D3507" s="2" t="s">
        <v>10929</v>
      </c>
      <c r="E3507" s="2" t="s">
        <v>10930</v>
      </c>
      <c r="F3507" s="2" t="s">
        <v>9464</v>
      </c>
      <c r="G3507" s="2" t="s">
        <v>1126</v>
      </c>
      <c r="H3507" s="2" t="s">
        <v>1459</v>
      </c>
      <c r="I3507" s="2" t="s">
        <v>9465</v>
      </c>
      <c r="J3507" s="2" t="s">
        <v>6484</v>
      </c>
      <c r="K3507" s="2" t="s">
        <v>10924</v>
      </c>
      <c r="L3507" s="2" t="s">
        <v>2187</v>
      </c>
      <c r="M3507" s="2" t="s">
        <v>1058</v>
      </c>
      <c r="N3507" s="2" t="s">
        <v>2236</v>
      </c>
      <c r="O3507" s="2" t="s">
        <v>2231</v>
      </c>
      <c r="P3507" s="2" t="s">
        <v>1058</v>
      </c>
      <c r="Q3507" s="8">
        <v>42532</v>
      </c>
      <c r="R3507" s="8">
        <v>2958465</v>
      </c>
      <c r="S3507" s="9">
        <v>2450</v>
      </c>
      <c r="T3507" s="9">
        <v>0</v>
      </c>
      <c r="U3507" s="10">
        <v>2.4500000000000002</v>
      </c>
      <c r="V3507" s="10">
        <v>0</v>
      </c>
      <c r="W3507" s="11">
        <v>2.4500000000000002</v>
      </c>
      <c r="X3507" s="11">
        <v>0</v>
      </c>
      <c r="Y3507" s="12">
        <v>2.4500000000000002</v>
      </c>
      <c r="Z3507" s="12">
        <v>0</v>
      </c>
    </row>
    <row r="3508" spans="1:26">
      <c r="A3508" s="2" t="s">
        <v>6422</v>
      </c>
      <c r="B3508" s="2" t="s">
        <v>10927</v>
      </c>
      <c r="C3508" s="7" t="s">
        <v>10928</v>
      </c>
      <c r="D3508" s="2" t="s">
        <v>10929</v>
      </c>
      <c r="E3508" s="2" t="s">
        <v>10930</v>
      </c>
      <c r="F3508" s="2" t="s">
        <v>6564</v>
      </c>
      <c r="G3508" s="2" t="s">
        <v>1239</v>
      </c>
      <c r="H3508" s="2" t="s">
        <v>1058</v>
      </c>
      <c r="I3508" s="2" t="s">
        <v>6491</v>
      </c>
      <c r="J3508" s="2" t="s">
        <v>6484</v>
      </c>
      <c r="K3508" s="2" t="s">
        <v>10924</v>
      </c>
      <c r="L3508" s="2" t="s">
        <v>2187</v>
      </c>
      <c r="M3508" s="2" t="s">
        <v>1058</v>
      </c>
      <c r="N3508" s="2" t="s">
        <v>2236</v>
      </c>
      <c r="O3508" s="2" t="s">
        <v>2231</v>
      </c>
      <c r="P3508" s="2" t="s">
        <v>1058</v>
      </c>
      <c r="Q3508" s="8">
        <v>42532</v>
      </c>
      <c r="R3508" s="8">
        <v>2958465</v>
      </c>
      <c r="S3508" s="9">
        <v>2450</v>
      </c>
      <c r="T3508" s="9">
        <v>0</v>
      </c>
      <c r="U3508" s="10">
        <v>2.4500000000000002</v>
      </c>
      <c r="V3508" s="10">
        <v>0</v>
      </c>
      <c r="W3508" s="11">
        <v>2.4500000000000002</v>
      </c>
      <c r="X3508" s="11">
        <v>0</v>
      </c>
      <c r="Y3508" s="12">
        <v>2.4500000000000002</v>
      </c>
      <c r="Z3508" s="12">
        <v>0</v>
      </c>
    </row>
    <row r="3509" spans="1:26">
      <c r="A3509" s="2" t="s">
        <v>6256</v>
      </c>
      <c r="B3509" s="2" t="s">
        <v>10945</v>
      </c>
      <c r="C3509" s="7" t="s">
        <v>10946</v>
      </c>
      <c r="D3509" s="2" t="s">
        <v>11062</v>
      </c>
      <c r="E3509" s="2" t="s">
        <v>11063</v>
      </c>
      <c r="F3509" s="2" t="s">
        <v>9318</v>
      </c>
      <c r="G3509" s="2" t="s">
        <v>1126</v>
      </c>
      <c r="H3509" s="2" t="s">
        <v>1058</v>
      </c>
      <c r="I3509" s="2" t="s">
        <v>9319</v>
      </c>
      <c r="J3509" s="2" t="s">
        <v>6747</v>
      </c>
      <c r="K3509" s="2" t="s">
        <v>10924</v>
      </c>
      <c r="L3509" s="2" t="s">
        <v>2187</v>
      </c>
      <c r="M3509" s="2" t="s">
        <v>1058</v>
      </c>
      <c r="N3509" s="2" t="s">
        <v>2230</v>
      </c>
      <c r="O3509" s="2" t="s">
        <v>2231</v>
      </c>
      <c r="P3509" s="2" t="s">
        <v>1058</v>
      </c>
      <c r="Q3509" s="8">
        <v>42501</v>
      </c>
      <c r="R3509" s="8">
        <v>2958465</v>
      </c>
      <c r="S3509" s="9">
        <v>2734</v>
      </c>
      <c r="T3509" s="9">
        <v>0</v>
      </c>
      <c r="U3509" s="10">
        <v>2.734</v>
      </c>
      <c r="V3509" s="10">
        <v>0</v>
      </c>
      <c r="W3509" s="11">
        <v>2.734</v>
      </c>
      <c r="X3509" s="11">
        <v>0</v>
      </c>
      <c r="Y3509" s="12">
        <v>2.734</v>
      </c>
      <c r="Z3509" s="12">
        <v>0</v>
      </c>
    </row>
    <row r="3510" spans="1:26">
      <c r="A3510" s="2" t="s">
        <v>6423</v>
      </c>
      <c r="B3510" s="2" t="s">
        <v>10927</v>
      </c>
      <c r="C3510" s="7" t="s">
        <v>10928</v>
      </c>
      <c r="D3510" s="2" t="s">
        <v>10929</v>
      </c>
      <c r="E3510" s="2" t="s">
        <v>10930</v>
      </c>
      <c r="F3510" s="2" t="s">
        <v>8166</v>
      </c>
      <c r="G3510" s="2" t="s">
        <v>1117</v>
      </c>
      <c r="H3510" s="2" t="s">
        <v>1459</v>
      </c>
      <c r="I3510" s="2" t="s">
        <v>8167</v>
      </c>
      <c r="J3510" s="2" t="s">
        <v>6484</v>
      </c>
      <c r="K3510" s="2" t="s">
        <v>10924</v>
      </c>
      <c r="L3510" s="2" t="s">
        <v>2187</v>
      </c>
      <c r="M3510" s="2" t="s">
        <v>1058</v>
      </c>
      <c r="N3510" s="2" t="s">
        <v>2236</v>
      </c>
      <c r="O3510" s="2" t="s">
        <v>2231</v>
      </c>
      <c r="P3510" s="2" t="s">
        <v>1058</v>
      </c>
      <c r="Q3510" s="8">
        <v>42532</v>
      </c>
      <c r="R3510" s="8">
        <v>2958465</v>
      </c>
      <c r="S3510" s="9">
        <v>2450</v>
      </c>
      <c r="T3510" s="9">
        <v>0</v>
      </c>
      <c r="U3510" s="10">
        <v>2.4500000000000002</v>
      </c>
      <c r="V3510" s="10">
        <v>0</v>
      </c>
      <c r="W3510" s="11">
        <v>2.4500000000000002</v>
      </c>
      <c r="X3510" s="11">
        <v>0</v>
      </c>
      <c r="Y3510" s="12">
        <v>2.4500000000000002</v>
      </c>
      <c r="Z3510" s="12">
        <v>0</v>
      </c>
    </row>
    <row r="3511" spans="1:26">
      <c r="A3511" s="2" t="s">
        <v>6415</v>
      </c>
      <c r="B3511" s="2" t="s">
        <v>10927</v>
      </c>
      <c r="C3511" s="7" t="s">
        <v>10928</v>
      </c>
      <c r="D3511" s="2" t="s">
        <v>10929</v>
      </c>
      <c r="E3511" s="2" t="s">
        <v>10930</v>
      </c>
      <c r="F3511" s="2" t="s">
        <v>9456</v>
      </c>
      <c r="G3511" s="2" t="s">
        <v>1257</v>
      </c>
      <c r="H3511" s="2" t="s">
        <v>1459</v>
      </c>
      <c r="I3511" s="2" t="s">
        <v>9457</v>
      </c>
      <c r="J3511" s="2" t="s">
        <v>6487</v>
      </c>
      <c r="K3511" s="2" t="s">
        <v>10924</v>
      </c>
      <c r="L3511" s="2" t="s">
        <v>2187</v>
      </c>
      <c r="M3511" s="2" t="s">
        <v>1058</v>
      </c>
      <c r="N3511" s="2" t="s">
        <v>2236</v>
      </c>
      <c r="O3511" s="2" t="s">
        <v>2231</v>
      </c>
      <c r="P3511" s="2" t="s">
        <v>1058</v>
      </c>
      <c r="Q3511" s="8">
        <v>42550</v>
      </c>
      <c r="R3511" s="8">
        <v>2958465</v>
      </c>
      <c r="S3511" s="9">
        <v>2450</v>
      </c>
      <c r="T3511" s="9">
        <v>0</v>
      </c>
      <c r="U3511" s="10">
        <v>2.4500000000000002</v>
      </c>
      <c r="V3511" s="10">
        <v>0</v>
      </c>
      <c r="W3511" s="11">
        <v>2.4500000000000002</v>
      </c>
      <c r="X3511" s="11">
        <v>0</v>
      </c>
      <c r="Y3511" s="12">
        <v>2.4500000000000002</v>
      </c>
      <c r="Z3511" s="12">
        <v>0</v>
      </c>
    </row>
    <row r="3512" spans="1:26">
      <c r="A3512" s="2" t="s">
        <v>6479</v>
      </c>
      <c r="B3512" s="2" t="s">
        <v>10945</v>
      </c>
      <c r="C3512" s="7" t="s">
        <v>10946</v>
      </c>
      <c r="D3512" s="2" t="s">
        <v>11062</v>
      </c>
      <c r="E3512" s="2" t="s">
        <v>11063</v>
      </c>
      <c r="F3512" s="2" t="s">
        <v>6758</v>
      </c>
      <c r="G3512" s="2" t="s">
        <v>1855</v>
      </c>
      <c r="H3512" s="2" t="s">
        <v>1058</v>
      </c>
      <c r="I3512" s="2" t="s">
        <v>6760</v>
      </c>
      <c r="J3512" s="2" t="s">
        <v>6747</v>
      </c>
      <c r="K3512" s="2" t="s">
        <v>10924</v>
      </c>
      <c r="L3512" s="2" t="s">
        <v>2187</v>
      </c>
      <c r="M3512" s="2" t="s">
        <v>1058</v>
      </c>
      <c r="N3512" s="2" t="s">
        <v>2230</v>
      </c>
      <c r="O3512" s="2" t="s">
        <v>2231</v>
      </c>
      <c r="P3512" s="2" t="s">
        <v>1058</v>
      </c>
      <c r="Q3512" s="8">
        <v>42759</v>
      </c>
      <c r="R3512" s="8">
        <v>2958465</v>
      </c>
      <c r="S3512" s="9">
        <v>800</v>
      </c>
      <c r="T3512" s="9">
        <v>0</v>
      </c>
      <c r="U3512" s="10">
        <v>0.8</v>
      </c>
      <c r="V3512" s="10">
        <v>0</v>
      </c>
      <c r="W3512" s="11">
        <v>0.8</v>
      </c>
      <c r="X3512" s="11">
        <v>0</v>
      </c>
      <c r="Y3512" s="12">
        <v>0.8</v>
      </c>
      <c r="Z3512" s="12">
        <v>0</v>
      </c>
    </row>
    <row r="3513" spans="1:26">
      <c r="A3513" s="2" t="s">
        <v>6480</v>
      </c>
      <c r="B3513" s="2" t="s">
        <v>10945</v>
      </c>
      <c r="C3513" s="7" t="s">
        <v>10946</v>
      </c>
      <c r="D3513" s="2" t="s">
        <v>11062</v>
      </c>
      <c r="E3513" s="2" t="s">
        <v>11063</v>
      </c>
      <c r="F3513" s="2" t="s">
        <v>6758</v>
      </c>
      <c r="G3513" s="2" t="s">
        <v>1855</v>
      </c>
      <c r="H3513" s="2" t="s">
        <v>1058</v>
      </c>
      <c r="I3513" s="2" t="s">
        <v>6760</v>
      </c>
      <c r="J3513" s="2" t="s">
        <v>6747</v>
      </c>
      <c r="K3513" s="2" t="s">
        <v>10924</v>
      </c>
      <c r="L3513" s="2" t="s">
        <v>2187</v>
      </c>
      <c r="M3513" s="2" t="s">
        <v>1058</v>
      </c>
      <c r="N3513" s="2" t="s">
        <v>2230</v>
      </c>
      <c r="O3513" s="2" t="s">
        <v>2231</v>
      </c>
      <c r="P3513" s="2" t="s">
        <v>1058</v>
      </c>
      <c r="Q3513" s="8">
        <v>42759</v>
      </c>
      <c r="R3513" s="8">
        <v>2958465</v>
      </c>
      <c r="S3513" s="9">
        <v>800</v>
      </c>
      <c r="T3513" s="9">
        <v>0</v>
      </c>
      <c r="U3513" s="10">
        <v>0.8</v>
      </c>
      <c r="V3513" s="10">
        <v>0</v>
      </c>
      <c r="W3513" s="11">
        <v>0.8</v>
      </c>
      <c r="X3513" s="11">
        <v>0</v>
      </c>
      <c r="Y3513" s="12">
        <v>0.8</v>
      </c>
      <c r="Z3513" s="12">
        <v>0</v>
      </c>
    </row>
    <row r="3514" spans="1:26">
      <c r="A3514" s="2" t="s">
        <v>6463</v>
      </c>
      <c r="B3514" s="2" t="s">
        <v>10980</v>
      </c>
      <c r="C3514" s="7" t="s">
        <v>10981</v>
      </c>
      <c r="D3514" s="2" t="s">
        <v>11069</v>
      </c>
      <c r="E3514" s="2" t="s">
        <v>11070</v>
      </c>
      <c r="F3514" s="2" t="s">
        <v>6852</v>
      </c>
      <c r="G3514" s="2" t="s">
        <v>1874</v>
      </c>
      <c r="H3514" s="2" t="s">
        <v>1058</v>
      </c>
      <c r="I3514" s="2" t="s">
        <v>6853</v>
      </c>
      <c r="J3514" s="2" t="s">
        <v>6720</v>
      </c>
      <c r="K3514" s="2" t="s">
        <v>10924</v>
      </c>
      <c r="L3514" s="2" t="s">
        <v>2187</v>
      </c>
      <c r="M3514" s="2" t="s">
        <v>1058</v>
      </c>
      <c r="N3514" s="2" t="s">
        <v>2198</v>
      </c>
      <c r="O3514" s="2" t="s">
        <v>2199</v>
      </c>
      <c r="P3514" s="2" t="s">
        <v>1058</v>
      </c>
      <c r="Q3514" s="8">
        <v>42543</v>
      </c>
      <c r="R3514" s="8">
        <v>2958465</v>
      </c>
      <c r="S3514" s="9">
        <v>0</v>
      </c>
      <c r="T3514" s="9">
        <v>0</v>
      </c>
      <c r="U3514" s="10">
        <v>0</v>
      </c>
      <c r="V3514" s="10">
        <v>0</v>
      </c>
      <c r="W3514" s="11">
        <v>0</v>
      </c>
      <c r="X3514" s="11">
        <v>0</v>
      </c>
      <c r="Y3514" s="12">
        <v>0.70599999999999996</v>
      </c>
      <c r="Z3514" s="12">
        <v>0.38</v>
      </c>
    </row>
    <row r="3515" spans="1:26">
      <c r="A3515" s="2" t="s">
        <v>675</v>
      </c>
      <c r="B3515" s="2" t="s">
        <v>10943</v>
      </c>
      <c r="C3515" s="7" t="s">
        <v>10944</v>
      </c>
      <c r="D3515" s="2" t="s">
        <v>3963</v>
      </c>
      <c r="E3515" s="2" t="s">
        <v>3964</v>
      </c>
      <c r="F3515" s="2" t="s">
        <v>1848</v>
      </c>
      <c r="G3515" s="2" t="s">
        <v>1162</v>
      </c>
      <c r="H3515" s="2" t="s">
        <v>1058</v>
      </c>
      <c r="I3515" s="2" t="s">
        <v>2814</v>
      </c>
      <c r="J3515" s="2" t="s">
        <v>1188</v>
      </c>
      <c r="K3515" s="2" t="s">
        <v>10924</v>
      </c>
      <c r="L3515" s="2" t="s">
        <v>2187</v>
      </c>
      <c r="M3515" s="2" t="s">
        <v>3976</v>
      </c>
      <c r="N3515" s="2" t="s">
        <v>2198</v>
      </c>
      <c r="O3515" s="2" t="s">
        <v>2199</v>
      </c>
      <c r="P3515" s="2" t="s">
        <v>2192</v>
      </c>
      <c r="Q3515" s="8">
        <v>42736</v>
      </c>
      <c r="R3515" s="8">
        <v>2958465</v>
      </c>
      <c r="S3515" s="9">
        <v>2428</v>
      </c>
      <c r="T3515" s="9">
        <v>2179</v>
      </c>
      <c r="U3515" s="10">
        <v>2.4279999999999999</v>
      </c>
      <c r="V3515" s="10">
        <v>2.1789999999999998</v>
      </c>
      <c r="W3515" s="11">
        <v>2.4279999999999999</v>
      </c>
      <c r="X3515" s="11">
        <v>2.1789999999999998</v>
      </c>
      <c r="Y3515" s="12">
        <v>1.2999999999999999E-2</v>
      </c>
      <c r="Z3515" s="12">
        <v>1.0999999999999999E-2</v>
      </c>
    </row>
    <row r="3516" spans="1:26">
      <c r="A3516" s="2" t="s">
        <v>6475</v>
      </c>
      <c r="B3516" s="2" t="s">
        <v>10921</v>
      </c>
      <c r="C3516" s="7" t="s">
        <v>10922</v>
      </c>
      <c r="D3516" s="2" t="s">
        <v>10996</v>
      </c>
      <c r="E3516" s="2" t="s">
        <v>10997</v>
      </c>
      <c r="F3516" s="2" t="s">
        <v>6971</v>
      </c>
      <c r="G3516" s="2" t="s">
        <v>1126</v>
      </c>
      <c r="H3516" s="2" t="s">
        <v>1058</v>
      </c>
      <c r="I3516" s="2" t="s">
        <v>6972</v>
      </c>
      <c r="J3516" s="2" t="s">
        <v>6714</v>
      </c>
      <c r="K3516" s="2" t="s">
        <v>10924</v>
      </c>
      <c r="L3516" s="2" t="s">
        <v>2187</v>
      </c>
      <c r="M3516" s="2" t="s">
        <v>10907</v>
      </c>
      <c r="N3516" s="2" t="s">
        <v>2219</v>
      </c>
      <c r="O3516" s="2" t="s">
        <v>2199</v>
      </c>
      <c r="P3516" s="2" t="s">
        <v>2192</v>
      </c>
      <c r="Q3516" s="8">
        <v>42773</v>
      </c>
      <c r="R3516" s="8">
        <v>2958465</v>
      </c>
      <c r="S3516" s="9">
        <v>1455</v>
      </c>
      <c r="T3516" s="9">
        <v>1306</v>
      </c>
      <c r="U3516" s="10">
        <v>1.4550000000000001</v>
      </c>
      <c r="V3516" s="10">
        <v>1.306</v>
      </c>
      <c r="W3516" s="11">
        <v>1.4550000000000001</v>
      </c>
      <c r="X3516" s="11">
        <v>1.306</v>
      </c>
      <c r="Y3516" s="12">
        <v>1.4550000000000001</v>
      </c>
      <c r="Z3516" s="12">
        <v>1.306</v>
      </c>
    </row>
    <row r="3517" spans="1:26">
      <c r="A3517" s="2" t="s">
        <v>3965</v>
      </c>
      <c r="B3517" s="2" t="s">
        <v>10943</v>
      </c>
      <c r="C3517" s="7" t="s">
        <v>10944</v>
      </c>
      <c r="D3517" s="2" t="s">
        <v>3963</v>
      </c>
      <c r="E3517" s="2" t="s">
        <v>3964</v>
      </c>
      <c r="F3517" s="2" t="s">
        <v>1649</v>
      </c>
      <c r="G3517" s="2" t="s">
        <v>3966</v>
      </c>
      <c r="H3517" s="2" t="s">
        <v>1058</v>
      </c>
      <c r="I3517" s="2" t="s">
        <v>2291</v>
      </c>
      <c r="J3517" s="2" t="s">
        <v>1043</v>
      </c>
      <c r="K3517" s="2" t="s">
        <v>10924</v>
      </c>
      <c r="L3517" s="2" t="s">
        <v>2187</v>
      </c>
      <c r="M3517" s="2" t="s">
        <v>3967</v>
      </c>
      <c r="N3517" s="2" t="s">
        <v>2198</v>
      </c>
      <c r="O3517" s="2" t="s">
        <v>2199</v>
      </c>
      <c r="P3517" s="2" t="s">
        <v>2192</v>
      </c>
      <c r="Q3517" s="8">
        <v>42753</v>
      </c>
      <c r="R3517" s="8">
        <v>2958465</v>
      </c>
      <c r="S3517" s="9">
        <v>2415</v>
      </c>
      <c r="T3517" s="9">
        <v>2168</v>
      </c>
      <c r="U3517" s="10">
        <v>2.415</v>
      </c>
      <c r="V3517" s="10">
        <v>2.1680000000000001</v>
      </c>
      <c r="W3517" s="11">
        <v>2.415</v>
      </c>
      <c r="X3517" s="11">
        <v>2.1680000000000001</v>
      </c>
      <c r="Y3517" s="12">
        <v>2.415</v>
      </c>
      <c r="Z3517" s="12">
        <v>2.1680000000000001</v>
      </c>
    </row>
    <row r="3518" spans="1:26">
      <c r="A3518" s="2" t="s">
        <v>3968</v>
      </c>
      <c r="B3518" s="2" t="s">
        <v>10943</v>
      </c>
      <c r="C3518" s="7" t="s">
        <v>10944</v>
      </c>
      <c r="D3518" s="2" t="s">
        <v>3963</v>
      </c>
      <c r="E3518" s="2" t="s">
        <v>3964</v>
      </c>
      <c r="F3518" s="2" t="s">
        <v>1116</v>
      </c>
      <c r="G3518" s="2" t="s">
        <v>1117</v>
      </c>
      <c r="H3518" s="2" t="s">
        <v>1058</v>
      </c>
      <c r="I3518" s="2" t="s">
        <v>2516</v>
      </c>
      <c r="J3518" s="2" t="s">
        <v>1043</v>
      </c>
      <c r="K3518" s="2" t="s">
        <v>10924</v>
      </c>
      <c r="L3518" s="2" t="s">
        <v>2187</v>
      </c>
      <c r="M3518" s="2" t="s">
        <v>3969</v>
      </c>
      <c r="N3518" s="2" t="s">
        <v>2198</v>
      </c>
      <c r="O3518" s="2" t="s">
        <v>2199</v>
      </c>
      <c r="P3518" s="2" t="s">
        <v>2192</v>
      </c>
      <c r="Q3518" s="8">
        <v>42753</v>
      </c>
      <c r="R3518" s="8">
        <v>2958465</v>
      </c>
      <c r="S3518" s="9">
        <v>2415</v>
      </c>
      <c r="T3518" s="9">
        <v>2168</v>
      </c>
      <c r="U3518" s="10">
        <v>2.415</v>
      </c>
      <c r="V3518" s="10">
        <v>2.1680000000000001</v>
      </c>
      <c r="W3518" s="11">
        <v>2.415</v>
      </c>
      <c r="X3518" s="11">
        <v>2.1680000000000001</v>
      </c>
      <c r="Y3518" s="12">
        <v>2.415</v>
      </c>
      <c r="Z3518" s="12">
        <v>2.1680000000000001</v>
      </c>
    </row>
    <row r="3519" spans="1:26">
      <c r="A3519" s="2" t="s">
        <v>6443</v>
      </c>
      <c r="B3519" s="2" t="s">
        <v>10927</v>
      </c>
      <c r="C3519" s="7" t="s">
        <v>10928</v>
      </c>
      <c r="D3519" s="2" t="s">
        <v>10929</v>
      </c>
      <c r="E3519" s="2" t="s">
        <v>10930</v>
      </c>
      <c r="F3519" s="2" t="s">
        <v>9480</v>
      </c>
      <c r="G3519" s="2" t="s">
        <v>1126</v>
      </c>
      <c r="H3519" s="2" t="s">
        <v>1058</v>
      </c>
      <c r="I3519" s="2" t="s">
        <v>9481</v>
      </c>
      <c r="J3519" s="2" t="s">
        <v>6484</v>
      </c>
      <c r="K3519" s="2" t="s">
        <v>10924</v>
      </c>
      <c r="L3519" s="2" t="s">
        <v>2187</v>
      </c>
      <c r="M3519" s="2" t="s">
        <v>1058</v>
      </c>
      <c r="N3519" s="2" t="s">
        <v>2198</v>
      </c>
      <c r="O3519" s="2" t="s">
        <v>2231</v>
      </c>
      <c r="P3519" s="2" t="s">
        <v>1058</v>
      </c>
      <c r="Q3519" s="8">
        <v>42639</v>
      </c>
      <c r="R3519" s="8">
        <v>2958465</v>
      </c>
      <c r="S3519" s="9">
        <v>2450</v>
      </c>
      <c r="T3519" s="9">
        <v>0</v>
      </c>
      <c r="U3519" s="10">
        <v>2.4500000000000002</v>
      </c>
      <c r="V3519" s="10">
        <v>0</v>
      </c>
      <c r="W3519" s="11">
        <v>2.4500000000000002</v>
      </c>
      <c r="X3519" s="11">
        <v>0</v>
      </c>
      <c r="Y3519" s="12">
        <v>2.4500000000000002</v>
      </c>
      <c r="Z3519" s="12">
        <v>0</v>
      </c>
    </row>
    <row r="3520" spans="1:26">
      <c r="A3520" s="2" t="s">
        <v>6464</v>
      </c>
      <c r="B3520" s="2" t="s">
        <v>10921</v>
      </c>
      <c r="C3520" s="7" t="s">
        <v>10922</v>
      </c>
      <c r="D3520" s="2" t="s">
        <v>11047</v>
      </c>
      <c r="E3520" s="2" t="s">
        <v>11048</v>
      </c>
      <c r="F3520" s="2" t="s">
        <v>6961</v>
      </c>
      <c r="G3520" s="2" t="s">
        <v>6718</v>
      </c>
      <c r="H3520" s="2" t="s">
        <v>1058</v>
      </c>
      <c r="I3520" s="2" t="s">
        <v>6963</v>
      </c>
      <c r="J3520" s="2" t="s">
        <v>6714</v>
      </c>
      <c r="K3520" s="2" t="s">
        <v>10924</v>
      </c>
      <c r="L3520" s="2" t="s">
        <v>2187</v>
      </c>
      <c r="M3520" s="2" t="s">
        <v>1058</v>
      </c>
      <c r="N3520" s="2" t="s">
        <v>2230</v>
      </c>
      <c r="O3520" s="2" t="s">
        <v>2231</v>
      </c>
      <c r="P3520" s="2" t="s">
        <v>1058</v>
      </c>
      <c r="Q3520" s="8">
        <v>42705</v>
      </c>
      <c r="R3520" s="8">
        <v>2958465</v>
      </c>
      <c r="S3520" s="9">
        <v>600</v>
      </c>
      <c r="T3520" s="9">
        <v>0</v>
      </c>
      <c r="U3520" s="10">
        <v>0.6</v>
      </c>
      <c r="V3520" s="10">
        <v>0</v>
      </c>
      <c r="W3520" s="11">
        <v>0.6</v>
      </c>
      <c r="X3520" s="11">
        <v>0</v>
      </c>
      <c r="Y3520" s="12">
        <v>0.6</v>
      </c>
      <c r="Z3520" s="12">
        <v>0</v>
      </c>
    </row>
    <row r="3521" spans="1:26">
      <c r="A3521" s="2" t="s">
        <v>6442</v>
      </c>
      <c r="B3521" s="2" t="s">
        <v>10921</v>
      </c>
      <c r="C3521" s="7" t="s">
        <v>10922</v>
      </c>
      <c r="D3521" s="2" t="s">
        <v>11008</v>
      </c>
      <c r="E3521" s="2" t="s">
        <v>11009</v>
      </c>
      <c r="F3521" s="2" t="s">
        <v>6989</v>
      </c>
      <c r="G3521" s="2" t="s">
        <v>8619</v>
      </c>
      <c r="H3521" s="2" t="s">
        <v>1058</v>
      </c>
      <c r="I3521" s="2" t="s">
        <v>6992</v>
      </c>
      <c r="J3521" s="2" t="s">
        <v>6714</v>
      </c>
      <c r="K3521" s="2" t="s">
        <v>10924</v>
      </c>
      <c r="L3521" s="2" t="s">
        <v>2187</v>
      </c>
      <c r="M3521" s="2" t="s">
        <v>10900</v>
      </c>
      <c r="N3521" s="2" t="s">
        <v>2198</v>
      </c>
      <c r="O3521" s="2" t="s">
        <v>2203</v>
      </c>
      <c r="P3521" s="2" t="s">
        <v>2192</v>
      </c>
      <c r="Q3521" s="8">
        <v>42675</v>
      </c>
      <c r="R3521" s="8">
        <v>2958465</v>
      </c>
      <c r="S3521" s="9">
        <v>1114</v>
      </c>
      <c r="T3521" s="9">
        <v>3469</v>
      </c>
      <c r="U3521" s="10">
        <v>1.1140000000000001</v>
      </c>
      <c r="V3521" s="10">
        <v>3.4689999999999999</v>
      </c>
      <c r="W3521" s="11">
        <v>1.1140000000000001</v>
      </c>
      <c r="X3521" s="11">
        <v>3.4689999999999999</v>
      </c>
      <c r="Y3521" s="12">
        <v>0.247</v>
      </c>
      <c r="Z3521" s="12">
        <v>0.77</v>
      </c>
    </row>
    <row r="3522" spans="1:26">
      <c r="A3522" s="2" t="s">
        <v>6458</v>
      </c>
      <c r="B3522" s="2" t="s">
        <v>10927</v>
      </c>
      <c r="C3522" s="7" t="s">
        <v>10928</v>
      </c>
      <c r="D3522" s="2" t="s">
        <v>10929</v>
      </c>
      <c r="E3522" s="2" t="s">
        <v>10930</v>
      </c>
      <c r="F3522" s="2" t="s">
        <v>6551</v>
      </c>
      <c r="G3522" s="2" t="s">
        <v>1855</v>
      </c>
      <c r="H3522" s="2" t="s">
        <v>1058</v>
      </c>
      <c r="I3522" s="2" t="s">
        <v>6552</v>
      </c>
      <c r="J3522" s="2" t="s">
        <v>6484</v>
      </c>
      <c r="K3522" s="2" t="s">
        <v>10924</v>
      </c>
      <c r="L3522" s="2" t="s">
        <v>2187</v>
      </c>
      <c r="M3522" s="2" t="s">
        <v>1058</v>
      </c>
      <c r="N3522" s="2" t="s">
        <v>2198</v>
      </c>
      <c r="O3522" s="2" t="s">
        <v>2231</v>
      </c>
      <c r="P3522" s="2" t="s">
        <v>1058</v>
      </c>
      <c r="Q3522" s="8">
        <v>42650</v>
      </c>
      <c r="R3522" s="8">
        <v>2958465</v>
      </c>
      <c r="S3522" s="9">
        <v>2450</v>
      </c>
      <c r="T3522" s="9">
        <v>0</v>
      </c>
      <c r="U3522" s="10">
        <v>2.4500000000000002</v>
      </c>
      <c r="V3522" s="10">
        <v>0</v>
      </c>
      <c r="W3522" s="11">
        <v>2.4500000000000002</v>
      </c>
      <c r="X3522" s="11">
        <v>0</v>
      </c>
      <c r="Y3522" s="12">
        <v>2.4500000000000002</v>
      </c>
      <c r="Z3522" s="12">
        <v>0</v>
      </c>
    </row>
    <row r="3523" spans="1:26">
      <c r="A3523" s="2" t="s">
        <v>6462</v>
      </c>
      <c r="B3523" s="2" t="s">
        <v>10931</v>
      </c>
      <c r="C3523" s="7" t="s">
        <v>10932</v>
      </c>
      <c r="D3523" s="2" t="s">
        <v>10978</v>
      </c>
      <c r="E3523" s="2" t="s">
        <v>10979</v>
      </c>
      <c r="F3523" s="2" t="s">
        <v>9501</v>
      </c>
      <c r="G3523" s="2" t="s">
        <v>1126</v>
      </c>
      <c r="H3523" s="2" t="s">
        <v>1058</v>
      </c>
      <c r="I3523" s="2" t="s">
        <v>9502</v>
      </c>
      <c r="J3523" s="2" t="s">
        <v>6726</v>
      </c>
      <c r="K3523" s="2" t="s">
        <v>10924</v>
      </c>
      <c r="L3523" s="2" t="s">
        <v>2187</v>
      </c>
      <c r="M3523" s="2" t="s">
        <v>10906</v>
      </c>
      <c r="N3523" s="2" t="s">
        <v>2198</v>
      </c>
      <c r="O3523" s="2" t="s">
        <v>2199</v>
      </c>
      <c r="P3523" s="2" t="s">
        <v>2192</v>
      </c>
      <c r="Q3523" s="8">
        <v>42736</v>
      </c>
      <c r="R3523" s="8">
        <v>2958465</v>
      </c>
      <c r="S3523" s="9">
        <v>2398</v>
      </c>
      <c r="T3523" s="9">
        <v>2153</v>
      </c>
      <c r="U3523" s="10">
        <v>2.3980000000000001</v>
      </c>
      <c r="V3523" s="10">
        <v>2.153</v>
      </c>
      <c r="W3523" s="11">
        <v>2.3980000000000001</v>
      </c>
      <c r="X3523" s="11">
        <v>2.153</v>
      </c>
      <c r="Y3523" s="12">
        <v>2.3980000000000001</v>
      </c>
      <c r="Z3523" s="12">
        <v>2.153</v>
      </c>
    </row>
    <row r="3524" spans="1:26">
      <c r="A3524" s="2" t="s">
        <v>6478</v>
      </c>
      <c r="B3524" s="2" t="s">
        <v>10945</v>
      </c>
      <c r="C3524" s="7" t="s">
        <v>10946</v>
      </c>
      <c r="D3524" s="2" t="s">
        <v>11062</v>
      </c>
      <c r="E3524" s="2" t="s">
        <v>11063</v>
      </c>
      <c r="F3524" s="2" t="s">
        <v>6758</v>
      </c>
      <c r="G3524" s="2" t="s">
        <v>1271</v>
      </c>
      <c r="H3524" s="2" t="s">
        <v>1058</v>
      </c>
      <c r="I3524" s="2" t="s">
        <v>6760</v>
      </c>
      <c r="J3524" s="2" t="s">
        <v>6747</v>
      </c>
      <c r="K3524" s="2" t="s">
        <v>10924</v>
      </c>
      <c r="L3524" s="2" t="s">
        <v>2187</v>
      </c>
      <c r="M3524" s="2" t="s">
        <v>1058</v>
      </c>
      <c r="N3524" s="2" t="s">
        <v>2230</v>
      </c>
      <c r="O3524" s="2" t="s">
        <v>2231</v>
      </c>
      <c r="P3524" s="2" t="s">
        <v>1058</v>
      </c>
      <c r="Q3524" s="8">
        <v>42759</v>
      </c>
      <c r="R3524" s="8">
        <v>2958465</v>
      </c>
      <c r="S3524" s="9">
        <v>800</v>
      </c>
      <c r="T3524" s="9">
        <v>0</v>
      </c>
      <c r="U3524" s="10">
        <v>0.8</v>
      </c>
      <c r="V3524" s="10">
        <v>0</v>
      </c>
      <c r="W3524" s="11">
        <v>0.8</v>
      </c>
      <c r="X3524" s="11">
        <v>0</v>
      </c>
      <c r="Y3524" s="12">
        <v>0.8</v>
      </c>
      <c r="Z3524" s="12">
        <v>0</v>
      </c>
    </row>
    <row r="3525" spans="1:26">
      <c r="A3525" s="2" t="s">
        <v>75</v>
      </c>
      <c r="B3525" s="2" t="s">
        <v>10943</v>
      </c>
      <c r="C3525" s="7" t="s">
        <v>10944</v>
      </c>
      <c r="D3525" s="2" t="s">
        <v>2378</v>
      </c>
      <c r="E3525" s="2" t="s">
        <v>2164</v>
      </c>
      <c r="F3525" s="2" t="s">
        <v>1166</v>
      </c>
      <c r="G3525" s="2" t="s">
        <v>1167</v>
      </c>
      <c r="H3525" s="2" t="s">
        <v>1118</v>
      </c>
      <c r="I3525" s="2" t="s">
        <v>2630</v>
      </c>
      <c r="J3525" s="2" t="s">
        <v>1043</v>
      </c>
      <c r="K3525" s="2" t="s">
        <v>11091</v>
      </c>
      <c r="L3525" s="2" t="s">
        <v>2187</v>
      </c>
      <c r="M3525" s="2" t="s">
        <v>2631</v>
      </c>
      <c r="N3525" s="2" t="s">
        <v>2198</v>
      </c>
      <c r="O3525" s="2" t="s">
        <v>2199</v>
      </c>
      <c r="P3525" s="2" t="s">
        <v>2192</v>
      </c>
      <c r="Q3525" s="8">
        <v>42736</v>
      </c>
      <c r="R3525" s="8">
        <v>2958465</v>
      </c>
      <c r="S3525" s="9">
        <v>112</v>
      </c>
      <c r="T3525" s="9">
        <v>98</v>
      </c>
      <c r="U3525" s="10">
        <v>0.112</v>
      </c>
      <c r="V3525" s="10">
        <v>9.8000000000000004E-2</v>
      </c>
      <c r="W3525" s="11">
        <v>0.112</v>
      </c>
      <c r="X3525" s="11">
        <v>9.8000000000000004E-2</v>
      </c>
      <c r="Y3525" s="12">
        <v>0.112</v>
      </c>
      <c r="Z3525" s="12">
        <v>9.8000000000000004E-2</v>
      </c>
    </row>
    <row r="3526" spans="1:26">
      <c r="A3526" s="2" t="s">
        <v>843</v>
      </c>
      <c r="B3526" s="2" t="s">
        <v>10943</v>
      </c>
      <c r="C3526" s="7" t="s">
        <v>10944</v>
      </c>
      <c r="D3526" s="2" t="s">
        <v>3081</v>
      </c>
      <c r="E3526" s="2" t="s">
        <v>1081</v>
      </c>
      <c r="F3526" s="2" t="s">
        <v>1999</v>
      </c>
      <c r="G3526" s="2" t="s">
        <v>1650</v>
      </c>
      <c r="H3526" s="2" t="s">
        <v>1653</v>
      </c>
      <c r="I3526" s="2" t="s">
        <v>3186</v>
      </c>
      <c r="J3526" s="2" t="s">
        <v>1188</v>
      </c>
      <c r="K3526" s="2" t="s">
        <v>11091</v>
      </c>
      <c r="L3526" s="2" t="s">
        <v>2187</v>
      </c>
      <c r="M3526" s="2" t="s">
        <v>3187</v>
      </c>
      <c r="N3526" s="2" t="s">
        <v>2189</v>
      </c>
      <c r="O3526" s="2" t="s">
        <v>2190</v>
      </c>
      <c r="P3526" s="2" t="s">
        <v>2192</v>
      </c>
      <c r="Q3526" s="8">
        <v>42736</v>
      </c>
      <c r="R3526" s="8">
        <v>2958465</v>
      </c>
      <c r="S3526" s="9">
        <v>4157</v>
      </c>
      <c r="T3526" s="9">
        <v>13898</v>
      </c>
      <c r="U3526" s="10">
        <v>4.157</v>
      </c>
      <c r="V3526" s="10">
        <v>13.898</v>
      </c>
      <c r="W3526" s="11">
        <v>4.157</v>
      </c>
      <c r="X3526" s="11">
        <v>13.898</v>
      </c>
      <c r="Y3526" s="12">
        <v>4.79</v>
      </c>
      <c r="Z3526" s="12">
        <v>11.856999999999999</v>
      </c>
    </row>
    <row r="3527" spans="1:26">
      <c r="A3527" s="2" t="s">
        <v>35</v>
      </c>
      <c r="B3527" s="2" t="s">
        <v>10943</v>
      </c>
      <c r="C3527" s="7" t="s">
        <v>10944</v>
      </c>
      <c r="D3527" s="2" t="s">
        <v>2378</v>
      </c>
      <c r="E3527" s="2" t="s">
        <v>2164</v>
      </c>
      <c r="F3527" s="2" t="s">
        <v>1075</v>
      </c>
      <c r="G3527" s="2" t="s">
        <v>1094</v>
      </c>
      <c r="H3527" s="2" t="s">
        <v>1095</v>
      </c>
      <c r="I3527" s="2" t="s">
        <v>2404</v>
      </c>
      <c r="J3527" s="2" t="s">
        <v>1072</v>
      </c>
      <c r="K3527" s="2" t="s">
        <v>11091</v>
      </c>
      <c r="L3527" s="2" t="s">
        <v>2187</v>
      </c>
      <c r="M3527" s="2" t="s">
        <v>2515</v>
      </c>
      <c r="N3527" s="2" t="s">
        <v>2198</v>
      </c>
      <c r="O3527" s="2" t="s">
        <v>2199</v>
      </c>
      <c r="P3527" s="2" t="s">
        <v>2192</v>
      </c>
      <c r="Q3527" s="8">
        <v>42736</v>
      </c>
      <c r="R3527" s="8">
        <v>2958465</v>
      </c>
      <c r="S3527" s="9">
        <v>15</v>
      </c>
      <c r="T3527" s="9">
        <v>13</v>
      </c>
      <c r="U3527" s="10">
        <v>1.4999999999999999E-2</v>
      </c>
      <c r="V3527" s="10">
        <v>1.2999999999999999E-2</v>
      </c>
      <c r="W3527" s="11">
        <v>1.4999999999999999E-2</v>
      </c>
      <c r="X3527" s="11">
        <v>1.2999999999999999E-2</v>
      </c>
      <c r="Y3527" s="12">
        <v>1.4999999999999999E-2</v>
      </c>
      <c r="Z3527" s="12">
        <v>1.2999999999999999E-2</v>
      </c>
    </row>
    <row r="3528" spans="1:26">
      <c r="A3528" s="2" t="s">
        <v>6329</v>
      </c>
      <c r="B3528" s="2" t="s">
        <v>10921</v>
      </c>
      <c r="C3528" s="7" t="s">
        <v>10922</v>
      </c>
      <c r="D3528" s="2" t="s">
        <v>10923</v>
      </c>
      <c r="E3528" s="2" t="s">
        <v>7073</v>
      </c>
      <c r="F3528" s="2" t="s">
        <v>9202</v>
      </c>
      <c r="G3528" s="2" t="s">
        <v>1120</v>
      </c>
      <c r="H3528" s="2" t="s">
        <v>9384</v>
      </c>
      <c r="I3528" s="2" t="s">
        <v>9385</v>
      </c>
      <c r="J3528" s="2" t="s">
        <v>6714</v>
      </c>
      <c r="K3528" s="2" t="s">
        <v>11091</v>
      </c>
      <c r="L3528" s="2" t="s">
        <v>2187</v>
      </c>
      <c r="M3528" s="2" t="s">
        <v>10823</v>
      </c>
      <c r="N3528" s="2" t="s">
        <v>2236</v>
      </c>
      <c r="O3528" s="2" t="s">
        <v>2231</v>
      </c>
      <c r="P3528" s="2" t="s">
        <v>2204</v>
      </c>
      <c r="Q3528" s="8">
        <v>42461</v>
      </c>
      <c r="R3528" s="8">
        <v>2958465</v>
      </c>
      <c r="S3528" s="9">
        <v>959</v>
      </c>
      <c r="T3528" s="9">
        <v>0</v>
      </c>
      <c r="U3528" s="10">
        <v>0.95899999999999996</v>
      </c>
      <c r="V3528" s="10">
        <v>0</v>
      </c>
      <c r="W3528" s="11">
        <v>0.95899999999999996</v>
      </c>
      <c r="X3528" s="11">
        <v>0</v>
      </c>
      <c r="Y3528" s="12">
        <v>0.95899999999999996</v>
      </c>
      <c r="Z3528" s="12">
        <v>0</v>
      </c>
    </row>
    <row r="3529" spans="1:26">
      <c r="A3529" s="2" t="s">
        <v>538</v>
      </c>
      <c r="B3529" s="2" t="s">
        <v>10943</v>
      </c>
      <c r="C3529" s="7" t="s">
        <v>10944</v>
      </c>
      <c r="D3529" s="2" t="s">
        <v>3081</v>
      </c>
      <c r="E3529" s="2" t="s">
        <v>1081</v>
      </c>
      <c r="F3529" s="2" t="s">
        <v>1708</v>
      </c>
      <c r="G3529" s="2" t="s">
        <v>1709</v>
      </c>
      <c r="H3529" s="2" t="s">
        <v>1044</v>
      </c>
      <c r="I3529" s="2" t="s">
        <v>2841</v>
      </c>
      <c r="J3529" s="2" t="s">
        <v>1130</v>
      </c>
      <c r="K3529" s="2" t="s">
        <v>11091</v>
      </c>
      <c r="L3529" s="2" t="s">
        <v>2187</v>
      </c>
      <c r="M3529" s="2" t="s">
        <v>3104</v>
      </c>
      <c r="N3529" s="2" t="s">
        <v>2198</v>
      </c>
      <c r="O3529" s="2" t="s">
        <v>2203</v>
      </c>
      <c r="P3529" s="2" t="s">
        <v>2192</v>
      </c>
      <c r="Q3529" s="8">
        <v>42736</v>
      </c>
      <c r="R3529" s="8">
        <v>2958465</v>
      </c>
      <c r="S3529" s="9">
        <v>1652</v>
      </c>
      <c r="T3529" s="9">
        <v>5764</v>
      </c>
      <c r="U3529" s="10">
        <v>1.6519999999999999</v>
      </c>
      <c r="V3529" s="10">
        <v>5.7640000000000002</v>
      </c>
      <c r="W3529" s="11">
        <v>1.6519999999999999</v>
      </c>
      <c r="X3529" s="11">
        <v>5.7640000000000002</v>
      </c>
      <c r="Y3529" s="12">
        <v>1.383</v>
      </c>
      <c r="Z3529" s="12">
        <v>4.4820000000000002</v>
      </c>
    </row>
    <row r="3530" spans="1:26">
      <c r="A3530" s="2" t="s">
        <v>689</v>
      </c>
      <c r="B3530" s="2" t="s">
        <v>10943</v>
      </c>
      <c r="C3530" s="7" t="s">
        <v>10944</v>
      </c>
      <c r="D3530" s="2" t="s">
        <v>3081</v>
      </c>
      <c r="E3530" s="2" t="s">
        <v>1081</v>
      </c>
      <c r="F3530" s="2" t="s">
        <v>1860</v>
      </c>
      <c r="G3530" s="2" t="s">
        <v>1126</v>
      </c>
      <c r="H3530" s="2" t="s">
        <v>1044</v>
      </c>
      <c r="I3530" s="2" t="s">
        <v>2782</v>
      </c>
      <c r="J3530" s="2" t="s">
        <v>1043</v>
      </c>
      <c r="K3530" s="2" t="s">
        <v>11091</v>
      </c>
      <c r="L3530" s="2" t="s">
        <v>2187</v>
      </c>
      <c r="M3530" s="2" t="s">
        <v>3441</v>
      </c>
      <c r="N3530" s="2" t="s">
        <v>2198</v>
      </c>
      <c r="O3530" s="2" t="s">
        <v>2203</v>
      </c>
      <c r="P3530" s="2" t="s">
        <v>2192</v>
      </c>
      <c r="Q3530" s="8">
        <v>42736</v>
      </c>
      <c r="R3530" s="8">
        <v>2958465</v>
      </c>
      <c r="S3530" s="9">
        <v>9026</v>
      </c>
      <c r="T3530" s="9">
        <v>28555</v>
      </c>
      <c r="U3530" s="10">
        <v>9.0259999999999998</v>
      </c>
      <c r="V3530" s="10">
        <v>28.555</v>
      </c>
      <c r="W3530" s="11">
        <v>9.0259999999999998</v>
      </c>
      <c r="X3530" s="11">
        <v>28.555</v>
      </c>
      <c r="Y3530" s="12">
        <v>6.3179999999999996</v>
      </c>
      <c r="Z3530" s="12">
        <v>19.937999999999999</v>
      </c>
    </row>
    <row r="3531" spans="1:26">
      <c r="A3531" s="2" t="s">
        <v>6174</v>
      </c>
      <c r="B3531" s="2" t="s">
        <v>10921</v>
      </c>
      <c r="C3531" s="7" t="s">
        <v>10922</v>
      </c>
      <c r="D3531" s="2" t="s">
        <v>10923</v>
      </c>
      <c r="E3531" s="2" t="s">
        <v>7073</v>
      </c>
      <c r="F3531" s="2" t="s">
        <v>8525</v>
      </c>
      <c r="G3531" s="2" t="s">
        <v>1126</v>
      </c>
      <c r="H3531" s="2" t="s">
        <v>1058</v>
      </c>
      <c r="I3531" s="2" t="s">
        <v>8526</v>
      </c>
      <c r="J3531" s="2" t="s">
        <v>6714</v>
      </c>
      <c r="K3531" s="2" t="s">
        <v>11091</v>
      </c>
      <c r="L3531" s="2" t="s">
        <v>2187</v>
      </c>
      <c r="M3531" s="2" t="s">
        <v>10687</v>
      </c>
      <c r="N3531" s="2" t="s">
        <v>2198</v>
      </c>
      <c r="O3531" s="2" t="s">
        <v>2231</v>
      </c>
      <c r="P3531" s="2" t="s">
        <v>2204</v>
      </c>
      <c r="Q3531" s="8">
        <v>42461</v>
      </c>
      <c r="R3531" s="8">
        <v>2958465</v>
      </c>
      <c r="S3531" s="9">
        <v>10695</v>
      </c>
      <c r="T3531" s="9">
        <v>0</v>
      </c>
      <c r="U3531" s="10">
        <v>10.695</v>
      </c>
      <c r="V3531" s="10">
        <v>0</v>
      </c>
      <c r="W3531" s="11">
        <v>10.695</v>
      </c>
      <c r="X3531" s="11">
        <v>0</v>
      </c>
      <c r="Y3531" s="12">
        <v>10.695</v>
      </c>
      <c r="Z3531" s="12">
        <v>0</v>
      </c>
    </row>
    <row r="3532" spans="1:26">
      <c r="A3532" s="2" t="s">
        <v>736</v>
      </c>
      <c r="B3532" s="2" t="s">
        <v>10943</v>
      </c>
      <c r="C3532" s="7" t="s">
        <v>10944</v>
      </c>
      <c r="D3532" s="2" t="s">
        <v>2378</v>
      </c>
      <c r="E3532" s="2" t="s">
        <v>2164</v>
      </c>
      <c r="F3532" s="2" t="s">
        <v>1896</v>
      </c>
      <c r="G3532" s="2" t="s">
        <v>1907</v>
      </c>
      <c r="H3532" s="2" t="s">
        <v>1908</v>
      </c>
      <c r="I3532" s="2" t="s">
        <v>2402</v>
      </c>
      <c r="J3532" s="2" t="s">
        <v>1043</v>
      </c>
      <c r="K3532" s="2" t="s">
        <v>11091</v>
      </c>
      <c r="L3532" s="2" t="s">
        <v>2187</v>
      </c>
      <c r="M3532" s="2" t="s">
        <v>2939</v>
      </c>
      <c r="N3532" s="2" t="s">
        <v>2198</v>
      </c>
      <c r="O3532" s="2" t="s">
        <v>2199</v>
      </c>
      <c r="P3532" s="2" t="s">
        <v>2192</v>
      </c>
      <c r="Q3532" s="8">
        <v>42736</v>
      </c>
      <c r="R3532" s="8">
        <v>2958465</v>
      </c>
      <c r="S3532" s="9">
        <v>262</v>
      </c>
      <c r="T3532" s="9">
        <v>229</v>
      </c>
      <c r="U3532" s="10">
        <v>0.26200000000000001</v>
      </c>
      <c r="V3532" s="10">
        <v>0.22900000000000001</v>
      </c>
      <c r="W3532" s="11">
        <v>0.26200000000000001</v>
      </c>
      <c r="X3532" s="11">
        <v>0.22900000000000001</v>
      </c>
      <c r="Y3532" s="12">
        <v>0.26200000000000001</v>
      </c>
      <c r="Z3532" s="12">
        <v>0.22900000000000001</v>
      </c>
    </row>
    <row r="3533" spans="1:26">
      <c r="A3533" s="2" t="s">
        <v>862</v>
      </c>
      <c r="B3533" s="2" t="s">
        <v>10943</v>
      </c>
      <c r="C3533" s="7" t="s">
        <v>10944</v>
      </c>
      <c r="D3533" s="2" t="s">
        <v>3081</v>
      </c>
      <c r="E3533" s="2" t="s">
        <v>1081</v>
      </c>
      <c r="F3533" s="2" t="s">
        <v>2005</v>
      </c>
      <c r="G3533" s="2" t="s">
        <v>1096</v>
      </c>
      <c r="H3533" s="2" t="s">
        <v>1044</v>
      </c>
      <c r="I3533" s="2" t="s">
        <v>2306</v>
      </c>
      <c r="J3533" s="2" t="s">
        <v>1183</v>
      </c>
      <c r="K3533" s="2" t="s">
        <v>11091</v>
      </c>
      <c r="L3533" s="2" t="s">
        <v>2187</v>
      </c>
      <c r="M3533" s="2" t="s">
        <v>3795</v>
      </c>
      <c r="N3533" s="2" t="s">
        <v>2189</v>
      </c>
      <c r="O3533" s="2" t="s">
        <v>2190</v>
      </c>
      <c r="P3533" s="2" t="s">
        <v>2192</v>
      </c>
      <c r="Q3533" s="8">
        <v>42736</v>
      </c>
      <c r="R3533" s="8">
        <v>2958465</v>
      </c>
      <c r="S3533" s="9">
        <v>5298</v>
      </c>
      <c r="T3533" s="9">
        <v>17719</v>
      </c>
      <c r="U3533" s="10">
        <v>5.298</v>
      </c>
      <c r="V3533" s="10">
        <v>17.719000000000001</v>
      </c>
      <c r="W3533" s="11">
        <v>5.298</v>
      </c>
      <c r="X3533" s="11">
        <v>17.719000000000001</v>
      </c>
      <c r="Y3533" s="12">
        <v>3.661</v>
      </c>
      <c r="Z3533" s="12">
        <v>13.3</v>
      </c>
    </row>
    <row r="3534" spans="1:26">
      <c r="A3534" s="2" t="s">
        <v>738</v>
      </c>
      <c r="B3534" s="2" t="s">
        <v>10943</v>
      </c>
      <c r="C3534" s="7" t="s">
        <v>10944</v>
      </c>
      <c r="D3534" s="2" t="s">
        <v>2378</v>
      </c>
      <c r="E3534" s="2" t="s">
        <v>2164</v>
      </c>
      <c r="F3534" s="2" t="s">
        <v>1896</v>
      </c>
      <c r="G3534" s="2" t="s">
        <v>1910</v>
      </c>
      <c r="H3534" s="2" t="s">
        <v>1911</v>
      </c>
      <c r="I3534" s="2" t="s">
        <v>2695</v>
      </c>
      <c r="J3534" s="2" t="s">
        <v>1043</v>
      </c>
      <c r="K3534" s="2" t="s">
        <v>11091</v>
      </c>
      <c r="L3534" s="2" t="s">
        <v>2187</v>
      </c>
      <c r="M3534" s="2" t="s">
        <v>2904</v>
      </c>
      <c r="N3534" s="2" t="s">
        <v>2198</v>
      </c>
      <c r="O3534" s="2" t="s">
        <v>2199</v>
      </c>
      <c r="P3534" s="2" t="s">
        <v>2192</v>
      </c>
      <c r="Q3534" s="8">
        <v>42736</v>
      </c>
      <c r="R3534" s="8">
        <v>2958465</v>
      </c>
      <c r="S3534" s="9">
        <v>245</v>
      </c>
      <c r="T3534" s="9">
        <v>214</v>
      </c>
      <c r="U3534" s="10">
        <v>0.245</v>
      </c>
      <c r="V3534" s="10">
        <v>0.214</v>
      </c>
      <c r="W3534" s="11">
        <v>0.245</v>
      </c>
      <c r="X3534" s="11">
        <v>0.214</v>
      </c>
      <c r="Y3534" s="12">
        <v>0.245</v>
      </c>
      <c r="Z3534" s="12">
        <v>0.214</v>
      </c>
    </row>
    <row r="3535" spans="1:26">
      <c r="A3535" s="2" t="s">
        <v>5159</v>
      </c>
      <c r="B3535" s="2" t="s">
        <v>10935</v>
      </c>
      <c r="C3535" s="7" t="s">
        <v>10936</v>
      </c>
      <c r="D3535" s="2" t="s">
        <v>10968</v>
      </c>
      <c r="E3535" s="2" t="s">
        <v>10969</v>
      </c>
      <c r="F3535" s="2" t="s">
        <v>6558</v>
      </c>
      <c r="G3535" s="2" t="s">
        <v>1126</v>
      </c>
      <c r="H3535" s="2" t="s">
        <v>1058</v>
      </c>
      <c r="I3535" s="2" t="s">
        <v>8115</v>
      </c>
      <c r="J3535" s="2" t="s">
        <v>1772</v>
      </c>
      <c r="K3535" s="2" t="s">
        <v>11092</v>
      </c>
      <c r="L3535" s="2" t="s">
        <v>2187</v>
      </c>
      <c r="M3535" s="2" t="s">
        <v>9952</v>
      </c>
      <c r="N3535" s="2" t="s">
        <v>2195</v>
      </c>
      <c r="O3535" s="2" t="s">
        <v>2190</v>
      </c>
      <c r="P3535" s="2" t="s">
        <v>2204</v>
      </c>
      <c r="Q3535" s="8">
        <v>42005</v>
      </c>
      <c r="R3535" s="8">
        <v>2958465</v>
      </c>
      <c r="S3535" s="9">
        <v>16527</v>
      </c>
      <c r="T3535" s="9">
        <v>9555</v>
      </c>
      <c r="U3535" s="10">
        <v>16.527000000000001</v>
      </c>
      <c r="V3535" s="10">
        <v>9.5549999999999997</v>
      </c>
      <c r="W3535" s="11">
        <v>16.451000000000001</v>
      </c>
      <c r="X3535" s="11">
        <v>9.4580000000000002</v>
      </c>
      <c r="Y3535" s="12">
        <v>16.608000000000001</v>
      </c>
      <c r="Z3535" s="12">
        <v>9.6020000000000003</v>
      </c>
    </row>
    <row r="3536" spans="1:26">
      <c r="A3536" s="2" t="s">
        <v>460</v>
      </c>
      <c r="B3536" s="2" t="s">
        <v>10943</v>
      </c>
      <c r="C3536" s="7" t="s">
        <v>10944</v>
      </c>
      <c r="D3536" s="2" t="s">
        <v>2998</v>
      </c>
      <c r="E3536" s="2" t="s">
        <v>2999</v>
      </c>
      <c r="F3536" s="2" t="s">
        <v>1616</v>
      </c>
      <c r="G3536" s="2" t="s">
        <v>1617</v>
      </c>
      <c r="H3536" s="2" t="s">
        <v>1618</v>
      </c>
      <c r="I3536" s="2" t="s">
        <v>3003</v>
      </c>
      <c r="J3536" s="2" t="s">
        <v>1619</v>
      </c>
      <c r="K3536" s="2" t="s">
        <v>11092</v>
      </c>
      <c r="L3536" s="2" t="s">
        <v>2187</v>
      </c>
      <c r="M3536" s="2" t="s">
        <v>3004</v>
      </c>
      <c r="N3536" s="2" t="s">
        <v>2189</v>
      </c>
      <c r="O3536" s="2" t="s">
        <v>2190</v>
      </c>
      <c r="P3536" s="2" t="s">
        <v>2192</v>
      </c>
      <c r="Q3536" s="8">
        <v>42736</v>
      </c>
      <c r="R3536" s="8">
        <v>2958465</v>
      </c>
      <c r="S3536" s="9">
        <v>5028</v>
      </c>
      <c r="T3536" s="9">
        <v>6609</v>
      </c>
      <c r="U3536" s="10">
        <v>5.0279999999999996</v>
      </c>
      <c r="V3536" s="10">
        <v>6.609</v>
      </c>
      <c r="W3536" s="11">
        <v>5.0279999999999996</v>
      </c>
      <c r="X3536" s="11">
        <v>6.609</v>
      </c>
      <c r="Y3536" s="12">
        <v>2.3740000000000001</v>
      </c>
      <c r="Z3536" s="12">
        <v>3.5870000000000002</v>
      </c>
    </row>
    <row r="3537" spans="1:26">
      <c r="A3537" s="2" t="s">
        <v>5972</v>
      </c>
      <c r="B3537" s="2" t="s">
        <v>10931</v>
      </c>
      <c r="C3537" s="7" t="s">
        <v>10932</v>
      </c>
      <c r="D3537" s="2" t="s">
        <v>10978</v>
      </c>
      <c r="E3537" s="2" t="s">
        <v>10979</v>
      </c>
      <c r="F3537" s="2" t="s">
        <v>8773</v>
      </c>
      <c r="G3537" s="2" t="s">
        <v>1320</v>
      </c>
      <c r="H3537" s="2" t="s">
        <v>9078</v>
      </c>
      <c r="I3537" s="2" t="s">
        <v>9079</v>
      </c>
      <c r="J3537" s="2" t="s">
        <v>9080</v>
      </c>
      <c r="K3537" s="2" t="s">
        <v>11092</v>
      </c>
      <c r="L3537" s="2" t="s">
        <v>2187</v>
      </c>
      <c r="M3537" s="2" t="s">
        <v>10525</v>
      </c>
      <c r="N3537" s="2" t="s">
        <v>2198</v>
      </c>
      <c r="O3537" s="2" t="s">
        <v>3009</v>
      </c>
      <c r="P3537" s="2" t="s">
        <v>2204</v>
      </c>
      <c r="Q3537" s="8">
        <v>42461</v>
      </c>
      <c r="R3537" s="8">
        <v>2958465</v>
      </c>
      <c r="S3537" s="9">
        <v>279</v>
      </c>
      <c r="T3537" s="9">
        <v>217</v>
      </c>
      <c r="U3537" s="10">
        <v>0.27900000000000003</v>
      </c>
      <c r="V3537" s="10">
        <v>0.217</v>
      </c>
      <c r="W3537" s="11">
        <v>0.27900000000000003</v>
      </c>
      <c r="X3537" s="11">
        <v>0.217</v>
      </c>
      <c r="Y3537" s="12">
        <v>0.20100000000000001</v>
      </c>
      <c r="Z3537" s="12">
        <v>0.156</v>
      </c>
    </row>
    <row r="3538" spans="1:26">
      <c r="A3538" s="2" t="s">
        <v>1026</v>
      </c>
      <c r="B3538" s="2" t="s">
        <v>10943</v>
      </c>
      <c r="C3538" s="7" t="s">
        <v>10944</v>
      </c>
      <c r="D3538" s="2" t="s">
        <v>3081</v>
      </c>
      <c r="E3538" s="2" t="s">
        <v>1081</v>
      </c>
      <c r="F3538" s="2" t="s">
        <v>2149</v>
      </c>
      <c r="G3538" s="2" t="s">
        <v>1874</v>
      </c>
      <c r="H3538" s="2" t="s">
        <v>1058</v>
      </c>
      <c r="I3538" s="2" t="s">
        <v>3600</v>
      </c>
      <c r="J3538" s="2" t="s">
        <v>1148</v>
      </c>
      <c r="K3538" s="2" t="s">
        <v>11092</v>
      </c>
      <c r="L3538" s="2" t="s">
        <v>2187</v>
      </c>
      <c r="M3538" s="2" t="s">
        <v>3601</v>
      </c>
      <c r="N3538" s="2" t="s">
        <v>2198</v>
      </c>
      <c r="O3538" s="2" t="s">
        <v>2203</v>
      </c>
      <c r="P3538" s="2" t="s">
        <v>2192</v>
      </c>
      <c r="Q3538" s="8">
        <v>42736</v>
      </c>
      <c r="R3538" s="8">
        <v>2958465</v>
      </c>
      <c r="S3538" s="9">
        <v>5000</v>
      </c>
      <c r="T3538" s="9">
        <v>17383</v>
      </c>
      <c r="U3538" s="10">
        <v>5</v>
      </c>
      <c r="V3538" s="10">
        <v>17.382999999999999</v>
      </c>
      <c r="W3538" s="11">
        <v>5</v>
      </c>
      <c r="X3538" s="11">
        <v>17.382999999999999</v>
      </c>
      <c r="Y3538" s="12">
        <v>4.367</v>
      </c>
      <c r="Z3538" s="12">
        <v>14.565</v>
      </c>
    </row>
    <row r="3539" spans="1:26">
      <c r="A3539" s="2" t="s">
        <v>124</v>
      </c>
      <c r="B3539" s="2" t="s">
        <v>10943</v>
      </c>
      <c r="C3539" s="7" t="s">
        <v>10944</v>
      </c>
      <c r="D3539" s="2" t="s">
        <v>3081</v>
      </c>
      <c r="E3539" s="2" t="s">
        <v>1081</v>
      </c>
      <c r="F3539" s="2" t="s">
        <v>1236</v>
      </c>
      <c r="G3539" s="2" t="s">
        <v>1212</v>
      </c>
      <c r="H3539" s="2" t="s">
        <v>1058</v>
      </c>
      <c r="I3539" s="2" t="s">
        <v>3259</v>
      </c>
      <c r="J3539" s="2" t="s">
        <v>1148</v>
      </c>
      <c r="K3539" s="2" t="s">
        <v>11092</v>
      </c>
      <c r="L3539" s="2" t="s">
        <v>2187</v>
      </c>
      <c r="M3539" s="2" t="s">
        <v>3260</v>
      </c>
      <c r="N3539" s="2" t="s">
        <v>2198</v>
      </c>
      <c r="O3539" s="2" t="s">
        <v>2203</v>
      </c>
      <c r="P3539" s="2" t="s">
        <v>2192</v>
      </c>
      <c r="Q3539" s="8">
        <v>42736</v>
      </c>
      <c r="R3539" s="8">
        <v>2958465</v>
      </c>
      <c r="S3539" s="9">
        <v>14920</v>
      </c>
      <c r="T3539" s="9">
        <v>0</v>
      </c>
      <c r="U3539" s="10">
        <v>14.92</v>
      </c>
      <c r="V3539" s="10">
        <v>0</v>
      </c>
      <c r="W3539" s="11">
        <v>14.92</v>
      </c>
      <c r="X3539" s="11">
        <v>0</v>
      </c>
      <c r="Y3539" s="12">
        <v>9.8480000000000008</v>
      </c>
      <c r="Z3539" s="12">
        <v>2.4140000000000001</v>
      </c>
    </row>
    <row r="3540" spans="1:26">
      <c r="A3540" s="2" t="s">
        <v>465</v>
      </c>
      <c r="B3540" s="2" t="s">
        <v>10943</v>
      </c>
      <c r="C3540" s="7" t="s">
        <v>10944</v>
      </c>
      <c r="D3540" s="2" t="s">
        <v>2998</v>
      </c>
      <c r="E3540" s="2" t="s">
        <v>2999</v>
      </c>
      <c r="F3540" s="2" t="s">
        <v>1624</v>
      </c>
      <c r="G3540" s="2" t="s">
        <v>1117</v>
      </c>
      <c r="H3540" s="2" t="s">
        <v>1625</v>
      </c>
      <c r="I3540" s="2" t="s">
        <v>3019</v>
      </c>
      <c r="J3540" s="2" t="s">
        <v>1626</v>
      </c>
      <c r="K3540" s="2" t="s">
        <v>11092</v>
      </c>
      <c r="L3540" s="2" t="s">
        <v>2187</v>
      </c>
      <c r="M3540" s="2" t="s">
        <v>3020</v>
      </c>
      <c r="N3540" s="2" t="s">
        <v>2211</v>
      </c>
      <c r="O3540" s="2" t="s">
        <v>2190</v>
      </c>
      <c r="P3540" s="2" t="s">
        <v>2192</v>
      </c>
      <c r="Q3540" s="8">
        <v>42736</v>
      </c>
      <c r="R3540" s="8">
        <v>2958465</v>
      </c>
      <c r="S3540" s="9">
        <v>7943</v>
      </c>
      <c r="T3540" s="9">
        <v>10722</v>
      </c>
      <c r="U3540" s="10">
        <v>7.9429999999999996</v>
      </c>
      <c r="V3540" s="10">
        <v>10.722</v>
      </c>
      <c r="W3540" s="11">
        <v>7.9429999999999996</v>
      </c>
      <c r="X3540" s="11">
        <v>10.722</v>
      </c>
      <c r="Y3540" s="12">
        <v>9.9480000000000004</v>
      </c>
      <c r="Z3540" s="12">
        <v>5.3579999999999997</v>
      </c>
    </row>
    <row r="3541" spans="1:26">
      <c r="A3541" s="2" t="s">
        <v>660</v>
      </c>
      <c r="B3541" s="2" t="s">
        <v>10943</v>
      </c>
      <c r="C3541" s="7" t="s">
        <v>10944</v>
      </c>
      <c r="D3541" s="2" t="s">
        <v>2998</v>
      </c>
      <c r="E3541" s="2" t="s">
        <v>2999</v>
      </c>
      <c r="F3541" s="2" t="s">
        <v>1833</v>
      </c>
      <c r="G3541" s="2" t="s">
        <v>1706</v>
      </c>
      <c r="H3541" s="2" t="s">
        <v>1058</v>
      </c>
      <c r="I3541" s="2" t="s">
        <v>3007</v>
      </c>
      <c r="J3541" s="2" t="s">
        <v>1834</v>
      </c>
      <c r="K3541" s="2" t="s">
        <v>11092</v>
      </c>
      <c r="L3541" s="2" t="s">
        <v>2187</v>
      </c>
      <c r="M3541" s="2" t="s">
        <v>3008</v>
      </c>
      <c r="N3541" s="2" t="s">
        <v>2198</v>
      </c>
      <c r="O3541" s="2" t="s">
        <v>3009</v>
      </c>
      <c r="P3541" s="2" t="s">
        <v>2192</v>
      </c>
      <c r="Q3541" s="8">
        <v>42736</v>
      </c>
      <c r="R3541" s="8">
        <v>2958465</v>
      </c>
      <c r="S3541" s="9">
        <v>0</v>
      </c>
      <c r="T3541" s="9">
        <v>0</v>
      </c>
      <c r="U3541" s="10">
        <v>0</v>
      </c>
      <c r="V3541" s="10">
        <v>0</v>
      </c>
      <c r="W3541" s="11">
        <v>0</v>
      </c>
      <c r="X3541" s="11">
        <v>0</v>
      </c>
      <c r="Y3541" s="12">
        <v>8.8859999999999992</v>
      </c>
      <c r="Z3541" s="12">
        <v>9.6709999999999994</v>
      </c>
    </row>
    <row r="3542" spans="1:26">
      <c r="A3542" s="2" t="s">
        <v>605</v>
      </c>
      <c r="B3542" s="2" t="s">
        <v>10943</v>
      </c>
      <c r="C3542" s="7" t="s">
        <v>10944</v>
      </c>
      <c r="D3542" s="2" t="s">
        <v>2998</v>
      </c>
      <c r="E3542" s="2" t="s">
        <v>2999</v>
      </c>
      <c r="F3542" s="2" t="s">
        <v>1769</v>
      </c>
      <c r="G3542" s="2" t="s">
        <v>1770</v>
      </c>
      <c r="H3542" s="2" t="s">
        <v>1771</v>
      </c>
      <c r="I3542" s="2" t="s">
        <v>3000</v>
      </c>
      <c r="J3542" s="2" t="s">
        <v>1772</v>
      </c>
      <c r="K3542" s="2" t="s">
        <v>11092</v>
      </c>
      <c r="L3542" s="2" t="s">
        <v>2187</v>
      </c>
      <c r="M3542" s="2" t="s">
        <v>3001</v>
      </c>
      <c r="N3542" s="2" t="s">
        <v>2189</v>
      </c>
      <c r="O3542" s="2" t="s">
        <v>2190</v>
      </c>
      <c r="P3542" s="2" t="s">
        <v>2204</v>
      </c>
      <c r="Q3542" s="8">
        <v>42736</v>
      </c>
      <c r="R3542" s="8">
        <v>2958465</v>
      </c>
      <c r="S3542" s="9">
        <v>5843</v>
      </c>
      <c r="T3542" s="9">
        <v>4645</v>
      </c>
      <c r="U3542" s="10">
        <v>5.843</v>
      </c>
      <c r="V3542" s="10">
        <v>4.6449999999999996</v>
      </c>
      <c r="W3542" s="11">
        <v>5.843</v>
      </c>
      <c r="X3542" s="11">
        <v>4.6449999999999996</v>
      </c>
      <c r="Y3542" s="12">
        <v>4.7460000000000004</v>
      </c>
      <c r="Z3542" s="12">
        <v>3.7290000000000001</v>
      </c>
    </row>
    <row r="3543" spans="1:26">
      <c r="U3543" s="10"/>
      <c r="V3543" s="10"/>
      <c r="W3543" s="11"/>
      <c r="X3543" s="11"/>
      <c r="Y3543" s="12"/>
      <c r="Z3543" s="12"/>
    </row>
    <row r="3544" spans="1:26">
      <c r="U3544" s="14">
        <v>27334.58099999994</v>
      </c>
      <c r="V3544" s="14">
        <v>22788.801000000032</v>
      </c>
      <c r="W3544" s="15">
        <v>25868.842999999924</v>
      </c>
      <c r="X3544" s="15">
        <v>22431.75900000002</v>
      </c>
      <c r="Y3544" s="16">
        <v>24565.331999999958</v>
      </c>
      <c r="Z3544" s="16">
        <v>19998.953000000009</v>
      </c>
    </row>
    <row r="3545" spans="1:26">
      <c r="U3545" s="10"/>
      <c r="V3545" s="10"/>
      <c r="W3545" s="11"/>
      <c r="X3545" s="11"/>
      <c r="Y3545" s="12"/>
      <c r="Z3545" s="12"/>
    </row>
    <row r="3546" spans="1:26" ht="18.75">
      <c r="U3546" s="135">
        <v>50123.381999999969</v>
      </c>
      <c r="V3546" s="135"/>
      <c r="W3546" s="136">
        <v>48300.601999999941</v>
      </c>
      <c r="X3546" s="136"/>
      <c r="Y3546" s="137">
        <v>44564.284999999967</v>
      </c>
      <c r="Z3546" s="137"/>
    </row>
    <row r="3548" spans="1:26" s="17" customFormat="1" ht="18.75">
      <c r="C3548" s="18"/>
      <c r="U3548" s="138" t="s">
        <v>11093</v>
      </c>
      <c r="V3548" s="138"/>
      <c r="W3548" s="138">
        <v>2015</v>
      </c>
      <c r="X3548" s="138"/>
      <c r="Y3548" s="138">
        <v>2016</v>
      </c>
      <c r="Z3548" s="138"/>
    </row>
  </sheetData>
  <mergeCells count="6">
    <mergeCell ref="U3546:V3546"/>
    <mergeCell ref="W3546:X3546"/>
    <mergeCell ref="Y3546:Z3546"/>
    <mergeCell ref="U3548:V3548"/>
    <mergeCell ref="W3548:X3548"/>
    <mergeCell ref="Y3548:Z354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2"/>
  <sheetViews>
    <sheetView zoomScale="70" zoomScaleNormal="70" workbookViewId="0">
      <selection activeCell="F19" sqref="F19"/>
    </sheetView>
  </sheetViews>
  <sheetFormatPr defaultRowHeight="15"/>
  <cols>
    <col min="1" max="2" width="19.28515625" style="62" customWidth="1"/>
    <col min="3" max="3" width="12.85546875" bestFit="1" customWidth="1"/>
    <col min="4" max="4" width="32.5703125" bestFit="1" customWidth="1"/>
    <col min="5" max="5" width="24.5703125" bestFit="1" customWidth="1"/>
    <col min="6" max="6" width="15.7109375" bestFit="1" customWidth="1"/>
    <col min="7" max="7" width="12.42578125" bestFit="1" customWidth="1"/>
    <col min="8" max="8" width="8.28515625" bestFit="1" customWidth="1"/>
    <col min="9" max="9" width="18.85546875" bestFit="1" customWidth="1"/>
    <col min="10" max="10" width="29.7109375" bestFit="1" customWidth="1"/>
    <col min="11" max="11" width="19.28515625" bestFit="1" customWidth="1"/>
    <col min="12" max="12" width="20.42578125" bestFit="1" customWidth="1"/>
    <col min="13" max="13" width="23.28515625" bestFit="1" customWidth="1"/>
    <col min="14" max="14" width="20" bestFit="1" customWidth="1"/>
    <col min="15" max="15" width="21.7109375" bestFit="1" customWidth="1"/>
    <col min="16" max="16" width="35.140625" bestFit="1" customWidth="1"/>
    <col min="17" max="17" width="10.42578125" bestFit="1" customWidth="1"/>
  </cols>
  <sheetData>
    <row r="1" spans="1:17">
      <c r="A1" s="128" t="s">
        <v>2171</v>
      </c>
      <c r="B1" s="128"/>
      <c r="C1" s="129" t="s">
        <v>2169</v>
      </c>
      <c r="D1" s="129" t="s">
        <v>2170</v>
      </c>
      <c r="E1" s="129" t="s">
        <v>2172</v>
      </c>
      <c r="F1" s="129" t="s">
        <v>2173</v>
      </c>
      <c r="G1" s="129" t="s">
        <v>2174</v>
      </c>
      <c r="H1" s="129" t="s">
        <v>2175</v>
      </c>
      <c r="I1" s="129" t="s">
        <v>2176</v>
      </c>
      <c r="J1" s="129" t="s">
        <v>2177</v>
      </c>
      <c r="K1" s="129" t="s">
        <v>2178</v>
      </c>
      <c r="L1" s="129" t="s">
        <v>2179</v>
      </c>
      <c r="M1" s="129" t="s">
        <v>2180</v>
      </c>
      <c r="N1" s="129" t="s">
        <v>2181</v>
      </c>
      <c r="O1" s="129" t="s">
        <v>2182</v>
      </c>
      <c r="P1" s="129" t="s">
        <v>2183</v>
      </c>
      <c r="Q1" s="130" t="s">
        <v>2184</v>
      </c>
    </row>
    <row r="2" spans="1:17">
      <c r="A2" s="116" t="s">
        <v>709</v>
      </c>
      <c r="B2" s="116" t="e">
        <f>VLOOKUP(A2,#REF!,1,0)</f>
        <v>#REF!</v>
      </c>
      <c r="C2" s="2" t="s">
        <v>3998</v>
      </c>
      <c r="D2" s="2" t="s">
        <v>3999</v>
      </c>
      <c r="E2" s="2" t="s">
        <v>1882</v>
      </c>
      <c r="F2" s="2" t="s">
        <v>1126</v>
      </c>
      <c r="G2" s="2" t="s">
        <v>1058</v>
      </c>
      <c r="H2" s="2" t="s">
        <v>3962</v>
      </c>
      <c r="I2" s="2" t="s">
        <v>1043</v>
      </c>
      <c r="J2" s="2" t="s">
        <v>2187</v>
      </c>
      <c r="K2" s="2" t="s">
        <v>1058</v>
      </c>
      <c r="L2" s="2" t="s">
        <v>1058</v>
      </c>
      <c r="M2" s="2" t="s">
        <v>4000</v>
      </c>
      <c r="N2" s="2" t="s">
        <v>2643</v>
      </c>
      <c r="O2" s="2" t="s">
        <v>1058</v>
      </c>
      <c r="P2" s="2" t="s">
        <v>2193</v>
      </c>
      <c r="Q2" s="113">
        <v>42737</v>
      </c>
    </row>
    <row r="3" spans="1:17">
      <c r="A3" s="116" t="s">
        <v>4003</v>
      </c>
      <c r="B3" s="116" t="e">
        <f>VLOOKUP(A3,#REF!,1,0)</f>
        <v>#REF!</v>
      </c>
      <c r="C3" s="2" t="s">
        <v>4001</v>
      </c>
      <c r="D3" s="2" t="s">
        <v>4002</v>
      </c>
      <c r="E3" s="2" t="s">
        <v>1343</v>
      </c>
      <c r="F3" s="2" t="s">
        <v>1996</v>
      </c>
      <c r="G3" s="2" t="s">
        <v>4004</v>
      </c>
      <c r="H3" s="2" t="s">
        <v>4005</v>
      </c>
      <c r="I3" s="2" t="s">
        <v>1043</v>
      </c>
      <c r="J3" s="2" t="s">
        <v>2187</v>
      </c>
      <c r="K3" s="2" t="s">
        <v>4006</v>
      </c>
      <c r="L3" s="2" t="s">
        <v>3207</v>
      </c>
      <c r="M3" s="2" t="s">
        <v>2190</v>
      </c>
      <c r="N3" s="2" t="s">
        <v>2191</v>
      </c>
      <c r="O3" s="2" t="s">
        <v>2204</v>
      </c>
      <c r="P3" s="2" t="s">
        <v>2193</v>
      </c>
      <c r="Q3" s="113">
        <v>42739</v>
      </c>
    </row>
    <row r="4" spans="1:17">
      <c r="A4" s="116" t="s">
        <v>137</v>
      </c>
      <c r="B4" s="116" t="e">
        <f>VLOOKUP(A4,#REF!,1,0)</f>
        <v>#REF!</v>
      </c>
      <c r="C4" s="2" t="s">
        <v>3021</v>
      </c>
      <c r="D4" s="2" t="s">
        <v>3022</v>
      </c>
      <c r="E4" s="2" t="s">
        <v>1259</v>
      </c>
      <c r="F4" s="2" t="s">
        <v>1260</v>
      </c>
      <c r="G4" s="2" t="s">
        <v>1058</v>
      </c>
      <c r="H4" s="2" t="s">
        <v>2652</v>
      </c>
      <c r="I4" s="2" t="s">
        <v>1043</v>
      </c>
      <c r="J4" s="2" t="s">
        <v>2187</v>
      </c>
      <c r="K4" s="2" t="s">
        <v>3075</v>
      </c>
      <c r="L4" s="2" t="s">
        <v>2198</v>
      </c>
      <c r="M4" s="2" t="s">
        <v>2199</v>
      </c>
      <c r="N4" s="2" t="s">
        <v>2191</v>
      </c>
      <c r="O4" s="2" t="s">
        <v>2192</v>
      </c>
      <c r="P4" s="2" t="s">
        <v>2193</v>
      </c>
      <c r="Q4" s="113">
        <v>42736</v>
      </c>
    </row>
    <row r="5" spans="1:17">
      <c r="A5" s="116" t="s">
        <v>380</v>
      </c>
      <c r="B5" s="116" t="e">
        <f>VLOOKUP(A5,#REF!,1,0)</f>
        <v>#REF!</v>
      </c>
      <c r="C5" s="2" t="s">
        <v>3986</v>
      </c>
      <c r="D5" s="2" t="s">
        <v>3987</v>
      </c>
      <c r="E5" s="2" t="s">
        <v>1532</v>
      </c>
      <c r="F5" s="2" t="s">
        <v>1263</v>
      </c>
      <c r="G5" s="2" t="s">
        <v>1058</v>
      </c>
      <c r="H5" s="2" t="s">
        <v>3988</v>
      </c>
      <c r="I5" s="2" t="s">
        <v>1130</v>
      </c>
      <c r="J5" s="2" t="s">
        <v>2187</v>
      </c>
      <c r="K5" s="2" t="s">
        <v>3989</v>
      </c>
      <c r="L5" s="2" t="s">
        <v>2236</v>
      </c>
      <c r="M5" s="2" t="s">
        <v>2199</v>
      </c>
      <c r="N5" s="2" t="s">
        <v>2191</v>
      </c>
      <c r="O5" s="2" t="s">
        <v>2192</v>
      </c>
      <c r="P5" s="2" t="s">
        <v>2193</v>
      </c>
      <c r="Q5" s="113">
        <v>42736</v>
      </c>
    </row>
    <row r="6" spans="1:17">
      <c r="A6" s="116" t="s">
        <v>782</v>
      </c>
      <c r="B6" s="116" t="e">
        <f>VLOOKUP(A6,#REF!,1,0)</f>
        <v>#REF!</v>
      </c>
      <c r="C6" s="2" t="s">
        <v>3021</v>
      </c>
      <c r="D6" s="2" t="s">
        <v>3022</v>
      </c>
      <c r="E6" s="2" t="s">
        <v>1951</v>
      </c>
      <c r="F6" s="2" t="s">
        <v>1232</v>
      </c>
      <c r="G6" s="2" t="s">
        <v>1058</v>
      </c>
      <c r="H6" s="2" t="s">
        <v>3027</v>
      </c>
      <c r="I6" s="2" t="s">
        <v>1148</v>
      </c>
      <c r="J6" s="2" t="s">
        <v>2187</v>
      </c>
      <c r="K6" s="2" t="s">
        <v>3028</v>
      </c>
      <c r="L6" s="2" t="s">
        <v>2195</v>
      </c>
      <c r="M6" s="2" t="s">
        <v>2190</v>
      </c>
      <c r="N6" s="2" t="s">
        <v>2191</v>
      </c>
      <c r="O6" s="2" t="s">
        <v>2204</v>
      </c>
      <c r="P6" s="2" t="s">
        <v>2193</v>
      </c>
      <c r="Q6" s="113">
        <v>42736</v>
      </c>
    </row>
    <row r="7" spans="1:17">
      <c r="A7" s="116" t="s">
        <v>188</v>
      </c>
      <c r="B7" s="116" t="e">
        <f>VLOOKUP(A7,#REF!,1,0)</f>
        <v>#REF!</v>
      </c>
      <c r="C7" s="2" t="s">
        <v>3963</v>
      </c>
      <c r="D7" s="2" t="s">
        <v>3964</v>
      </c>
      <c r="E7" s="2" t="s">
        <v>1315</v>
      </c>
      <c r="F7" s="2" t="s">
        <v>1316</v>
      </c>
      <c r="G7" s="2" t="s">
        <v>1058</v>
      </c>
      <c r="H7" s="2" t="s">
        <v>3981</v>
      </c>
      <c r="I7" s="2" t="s">
        <v>1130</v>
      </c>
      <c r="J7" s="2" t="s">
        <v>2187</v>
      </c>
      <c r="K7" s="2" t="s">
        <v>3982</v>
      </c>
      <c r="L7" s="2" t="s">
        <v>2236</v>
      </c>
      <c r="M7" s="2" t="s">
        <v>2199</v>
      </c>
      <c r="N7" s="2" t="s">
        <v>2191</v>
      </c>
      <c r="O7" s="2" t="s">
        <v>2192</v>
      </c>
      <c r="P7" s="2" t="s">
        <v>2193</v>
      </c>
      <c r="Q7" s="113">
        <v>42736</v>
      </c>
    </row>
    <row r="8" spans="1:17">
      <c r="A8" s="116" t="s">
        <v>3992</v>
      </c>
      <c r="B8" s="116" t="e">
        <f>VLOOKUP(A8,#REF!,1,0)</f>
        <v>#REF!</v>
      </c>
      <c r="C8" s="2" t="s">
        <v>3990</v>
      </c>
      <c r="D8" s="2" t="s">
        <v>3991</v>
      </c>
      <c r="E8" s="2" t="s">
        <v>1375</v>
      </c>
      <c r="F8" s="2" t="s">
        <v>1180</v>
      </c>
      <c r="G8" s="2" t="s">
        <v>1058</v>
      </c>
      <c r="H8" s="2" t="s">
        <v>3732</v>
      </c>
      <c r="I8" s="2" t="s">
        <v>1148</v>
      </c>
      <c r="J8" s="2" t="s">
        <v>2187</v>
      </c>
      <c r="K8" s="2" t="s">
        <v>3993</v>
      </c>
      <c r="L8" s="2" t="s">
        <v>2195</v>
      </c>
      <c r="M8" s="2" t="s">
        <v>3018</v>
      </c>
      <c r="N8" s="2" t="s">
        <v>2191</v>
      </c>
      <c r="O8" s="2" t="s">
        <v>2204</v>
      </c>
      <c r="P8" s="2" t="s">
        <v>2193</v>
      </c>
      <c r="Q8" s="113">
        <v>42736</v>
      </c>
    </row>
    <row r="9" spans="1:17">
      <c r="A9" s="116" t="s">
        <v>700</v>
      </c>
      <c r="B9" s="116" t="e">
        <f>VLOOKUP(A9,#REF!,1,0)</f>
        <v>#REF!</v>
      </c>
      <c r="C9" s="2" t="s">
        <v>3921</v>
      </c>
      <c r="D9" s="2" t="s">
        <v>3922</v>
      </c>
      <c r="E9" s="2" t="s">
        <v>1872</v>
      </c>
      <c r="F9" s="2" t="s">
        <v>1142</v>
      </c>
      <c r="G9" s="2" t="s">
        <v>1873</v>
      </c>
      <c r="H9" s="2" t="s">
        <v>3927</v>
      </c>
      <c r="I9" s="2" t="s">
        <v>1043</v>
      </c>
      <c r="J9" s="2" t="s">
        <v>2187</v>
      </c>
      <c r="K9" s="2" t="s">
        <v>3928</v>
      </c>
      <c r="L9" s="2" t="s">
        <v>2198</v>
      </c>
      <c r="M9" s="2" t="s">
        <v>2199</v>
      </c>
      <c r="N9" s="2" t="s">
        <v>2191</v>
      </c>
      <c r="O9" s="2" t="s">
        <v>2204</v>
      </c>
      <c r="P9" s="2" t="s">
        <v>2193</v>
      </c>
      <c r="Q9" s="113">
        <v>42736</v>
      </c>
    </row>
    <row r="10" spans="1:17">
      <c r="A10" s="116" t="s">
        <v>51</v>
      </c>
      <c r="B10" s="116" t="e">
        <f>VLOOKUP(A10,#REF!,1,0)</f>
        <v>#REF!</v>
      </c>
      <c r="C10" s="2" t="s">
        <v>3021</v>
      </c>
      <c r="D10" s="2" t="s">
        <v>3022</v>
      </c>
      <c r="E10" s="2" t="s">
        <v>1116</v>
      </c>
      <c r="F10" s="2" t="s">
        <v>1117</v>
      </c>
      <c r="G10" s="2" t="s">
        <v>1058</v>
      </c>
      <c r="H10" s="2" t="s">
        <v>2516</v>
      </c>
      <c r="I10" s="2" t="s">
        <v>1043</v>
      </c>
      <c r="J10" s="2" t="s">
        <v>2187</v>
      </c>
      <c r="K10" s="2" t="s">
        <v>1058</v>
      </c>
      <c r="L10" s="2" t="s">
        <v>1058</v>
      </c>
      <c r="M10" s="2" t="s">
        <v>3036</v>
      </c>
      <c r="N10" s="2" t="s">
        <v>2643</v>
      </c>
      <c r="O10" s="2" t="s">
        <v>1058</v>
      </c>
      <c r="P10" s="2" t="s">
        <v>2193</v>
      </c>
      <c r="Q10" s="113">
        <v>42737</v>
      </c>
    </row>
    <row r="11" spans="1:17">
      <c r="A11" s="116" t="s">
        <v>582</v>
      </c>
      <c r="B11" s="116" t="e">
        <f>VLOOKUP(A11,#REF!,1,0)</f>
        <v>#REF!</v>
      </c>
      <c r="C11" s="2" t="s">
        <v>3021</v>
      </c>
      <c r="D11" s="2" t="s">
        <v>3022</v>
      </c>
      <c r="E11" s="2" t="s">
        <v>1751</v>
      </c>
      <c r="F11" s="2" t="s">
        <v>1150</v>
      </c>
      <c r="G11" s="2" t="s">
        <v>1058</v>
      </c>
      <c r="H11" s="2" t="s">
        <v>3035</v>
      </c>
      <c r="I11" s="2" t="s">
        <v>1148</v>
      </c>
      <c r="J11" s="2" t="s">
        <v>2187</v>
      </c>
      <c r="K11" s="2" t="s">
        <v>1058</v>
      </c>
      <c r="L11" s="2" t="s">
        <v>1058</v>
      </c>
      <c r="M11" s="2" t="s">
        <v>3036</v>
      </c>
      <c r="N11" s="2" t="s">
        <v>2643</v>
      </c>
      <c r="O11" s="2" t="s">
        <v>1058</v>
      </c>
      <c r="P11" s="2" t="s">
        <v>2193</v>
      </c>
      <c r="Q11" s="113">
        <v>42736</v>
      </c>
    </row>
    <row r="12" spans="1:17">
      <c r="A12" s="116" t="s">
        <v>267</v>
      </c>
      <c r="B12" s="116" t="e">
        <f>VLOOKUP(A12,#REF!,1,0)</f>
        <v>#REF!</v>
      </c>
      <c r="C12" s="2" t="s">
        <v>3021</v>
      </c>
      <c r="D12" s="2" t="s">
        <v>3022</v>
      </c>
      <c r="E12" s="2" t="s">
        <v>1405</v>
      </c>
      <c r="F12" s="2" t="s">
        <v>1406</v>
      </c>
      <c r="G12" s="2" t="s">
        <v>3070</v>
      </c>
      <c r="H12" s="2" t="s">
        <v>3071</v>
      </c>
      <c r="I12" s="2" t="s">
        <v>1043</v>
      </c>
      <c r="J12" s="2" t="s">
        <v>2187</v>
      </c>
      <c r="K12" s="2" t="s">
        <v>1058</v>
      </c>
      <c r="L12" s="2" t="s">
        <v>1058</v>
      </c>
      <c r="M12" s="2" t="s">
        <v>2642</v>
      </c>
      <c r="N12" s="2" t="s">
        <v>2643</v>
      </c>
      <c r="O12" s="2" t="s">
        <v>1058</v>
      </c>
      <c r="P12" s="2" t="s">
        <v>2193</v>
      </c>
      <c r="Q12" s="113">
        <v>42737</v>
      </c>
    </row>
    <row r="13" spans="1:17">
      <c r="A13" s="116" t="s">
        <v>83</v>
      </c>
      <c r="B13" s="116" t="e">
        <f>VLOOKUP(A13,#REF!,1,0)</f>
        <v>#REF!</v>
      </c>
      <c r="C13" s="2" t="s">
        <v>2998</v>
      </c>
      <c r="D13" s="2" t="s">
        <v>2999</v>
      </c>
      <c r="E13" s="2" t="s">
        <v>1181</v>
      </c>
      <c r="F13" s="2" t="s">
        <v>1049</v>
      </c>
      <c r="G13" s="2" t="s">
        <v>1058</v>
      </c>
      <c r="H13" s="2" t="s">
        <v>2329</v>
      </c>
      <c r="I13" s="2" t="s">
        <v>1183</v>
      </c>
      <c r="J13" s="2" t="s">
        <v>2187</v>
      </c>
      <c r="K13" s="2" t="s">
        <v>1058</v>
      </c>
      <c r="L13" s="2" t="s">
        <v>1058</v>
      </c>
      <c r="M13" s="2" t="s">
        <v>2642</v>
      </c>
      <c r="N13" s="2" t="s">
        <v>2643</v>
      </c>
      <c r="O13" s="2" t="s">
        <v>1058</v>
      </c>
      <c r="P13" s="2" t="s">
        <v>2193</v>
      </c>
      <c r="Q13" s="113">
        <v>42737</v>
      </c>
    </row>
    <row r="14" spans="1:17">
      <c r="A14" s="116" t="s">
        <v>996</v>
      </c>
      <c r="B14" s="116" t="e">
        <f>VLOOKUP(A14,#REF!,1,0)</f>
        <v>#REF!</v>
      </c>
      <c r="C14" s="2" t="s">
        <v>2998</v>
      </c>
      <c r="D14" s="2" t="s">
        <v>2999</v>
      </c>
      <c r="E14" s="2" t="s">
        <v>2122</v>
      </c>
      <c r="F14" s="2" t="s">
        <v>1126</v>
      </c>
      <c r="G14" s="2" t="s">
        <v>2123</v>
      </c>
      <c r="H14" s="2" t="s">
        <v>3002</v>
      </c>
      <c r="I14" s="2" t="s">
        <v>1130</v>
      </c>
      <c r="J14" s="2" t="s">
        <v>2187</v>
      </c>
      <c r="K14" s="2" t="s">
        <v>1058</v>
      </c>
      <c r="L14" s="2" t="s">
        <v>1058</v>
      </c>
      <c r="M14" s="2" t="s">
        <v>2642</v>
      </c>
      <c r="N14" s="2" t="s">
        <v>2643</v>
      </c>
      <c r="O14" s="2" t="s">
        <v>1058</v>
      </c>
      <c r="P14" s="2" t="s">
        <v>2193</v>
      </c>
      <c r="Q14" s="113">
        <v>42737</v>
      </c>
    </row>
    <row r="15" spans="1:17">
      <c r="A15" s="116" t="s">
        <v>664</v>
      </c>
      <c r="B15" s="116" t="e">
        <f>VLOOKUP(A15,#REF!,1,0)</f>
        <v>#REF!</v>
      </c>
      <c r="C15" s="2" t="s">
        <v>2998</v>
      </c>
      <c r="D15" s="2" t="s">
        <v>2999</v>
      </c>
      <c r="E15" s="2" t="s">
        <v>3014</v>
      </c>
      <c r="F15" s="2" t="s">
        <v>1219</v>
      </c>
      <c r="G15" s="2" t="s">
        <v>1058</v>
      </c>
      <c r="H15" s="2" t="s">
        <v>3015</v>
      </c>
      <c r="I15" s="2" t="s">
        <v>1838</v>
      </c>
      <c r="J15" s="2" t="s">
        <v>2187</v>
      </c>
      <c r="K15" s="2" t="s">
        <v>1058</v>
      </c>
      <c r="L15" s="2" t="s">
        <v>1058</v>
      </c>
      <c r="M15" s="2" t="s">
        <v>2642</v>
      </c>
      <c r="N15" s="2" t="s">
        <v>2643</v>
      </c>
      <c r="O15" s="2" t="s">
        <v>1058</v>
      </c>
      <c r="P15" s="2" t="s">
        <v>2193</v>
      </c>
      <c r="Q15" s="113">
        <v>42737</v>
      </c>
    </row>
    <row r="16" spans="1:17">
      <c r="A16" s="116" t="s">
        <v>587</v>
      </c>
      <c r="B16" s="116" t="e">
        <f>VLOOKUP(A16,#REF!,1,0)</f>
        <v>#REF!</v>
      </c>
      <c r="C16" s="2" t="s">
        <v>3963</v>
      </c>
      <c r="D16" s="2" t="s">
        <v>3964</v>
      </c>
      <c r="E16" s="2" t="s">
        <v>1754</v>
      </c>
      <c r="F16" s="2" t="s">
        <v>1401</v>
      </c>
      <c r="G16" s="2" t="s">
        <v>1058</v>
      </c>
      <c r="H16" s="2" t="s">
        <v>3973</v>
      </c>
      <c r="I16" s="2" t="s">
        <v>1043</v>
      </c>
      <c r="J16" s="2" t="s">
        <v>2187</v>
      </c>
      <c r="K16" s="2" t="s">
        <v>1058</v>
      </c>
      <c r="L16" s="2" t="s">
        <v>2236</v>
      </c>
      <c r="M16" s="2" t="s">
        <v>2231</v>
      </c>
      <c r="N16" s="2" t="s">
        <v>2191</v>
      </c>
      <c r="O16" s="2" t="s">
        <v>1058</v>
      </c>
      <c r="P16" s="2" t="s">
        <v>2193</v>
      </c>
      <c r="Q16" s="113">
        <v>42736</v>
      </c>
    </row>
    <row r="17" spans="1:17">
      <c r="A17" s="116" t="s">
        <v>315</v>
      </c>
      <c r="B17" s="116" t="e">
        <f>VLOOKUP(A17,#REF!,1,0)</f>
        <v>#REF!</v>
      </c>
      <c r="C17" s="2" t="s">
        <v>3963</v>
      </c>
      <c r="D17" s="2" t="s">
        <v>3964</v>
      </c>
      <c r="E17" s="2" t="s">
        <v>1436</v>
      </c>
      <c r="F17" s="2" t="s">
        <v>1458</v>
      </c>
      <c r="G17" s="2" t="s">
        <v>1459</v>
      </c>
      <c r="H17" s="2" t="s">
        <v>3970</v>
      </c>
      <c r="I17" s="2" t="s">
        <v>1043</v>
      </c>
      <c r="J17" s="2" t="s">
        <v>2187</v>
      </c>
      <c r="K17" s="2" t="s">
        <v>1058</v>
      </c>
      <c r="L17" s="2" t="s">
        <v>2236</v>
      </c>
      <c r="M17" s="2" t="s">
        <v>2231</v>
      </c>
      <c r="N17" s="2" t="s">
        <v>2191</v>
      </c>
      <c r="O17" s="2" t="s">
        <v>1058</v>
      </c>
      <c r="P17" s="2" t="s">
        <v>2193</v>
      </c>
      <c r="Q17" s="113">
        <v>42736</v>
      </c>
    </row>
    <row r="18" spans="1:17">
      <c r="A18" s="116" t="s">
        <v>370</v>
      </c>
      <c r="B18" s="116" t="e">
        <f>VLOOKUP(A18,#REF!,1,0)</f>
        <v>#REF!</v>
      </c>
      <c r="C18" s="2" t="s">
        <v>3963</v>
      </c>
      <c r="D18" s="2" t="s">
        <v>3964</v>
      </c>
      <c r="E18" s="2" t="s">
        <v>1522</v>
      </c>
      <c r="F18" s="2" t="s">
        <v>1126</v>
      </c>
      <c r="G18" s="2" t="s">
        <v>1459</v>
      </c>
      <c r="H18" s="2" t="s">
        <v>3983</v>
      </c>
      <c r="I18" s="2" t="s">
        <v>1043</v>
      </c>
      <c r="J18" s="2" t="s">
        <v>2187</v>
      </c>
      <c r="K18" s="2" t="s">
        <v>1058</v>
      </c>
      <c r="L18" s="2" t="s">
        <v>2236</v>
      </c>
      <c r="M18" s="2" t="s">
        <v>2231</v>
      </c>
      <c r="N18" s="2" t="s">
        <v>2191</v>
      </c>
      <c r="O18" s="2" t="s">
        <v>1058</v>
      </c>
      <c r="P18" s="2" t="s">
        <v>2193</v>
      </c>
      <c r="Q18" s="113">
        <v>42736</v>
      </c>
    </row>
    <row r="19" spans="1:17">
      <c r="A19" s="116" t="s">
        <v>498</v>
      </c>
      <c r="B19" s="116" t="e">
        <f>VLOOKUP(A19,#REF!,1,0)</f>
        <v>#REF!</v>
      </c>
      <c r="C19" s="2" t="s">
        <v>3963</v>
      </c>
      <c r="D19" s="2" t="s">
        <v>3964</v>
      </c>
      <c r="E19" s="2" t="s">
        <v>1649</v>
      </c>
      <c r="F19" s="2" t="s">
        <v>1662</v>
      </c>
      <c r="G19" s="2" t="s">
        <v>1663</v>
      </c>
      <c r="H19" s="2" t="s">
        <v>1661</v>
      </c>
      <c r="I19" s="2" t="s">
        <v>1043</v>
      </c>
      <c r="J19" s="2" t="s">
        <v>2187</v>
      </c>
      <c r="K19" s="2" t="s">
        <v>1058</v>
      </c>
      <c r="L19" s="2" t="s">
        <v>2236</v>
      </c>
      <c r="M19" s="2" t="s">
        <v>2231</v>
      </c>
      <c r="N19" s="2" t="s">
        <v>2191</v>
      </c>
      <c r="O19" s="2" t="s">
        <v>1058</v>
      </c>
      <c r="P19" s="2" t="s">
        <v>2193</v>
      </c>
      <c r="Q19" s="113">
        <v>42736</v>
      </c>
    </row>
    <row r="20" spans="1:17">
      <c r="A20" s="116" t="s">
        <v>499</v>
      </c>
      <c r="B20" s="116" t="e">
        <f>VLOOKUP(A20,#REF!,1,0)</f>
        <v>#REF!</v>
      </c>
      <c r="C20" s="2" t="s">
        <v>3963</v>
      </c>
      <c r="D20" s="2" t="s">
        <v>3964</v>
      </c>
      <c r="E20" s="2" t="s">
        <v>1649</v>
      </c>
      <c r="F20" s="2" t="s">
        <v>1662</v>
      </c>
      <c r="G20" s="2" t="s">
        <v>1058</v>
      </c>
      <c r="H20" s="2" t="s">
        <v>1661</v>
      </c>
      <c r="I20" s="2" t="s">
        <v>1043</v>
      </c>
      <c r="J20" s="2" t="s">
        <v>2187</v>
      </c>
      <c r="K20" s="2" t="s">
        <v>1058</v>
      </c>
      <c r="L20" s="2" t="s">
        <v>2236</v>
      </c>
      <c r="M20" s="2" t="s">
        <v>2231</v>
      </c>
      <c r="N20" s="2" t="s">
        <v>2191</v>
      </c>
      <c r="O20" s="2" t="s">
        <v>1058</v>
      </c>
      <c r="P20" s="2" t="s">
        <v>2193</v>
      </c>
      <c r="Q20" s="113">
        <v>42736</v>
      </c>
    </row>
    <row r="21" spans="1:17">
      <c r="A21" s="116" t="s">
        <v>503</v>
      </c>
      <c r="B21" s="116" t="e">
        <f>VLOOKUP(A21,#REF!,1,0)</f>
        <v>#REF!</v>
      </c>
      <c r="C21" s="2" t="s">
        <v>3963</v>
      </c>
      <c r="D21" s="2" t="s">
        <v>3964</v>
      </c>
      <c r="E21" s="2" t="s">
        <v>1649</v>
      </c>
      <c r="F21" s="2" t="s">
        <v>1667</v>
      </c>
      <c r="G21" s="2" t="s">
        <v>1459</v>
      </c>
      <c r="H21" s="2" t="s">
        <v>1248</v>
      </c>
      <c r="I21" s="2" t="s">
        <v>1043</v>
      </c>
      <c r="J21" s="2" t="s">
        <v>2187</v>
      </c>
      <c r="K21" s="2" t="s">
        <v>1058</v>
      </c>
      <c r="L21" s="2" t="s">
        <v>2236</v>
      </c>
      <c r="M21" s="2" t="s">
        <v>2231</v>
      </c>
      <c r="N21" s="2" t="s">
        <v>2191</v>
      </c>
      <c r="O21" s="2" t="s">
        <v>1058</v>
      </c>
      <c r="P21" s="2" t="s">
        <v>2193</v>
      </c>
      <c r="Q21" s="113">
        <v>42736</v>
      </c>
    </row>
    <row r="22" spans="1:17">
      <c r="A22" s="116" t="s">
        <v>579</v>
      </c>
      <c r="B22" s="116" t="e">
        <f>VLOOKUP(A22,#REF!,1,0)</f>
        <v>#REF!</v>
      </c>
      <c r="C22" s="2" t="s">
        <v>3963</v>
      </c>
      <c r="D22" s="2" t="s">
        <v>3964</v>
      </c>
      <c r="E22" s="2" t="s">
        <v>1749</v>
      </c>
      <c r="F22" s="2" t="s">
        <v>1126</v>
      </c>
      <c r="G22" s="2" t="s">
        <v>1459</v>
      </c>
      <c r="H22" s="2" t="s">
        <v>3134</v>
      </c>
      <c r="I22" s="2" t="s">
        <v>1043</v>
      </c>
      <c r="J22" s="2" t="s">
        <v>2187</v>
      </c>
      <c r="K22" s="2" t="s">
        <v>1058</v>
      </c>
      <c r="L22" s="2" t="s">
        <v>2236</v>
      </c>
      <c r="M22" s="2" t="s">
        <v>2231</v>
      </c>
      <c r="N22" s="2" t="s">
        <v>2191</v>
      </c>
      <c r="O22" s="2" t="s">
        <v>1058</v>
      </c>
      <c r="P22" s="2" t="s">
        <v>2193</v>
      </c>
      <c r="Q22" s="113">
        <v>42736</v>
      </c>
    </row>
    <row r="23" spans="1:17">
      <c r="A23" s="116" t="s">
        <v>588</v>
      </c>
      <c r="B23" s="116" t="e">
        <f>VLOOKUP(A23,#REF!,1,0)</f>
        <v>#REF!</v>
      </c>
      <c r="C23" s="2" t="s">
        <v>3963</v>
      </c>
      <c r="D23" s="2" t="s">
        <v>3964</v>
      </c>
      <c r="E23" s="2" t="s">
        <v>1754</v>
      </c>
      <c r="F23" s="2" t="s">
        <v>1401</v>
      </c>
      <c r="G23" s="2" t="s">
        <v>1459</v>
      </c>
      <c r="H23" s="2" t="s">
        <v>3973</v>
      </c>
      <c r="I23" s="2" t="s">
        <v>1043</v>
      </c>
      <c r="J23" s="2" t="s">
        <v>2187</v>
      </c>
      <c r="K23" s="2" t="s">
        <v>1058</v>
      </c>
      <c r="L23" s="2" t="s">
        <v>2236</v>
      </c>
      <c r="M23" s="2" t="s">
        <v>2231</v>
      </c>
      <c r="N23" s="2" t="s">
        <v>2191</v>
      </c>
      <c r="O23" s="2" t="s">
        <v>1058</v>
      </c>
      <c r="P23" s="2" t="s">
        <v>2193</v>
      </c>
      <c r="Q23" s="113">
        <v>42736</v>
      </c>
    </row>
    <row r="24" spans="1:17">
      <c r="A24" s="116" t="s">
        <v>646</v>
      </c>
      <c r="B24" s="116" t="e">
        <f>VLOOKUP(A24,#REF!,1,0)</f>
        <v>#REF!</v>
      </c>
      <c r="C24" s="2" t="s">
        <v>3963</v>
      </c>
      <c r="D24" s="2" t="s">
        <v>3964</v>
      </c>
      <c r="E24" s="2" t="s">
        <v>1821</v>
      </c>
      <c r="F24" s="2" t="s">
        <v>1142</v>
      </c>
      <c r="G24" s="2" t="s">
        <v>1459</v>
      </c>
      <c r="H24" s="2" t="s">
        <v>2984</v>
      </c>
      <c r="I24" s="2" t="s">
        <v>1043</v>
      </c>
      <c r="J24" s="2" t="s">
        <v>2187</v>
      </c>
      <c r="K24" s="2" t="s">
        <v>1058</v>
      </c>
      <c r="L24" s="2" t="s">
        <v>2236</v>
      </c>
      <c r="M24" s="2" t="s">
        <v>2231</v>
      </c>
      <c r="N24" s="2" t="s">
        <v>2191</v>
      </c>
      <c r="O24" s="2" t="s">
        <v>1058</v>
      </c>
      <c r="P24" s="2" t="s">
        <v>2193</v>
      </c>
      <c r="Q24" s="113">
        <v>42736</v>
      </c>
    </row>
    <row r="25" spans="1:17">
      <c r="A25" s="116" t="s">
        <v>647</v>
      </c>
      <c r="B25" s="116" t="e">
        <f>VLOOKUP(A25,#REF!,1,0)</f>
        <v>#REF!</v>
      </c>
      <c r="C25" s="2" t="s">
        <v>3963</v>
      </c>
      <c r="D25" s="2" t="s">
        <v>3964</v>
      </c>
      <c r="E25" s="2" t="s">
        <v>1821</v>
      </c>
      <c r="F25" s="2" t="s">
        <v>1142</v>
      </c>
      <c r="G25" s="2" t="s">
        <v>1058</v>
      </c>
      <c r="H25" s="2" t="s">
        <v>2984</v>
      </c>
      <c r="I25" s="2" t="s">
        <v>1043</v>
      </c>
      <c r="J25" s="2" t="s">
        <v>2187</v>
      </c>
      <c r="K25" s="2" t="s">
        <v>1058</v>
      </c>
      <c r="L25" s="2" t="s">
        <v>2236</v>
      </c>
      <c r="M25" s="2" t="s">
        <v>2231</v>
      </c>
      <c r="N25" s="2" t="s">
        <v>2191</v>
      </c>
      <c r="O25" s="2" t="s">
        <v>1058</v>
      </c>
      <c r="P25" s="2" t="s">
        <v>2193</v>
      </c>
      <c r="Q25" s="113">
        <v>42736</v>
      </c>
    </row>
    <row r="26" spans="1:17">
      <c r="A26" s="116" t="s">
        <v>819</v>
      </c>
      <c r="B26" s="116" t="e">
        <f>VLOOKUP(A26,#REF!,1,0)</f>
        <v>#REF!</v>
      </c>
      <c r="C26" s="2" t="s">
        <v>3963</v>
      </c>
      <c r="D26" s="2" t="s">
        <v>3964</v>
      </c>
      <c r="E26" s="2" t="s">
        <v>1978</v>
      </c>
      <c r="F26" s="2" t="s">
        <v>1126</v>
      </c>
      <c r="G26" s="2" t="s">
        <v>1663</v>
      </c>
      <c r="H26" s="2" t="s">
        <v>3974</v>
      </c>
      <c r="I26" s="2" t="s">
        <v>1043</v>
      </c>
      <c r="J26" s="2" t="s">
        <v>2187</v>
      </c>
      <c r="K26" s="2" t="s">
        <v>1058</v>
      </c>
      <c r="L26" s="2" t="s">
        <v>2236</v>
      </c>
      <c r="M26" s="2" t="s">
        <v>2231</v>
      </c>
      <c r="N26" s="2" t="s">
        <v>2191</v>
      </c>
      <c r="O26" s="2" t="s">
        <v>1058</v>
      </c>
      <c r="P26" s="2" t="s">
        <v>2193</v>
      </c>
      <c r="Q26" s="113">
        <v>42736</v>
      </c>
    </row>
    <row r="27" spans="1:17">
      <c r="A27" s="116" t="s">
        <v>820</v>
      </c>
      <c r="B27" s="116" t="e">
        <f>VLOOKUP(A27,#REF!,1,0)</f>
        <v>#REF!</v>
      </c>
      <c r="C27" s="2" t="s">
        <v>3963</v>
      </c>
      <c r="D27" s="2" t="s">
        <v>3964</v>
      </c>
      <c r="E27" s="2" t="s">
        <v>1978</v>
      </c>
      <c r="F27" s="2" t="s">
        <v>1117</v>
      </c>
      <c r="G27" s="2" t="s">
        <v>1459</v>
      </c>
      <c r="H27" s="2" t="s">
        <v>3974</v>
      </c>
      <c r="I27" s="2" t="s">
        <v>1043</v>
      </c>
      <c r="J27" s="2" t="s">
        <v>2187</v>
      </c>
      <c r="K27" s="2" t="s">
        <v>1058</v>
      </c>
      <c r="L27" s="2" t="s">
        <v>2236</v>
      </c>
      <c r="M27" s="2" t="s">
        <v>2231</v>
      </c>
      <c r="N27" s="2" t="s">
        <v>2191</v>
      </c>
      <c r="O27" s="2" t="s">
        <v>1058</v>
      </c>
      <c r="P27" s="2" t="s">
        <v>2193</v>
      </c>
      <c r="Q27" s="113">
        <v>42736</v>
      </c>
    </row>
    <row r="28" spans="1:17">
      <c r="A28" s="116" t="s">
        <v>913</v>
      </c>
      <c r="B28" s="116" t="e">
        <f>VLOOKUP(A28,#REF!,1,0)</f>
        <v>#REF!</v>
      </c>
      <c r="C28" s="2" t="s">
        <v>3963</v>
      </c>
      <c r="D28" s="2" t="s">
        <v>3964</v>
      </c>
      <c r="E28" s="2" t="s">
        <v>2060</v>
      </c>
      <c r="F28" s="2" t="s">
        <v>1298</v>
      </c>
      <c r="G28" s="2" t="s">
        <v>1459</v>
      </c>
      <c r="H28" s="2" t="s">
        <v>3977</v>
      </c>
      <c r="I28" s="2" t="s">
        <v>1133</v>
      </c>
      <c r="J28" s="2" t="s">
        <v>2187</v>
      </c>
      <c r="K28" s="2" t="s">
        <v>1058</v>
      </c>
      <c r="L28" s="2" t="s">
        <v>2236</v>
      </c>
      <c r="M28" s="2" t="s">
        <v>2231</v>
      </c>
      <c r="N28" s="2" t="s">
        <v>2191</v>
      </c>
      <c r="O28" s="2" t="s">
        <v>1058</v>
      </c>
      <c r="P28" s="2" t="s">
        <v>2193</v>
      </c>
      <c r="Q28" s="113">
        <v>42736</v>
      </c>
    </row>
    <row r="29" spans="1:17">
      <c r="A29" s="116" t="s">
        <v>914</v>
      </c>
      <c r="B29" s="116" t="e">
        <f>VLOOKUP(A29,#REF!,1,0)</f>
        <v>#REF!</v>
      </c>
      <c r="C29" s="2" t="s">
        <v>3963</v>
      </c>
      <c r="D29" s="2" t="s">
        <v>3964</v>
      </c>
      <c r="E29" s="2" t="s">
        <v>2060</v>
      </c>
      <c r="F29" s="2" t="s">
        <v>1298</v>
      </c>
      <c r="G29" s="2" t="s">
        <v>1058</v>
      </c>
      <c r="H29" s="2" t="s">
        <v>3977</v>
      </c>
      <c r="I29" s="2" t="s">
        <v>1133</v>
      </c>
      <c r="J29" s="2" t="s">
        <v>2187</v>
      </c>
      <c r="K29" s="2" t="s">
        <v>1058</v>
      </c>
      <c r="L29" s="2" t="s">
        <v>2236</v>
      </c>
      <c r="M29" s="2" t="s">
        <v>2231</v>
      </c>
      <c r="N29" s="2" t="s">
        <v>2191</v>
      </c>
      <c r="O29" s="2" t="s">
        <v>1058</v>
      </c>
      <c r="P29" s="2" t="s">
        <v>2193</v>
      </c>
      <c r="Q29" s="113">
        <v>42736</v>
      </c>
    </row>
    <row r="30" spans="1:17">
      <c r="A30" s="116" t="s">
        <v>982</v>
      </c>
      <c r="B30" s="116" t="e">
        <f>VLOOKUP(A30,#REF!,1,0)</f>
        <v>#REF!</v>
      </c>
      <c r="C30" s="2" t="s">
        <v>3963</v>
      </c>
      <c r="D30" s="2" t="s">
        <v>3964</v>
      </c>
      <c r="E30" s="2" t="s">
        <v>2110</v>
      </c>
      <c r="F30" s="2" t="s">
        <v>1165</v>
      </c>
      <c r="G30" s="2" t="s">
        <v>1459</v>
      </c>
      <c r="H30" s="2" t="s">
        <v>3978</v>
      </c>
      <c r="I30" s="2" t="s">
        <v>1043</v>
      </c>
      <c r="J30" s="2" t="s">
        <v>2187</v>
      </c>
      <c r="K30" s="2" t="s">
        <v>1058</v>
      </c>
      <c r="L30" s="2" t="s">
        <v>2236</v>
      </c>
      <c r="M30" s="2" t="s">
        <v>2231</v>
      </c>
      <c r="N30" s="2" t="s">
        <v>2191</v>
      </c>
      <c r="O30" s="2" t="s">
        <v>1058</v>
      </c>
      <c r="P30" s="2" t="s">
        <v>2193</v>
      </c>
      <c r="Q30" s="113">
        <v>42736</v>
      </c>
    </row>
    <row r="31" spans="1:17">
      <c r="A31" s="116" t="s">
        <v>983</v>
      </c>
      <c r="B31" s="116" t="e">
        <f>VLOOKUP(A31,#REF!,1,0)</f>
        <v>#REF!</v>
      </c>
      <c r="C31" s="2" t="s">
        <v>3963</v>
      </c>
      <c r="D31" s="2" t="s">
        <v>3964</v>
      </c>
      <c r="E31" s="2" t="s">
        <v>2110</v>
      </c>
      <c r="F31" s="2" t="s">
        <v>1165</v>
      </c>
      <c r="G31" s="2" t="s">
        <v>1058</v>
      </c>
      <c r="H31" s="2" t="s">
        <v>3978</v>
      </c>
      <c r="I31" s="2" t="s">
        <v>1043</v>
      </c>
      <c r="J31" s="2" t="s">
        <v>2187</v>
      </c>
      <c r="K31" s="2" t="s">
        <v>1058</v>
      </c>
      <c r="L31" s="2" t="s">
        <v>2236</v>
      </c>
      <c r="M31" s="2" t="s">
        <v>2231</v>
      </c>
      <c r="N31" s="2" t="s">
        <v>2191</v>
      </c>
      <c r="O31" s="2" t="s">
        <v>1058</v>
      </c>
      <c r="P31" s="2" t="s">
        <v>2193</v>
      </c>
      <c r="Q31" s="113">
        <v>42736</v>
      </c>
    </row>
    <row r="32" spans="1:17">
      <c r="A32" s="116" t="s">
        <v>989</v>
      </c>
      <c r="B32" s="116" t="e">
        <f>VLOOKUP(A32,#REF!,1,0)</f>
        <v>#REF!</v>
      </c>
      <c r="C32" s="2" t="s">
        <v>3963</v>
      </c>
      <c r="D32" s="2" t="s">
        <v>3964</v>
      </c>
      <c r="E32" s="2" t="s">
        <v>2115</v>
      </c>
      <c r="F32" s="2" t="s">
        <v>1242</v>
      </c>
      <c r="G32" s="2" t="s">
        <v>1459</v>
      </c>
      <c r="H32" s="2" t="s">
        <v>3246</v>
      </c>
      <c r="I32" s="2" t="s">
        <v>1043</v>
      </c>
      <c r="J32" s="2" t="s">
        <v>2187</v>
      </c>
      <c r="K32" s="2" t="s">
        <v>1058</v>
      </c>
      <c r="L32" s="2" t="s">
        <v>2236</v>
      </c>
      <c r="M32" s="2" t="s">
        <v>2231</v>
      </c>
      <c r="N32" s="2" t="s">
        <v>2191</v>
      </c>
      <c r="O32" s="2" t="s">
        <v>1058</v>
      </c>
      <c r="P32" s="2" t="s">
        <v>2193</v>
      </c>
      <c r="Q32" s="113">
        <v>42736</v>
      </c>
    </row>
    <row r="33" spans="1:17">
      <c r="A33" s="116" t="s">
        <v>1017</v>
      </c>
      <c r="B33" s="116" t="e">
        <f>VLOOKUP(A33,#REF!,1,0)</f>
        <v>#REF!</v>
      </c>
      <c r="C33" s="2" t="s">
        <v>3963</v>
      </c>
      <c r="D33" s="2" t="s">
        <v>3964</v>
      </c>
      <c r="E33" s="2" t="s">
        <v>2142</v>
      </c>
      <c r="F33" s="2" t="s">
        <v>1276</v>
      </c>
      <c r="G33" s="2" t="s">
        <v>1663</v>
      </c>
      <c r="H33" s="2" t="s">
        <v>3537</v>
      </c>
      <c r="I33" s="2" t="s">
        <v>1148</v>
      </c>
      <c r="J33" s="2" t="s">
        <v>2187</v>
      </c>
      <c r="K33" s="2" t="s">
        <v>1058</v>
      </c>
      <c r="L33" s="2" t="s">
        <v>2236</v>
      </c>
      <c r="M33" s="2" t="s">
        <v>2231</v>
      </c>
      <c r="N33" s="2" t="s">
        <v>2191</v>
      </c>
      <c r="O33" s="2" t="s">
        <v>1058</v>
      </c>
      <c r="P33" s="2" t="s">
        <v>2193</v>
      </c>
      <c r="Q33" s="113">
        <v>42736</v>
      </c>
    </row>
    <row r="34" spans="1:17">
      <c r="A34" s="116" t="s">
        <v>1018</v>
      </c>
      <c r="B34" s="116" t="e">
        <f>VLOOKUP(A34,#REF!,1,0)</f>
        <v>#REF!</v>
      </c>
      <c r="C34" s="2" t="s">
        <v>3963</v>
      </c>
      <c r="D34" s="2" t="s">
        <v>3964</v>
      </c>
      <c r="E34" s="2" t="s">
        <v>2142</v>
      </c>
      <c r="F34" s="2" t="s">
        <v>1276</v>
      </c>
      <c r="G34" s="2" t="s">
        <v>1058</v>
      </c>
      <c r="H34" s="2" t="s">
        <v>3537</v>
      </c>
      <c r="I34" s="2" t="s">
        <v>1148</v>
      </c>
      <c r="J34" s="2" t="s">
        <v>2187</v>
      </c>
      <c r="K34" s="2" t="s">
        <v>1058</v>
      </c>
      <c r="L34" s="2" t="s">
        <v>2236</v>
      </c>
      <c r="M34" s="2" t="s">
        <v>2231</v>
      </c>
      <c r="N34" s="2" t="s">
        <v>2191</v>
      </c>
      <c r="O34" s="2" t="s">
        <v>1058</v>
      </c>
      <c r="P34" s="2" t="s">
        <v>2193</v>
      </c>
      <c r="Q34" s="113">
        <v>42736</v>
      </c>
    </row>
    <row r="35" spans="1:17">
      <c r="A35" s="116" t="s">
        <v>316</v>
      </c>
      <c r="B35" s="116" t="e">
        <f>VLOOKUP(A35,#REF!,1,0)</f>
        <v>#REF!</v>
      </c>
      <c r="C35" s="2" t="s">
        <v>3963</v>
      </c>
      <c r="D35" s="2" t="s">
        <v>3964</v>
      </c>
      <c r="E35" s="2" t="s">
        <v>1436</v>
      </c>
      <c r="F35" s="2" t="s">
        <v>1458</v>
      </c>
      <c r="G35" s="2" t="s">
        <v>1058</v>
      </c>
      <c r="H35" s="2" t="s">
        <v>3970</v>
      </c>
      <c r="I35" s="2" t="s">
        <v>1043</v>
      </c>
      <c r="J35" s="2" t="s">
        <v>2187</v>
      </c>
      <c r="K35" s="2" t="s">
        <v>1058</v>
      </c>
      <c r="L35" s="2" t="s">
        <v>2236</v>
      </c>
      <c r="M35" s="2" t="s">
        <v>2231</v>
      </c>
      <c r="N35" s="2" t="s">
        <v>2191</v>
      </c>
      <c r="O35" s="2" t="s">
        <v>1058</v>
      </c>
      <c r="P35" s="2" t="s">
        <v>2193</v>
      </c>
      <c r="Q35" s="113">
        <v>42736</v>
      </c>
    </row>
    <row r="36" spans="1:17">
      <c r="A36" s="116" t="s">
        <v>936</v>
      </c>
      <c r="B36" s="116" t="e">
        <f>VLOOKUP(A36,#REF!,1,0)</f>
        <v>#REF!</v>
      </c>
      <c r="C36" s="2" t="s">
        <v>3963</v>
      </c>
      <c r="D36" s="2" t="s">
        <v>3964</v>
      </c>
      <c r="E36" s="2" t="s">
        <v>2070</v>
      </c>
      <c r="F36" s="2" t="s">
        <v>2072</v>
      </c>
      <c r="G36" s="2" t="s">
        <v>1459</v>
      </c>
      <c r="H36" s="2" t="s">
        <v>2391</v>
      </c>
      <c r="I36" s="2" t="s">
        <v>1148</v>
      </c>
      <c r="J36" s="2" t="s">
        <v>2187</v>
      </c>
      <c r="K36" s="2" t="s">
        <v>1058</v>
      </c>
      <c r="L36" s="2" t="s">
        <v>2219</v>
      </c>
      <c r="M36" s="2" t="s">
        <v>2231</v>
      </c>
      <c r="N36" s="2" t="s">
        <v>2191</v>
      </c>
      <c r="O36" s="2" t="s">
        <v>1058</v>
      </c>
      <c r="P36" s="2" t="s">
        <v>2193</v>
      </c>
      <c r="Q36" s="113">
        <v>42736</v>
      </c>
    </row>
    <row r="37" spans="1:17">
      <c r="A37" s="116" t="s">
        <v>213</v>
      </c>
      <c r="B37" s="116" t="e">
        <f>VLOOKUP(A37,#REF!,1,0)</f>
        <v>#REF!</v>
      </c>
      <c r="C37" s="2" t="s">
        <v>4001</v>
      </c>
      <c r="D37" s="2" t="s">
        <v>4002</v>
      </c>
      <c r="E37" s="2" t="s">
        <v>1349</v>
      </c>
      <c r="F37" s="2" t="s">
        <v>1182</v>
      </c>
      <c r="G37" s="2" t="s">
        <v>1350</v>
      </c>
      <c r="H37" s="2" t="s">
        <v>4011</v>
      </c>
      <c r="I37" s="2" t="s">
        <v>1043</v>
      </c>
      <c r="J37" s="2" t="s">
        <v>2187</v>
      </c>
      <c r="K37" s="2" t="s">
        <v>1058</v>
      </c>
      <c r="L37" s="2" t="s">
        <v>1058</v>
      </c>
      <c r="M37" s="2" t="s">
        <v>3036</v>
      </c>
      <c r="N37" s="2" t="s">
        <v>2643</v>
      </c>
      <c r="O37" s="2" t="s">
        <v>1058</v>
      </c>
      <c r="P37" s="2" t="s">
        <v>2193</v>
      </c>
      <c r="Q37" s="113">
        <v>42737</v>
      </c>
    </row>
    <row r="38" spans="1:17">
      <c r="A38" s="116" t="s">
        <v>96</v>
      </c>
      <c r="B38" s="116" t="e">
        <f>VLOOKUP(A38,#REF!,1,0)</f>
        <v>#REF!</v>
      </c>
      <c r="C38" s="2" t="s">
        <v>2216</v>
      </c>
      <c r="D38" s="2" t="s">
        <v>2018</v>
      </c>
      <c r="E38" s="2" t="s">
        <v>1191</v>
      </c>
      <c r="F38" s="2" t="s">
        <v>1201</v>
      </c>
      <c r="G38" s="2" t="s">
        <v>1058</v>
      </c>
      <c r="H38" s="2" t="s">
        <v>2209</v>
      </c>
      <c r="I38" s="2" t="s">
        <v>1043</v>
      </c>
      <c r="J38" s="2" t="s">
        <v>2187</v>
      </c>
      <c r="K38" s="2" t="s">
        <v>2220</v>
      </c>
      <c r="L38" s="2" t="s">
        <v>2219</v>
      </c>
      <c r="M38" s="2" t="s">
        <v>2199</v>
      </c>
      <c r="N38" s="2" t="s">
        <v>2191</v>
      </c>
      <c r="O38" s="2" t="s">
        <v>2192</v>
      </c>
      <c r="P38" s="2" t="s">
        <v>2193</v>
      </c>
      <c r="Q38" s="113">
        <v>42736</v>
      </c>
    </row>
    <row r="39" spans="1:17">
      <c r="A39" s="116" t="s">
        <v>814</v>
      </c>
      <c r="B39" s="116" t="e">
        <f>VLOOKUP(A39,#REF!,1,0)</f>
        <v>#REF!</v>
      </c>
      <c r="C39" s="2" t="s">
        <v>3021</v>
      </c>
      <c r="D39" s="2" t="s">
        <v>3022</v>
      </c>
      <c r="E39" s="2" t="s">
        <v>1976</v>
      </c>
      <c r="F39" s="2" t="s">
        <v>1261</v>
      </c>
      <c r="G39" s="2" t="s">
        <v>1058</v>
      </c>
      <c r="H39" s="2" t="s">
        <v>3040</v>
      </c>
      <c r="I39" s="2" t="s">
        <v>1043</v>
      </c>
      <c r="J39" s="2" t="s">
        <v>2187</v>
      </c>
      <c r="K39" s="2" t="s">
        <v>1058</v>
      </c>
      <c r="L39" s="2" t="s">
        <v>1058</v>
      </c>
      <c r="M39" s="2" t="s">
        <v>3036</v>
      </c>
      <c r="N39" s="2" t="s">
        <v>2643</v>
      </c>
      <c r="O39" s="2" t="s">
        <v>1058</v>
      </c>
      <c r="P39" s="2" t="s">
        <v>2193</v>
      </c>
      <c r="Q39" s="113">
        <v>42737</v>
      </c>
    </row>
    <row r="40" spans="1:17">
      <c r="A40" s="116" t="s">
        <v>97</v>
      </c>
      <c r="B40" s="116" t="e">
        <f>VLOOKUP(A40,#REF!,1,0)</f>
        <v>#REF!</v>
      </c>
      <c r="C40" s="2" t="s">
        <v>2216</v>
      </c>
      <c r="D40" s="2" t="s">
        <v>2018</v>
      </c>
      <c r="E40" s="2" t="s">
        <v>1191</v>
      </c>
      <c r="F40" s="2" t="s">
        <v>1201</v>
      </c>
      <c r="G40" s="2" t="s">
        <v>1058</v>
      </c>
      <c r="H40" s="2" t="s">
        <v>2209</v>
      </c>
      <c r="I40" s="2" t="s">
        <v>1043</v>
      </c>
      <c r="J40" s="2" t="s">
        <v>2187</v>
      </c>
      <c r="K40" s="2" t="s">
        <v>2222</v>
      </c>
      <c r="L40" s="2" t="s">
        <v>2219</v>
      </c>
      <c r="M40" s="2" t="s">
        <v>2199</v>
      </c>
      <c r="N40" s="2" t="s">
        <v>2191</v>
      </c>
      <c r="O40" s="2" t="s">
        <v>2192</v>
      </c>
      <c r="P40" s="2" t="s">
        <v>2193</v>
      </c>
      <c r="Q40" s="113">
        <v>42736</v>
      </c>
    </row>
    <row r="41" spans="1:17">
      <c r="A41" s="116" t="s">
        <v>729</v>
      </c>
      <c r="B41" s="116" t="e">
        <f>VLOOKUP(A41,#REF!,1,0)</f>
        <v>#REF!</v>
      </c>
      <c r="C41" s="2" t="s">
        <v>2378</v>
      </c>
      <c r="D41" s="2" t="s">
        <v>2164</v>
      </c>
      <c r="E41" s="2" t="s">
        <v>1896</v>
      </c>
      <c r="F41" s="2" t="s">
        <v>1903</v>
      </c>
      <c r="G41" s="2" t="s">
        <v>1058</v>
      </c>
      <c r="H41" s="2" t="s">
        <v>2535</v>
      </c>
      <c r="I41" s="2" t="s">
        <v>1043</v>
      </c>
      <c r="J41" s="2" t="s">
        <v>2187</v>
      </c>
      <c r="K41" s="2" t="s">
        <v>2536</v>
      </c>
      <c r="L41" s="2" t="s">
        <v>2198</v>
      </c>
      <c r="M41" s="2" t="s">
        <v>2199</v>
      </c>
      <c r="N41" s="2" t="s">
        <v>2191</v>
      </c>
      <c r="O41" s="2" t="s">
        <v>2204</v>
      </c>
      <c r="P41" s="2" t="s">
        <v>2193</v>
      </c>
      <c r="Q41" s="113">
        <v>42736</v>
      </c>
    </row>
    <row r="42" spans="1:17">
      <c r="A42" s="116" t="s">
        <v>98</v>
      </c>
      <c r="B42" s="116" t="e">
        <f>VLOOKUP(A42,#REF!,1,0)</f>
        <v>#REF!</v>
      </c>
      <c r="C42" s="2" t="s">
        <v>2200</v>
      </c>
      <c r="D42" s="2" t="s">
        <v>1081</v>
      </c>
      <c r="E42" s="2" t="s">
        <v>1191</v>
      </c>
      <c r="F42" s="2" t="s">
        <v>1201</v>
      </c>
      <c r="G42" s="2" t="s">
        <v>1058</v>
      </c>
      <c r="H42" s="2" t="s">
        <v>2209</v>
      </c>
      <c r="I42" s="2" t="s">
        <v>1043</v>
      </c>
      <c r="J42" s="2" t="s">
        <v>2187</v>
      </c>
      <c r="K42" s="2" t="s">
        <v>2210</v>
      </c>
      <c r="L42" s="2" t="s">
        <v>2211</v>
      </c>
      <c r="M42" s="2" t="s">
        <v>2190</v>
      </c>
      <c r="N42" s="2" t="s">
        <v>2191</v>
      </c>
      <c r="O42" s="2" t="s">
        <v>2192</v>
      </c>
      <c r="P42" s="2" t="s">
        <v>2193</v>
      </c>
      <c r="Q42" s="113">
        <v>42736</v>
      </c>
    </row>
    <row r="43" spans="1:17">
      <c r="A43" s="116" t="s">
        <v>457</v>
      </c>
      <c r="B43" s="116" t="e">
        <f>VLOOKUP(A43,#REF!,1,0)</f>
        <v>#REF!</v>
      </c>
      <c r="C43" s="2" t="s">
        <v>3081</v>
      </c>
      <c r="D43" s="2" t="s">
        <v>1081</v>
      </c>
      <c r="E43" s="2" t="s">
        <v>1613</v>
      </c>
      <c r="F43" s="2" t="s">
        <v>1538</v>
      </c>
      <c r="G43" s="2" t="s">
        <v>1058</v>
      </c>
      <c r="H43" s="2" t="s">
        <v>3116</v>
      </c>
      <c r="I43" s="2" t="s">
        <v>1148</v>
      </c>
      <c r="J43" s="2" t="s">
        <v>2187</v>
      </c>
      <c r="K43" s="2" t="s">
        <v>3485</v>
      </c>
      <c r="L43" s="2" t="s">
        <v>2198</v>
      </c>
      <c r="M43" s="2" t="s">
        <v>2203</v>
      </c>
      <c r="N43" s="2" t="s">
        <v>2191</v>
      </c>
      <c r="O43" s="2" t="s">
        <v>2204</v>
      </c>
      <c r="P43" s="2" t="s">
        <v>2193</v>
      </c>
      <c r="Q43" s="113">
        <v>42736</v>
      </c>
    </row>
    <row r="44" spans="1:17">
      <c r="A44" s="116" t="s">
        <v>891</v>
      </c>
      <c r="B44" s="116" t="e">
        <f>VLOOKUP(A44,#REF!,1,0)</f>
        <v>#REF!</v>
      </c>
      <c r="C44" s="2" t="s">
        <v>3081</v>
      </c>
      <c r="D44" s="2" t="s">
        <v>1081</v>
      </c>
      <c r="E44" s="2" t="s">
        <v>2044</v>
      </c>
      <c r="F44" s="2" t="s">
        <v>1320</v>
      </c>
      <c r="G44" s="2" t="s">
        <v>1058</v>
      </c>
      <c r="H44" s="2" t="s">
        <v>2196</v>
      </c>
      <c r="I44" s="2" t="s">
        <v>1043</v>
      </c>
      <c r="J44" s="2" t="s">
        <v>2187</v>
      </c>
      <c r="K44" s="2" t="s">
        <v>3436</v>
      </c>
      <c r="L44" s="2" t="s">
        <v>2198</v>
      </c>
      <c r="M44" s="2" t="s">
        <v>2203</v>
      </c>
      <c r="N44" s="2" t="s">
        <v>2191</v>
      </c>
      <c r="O44" s="2" t="s">
        <v>2192</v>
      </c>
      <c r="P44" s="2" t="s">
        <v>2193</v>
      </c>
      <c r="Q44" s="113">
        <v>42736</v>
      </c>
    </row>
    <row r="45" spans="1:17">
      <c r="A45" s="116" t="s">
        <v>892</v>
      </c>
      <c r="B45" s="116" t="e">
        <f>VLOOKUP(A45,#REF!,1,0)</f>
        <v>#REF!</v>
      </c>
      <c r="C45" s="2" t="s">
        <v>2216</v>
      </c>
      <c r="D45" s="2" t="s">
        <v>2018</v>
      </c>
      <c r="E45" s="2" t="s">
        <v>2044</v>
      </c>
      <c r="F45" s="2" t="s">
        <v>1320</v>
      </c>
      <c r="G45" s="2" t="s">
        <v>1058</v>
      </c>
      <c r="H45" s="2" t="s">
        <v>2196</v>
      </c>
      <c r="I45" s="2" t="s">
        <v>1043</v>
      </c>
      <c r="J45" s="2" t="s">
        <v>2187</v>
      </c>
      <c r="K45" s="2" t="s">
        <v>2221</v>
      </c>
      <c r="L45" s="2" t="s">
        <v>2219</v>
      </c>
      <c r="M45" s="2" t="s">
        <v>2199</v>
      </c>
      <c r="N45" s="2" t="s">
        <v>2191</v>
      </c>
      <c r="O45" s="2" t="s">
        <v>2204</v>
      </c>
      <c r="P45" s="2" t="s">
        <v>2193</v>
      </c>
      <c r="Q45" s="113">
        <v>42736</v>
      </c>
    </row>
    <row r="46" spans="1:17">
      <c r="A46" s="116" t="s">
        <v>152</v>
      </c>
      <c r="B46" s="116" t="e">
        <f>VLOOKUP(A46,#REF!,1,0)</f>
        <v>#REF!</v>
      </c>
      <c r="C46" s="2" t="s">
        <v>2216</v>
      </c>
      <c r="D46" s="2" t="s">
        <v>2018</v>
      </c>
      <c r="E46" s="2" t="s">
        <v>1280</v>
      </c>
      <c r="F46" s="2" t="s">
        <v>1041</v>
      </c>
      <c r="G46" s="2" t="s">
        <v>1058</v>
      </c>
      <c r="H46" s="2" t="s">
        <v>2217</v>
      </c>
      <c r="I46" s="2" t="s">
        <v>1043</v>
      </c>
      <c r="J46" s="2" t="s">
        <v>2187</v>
      </c>
      <c r="K46" s="2" t="s">
        <v>2218</v>
      </c>
      <c r="L46" s="2" t="s">
        <v>2219</v>
      </c>
      <c r="M46" s="2" t="s">
        <v>2199</v>
      </c>
      <c r="N46" s="2" t="s">
        <v>2191</v>
      </c>
      <c r="O46" s="2" t="s">
        <v>2204</v>
      </c>
      <c r="P46" s="2" t="s">
        <v>2193</v>
      </c>
      <c r="Q46" s="113">
        <v>42736</v>
      </c>
    </row>
    <row r="47" spans="1:17">
      <c r="A47" s="116" t="s">
        <v>115</v>
      </c>
      <c r="B47" s="116" t="e">
        <f>VLOOKUP(A47,#REF!,1,0)</f>
        <v>#REF!</v>
      </c>
      <c r="C47" s="2" t="s">
        <v>3081</v>
      </c>
      <c r="D47" s="2" t="s">
        <v>1081</v>
      </c>
      <c r="E47" s="2" t="s">
        <v>1221</v>
      </c>
      <c r="F47" s="2" t="s">
        <v>1222</v>
      </c>
      <c r="G47" s="2" t="s">
        <v>1058</v>
      </c>
      <c r="H47" s="2" t="s">
        <v>3160</v>
      </c>
      <c r="I47" s="2" t="s">
        <v>1148</v>
      </c>
      <c r="J47" s="2" t="s">
        <v>2187</v>
      </c>
      <c r="K47" s="2" t="s">
        <v>3161</v>
      </c>
      <c r="L47" s="2" t="s">
        <v>2198</v>
      </c>
      <c r="M47" s="2" t="s">
        <v>2203</v>
      </c>
      <c r="N47" s="2" t="s">
        <v>2191</v>
      </c>
      <c r="O47" s="2" t="s">
        <v>2192</v>
      </c>
      <c r="P47" s="2" t="s">
        <v>2193</v>
      </c>
      <c r="Q47" s="113">
        <v>42736</v>
      </c>
    </row>
    <row r="48" spans="1:17">
      <c r="A48" s="116" t="s">
        <v>334</v>
      </c>
      <c r="B48" s="116" t="e">
        <f>VLOOKUP(A48,#REF!,1,0)</f>
        <v>#REF!</v>
      </c>
      <c r="C48" s="2" t="s">
        <v>3081</v>
      </c>
      <c r="D48" s="2" t="s">
        <v>1081</v>
      </c>
      <c r="E48" s="2" t="s">
        <v>1436</v>
      </c>
      <c r="F48" s="2" t="s">
        <v>1480</v>
      </c>
      <c r="G48" s="2" t="s">
        <v>1058</v>
      </c>
      <c r="H48" s="2" t="s">
        <v>2234</v>
      </c>
      <c r="I48" s="2" t="s">
        <v>1148</v>
      </c>
      <c r="J48" s="2" t="s">
        <v>2187</v>
      </c>
      <c r="K48" s="2" t="s">
        <v>3490</v>
      </c>
      <c r="L48" s="2" t="s">
        <v>2198</v>
      </c>
      <c r="M48" s="2" t="s">
        <v>2203</v>
      </c>
      <c r="N48" s="2" t="s">
        <v>2191</v>
      </c>
      <c r="O48" s="2" t="s">
        <v>2192</v>
      </c>
      <c r="P48" s="2" t="s">
        <v>2193</v>
      </c>
      <c r="Q48" s="113">
        <v>42736</v>
      </c>
    </row>
    <row r="49" spans="1:17">
      <c r="A49" s="116" t="s">
        <v>594</v>
      </c>
      <c r="B49" s="116" t="e">
        <f>VLOOKUP(A49,#REF!,1,0)</f>
        <v>#REF!</v>
      </c>
      <c r="C49" s="2" t="s">
        <v>3081</v>
      </c>
      <c r="D49" s="2" t="s">
        <v>1081</v>
      </c>
      <c r="E49" s="2" t="s">
        <v>1760</v>
      </c>
      <c r="F49" s="2" t="s">
        <v>1345</v>
      </c>
      <c r="G49" s="2" t="s">
        <v>1058</v>
      </c>
      <c r="H49" s="2" t="s">
        <v>3281</v>
      </c>
      <c r="I49" s="2" t="s">
        <v>1130</v>
      </c>
      <c r="J49" s="2" t="s">
        <v>2187</v>
      </c>
      <c r="K49" s="2" t="s">
        <v>3693</v>
      </c>
      <c r="L49" s="2" t="s">
        <v>2198</v>
      </c>
      <c r="M49" s="2" t="s">
        <v>2203</v>
      </c>
      <c r="N49" s="2" t="s">
        <v>2191</v>
      </c>
      <c r="O49" s="2" t="s">
        <v>2192</v>
      </c>
      <c r="P49" s="2" t="s">
        <v>2193</v>
      </c>
      <c r="Q49" s="113">
        <v>42736</v>
      </c>
    </row>
    <row r="50" spans="1:17">
      <c r="A50" s="116" t="s">
        <v>544</v>
      </c>
      <c r="B50" s="116" t="e">
        <f>VLOOKUP(A50,#REF!,1,0)</f>
        <v>#REF!</v>
      </c>
      <c r="C50" s="2" t="s">
        <v>3081</v>
      </c>
      <c r="D50" s="2" t="s">
        <v>1081</v>
      </c>
      <c r="E50" s="2" t="s">
        <v>1717</v>
      </c>
      <c r="F50" s="2" t="s">
        <v>1341</v>
      </c>
      <c r="G50" s="2" t="s">
        <v>1058</v>
      </c>
      <c r="H50" s="2" t="s">
        <v>3179</v>
      </c>
      <c r="I50" s="2" t="s">
        <v>1130</v>
      </c>
      <c r="J50" s="2" t="s">
        <v>2187</v>
      </c>
      <c r="K50" s="2" t="s">
        <v>3882</v>
      </c>
      <c r="L50" s="2" t="s">
        <v>2198</v>
      </c>
      <c r="M50" s="2" t="s">
        <v>2203</v>
      </c>
      <c r="N50" s="2" t="s">
        <v>2191</v>
      </c>
      <c r="O50" s="2" t="s">
        <v>2192</v>
      </c>
      <c r="P50" s="2" t="s">
        <v>2193</v>
      </c>
      <c r="Q50" s="113">
        <v>42736</v>
      </c>
    </row>
    <row r="51" spans="1:17">
      <c r="A51" s="116" t="s">
        <v>253</v>
      </c>
      <c r="B51" s="116" t="e">
        <f>VLOOKUP(A51,#REF!,1,0)</f>
        <v>#REF!</v>
      </c>
      <c r="C51" s="2" t="s">
        <v>3081</v>
      </c>
      <c r="D51" s="2" t="s">
        <v>1081</v>
      </c>
      <c r="E51" s="2" t="s">
        <v>1382</v>
      </c>
      <c r="F51" s="2" t="s">
        <v>1392</v>
      </c>
      <c r="G51" s="2" t="s">
        <v>1058</v>
      </c>
      <c r="H51" s="2" t="s">
        <v>3392</v>
      </c>
      <c r="I51" s="2" t="s">
        <v>1043</v>
      </c>
      <c r="J51" s="2" t="s">
        <v>2187</v>
      </c>
      <c r="K51" s="2" t="s">
        <v>3393</v>
      </c>
      <c r="L51" s="2" t="s">
        <v>2198</v>
      </c>
      <c r="M51" s="2" t="s">
        <v>2203</v>
      </c>
      <c r="N51" s="2" t="s">
        <v>2191</v>
      </c>
      <c r="O51" s="2" t="s">
        <v>2204</v>
      </c>
      <c r="P51" s="2" t="s">
        <v>2193</v>
      </c>
      <c r="Q51" s="113">
        <v>42736</v>
      </c>
    </row>
    <row r="52" spans="1:17">
      <c r="A52" s="116" t="s">
        <v>1034</v>
      </c>
      <c r="B52" s="116" t="e">
        <f>VLOOKUP(A52,#REF!,1,0)</f>
        <v>#REF!</v>
      </c>
      <c r="C52" s="2" t="s">
        <v>2216</v>
      </c>
      <c r="D52" s="2" t="s">
        <v>2018</v>
      </c>
      <c r="E52" s="2" t="s">
        <v>2151</v>
      </c>
      <c r="F52" s="2" t="s">
        <v>2157</v>
      </c>
      <c r="G52" s="2" t="s">
        <v>1058</v>
      </c>
      <c r="H52" s="2" t="s">
        <v>2224</v>
      </c>
      <c r="I52" s="2" t="s">
        <v>1130</v>
      </c>
      <c r="J52" s="2" t="s">
        <v>2187</v>
      </c>
      <c r="K52" s="2" t="s">
        <v>2225</v>
      </c>
      <c r="L52" s="2" t="s">
        <v>2219</v>
      </c>
      <c r="M52" s="2" t="s">
        <v>2199</v>
      </c>
      <c r="N52" s="2" t="s">
        <v>2191</v>
      </c>
      <c r="O52" s="2" t="s">
        <v>2192</v>
      </c>
      <c r="P52" s="2" t="s">
        <v>2193</v>
      </c>
      <c r="Q52" s="113">
        <v>42736</v>
      </c>
    </row>
    <row r="53" spans="1:17">
      <c r="A53" s="116" t="s">
        <v>142</v>
      </c>
      <c r="B53" s="116" t="e">
        <f>VLOOKUP(A53,#REF!,1,0)</f>
        <v>#REF!</v>
      </c>
      <c r="C53" s="2" t="s">
        <v>3963</v>
      </c>
      <c r="D53" s="2" t="s">
        <v>3964</v>
      </c>
      <c r="E53" s="2" t="s">
        <v>1270</v>
      </c>
      <c r="F53" s="2" t="s">
        <v>1222</v>
      </c>
      <c r="G53" s="2" t="s">
        <v>1058</v>
      </c>
      <c r="H53" s="2" t="s">
        <v>3979</v>
      </c>
      <c r="I53" s="2" t="s">
        <v>1133</v>
      </c>
      <c r="J53" s="2" t="s">
        <v>2187</v>
      </c>
      <c r="K53" s="2" t="s">
        <v>1058</v>
      </c>
      <c r="L53" s="2" t="s">
        <v>2219</v>
      </c>
      <c r="M53" s="2" t="s">
        <v>2231</v>
      </c>
      <c r="N53" s="2" t="s">
        <v>2191</v>
      </c>
      <c r="O53" s="2" t="s">
        <v>1058</v>
      </c>
      <c r="P53" s="2" t="s">
        <v>2193</v>
      </c>
      <c r="Q53" s="113">
        <v>42736</v>
      </c>
    </row>
    <row r="54" spans="1:17">
      <c r="A54" s="116" t="s">
        <v>141</v>
      </c>
      <c r="B54" s="116" t="e">
        <f>VLOOKUP(A54,#REF!,1,0)</f>
        <v>#REF!</v>
      </c>
      <c r="C54" s="2" t="s">
        <v>3963</v>
      </c>
      <c r="D54" s="2" t="s">
        <v>3964</v>
      </c>
      <c r="E54" s="2" t="s">
        <v>1270</v>
      </c>
      <c r="F54" s="2" t="s">
        <v>1271</v>
      </c>
      <c r="G54" s="2" t="s">
        <v>1058</v>
      </c>
      <c r="H54" s="2" t="s">
        <v>3360</v>
      </c>
      <c r="I54" s="2" t="s">
        <v>1133</v>
      </c>
      <c r="J54" s="2" t="s">
        <v>2187</v>
      </c>
      <c r="K54" s="2" t="s">
        <v>1058</v>
      </c>
      <c r="L54" s="2" t="s">
        <v>2219</v>
      </c>
      <c r="M54" s="2" t="s">
        <v>2231</v>
      </c>
      <c r="N54" s="2" t="s">
        <v>2191</v>
      </c>
      <c r="O54" s="2" t="s">
        <v>1058</v>
      </c>
      <c r="P54" s="2" t="s">
        <v>2193</v>
      </c>
      <c r="Q54" s="113">
        <v>42736</v>
      </c>
    </row>
    <row r="55" spans="1:17">
      <c r="A55" s="116" t="s">
        <v>894</v>
      </c>
      <c r="B55" s="116" t="e">
        <f>VLOOKUP(A55,#REF!,1,0)</f>
        <v>#REF!</v>
      </c>
      <c r="C55" s="2" t="s">
        <v>2185</v>
      </c>
      <c r="D55" s="2" t="s">
        <v>2163</v>
      </c>
      <c r="E55" s="2" t="s">
        <v>2044</v>
      </c>
      <c r="F55" s="2" t="s">
        <v>1333</v>
      </c>
      <c r="G55" s="2" t="s">
        <v>1058</v>
      </c>
      <c r="H55" s="2" t="s">
        <v>2196</v>
      </c>
      <c r="I55" s="2" t="s">
        <v>1043</v>
      </c>
      <c r="J55" s="2" t="s">
        <v>2187</v>
      </c>
      <c r="K55" s="2" t="s">
        <v>2197</v>
      </c>
      <c r="L55" s="2" t="s">
        <v>2198</v>
      </c>
      <c r="M55" s="2" t="s">
        <v>2199</v>
      </c>
      <c r="N55" s="2" t="s">
        <v>2191</v>
      </c>
      <c r="O55" s="2" t="s">
        <v>2192</v>
      </c>
      <c r="P55" s="2" t="s">
        <v>2193</v>
      </c>
      <c r="Q55" s="113">
        <v>42736</v>
      </c>
    </row>
    <row r="56" spans="1:17">
      <c r="A56" s="116" t="s">
        <v>761</v>
      </c>
      <c r="B56" s="116" t="e">
        <f>VLOOKUP(A56,#REF!,1,0)</f>
        <v>#REF!</v>
      </c>
      <c r="C56" s="2" t="s">
        <v>2200</v>
      </c>
      <c r="D56" s="2" t="s">
        <v>1081</v>
      </c>
      <c r="E56" s="2" t="s">
        <v>1896</v>
      </c>
      <c r="F56" s="2" t="s">
        <v>1929</v>
      </c>
      <c r="G56" s="2" t="s">
        <v>1058</v>
      </c>
      <c r="H56" s="2" t="s">
        <v>2205</v>
      </c>
      <c r="I56" s="2" t="s">
        <v>1148</v>
      </c>
      <c r="J56" s="2" t="s">
        <v>2187</v>
      </c>
      <c r="K56" s="2" t="s">
        <v>2206</v>
      </c>
      <c r="L56" s="2" t="s">
        <v>2198</v>
      </c>
      <c r="M56" s="2" t="s">
        <v>2203</v>
      </c>
      <c r="N56" s="2" t="s">
        <v>2191</v>
      </c>
      <c r="O56" s="2" t="s">
        <v>2204</v>
      </c>
      <c r="P56" s="2" t="s">
        <v>2193</v>
      </c>
      <c r="Q56" s="113">
        <v>42736</v>
      </c>
    </row>
    <row r="57" spans="1:17">
      <c r="A57" s="116" t="s">
        <v>209</v>
      </c>
      <c r="B57" s="116" t="e">
        <f>VLOOKUP(A57,#REF!,1,0)</f>
        <v>#REF!</v>
      </c>
      <c r="C57" s="2" t="s">
        <v>2200</v>
      </c>
      <c r="D57" s="2" t="s">
        <v>1081</v>
      </c>
      <c r="E57" s="2" t="s">
        <v>1346</v>
      </c>
      <c r="F57" s="2" t="s">
        <v>1273</v>
      </c>
      <c r="G57" s="2" t="s">
        <v>1058</v>
      </c>
      <c r="H57" s="2" t="s">
        <v>2207</v>
      </c>
      <c r="I57" s="2" t="s">
        <v>1148</v>
      </c>
      <c r="J57" s="2" t="s">
        <v>2187</v>
      </c>
      <c r="K57" s="2" t="s">
        <v>2208</v>
      </c>
      <c r="L57" s="2" t="s">
        <v>2198</v>
      </c>
      <c r="M57" s="2" t="s">
        <v>2203</v>
      </c>
      <c r="N57" s="2" t="s">
        <v>2191</v>
      </c>
      <c r="O57" s="2" t="s">
        <v>2204</v>
      </c>
      <c r="P57" s="2" t="s">
        <v>2193</v>
      </c>
      <c r="Q57" s="113">
        <v>42736</v>
      </c>
    </row>
    <row r="58" spans="1:17">
      <c r="A58" s="116" t="s">
        <v>890</v>
      </c>
      <c r="B58" s="116" t="e">
        <f>VLOOKUP(A58,#REF!,1,0)</f>
        <v>#REF!</v>
      </c>
      <c r="C58" s="2" t="s">
        <v>2216</v>
      </c>
      <c r="D58" s="2" t="s">
        <v>2018</v>
      </c>
      <c r="E58" s="2" t="s">
        <v>2044</v>
      </c>
      <c r="F58" s="2" t="s">
        <v>1126</v>
      </c>
      <c r="G58" s="2" t="s">
        <v>1058</v>
      </c>
      <c r="H58" s="2" t="s">
        <v>2196</v>
      </c>
      <c r="I58" s="2" t="s">
        <v>1043</v>
      </c>
      <c r="J58" s="2" t="s">
        <v>2187</v>
      </c>
      <c r="K58" s="2" t="s">
        <v>2223</v>
      </c>
      <c r="L58" s="2" t="s">
        <v>2198</v>
      </c>
      <c r="M58" s="2" t="s">
        <v>2199</v>
      </c>
      <c r="N58" s="2" t="s">
        <v>2191</v>
      </c>
      <c r="O58" s="2" t="s">
        <v>2204</v>
      </c>
      <c r="P58" s="2" t="s">
        <v>2193</v>
      </c>
      <c r="Q58" s="113">
        <v>42736</v>
      </c>
    </row>
    <row r="59" spans="1:17">
      <c r="A59" s="116" t="s">
        <v>78</v>
      </c>
      <c r="B59" s="116" t="e">
        <f>VLOOKUP(A59,#REF!,1,0)</f>
        <v>#REF!</v>
      </c>
      <c r="C59" s="2" t="s">
        <v>3021</v>
      </c>
      <c r="D59" s="2" t="s">
        <v>3022</v>
      </c>
      <c r="E59" s="2" t="s">
        <v>1172</v>
      </c>
      <c r="F59" s="2" t="s">
        <v>1117</v>
      </c>
      <c r="G59" s="2" t="s">
        <v>1058</v>
      </c>
      <c r="H59" s="2" t="s">
        <v>3068</v>
      </c>
      <c r="I59" s="2" t="s">
        <v>1173</v>
      </c>
      <c r="J59" s="2" t="s">
        <v>2187</v>
      </c>
      <c r="K59" s="2" t="s">
        <v>3069</v>
      </c>
      <c r="L59" s="2" t="s">
        <v>2211</v>
      </c>
      <c r="M59" s="2" t="s">
        <v>2190</v>
      </c>
      <c r="N59" s="2" t="s">
        <v>2191</v>
      </c>
      <c r="O59" s="2" t="s">
        <v>2192</v>
      </c>
      <c r="P59" s="2" t="s">
        <v>2193</v>
      </c>
      <c r="Q59" s="113">
        <v>42736</v>
      </c>
    </row>
    <row r="60" spans="1:17">
      <c r="A60" s="116" t="s">
        <v>597</v>
      </c>
      <c r="B60" s="116" t="e">
        <f>VLOOKUP(A60,#REF!,1,0)</f>
        <v>#REF!</v>
      </c>
      <c r="C60" s="2" t="s">
        <v>3021</v>
      </c>
      <c r="D60" s="2" t="s">
        <v>3022</v>
      </c>
      <c r="E60" s="2" t="s">
        <v>1761</v>
      </c>
      <c r="F60" s="2" t="s">
        <v>1762</v>
      </c>
      <c r="G60" s="2" t="s">
        <v>1058</v>
      </c>
      <c r="H60" s="2" t="s">
        <v>3059</v>
      </c>
      <c r="I60" s="2" t="s">
        <v>1043</v>
      </c>
      <c r="J60" s="2" t="s">
        <v>2187</v>
      </c>
      <c r="K60" s="2" t="s">
        <v>3060</v>
      </c>
      <c r="L60" s="2" t="s">
        <v>2189</v>
      </c>
      <c r="M60" s="2" t="s">
        <v>2190</v>
      </c>
      <c r="N60" s="2" t="s">
        <v>2191</v>
      </c>
      <c r="O60" s="2" t="s">
        <v>2192</v>
      </c>
      <c r="P60" s="2" t="s">
        <v>2193</v>
      </c>
      <c r="Q60" s="113">
        <v>42736</v>
      </c>
    </row>
    <row r="61" spans="1:17">
      <c r="A61" s="116" t="s">
        <v>905</v>
      </c>
      <c r="B61" s="116" t="e">
        <f>VLOOKUP(A61,#REF!,1,0)</f>
        <v>#REF!</v>
      </c>
      <c r="C61" s="2" t="s">
        <v>2200</v>
      </c>
      <c r="D61" s="2" t="s">
        <v>1081</v>
      </c>
      <c r="E61" s="2" t="s">
        <v>2050</v>
      </c>
      <c r="F61" s="2" t="s">
        <v>1126</v>
      </c>
      <c r="G61" s="2" t="s">
        <v>1058</v>
      </c>
      <c r="H61" s="2" t="s">
        <v>2201</v>
      </c>
      <c r="I61" s="2" t="s">
        <v>1160</v>
      </c>
      <c r="J61" s="2" t="s">
        <v>2187</v>
      </c>
      <c r="K61" s="2" t="s">
        <v>2213</v>
      </c>
      <c r="L61" s="2" t="s">
        <v>2198</v>
      </c>
      <c r="M61" s="2" t="s">
        <v>2203</v>
      </c>
      <c r="N61" s="2" t="s">
        <v>2191</v>
      </c>
      <c r="O61" s="2" t="s">
        <v>2204</v>
      </c>
      <c r="P61" s="2" t="s">
        <v>2193</v>
      </c>
      <c r="Q61" s="113">
        <v>42736</v>
      </c>
    </row>
    <row r="62" spans="1:17">
      <c r="A62" s="116" t="s">
        <v>906</v>
      </c>
      <c r="B62" s="116" t="e">
        <f>VLOOKUP(A62,#REF!,1,0)</f>
        <v>#REF!</v>
      </c>
      <c r="C62" s="2" t="s">
        <v>2200</v>
      </c>
      <c r="D62" s="2" t="s">
        <v>1081</v>
      </c>
      <c r="E62" s="2" t="s">
        <v>2050</v>
      </c>
      <c r="F62" s="2" t="s">
        <v>2051</v>
      </c>
      <c r="G62" s="2" t="s">
        <v>1058</v>
      </c>
      <c r="H62" s="2" t="s">
        <v>2201</v>
      </c>
      <c r="I62" s="2" t="s">
        <v>1160</v>
      </c>
      <c r="J62" s="2" t="s">
        <v>2187</v>
      </c>
      <c r="K62" s="2" t="s">
        <v>2202</v>
      </c>
      <c r="L62" s="2" t="s">
        <v>2198</v>
      </c>
      <c r="M62" s="2" t="s">
        <v>2203</v>
      </c>
      <c r="N62" s="2" t="s">
        <v>2191</v>
      </c>
      <c r="O62" s="2" t="s">
        <v>2204</v>
      </c>
      <c r="P62" s="2" t="s">
        <v>2193</v>
      </c>
      <c r="Q62" s="113">
        <v>42736</v>
      </c>
    </row>
    <row r="63" spans="1:17">
      <c r="A63" s="116" t="s">
        <v>628</v>
      </c>
      <c r="B63" s="116" t="e">
        <f>VLOOKUP(A63,#REF!,1,0)</f>
        <v>#REF!</v>
      </c>
      <c r="C63" s="2" t="s">
        <v>2200</v>
      </c>
      <c r="D63" s="2" t="s">
        <v>1081</v>
      </c>
      <c r="E63" s="2" t="s">
        <v>1799</v>
      </c>
      <c r="F63" s="2" t="s">
        <v>1046</v>
      </c>
      <c r="G63" s="2" t="s">
        <v>1058</v>
      </c>
      <c r="H63" s="2" t="s">
        <v>2186</v>
      </c>
      <c r="I63" s="2" t="s">
        <v>1043</v>
      </c>
      <c r="J63" s="2" t="s">
        <v>2187</v>
      </c>
      <c r="K63" s="2" t="s">
        <v>2212</v>
      </c>
      <c r="L63" s="2" t="s">
        <v>2198</v>
      </c>
      <c r="M63" s="2" t="s">
        <v>2203</v>
      </c>
      <c r="N63" s="2" t="s">
        <v>2191</v>
      </c>
      <c r="O63" s="2" t="s">
        <v>2204</v>
      </c>
      <c r="P63" s="2" t="s">
        <v>2193</v>
      </c>
      <c r="Q63" s="113">
        <v>42736</v>
      </c>
    </row>
    <row r="64" spans="1:17">
      <c r="A64" s="116" t="s">
        <v>629</v>
      </c>
      <c r="B64" s="116" t="e">
        <f>VLOOKUP(A64,#REF!,1,0)</f>
        <v>#REF!</v>
      </c>
      <c r="C64" s="2" t="s">
        <v>2185</v>
      </c>
      <c r="D64" s="2" t="s">
        <v>2163</v>
      </c>
      <c r="E64" s="2" t="s">
        <v>1799</v>
      </c>
      <c r="F64" s="2" t="s">
        <v>1046</v>
      </c>
      <c r="G64" s="2" t="s">
        <v>1058</v>
      </c>
      <c r="H64" s="2" t="s">
        <v>2186</v>
      </c>
      <c r="I64" s="2" t="s">
        <v>1043</v>
      </c>
      <c r="J64" s="2" t="s">
        <v>2187</v>
      </c>
      <c r="K64" s="2" t="s">
        <v>2194</v>
      </c>
      <c r="L64" s="2" t="s">
        <v>2195</v>
      </c>
      <c r="M64" s="2" t="s">
        <v>2190</v>
      </c>
      <c r="N64" s="2" t="s">
        <v>2191</v>
      </c>
      <c r="O64" s="2" t="s">
        <v>2192</v>
      </c>
      <c r="P64" s="2" t="s">
        <v>2193</v>
      </c>
      <c r="Q64" s="113">
        <v>42736</v>
      </c>
    </row>
    <row r="65" spans="1:17">
      <c r="A65" s="116" t="s">
        <v>1002</v>
      </c>
      <c r="B65" s="116" t="e">
        <f>VLOOKUP(A65,#REF!,1,0)</f>
        <v>#REF!</v>
      </c>
      <c r="C65" s="2" t="s">
        <v>3963</v>
      </c>
      <c r="D65" s="2" t="s">
        <v>3964</v>
      </c>
      <c r="E65" s="2" t="s">
        <v>2127</v>
      </c>
      <c r="F65" s="2" t="s">
        <v>1041</v>
      </c>
      <c r="G65" s="2" t="s">
        <v>1058</v>
      </c>
      <c r="H65" s="2" t="s">
        <v>3783</v>
      </c>
      <c r="I65" s="2" t="s">
        <v>1043</v>
      </c>
      <c r="J65" s="2" t="s">
        <v>2187</v>
      </c>
      <c r="K65" s="2" t="s">
        <v>3975</v>
      </c>
      <c r="L65" s="2" t="s">
        <v>2198</v>
      </c>
      <c r="M65" s="2" t="s">
        <v>2203</v>
      </c>
      <c r="N65" s="2" t="s">
        <v>2191</v>
      </c>
      <c r="O65" s="2" t="s">
        <v>2204</v>
      </c>
      <c r="P65" s="2" t="s">
        <v>2193</v>
      </c>
      <c r="Q65" s="113">
        <v>42736</v>
      </c>
    </row>
    <row r="66" spans="1:17">
      <c r="A66" s="116" t="s">
        <v>607</v>
      </c>
      <c r="B66" s="116" t="e">
        <f>VLOOKUP(A66,#REF!,1,0)</f>
        <v>#REF!</v>
      </c>
      <c r="C66" s="2" t="s">
        <v>2228</v>
      </c>
      <c r="D66" s="2" t="s">
        <v>2018</v>
      </c>
      <c r="E66" s="2" t="s">
        <v>1775</v>
      </c>
      <c r="F66" s="2" t="s">
        <v>1126</v>
      </c>
      <c r="G66" s="2" t="s">
        <v>1058</v>
      </c>
      <c r="H66" s="2" t="s">
        <v>2249</v>
      </c>
      <c r="I66" s="2" t="s">
        <v>1043</v>
      </c>
      <c r="J66" s="2" t="s">
        <v>2187</v>
      </c>
      <c r="K66" s="2" t="s">
        <v>2265</v>
      </c>
      <c r="L66" s="2" t="s">
        <v>2219</v>
      </c>
      <c r="M66" s="2" t="s">
        <v>2231</v>
      </c>
      <c r="N66" s="2" t="s">
        <v>2191</v>
      </c>
      <c r="O66" s="2" t="s">
        <v>2204</v>
      </c>
      <c r="P66" s="2" t="s">
        <v>2193</v>
      </c>
      <c r="Q66" s="113">
        <v>42736</v>
      </c>
    </row>
    <row r="67" spans="1:17">
      <c r="A67" s="116" t="s">
        <v>630</v>
      </c>
      <c r="B67" s="116" t="e">
        <f>VLOOKUP(A67,#REF!,1,0)</f>
        <v>#REF!</v>
      </c>
      <c r="C67" s="2" t="s">
        <v>2185</v>
      </c>
      <c r="D67" s="2" t="s">
        <v>2163</v>
      </c>
      <c r="E67" s="2" t="s">
        <v>1799</v>
      </c>
      <c r="F67" s="2" t="s">
        <v>1308</v>
      </c>
      <c r="G67" s="2" t="s">
        <v>1058</v>
      </c>
      <c r="H67" s="2" t="s">
        <v>2186</v>
      </c>
      <c r="I67" s="2" t="s">
        <v>1043</v>
      </c>
      <c r="J67" s="2" t="s">
        <v>2187</v>
      </c>
      <c r="K67" s="2" t="s">
        <v>2188</v>
      </c>
      <c r="L67" s="2" t="s">
        <v>2189</v>
      </c>
      <c r="M67" s="2" t="s">
        <v>2190</v>
      </c>
      <c r="N67" s="2" t="s">
        <v>2191</v>
      </c>
      <c r="O67" s="2" t="s">
        <v>2192</v>
      </c>
      <c r="P67" s="2" t="s">
        <v>2193</v>
      </c>
      <c r="Q67" s="113">
        <v>42736</v>
      </c>
    </row>
    <row r="68" spans="1:17">
      <c r="A68" s="116" t="s">
        <v>748</v>
      </c>
      <c r="B68" s="116" t="e">
        <f>VLOOKUP(A68,#REF!,1,0)</f>
        <v>#REF!</v>
      </c>
      <c r="C68" s="2" t="s">
        <v>3081</v>
      </c>
      <c r="D68" s="2" t="s">
        <v>1081</v>
      </c>
      <c r="E68" s="2" t="s">
        <v>1896</v>
      </c>
      <c r="F68" s="2" t="s">
        <v>1921</v>
      </c>
      <c r="G68" s="2" t="s">
        <v>1058</v>
      </c>
      <c r="H68" s="2" t="s">
        <v>2714</v>
      </c>
      <c r="I68" s="2" t="s">
        <v>1148</v>
      </c>
      <c r="J68" s="2" t="s">
        <v>2187</v>
      </c>
      <c r="K68" s="2" t="s">
        <v>3907</v>
      </c>
      <c r="L68" s="2" t="s">
        <v>2198</v>
      </c>
      <c r="M68" s="2" t="s">
        <v>2203</v>
      </c>
      <c r="N68" s="2" t="s">
        <v>2191</v>
      </c>
      <c r="O68" s="2" t="s">
        <v>2204</v>
      </c>
      <c r="P68" s="2" t="s">
        <v>2193</v>
      </c>
      <c r="Q68" s="113">
        <v>42736</v>
      </c>
    </row>
    <row r="69" spans="1:17">
      <c r="A69" s="116" t="s">
        <v>102</v>
      </c>
      <c r="B69" s="116" t="e">
        <f>VLOOKUP(A69,#REF!,1,0)</f>
        <v>#REF!</v>
      </c>
      <c r="C69" s="2" t="s">
        <v>2378</v>
      </c>
      <c r="D69" s="2" t="s">
        <v>2164</v>
      </c>
      <c r="E69" s="2" t="s">
        <v>1191</v>
      </c>
      <c r="F69" s="2" t="s">
        <v>1206</v>
      </c>
      <c r="G69" s="2" t="s">
        <v>1058</v>
      </c>
      <c r="H69" s="2" t="s">
        <v>2641</v>
      </c>
      <c r="I69" s="2" t="s">
        <v>1043</v>
      </c>
      <c r="J69" s="2" t="s">
        <v>2187</v>
      </c>
      <c r="K69" s="2" t="s">
        <v>2930</v>
      </c>
      <c r="L69" s="2" t="s">
        <v>2198</v>
      </c>
      <c r="M69" s="2" t="s">
        <v>2199</v>
      </c>
      <c r="N69" s="2" t="s">
        <v>2191</v>
      </c>
      <c r="O69" s="2" t="s">
        <v>2192</v>
      </c>
      <c r="P69" s="2" t="s">
        <v>2193</v>
      </c>
      <c r="Q69" s="113">
        <v>42736</v>
      </c>
    </row>
    <row r="70" spans="1:17">
      <c r="A70" s="116" t="s">
        <v>781</v>
      </c>
      <c r="B70" s="116" t="e">
        <f>VLOOKUP(A70,#REF!,1,0)</f>
        <v>#REF!</v>
      </c>
      <c r="C70" s="2" t="s">
        <v>2228</v>
      </c>
      <c r="D70" s="2" t="s">
        <v>2018</v>
      </c>
      <c r="E70" s="2" t="s">
        <v>1950</v>
      </c>
      <c r="F70" s="2" t="s">
        <v>1232</v>
      </c>
      <c r="G70" s="2" t="s">
        <v>1058</v>
      </c>
      <c r="H70" s="2" t="s">
        <v>2308</v>
      </c>
      <c r="I70" s="2" t="s">
        <v>1043</v>
      </c>
      <c r="J70" s="2" t="s">
        <v>2187</v>
      </c>
      <c r="K70" s="2" t="s">
        <v>2309</v>
      </c>
      <c r="L70" s="2" t="s">
        <v>2198</v>
      </c>
      <c r="M70" s="2" t="s">
        <v>2199</v>
      </c>
      <c r="N70" s="2" t="s">
        <v>2191</v>
      </c>
      <c r="O70" s="2" t="s">
        <v>2192</v>
      </c>
      <c r="P70" s="2" t="s">
        <v>2193</v>
      </c>
      <c r="Q70" s="113">
        <v>42736</v>
      </c>
    </row>
    <row r="71" spans="1:17">
      <c r="A71" s="116" t="s">
        <v>103</v>
      </c>
      <c r="B71" s="116" t="e">
        <f>VLOOKUP(A71,#REF!,1,0)</f>
        <v>#REF!</v>
      </c>
      <c r="C71" s="2" t="s">
        <v>2378</v>
      </c>
      <c r="D71" s="2" t="s">
        <v>2164</v>
      </c>
      <c r="E71" s="2" t="s">
        <v>1191</v>
      </c>
      <c r="F71" s="2" t="s">
        <v>1206</v>
      </c>
      <c r="G71" s="2" t="s">
        <v>1058</v>
      </c>
      <c r="H71" s="2" t="s">
        <v>2641</v>
      </c>
      <c r="I71" s="2" t="s">
        <v>1043</v>
      </c>
      <c r="J71" s="2" t="s">
        <v>2187</v>
      </c>
      <c r="K71" s="2" t="s">
        <v>1058</v>
      </c>
      <c r="L71" s="2" t="s">
        <v>1058</v>
      </c>
      <c r="M71" s="2" t="s">
        <v>2642</v>
      </c>
      <c r="N71" s="2" t="s">
        <v>2643</v>
      </c>
      <c r="O71" s="2" t="s">
        <v>1058</v>
      </c>
      <c r="P71" s="2" t="s">
        <v>2193</v>
      </c>
      <c r="Q71" s="113">
        <v>42736</v>
      </c>
    </row>
    <row r="72" spans="1:17">
      <c r="A72" s="116" t="s">
        <v>343</v>
      </c>
      <c r="B72" s="116" t="e">
        <f>VLOOKUP(A72,#REF!,1,0)</f>
        <v>#REF!</v>
      </c>
      <c r="C72" s="2" t="s">
        <v>2378</v>
      </c>
      <c r="D72" s="2" t="s">
        <v>2164</v>
      </c>
      <c r="E72" s="2" t="s">
        <v>1436</v>
      </c>
      <c r="F72" s="2" t="s">
        <v>1490</v>
      </c>
      <c r="G72" s="2" t="s">
        <v>1058</v>
      </c>
      <c r="H72" s="2" t="s">
        <v>2526</v>
      </c>
      <c r="I72" s="2" t="s">
        <v>1148</v>
      </c>
      <c r="J72" s="2" t="s">
        <v>2187</v>
      </c>
      <c r="K72" s="2" t="s">
        <v>2787</v>
      </c>
      <c r="L72" s="2" t="s">
        <v>2198</v>
      </c>
      <c r="M72" s="2" t="s">
        <v>2199</v>
      </c>
      <c r="N72" s="2" t="s">
        <v>2191</v>
      </c>
      <c r="O72" s="2" t="s">
        <v>2192</v>
      </c>
      <c r="P72" s="2" t="s">
        <v>2193</v>
      </c>
      <c r="Q72" s="113">
        <v>42736</v>
      </c>
    </row>
    <row r="73" spans="1:17">
      <c r="A73" s="116" t="s">
        <v>898</v>
      </c>
      <c r="B73" s="116" t="e">
        <f>VLOOKUP(A73,#REF!,1,0)</f>
        <v>#REF!</v>
      </c>
      <c r="C73" s="2" t="s">
        <v>3963</v>
      </c>
      <c r="D73" s="2" t="s">
        <v>3964</v>
      </c>
      <c r="E73" s="2" t="s">
        <v>2044</v>
      </c>
      <c r="F73" s="2" t="s">
        <v>2046</v>
      </c>
      <c r="G73" s="2" t="s">
        <v>1058</v>
      </c>
      <c r="H73" s="2" t="s">
        <v>2196</v>
      </c>
      <c r="I73" s="2" t="s">
        <v>1043</v>
      </c>
      <c r="J73" s="2" t="s">
        <v>2187</v>
      </c>
      <c r="K73" s="2" t="s">
        <v>3980</v>
      </c>
      <c r="L73" s="2" t="s">
        <v>2198</v>
      </c>
      <c r="M73" s="2" t="s">
        <v>2199</v>
      </c>
      <c r="N73" s="2" t="s">
        <v>2191</v>
      </c>
      <c r="O73" s="2" t="s">
        <v>2192</v>
      </c>
      <c r="P73" s="2" t="s">
        <v>2193</v>
      </c>
      <c r="Q73" s="113">
        <v>42736</v>
      </c>
    </row>
    <row r="74" spans="1:17">
      <c r="A74" s="116" t="s">
        <v>470</v>
      </c>
      <c r="B74" s="116" t="e">
        <f>VLOOKUP(A74,#REF!,1,0)</f>
        <v>#REF!</v>
      </c>
      <c r="C74" s="2" t="s">
        <v>2200</v>
      </c>
      <c r="D74" s="2" t="s">
        <v>1081</v>
      </c>
      <c r="E74" s="2" t="s">
        <v>1629</v>
      </c>
      <c r="F74" s="2" t="s">
        <v>1632</v>
      </c>
      <c r="G74" s="2" t="s">
        <v>1058</v>
      </c>
      <c r="H74" s="2" t="s">
        <v>2214</v>
      </c>
      <c r="I74" s="2" t="s">
        <v>1130</v>
      </c>
      <c r="J74" s="2" t="s">
        <v>2187</v>
      </c>
      <c r="K74" s="2" t="s">
        <v>2215</v>
      </c>
      <c r="L74" s="2" t="s">
        <v>2198</v>
      </c>
      <c r="M74" s="2" t="s">
        <v>2203</v>
      </c>
      <c r="N74" s="2" t="s">
        <v>2191</v>
      </c>
      <c r="O74" s="2" t="s">
        <v>2204</v>
      </c>
      <c r="P74" s="2" t="s">
        <v>2193</v>
      </c>
      <c r="Q74" s="113">
        <v>42736</v>
      </c>
    </row>
    <row r="75" spans="1:17">
      <c r="A75" s="116" t="s">
        <v>611</v>
      </c>
      <c r="B75" s="116" t="e">
        <f>VLOOKUP(A75,#REF!,1,0)</f>
        <v>#REF!</v>
      </c>
      <c r="C75" s="2" t="s">
        <v>3081</v>
      </c>
      <c r="D75" s="2" t="s">
        <v>1081</v>
      </c>
      <c r="E75" s="2" t="s">
        <v>1780</v>
      </c>
      <c r="F75" s="2" t="s">
        <v>1242</v>
      </c>
      <c r="G75" s="2" t="s">
        <v>1058</v>
      </c>
      <c r="H75" s="2" t="s">
        <v>2865</v>
      </c>
      <c r="I75" s="2" t="s">
        <v>1130</v>
      </c>
      <c r="J75" s="2" t="s">
        <v>2187</v>
      </c>
      <c r="K75" s="2" t="s">
        <v>3261</v>
      </c>
      <c r="L75" s="2" t="s">
        <v>2198</v>
      </c>
      <c r="M75" s="2" t="s">
        <v>2203</v>
      </c>
      <c r="N75" s="2" t="s">
        <v>2191</v>
      </c>
      <c r="O75" s="2" t="s">
        <v>2204</v>
      </c>
      <c r="P75" s="2" t="s">
        <v>2193</v>
      </c>
      <c r="Q75" s="113">
        <v>42736</v>
      </c>
    </row>
    <row r="76" spans="1:17">
      <c r="A76" s="116" t="s">
        <v>667</v>
      </c>
      <c r="B76" s="116" t="e">
        <f>VLOOKUP(A76,#REF!,1,0)</f>
        <v>#REF!</v>
      </c>
      <c r="C76" s="2" t="s">
        <v>3994</v>
      </c>
      <c r="D76" s="2" t="s">
        <v>3995</v>
      </c>
      <c r="E76" s="2" t="s">
        <v>1839</v>
      </c>
      <c r="F76" s="2" t="s">
        <v>1263</v>
      </c>
      <c r="G76" s="2" t="s">
        <v>1058</v>
      </c>
      <c r="H76" s="2" t="s">
        <v>2900</v>
      </c>
      <c r="I76" s="2" t="s">
        <v>1148</v>
      </c>
      <c r="J76" s="2" t="s">
        <v>2187</v>
      </c>
      <c r="K76" s="2" t="s">
        <v>3996</v>
      </c>
      <c r="L76" s="2" t="s">
        <v>2195</v>
      </c>
      <c r="M76" s="2" t="s">
        <v>2190</v>
      </c>
      <c r="N76" s="2" t="s">
        <v>2191</v>
      </c>
      <c r="O76" s="2" t="s">
        <v>2192</v>
      </c>
      <c r="P76" s="2" t="s">
        <v>2193</v>
      </c>
      <c r="Q76" s="113">
        <v>42736</v>
      </c>
    </row>
    <row r="77" spans="1:17">
      <c r="A77" s="116" t="s">
        <v>125</v>
      </c>
      <c r="B77" s="116" t="e">
        <f>VLOOKUP(A77,#REF!,1,0)</f>
        <v>#REF!</v>
      </c>
      <c r="C77" s="2" t="s">
        <v>4007</v>
      </c>
      <c r="D77" s="2" t="s">
        <v>4008</v>
      </c>
      <c r="E77" s="2" t="s">
        <v>1237</v>
      </c>
      <c r="F77" s="2" t="s">
        <v>1175</v>
      </c>
      <c r="G77" s="2" t="s">
        <v>1058</v>
      </c>
      <c r="H77" s="2" t="s">
        <v>4009</v>
      </c>
      <c r="I77" s="2" t="s">
        <v>1043</v>
      </c>
      <c r="J77" s="2" t="s">
        <v>2187</v>
      </c>
      <c r="K77" s="2" t="s">
        <v>4010</v>
      </c>
      <c r="L77" s="2" t="s">
        <v>2219</v>
      </c>
      <c r="M77" s="2" t="s">
        <v>2199</v>
      </c>
      <c r="N77" s="2" t="s">
        <v>2191</v>
      </c>
      <c r="O77" s="2" t="s">
        <v>2192</v>
      </c>
      <c r="P77" s="2" t="s">
        <v>2193</v>
      </c>
      <c r="Q77" s="113">
        <v>42736</v>
      </c>
    </row>
    <row r="78" spans="1:17">
      <c r="A78" s="116" t="s">
        <v>828</v>
      </c>
      <c r="B78" s="116" t="e">
        <f>VLOOKUP(A78,#REF!,1,0)</f>
        <v>#REF!</v>
      </c>
      <c r="C78" s="2" t="s">
        <v>2216</v>
      </c>
      <c r="D78" s="2" t="s">
        <v>2018</v>
      </c>
      <c r="E78" s="2" t="s">
        <v>1984</v>
      </c>
      <c r="F78" s="2" t="s">
        <v>1991</v>
      </c>
      <c r="G78" s="2" t="s">
        <v>1058</v>
      </c>
      <c r="H78" s="2" t="s">
        <v>2226</v>
      </c>
      <c r="I78" s="2" t="s">
        <v>1133</v>
      </c>
      <c r="J78" s="2" t="s">
        <v>2187</v>
      </c>
      <c r="K78" s="2" t="s">
        <v>2227</v>
      </c>
      <c r="L78" s="2" t="s">
        <v>2198</v>
      </c>
      <c r="M78" s="2" t="s">
        <v>2199</v>
      </c>
      <c r="N78" s="2" t="s">
        <v>2191</v>
      </c>
      <c r="O78" s="2" t="s">
        <v>2192</v>
      </c>
      <c r="P78" s="2" t="s">
        <v>2193</v>
      </c>
      <c r="Q78" s="113">
        <v>42736</v>
      </c>
    </row>
    <row r="79" spans="1:17">
      <c r="A79" s="116" t="s">
        <v>3736</v>
      </c>
      <c r="B79" s="116" t="e">
        <f>VLOOKUP(A79,#REF!,1,0)</f>
        <v>#REF!</v>
      </c>
      <c r="C79" s="2" t="s">
        <v>3081</v>
      </c>
      <c r="D79" s="2" t="s">
        <v>1081</v>
      </c>
      <c r="E79" s="2" t="s">
        <v>1647</v>
      </c>
      <c r="F79" s="2" t="s">
        <v>1648</v>
      </c>
      <c r="G79" s="2" t="s">
        <v>1073</v>
      </c>
      <c r="H79" s="2" t="s">
        <v>3315</v>
      </c>
      <c r="I79" s="2" t="s">
        <v>1043</v>
      </c>
      <c r="J79" s="2" t="s">
        <v>2187</v>
      </c>
      <c r="K79" s="2" t="s">
        <v>1058</v>
      </c>
      <c r="L79" s="2" t="s">
        <v>3737</v>
      </c>
      <c r="M79" s="2" t="s">
        <v>3738</v>
      </c>
      <c r="N79" s="2" t="s">
        <v>2191</v>
      </c>
      <c r="O79" s="2" t="s">
        <v>1058</v>
      </c>
      <c r="P79" s="2" t="s">
        <v>2193</v>
      </c>
      <c r="Q79" s="113">
        <v>42736</v>
      </c>
    </row>
    <row r="80" spans="1:17">
      <c r="A80" s="116" t="s">
        <v>20</v>
      </c>
      <c r="B80" s="116" t="e">
        <f>VLOOKUP(A80,#REF!,1,0)</f>
        <v>#REF!</v>
      </c>
      <c r="C80" s="2" t="s">
        <v>3021</v>
      </c>
      <c r="D80" s="2" t="s">
        <v>3022</v>
      </c>
      <c r="E80" s="2" t="s">
        <v>1045</v>
      </c>
      <c r="F80" s="2" t="s">
        <v>1070</v>
      </c>
      <c r="G80" s="2" t="s">
        <v>1058</v>
      </c>
      <c r="H80" s="2" t="s">
        <v>2678</v>
      </c>
      <c r="I80" s="2" t="s">
        <v>1061</v>
      </c>
      <c r="J80" s="2" t="s">
        <v>2187</v>
      </c>
      <c r="K80" s="2" t="s">
        <v>3072</v>
      </c>
      <c r="L80" s="2" t="s">
        <v>2189</v>
      </c>
      <c r="M80" s="2" t="s">
        <v>2190</v>
      </c>
      <c r="N80" s="2" t="s">
        <v>2191</v>
      </c>
      <c r="O80" s="2" t="s">
        <v>2204</v>
      </c>
      <c r="P80" s="2" t="s">
        <v>2193</v>
      </c>
      <c r="Q80" s="113">
        <v>42736</v>
      </c>
    </row>
    <row r="81" spans="1:17">
      <c r="A81" s="116" t="s">
        <v>809</v>
      </c>
      <c r="B81" s="116" t="e">
        <f>VLOOKUP(A81,#REF!,1,0)</f>
        <v>#REF!</v>
      </c>
      <c r="C81" s="2" t="s">
        <v>3021</v>
      </c>
      <c r="D81" s="2" t="s">
        <v>3022</v>
      </c>
      <c r="E81" s="2" t="s">
        <v>1972</v>
      </c>
      <c r="F81" s="2" t="s">
        <v>1524</v>
      </c>
      <c r="G81" s="2" t="s">
        <v>1058</v>
      </c>
      <c r="H81" s="2" t="s">
        <v>3045</v>
      </c>
      <c r="I81" s="2" t="s">
        <v>1072</v>
      </c>
      <c r="J81" s="2" t="s">
        <v>2187</v>
      </c>
      <c r="K81" s="2" t="s">
        <v>3046</v>
      </c>
      <c r="L81" s="2" t="s">
        <v>2198</v>
      </c>
      <c r="M81" s="2" t="s">
        <v>2199</v>
      </c>
      <c r="N81" s="2" t="s">
        <v>2191</v>
      </c>
      <c r="O81" s="2" t="s">
        <v>2204</v>
      </c>
      <c r="P81" s="2" t="s">
        <v>2193</v>
      </c>
      <c r="Q81" s="113">
        <v>42736</v>
      </c>
    </row>
    <row r="82" spans="1:17">
      <c r="A82" s="116" t="s">
        <v>519</v>
      </c>
      <c r="B82" s="116" t="e">
        <f>VLOOKUP(A82,#REF!,1,0)</f>
        <v>#REF!</v>
      </c>
      <c r="C82" s="2" t="s">
        <v>3921</v>
      </c>
      <c r="D82" s="2" t="s">
        <v>3922</v>
      </c>
      <c r="E82" s="2" t="s">
        <v>1685</v>
      </c>
      <c r="F82" s="2" t="s">
        <v>1401</v>
      </c>
      <c r="G82" s="2" t="s">
        <v>1058</v>
      </c>
      <c r="H82" s="2" t="s">
        <v>2680</v>
      </c>
      <c r="I82" s="2" t="s">
        <v>1043</v>
      </c>
      <c r="J82" s="2" t="s">
        <v>2187</v>
      </c>
      <c r="K82" s="2" t="s">
        <v>3943</v>
      </c>
      <c r="L82" s="2" t="s">
        <v>2195</v>
      </c>
      <c r="M82" s="2" t="s">
        <v>3018</v>
      </c>
      <c r="N82" s="2" t="s">
        <v>2191</v>
      </c>
      <c r="O82" s="2" t="s">
        <v>2204</v>
      </c>
      <c r="P82" s="2" t="s">
        <v>2193</v>
      </c>
      <c r="Q82" s="113">
        <v>42736</v>
      </c>
    </row>
    <row r="83" spans="1:17">
      <c r="A83" s="116" t="s">
        <v>456</v>
      </c>
      <c r="B83" s="116" t="e">
        <f>VLOOKUP(A83,#REF!,1,0)</f>
        <v>#REF!</v>
      </c>
      <c r="C83" s="2" t="s">
        <v>3021</v>
      </c>
      <c r="D83" s="2" t="s">
        <v>3022</v>
      </c>
      <c r="E83" s="2" t="s">
        <v>1613</v>
      </c>
      <c r="F83" s="2" t="s">
        <v>1242</v>
      </c>
      <c r="G83" s="2" t="s">
        <v>1058</v>
      </c>
      <c r="H83" s="2" t="s">
        <v>3041</v>
      </c>
      <c r="I83" s="2" t="s">
        <v>1148</v>
      </c>
      <c r="J83" s="2" t="s">
        <v>2187</v>
      </c>
      <c r="K83" s="2" t="s">
        <v>3042</v>
      </c>
      <c r="L83" s="2" t="s">
        <v>2198</v>
      </c>
      <c r="M83" s="2" t="s">
        <v>2231</v>
      </c>
      <c r="N83" s="2" t="s">
        <v>2191</v>
      </c>
      <c r="O83" s="2" t="s">
        <v>2204</v>
      </c>
      <c r="P83" s="2" t="s">
        <v>2193</v>
      </c>
      <c r="Q83" s="113">
        <v>42736</v>
      </c>
    </row>
    <row r="84" spans="1:17">
      <c r="A84" s="116" t="s">
        <v>710</v>
      </c>
      <c r="B84" s="116" t="e">
        <f>VLOOKUP(A84,#REF!,1,0)</f>
        <v>#REF!</v>
      </c>
      <c r="C84" s="2" t="s">
        <v>3960</v>
      </c>
      <c r="D84" s="2" t="s">
        <v>3961</v>
      </c>
      <c r="E84" s="2" t="s">
        <v>1882</v>
      </c>
      <c r="F84" s="2" t="s">
        <v>1150</v>
      </c>
      <c r="G84" s="2" t="s">
        <v>1058</v>
      </c>
      <c r="H84" s="2" t="s">
        <v>3962</v>
      </c>
      <c r="I84" s="2" t="s">
        <v>1043</v>
      </c>
      <c r="J84" s="2" t="s">
        <v>2187</v>
      </c>
      <c r="K84" s="2" t="s">
        <v>1058</v>
      </c>
      <c r="L84" s="2" t="s">
        <v>1058</v>
      </c>
      <c r="M84" s="2" t="s">
        <v>3036</v>
      </c>
      <c r="N84" s="2" t="s">
        <v>2643</v>
      </c>
      <c r="O84" s="2" t="s">
        <v>1058</v>
      </c>
      <c r="P84" s="2" t="s">
        <v>2193</v>
      </c>
      <c r="Q84" s="113">
        <v>42737</v>
      </c>
    </row>
    <row r="85" spans="1:17">
      <c r="A85" s="116" t="s">
        <v>2310</v>
      </c>
      <c r="B85" s="116" t="e">
        <f>VLOOKUP(A85,#REF!,1,0)</f>
        <v>#REF!</v>
      </c>
      <c r="C85" s="2" t="s">
        <v>2228</v>
      </c>
      <c r="D85" s="2" t="s">
        <v>2018</v>
      </c>
      <c r="E85" s="2" t="s">
        <v>1181</v>
      </c>
      <c r="F85" s="2" t="s">
        <v>1190</v>
      </c>
      <c r="G85" s="2" t="s">
        <v>2311</v>
      </c>
      <c r="H85" s="2" t="s">
        <v>2312</v>
      </c>
      <c r="I85" s="2" t="s">
        <v>1188</v>
      </c>
      <c r="J85" s="2" t="s">
        <v>2187</v>
      </c>
      <c r="K85" s="2" t="s">
        <v>1058</v>
      </c>
      <c r="L85" s="2" t="s">
        <v>2230</v>
      </c>
      <c r="M85" s="2" t="s">
        <v>2231</v>
      </c>
      <c r="N85" s="2" t="s">
        <v>2191</v>
      </c>
      <c r="O85" s="2" t="s">
        <v>1058</v>
      </c>
      <c r="P85" s="2" t="s">
        <v>2193</v>
      </c>
      <c r="Q85" s="113">
        <v>42736</v>
      </c>
    </row>
    <row r="86" spans="1:17">
      <c r="A86" s="116" t="s">
        <v>2253</v>
      </c>
      <c r="B86" s="116" t="e">
        <f>VLOOKUP(A86,#REF!,1,0)</f>
        <v>#REF!</v>
      </c>
      <c r="C86" s="2" t="s">
        <v>2228</v>
      </c>
      <c r="D86" s="2" t="s">
        <v>2018</v>
      </c>
      <c r="E86" s="2" t="s">
        <v>2070</v>
      </c>
      <c r="F86" s="2" t="s">
        <v>2078</v>
      </c>
      <c r="G86" s="2" t="s">
        <v>2254</v>
      </c>
      <c r="H86" s="2" t="s">
        <v>2255</v>
      </c>
      <c r="I86" s="2" t="s">
        <v>1147</v>
      </c>
      <c r="J86" s="2" t="s">
        <v>2187</v>
      </c>
      <c r="K86" s="2" t="s">
        <v>1058</v>
      </c>
      <c r="L86" s="2" t="s">
        <v>2236</v>
      </c>
      <c r="M86" s="2" t="s">
        <v>2231</v>
      </c>
      <c r="N86" s="2" t="s">
        <v>2191</v>
      </c>
      <c r="O86" s="2" t="s">
        <v>1058</v>
      </c>
      <c r="P86" s="2" t="s">
        <v>2193</v>
      </c>
      <c r="Q86" s="113">
        <v>42736</v>
      </c>
    </row>
    <row r="87" spans="1:17">
      <c r="A87" s="116" t="s">
        <v>2256</v>
      </c>
      <c r="B87" s="116" t="e">
        <f>VLOOKUP(A87,#REF!,1,0)</f>
        <v>#REF!</v>
      </c>
      <c r="C87" s="2" t="s">
        <v>2228</v>
      </c>
      <c r="D87" s="2" t="s">
        <v>2018</v>
      </c>
      <c r="E87" s="2" t="s">
        <v>2151</v>
      </c>
      <c r="F87" s="2" t="s">
        <v>1224</v>
      </c>
      <c r="G87" s="2" t="s">
        <v>2257</v>
      </c>
      <c r="H87" s="2" t="s">
        <v>2258</v>
      </c>
      <c r="I87" s="2" t="s">
        <v>1130</v>
      </c>
      <c r="J87" s="2" t="s">
        <v>2187</v>
      </c>
      <c r="K87" s="2" t="s">
        <v>1058</v>
      </c>
      <c r="L87" s="2" t="s">
        <v>2236</v>
      </c>
      <c r="M87" s="2" t="s">
        <v>2231</v>
      </c>
      <c r="N87" s="2" t="s">
        <v>2191</v>
      </c>
      <c r="O87" s="2" t="s">
        <v>1058</v>
      </c>
      <c r="P87" s="2" t="s">
        <v>2193</v>
      </c>
      <c r="Q87" s="113">
        <v>42736</v>
      </c>
    </row>
    <row r="88" spans="1:17">
      <c r="A88" s="116" t="s">
        <v>2270</v>
      </c>
      <c r="B88" s="116" t="e">
        <f>VLOOKUP(A88,#REF!,1,0)</f>
        <v>#REF!</v>
      </c>
      <c r="C88" s="2" t="s">
        <v>2228</v>
      </c>
      <c r="D88" s="2" t="s">
        <v>2018</v>
      </c>
      <c r="E88" s="2" t="s">
        <v>2271</v>
      </c>
      <c r="F88" s="2" t="s">
        <v>2272</v>
      </c>
      <c r="G88" s="2" t="s">
        <v>2254</v>
      </c>
      <c r="H88" s="2" t="s">
        <v>2273</v>
      </c>
      <c r="I88" s="2" t="s">
        <v>1322</v>
      </c>
      <c r="J88" s="2" t="s">
        <v>2187</v>
      </c>
      <c r="K88" s="2" t="s">
        <v>1058</v>
      </c>
      <c r="L88" s="2" t="s">
        <v>2236</v>
      </c>
      <c r="M88" s="2" t="s">
        <v>2231</v>
      </c>
      <c r="N88" s="2" t="s">
        <v>2191</v>
      </c>
      <c r="O88" s="2" t="s">
        <v>1058</v>
      </c>
      <c r="P88" s="2" t="s">
        <v>2193</v>
      </c>
      <c r="Q88" s="113">
        <v>42736</v>
      </c>
    </row>
    <row r="89" spans="1:17">
      <c r="A89" s="116" t="s">
        <v>82</v>
      </c>
      <c r="B89" s="116" t="e">
        <f>VLOOKUP(A89,#REF!,1,0)</f>
        <v>#REF!</v>
      </c>
      <c r="C89" s="2" t="s">
        <v>2228</v>
      </c>
      <c r="D89" s="2" t="s">
        <v>2018</v>
      </c>
      <c r="E89" s="2" t="s">
        <v>1181</v>
      </c>
      <c r="F89" s="2" t="s">
        <v>1182</v>
      </c>
      <c r="G89" s="2" t="s">
        <v>1058</v>
      </c>
      <c r="H89" s="2" t="s">
        <v>2229</v>
      </c>
      <c r="I89" s="2" t="s">
        <v>1183</v>
      </c>
      <c r="J89" s="2" t="s">
        <v>2187</v>
      </c>
      <c r="K89" s="2" t="s">
        <v>1058</v>
      </c>
      <c r="L89" s="2" t="s">
        <v>2230</v>
      </c>
      <c r="M89" s="2" t="s">
        <v>2231</v>
      </c>
      <c r="N89" s="2" t="s">
        <v>2191</v>
      </c>
      <c r="O89" s="2" t="s">
        <v>1058</v>
      </c>
      <c r="P89" s="2" t="s">
        <v>2193</v>
      </c>
      <c r="Q89" s="113">
        <v>42736</v>
      </c>
    </row>
    <row r="90" spans="1:17">
      <c r="A90" s="116" t="s">
        <v>2315</v>
      </c>
      <c r="B90" s="116" t="e">
        <f>VLOOKUP(A90,#REF!,1,0)</f>
        <v>#REF!</v>
      </c>
      <c r="C90" s="2" t="s">
        <v>2228</v>
      </c>
      <c r="D90" s="2" t="s">
        <v>2018</v>
      </c>
      <c r="E90" s="2" t="s">
        <v>2271</v>
      </c>
      <c r="F90" s="2" t="s">
        <v>2316</v>
      </c>
      <c r="G90" s="2" t="s">
        <v>2254</v>
      </c>
      <c r="H90" s="2" t="s">
        <v>2317</v>
      </c>
      <c r="I90" s="2" t="s">
        <v>1322</v>
      </c>
      <c r="J90" s="2" t="s">
        <v>2187</v>
      </c>
      <c r="K90" s="2" t="s">
        <v>1058</v>
      </c>
      <c r="L90" s="2" t="s">
        <v>2236</v>
      </c>
      <c r="M90" s="2" t="s">
        <v>2231</v>
      </c>
      <c r="N90" s="2" t="s">
        <v>2191</v>
      </c>
      <c r="O90" s="2" t="s">
        <v>1058</v>
      </c>
      <c r="P90" s="2" t="s">
        <v>2193</v>
      </c>
      <c r="Q90" s="113">
        <v>42736</v>
      </c>
    </row>
    <row r="91" spans="1:17">
      <c r="A91" s="116" t="s">
        <v>2266</v>
      </c>
      <c r="B91" s="116" t="e">
        <f>VLOOKUP(A91,#REF!,1,0)</f>
        <v>#REF!</v>
      </c>
      <c r="C91" s="2" t="s">
        <v>2228</v>
      </c>
      <c r="D91" s="2" t="s">
        <v>2018</v>
      </c>
      <c r="E91" s="2" t="s">
        <v>2267</v>
      </c>
      <c r="F91" s="2" t="s">
        <v>1219</v>
      </c>
      <c r="G91" s="2" t="s">
        <v>2268</v>
      </c>
      <c r="H91" s="2" t="s">
        <v>2269</v>
      </c>
      <c r="I91" s="2" t="s">
        <v>1188</v>
      </c>
      <c r="J91" s="2" t="s">
        <v>2187</v>
      </c>
      <c r="K91" s="2" t="s">
        <v>1058</v>
      </c>
      <c r="L91" s="2" t="s">
        <v>2230</v>
      </c>
      <c r="M91" s="2" t="s">
        <v>2231</v>
      </c>
      <c r="N91" s="2" t="s">
        <v>2191</v>
      </c>
      <c r="O91" s="2" t="s">
        <v>1058</v>
      </c>
      <c r="P91" s="2" t="s">
        <v>2193</v>
      </c>
      <c r="Q91" s="113">
        <v>42736</v>
      </c>
    </row>
    <row r="92" spans="1:17">
      <c r="A92" s="116" t="s">
        <v>2324</v>
      </c>
      <c r="B92" s="116" t="e">
        <f>VLOOKUP(A92,#REF!,1,0)</f>
        <v>#REF!</v>
      </c>
      <c r="C92" s="2" t="s">
        <v>2228</v>
      </c>
      <c r="D92" s="2" t="s">
        <v>2018</v>
      </c>
      <c r="E92" s="2" t="s">
        <v>1045</v>
      </c>
      <c r="F92" s="2" t="s">
        <v>2325</v>
      </c>
      <c r="G92" s="2" t="s">
        <v>1058</v>
      </c>
      <c r="H92" s="2" t="s">
        <v>2326</v>
      </c>
      <c r="I92" s="2" t="s">
        <v>1072</v>
      </c>
      <c r="J92" s="2" t="s">
        <v>2187</v>
      </c>
      <c r="K92" s="2" t="s">
        <v>1058</v>
      </c>
      <c r="L92" s="2" t="s">
        <v>2230</v>
      </c>
      <c r="M92" s="2" t="s">
        <v>2231</v>
      </c>
      <c r="N92" s="2" t="s">
        <v>2191</v>
      </c>
      <c r="O92" s="2" t="s">
        <v>1058</v>
      </c>
      <c r="P92" s="2" t="s">
        <v>2193</v>
      </c>
      <c r="Q92" s="113">
        <v>42736</v>
      </c>
    </row>
    <row r="93" spans="1:17">
      <c r="A93" s="116" t="s">
        <v>870</v>
      </c>
      <c r="B93" s="116" t="e">
        <f>VLOOKUP(A93,#REF!,1,0)</f>
        <v>#REF!</v>
      </c>
      <c r="C93" s="2" t="s">
        <v>3021</v>
      </c>
      <c r="D93" s="2" t="s">
        <v>3022</v>
      </c>
      <c r="E93" s="2" t="s">
        <v>2005</v>
      </c>
      <c r="F93" s="2" t="s">
        <v>1907</v>
      </c>
      <c r="G93" s="2" t="s">
        <v>1058</v>
      </c>
      <c r="H93" s="2" t="s">
        <v>2830</v>
      </c>
      <c r="I93" s="2" t="s">
        <v>1183</v>
      </c>
      <c r="J93" s="2" t="s">
        <v>2187</v>
      </c>
      <c r="K93" s="2" t="s">
        <v>3063</v>
      </c>
      <c r="L93" s="2" t="s">
        <v>2198</v>
      </c>
      <c r="M93" s="2" t="s">
        <v>2231</v>
      </c>
      <c r="N93" s="2" t="s">
        <v>2191</v>
      </c>
      <c r="O93" s="2" t="s">
        <v>2204</v>
      </c>
      <c r="P93" s="2" t="s">
        <v>2193</v>
      </c>
      <c r="Q93" s="113">
        <v>42736</v>
      </c>
    </row>
    <row r="94" spans="1:17">
      <c r="A94" s="116" t="s">
        <v>368</v>
      </c>
      <c r="B94" s="116" t="e">
        <f>VLOOKUP(A94,#REF!,1,0)</f>
        <v>#REF!</v>
      </c>
      <c r="C94" s="2" t="s">
        <v>2228</v>
      </c>
      <c r="D94" s="2" t="s">
        <v>2018</v>
      </c>
      <c r="E94" s="2" t="s">
        <v>1519</v>
      </c>
      <c r="F94" s="2" t="s">
        <v>1219</v>
      </c>
      <c r="G94" s="2" t="s">
        <v>1520</v>
      </c>
      <c r="H94" s="2" t="s">
        <v>2358</v>
      </c>
      <c r="I94" s="2" t="s">
        <v>1043</v>
      </c>
      <c r="J94" s="2" t="s">
        <v>2187</v>
      </c>
      <c r="K94" s="2" t="s">
        <v>2359</v>
      </c>
      <c r="L94" s="2" t="s">
        <v>2219</v>
      </c>
      <c r="M94" s="2" t="s">
        <v>2199</v>
      </c>
      <c r="N94" s="2" t="s">
        <v>2191</v>
      </c>
      <c r="O94" s="2" t="s">
        <v>2192</v>
      </c>
      <c r="P94" s="2" t="s">
        <v>2193</v>
      </c>
      <c r="Q94" s="113">
        <v>42736</v>
      </c>
    </row>
    <row r="95" spans="1:17">
      <c r="A95" s="116" t="s">
        <v>468</v>
      </c>
      <c r="B95" s="116" t="e">
        <f>VLOOKUP(A95,#REF!,1,0)</f>
        <v>#REF!</v>
      </c>
      <c r="C95" s="2" t="s">
        <v>3021</v>
      </c>
      <c r="D95" s="2" t="s">
        <v>3022</v>
      </c>
      <c r="E95" s="2" t="s">
        <v>1629</v>
      </c>
      <c r="F95" s="2" t="s">
        <v>1257</v>
      </c>
      <c r="G95" s="2" t="s">
        <v>1630</v>
      </c>
      <c r="H95" s="2" t="s">
        <v>3061</v>
      </c>
      <c r="I95" s="2" t="s">
        <v>1130</v>
      </c>
      <c r="J95" s="2" t="s">
        <v>2187</v>
      </c>
      <c r="K95" s="2" t="s">
        <v>3062</v>
      </c>
      <c r="L95" s="2" t="s">
        <v>2198</v>
      </c>
      <c r="M95" s="2" t="s">
        <v>2231</v>
      </c>
      <c r="N95" s="2" t="s">
        <v>2191</v>
      </c>
      <c r="O95" s="2" t="s">
        <v>2204</v>
      </c>
      <c r="P95" s="2" t="s">
        <v>2193</v>
      </c>
      <c r="Q95" s="113">
        <v>42736</v>
      </c>
    </row>
    <row r="96" spans="1:17">
      <c r="A96" s="116" t="s">
        <v>915</v>
      </c>
      <c r="B96" s="116" t="e">
        <f>VLOOKUP(A96,#REF!,1,0)</f>
        <v>#REF!</v>
      </c>
      <c r="C96" s="2" t="s">
        <v>3081</v>
      </c>
      <c r="D96" s="2" t="s">
        <v>1081</v>
      </c>
      <c r="E96" s="2" t="s">
        <v>2061</v>
      </c>
      <c r="F96" s="2" t="s">
        <v>1126</v>
      </c>
      <c r="G96" s="2" t="s">
        <v>1044</v>
      </c>
      <c r="H96" s="2" t="s">
        <v>2349</v>
      </c>
      <c r="I96" s="2" t="s">
        <v>1043</v>
      </c>
      <c r="J96" s="2" t="s">
        <v>2187</v>
      </c>
      <c r="K96" s="2" t="s">
        <v>3703</v>
      </c>
      <c r="L96" s="2" t="s">
        <v>2189</v>
      </c>
      <c r="M96" s="2" t="s">
        <v>2190</v>
      </c>
      <c r="N96" s="2" t="s">
        <v>2191</v>
      </c>
      <c r="O96" s="2" t="s">
        <v>2192</v>
      </c>
      <c r="P96" s="2" t="s">
        <v>2193</v>
      </c>
      <c r="Q96" s="113">
        <v>42736</v>
      </c>
    </row>
    <row r="97" spans="1:17">
      <c r="A97" s="116" t="s">
        <v>688</v>
      </c>
      <c r="B97" s="116" t="e">
        <f>VLOOKUP(A97,#REF!,1,0)</f>
        <v>#REF!</v>
      </c>
      <c r="C97" s="2" t="s">
        <v>2378</v>
      </c>
      <c r="D97" s="2" t="s">
        <v>2164</v>
      </c>
      <c r="E97" s="2" t="s">
        <v>1860</v>
      </c>
      <c r="F97" s="2" t="s">
        <v>1126</v>
      </c>
      <c r="G97" s="2" t="s">
        <v>1861</v>
      </c>
      <c r="H97" s="2" t="s">
        <v>2782</v>
      </c>
      <c r="I97" s="2" t="s">
        <v>1043</v>
      </c>
      <c r="J97" s="2" t="s">
        <v>2187</v>
      </c>
      <c r="K97" s="2" t="s">
        <v>2935</v>
      </c>
      <c r="L97" s="2" t="s">
        <v>2189</v>
      </c>
      <c r="M97" s="2" t="s">
        <v>2190</v>
      </c>
      <c r="N97" s="2" t="s">
        <v>2191</v>
      </c>
      <c r="O97" s="2" t="s">
        <v>2192</v>
      </c>
      <c r="P97" s="2" t="s">
        <v>2193</v>
      </c>
      <c r="Q97" s="113">
        <v>42736</v>
      </c>
    </row>
    <row r="98" spans="1:17">
      <c r="A98" s="116" t="s">
        <v>437</v>
      </c>
      <c r="B98" s="116" t="e">
        <f>VLOOKUP(A98,#REF!,1,0)</f>
        <v>#REF!</v>
      </c>
      <c r="C98" s="2" t="s">
        <v>2378</v>
      </c>
      <c r="D98" s="2" t="s">
        <v>2164</v>
      </c>
      <c r="E98" s="2" t="s">
        <v>1533</v>
      </c>
      <c r="F98" s="2" t="s">
        <v>1592</v>
      </c>
      <c r="G98" s="2" t="s">
        <v>1063</v>
      </c>
      <c r="H98" s="2" t="s">
        <v>2380</v>
      </c>
      <c r="I98" s="2" t="s">
        <v>1147</v>
      </c>
      <c r="J98" s="2" t="s">
        <v>2187</v>
      </c>
      <c r="K98" s="2" t="s">
        <v>2381</v>
      </c>
      <c r="L98" s="2" t="s">
        <v>2198</v>
      </c>
      <c r="M98" s="2" t="s">
        <v>2199</v>
      </c>
      <c r="N98" s="2" t="s">
        <v>2191</v>
      </c>
      <c r="O98" s="2" t="s">
        <v>2192</v>
      </c>
      <c r="P98" s="2" t="s">
        <v>2193</v>
      </c>
      <c r="Q98" s="113">
        <v>42736</v>
      </c>
    </row>
    <row r="99" spans="1:17">
      <c r="A99" s="116" t="s">
        <v>392</v>
      </c>
      <c r="B99" s="116" t="e">
        <f>VLOOKUP(A99,#REF!,1,0)</f>
        <v>#REF!</v>
      </c>
      <c r="C99" s="2" t="s">
        <v>2378</v>
      </c>
      <c r="D99" s="2" t="s">
        <v>2164</v>
      </c>
      <c r="E99" s="2" t="s">
        <v>1533</v>
      </c>
      <c r="F99" s="2" t="s">
        <v>1544</v>
      </c>
      <c r="G99" s="2" t="s">
        <v>1545</v>
      </c>
      <c r="H99" s="2" t="s">
        <v>2624</v>
      </c>
      <c r="I99" s="2" t="s">
        <v>1043</v>
      </c>
      <c r="J99" s="2" t="s">
        <v>2187</v>
      </c>
      <c r="K99" s="2" t="s">
        <v>2995</v>
      </c>
      <c r="L99" s="2" t="s">
        <v>2198</v>
      </c>
      <c r="M99" s="2" t="s">
        <v>2199</v>
      </c>
      <c r="N99" s="2" t="s">
        <v>2191</v>
      </c>
      <c r="O99" s="2" t="s">
        <v>2192</v>
      </c>
      <c r="P99" s="2" t="s">
        <v>2193</v>
      </c>
      <c r="Q99" s="113">
        <v>42736</v>
      </c>
    </row>
    <row r="100" spans="1:17">
      <c r="A100" s="116" t="s">
        <v>825</v>
      </c>
      <c r="B100" s="116" t="e">
        <f>VLOOKUP(A100,#REF!,1,0)</f>
        <v>#REF!</v>
      </c>
      <c r="C100" s="2" t="s">
        <v>3021</v>
      </c>
      <c r="D100" s="2" t="s">
        <v>3022</v>
      </c>
      <c r="E100" s="2" t="s">
        <v>1984</v>
      </c>
      <c r="F100" s="2" t="s">
        <v>1988</v>
      </c>
      <c r="G100" s="2" t="s">
        <v>1058</v>
      </c>
      <c r="H100" s="2" t="s">
        <v>3073</v>
      </c>
      <c r="I100" s="2" t="s">
        <v>1133</v>
      </c>
      <c r="J100" s="2" t="s">
        <v>2187</v>
      </c>
      <c r="K100" s="2" t="s">
        <v>3074</v>
      </c>
      <c r="L100" s="2" t="s">
        <v>2236</v>
      </c>
      <c r="M100" s="2" t="s">
        <v>2199</v>
      </c>
      <c r="N100" s="2" t="s">
        <v>2191</v>
      </c>
      <c r="O100" s="2" t="s">
        <v>2204</v>
      </c>
      <c r="P100" s="2" t="s">
        <v>2193</v>
      </c>
      <c r="Q100" s="113">
        <v>42736</v>
      </c>
    </row>
    <row r="101" spans="1:17">
      <c r="A101" s="116" t="s">
        <v>836</v>
      </c>
      <c r="B101" s="116" t="e">
        <f>VLOOKUP(A101,#REF!,1,0)</f>
        <v>#REF!</v>
      </c>
      <c r="C101" s="2" t="s">
        <v>2228</v>
      </c>
      <c r="D101" s="2" t="s">
        <v>2018</v>
      </c>
      <c r="E101" s="2" t="s">
        <v>1998</v>
      </c>
      <c r="F101" s="2" t="s">
        <v>1324</v>
      </c>
      <c r="G101" s="2" t="s">
        <v>1153</v>
      </c>
      <c r="H101" s="2" t="s">
        <v>2232</v>
      </c>
      <c r="I101" s="2" t="s">
        <v>1043</v>
      </c>
      <c r="J101" s="2" t="s">
        <v>2187</v>
      </c>
      <c r="K101" s="2" t="s">
        <v>2233</v>
      </c>
      <c r="L101" s="2" t="s">
        <v>2219</v>
      </c>
      <c r="M101" s="2" t="s">
        <v>2199</v>
      </c>
      <c r="N101" s="2" t="s">
        <v>2191</v>
      </c>
      <c r="O101" s="2" t="s">
        <v>2192</v>
      </c>
      <c r="P101" s="2" t="s">
        <v>2193</v>
      </c>
      <c r="Q101" s="113">
        <v>42736</v>
      </c>
    </row>
    <row r="102" spans="1:17">
      <c r="A102" s="116" t="s">
        <v>350</v>
      </c>
      <c r="B102" s="116" t="e">
        <f>VLOOKUP(A102,#REF!,1,0)</f>
        <v>#REF!</v>
      </c>
      <c r="C102" s="2" t="s">
        <v>2228</v>
      </c>
      <c r="D102" s="2" t="s">
        <v>2018</v>
      </c>
      <c r="E102" s="2" t="s">
        <v>1436</v>
      </c>
      <c r="F102" s="2" t="s">
        <v>1497</v>
      </c>
      <c r="G102" s="2" t="s">
        <v>1058</v>
      </c>
      <c r="H102" s="2" t="s">
        <v>2259</v>
      </c>
      <c r="I102" s="2" t="s">
        <v>1148</v>
      </c>
      <c r="J102" s="2" t="s">
        <v>2187</v>
      </c>
      <c r="K102" s="2" t="s">
        <v>2260</v>
      </c>
      <c r="L102" s="2" t="s">
        <v>2236</v>
      </c>
      <c r="M102" s="2" t="s">
        <v>2199</v>
      </c>
      <c r="N102" s="2" t="s">
        <v>2191</v>
      </c>
      <c r="O102" s="2" t="s">
        <v>2192</v>
      </c>
      <c r="P102" s="2" t="s">
        <v>2193</v>
      </c>
      <c r="Q102" s="113">
        <v>42736</v>
      </c>
    </row>
    <row r="103" spans="1:17">
      <c r="A103" s="116" t="s">
        <v>679</v>
      </c>
      <c r="B103" s="116" t="e">
        <f>VLOOKUP(A103,#REF!,1,0)</f>
        <v>#REF!</v>
      </c>
      <c r="C103" s="2" t="s">
        <v>2378</v>
      </c>
      <c r="D103" s="2" t="s">
        <v>2164</v>
      </c>
      <c r="E103" s="2" t="s">
        <v>1851</v>
      </c>
      <c r="F103" s="2" t="s">
        <v>1257</v>
      </c>
      <c r="G103" s="2" t="s">
        <v>1063</v>
      </c>
      <c r="H103" s="2" t="s">
        <v>2633</v>
      </c>
      <c r="I103" s="2" t="s">
        <v>1048</v>
      </c>
      <c r="J103" s="2" t="s">
        <v>2187</v>
      </c>
      <c r="K103" s="2" t="s">
        <v>2634</v>
      </c>
      <c r="L103" s="2" t="s">
        <v>2198</v>
      </c>
      <c r="M103" s="2" t="s">
        <v>2199</v>
      </c>
      <c r="N103" s="2" t="s">
        <v>2191</v>
      </c>
      <c r="O103" s="2" t="s">
        <v>2192</v>
      </c>
      <c r="P103" s="2" t="s">
        <v>2193</v>
      </c>
      <c r="Q103" s="113">
        <v>42736</v>
      </c>
    </row>
    <row r="104" spans="1:17">
      <c r="A104" s="116" t="s">
        <v>639</v>
      </c>
      <c r="B104" s="116" t="e">
        <f>VLOOKUP(A104,#REF!,1,0)</f>
        <v>#REF!</v>
      </c>
      <c r="C104" s="2" t="s">
        <v>2378</v>
      </c>
      <c r="D104" s="2" t="s">
        <v>2164</v>
      </c>
      <c r="E104" s="2" t="s">
        <v>1800</v>
      </c>
      <c r="F104" s="2" t="s">
        <v>1813</v>
      </c>
      <c r="G104" s="2" t="s">
        <v>1814</v>
      </c>
      <c r="H104" s="2" t="s">
        <v>2382</v>
      </c>
      <c r="I104" s="2" t="s">
        <v>1133</v>
      </c>
      <c r="J104" s="2" t="s">
        <v>2187</v>
      </c>
      <c r="K104" s="2" t="s">
        <v>2383</v>
      </c>
      <c r="L104" s="2" t="s">
        <v>2198</v>
      </c>
      <c r="M104" s="2" t="s">
        <v>2199</v>
      </c>
      <c r="N104" s="2" t="s">
        <v>2191</v>
      </c>
      <c r="O104" s="2" t="s">
        <v>2192</v>
      </c>
      <c r="P104" s="2" t="s">
        <v>2193</v>
      </c>
      <c r="Q104" s="113">
        <v>42736</v>
      </c>
    </row>
    <row r="105" spans="1:17">
      <c r="A105" s="116" t="s">
        <v>241</v>
      </c>
      <c r="B105" s="116" t="e">
        <f>VLOOKUP(A105,#REF!,1,0)</f>
        <v>#REF!</v>
      </c>
      <c r="C105" s="2" t="s">
        <v>2378</v>
      </c>
      <c r="D105" s="2" t="s">
        <v>2164</v>
      </c>
      <c r="E105" s="2" t="s">
        <v>1378</v>
      </c>
      <c r="F105" s="2" t="s">
        <v>1117</v>
      </c>
      <c r="G105" s="2" t="s">
        <v>1058</v>
      </c>
      <c r="H105" s="2" t="s">
        <v>2987</v>
      </c>
      <c r="I105" s="2" t="s">
        <v>1267</v>
      </c>
      <c r="J105" s="2" t="s">
        <v>2187</v>
      </c>
      <c r="K105" s="2" t="s">
        <v>2988</v>
      </c>
      <c r="L105" s="2" t="s">
        <v>2198</v>
      </c>
      <c r="M105" s="2" t="s">
        <v>2199</v>
      </c>
      <c r="N105" s="2" t="s">
        <v>2191</v>
      </c>
      <c r="O105" s="2" t="s">
        <v>2192</v>
      </c>
      <c r="P105" s="2" t="s">
        <v>2193</v>
      </c>
      <c r="Q105" s="113">
        <v>42736</v>
      </c>
    </row>
    <row r="106" spans="1:17">
      <c r="A106" s="116" t="s">
        <v>5</v>
      </c>
      <c r="B106" s="116" t="e">
        <f>VLOOKUP(A106,#REF!,1,0)</f>
        <v>#REF!</v>
      </c>
      <c r="C106" s="2" t="s">
        <v>2378</v>
      </c>
      <c r="D106" s="2" t="s">
        <v>2164</v>
      </c>
      <c r="E106" s="2" t="s">
        <v>1045</v>
      </c>
      <c r="F106" s="2" t="s">
        <v>1049</v>
      </c>
      <c r="G106" s="2" t="s">
        <v>1050</v>
      </c>
      <c r="H106" s="2" t="s">
        <v>2456</v>
      </c>
      <c r="I106" s="2" t="s">
        <v>1048</v>
      </c>
      <c r="J106" s="2" t="s">
        <v>2187</v>
      </c>
      <c r="K106" s="2" t="s">
        <v>2457</v>
      </c>
      <c r="L106" s="2" t="s">
        <v>2198</v>
      </c>
      <c r="M106" s="2" t="s">
        <v>2199</v>
      </c>
      <c r="N106" s="2" t="s">
        <v>2191</v>
      </c>
      <c r="O106" s="2" t="s">
        <v>2192</v>
      </c>
      <c r="P106" s="2" t="s">
        <v>2193</v>
      </c>
      <c r="Q106" s="113">
        <v>42736</v>
      </c>
    </row>
    <row r="107" spans="1:17">
      <c r="A107" s="116" t="s">
        <v>956</v>
      </c>
      <c r="B107" s="116" t="e">
        <f>VLOOKUP(A107,#REF!,1,0)</f>
        <v>#REF!</v>
      </c>
      <c r="C107" s="2" t="s">
        <v>2378</v>
      </c>
      <c r="D107" s="2" t="s">
        <v>2164</v>
      </c>
      <c r="E107" s="2" t="s">
        <v>2082</v>
      </c>
      <c r="F107" s="2" t="s">
        <v>2086</v>
      </c>
      <c r="G107" s="2" t="s">
        <v>1063</v>
      </c>
      <c r="H107" s="2" t="s">
        <v>2828</v>
      </c>
      <c r="I107" s="2" t="s">
        <v>1267</v>
      </c>
      <c r="J107" s="2" t="s">
        <v>2187</v>
      </c>
      <c r="K107" s="2" t="s">
        <v>2829</v>
      </c>
      <c r="L107" s="2" t="s">
        <v>2198</v>
      </c>
      <c r="M107" s="2" t="s">
        <v>2199</v>
      </c>
      <c r="N107" s="2" t="s">
        <v>2191</v>
      </c>
      <c r="O107" s="2" t="s">
        <v>2192</v>
      </c>
      <c r="P107" s="2" t="s">
        <v>2193</v>
      </c>
      <c r="Q107" s="113">
        <v>42736</v>
      </c>
    </row>
    <row r="108" spans="1:17">
      <c r="A108" s="116" t="s">
        <v>76</v>
      </c>
      <c r="B108" s="116" t="e">
        <f>VLOOKUP(A108,#REF!,1,0)</f>
        <v>#REF!</v>
      </c>
      <c r="C108" s="2" t="s">
        <v>2378</v>
      </c>
      <c r="D108" s="2" t="s">
        <v>2164</v>
      </c>
      <c r="E108" s="2" t="s">
        <v>1168</v>
      </c>
      <c r="F108" s="2" t="s">
        <v>1150</v>
      </c>
      <c r="G108" s="2" t="s">
        <v>1169</v>
      </c>
      <c r="H108" s="2" t="s">
        <v>2673</v>
      </c>
      <c r="I108" s="2" t="s">
        <v>1130</v>
      </c>
      <c r="J108" s="2" t="s">
        <v>2187</v>
      </c>
      <c r="K108" s="2" t="s">
        <v>2674</v>
      </c>
      <c r="L108" s="2" t="s">
        <v>2198</v>
      </c>
      <c r="M108" s="2" t="s">
        <v>2199</v>
      </c>
      <c r="N108" s="2" t="s">
        <v>2191</v>
      </c>
      <c r="O108" s="2" t="s">
        <v>2192</v>
      </c>
      <c r="P108" s="2" t="s">
        <v>2193</v>
      </c>
      <c r="Q108" s="113">
        <v>42736</v>
      </c>
    </row>
    <row r="109" spans="1:17">
      <c r="A109" s="116" t="s">
        <v>144</v>
      </c>
      <c r="B109" s="116" t="e">
        <f>VLOOKUP(A109,#REF!,1,0)</f>
        <v>#REF!</v>
      </c>
      <c r="C109" s="2" t="s">
        <v>2228</v>
      </c>
      <c r="D109" s="2" t="s">
        <v>2018</v>
      </c>
      <c r="E109" s="2" t="s">
        <v>1270</v>
      </c>
      <c r="F109" s="2" t="s">
        <v>1273</v>
      </c>
      <c r="G109" s="2" t="s">
        <v>1058</v>
      </c>
      <c r="H109" s="2" t="s">
        <v>2237</v>
      </c>
      <c r="I109" s="2" t="s">
        <v>1133</v>
      </c>
      <c r="J109" s="2" t="s">
        <v>2187</v>
      </c>
      <c r="K109" s="2" t="s">
        <v>2238</v>
      </c>
      <c r="L109" s="2" t="s">
        <v>2219</v>
      </c>
      <c r="M109" s="2" t="s">
        <v>2199</v>
      </c>
      <c r="N109" s="2" t="s">
        <v>2191</v>
      </c>
      <c r="O109" s="2" t="s">
        <v>2192</v>
      </c>
      <c r="P109" s="2" t="s">
        <v>2193</v>
      </c>
      <c r="Q109" s="113">
        <v>42736</v>
      </c>
    </row>
    <row r="110" spans="1:17">
      <c r="A110" s="116" t="s">
        <v>388</v>
      </c>
      <c r="B110" s="116" t="e">
        <f>VLOOKUP(A110,#REF!,1,0)</f>
        <v>#REF!</v>
      </c>
      <c r="C110" s="2" t="s">
        <v>2378</v>
      </c>
      <c r="D110" s="2" t="s">
        <v>2164</v>
      </c>
      <c r="E110" s="2" t="s">
        <v>1533</v>
      </c>
      <c r="F110" s="2" t="s">
        <v>1540</v>
      </c>
      <c r="G110" s="2" t="s">
        <v>1541</v>
      </c>
      <c r="H110" s="2" t="s">
        <v>2465</v>
      </c>
      <c r="I110" s="2" t="s">
        <v>1043</v>
      </c>
      <c r="J110" s="2" t="s">
        <v>2187</v>
      </c>
      <c r="K110" s="2" t="s">
        <v>2466</v>
      </c>
      <c r="L110" s="2" t="s">
        <v>2198</v>
      </c>
      <c r="M110" s="2" t="s">
        <v>2199</v>
      </c>
      <c r="N110" s="2" t="s">
        <v>2191</v>
      </c>
      <c r="O110" s="2" t="s">
        <v>2192</v>
      </c>
      <c r="P110" s="2" t="s">
        <v>2193</v>
      </c>
      <c r="Q110" s="113">
        <v>42736</v>
      </c>
    </row>
    <row r="111" spans="1:17">
      <c r="A111" s="116" t="s">
        <v>290</v>
      </c>
      <c r="B111" s="116" t="e">
        <f>VLOOKUP(A111,#REF!,1,0)</f>
        <v>#REF!</v>
      </c>
      <c r="C111" s="2" t="s">
        <v>2378</v>
      </c>
      <c r="D111" s="2" t="s">
        <v>2164</v>
      </c>
      <c r="E111" s="2" t="s">
        <v>1434</v>
      </c>
      <c r="F111" s="2" t="s">
        <v>1230</v>
      </c>
      <c r="G111" s="2" t="s">
        <v>1063</v>
      </c>
      <c r="H111" s="2" t="s">
        <v>2800</v>
      </c>
      <c r="I111" s="2" t="s">
        <v>1043</v>
      </c>
      <c r="J111" s="2" t="s">
        <v>2187</v>
      </c>
      <c r="K111" s="2" t="s">
        <v>2801</v>
      </c>
      <c r="L111" s="2" t="s">
        <v>2198</v>
      </c>
      <c r="M111" s="2" t="s">
        <v>2199</v>
      </c>
      <c r="N111" s="2" t="s">
        <v>2191</v>
      </c>
      <c r="O111" s="2" t="s">
        <v>2192</v>
      </c>
      <c r="P111" s="2" t="s">
        <v>2193</v>
      </c>
      <c r="Q111" s="113">
        <v>42736</v>
      </c>
    </row>
    <row r="112" spans="1:17">
      <c r="A112" s="116" t="s">
        <v>1016</v>
      </c>
      <c r="B112" s="116" t="e">
        <f>VLOOKUP(A112,#REF!,1,0)</f>
        <v>#REF!</v>
      </c>
      <c r="C112" s="2" t="s">
        <v>3021</v>
      </c>
      <c r="D112" s="2" t="s">
        <v>3022</v>
      </c>
      <c r="E112" s="2" t="s">
        <v>2141</v>
      </c>
      <c r="F112" s="2" t="s">
        <v>1182</v>
      </c>
      <c r="G112" s="2" t="s">
        <v>1058</v>
      </c>
      <c r="H112" s="2" t="s">
        <v>3049</v>
      </c>
      <c r="I112" s="2" t="s">
        <v>1043</v>
      </c>
      <c r="J112" s="2" t="s">
        <v>2187</v>
      </c>
      <c r="K112" s="2" t="s">
        <v>3050</v>
      </c>
      <c r="L112" s="2" t="s">
        <v>2198</v>
      </c>
      <c r="M112" s="2" t="s">
        <v>2199</v>
      </c>
      <c r="N112" s="2" t="s">
        <v>2191</v>
      </c>
      <c r="O112" s="2" t="s">
        <v>2204</v>
      </c>
      <c r="P112" s="2" t="s">
        <v>2193</v>
      </c>
      <c r="Q112" s="113">
        <v>42736</v>
      </c>
    </row>
    <row r="113" spans="1:17">
      <c r="A113" s="116" t="s">
        <v>964</v>
      </c>
      <c r="B113" s="116" t="e">
        <f>VLOOKUP(A113,#REF!,1,0)</f>
        <v>#REF!</v>
      </c>
      <c r="C113" s="2" t="s">
        <v>2378</v>
      </c>
      <c r="D113" s="2" t="s">
        <v>2164</v>
      </c>
      <c r="E113" s="2" t="s">
        <v>2097</v>
      </c>
      <c r="F113" s="2" t="s">
        <v>1126</v>
      </c>
      <c r="G113" s="2" t="s">
        <v>2098</v>
      </c>
      <c r="H113" s="2" t="s">
        <v>2541</v>
      </c>
      <c r="I113" s="2" t="s">
        <v>1267</v>
      </c>
      <c r="J113" s="2" t="s">
        <v>2187</v>
      </c>
      <c r="K113" s="2" t="s">
        <v>2843</v>
      </c>
      <c r="L113" s="2" t="s">
        <v>2198</v>
      </c>
      <c r="M113" s="2" t="s">
        <v>2199</v>
      </c>
      <c r="N113" s="2" t="s">
        <v>2191</v>
      </c>
      <c r="O113" s="2" t="s">
        <v>2192</v>
      </c>
      <c r="P113" s="2" t="s">
        <v>2193</v>
      </c>
      <c r="Q113" s="113">
        <v>42736</v>
      </c>
    </row>
    <row r="114" spans="1:17">
      <c r="A114" s="116" t="s">
        <v>18</v>
      </c>
      <c r="B114" s="116" t="e">
        <f>VLOOKUP(A114,#REF!,1,0)</f>
        <v>#REF!</v>
      </c>
      <c r="C114" s="2" t="s">
        <v>3021</v>
      </c>
      <c r="D114" s="2" t="s">
        <v>3022</v>
      </c>
      <c r="E114" s="2" t="s">
        <v>1045</v>
      </c>
      <c r="F114" s="2" t="s">
        <v>1068</v>
      </c>
      <c r="G114" s="2" t="s">
        <v>1069</v>
      </c>
      <c r="H114" s="2" t="s">
        <v>2678</v>
      </c>
      <c r="I114" s="2" t="s">
        <v>1061</v>
      </c>
      <c r="J114" s="2" t="s">
        <v>2187</v>
      </c>
      <c r="K114" s="2" t="s">
        <v>3039</v>
      </c>
      <c r="L114" s="2" t="s">
        <v>2198</v>
      </c>
      <c r="M114" s="2" t="s">
        <v>2231</v>
      </c>
      <c r="N114" s="2" t="s">
        <v>2191</v>
      </c>
      <c r="O114" s="2" t="s">
        <v>2204</v>
      </c>
      <c r="P114" s="2" t="s">
        <v>2193</v>
      </c>
      <c r="Q114" s="113">
        <v>42736</v>
      </c>
    </row>
    <row r="115" spans="1:17">
      <c r="A115" s="116" t="s">
        <v>797</v>
      </c>
      <c r="B115" s="116" t="e">
        <f>VLOOKUP(A115,#REF!,1,0)</f>
        <v>#REF!</v>
      </c>
      <c r="C115" s="2" t="s">
        <v>2378</v>
      </c>
      <c r="D115" s="2" t="s">
        <v>2164</v>
      </c>
      <c r="E115" s="2" t="s">
        <v>1960</v>
      </c>
      <c r="F115" s="2" t="s">
        <v>1731</v>
      </c>
      <c r="G115" s="2" t="s">
        <v>1063</v>
      </c>
      <c r="H115" s="2" t="s">
        <v>2990</v>
      </c>
      <c r="I115" s="2" t="s">
        <v>1048</v>
      </c>
      <c r="J115" s="2" t="s">
        <v>2187</v>
      </c>
      <c r="K115" s="2" t="s">
        <v>2991</v>
      </c>
      <c r="L115" s="2" t="s">
        <v>2198</v>
      </c>
      <c r="M115" s="2" t="s">
        <v>2199</v>
      </c>
      <c r="N115" s="2" t="s">
        <v>2191</v>
      </c>
      <c r="O115" s="2" t="s">
        <v>2192</v>
      </c>
      <c r="P115" s="2" t="s">
        <v>2193</v>
      </c>
      <c r="Q115" s="113">
        <v>42736</v>
      </c>
    </row>
    <row r="116" spans="1:17">
      <c r="A116" s="116" t="s">
        <v>134</v>
      </c>
      <c r="B116" s="116" t="e">
        <f>VLOOKUP(A116,#REF!,1,0)</f>
        <v>#REF!</v>
      </c>
      <c r="C116" s="2" t="s">
        <v>2378</v>
      </c>
      <c r="D116" s="2" t="s">
        <v>2164</v>
      </c>
      <c r="E116" s="2" t="s">
        <v>1254</v>
      </c>
      <c r="F116" s="2" t="s">
        <v>1126</v>
      </c>
      <c r="G116" s="2" t="s">
        <v>1063</v>
      </c>
      <c r="H116" s="2" t="s">
        <v>1255</v>
      </c>
      <c r="I116" s="2" t="s">
        <v>1048</v>
      </c>
      <c r="J116" s="2" t="s">
        <v>2187</v>
      </c>
      <c r="K116" s="2" t="s">
        <v>2470</v>
      </c>
      <c r="L116" s="2" t="s">
        <v>2198</v>
      </c>
      <c r="M116" s="2" t="s">
        <v>2199</v>
      </c>
      <c r="N116" s="2" t="s">
        <v>2191</v>
      </c>
      <c r="O116" s="2" t="s">
        <v>2192</v>
      </c>
      <c r="P116" s="2" t="s">
        <v>2193</v>
      </c>
      <c r="Q116" s="113">
        <v>42736</v>
      </c>
    </row>
    <row r="117" spans="1:17">
      <c r="A117" s="116" t="s">
        <v>439</v>
      </c>
      <c r="B117" s="116" t="e">
        <f>VLOOKUP(A117,#REF!,1,0)</f>
        <v>#REF!</v>
      </c>
      <c r="C117" s="2" t="s">
        <v>2378</v>
      </c>
      <c r="D117" s="2" t="s">
        <v>2164</v>
      </c>
      <c r="E117" s="2" t="s">
        <v>1533</v>
      </c>
      <c r="F117" s="2" t="s">
        <v>1594</v>
      </c>
      <c r="G117" s="2" t="s">
        <v>1063</v>
      </c>
      <c r="H117" s="2" t="s">
        <v>2563</v>
      </c>
      <c r="I117" s="2" t="s">
        <v>1147</v>
      </c>
      <c r="J117" s="2" t="s">
        <v>2187</v>
      </c>
      <c r="K117" s="2" t="s">
        <v>2564</v>
      </c>
      <c r="L117" s="2" t="s">
        <v>2198</v>
      </c>
      <c r="M117" s="2" t="s">
        <v>2199</v>
      </c>
      <c r="N117" s="2" t="s">
        <v>2191</v>
      </c>
      <c r="O117" s="2" t="s">
        <v>2192</v>
      </c>
      <c r="P117" s="2" t="s">
        <v>2193</v>
      </c>
      <c r="Q117" s="113">
        <v>42736</v>
      </c>
    </row>
    <row r="118" spans="1:17">
      <c r="A118" s="116" t="s">
        <v>402</v>
      </c>
      <c r="B118" s="116" t="e">
        <f>VLOOKUP(A118,#REF!,1,0)</f>
        <v>#REF!</v>
      </c>
      <c r="C118" s="2" t="s">
        <v>2378</v>
      </c>
      <c r="D118" s="2" t="s">
        <v>2164</v>
      </c>
      <c r="E118" s="2" t="s">
        <v>1533</v>
      </c>
      <c r="F118" s="2" t="s">
        <v>1110</v>
      </c>
      <c r="G118" s="2" t="s">
        <v>1554</v>
      </c>
      <c r="H118" s="2" t="s">
        <v>2444</v>
      </c>
      <c r="I118" s="2" t="s">
        <v>1043</v>
      </c>
      <c r="J118" s="2" t="s">
        <v>2187</v>
      </c>
      <c r="K118" s="2" t="s">
        <v>2467</v>
      </c>
      <c r="L118" s="2" t="s">
        <v>2198</v>
      </c>
      <c r="M118" s="2" t="s">
        <v>2199</v>
      </c>
      <c r="N118" s="2" t="s">
        <v>2191</v>
      </c>
      <c r="O118" s="2" t="s">
        <v>2192</v>
      </c>
      <c r="P118" s="2" t="s">
        <v>2193</v>
      </c>
      <c r="Q118" s="113">
        <v>42736</v>
      </c>
    </row>
    <row r="119" spans="1:17">
      <c r="A119" s="116" t="s">
        <v>553</v>
      </c>
      <c r="B119" s="116" t="e">
        <f>VLOOKUP(A119,#REF!,1,0)</f>
        <v>#REF!</v>
      </c>
      <c r="C119" s="2" t="s">
        <v>2378</v>
      </c>
      <c r="D119" s="2" t="s">
        <v>2164</v>
      </c>
      <c r="E119" s="2" t="s">
        <v>1727</v>
      </c>
      <c r="F119" s="2" t="s">
        <v>1182</v>
      </c>
      <c r="G119" s="2" t="s">
        <v>1728</v>
      </c>
      <c r="H119" s="2" t="s">
        <v>2471</v>
      </c>
      <c r="I119" s="2" t="s">
        <v>1510</v>
      </c>
      <c r="J119" s="2" t="s">
        <v>2187</v>
      </c>
      <c r="K119" s="2" t="s">
        <v>2472</v>
      </c>
      <c r="L119" s="2" t="s">
        <v>2198</v>
      </c>
      <c r="M119" s="2" t="s">
        <v>2199</v>
      </c>
      <c r="N119" s="2" t="s">
        <v>2191</v>
      </c>
      <c r="O119" s="2" t="s">
        <v>2192</v>
      </c>
      <c r="P119" s="2" t="s">
        <v>2193</v>
      </c>
      <c r="Q119" s="113">
        <v>42736</v>
      </c>
    </row>
    <row r="120" spans="1:17">
      <c r="A120" s="116" t="s">
        <v>822</v>
      </c>
      <c r="B120" s="116" t="e">
        <f>VLOOKUP(A120,#REF!,1,0)</f>
        <v>#REF!</v>
      </c>
      <c r="C120" s="2" t="s">
        <v>3921</v>
      </c>
      <c r="D120" s="2" t="s">
        <v>3922</v>
      </c>
      <c r="E120" s="2" t="s">
        <v>1979</v>
      </c>
      <c r="F120" s="2" t="s">
        <v>1981</v>
      </c>
      <c r="G120" s="2" t="s">
        <v>1982</v>
      </c>
      <c r="H120" s="2" t="s">
        <v>3958</v>
      </c>
      <c r="I120" s="2" t="s">
        <v>1043</v>
      </c>
      <c r="J120" s="2" t="s">
        <v>2187</v>
      </c>
      <c r="K120" s="2" t="s">
        <v>3959</v>
      </c>
      <c r="L120" s="2" t="s">
        <v>2198</v>
      </c>
      <c r="M120" s="2" t="s">
        <v>2199</v>
      </c>
      <c r="N120" s="2" t="s">
        <v>2191</v>
      </c>
      <c r="O120" s="2" t="s">
        <v>2192</v>
      </c>
      <c r="P120" s="2" t="s">
        <v>2193</v>
      </c>
      <c r="Q120" s="113">
        <v>42736</v>
      </c>
    </row>
    <row r="121" spans="1:17">
      <c r="A121" s="116" t="s">
        <v>987</v>
      </c>
      <c r="B121" s="116" t="e">
        <f>VLOOKUP(A121,#REF!,1,0)</f>
        <v>#REF!</v>
      </c>
      <c r="C121" s="2" t="s">
        <v>2228</v>
      </c>
      <c r="D121" s="2" t="s">
        <v>2018</v>
      </c>
      <c r="E121" s="2" t="s">
        <v>2113</v>
      </c>
      <c r="F121" s="2" t="s">
        <v>1341</v>
      </c>
      <c r="G121" s="2" t="s">
        <v>1361</v>
      </c>
      <c r="H121" s="2" t="s">
        <v>2322</v>
      </c>
      <c r="I121" s="2" t="s">
        <v>1267</v>
      </c>
      <c r="J121" s="2" t="s">
        <v>2187</v>
      </c>
      <c r="K121" s="2" t="s">
        <v>2360</v>
      </c>
      <c r="L121" s="2" t="s">
        <v>2236</v>
      </c>
      <c r="M121" s="2" t="s">
        <v>2199</v>
      </c>
      <c r="N121" s="2" t="s">
        <v>2191</v>
      </c>
      <c r="O121" s="2" t="s">
        <v>2192</v>
      </c>
      <c r="P121" s="2" t="s">
        <v>2193</v>
      </c>
      <c r="Q121" s="113">
        <v>42736</v>
      </c>
    </row>
    <row r="122" spans="1:17">
      <c r="A122" s="116" t="s">
        <v>959</v>
      </c>
      <c r="B122" s="116" t="e">
        <f>VLOOKUP(A122,#REF!,1,0)</f>
        <v>#REF!</v>
      </c>
      <c r="C122" s="2" t="s">
        <v>2378</v>
      </c>
      <c r="D122" s="2" t="s">
        <v>2164</v>
      </c>
      <c r="E122" s="2" t="s">
        <v>2088</v>
      </c>
      <c r="F122" s="2" t="s">
        <v>2090</v>
      </c>
      <c r="G122" s="2" t="s">
        <v>1063</v>
      </c>
      <c r="H122" s="2" t="s">
        <v>2555</v>
      </c>
      <c r="I122" s="2" t="s">
        <v>1267</v>
      </c>
      <c r="J122" s="2" t="s">
        <v>2187</v>
      </c>
      <c r="K122" s="2" t="s">
        <v>2556</v>
      </c>
      <c r="L122" s="2" t="s">
        <v>2198</v>
      </c>
      <c r="M122" s="2" t="s">
        <v>2199</v>
      </c>
      <c r="N122" s="2" t="s">
        <v>2191</v>
      </c>
      <c r="O122" s="2" t="s">
        <v>2192</v>
      </c>
      <c r="P122" s="2" t="s">
        <v>2193</v>
      </c>
      <c r="Q122" s="113">
        <v>42736</v>
      </c>
    </row>
    <row r="123" spans="1:17">
      <c r="A123" s="116" t="s">
        <v>227</v>
      </c>
      <c r="B123" s="116" t="e">
        <f>VLOOKUP(A123,#REF!,1,0)</f>
        <v>#REF!</v>
      </c>
      <c r="C123" s="2" t="s">
        <v>3021</v>
      </c>
      <c r="D123" s="2" t="s">
        <v>3022</v>
      </c>
      <c r="E123" s="2" t="s">
        <v>1365</v>
      </c>
      <c r="F123" s="2" t="s">
        <v>1321</v>
      </c>
      <c r="G123" s="2" t="s">
        <v>1366</v>
      </c>
      <c r="H123" s="2" t="s">
        <v>3056</v>
      </c>
      <c r="I123" s="2" t="s">
        <v>1267</v>
      </c>
      <c r="J123" s="2" t="s">
        <v>2187</v>
      </c>
      <c r="K123" s="2" t="s">
        <v>3057</v>
      </c>
      <c r="L123" s="2" t="s">
        <v>2211</v>
      </c>
      <c r="M123" s="2" t="s">
        <v>2190</v>
      </c>
      <c r="N123" s="2" t="s">
        <v>2191</v>
      </c>
      <c r="O123" s="2" t="s">
        <v>2192</v>
      </c>
      <c r="P123" s="2" t="s">
        <v>2193</v>
      </c>
      <c r="Q123" s="113">
        <v>42736</v>
      </c>
    </row>
    <row r="124" spans="1:17">
      <c r="A124" s="116" t="s">
        <v>759</v>
      </c>
      <c r="B124" s="116" t="e">
        <f>VLOOKUP(A124,#REF!,1,0)</f>
        <v>#REF!</v>
      </c>
      <c r="C124" s="2" t="s">
        <v>2378</v>
      </c>
      <c r="D124" s="2" t="s">
        <v>2164</v>
      </c>
      <c r="E124" s="2" t="s">
        <v>1896</v>
      </c>
      <c r="F124" s="2" t="s">
        <v>1927</v>
      </c>
      <c r="G124" s="2" t="s">
        <v>1058</v>
      </c>
      <c r="H124" s="2" t="s">
        <v>2565</v>
      </c>
      <c r="I124" s="2" t="s">
        <v>1148</v>
      </c>
      <c r="J124" s="2" t="s">
        <v>2187</v>
      </c>
      <c r="K124" s="2" t="s">
        <v>2566</v>
      </c>
      <c r="L124" s="2" t="s">
        <v>2198</v>
      </c>
      <c r="M124" s="2" t="s">
        <v>2199</v>
      </c>
      <c r="N124" s="2" t="s">
        <v>2191</v>
      </c>
      <c r="O124" s="2" t="s">
        <v>2192</v>
      </c>
      <c r="P124" s="2" t="s">
        <v>2193</v>
      </c>
      <c r="Q124" s="113">
        <v>42736</v>
      </c>
    </row>
    <row r="125" spans="1:17">
      <c r="A125" s="116" t="s">
        <v>351</v>
      </c>
      <c r="B125" s="116" t="e">
        <f>VLOOKUP(A125,#REF!,1,0)</f>
        <v>#REF!</v>
      </c>
      <c r="C125" s="2" t="s">
        <v>2228</v>
      </c>
      <c r="D125" s="2" t="s">
        <v>2018</v>
      </c>
      <c r="E125" s="2" t="s">
        <v>1436</v>
      </c>
      <c r="F125" s="2" t="s">
        <v>1498</v>
      </c>
      <c r="G125" s="2" t="s">
        <v>1153</v>
      </c>
      <c r="H125" s="2" t="s">
        <v>2337</v>
      </c>
      <c r="I125" s="2" t="s">
        <v>1147</v>
      </c>
      <c r="J125" s="2" t="s">
        <v>2187</v>
      </c>
      <c r="K125" s="2" t="s">
        <v>2338</v>
      </c>
      <c r="L125" s="2" t="s">
        <v>2198</v>
      </c>
      <c r="M125" s="2" t="s">
        <v>2199</v>
      </c>
      <c r="N125" s="2" t="s">
        <v>2191</v>
      </c>
      <c r="O125" s="2" t="s">
        <v>2192</v>
      </c>
      <c r="P125" s="2" t="s">
        <v>2193</v>
      </c>
      <c r="Q125" s="113">
        <v>42736</v>
      </c>
    </row>
    <row r="126" spans="1:17">
      <c r="A126" s="116" t="s">
        <v>258</v>
      </c>
      <c r="B126" s="116" t="e">
        <f>VLOOKUP(A126,#REF!,1,0)</f>
        <v>#REF!</v>
      </c>
      <c r="C126" s="2" t="s">
        <v>2228</v>
      </c>
      <c r="D126" s="2" t="s">
        <v>2018</v>
      </c>
      <c r="E126" s="2" t="s">
        <v>1397</v>
      </c>
      <c r="F126" s="2" t="s">
        <v>1117</v>
      </c>
      <c r="G126" s="2" t="s">
        <v>1153</v>
      </c>
      <c r="H126" s="2" t="s">
        <v>2263</v>
      </c>
      <c r="I126" s="2" t="s">
        <v>1043</v>
      </c>
      <c r="J126" s="2" t="s">
        <v>2187</v>
      </c>
      <c r="K126" s="2" t="s">
        <v>2264</v>
      </c>
      <c r="L126" s="2" t="s">
        <v>2219</v>
      </c>
      <c r="M126" s="2" t="s">
        <v>2199</v>
      </c>
      <c r="N126" s="2" t="s">
        <v>2191</v>
      </c>
      <c r="O126" s="2" t="s">
        <v>2192</v>
      </c>
      <c r="P126" s="2" t="s">
        <v>2193</v>
      </c>
      <c r="Q126" s="113">
        <v>42736</v>
      </c>
    </row>
    <row r="127" spans="1:17">
      <c r="A127" s="116" t="s">
        <v>397</v>
      </c>
      <c r="B127" s="116" t="e">
        <f>VLOOKUP(A127,#REF!,1,0)</f>
        <v>#REF!</v>
      </c>
      <c r="C127" s="2" t="s">
        <v>2378</v>
      </c>
      <c r="D127" s="2" t="s">
        <v>2164</v>
      </c>
      <c r="E127" s="2" t="s">
        <v>1533</v>
      </c>
      <c r="F127" s="2" t="s">
        <v>1099</v>
      </c>
      <c r="G127" s="2" t="s">
        <v>1549</v>
      </c>
      <c r="H127" s="2" t="s">
        <v>2406</v>
      </c>
      <c r="I127" s="2" t="s">
        <v>1043</v>
      </c>
      <c r="J127" s="2" t="s">
        <v>2187</v>
      </c>
      <c r="K127" s="2" t="s">
        <v>2907</v>
      </c>
      <c r="L127" s="2" t="s">
        <v>2198</v>
      </c>
      <c r="M127" s="2" t="s">
        <v>2199</v>
      </c>
      <c r="N127" s="2" t="s">
        <v>2191</v>
      </c>
      <c r="O127" s="2" t="s">
        <v>2192</v>
      </c>
      <c r="P127" s="2" t="s">
        <v>2193</v>
      </c>
      <c r="Q127" s="113">
        <v>42736</v>
      </c>
    </row>
    <row r="128" spans="1:17">
      <c r="A128" s="116" t="s">
        <v>13</v>
      </c>
      <c r="B128" s="116" t="e">
        <f>VLOOKUP(A128,#REF!,1,0)</f>
        <v>#REF!</v>
      </c>
      <c r="C128" s="2" t="s">
        <v>2378</v>
      </c>
      <c r="D128" s="2" t="s">
        <v>2164</v>
      </c>
      <c r="E128" s="2" t="s">
        <v>1045</v>
      </c>
      <c r="F128" s="2" t="s">
        <v>1062</v>
      </c>
      <c r="G128" s="2" t="s">
        <v>1063</v>
      </c>
      <c r="H128" s="2" t="s">
        <v>2802</v>
      </c>
      <c r="I128" s="2" t="s">
        <v>1061</v>
      </c>
      <c r="J128" s="2" t="s">
        <v>2187</v>
      </c>
      <c r="K128" s="2" t="s">
        <v>2803</v>
      </c>
      <c r="L128" s="2" t="s">
        <v>2198</v>
      </c>
      <c r="M128" s="2" t="s">
        <v>2199</v>
      </c>
      <c r="N128" s="2" t="s">
        <v>2191</v>
      </c>
      <c r="O128" s="2" t="s">
        <v>2192</v>
      </c>
      <c r="P128" s="2" t="s">
        <v>2193</v>
      </c>
      <c r="Q128" s="113">
        <v>42736</v>
      </c>
    </row>
    <row r="129" spans="1:17">
      <c r="A129" s="116" t="s">
        <v>147</v>
      </c>
      <c r="B129" s="116" t="e">
        <f>VLOOKUP(A129,#REF!,1,0)</f>
        <v>#REF!</v>
      </c>
      <c r="C129" s="2" t="s">
        <v>3081</v>
      </c>
      <c r="D129" s="2" t="s">
        <v>1081</v>
      </c>
      <c r="E129" s="2" t="s">
        <v>1275</v>
      </c>
      <c r="F129" s="2" t="s">
        <v>1276</v>
      </c>
      <c r="G129" s="2" t="s">
        <v>1058</v>
      </c>
      <c r="H129" s="2" t="s">
        <v>1277</v>
      </c>
      <c r="I129" s="2" t="s">
        <v>1043</v>
      </c>
      <c r="J129" s="2" t="s">
        <v>2187</v>
      </c>
      <c r="K129" s="2" t="s">
        <v>3870</v>
      </c>
      <c r="L129" s="2" t="s">
        <v>2211</v>
      </c>
      <c r="M129" s="2" t="s">
        <v>2190</v>
      </c>
      <c r="N129" s="2" t="s">
        <v>2191</v>
      </c>
      <c r="O129" s="2" t="s">
        <v>2192</v>
      </c>
      <c r="P129" s="2" t="s">
        <v>2193</v>
      </c>
      <c r="Q129" s="113">
        <v>42736</v>
      </c>
    </row>
    <row r="130" spans="1:17">
      <c r="A130" s="116" t="s">
        <v>542</v>
      </c>
      <c r="B130" s="116" t="e">
        <f>VLOOKUP(A130,#REF!,1,0)</f>
        <v>#REF!</v>
      </c>
      <c r="C130" s="2" t="s">
        <v>2378</v>
      </c>
      <c r="D130" s="2" t="s">
        <v>2164</v>
      </c>
      <c r="E130" s="2" t="s">
        <v>1708</v>
      </c>
      <c r="F130" s="2" t="s">
        <v>1528</v>
      </c>
      <c r="G130" s="2" t="s">
        <v>1714</v>
      </c>
      <c r="H130" s="2" t="s">
        <v>2772</v>
      </c>
      <c r="I130" s="2" t="s">
        <v>1121</v>
      </c>
      <c r="J130" s="2" t="s">
        <v>2187</v>
      </c>
      <c r="K130" s="2" t="s">
        <v>2773</v>
      </c>
      <c r="L130" s="2" t="s">
        <v>2198</v>
      </c>
      <c r="M130" s="2" t="s">
        <v>2199</v>
      </c>
      <c r="N130" s="2" t="s">
        <v>2191</v>
      </c>
      <c r="O130" s="2" t="s">
        <v>2192</v>
      </c>
      <c r="P130" s="2" t="s">
        <v>2193</v>
      </c>
      <c r="Q130" s="113">
        <v>42736</v>
      </c>
    </row>
    <row r="131" spans="1:17">
      <c r="A131" s="116" t="s">
        <v>342</v>
      </c>
      <c r="B131" s="116" t="e">
        <f>VLOOKUP(A131,#REF!,1,0)</f>
        <v>#REF!</v>
      </c>
      <c r="C131" s="2" t="s">
        <v>2378</v>
      </c>
      <c r="D131" s="2" t="s">
        <v>2164</v>
      </c>
      <c r="E131" s="2" t="s">
        <v>1436</v>
      </c>
      <c r="F131" s="2" t="s">
        <v>1489</v>
      </c>
      <c r="G131" s="2" t="s">
        <v>1063</v>
      </c>
      <c r="H131" s="2" t="s">
        <v>2239</v>
      </c>
      <c r="I131" s="2" t="s">
        <v>1147</v>
      </c>
      <c r="J131" s="2" t="s">
        <v>2187</v>
      </c>
      <c r="K131" s="2" t="s">
        <v>2943</v>
      </c>
      <c r="L131" s="2" t="s">
        <v>2198</v>
      </c>
      <c r="M131" s="2" t="s">
        <v>2199</v>
      </c>
      <c r="N131" s="2" t="s">
        <v>2191</v>
      </c>
      <c r="O131" s="2" t="s">
        <v>2192</v>
      </c>
      <c r="P131" s="2" t="s">
        <v>2193</v>
      </c>
      <c r="Q131" s="113">
        <v>42736</v>
      </c>
    </row>
    <row r="132" spans="1:17">
      <c r="A132" s="116" t="s">
        <v>744</v>
      </c>
      <c r="B132" s="116" t="e">
        <f>VLOOKUP(A132,#REF!,1,0)</f>
        <v>#REF!</v>
      </c>
      <c r="C132" s="2" t="s">
        <v>2378</v>
      </c>
      <c r="D132" s="2" t="s">
        <v>2164</v>
      </c>
      <c r="E132" s="2" t="s">
        <v>1896</v>
      </c>
      <c r="F132" s="2" t="s">
        <v>1916</v>
      </c>
      <c r="G132" s="2" t="s">
        <v>1917</v>
      </c>
      <c r="H132" s="2" t="s">
        <v>2416</v>
      </c>
      <c r="I132" s="2" t="s">
        <v>1147</v>
      </c>
      <c r="J132" s="2" t="s">
        <v>2187</v>
      </c>
      <c r="K132" s="2" t="s">
        <v>2675</v>
      </c>
      <c r="L132" s="2" t="s">
        <v>2198</v>
      </c>
      <c r="M132" s="2" t="s">
        <v>2199</v>
      </c>
      <c r="N132" s="2" t="s">
        <v>2191</v>
      </c>
      <c r="O132" s="2" t="s">
        <v>2192</v>
      </c>
      <c r="P132" s="2" t="s">
        <v>2193</v>
      </c>
      <c r="Q132" s="113">
        <v>42736</v>
      </c>
    </row>
    <row r="133" spans="1:17">
      <c r="A133" s="116" t="s">
        <v>432</v>
      </c>
      <c r="B133" s="116" t="e">
        <f>VLOOKUP(A133,#REF!,1,0)</f>
        <v>#REF!</v>
      </c>
      <c r="C133" s="2" t="s">
        <v>3081</v>
      </c>
      <c r="D133" s="2" t="s">
        <v>1081</v>
      </c>
      <c r="E133" s="2" t="s">
        <v>1533</v>
      </c>
      <c r="F133" s="2" t="s">
        <v>1586</v>
      </c>
      <c r="G133" s="2" t="s">
        <v>1058</v>
      </c>
      <c r="H133" s="2" t="s">
        <v>2584</v>
      </c>
      <c r="I133" s="2" t="s">
        <v>1148</v>
      </c>
      <c r="J133" s="2" t="s">
        <v>2187</v>
      </c>
      <c r="K133" s="2" t="s">
        <v>3394</v>
      </c>
      <c r="L133" s="2" t="s">
        <v>2198</v>
      </c>
      <c r="M133" s="2" t="s">
        <v>2203</v>
      </c>
      <c r="N133" s="2" t="s">
        <v>2191</v>
      </c>
      <c r="O133" s="2" t="s">
        <v>2192</v>
      </c>
      <c r="P133" s="2" t="s">
        <v>2193</v>
      </c>
      <c r="Q133" s="113">
        <v>42736</v>
      </c>
    </row>
    <row r="134" spans="1:17">
      <c r="A134" s="116" t="s">
        <v>649</v>
      </c>
      <c r="B134" s="116" t="e">
        <f>VLOOKUP(A134,#REF!,1,0)</f>
        <v>#REF!</v>
      </c>
      <c r="C134" s="2" t="s">
        <v>3081</v>
      </c>
      <c r="D134" s="2" t="s">
        <v>1081</v>
      </c>
      <c r="E134" s="2" t="s">
        <v>1821</v>
      </c>
      <c r="F134" s="2" t="s">
        <v>1822</v>
      </c>
      <c r="G134" s="2" t="s">
        <v>1044</v>
      </c>
      <c r="H134" s="2" t="s">
        <v>2760</v>
      </c>
      <c r="I134" s="2" t="s">
        <v>1043</v>
      </c>
      <c r="J134" s="2" t="s">
        <v>2187</v>
      </c>
      <c r="K134" s="2" t="s">
        <v>3739</v>
      </c>
      <c r="L134" s="2" t="s">
        <v>2189</v>
      </c>
      <c r="M134" s="2" t="s">
        <v>2190</v>
      </c>
      <c r="N134" s="2" t="s">
        <v>2191</v>
      </c>
      <c r="O134" s="2" t="s">
        <v>2192</v>
      </c>
      <c r="P134" s="2" t="s">
        <v>2193</v>
      </c>
      <c r="Q134" s="113">
        <v>42736</v>
      </c>
    </row>
    <row r="135" spans="1:17">
      <c r="A135" s="116" t="s">
        <v>441</v>
      </c>
      <c r="B135" s="116" t="e">
        <f>VLOOKUP(A135,#REF!,1,0)</f>
        <v>#REF!</v>
      </c>
      <c r="C135" s="2" t="s">
        <v>2378</v>
      </c>
      <c r="D135" s="2" t="s">
        <v>2164</v>
      </c>
      <c r="E135" s="2" t="s">
        <v>1533</v>
      </c>
      <c r="F135" s="2" t="s">
        <v>1219</v>
      </c>
      <c r="G135" s="2" t="s">
        <v>1063</v>
      </c>
      <c r="H135" s="2" t="s">
        <v>2247</v>
      </c>
      <c r="I135" s="2" t="s">
        <v>1043</v>
      </c>
      <c r="J135" s="2" t="s">
        <v>2187</v>
      </c>
      <c r="K135" s="2" t="s">
        <v>2605</v>
      </c>
      <c r="L135" s="2" t="s">
        <v>2198</v>
      </c>
      <c r="M135" s="2" t="s">
        <v>2231</v>
      </c>
      <c r="N135" s="2" t="s">
        <v>2191</v>
      </c>
      <c r="O135" s="2" t="s">
        <v>2204</v>
      </c>
      <c r="P135" s="2" t="s">
        <v>2193</v>
      </c>
      <c r="Q135" s="113">
        <v>42736</v>
      </c>
    </row>
    <row r="136" spans="1:17">
      <c r="A136" s="116" t="s">
        <v>634</v>
      </c>
      <c r="B136" s="116" t="e">
        <f>VLOOKUP(A136,#REF!,1,0)</f>
        <v>#REF!</v>
      </c>
      <c r="C136" s="2" t="s">
        <v>2378</v>
      </c>
      <c r="D136" s="2" t="s">
        <v>2164</v>
      </c>
      <c r="E136" s="2" t="s">
        <v>1800</v>
      </c>
      <c r="F136" s="2" t="s">
        <v>1805</v>
      </c>
      <c r="G136" s="2" t="s">
        <v>1806</v>
      </c>
      <c r="H136" s="2" t="s">
        <v>2468</v>
      </c>
      <c r="I136" s="2" t="s">
        <v>1133</v>
      </c>
      <c r="J136" s="2" t="s">
        <v>2187</v>
      </c>
      <c r="K136" s="2" t="s">
        <v>2550</v>
      </c>
      <c r="L136" s="2" t="s">
        <v>2198</v>
      </c>
      <c r="M136" s="2" t="s">
        <v>2199</v>
      </c>
      <c r="N136" s="2" t="s">
        <v>2191</v>
      </c>
      <c r="O136" s="2" t="s">
        <v>2192</v>
      </c>
      <c r="P136" s="2" t="s">
        <v>2193</v>
      </c>
      <c r="Q136" s="113">
        <v>42736</v>
      </c>
    </row>
    <row r="137" spans="1:17">
      <c r="A137" s="116" t="s">
        <v>307</v>
      </c>
      <c r="B137" s="116" t="e">
        <f>VLOOKUP(A137,#REF!,1,0)</f>
        <v>#REF!</v>
      </c>
      <c r="C137" s="2" t="s">
        <v>3081</v>
      </c>
      <c r="D137" s="2" t="s">
        <v>1081</v>
      </c>
      <c r="E137" s="2" t="s">
        <v>1436</v>
      </c>
      <c r="F137" s="2" t="s">
        <v>1450</v>
      </c>
      <c r="G137" s="2" t="s">
        <v>1044</v>
      </c>
      <c r="H137" s="2" t="s">
        <v>3033</v>
      </c>
      <c r="I137" s="2" t="s">
        <v>1043</v>
      </c>
      <c r="J137" s="2" t="s">
        <v>2187</v>
      </c>
      <c r="K137" s="2" t="s">
        <v>3704</v>
      </c>
      <c r="L137" s="2" t="s">
        <v>2189</v>
      </c>
      <c r="M137" s="2" t="s">
        <v>2190</v>
      </c>
      <c r="N137" s="2" t="s">
        <v>2191</v>
      </c>
      <c r="O137" s="2" t="s">
        <v>2192</v>
      </c>
      <c r="P137" s="2" t="s">
        <v>2193</v>
      </c>
      <c r="Q137" s="113">
        <v>42736</v>
      </c>
    </row>
    <row r="138" spans="1:17">
      <c r="A138" s="116" t="s">
        <v>337</v>
      </c>
      <c r="B138" s="116" t="e">
        <f>VLOOKUP(A138,#REF!,1,0)</f>
        <v>#REF!</v>
      </c>
      <c r="C138" s="2" t="s">
        <v>2228</v>
      </c>
      <c r="D138" s="2" t="s">
        <v>2018</v>
      </c>
      <c r="E138" s="2" t="s">
        <v>1436</v>
      </c>
      <c r="F138" s="2" t="s">
        <v>1483</v>
      </c>
      <c r="G138" s="2" t="s">
        <v>1153</v>
      </c>
      <c r="H138" s="2" t="s">
        <v>2234</v>
      </c>
      <c r="I138" s="2" t="s">
        <v>1147</v>
      </c>
      <c r="J138" s="2" t="s">
        <v>2187</v>
      </c>
      <c r="K138" s="2" t="s">
        <v>2235</v>
      </c>
      <c r="L138" s="2" t="s">
        <v>2236</v>
      </c>
      <c r="M138" s="2" t="s">
        <v>2199</v>
      </c>
      <c r="N138" s="2" t="s">
        <v>2191</v>
      </c>
      <c r="O138" s="2" t="s">
        <v>2192</v>
      </c>
      <c r="P138" s="2" t="s">
        <v>2193</v>
      </c>
      <c r="Q138" s="113">
        <v>42736</v>
      </c>
    </row>
    <row r="139" spans="1:17">
      <c r="A139" s="116" t="s">
        <v>824</v>
      </c>
      <c r="B139" s="116" t="e">
        <f>VLOOKUP(A139,#REF!,1,0)</f>
        <v>#REF!</v>
      </c>
      <c r="C139" s="2" t="s">
        <v>2228</v>
      </c>
      <c r="D139" s="2" t="s">
        <v>2018</v>
      </c>
      <c r="E139" s="2" t="s">
        <v>1984</v>
      </c>
      <c r="F139" s="2" t="s">
        <v>1985</v>
      </c>
      <c r="G139" s="2" t="s">
        <v>1986</v>
      </c>
      <c r="H139" s="2" t="s">
        <v>2279</v>
      </c>
      <c r="I139" s="2" t="s">
        <v>1133</v>
      </c>
      <c r="J139" s="2" t="s">
        <v>2187</v>
      </c>
      <c r="K139" s="2" t="s">
        <v>2280</v>
      </c>
      <c r="L139" s="2" t="s">
        <v>2219</v>
      </c>
      <c r="M139" s="2" t="s">
        <v>2199</v>
      </c>
      <c r="N139" s="2" t="s">
        <v>2191</v>
      </c>
      <c r="O139" s="2" t="s">
        <v>2192</v>
      </c>
      <c r="P139" s="2" t="s">
        <v>2193</v>
      </c>
      <c r="Q139" s="113">
        <v>42736</v>
      </c>
    </row>
    <row r="140" spans="1:17">
      <c r="A140" s="116" t="s">
        <v>404</v>
      </c>
      <c r="B140" s="116" t="e">
        <f>VLOOKUP(A140,#REF!,1,0)</f>
        <v>#REF!</v>
      </c>
      <c r="C140" s="2" t="s">
        <v>3021</v>
      </c>
      <c r="D140" s="2" t="s">
        <v>3022</v>
      </c>
      <c r="E140" s="2" t="s">
        <v>1533</v>
      </c>
      <c r="F140" s="2" t="s">
        <v>1556</v>
      </c>
      <c r="G140" s="2" t="s">
        <v>1058</v>
      </c>
      <c r="H140" s="2" t="s">
        <v>2444</v>
      </c>
      <c r="I140" s="2" t="s">
        <v>1043</v>
      </c>
      <c r="J140" s="2" t="s">
        <v>2187</v>
      </c>
      <c r="K140" s="2" t="s">
        <v>3038</v>
      </c>
      <c r="L140" s="2" t="s">
        <v>2189</v>
      </c>
      <c r="M140" s="2" t="s">
        <v>2190</v>
      </c>
      <c r="N140" s="2" t="s">
        <v>2191</v>
      </c>
      <c r="O140" s="2" t="s">
        <v>2192</v>
      </c>
      <c r="P140" s="2" t="s">
        <v>2193</v>
      </c>
      <c r="Q140" s="113">
        <v>42736</v>
      </c>
    </row>
    <row r="141" spans="1:17">
      <c r="A141" s="116" t="s">
        <v>958</v>
      </c>
      <c r="B141" s="116" t="e">
        <f>VLOOKUP(A141,#REF!,1,0)</f>
        <v>#REF!</v>
      </c>
      <c r="C141" s="2" t="s">
        <v>2378</v>
      </c>
      <c r="D141" s="2" t="s">
        <v>2164</v>
      </c>
      <c r="E141" s="2" t="s">
        <v>2088</v>
      </c>
      <c r="F141" s="2" t="s">
        <v>2089</v>
      </c>
      <c r="G141" s="2" t="s">
        <v>1063</v>
      </c>
      <c r="H141" s="2" t="s">
        <v>2671</v>
      </c>
      <c r="I141" s="2" t="s">
        <v>1043</v>
      </c>
      <c r="J141" s="2" t="s">
        <v>2187</v>
      </c>
      <c r="K141" s="2" t="s">
        <v>2672</v>
      </c>
      <c r="L141" s="2" t="s">
        <v>2198</v>
      </c>
      <c r="M141" s="2" t="s">
        <v>2199</v>
      </c>
      <c r="N141" s="2" t="s">
        <v>2191</v>
      </c>
      <c r="O141" s="2" t="s">
        <v>2192</v>
      </c>
      <c r="P141" s="2" t="s">
        <v>2193</v>
      </c>
      <c r="Q141" s="113">
        <v>42736</v>
      </c>
    </row>
    <row r="142" spans="1:17">
      <c r="A142" s="116" t="s">
        <v>304</v>
      </c>
      <c r="B142" s="116" t="e">
        <f>VLOOKUP(A142,#REF!,1,0)</f>
        <v>#REF!</v>
      </c>
      <c r="C142" s="2" t="s">
        <v>3081</v>
      </c>
      <c r="D142" s="2" t="s">
        <v>1081</v>
      </c>
      <c r="E142" s="2" t="s">
        <v>1436</v>
      </c>
      <c r="F142" s="2" t="s">
        <v>1446</v>
      </c>
      <c r="G142" s="2" t="s">
        <v>1044</v>
      </c>
      <c r="H142" s="2" t="s">
        <v>2853</v>
      </c>
      <c r="I142" s="2" t="s">
        <v>1121</v>
      </c>
      <c r="J142" s="2" t="s">
        <v>2187</v>
      </c>
      <c r="K142" s="2" t="s">
        <v>3698</v>
      </c>
      <c r="L142" s="2" t="s">
        <v>2198</v>
      </c>
      <c r="M142" s="2" t="s">
        <v>2203</v>
      </c>
      <c r="N142" s="2" t="s">
        <v>2191</v>
      </c>
      <c r="O142" s="2" t="s">
        <v>2192</v>
      </c>
      <c r="P142" s="2" t="s">
        <v>2193</v>
      </c>
      <c r="Q142" s="113">
        <v>42736</v>
      </c>
    </row>
    <row r="143" spans="1:17">
      <c r="A143" s="116" t="s">
        <v>300</v>
      </c>
      <c r="B143" s="116" t="e">
        <f>VLOOKUP(A143,#REF!,1,0)</f>
        <v>#REF!</v>
      </c>
      <c r="C143" s="2" t="s">
        <v>3081</v>
      </c>
      <c r="D143" s="2" t="s">
        <v>1081</v>
      </c>
      <c r="E143" s="2" t="s">
        <v>1436</v>
      </c>
      <c r="F143" s="2" t="s">
        <v>1441</v>
      </c>
      <c r="G143" s="2" t="s">
        <v>1044</v>
      </c>
      <c r="H143" s="2" t="s">
        <v>2902</v>
      </c>
      <c r="I143" s="2" t="s">
        <v>1121</v>
      </c>
      <c r="J143" s="2" t="s">
        <v>2187</v>
      </c>
      <c r="K143" s="2" t="s">
        <v>3757</v>
      </c>
      <c r="L143" s="2" t="s">
        <v>2198</v>
      </c>
      <c r="M143" s="2" t="s">
        <v>2203</v>
      </c>
      <c r="N143" s="2" t="s">
        <v>2191</v>
      </c>
      <c r="O143" s="2" t="s">
        <v>2192</v>
      </c>
      <c r="P143" s="2" t="s">
        <v>2193</v>
      </c>
      <c r="Q143" s="113">
        <v>42736</v>
      </c>
    </row>
    <row r="144" spans="1:17">
      <c r="A144" s="116" t="s">
        <v>919</v>
      </c>
      <c r="B144" s="116" t="e">
        <f>VLOOKUP(A144,#REF!,1,0)</f>
        <v>#REF!</v>
      </c>
      <c r="C144" s="2" t="s">
        <v>3081</v>
      </c>
      <c r="D144" s="2" t="s">
        <v>1081</v>
      </c>
      <c r="E144" s="2" t="s">
        <v>2061</v>
      </c>
      <c r="F144" s="2" t="s">
        <v>1320</v>
      </c>
      <c r="G144" s="2" t="s">
        <v>1044</v>
      </c>
      <c r="H144" s="2" t="s">
        <v>2295</v>
      </c>
      <c r="I144" s="2" t="s">
        <v>1043</v>
      </c>
      <c r="J144" s="2" t="s">
        <v>2187</v>
      </c>
      <c r="K144" s="2" t="s">
        <v>3910</v>
      </c>
      <c r="L144" s="2" t="s">
        <v>2198</v>
      </c>
      <c r="M144" s="2" t="s">
        <v>2203</v>
      </c>
      <c r="N144" s="2" t="s">
        <v>2191</v>
      </c>
      <c r="O144" s="2" t="s">
        <v>2192</v>
      </c>
      <c r="P144" s="2" t="s">
        <v>2193</v>
      </c>
      <c r="Q144" s="113">
        <v>42736</v>
      </c>
    </row>
    <row r="145" spans="1:17">
      <c r="A145" s="116" t="s">
        <v>1021</v>
      </c>
      <c r="B145" s="116" t="e">
        <f>VLOOKUP(A145,#REF!,1,0)</f>
        <v>#REF!</v>
      </c>
      <c r="C145" s="2" t="s">
        <v>3021</v>
      </c>
      <c r="D145" s="2" t="s">
        <v>3022</v>
      </c>
      <c r="E145" s="2" t="s">
        <v>2144</v>
      </c>
      <c r="F145" s="2" t="s">
        <v>1273</v>
      </c>
      <c r="G145" s="2" t="s">
        <v>1058</v>
      </c>
      <c r="H145" s="2" t="s">
        <v>3064</v>
      </c>
      <c r="I145" s="2" t="s">
        <v>1133</v>
      </c>
      <c r="J145" s="2" t="s">
        <v>2187</v>
      </c>
      <c r="K145" s="2" t="s">
        <v>3065</v>
      </c>
      <c r="L145" s="2" t="s">
        <v>2198</v>
      </c>
      <c r="M145" s="2" t="s">
        <v>2231</v>
      </c>
      <c r="N145" s="2" t="s">
        <v>2191</v>
      </c>
      <c r="O145" s="2" t="s">
        <v>2204</v>
      </c>
      <c r="P145" s="2" t="s">
        <v>2193</v>
      </c>
      <c r="Q145" s="113">
        <v>42736</v>
      </c>
    </row>
    <row r="146" spans="1:17">
      <c r="A146" s="116" t="s">
        <v>429</v>
      </c>
      <c r="B146" s="116" t="e">
        <f>VLOOKUP(A146,#REF!,1,0)</f>
        <v>#REF!</v>
      </c>
      <c r="C146" s="2" t="s">
        <v>3081</v>
      </c>
      <c r="D146" s="2" t="s">
        <v>1081</v>
      </c>
      <c r="E146" s="2" t="s">
        <v>1533</v>
      </c>
      <c r="F146" s="2" t="s">
        <v>1584</v>
      </c>
      <c r="G146" s="2" t="s">
        <v>1058</v>
      </c>
      <c r="H146" s="2" t="s">
        <v>2581</v>
      </c>
      <c r="I146" s="2" t="s">
        <v>1148</v>
      </c>
      <c r="J146" s="2" t="s">
        <v>2187</v>
      </c>
      <c r="K146" s="2" t="s">
        <v>3897</v>
      </c>
      <c r="L146" s="2" t="s">
        <v>2198</v>
      </c>
      <c r="M146" s="2" t="s">
        <v>2203</v>
      </c>
      <c r="N146" s="2" t="s">
        <v>2191</v>
      </c>
      <c r="O146" s="2" t="s">
        <v>2192</v>
      </c>
      <c r="P146" s="2" t="s">
        <v>2193</v>
      </c>
      <c r="Q146" s="113">
        <v>42736</v>
      </c>
    </row>
    <row r="147" spans="1:17">
      <c r="A147" s="116" t="s">
        <v>385</v>
      </c>
      <c r="B147" s="116" t="e">
        <f>VLOOKUP(A147,#REF!,1,0)</f>
        <v>#REF!</v>
      </c>
      <c r="C147" s="2" t="s">
        <v>3081</v>
      </c>
      <c r="D147" s="2" t="s">
        <v>1081</v>
      </c>
      <c r="E147" s="2" t="s">
        <v>1533</v>
      </c>
      <c r="F147" s="2" t="s">
        <v>1537</v>
      </c>
      <c r="G147" s="2" t="s">
        <v>1058</v>
      </c>
      <c r="H147" s="2" t="s">
        <v>2953</v>
      </c>
      <c r="I147" s="2" t="s">
        <v>1535</v>
      </c>
      <c r="J147" s="2" t="s">
        <v>2187</v>
      </c>
      <c r="K147" s="2" t="s">
        <v>3550</v>
      </c>
      <c r="L147" s="2" t="s">
        <v>2198</v>
      </c>
      <c r="M147" s="2" t="s">
        <v>2203</v>
      </c>
      <c r="N147" s="2" t="s">
        <v>2191</v>
      </c>
      <c r="O147" s="2" t="s">
        <v>2192</v>
      </c>
      <c r="P147" s="2" t="s">
        <v>2193</v>
      </c>
      <c r="Q147" s="113">
        <v>42736</v>
      </c>
    </row>
    <row r="148" spans="1:17">
      <c r="A148" s="116" t="s">
        <v>954</v>
      </c>
      <c r="B148" s="116" t="e">
        <f>VLOOKUP(A148,#REF!,1,0)</f>
        <v>#REF!</v>
      </c>
      <c r="C148" s="2" t="s">
        <v>3081</v>
      </c>
      <c r="D148" s="2" t="s">
        <v>1081</v>
      </c>
      <c r="E148" s="2" t="s">
        <v>2082</v>
      </c>
      <c r="F148" s="2" t="s">
        <v>1766</v>
      </c>
      <c r="G148" s="2" t="s">
        <v>1058</v>
      </c>
      <c r="H148" s="2" t="s">
        <v>2486</v>
      </c>
      <c r="I148" s="2" t="s">
        <v>1267</v>
      </c>
      <c r="J148" s="2" t="s">
        <v>2187</v>
      </c>
      <c r="K148" s="2" t="s">
        <v>3645</v>
      </c>
      <c r="L148" s="2" t="s">
        <v>2198</v>
      </c>
      <c r="M148" s="2" t="s">
        <v>2203</v>
      </c>
      <c r="N148" s="2" t="s">
        <v>2191</v>
      </c>
      <c r="O148" s="2" t="s">
        <v>2192</v>
      </c>
      <c r="P148" s="2" t="s">
        <v>2193</v>
      </c>
      <c r="Q148" s="113">
        <v>42736</v>
      </c>
    </row>
    <row r="149" spans="1:17">
      <c r="A149" s="116" t="s">
        <v>856</v>
      </c>
      <c r="B149" s="116" t="e">
        <f>VLOOKUP(A149,#REF!,1,0)</f>
        <v>#REF!</v>
      </c>
      <c r="C149" s="2" t="s">
        <v>2378</v>
      </c>
      <c r="D149" s="2" t="s">
        <v>2164</v>
      </c>
      <c r="E149" s="2" t="s">
        <v>2005</v>
      </c>
      <c r="F149" s="2" t="s">
        <v>2013</v>
      </c>
      <c r="G149" s="2" t="s">
        <v>1846</v>
      </c>
      <c r="H149" s="2" t="s">
        <v>2545</v>
      </c>
      <c r="I149" s="2" t="s">
        <v>1188</v>
      </c>
      <c r="J149" s="2" t="s">
        <v>2187</v>
      </c>
      <c r="K149" s="2" t="s">
        <v>2546</v>
      </c>
      <c r="L149" s="2" t="s">
        <v>2198</v>
      </c>
      <c r="M149" s="2" t="s">
        <v>2199</v>
      </c>
      <c r="N149" s="2" t="s">
        <v>2191</v>
      </c>
      <c r="O149" s="2" t="s">
        <v>2192</v>
      </c>
      <c r="P149" s="2" t="s">
        <v>2193</v>
      </c>
      <c r="Q149" s="113">
        <v>42736</v>
      </c>
    </row>
    <row r="150" spans="1:17">
      <c r="A150" s="116" t="s">
        <v>86</v>
      </c>
      <c r="B150" s="116" t="e">
        <f>VLOOKUP(A150,#REF!,1,0)</f>
        <v>#REF!</v>
      </c>
      <c r="C150" s="2" t="s">
        <v>3081</v>
      </c>
      <c r="D150" s="2" t="s">
        <v>1081</v>
      </c>
      <c r="E150" s="2" t="s">
        <v>1181</v>
      </c>
      <c r="F150" s="2" t="s">
        <v>1187</v>
      </c>
      <c r="G150" s="2" t="s">
        <v>1081</v>
      </c>
      <c r="H150" s="2" t="s">
        <v>2966</v>
      </c>
      <c r="I150" s="2" t="s">
        <v>1188</v>
      </c>
      <c r="J150" s="2" t="s">
        <v>2187</v>
      </c>
      <c r="K150" s="2" t="s">
        <v>3162</v>
      </c>
      <c r="L150" s="2" t="s">
        <v>2198</v>
      </c>
      <c r="M150" s="2" t="s">
        <v>2203</v>
      </c>
      <c r="N150" s="2" t="s">
        <v>2191</v>
      </c>
      <c r="O150" s="2" t="s">
        <v>2192</v>
      </c>
      <c r="P150" s="2" t="s">
        <v>2193</v>
      </c>
      <c r="Q150" s="113">
        <v>42736</v>
      </c>
    </row>
    <row r="151" spans="1:17">
      <c r="A151" s="116" t="s">
        <v>178</v>
      </c>
      <c r="B151" s="116" t="e">
        <f>VLOOKUP(A151,#REF!,1,0)</f>
        <v>#REF!</v>
      </c>
      <c r="C151" s="2" t="s">
        <v>2228</v>
      </c>
      <c r="D151" s="2" t="s">
        <v>2018</v>
      </c>
      <c r="E151" s="2" t="s">
        <v>1307</v>
      </c>
      <c r="F151" s="2" t="s">
        <v>1219</v>
      </c>
      <c r="G151" s="2" t="s">
        <v>1311</v>
      </c>
      <c r="H151" s="2" t="s">
        <v>2299</v>
      </c>
      <c r="I151" s="2" t="s">
        <v>1130</v>
      </c>
      <c r="J151" s="2" t="s">
        <v>2187</v>
      </c>
      <c r="K151" s="2" t="s">
        <v>2300</v>
      </c>
      <c r="L151" s="2" t="s">
        <v>2219</v>
      </c>
      <c r="M151" s="2" t="s">
        <v>2199</v>
      </c>
      <c r="N151" s="2" t="s">
        <v>2191</v>
      </c>
      <c r="O151" s="2" t="s">
        <v>2192</v>
      </c>
      <c r="P151" s="2" t="s">
        <v>2193</v>
      </c>
      <c r="Q151" s="113">
        <v>42736</v>
      </c>
    </row>
    <row r="152" spans="1:17">
      <c r="A152" s="116" t="s">
        <v>94</v>
      </c>
      <c r="B152" s="116" t="e">
        <f>VLOOKUP(A152,#REF!,1,0)</f>
        <v>#REF!</v>
      </c>
      <c r="C152" s="2" t="s">
        <v>2378</v>
      </c>
      <c r="D152" s="2" t="s">
        <v>2164</v>
      </c>
      <c r="E152" s="2" t="s">
        <v>1191</v>
      </c>
      <c r="F152" s="2" t="s">
        <v>1198</v>
      </c>
      <c r="G152" s="2" t="s">
        <v>1199</v>
      </c>
      <c r="H152" s="2" t="s">
        <v>2635</v>
      </c>
      <c r="I152" s="2" t="s">
        <v>1072</v>
      </c>
      <c r="J152" s="2" t="s">
        <v>2187</v>
      </c>
      <c r="K152" s="2" t="s">
        <v>2804</v>
      </c>
      <c r="L152" s="2" t="s">
        <v>2198</v>
      </c>
      <c r="M152" s="2" t="s">
        <v>2199</v>
      </c>
      <c r="N152" s="2" t="s">
        <v>2191</v>
      </c>
      <c r="O152" s="2" t="s">
        <v>2192</v>
      </c>
      <c r="P152" s="2" t="s">
        <v>2193</v>
      </c>
      <c r="Q152" s="113">
        <v>42736</v>
      </c>
    </row>
    <row r="153" spans="1:17">
      <c r="A153" s="116" t="s">
        <v>277</v>
      </c>
      <c r="B153" s="116" t="e">
        <f>VLOOKUP(A153,#REF!,1,0)</f>
        <v>#REF!</v>
      </c>
      <c r="C153" s="2" t="s">
        <v>3081</v>
      </c>
      <c r="D153" s="2" t="s">
        <v>1081</v>
      </c>
      <c r="E153" s="2" t="s">
        <v>1417</v>
      </c>
      <c r="F153" s="2" t="s">
        <v>1146</v>
      </c>
      <c r="G153" s="2" t="s">
        <v>1058</v>
      </c>
      <c r="H153" s="2" t="s">
        <v>3305</v>
      </c>
      <c r="I153" s="2" t="s">
        <v>1148</v>
      </c>
      <c r="J153" s="2" t="s">
        <v>2187</v>
      </c>
      <c r="K153" s="2" t="s">
        <v>3306</v>
      </c>
      <c r="L153" s="2" t="s">
        <v>2198</v>
      </c>
      <c r="M153" s="2" t="s">
        <v>2203</v>
      </c>
      <c r="N153" s="2" t="s">
        <v>2191</v>
      </c>
      <c r="O153" s="2" t="s">
        <v>2192</v>
      </c>
      <c r="P153" s="2" t="s">
        <v>2193</v>
      </c>
      <c r="Q153" s="113">
        <v>42736</v>
      </c>
    </row>
    <row r="154" spans="1:17">
      <c r="A154" s="116" t="s">
        <v>511</v>
      </c>
      <c r="B154" s="116" t="e">
        <f>VLOOKUP(A154,#REF!,1,0)</f>
        <v>#REF!</v>
      </c>
      <c r="C154" s="2" t="s">
        <v>3081</v>
      </c>
      <c r="D154" s="2" t="s">
        <v>1081</v>
      </c>
      <c r="E154" s="2" t="s">
        <v>1676</v>
      </c>
      <c r="F154" s="2" t="s">
        <v>1308</v>
      </c>
      <c r="G154" s="2" t="s">
        <v>1044</v>
      </c>
      <c r="H154" s="2" t="s">
        <v>3740</v>
      </c>
      <c r="I154" s="2" t="s">
        <v>1147</v>
      </c>
      <c r="J154" s="2" t="s">
        <v>2187</v>
      </c>
      <c r="K154" s="2" t="s">
        <v>3741</v>
      </c>
      <c r="L154" s="2" t="s">
        <v>2198</v>
      </c>
      <c r="M154" s="2" t="s">
        <v>2203</v>
      </c>
      <c r="N154" s="2" t="s">
        <v>2191</v>
      </c>
      <c r="O154" s="2" t="s">
        <v>2192</v>
      </c>
      <c r="P154" s="2" t="s">
        <v>2193</v>
      </c>
      <c r="Q154" s="113">
        <v>42736</v>
      </c>
    </row>
    <row r="155" spans="1:17">
      <c r="A155" s="116" t="s">
        <v>412</v>
      </c>
      <c r="B155" s="116" t="e">
        <f>VLOOKUP(A155,#REF!,1,0)</f>
        <v>#REF!</v>
      </c>
      <c r="C155" s="2" t="s">
        <v>2378</v>
      </c>
      <c r="D155" s="2" t="s">
        <v>2164</v>
      </c>
      <c r="E155" s="2" t="s">
        <v>1533</v>
      </c>
      <c r="F155" s="2" t="s">
        <v>1566</v>
      </c>
      <c r="G155" s="2" t="s">
        <v>1567</v>
      </c>
      <c r="H155" s="2" t="s">
        <v>2247</v>
      </c>
      <c r="I155" s="2" t="s">
        <v>1043</v>
      </c>
      <c r="J155" s="2" t="s">
        <v>2187</v>
      </c>
      <c r="K155" s="2" t="s">
        <v>2908</v>
      </c>
      <c r="L155" s="2" t="s">
        <v>2198</v>
      </c>
      <c r="M155" s="2" t="s">
        <v>2199</v>
      </c>
      <c r="N155" s="2" t="s">
        <v>2191</v>
      </c>
      <c r="O155" s="2" t="s">
        <v>2192</v>
      </c>
      <c r="P155" s="2" t="s">
        <v>2193</v>
      </c>
      <c r="Q155" s="113">
        <v>42736</v>
      </c>
    </row>
    <row r="156" spans="1:17">
      <c r="A156" s="116" t="s">
        <v>184</v>
      </c>
      <c r="B156" s="116" t="e">
        <f>VLOOKUP(A156,#REF!,1,0)</f>
        <v>#REF!</v>
      </c>
      <c r="C156" s="2" t="s">
        <v>2378</v>
      </c>
      <c r="D156" s="2" t="s">
        <v>2164</v>
      </c>
      <c r="E156" s="2" t="s">
        <v>1312</v>
      </c>
      <c r="F156" s="2" t="s">
        <v>1182</v>
      </c>
      <c r="G156" s="2" t="s">
        <v>1063</v>
      </c>
      <c r="H156" s="2" t="s">
        <v>2276</v>
      </c>
      <c r="I156" s="2" t="s">
        <v>1043</v>
      </c>
      <c r="J156" s="2" t="s">
        <v>2187</v>
      </c>
      <c r="K156" s="2" t="s">
        <v>2379</v>
      </c>
      <c r="L156" s="2" t="s">
        <v>2195</v>
      </c>
      <c r="M156" s="2" t="s">
        <v>2190</v>
      </c>
      <c r="N156" s="2" t="s">
        <v>2191</v>
      </c>
      <c r="O156" s="2" t="s">
        <v>2192</v>
      </c>
      <c r="P156" s="2" t="s">
        <v>2193</v>
      </c>
      <c r="Q156" s="113">
        <v>42736</v>
      </c>
    </row>
    <row r="157" spans="1:17">
      <c r="A157" s="116" t="s">
        <v>493</v>
      </c>
      <c r="B157" s="116" t="e">
        <f>VLOOKUP(A157,#REF!,1,0)</f>
        <v>#REF!</v>
      </c>
      <c r="C157" s="2" t="s">
        <v>2378</v>
      </c>
      <c r="D157" s="2" t="s">
        <v>2164</v>
      </c>
      <c r="E157" s="2" t="s">
        <v>1649</v>
      </c>
      <c r="F157" s="2" t="s">
        <v>1657</v>
      </c>
      <c r="G157" s="2" t="s">
        <v>1063</v>
      </c>
      <c r="H157" s="2" t="s">
        <v>2867</v>
      </c>
      <c r="I157" s="2" t="s">
        <v>1043</v>
      </c>
      <c r="J157" s="2" t="s">
        <v>2187</v>
      </c>
      <c r="K157" s="2" t="s">
        <v>2868</v>
      </c>
      <c r="L157" s="2" t="s">
        <v>2198</v>
      </c>
      <c r="M157" s="2" t="s">
        <v>2199</v>
      </c>
      <c r="N157" s="2" t="s">
        <v>2191</v>
      </c>
      <c r="O157" s="2" t="s">
        <v>2192</v>
      </c>
      <c r="P157" s="2" t="s">
        <v>2193</v>
      </c>
      <c r="Q157" s="113">
        <v>42736</v>
      </c>
    </row>
    <row r="158" spans="1:17">
      <c r="A158" s="116" t="s">
        <v>695</v>
      </c>
      <c r="B158" s="116" t="e">
        <f>VLOOKUP(A158,#REF!,1,0)</f>
        <v>#REF!</v>
      </c>
      <c r="C158" s="2" t="s">
        <v>2378</v>
      </c>
      <c r="D158" s="2" t="s">
        <v>2164</v>
      </c>
      <c r="E158" s="2" t="s">
        <v>1865</v>
      </c>
      <c r="F158" s="2" t="s">
        <v>1117</v>
      </c>
      <c r="G158" s="2" t="s">
        <v>1866</v>
      </c>
      <c r="H158" s="2" t="s">
        <v>2452</v>
      </c>
      <c r="I158" s="2" t="s">
        <v>1043</v>
      </c>
      <c r="J158" s="2" t="s">
        <v>2187</v>
      </c>
      <c r="K158" s="2" t="s">
        <v>2453</v>
      </c>
      <c r="L158" s="2" t="s">
        <v>2198</v>
      </c>
      <c r="M158" s="2" t="s">
        <v>2199</v>
      </c>
      <c r="N158" s="2" t="s">
        <v>2191</v>
      </c>
      <c r="O158" s="2" t="s">
        <v>2192</v>
      </c>
      <c r="P158" s="2" t="s">
        <v>2193</v>
      </c>
      <c r="Q158" s="113">
        <v>42736</v>
      </c>
    </row>
    <row r="159" spans="1:17">
      <c r="A159" s="116" t="s">
        <v>929</v>
      </c>
      <c r="B159" s="116" t="e">
        <f>VLOOKUP(A159,#REF!,1,0)</f>
        <v>#REF!</v>
      </c>
      <c r="C159" s="2" t="s">
        <v>3081</v>
      </c>
      <c r="D159" s="2" t="s">
        <v>1081</v>
      </c>
      <c r="E159" s="2" t="s">
        <v>2067</v>
      </c>
      <c r="F159" s="2" t="s">
        <v>1266</v>
      </c>
      <c r="G159" s="2" t="s">
        <v>1058</v>
      </c>
      <c r="H159" s="2" t="s">
        <v>3758</v>
      </c>
      <c r="I159" s="2" t="s">
        <v>1043</v>
      </c>
      <c r="J159" s="2" t="s">
        <v>2187</v>
      </c>
      <c r="K159" s="2" t="s">
        <v>3759</v>
      </c>
      <c r="L159" s="2" t="s">
        <v>2219</v>
      </c>
      <c r="M159" s="2" t="s">
        <v>2199</v>
      </c>
      <c r="N159" s="2" t="s">
        <v>2191</v>
      </c>
      <c r="O159" s="2" t="s">
        <v>2192</v>
      </c>
      <c r="P159" s="2" t="s">
        <v>2193</v>
      </c>
      <c r="Q159" s="113">
        <v>42736</v>
      </c>
    </row>
    <row r="160" spans="1:17">
      <c r="A160" s="116" t="s">
        <v>410</v>
      </c>
      <c r="B160" s="116" t="e">
        <f>VLOOKUP(A160,#REF!,1,0)</f>
        <v>#REF!</v>
      </c>
      <c r="C160" s="2" t="s">
        <v>2378</v>
      </c>
      <c r="D160" s="2" t="s">
        <v>2164</v>
      </c>
      <c r="E160" s="2" t="s">
        <v>1533</v>
      </c>
      <c r="F160" s="2" t="s">
        <v>1563</v>
      </c>
      <c r="G160" s="2" t="s">
        <v>1564</v>
      </c>
      <c r="H160" s="2" t="s">
        <v>2434</v>
      </c>
      <c r="I160" s="2" t="s">
        <v>1043</v>
      </c>
      <c r="J160" s="2" t="s">
        <v>2187</v>
      </c>
      <c r="K160" s="2" t="s">
        <v>2909</v>
      </c>
      <c r="L160" s="2" t="s">
        <v>2198</v>
      </c>
      <c r="M160" s="2" t="s">
        <v>2199</v>
      </c>
      <c r="N160" s="2" t="s">
        <v>2191</v>
      </c>
      <c r="O160" s="2" t="s">
        <v>2192</v>
      </c>
      <c r="P160" s="2" t="s">
        <v>2193</v>
      </c>
      <c r="Q160" s="113">
        <v>42736</v>
      </c>
    </row>
    <row r="161" spans="1:17">
      <c r="A161" s="116" t="s">
        <v>505</v>
      </c>
      <c r="B161" s="116" t="e">
        <f>VLOOKUP(A161,#REF!,1,0)</f>
        <v>#REF!</v>
      </c>
      <c r="C161" s="2" t="s">
        <v>2378</v>
      </c>
      <c r="D161" s="2" t="s">
        <v>2164</v>
      </c>
      <c r="E161" s="2" t="s">
        <v>1649</v>
      </c>
      <c r="F161" s="2" t="s">
        <v>1669</v>
      </c>
      <c r="G161" s="2" t="s">
        <v>1058</v>
      </c>
      <c r="H161" s="2" t="s">
        <v>1670</v>
      </c>
      <c r="I161" s="2" t="s">
        <v>1188</v>
      </c>
      <c r="J161" s="2" t="s">
        <v>2187</v>
      </c>
      <c r="K161" s="2" t="s">
        <v>2547</v>
      </c>
      <c r="L161" s="2" t="s">
        <v>2198</v>
      </c>
      <c r="M161" s="2" t="s">
        <v>2199</v>
      </c>
      <c r="N161" s="2" t="s">
        <v>2191</v>
      </c>
      <c r="O161" s="2" t="s">
        <v>2192</v>
      </c>
      <c r="P161" s="2" t="s">
        <v>2193</v>
      </c>
      <c r="Q161" s="113">
        <v>42736</v>
      </c>
    </row>
    <row r="162" spans="1:17">
      <c r="A162" s="116" t="s">
        <v>853</v>
      </c>
      <c r="B162" s="116" t="e">
        <f>VLOOKUP(A162,#REF!,1,0)</f>
        <v>#REF!</v>
      </c>
      <c r="C162" s="2" t="s">
        <v>3081</v>
      </c>
      <c r="D162" s="2" t="s">
        <v>1081</v>
      </c>
      <c r="E162" s="2" t="s">
        <v>2005</v>
      </c>
      <c r="F162" s="2" t="s">
        <v>2010</v>
      </c>
      <c r="G162" s="2" t="s">
        <v>1044</v>
      </c>
      <c r="H162" s="2" t="s">
        <v>3551</v>
      </c>
      <c r="I162" s="2" t="s">
        <v>1267</v>
      </c>
      <c r="J162" s="2" t="s">
        <v>2187</v>
      </c>
      <c r="K162" s="2" t="s">
        <v>3552</v>
      </c>
      <c r="L162" s="2" t="s">
        <v>2189</v>
      </c>
      <c r="M162" s="2" t="s">
        <v>2190</v>
      </c>
      <c r="N162" s="2" t="s">
        <v>2191</v>
      </c>
      <c r="O162" s="2" t="s">
        <v>2192</v>
      </c>
      <c r="P162" s="2" t="s">
        <v>2193</v>
      </c>
      <c r="Q162" s="113">
        <v>42736</v>
      </c>
    </row>
    <row r="163" spans="1:17">
      <c r="A163" s="116" t="s">
        <v>531</v>
      </c>
      <c r="B163" s="116" t="e">
        <f>VLOOKUP(A163,#REF!,1,0)</f>
        <v>#REF!</v>
      </c>
      <c r="C163" s="2" t="s">
        <v>2378</v>
      </c>
      <c r="D163" s="2" t="s">
        <v>2164</v>
      </c>
      <c r="E163" s="2" t="s">
        <v>1704</v>
      </c>
      <c r="F163" s="2" t="s">
        <v>1126</v>
      </c>
      <c r="G163" s="2" t="s">
        <v>1118</v>
      </c>
      <c r="H163" s="2" t="s">
        <v>2676</v>
      </c>
      <c r="I163" s="2" t="s">
        <v>1043</v>
      </c>
      <c r="J163" s="2" t="s">
        <v>2187</v>
      </c>
      <c r="K163" s="2" t="s">
        <v>2677</v>
      </c>
      <c r="L163" s="2" t="s">
        <v>2198</v>
      </c>
      <c r="M163" s="2" t="s">
        <v>2199</v>
      </c>
      <c r="N163" s="2" t="s">
        <v>2191</v>
      </c>
      <c r="O163" s="2" t="s">
        <v>2192</v>
      </c>
      <c r="P163" s="2" t="s">
        <v>2193</v>
      </c>
      <c r="Q163" s="113">
        <v>42736</v>
      </c>
    </row>
    <row r="164" spans="1:17">
      <c r="A164" s="116" t="s">
        <v>518</v>
      </c>
      <c r="B164" s="116" t="e">
        <f>VLOOKUP(A164,#REF!,1,0)</f>
        <v>#REF!</v>
      </c>
      <c r="C164" s="2" t="s">
        <v>2228</v>
      </c>
      <c r="D164" s="2" t="s">
        <v>2018</v>
      </c>
      <c r="E164" s="2" t="s">
        <v>1685</v>
      </c>
      <c r="F164" s="2" t="s">
        <v>1126</v>
      </c>
      <c r="G164" s="2" t="s">
        <v>1686</v>
      </c>
      <c r="H164" s="2" t="s">
        <v>2335</v>
      </c>
      <c r="I164" s="2" t="s">
        <v>1043</v>
      </c>
      <c r="J164" s="2" t="s">
        <v>2187</v>
      </c>
      <c r="K164" s="2" t="s">
        <v>2336</v>
      </c>
      <c r="L164" s="2" t="s">
        <v>2236</v>
      </c>
      <c r="M164" s="2" t="s">
        <v>2199</v>
      </c>
      <c r="N164" s="2" t="s">
        <v>2191</v>
      </c>
      <c r="O164" s="2" t="s">
        <v>2192</v>
      </c>
      <c r="P164" s="2" t="s">
        <v>2193</v>
      </c>
      <c r="Q164" s="113">
        <v>42736</v>
      </c>
    </row>
    <row r="165" spans="1:17">
      <c r="A165" s="116" t="s">
        <v>790</v>
      </c>
      <c r="B165" s="116" t="e">
        <f>VLOOKUP(A165,#REF!,1,0)</f>
        <v>#REF!</v>
      </c>
      <c r="C165" s="2" t="s">
        <v>3081</v>
      </c>
      <c r="D165" s="2" t="s">
        <v>1081</v>
      </c>
      <c r="E165" s="2" t="s">
        <v>1958</v>
      </c>
      <c r="F165" s="2" t="s">
        <v>1752</v>
      </c>
      <c r="G165" s="2" t="s">
        <v>1044</v>
      </c>
      <c r="H165" s="2" t="s">
        <v>3203</v>
      </c>
      <c r="I165" s="2" t="s">
        <v>1043</v>
      </c>
      <c r="J165" s="2" t="s">
        <v>2187</v>
      </c>
      <c r="K165" s="2" t="s">
        <v>3204</v>
      </c>
      <c r="L165" s="2" t="s">
        <v>2198</v>
      </c>
      <c r="M165" s="2" t="s">
        <v>2203</v>
      </c>
      <c r="N165" s="2" t="s">
        <v>2191</v>
      </c>
      <c r="O165" s="2" t="s">
        <v>2192</v>
      </c>
      <c r="P165" s="2" t="s">
        <v>2193</v>
      </c>
      <c r="Q165" s="113">
        <v>42736</v>
      </c>
    </row>
    <row r="166" spans="1:17">
      <c r="A166" s="116" t="s">
        <v>645</v>
      </c>
      <c r="B166" s="116" t="e">
        <f>VLOOKUP(A166,#REF!,1,0)</f>
        <v>#REF!</v>
      </c>
      <c r="C166" s="2" t="s">
        <v>2378</v>
      </c>
      <c r="D166" s="2" t="s">
        <v>2164</v>
      </c>
      <c r="E166" s="2" t="s">
        <v>1821</v>
      </c>
      <c r="F166" s="2" t="s">
        <v>1132</v>
      </c>
      <c r="G166" s="2" t="s">
        <v>1209</v>
      </c>
      <c r="H166" s="2" t="s">
        <v>2984</v>
      </c>
      <c r="I166" s="2" t="s">
        <v>1043</v>
      </c>
      <c r="J166" s="2" t="s">
        <v>2187</v>
      </c>
      <c r="K166" s="2" t="s">
        <v>2985</v>
      </c>
      <c r="L166" s="2" t="s">
        <v>2198</v>
      </c>
      <c r="M166" s="2" t="s">
        <v>2199</v>
      </c>
      <c r="N166" s="2" t="s">
        <v>2191</v>
      </c>
      <c r="O166" s="2" t="s">
        <v>2192</v>
      </c>
      <c r="P166" s="2" t="s">
        <v>2193</v>
      </c>
      <c r="Q166" s="113">
        <v>42736</v>
      </c>
    </row>
    <row r="167" spans="1:17">
      <c r="A167" s="116" t="s">
        <v>895</v>
      </c>
      <c r="B167" s="116" t="e">
        <f>VLOOKUP(A167,#REF!,1,0)</f>
        <v>#REF!</v>
      </c>
      <c r="C167" s="2" t="s">
        <v>3081</v>
      </c>
      <c r="D167" s="2" t="s">
        <v>1081</v>
      </c>
      <c r="E167" s="2" t="s">
        <v>2044</v>
      </c>
      <c r="F167" s="2" t="s">
        <v>1333</v>
      </c>
      <c r="G167" s="2" t="s">
        <v>1058</v>
      </c>
      <c r="H167" s="2" t="s">
        <v>2196</v>
      </c>
      <c r="I167" s="2" t="s">
        <v>1043</v>
      </c>
      <c r="J167" s="2" t="s">
        <v>2187</v>
      </c>
      <c r="K167" s="2" t="s">
        <v>3699</v>
      </c>
      <c r="L167" s="2" t="s">
        <v>2198</v>
      </c>
      <c r="M167" s="2" t="s">
        <v>2203</v>
      </c>
      <c r="N167" s="2" t="s">
        <v>2191</v>
      </c>
      <c r="O167" s="2" t="s">
        <v>2192</v>
      </c>
      <c r="P167" s="2" t="s">
        <v>2193</v>
      </c>
      <c r="Q167" s="113">
        <v>42736</v>
      </c>
    </row>
    <row r="168" spans="1:17">
      <c r="A168" s="116" t="s">
        <v>454</v>
      </c>
      <c r="B168" s="116" t="e">
        <f>VLOOKUP(A168,#REF!,1,0)</f>
        <v>#REF!</v>
      </c>
      <c r="C168" s="2" t="s">
        <v>2378</v>
      </c>
      <c r="D168" s="2" t="s">
        <v>2164</v>
      </c>
      <c r="E168" s="2" t="s">
        <v>1609</v>
      </c>
      <c r="F168" s="2" t="s">
        <v>1611</v>
      </c>
      <c r="G168" s="2" t="s">
        <v>1209</v>
      </c>
      <c r="H168" s="2" t="s">
        <v>2473</v>
      </c>
      <c r="I168" s="2" t="s">
        <v>1043</v>
      </c>
      <c r="J168" s="2" t="s">
        <v>2187</v>
      </c>
      <c r="K168" s="2" t="s">
        <v>2474</v>
      </c>
      <c r="L168" s="2" t="s">
        <v>2189</v>
      </c>
      <c r="M168" s="2" t="s">
        <v>2190</v>
      </c>
      <c r="N168" s="2" t="s">
        <v>2191</v>
      </c>
      <c r="O168" s="2" t="s">
        <v>2192</v>
      </c>
      <c r="P168" s="2" t="s">
        <v>2193</v>
      </c>
      <c r="Q168" s="113">
        <v>42736</v>
      </c>
    </row>
    <row r="169" spans="1:17">
      <c r="A169" s="116" t="s">
        <v>60</v>
      </c>
      <c r="B169" s="116" t="e">
        <f>VLOOKUP(A169,#REF!,1,0)</f>
        <v>#REF!</v>
      </c>
      <c r="C169" s="2" t="s">
        <v>3081</v>
      </c>
      <c r="D169" s="2" t="s">
        <v>1081</v>
      </c>
      <c r="E169" s="2" t="s">
        <v>1136</v>
      </c>
      <c r="F169" s="2" t="s">
        <v>1137</v>
      </c>
      <c r="G169" s="2" t="s">
        <v>1058</v>
      </c>
      <c r="H169" s="2" t="s">
        <v>3796</v>
      </c>
      <c r="I169" s="2" t="s">
        <v>1043</v>
      </c>
      <c r="J169" s="2" t="s">
        <v>2187</v>
      </c>
      <c r="K169" s="2" t="s">
        <v>3797</v>
      </c>
      <c r="L169" s="2" t="s">
        <v>2198</v>
      </c>
      <c r="M169" s="2" t="s">
        <v>2203</v>
      </c>
      <c r="N169" s="2" t="s">
        <v>2191</v>
      </c>
      <c r="O169" s="2" t="s">
        <v>2192</v>
      </c>
      <c r="P169" s="2" t="s">
        <v>2193</v>
      </c>
      <c r="Q169" s="113">
        <v>42736</v>
      </c>
    </row>
    <row r="170" spans="1:17">
      <c r="A170" s="116" t="s">
        <v>189</v>
      </c>
      <c r="B170" s="116" t="e">
        <f>VLOOKUP(A170,#REF!,1,0)</f>
        <v>#REF!</v>
      </c>
      <c r="C170" s="2" t="s">
        <v>3081</v>
      </c>
      <c r="D170" s="2" t="s">
        <v>1081</v>
      </c>
      <c r="E170" s="2" t="s">
        <v>1315</v>
      </c>
      <c r="F170" s="2" t="s">
        <v>1317</v>
      </c>
      <c r="G170" s="2" t="s">
        <v>1058</v>
      </c>
      <c r="H170" s="2" t="s">
        <v>3496</v>
      </c>
      <c r="I170" s="2" t="s">
        <v>1130</v>
      </c>
      <c r="J170" s="2" t="s">
        <v>2187</v>
      </c>
      <c r="K170" s="2" t="s">
        <v>3497</v>
      </c>
      <c r="L170" s="2" t="s">
        <v>2198</v>
      </c>
      <c r="M170" s="2" t="s">
        <v>2203</v>
      </c>
      <c r="N170" s="2" t="s">
        <v>2191</v>
      </c>
      <c r="O170" s="2" t="s">
        <v>2192</v>
      </c>
      <c r="P170" s="2" t="s">
        <v>2193</v>
      </c>
      <c r="Q170" s="113">
        <v>42736</v>
      </c>
    </row>
    <row r="171" spans="1:17">
      <c r="A171" s="116" t="s">
        <v>4</v>
      </c>
      <c r="B171" s="116" t="e">
        <f>VLOOKUP(A171,#REF!,1,0)</f>
        <v>#REF!</v>
      </c>
      <c r="C171" s="2" t="s">
        <v>2378</v>
      </c>
      <c r="D171" s="2" t="s">
        <v>2164</v>
      </c>
      <c r="E171" s="2" t="s">
        <v>1045</v>
      </c>
      <c r="F171" s="2" t="s">
        <v>1046</v>
      </c>
      <c r="G171" s="2" t="s">
        <v>1047</v>
      </c>
      <c r="H171" s="2" t="s">
        <v>2537</v>
      </c>
      <c r="I171" s="2" t="s">
        <v>1048</v>
      </c>
      <c r="J171" s="2" t="s">
        <v>2187</v>
      </c>
      <c r="K171" s="2" t="s">
        <v>2538</v>
      </c>
      <c r="L171" s="2" t="s">
        <v>2198</v>
      </c>
      <c r="M171" s="2" t="s">
        <v>2199</v>
      </c>
      <c r="N171" s="2" t="s">
        <v>2191</v>
      </c>
      <c r="O171" s="2" t="s">
        <v>2192</v>
      </c>
      <c r="P171" s="2" t="s">
        <v>2193</v>
      </c>
      <c r="Q171" s="113">
        <v>42736</v>
      </c>
    </row>
    <row r="172" spans="1:17">
      <c r="A172" s="116" t="s">
        <v>1030</v>
      </c>
      <c r="B172" s="116" t="e">
        <f>VLOOKUP(A172,#REF!,1,0)</f>
        <v>#REF!</v>
      </c>
      <c r="C172" s="2" t="s">
        <v>2378</v>
      </c>
      <c r="D172" s="2" t="s">
        <v>2164</v>
      </c>
      <c r="E172" s="2" t="s">
        <v>2151</v>
      </c>
      <c r="F172" s="2" t="s">
        <v>2152</v>
      </c>
      <c r="G172" s="2" t="s">
        <v>2153</v>
      </c>
      <c r="H172" s="2" t="s">
        <v>2656</v>
      </c>
      <c r="I172" s="2" t="s">
        <v>1130</v>
      </c>
      <c r="J172" s="2" t="s">
        <v>2187</v>
      </c>
      <c r="K172" s="2" t="s">
        <v>2657</v>
      </c>
      <c r="L172" s="2" t="s">
        <v>2198</v>
      </c>
      <c r="M172" s="2" t="s">
        <v>2199</v>
      </c>
      <c r="N172" s="2" t="s">
        <v>2191</v>
      </c>
      <c r="O172" s="2" t="s">
        <v>2192</v>
      </c>
      <c r="P172" s="2" t="s">
        <v>2193</v>
      </c>
      <c r="Q172" s="113">
        <v>42736</v>
      </c>
    </row>
    <row r="173" spans="1:17">
      <c r="A173" s="116" t="s">
        <v>93</v>
      </c>
      <c r="B173" s="116" t="e">
        <f>VLOOKUP(A173,#REF!,1,0)</f>
        <v>#REF!</v>
      </c>
      <c r="C173" s="2" t="s">
        <v>3081</v>
      </c>
      <c r="D173" s="2" t="s">
        <v>1081</v>
      </c>
      <c r="E173" s="2" t="s">
        <v>1191</v>
      </c>
      <c r="F173" s="2" t="s">
        <v>1197</v>
      </c>
      <c r="G173" s="2" t="s">
        <v>1044</v>
      </c>
      <c r="H173" s="2" t="s">
        <v>2635</v>
      </c>
      <c r="I173" s="2" t="s">
        <v>1072</v>
      </c>
      <c r="J173" s="2" t="s">
        <v>2187</v>
      </c>
      <c r="K173" s="2" t="s">
        <v>3349</v>
      </c>
      <c r="L173" s="2" t="s">
        <v>2198</v>
      </c>
      <c r="M173" s="2" t="s">
        <v>2203</v>
      </c>
      <c r="N173" s="2" t="s">
        <v>2191</v>
      </c>
      <c r="O173" s="2" t="s">
        <v>2192</v>
      </c>
      <c r="P173" s="2" t="s">
        <v>2193</v>
      </c>
      <c r="Q173" s="113">
        <v>42736</v>
      </c>
    </row>
    <row r="174" spans="1:17">
      <c r="A174" s="116" t="s">
        <v>713</v>
      </c>
      <c r="B174" s="116" t="e">
        <f>VLOOKUP(A174,#REF!,1,0)</f>
        <v>#REF!</v>
      </c>
      <c r="C174" s="2" t="s">
        <v>2378</v>
      </c>
      <c r="D174" s="2" t="s">
        <v>2164</v>
      </c>
      <c r="E174" s="2" t="s">
        <v>1884</v>
      </c>
      <c r="F174" s="2" t="s">
        <v>1777</v>
      </c>
      <c r="G174" s="2" t="s">
        <v>1887</v>
      </c>
      <c r="H174" s="2" t="s">
        <v>2387</v>
      </c>
      <c r="I174" s="2" t="s">
        <v>1121</v>
      </c>
      <c r="J174" s="2" t="s">
        <v>2187</v>
      </c>
      <c r="K174" s="2" t="s">
        <v>2388</v>
      </c>
      <c r="L174" s="2" t="s">
        <v>2198</v>
      </c>
      <c r="M174" s="2" t="s">
        <v>2199</v>
      </c>
      <c r="N174" s="2" t="s">
        <v>2191</v>
      </c>
      <c r="O174" s="2" t="s">
        <v>2192</v>
      </c>
      <c r="P174" s="2" t="s">
        <v>2193</v>
      </c>
      <c r="Q174" s="113">
        <v>42736</v>
      </c>
    </row>
    <row r="175" spans="1:17">
      <c r="A175" s="116" t="s">
        <v>79</v>
      </c>
      <c r="B175" s="116" t="e">
        <f>VLOOKUP(A175,#REF!,1,0)</f>
        <v>#REF!</v>
      </c>
      <c r="C175" s="2" t="s">
        <v>2378</v>
      </c>
      <c r="D175" s="2" t="s">
        <v>2164</v>
      </c>
      <c r="E175" s="2" t="s">
        <v>1174</v>
      </c>
      <c r="F175" s="2" t="s">
        <v>1175</v>
      </c>
      <c r="G175" s="2" t="s">
        <v>1176</v>
      </c>
      <c r="H175" s="2" t="s">
        <v>2955</v>
      </c>
      <c r="I175" s="2" t="s">
        <v>1043</v>
      </c>
      <c r="J175" s="2" t="s">
        <v>2187</v>
      </c>
      <c r="K175" s="2" t="s">
        <v>2956</v>
      </c>
      <c r="L175" s="2" t="s">
        <v>2198</v>
      </c>
      <c r="M175" s="2" t="s">
        <v>2199</v>
      </c>
      <c r="N175" s="2" t="s">
        <v>2191</v>
      </c>
      <c r="O175" s="2" t="s">
        <v>2192</v>
      </c>
      <c r="P175" s="2" t="s">
        <v>2193</v>
      </c>
      <c r="Q175" s="113">
        <v>42736</v>
      </c>
    </row>
    <row r="176" spans="1:17">
      <c r="A176" s="116" t="s">
        <v>788</v>
      </c>
      <c r="B176" s="116" t="e">
        <f>VLOOKUP(A176,#REF!,1,0)</f>
        <v>#REF!</v>
      </c>
      <c r="C176" s="2" t="s">
        <v>3081</v>
      </c>
      <c r="D176" s="2" t="s">
        <v>1081</v>
      </c>
      <c r="E176" s="2" t="s">
        <v>1956</v>
      </c>
      <c r="F176" s="2" t="s">
        <v>1146</v>
      </c>
      <c r="G176" s="2" t="s">
        <v>1044</v>
      </c>
      <c r="H176" s="2" t="s">
        <v>3105</v>
      </c>
      <c r="I176" s="2" t="s">
        <v>1043</v>
      </c>
      <c r="J176" s="2" t="s">
        <v>2187</v>
      </c>
      <c r="K176" s="2" t="s">
        <v>3106</v>
      </c>
      <c r="L176" s="2" t="s">
        <v>2198</v>
      </c>
      <c r="M176" s="2" t="s">
        <v>2203</v>
      </c>
      <c r="N176" s="2" t="s">
        <v>2191</v>
      </c>
      <c r="O176" s="2" t="s">
        <v>2192</v>
      </c>
      <c r="P176" s="2" t="s">
        <v>2193</v>
      </c>
      <c r="Q176" s="113">
        <v>42736</v>
      </c>
    </row>
    <row r="177" spans="1:17">
      <c r="A177" s="116" t="s">
        <v>218</v>
      </c>
      <c r="B177" s="116" t="e">
        <f>VLOOKUP(A177,#REF!,1,0)</f>
        <v>#REF!</v>
      </c>
      <c r="C177" s="2" t="s">
        <v>3081</v>
      </c>
      <c r="D177" s="2" t="s">
        <v>1081</v>
      </c>
      <c r="E177" s="2" t="s">
        <v>1357</v>
      </c>
      <c r="F177" s="2" t="s">
        <v>1126</v>
      </c>
      <c r="G177" s="2" t="s">
        <v>1044</v>
      </c>
      <c r="H177" s="2" t="s">
        <v>2287</v>
      </c>
      <c r="I177" s="2" t="s">
        <v>1233</v>
      </c>
      <c r="J177" s="2" t="s">
        <v>2187</v>
      </c>
      <c r="K177" s="2" t="s">
        <v>3366</v>
      </c>
      <c r="L177" s="2" t="s">
        <v>2236</v>
      </c>
      <c r="M177" s="2" t="s">
        <v>2203</v>
      </c>
      <c r="N177" s="2" t="s">
        <v>2191</v>
      </c>
      <c r="O177" s="2" t="s">
        <v>2204</v>
      </c>
      <c r="P177" s="2" t="s">
        <v>2193</v>
      </c>
      <c r="Q177" s="113">
        <v>42736</v>
      </c>
    </row>
    <row r="178" spans="1:17">
      <c r="A178" s="116" t="s">
        <v>155</v>
      </c>
      <c r="B178" s="116" t="e">
        <f>VLOOKUP(A178,#REF!,1,0)</f>
        <v>#REF!</v>
      </c>
      <c r="C178" s="2" t="s">
        <v>3081</v>
      </c>
      <c r="D178" s="2" t="s">
        <v>1081</v>
      </c>
      <c r="E178" s="2" t="s">
        <v>1282</v>
      </c>
      <c r="F178" s="2" t="s">
        <v>1178</v>
      </c>
      <c r="G178" s="2" t="s">
        <v>1058</v>
      </c>
      <c r="H178" s="2" t="s">
        <v>3569</v>
      </c>
      <c r="I178" s="2" t="s">
        <v>1043</v>
      </c>
      <c r="J178" s="2" t="s">
        <v>2187</v>
      </c>
      <c r="K178" s="2" t="s">
        <v>3570</v>
      </c>
      <c r="L178" s="2" t="s">
        <v>2198</v>
      </c>
      <c r="M178" s="2" t="s">
        <v>2203</v>
      </c>
      <c r="N178" s="2" t="s">
        <v>2191</v>
      </c>
      <c r="O178" s="2" t="s">
        <v>2192</v>
      </c>
      <c r="P178" s="2" t="s">
        <v>2193</v>
      </c>
      <c r="Q178" s="113">
        <v>42736</v>
      </c>
    </row>
    <row r="179" spans="1:17">
      <c r="A179" s="116" t="s">
        <v>864</v>
      </c>
      <c r="B179" s="116" t="e">
        <f>VLOOKUP(A179,#REF!,1,0)</f>
        <v>#REF!</v>
      </c>
      <c r="C179" s="2" t="s">
        <v>2378</v>
      </c>
      <c r="D179" s="2" t="s">
        <v>2164</v>
      </c>
      <c r="E179" s="2" t="s">
        <v>2005</v>
      </c>
      <c r="F179" s="2" t="s">
        <v>2020</v>
      </c>
      <c r="G179" s="2" t="s">
        <v>1195</v>
      </c>
      <c r="H179" s="2" t="s">
        <v>2306</v>
      </c>
      <c r="I179" s="2" t="s">
        <v>1183</v>
      </c>
      <c r="J179" s="2" t="s">
        <v>2187</v>
      </c>
      <c r="K179" s="2" t="s">
        <v>2588</v>
      </c>
      <c r="L179" s="2" t="s">
        <v>2198</v>
      </c>
      <c r="M179" s="2" t="s">
        <v>2199</v>
      </c>
      <c r="N179" s="2" t="s">
        <v>2191</v>
      </c>
      <c r="O179" s="2" t="s">
        <v>2192</v>
      </c>
      <c r="P179" s="2" t="s">
        <v>2193</v>
      </c>
      <c r="Q179" s="113">
        <v>42736</v>
      </c>
    </row>
    <row r="180" spans="1:17">
      <c r="A180" s="116" t="s">
        <v>169</v>
      </c>
      <c r="B180" s="116" t="e">
        <f>VLOOKUP(A180,#REF!,1,0)</f>
        <v>#REF!</v>
      </c>
      <c r="C180" s="2" t="s">
        <v>3081</v>
      </c>
      <c r="D180" s="2" t="s">
        <v>1081</v>
      </c>
      <c r="E180" s="2" t="s">
        <v>1301</v>
      </c>
      <c r="F180" s="2" t="s">
        <v>1126</v>
      </c>
      <c r="G180" s="2" t="s">
        <v>1044</v>
      </c>
      <c r="H180" s="2" t="s">
        <v>3494</v>
      </c>
      <c r="I180" s="2" t="s">
        <v>1109</v>
      </c>
      <c r="J180" s="2" t="s">
        <v>2187</v>
      </c>
      <c r="K180" s="2" t="s">
        <v>3495</v>
      </c>
      <c r="L180" s="2" t="s">
        <v>2198</v>
      </c>
      <c r="M180" s="2" t="s">
        <v>2203</v>
      </c>
      <c r="N180" s="2" t="s">
        <v>2191</v>
      </c>
      <c r="O180" s="2" t="s">
        <v>2204</v>
      </c>
      <c r="P180" s="2" t="s">
        <v>2193</v>
      </c>
      <c r="Q180" s="113">
        <v>42736</v>
      </c>
    </row>
    <row r="181" spans="1:17">
      <c r="A181" s="116" t="s">
        <v>770</v>
      </c>
      <c r="B181" s="116" t="e">
        <f>VLOOKUP(A181,#REF!,1,0)</f>
        <v>#REF!</v>
      </c>
      <c r="C181" s="2" t="s">
        <v>3081</v>
      </c>
      <c r="D181" s="2" t="s">
        <v>1081</v>
      </c>
      <c r="E181" s="2" t="s">
        <v>1938</v>
      </c>
      <c r="F181" s="2" t="s">
        <v>1049</v>
      </c>
      <c r="G181" s="2" t="s">
        <v>1044</v>
      </c>
      <c r="H181" s="2" t="s">
        <v>3498</v>
      </c>
      <c r="I181" s="2" t="s">
        <v>1147</v>
      </c>
      <c r="J181" s="2" t="s">
        <v>2187</v>
      </c>
      <c r="K181" s="2" t="s">
        <v>3499</v>
      </c>
      <c r="L181" s="2" t="s">
        <v>2189</v>
      </c>
      <c r="M181" s="2" t="s">
        <v>2190</v>
      </c>
      <c r="N181" s="2" t="s">
        <v>2191</v>
      </c>
      <c r="O181" s="2" t="s">
        <v>2192</v>
      </c>
      <c r="P181" s="2" t="s">
        <v>2193</v>
      </c>
      <c r="Q181" s="113">
        <v>42736</v>
      </c>
    </row>
    <row r="182" spans="1:17">
      <c r="A182" s="116" t="s">
        <v>1029</v>
      </c>
      <c r="B182" s="116" t="e">
        <f>VLOOKUP(A182,#REF!,1,0)</f>
        <v>#REF!</v>
      </c>
      <c r="C182" s="2" t="s">
        <v>3081</v>
      </c>
      <c r="D182" s="2" t="s">
        <v>1081</v>
      </c>
      <c r="E182" s="2" t="s">
        <v>2151</v>
      </c>
      <c r="F182" s="2" t="s">
        <v>2046</v>
      </c>
      <c r="G182" s="2" t="s">
        <v>1804</v>
      </c>
      <c r="H182" s="2" t="s">
        <v>2258</v>
      </c>
      <c r="I182" s="2" t="s">
        <v>1130</v>
      </c>
      <c r="J182" s="2" t="s">
        <v>2187</v>
      </c>
      <c r="K182" s="2" t="s">
        <v>3650</v>
      </c>
      <c r="L182" s="2" t="s">
        <v>2198</v>
      </c>
      <c r="M182" s="2" t="s">
        <v>2203</v>
      </c>
      <c r="N182" s="2" t="s">
        <v>2191</v>
      </c>
      <c r="O182" s="2" t="s">
        <v>2192</v>
      </c>
      <c r="P182" s="2" t="s">
        <v>2193</v>
      </c>
      <c r="Q182" s="113">
        <v>42736</v>
      </c>
    </row>
    <row r="183" spans="1:17">
      <c r="A183" s="116" t="s">
        <v>113</v>
      </c>
      <c r="B183" s="116" t="e">
        <f>VLOOKUP(A183,#REF!,1,0)</f>
        <v>#REF!</v>
      </c>
      <c r="C183" s="2" t="s">
        <v>3921</v>
      </c>
      <c r="D183" s="2" t="s">
        <v>3922</v>
      </c>
      <c r="E183" s="2" t="s">
        <v>1218</v>
      </c>
      <c r="F183" s="2" t="s">
        <v>1219</v>
      </c>
      <c r="G183" s="2" t="s">
        <v>1220</v>
      </c>
      <c r="H183" s="2" t="s">
        <v>2764</v>
      </c>
      <c r="I183" s="2" t="s">
        <v>1043</v>
      </c>
      <c r="J183" s="2" t="s">
        <v>2187</v>
      </c>
      <c r="K183" s="2" t="s">
        <v>3938</v>
      </c>
      <c r="L183" s="2" t="s">
        <v>2195</v>
      </c>
      <c r="M183" s="2" t="s">
        <v>2190</v>
      </c>
      <c r="N183" s="2" t="s">
        <v>2191</v>
      </c>
      <c r="O183" s="2" t="s">
        <v>2192</v>
      </c>
      <c r="P183" s="2" t="s">
        <v>2193</v>
      </c>
      <c r="Q183" s="113">
        <v>42736</v>
      </c>
    </row>
    <row r="184" spans="1:17">
      <c r="A184" s="116" t="s">
        <v>216</v>
      </c>
      <c r="B184" s="116" t="e">
        <f>VLOOKUP(A184,#REF!,1,0)</f>
        <v>#REF!</v>
      </c>
      <c r="C184" s="2" t="s">
        <v>2378</v>
      </c>
      <c r="D184" s="2" t="s">
        <v>2164</v>
      </c>
      <c r="E184" s="2" t="s">
        <v>1352</v>
      </c>
      <c r="F184" s="2" t="s">
        <v>1353</v>
      </c>
      <c r="G184" s="2" t="s">
        <v>1354</v>
      </c>
      <c r="H184" s="2" t="s">
        <v>2839</v>
      </c>
      <c r="I184" s="2" t="s">
        <v>1043</v>
      </c>
      <c r="J184" s="2" t="s">
        <v>2187</v>
      </c>
      <c r="K184" s="2" t="s">
        <v>2840</v>
      </c>
      <c r="L184" s="2" t="s">
        <v>2198</v>
      </c>
      <c r="M184" s="2" t="s">
        <v>2199</v>
      </c>
      <c r="N184" s="2" t="s">
        <v>2191</v>
      </c>
      <c r="O184" s="2" t="s">
        <v>2192</v>
      </c>
      <c r="P184" s="2" t="s">
        <v>2193</v>
      </c>
      <c r="Q184" s="113">
        <v>42736</v>
      </c>
    </row>
    <row r="185" spans="1:17">
      <c r="A185" s="116" t="s">
        <v>515</v>
      </c>
      <c r="B185" s="116" t="e">
        <f>VLOOKUP(A185,#REF!,1,0)</f>
        <v>#REF!</v>
      </c>
      <c r="C185" s="2" t="s">
        <v>2378</v>
      </c>
      <c r="D185" s="2" t="s">
        <v>2164</v>
      </c>
      <c r="E185" s="2" t="s">
        <v>1680</v>
      </c>
      <c r="F185" s="2" t="s">
        <v>1117</v>
      </c>
      <c r="G185" s="2" t="s">
        <v>1681</v>
      </c>
      <c r="H185" s="2" t="s">
        <v>2557</v>
      </c>
      <c r="I185" s="2" t="s">
        <v>1322</v>
      </c>
      <c r="J185" s="2" t="s">
        <v>2187</v>
      </c>
      <c r="K185" s="2" t="s">
        <v>2558</v>
      </c>
      <c r="L185" s="2" t="s">
        <v>2189</v>
      </c>
      <c r="M185" s="2" t="s">
        <v>2190</v>
      </c>
      <c r="N185" s="2" t="s">
        <v>2191</v>
      </c>
      <c r="O185" s="2" t="s">
        <v>2192</v>
      </c>
      <c r="P185" s="2" t="s">
        <v>2193</v>
      </c>
      <c r="Q185" s="113">
        <v>42736</v>
      </c>
    </row>
    <row r="186" spans="1:17">
      <c r="A186" s="116" t="s">
        <v>868</v>
      </c>
      <c r="B186" s="116" t="e">
        <f>VLOOKUP(A186,#REF!,1,0)</f>
        <v>#REF!</v>
      </c>
      <c r="C186" s="2" t="s">
        <v>2378</v>
      </c>
      <c r="D186" s="2" t="s">
        <v>2164</v>
      </c>
      <c r="E186" s="2" t="s">
        <v>2005</v>
      </c>
      <c r="F186" s="2" t="s">
        <v>1481</v>
      </c>
      <c r="G186" s="2" t="s">
        <v>1195</v>
      </c>
      <c r="H186" s="2" t="s">
        <v>2830</v>
      </c>
      <c r="I186" s="2" t="s">
        <v>1183</v>
      </c>
      <c r="J186" s="2" t="s">
        <v>2187</v>
      </c>
      <c r="K186" s="2" t="s">
        <v>2844</v>
      </c>
      <c r="L186" s="2" t="s">
        <v>2198</v>
      </c>
      <c r="M186" s="2" t="s">
        <v>2199</v>
      </c>
      <c r="N186" s="2" t="s">
        <v>2191</v>
      </c>
      <c r="O186" s="2" t="s">
        <v>2192</v>
      </c>
      <c r="P186" s="2" t="s">
        <v>2193</v>
      </c>
      <c r="Q186" s="113">
        <v>42736</v>
      </c>
    </row>
    <row r="187" spans="1:17">
      <c r="A187" s="116" t="s">
        <v>121</v>
      </c>
      <c r="B187" s="116" t="e">
        <f>VLOOKUP(A187,#REF!,1,0)</f>
        <v>#REF!</v>
      </c>
      <c r="C187" s="2" t="s">
        <v>3081</v>
      </c>
      <c r="D187" s="2" t="s">
        <v>1081</v>
      </c>
      <c r="E187" s="2" t="s">
        <v>1229</v>
      </c>
      <c r="F187" s="2" t="s">
        <v>1230</v>
      </c>
      <c r="G187" s="2" t="s">
        <v>1058</v>
      </c>
      <c r="H187" s="2" t="s">
        <v>3107</v>
      </c>
      <c r="I187" s="2" t="s">
        <v>1043</v>
      </c>
      <c r="J187" s="2" t="s">
        <v>2187</v>
      </c>
      <c r="K187" s="2" t="s">
        <v>3108</v>
      </c>
      <c r="L187" s="2" t="s">
        <v>2198</v>
      </c>
      <c r="M187" s="2" t="s">
        <v>2203</v>
      </c>
      <c r="N187" s="2" t="s">
        <v>2191</v>
      </c>
      <c r="O187" s="2" t="s">
        <v>2192</v>
      </c>
      <c r="P187" s="2" t="s">
        <v>2193</v>
      </c>
      <c r="Q187" s="113">
        <v>42736</v>
      </c>
    </row>
    <row r="188" spans="1:17">
      <c r="A188" s="116" t="s">
        <v>451</v>
      </c>
      <c r="B188" s="116" t="e">
        <f>VLOOKUP(A188,#REF!,1,0)</f>
        <v>#REF!</v>
      </c>
      <c r="C188" s="2" t="s">
        <v>3081</v>
      </c>
      <c r="D188" s="2" t="s">
        <v>1081</v>
      </c>
      <c r="E188" s="2" t="s">
        <v>1605</v>
      </c>
      <c r="F188" s="2" t="s">
        <v>1606</v>
      </c>
      <c r="G188" s="2" t="s">
        <v>1058</v>
      </c>
      <c r="H188" s="2" t="s">
        <v>3480</v>
      </c>
      <c r="I188" s="2" t="s">
        <v>1043</v>
      </c>
      <c r="J188" s="2" t="s">
        <v>2187</v>
      </c>
      <c r="K188" s="2" t="s">
        <v>3481</v>
      </c>
      <c r="L188" s="2" t="s">
        <v>2198</v>
      </c>
      <c r="M188" s="2" t="s">
        <v>2203</v>
      </c>
      <c r="N188" s="2" t="s">
        <v>2191</v>
      </c>
      <c r="O188" s="2" t="s">
        <v>2192</v>
      </c>
      <c r="P188" s="2" t="s">
        <v>2193</v>
      </c>
      <c r="Q188" s="113">
        <v>42736</v>
      </c>
    </row>
    <row r="189" spans="1:17">
      <c r="A189" s="116" t="s">
        <v>367</v>
      </c>
      <c r="B189" s="116" t="e">
        <f>VLOOKUP(A189,#REF!,1,0)</f>
        <v>#REF!</v>
      </c>
      <c r="C189" s="2" t="s">
        <v>3081</v>
      </c>
      <c r="D189" s="2" t="s">
        <v>1081</v>
      </c>
      <c r="E189" s="2" t="s">
        <v>1517</v>
      </c>
      <c r="F189" s="2" t="s">
        <v>1219</v>
      </c>
      <c r="G189" s="2" t="s">
        <v>1518</v>
      </c>
      <c r="H189" s="2" t="s">
        <v>3205</v>
      </c>
      <c r="I189" s="2" t="s">
        <v>1147</v>
      </c>
      <c r="J189" s="2" t="s">
        <v>2187</v>
      </c>
      <c r="K189" s="2" t="s">
        <v>3206</v>
      </c>
      <c r="L189" s="2" t="s">
        <v>3207</v>
      </c>
      <c r="M189" s="2" t="s">
        <v>2190</v>
      </c>
      <c r="N189" s="2" t="s">
        <v>2191</v>
      </c>
      <c r="O189" s="2" t="s">
        <v>2192</v>
      </c>
      <c r="P189" s="2" t="s">
        <v>2193</v>
      </c>
      <c r="Q189" s="113">
        <v>42736</v>
      </c>
    </row>
    <row r="190" spans="1:17">
      <c r="A190" s="116" t="s">
        <v>742</v>
      </c>
      <c r="B190" s="116" t="e">
        <f>VLOOKUP(A190,#REF!,1,0)</f>
        <v>#REF!</v>
      </c>
      <c r="C190" s="2" t="s">
        <v>3081</v>
      </c>
      <c r="D190" s="2" t="s">
        <v>1081</v>
      </c>
      <c r="E190" s="2" t="s">
        <v>1896</v>
      </c>
      <c r="F190" s="2" t="s">
        <v>1915</v>
      </c>
      <c r="G190" s="2" t="s">
        <v>1044</v>
      </c>
      <c r="H190" s="2" t="s">
        <v>2416</v>
      </c>
      <c r="I190" s="2" t="s">
        <v>1147</v>
      </c>
      <c r="J190" s="2" t="s">
        <v>2187</v>
      </c>
      <c r="K190" s="2" t="s">
        <v>3591</v>
      </c>
      <c r="L190" s="2" t="s">
        <v>2198</v>
      </c>
      <c r="M190" s="2" t="s">
        <v>2203</v>
      </c>
      <c r="N190" s="2" t="s">
        <v>2191</v>
      </c>
      <c r="O190" s="2" t="s">
        <v>2192</v>
      </c>
      <c r="P190" s="2" t="s">
        <v>2193</v>
      </c>
      <c r="Q190" s="113">
        <v>42736</v>
      </c>
    </row>
    <row r="191" spans="1:17">
      <c r="A191" s="116" t="s">
        <v>576</v>
      </c>
      <c r="B191" s="116" t="e">
        <f>VLOOKUP(A191,#REF!,1,0)</f>
        <v>#REF!</v>
      </c>
      <c r="C191" s="2" t="s">
        <v>3081</v>
      </c>
      <c r="D191" s="2" t="s">
        <v>1081</v>
      </c>
      <c r="E191" s="2" t="s">
        <v>1746</v>
      </c>
      <c r="F191" s="2" t="s">
        <v>1041</v>
      </c>
      <c r="G191" s="2" t="s">
        <v>1058</v>
      </c>
      <c r="H191" s="2" t="s">
        <v>3412</v>
      </c>
      <c r="I191" s="2" t="s">
        <v>1043</v>
      </c>
      <c r="J191" s="2" t="s">
        <v>2187</v>
      </c>
      <c r="K191" s="2" t="s">
        <v>3413</v>
      </c>
      <c r="L191" s="2" t="s">
        <v>2198</v>
      </c>
      <c r="M191" s="2" t="s">
        <v>2203</v>
      </c>
      <c r="N191" s="2" t="s">
        <v>2191</v>
      </c>
      <c r="O191" s="2" t="s">
        <v>2192</v>
      </c>
      <c r="P191" s="2" t="s">
        <v>2193</v>
      </c>
      <c r="Q191" s="113">
        <v>42736</v>
      </c>
    </row>
    <row r="192" spans="1:17">
      <c r="A192" s="116" t="s">
        <v>513</v>
      </c>
      <c r="B192" s="116" t="e">
        <f>VLOOKUP(A192,#REF!,1,0)</f>
        <v>#REF!</v>
      </c>
      <c r="C192" s="2" t="s">
        <v>3081</v>
      </c>
      <c r="D192" s="2" t="s">
        <v>1081</v>
      </c>
      <c r="E192" s="2" t="s">
        <v>1678</v>
      </c>
      <c r="F192" s="2" t="s">
        <v>1232</v>
      </c>
      <c r="G192" s="2" t="s">
        <v>1058</v>
      </c>
      <c r="H192" s="2" t="s">
        <v>3912</v>
      </c>
      <c r="I192" s="2" t="s">
        <v>1148</v>
      </c>
      <c r="J192" s="2" t="s">
        <v>2187</v>
      </c>
      <c r="K192" s="2" t="s">
        <v>3913</v>
      </c>
      <c r="L192" s="2" t="s">
        <v>2198</v>
      </c>
      <c r="M192" s="2" t="s">
        <v>2203</v>
      </c>
      <c r="N192" s="2" t="s">
        <v>2191</v>
      </c>
      <c r="O192" s="2" t="s">
        <v>2192</v>
      </c>
      <c r="P192" s="2" t="s">
        <v>2193</v>
      </c>
      <c r="Q192" s="113">
        <v>42736</v>
      </c>
    </row>
    <row r="193" spans="1:17">
      <c r="A193" s="116" t="s">
        <v>897</v>
      </c>
      <c r="B193" s="116" t="e">
        <f>VLOOKUP(A193,#REF!,1,0)</f>
        <v>#REF!</v>
      </c>
      <c r="C193" s="2" t="s">
        <v>2378</v>
      </c>
      <c r="D193" s="2" t="s">
        <v>2164</v>
      </c>
      <c r="E193" s="2" t="s">
        <v>2044</v>
      </c>
      <c r="F193" s="2" t="s">
        <v>2045</v>
      </c>
      <c r="G193" s="2" t="s">
        <v>1058</v>
      </c>
      <c r="H193" s="2" t="s">
        <v>2196</v>
      </c>
      <c r="I193" s="2" t="s">
        <v>1043</v>
      </c>
      <c r="J193" s="2" t="s">
        <v>2187</v>
      </c>
      <c r="K193" s="2" t="s">
        <v>2589</v>
      </c>
      <c r="L193" s="2" t="s">
        <v>2198</v>
      </c>
      <c r="M193" s="2" t="s">
        <v>2199</v>
      </c>
      <c r="N193" s="2" t="s">
        <v>2191</v>
      </c>
      <c r="O193" s="2" t="s">
        <v>2192</v>
      </c>
      <c r="P193" s="2" t="s">
        <v>2193</v>
      </c>
      <c r="Q193" s="113">
        <v>42736</v>
      </c>
    </row>
    <row r="194" spans="1:17">
      <c r="A194" s="116" t="s">
        <v>138</v>
      </c>
      <c r="B194" s="116" t="e">
        <f>VLOOKUP(A194,#REF!,1,0)</f>
        <v>#REF!</v>
      </c>
      <c r="C194" s="2" t="s">
        <v>2378</v>
      </c>
      <c r="D194" s="2" t="s">
        <v>2164</v>
      </c>
      <c r="E194" s="2" t="s">
        <v>1259</v>
      </c>
      <c r="F194" s="2" t="s">
        <v>1261</v>
      </c>
      <c r="G194" s="2" t="s">
        <v>1063</v>
      </c>
      <c r="H194" s="2" t="s">
        <v>2652</v>
      </c>
      <c r="I194" s="2" t="s">
        <v>1043</v>
      </c>
      <c r="J194" s="2" t="s">
        <v>2187</v>
      </c>
      <c r="K194" s="2" t="s">
        <v>2653</v>
      </c>
      <c r="L194" s="2" t="s">
        <v>2198</v>
      </c>
      <c r="M194" s="2" t="s">
        <v>2199</v>
      </c>
      <c r="N194" s="2" t="s">
        <v>2191</v>
      </c>
      <c r="O194" s="2" t="s">
        <v>2192</v>
      </c>
      <c r="P194" s="2" t="s">
        <v>2193</v>
      </c>
      <c r="Q194" s="113">
        <v>42736</v>
      </c>
    </row>
    <row r="195" spans="1:17">
      <c r="A195" s="116" t="s">
        <v>988</v>
      </c>
      <c r="B195" s="116" t="e">
        <f>VLOOKUP(A195,#REF!,1,0)</f>
        <v>#REF!</v>
      </c>
      <c r="C195" s="2" t="s">
        <v>2378</v>
      </c>
      <c r="D195" s="2" t="s">
        <v>2164</v>
      </c>
      <c r="E195" s="2" t="s">
        <v>2114</v>
      </c>
      <c r="F195" s="2" t="s">
        <v>1117</v>
      </c>
      <c r="G195" s="2" t="s">
        <v>1058</v>
      </c>
      <c r="H195" s="2" t="s">
        <v>2739</v>
      </c>
      <c r="I195" s="2" t="s">
        <v>1183</v>
      </c>
      <c r="J195" s="2" t="s">
        <v>2187</v>
      </c>
      <c r="K195" s="2" t="s">
        <v>2740</v>
      </c>
      <c r="L195" s="2" t="s">
        <v>2189</v>
      </c>
      <c r="M195" s="2" t="s">
        <v>2190</v>
      </c>
      <c r="N195" s="2" t="s">
        <v>2191</v>
      </c>
      <c r="O195" s="2" t="s">
        <v>2192</v>
      </c>
      <c r="P195" s="2" t="s">
        <v>2193</v>
      </c>
      <c r="Q195" s="113">
        <v>42736</v>
      </c>
    </row>
    <row r="196" spans="1:17">
      <c r="A196" s="116" t="s">
        <v>9</v>
      </c>
      <c r="B196" s="116" t="e">
        <f>VLOOKUP(A196,#REF!,1,0)</f>
        <v>#REF!</v>
      </c>
      <c r="C196" s="2" t="s">
        <v>2378</v>
      </c>
      <c r="D196" s="2" t="s">
        <v>2164</v>
      </c>
      <c r="E196" s="2" t="s">
        <v>1045</v>
      </c>
      <c r="F196" s="2" t="s">
        <v>1055</v>
      </c>
      <c r="G196" s="2" t="s">
        <v>1056</v>
      </c>
      <c r="H196" s="2" t="s">
        <v>2654</v>
      </c>
      <c r="I196" s="2" t="s">
        <v>1048</v>
      </c>
      <c r="J196" s="2" t="s">
        <v>2187</v>
      </c>
      <c r="K196" s="2" t="s">
        <v>2655</v>
      </c>
      <c r="L196" s="2" t="s">
        <v>2198</v>
      </c>
      <c r="M196" s="2" t="s">
        <v>2199</v>
      </c>
      <c r="N196" s="2" t="s">
        <v>2191</v>
      </c>
      <c r="O196" s="2" t="s">
        <v>2192</v>
      </c>
      <c r="P196" s="2" t="s">
        <v>2193</v>
      </c>
      <c r="Q196" s="113">
        <v>42736</v>
      </c>
    </row>
    <row r="197" spans="1:17">
      <c r="A197" s="116" t="s">
        <v>953</v>
      </c>
      <c r="B197" s="116" t="e">
        <f>VLOOKUP(A197,#REF!,1,0)</f>
        <v>#REF!</v>
      </c>
      <c r="C197" s="2" t="s">
        <v>2378</v>
      </c>
      <c r="D197" s="2" t="s">
        <v>2164</v>
      </c>
      <c r="E197" s="2" t="s">
        <v>2082</v>
      </c>
      <c r="F197" s="2" t="s">
        <v>1230</v>
      </c>
      <c r="G197" s="2" t="s">
        <v>1063</v>
      </c>
      <c r="H197" s="2" t="s">
        <v>2486</v>
      </c>
      <c r="I197" s="2" t="s">
        <v>1267</v>
      </c>
      <c r="J197" s="2" t="s">
        <v>2187</v>
      </c>
      <c r="K197" s="2" t="s">
        <v>2487</v>
      </c>
      <c r="L197" s="2" t="s">
        <v>2198</v>
      </c>
      <c r="M197" s="2" t="s">
        <v>2199</v>
      </c>
      <c r="N197" s="2" t="s">
        <v>2191</v>
      </c>
      <c r="O197" s="2" t="s">
        <v>2192</v>
      </c>
      <c r="P197" s="2" t="s">
        <v>2193</v>
      </c>
      <c r="Q197" s="113">
        <v>42736</v>
      </c>
    </row>
    <row r="198" spans="1:17">
      <c r="A198" s="116" t="s">
        <v>869</v>
      </c>
      <c r="B198" s="116" t="e">
        <f>VLOOKUP(A198,#REF!,1,0)</f>
        <v>#REF!</v>
      </c>
      <c r="C198" s="2" t="s">
        <v>2378</v>
      </c>
      <c r="D198" s="2" t="s">
        <v>2164</v>
      </c>
      <c r="E198" s="2" t="s">
        <v>2005</v>
      </c>
      <c r="F198" s="2" t="s">
        <v>2024</v>
      </c>
      <c r="G198" s="2" t="s">
        <v>1846</v>
      </c>
      <c r="H198" s="2" t="s">
        <v>2830</v>
      </c>
      <c r="I198" s="2" t="s">
        <v>1183</v>
      </c>
      <c r="J198" s="2" t="s">
        <v>2187</v>
      </c>
      <c r="K198" s="2" t="s">
        <v>2831</v>
      </c>
      <c r="L198" s="2" t="s">
        <v>2198</v>
      </c>
      <c r="M198" s="2" t="s">
        <v>2199</v>
      </c>
      <c r="N198" s="2" t="s">
        <v>2191</v>
      </c>
      <c r="O198" s="2" t="s">
        <v>2192</v>
      </c>
      <c r="P198" s="2" t="s">
        <v>2193</v>
      </c>
      <c r="Q198" s="113">
        <v>42736</v>
      </c>
    </row>
    <row r="199" spans="1:17">
      <c r="A199" s="116" t="s">
        <v>690</v>
      </c>
      <c r="B199" s="116" t="e">
        <f>VLOOKUP(A199,#REF!,1,0)</f>
        <v>#REF!</v>
      </c>
      <c r="C199" s="2" t="s">
        <v>3081</v>
      </c>
      <c r="D199" s="2" t="s">
        <v>1081</v>
      </c>
      <c r="E199" s="2" t="s">
        <v>1860</v>
      </c>
      <c r="F199" s="2" t="s">
        <v>1706</v>
      </c>
      <c r="G199" s="2" t="s">
        <v>1058</v>
      </c>
      <c r="H199" s="2" t="s">
        <v>3588</v>
      </c>
      <c r="I199" s="2" t="s">
        <v>1043</v>
      </c>
      <c r="J199" s="2" t="s">
        <v>2187</v>
      </c>
      <c r="K199" s="2" t="s">
        <v>3589</v>
      </c>
      <c r="L199" s="2" t="s">
        <v>2198</v>
      </c>
      <c r="M199" s="2" t="s">
        <v>2203</v>
      </c>
      <c r="N199" s="2" t="s">
        <v>2191</v>
      </c>
      <c r="O199" s="2" t="s">
        <v>2192</v>
      </c>
      <c r="P199" s="2" t="s">
        <v>2193</v>
      </c>
      <c r="Q199" s="113">
        <v>42736</v>
      </c>
    </row>
    <row r="200" spans="1:17">
      <c r="A200" s="116" t="s">
        <v>295</v>
      </c>
      <c r="B200" s="116" t="e">
        <f>VLOOKUP(A200,#REF!,1,0)</f>
        <v>#REF!</v>
      </c>
      <c r="C200" s="2" t="s">
        <v>3081</v>
      </c>
      <c r="D200" s="2" t="s">
        <v>1081</v>
      </c>
      <c r="E200" s="2" t="s">
        <v>1436</v>
      </c>
      <c r="F200" s="2" t="s">
        <v>1438</v>
      </c>
      <c r="G200" s="2" t="s">
        <v>1058</v>
      </c>
      <c r="H200" s="2" t="s">
        <v>2476</v>
      </c>
      <c r="I200" s="2" t="s">
        <v>1121</v>
      </c>
      <c r="J200" s="2" t="s">
        <v>2187</v>
      </c>
      <c r="K200" s="2" t="s">
        <v>3700</v>
      </c>
      <c r="L200" s="2" t="s">
        <v>2198</v>
      </c>
      <c r="M200" s="2" t="s">
        <v>2203</v>
      </c>
      <c r="N200" s="2" t="s">
        <v>2191</v>
      </c>
      <c r="O200" s="2" t="s">
        <v>2192</v>
      </c>
      <c r="P200" s="2" t="s">
        <v>2193</v>
      </c>
      <c r="Q200" s="113">
        <v>42736</v>
      </c>
    </row>
    <row r="201" spans="1:17">
      <c r="A201" s="116" t="s">
        <v>335</v>
      </c>
      <c r="B201" s="116" t="e">
        <f>VLOOKUP(A201,#REF!,1,0)</f>
        <v>#REF!</v>
      </c>
      <c r="C201" s="2" t="s">
        <v>2228</v>
      </c>
      <c r="D201" s="2" t="s">
        <v>2018</v>
      </c>
      <c r="E201" s="2" t="s">
        <v>1436</v>
      </c>
      <c r="F201" s="2" t="s">
        <v>1480</v>
      </c>
      <c r="G201" s="2" t="s">
        <v>1058</v>
      </c>
      <c r="H201" s="2" t="s">
        <v>2234</v>
      </c>
      <c r="I201" s="2" t="s">
        <v>1148</v>
      </c>
      <c r="J201" s="2" t="s">
        <v>2187</v>
      </c>
      <c r="K201" s="2" t="s">
        <v>2361</v>
      </c>
      <c r="L201" s="2" t="s">
        <v>2236</v>
      </c>
      <c r="M201" s="2" t="s">
        <v>2199</v>
      </c>
      <c r="N201" s="2" t="s">
        <v>2191</v>
      </c>
      <c r="O201" s="2" t="s">
        <v>2192</v>
      </c>
      <c r="P201" s="2" t="s">
        <v>2193</v>
      </c>
      <c r="Q201" s="113">
        <v>42736</v>
      </c>
    </row>
    <row r="202" spans="1:17">
      <c r="A202" s="116" t="s">
        <v>707</v>
      </c>
      <c r="B202" s="116" t="e">
        <f>VLOOKUP(A202,#REF!,1,0)</f>
        <v>#REF!</v>
      </c>
      <c r="C202" s="2" t="s">
        <v>3081</v>
      </c>
      <c r="D202" s="2" t="s">
        <v>1081</v>
      </c>
      <c r="E202" s="2" t="s">
        <v>1880</v>
      </c>
      <c r="F202" s="2" t="s">
        <v>1750</v>
      </c>
      <c r="G202" s="2" t="s">
        <v>1058</v>
      </c>
      <c r="H202" s="2" t="s">
        <v>3767</v>
      </c>
      <c r="I202" s="2" t="s">
        <v>1043</v>
      </c>
      <c r="J202" s="2" t="s">
        <v>2187</v>
      </c>
      <c r="K202" s="2" t="s">
        <v>3768</v>
      </c>
      <c r="L202" s="2" t="s">
        <v>2198</v>
      </c>
      <c r="M202" s="2" t="s">
        <v>2203</v>
      </c>
      <c r="N202" s="2" t="s">
        <v>2191</v>
      </c>
      <c r="O202" s="2" t="s">
        <v>2192</v>
      </c>
      <c r="P202" s="2" t="s">
        <v>2193</v>
      </c>
      <c r="Q202" s="113">
        <v>42736</v>
      </c>
    </row>
    <row r="203" spans="1:17">
      <c r="A203" s="116" t="s">
        <v>53</v>
      </c>
      <c r="B203" s="116" t="e">
        <f>VLOOKUP(A203,#REF!,1,0)</f>
        <v>#REF!</v>
      </c>
      <c r="C203" s="2" t="s">
        <v>3081</v>
      </c>
      <c r="D203" s="2" t="s">
        <v>1081</v>
      </c>
      <c r="E203" s="2" t="s">
        <v>1119</v>
      </c>
      <c r="F203" s="2" t="s">
        <v>1120</v>
      </c>
      <c r="G203" s="2" t="s">
        <v>1058</v>
      </c>
      <c r="H203" s="2" t="s">
        <v>3553</v>
      </c>
      <c r="I203" s="2" t="s">
        <v>1121</v>
      </c>
      <c r="J203" s="2" t="s">
        <v>2187</v>
      </c>
      <c r="K203" s="2" t="s">
        <v>3554</v>
      </c>
      <c r="L203" s="2" t="s">
        <v>2198</v>
      </c>
      <c r="M203" s="2" t="s">
        <v>2199</v>
      </c>
      <c r="N203" s="2" t="s">
        <v>2191</v>
      </c>
      <c r="O203" s="2" t="s">
        <v>2204</v>
      </c>
      <c r="P203" s="2" t="s">
        <v>2193</v>
      </c>
      <c r="Q203" s="113">
        <v>42736</v>
      </c>
    </row>
    <row r="204" spans="1:17">
      <c r="A204" s="116" t="s">
        <v>261</v>
      </c>
      <c r="B204" s="116" t="e">
        <f>VLOOKUP(A204,#REF!,1,0)</f>
        <v>#REF!</v>
      </c>
      <c r="C204" s="2" t="s">
        <v>3081</v>
      </c>
      <c r="D204" s="2" t="s">
        <v>1081</v>
      </c>
      <c r="E204" s="2" t="s">
        <v>1399</v>
      </c>
      <c r="F204" s="2" t="s">
        <v>1401</v>
      </c>
      <c r="G204" s="2" t="s">
        <v>1058</v>
      </c>
      <c r="H204" s="2" t="s">
        <v>3651</v>
      </c>
      <c r="I204" s="2" t="s">
        <v>1072</v>
      </c>
      <c r="J204" s="2" t="s">
        <v>2187</v>
      </c>
      <c r="K204" s="2" t="s">
        <v>3652</v>
      </c>
      <c r="L204" s="2" t="s">
        <v>2198</v>
      </c>
      <c r="M204" s="2" t="s">
        <v>2203</v>
      </c>
      <c r="N204" s="2" t="s">
        <v>2191</v>
      </c>
      <c r="O204" s="2" t="s">
        <v>2192</v>
      </c>
      <c r="P204" s="2" t="s">
        <v>2193</v>
      </c>
      <c r="Q204" s="113">
        <v>42736</v>
      </c>
    </row>
    <row r="205" spans="1:17">
      <c r="A205" s="116" t="s">
        <v>543</v>
      </c>
      <c r="B205" s="116" t="e">
        <f>VLOOKUP(A205,#REF!,1,0)</f>
        <v>#REF!</v>
      </c>
      <c r="C205" s="2" t="s">
        <v>2378</v>
      </c>
      <c r="D205" s="2" t="s">
        <v>2164</v>
      </c>
      <c r="E205" s="2" t="s">
        <v>1708</v>
      </c>
      <c r="F205" s="2" t="s">
        <v>1715</v>
      </c>
      <c r="G205" s="2" t="s">
        <v>1716</v>
      </c>
      <c r="H205" s="2" t="s">
        <v>2543</v>
      </c>
      <c r="I205" s="2" t="s">
        <v>1121</v>
      </c>
      <c r="J205" s="2" t="s">
        <v>2187</v>
      </c>
      <c r="K205" s="2" t="s">
        <v>2544</v>
      </c>
      <c r="L205" s="2" t="s">
        <v>2198</v>
      </c>
      <c r="M205" s="2" t="s">
        <v>2199</v>
      </c>
      <c r="N205" s="2" t="s">
        <v>2191</v>
      </c>
      <c r="O205" s="2" t="s">
        <v>2192</v>
      </c>
      <c r="P205" s="2" t="s">
        <v>2193</v>
      </c>
      <c r="Q205" s="113">
        <v>42736</v>
      </c>
    </row>
    <row r="206" spans="1:17">
      <c r="A206" s="116" t="s">
        <v>338</v>
      </c>
      <c r="B206" s="116" t="e">
        <f>VLOOKUP(A206,#REF!,1,0)</f>
        <v>#REF!</v>
      </c>
      <c r="C206" s="2" t="s">
        <v>2378</v>
      </c>
      <c r="D206" s="2" t="s">
        <v>2164</v>
      </c>
      <c r="E206" s="2" t="s">
        <v>1436</v>
      </c>
      <c r="F206" s="2" t="s">
        <v>1484</v>
      </c>
      <c r="G206" s="2" t="s">
        <v>1485</v>
      </c>
      <c r="H206" s="2" t="s">
        <v>2933</v>
      </c>
      <c r="I206" s="2" t="s">
        <v>1147</v>
      </c>
      <c r="J206" s="2" t="s">
        <v>2187</v>
      </c>
      <c r="K206" s="2" t="s">
        <v>2934</v>
      </c>
      <c r="L206" s="2" t="s">
        <v>2198</v>
      </c>
      <c r="M206" s="2" t="s">
        <v>2199</v>
      </c>
      <c r="N206" s="2" t="s">
        <v>2191</v>
      </c>
      <c r="O206" s="2" t="s">
        <v>2192</v>
      </c>
      <c r="P206" s="2" t="s">
        <v>2193</v>
      </c>
      <c r="Q206" s="113">
        <v>42736</v>
      </c>
    </row>
    <row r="207" spans="1:17">
      <c r="A207" s="116" t="s">
        <v>811</v>
      </c>
      <c r="B207" s="116" t="e">
        <f>VLOOKUP(A207,#REF!,1,0)</f>
        <v>#REF!</v>
      </c>
      <c r="C207" s="2" t="s">
        <v>3081</v>
      </c>
      <c r="D207" s="2" t="s">
        <v>1081</v>
      </c>
      <c r="E207" s="2" t="s">
        <v>1974</v>
      </c>
      <c r="F207" s="2" t="s">
        <v>1186</v>
      </c>
      <c r="G207" s="2" t="s">
        <v>1058</v>
      </c>
      <c r="H207" s="2" t="s">
        <v>3427</v>
      </c>
      <c r="I207" s="2" t="s">
        <v>1043</v>
      </c>
      <c r="J207" s="2" t="s">
        <v>2187</v>
      </c>
      <c r="K207" s="2" t="s">
        <v>3428</v>
      </c>
      <c r="L207" s="2" t="s">
        <v>2198</v>
      </c>
      <c r="M207" s="2" t="s">
        <v>2203</v>
      </c>
      <c r="N207" s="2" t="s">
        <v>2191</v>
      </c>
      <c r="O207" s="2" t="s">
        <v>2192</v>
      </c>
      <c r="P207" s="2" t="s">
        <v>2193</v>
      </c>
      <c r="Q207" s="113">
        <v>42736</v>
      </c>
    </row>
    <row r="208" spans="1:17">
      <c r="A208" s="116" t="s">
        <v>787</v>
      </c>
      <c r="B208" s="116" t="e">
        <f>VLOOKUP(A208,#REF!,1,0)</f>
        <v>#REF!</v>
      </c>
      <c r="C208" s="2" t="s">
        <v>3081</v>
      </c>
      <c r="D208" s="2" t="s">
        <v>1081</v>
      </c>
      <c r="E208" s="2" t="s">
        <v>1955</v>
      </c>
      <c r="F208" s="2" t="s">
        <v>1146</v>
      </c>
      <c r="G208" s="2" t="s">
        <v>1058</v>
      </c>
      <c r="H208" s="2" t="s">
        <v>3381</v>
      </c>
      <c r="I208" s="2" t="s">
        <v>1043</v>
      </c>
      <c r="J208" s="2" t="s">
        <v>2187</v>
      </c>
      <c r="K208" s="2" t="s">
        <v>3382</v>
      </c>
      <c r="L208" s="2" t="s">
        <v>2198</v>
      </c>
      <c r="M208" s="2" t="s">
        <v>2203</v>
      </c>
      <c r="N208" s="2" t="s">
        <v>2191</v>
      </c>
      <c r="O208" s="2" t="s">
        <v>2192</v>
      </c>
      <c r="P208" s="2" t="s">
        <v>2193</v>
      </c>
      <c r="Q208" s="113">
        <v>42736</v>
      </c>
    </row>
    <row r="209" spans="1:17">
      <c r="A209" s="116" t="s">
        <v>855</v>
      </c>
      <c r="B209" s="116" t="e">
        <f>VLOOKUP(A209,#REF!,1,0)</f>
        <v>#REF!</v>
      </c>
      <c r="C209" s="2" t="s">
        <v>2378</v>
      </c>
      <c r="D209" s="2" t="s">
        <v>2164</v>
      </c>
      <c r="E209" s="2" t="s">
        <v>2005</v>
      </c>
      <c r="F209" s="2" t="s">
        <v>2012</v>
      </c>
      <c r="G209" s="2" t="s">
        <v>1846</v>
      </c>
      <c r="H209" s="2" t="s">
        <v>2545</v>
      </c>
      <c r="I209" s="2" t="s">
        <v>1188</v>
      </c>
      <c r="J209" s="2" t="s">
        <v>2187</v>
      </c>
      <c r="K209" s="2" t="s">
        <v>2824</v>
      </c>
      <c r="L209" s="2" t="s">
        <v>2198</v>
      </c>
      <c r="M209" s="2" t="s">
        <v>2199</v>
      </c>
      <c r="N209" s="2" t="s">
        <v>2191</v>
      </c>
      <c r="O209" s="2" t="s">
        <v>2192</v>
      </c>
      <c r="P209" s="2" t="s">
        <v>2193</v>
      </c>
      <c r="Q209" s="113">
        <v>42736</v>
      </c>
    </row>
    <row r="210" spans="1:17">
      <c r="A210" s="116" t="s">
        <v>943</v>
      </c>
      <c r="B210" s="116" t="e">
        <f>VLOOKUP(A210,#REF!,1,0)</f>
        <v>#REF!</v>
      </c>
      <c r="C210" s="2" t="s">
        <v>3081</v>
      </c>
      <c r="D210" s="2" t="s">
        <v>1081</v>
      </c>
      <c r="E210" s="2" t="s">
        <v>2070</v>
      </c>
      <c r="F210" s="2" t="s">
        <v>2077</v>
      </c>
      <c r="G210" s="2" t="s">
        <v>1044</v>
      </c>
      <c r="H210" s="2" t="s">
        <v>3914</v>
      </c>
      <c r="I210" s="2" t="s">
        <v>1147</v>
      </c>
      <c r="J210" s="2" t="s">
        <v>2187</v>
      </c>
      <c r="K210" s="2" t="s">
        <v>3915</v>
      </c>
      <c r="L210" s="2" t="s">
        <v>2198</v>
      </c>
      <c r="M210" s="2" t="s">
        <v>2203</v>
      </c>
      <c r="N210" s="2" t="s">
        <v>2191</v>
      </c>
      <c r="O210" s="2" t="s">
        <v>2192</v>
      </c>
      <c r="P210" s="2" t="s">
        <v>2193</v>
      </c>
      <c r="Q210" s="113">
        <v>42736</v>
      </c>
    </row>
    <row r="211" spans="1:17">
      <c r="A211" s="116" t="s">
        <v>333</v>
      </c>
      <c r="B211" s="116" t="e">
        <f>VLOOKUP(A211,#REF!,1,0)</f>
        <v>#REF!</v>
      </c>
      <c r="C211" s="2" t="s">
        <v>3081</v>
      </c>
      <c r="D211" s="2" t="s">
        <v>1081</v>
      </c>
      <c r="E211" s="2" t="s">
        <v>1436</v>
      </c>
      <c r="F211" s="2" t="s">
        <v>1479</v>
      </c>
      <c r="G211" s="2" t="s">
        <v>1058</v>
      </c>
      <c r="H211" s="2" t="s">
        <v>2234</v>
      </c>
      <c r="I211" s="2" t="s">
        <v>1148</v>
      </c>
      <c r="J211" s="2" t="s">
        <v>2187</v>
      </c>
      <c r="K211" s="2" t="s">
        <v>3359</v>
      </c>
      <c r="L211" s="2" t="s">
        <v>2198</v>
      </c>
      <c r="M211" s="2" t="s">
        <v>2203</v>
      </c>
      <c r="N211" s="2" t="s">
        <v>2191</v>
      </c>
      <c r="O211" s="2" t="s">
        <v>2192</v>
      </c>
      <c r="P211" s="2" t="s">
        <v>2193</v>
      </c>
      <c r="Q211" s="113">
        <v>42736</v>
      </c>
    </row>
    <row r="212" spans="1:17">
      <c r="A212" s="116" t="s">
        <v>271</v>
      </c>
      <c r="B212" s="116" t="e">
        <f>VLOOKUP(A212,#REF!,1,0)</f>
        <v>#REF!</v>
      </c>
      <c r="C212" s="2" t="s">
        <v>2378</v>
      </c>
      <c r="D212" s="2" t="s">
        <v>2164</v>
      </c>
      <c r="E212" s="2" t="s">
        <v>1408</v>
      </c>
      <c r="F212" s="2" t="s">
        <v>1291</v>
      </c>
      <c r="G212" s="2" t="s">
        <v>1411</v>
      </c>
      <c r="H212" s="2" t="s">
        <v>2774</v>
      </c>
      <c r="I212" s="2" t="s">
        <v>1183</v>
      </c>
      <c r="J212" s="2" t="s">
        <v>2187</v>
      </c>
      <c r="K212" s="2" t="s">
        <v>2775</v>
      </c>
      <c r="L212" s="2" t="s">
        <v>2198</v>
      </c>
      <c r="M212" s="2" t="s">
        <v>2199</v>
      </c>
      <c r="N212" s="2" t="s">
        <v>2191</v>
      </c>
      <c r="O212" s="2" t="s">
        <v>2192</v>
      </c>
      <c r="P212" s="2" t="s">
        <v>2193</v>
      </c>
      <c r="Q212" s="113">
        <v>42736</v>
      </c>
    </row>
    <row r="213" spans="1:17">
      <c r="A213" s="116" t="s">
        <v>541</v>
      </c>
      <c r="B213" s="116" t="e">
        <f>VLOOKUP(A213,#REF!,1,0)</f>
        <v>#REF!</v>
      </c>
      <c r="C213" s="2" t="s">
        <v>3081</v>
      </c>
      <c r="D213" s="2" t="s">
        <v>1081</v>
      </c>
      <c r="E213" s="2" t="s">
        <v>1708</v>
      </c>
      <c r="F213" s="2" t="s">
        <v>1713</v>
      </c>
      <c r="G213" s="2" t="s">
        <v>1058</v>
      </c>
      <c r="H213" s="2" t="s">
        <v>2619</v>
      </c>
      <c r="I213" s="2" t="s">
        <v>1121</v>
      </c>
      <c r="J213" s="2" t="s">
        <v>2187</v>
      </c>
      <c r="K213" s="2" t="s">
        <v>3590</v>
      </c>
      <c r="L213" s="2" t="s">
        <v>2198</v>
      </c>
      <c r="M213" s="2" t="s">
        <v>2203</v>
      </c>
      <c r="N213" s="2" t="s">
        <v>2191</v>
      </c>
      <c r="O213" s="2" t="s">
        <v>2192</v>
      </c>
      <c r="P213" s="2" t="s">
        <v>2193</v>
      </c>
      <c r="Q213" s="113">
        <v>42736</v>
      </c>
    </row>
    <row r="214" spans="1:17">
      <c r="A214" s="116" t="s">
        <v>774</v>
      </c>
      <c r="B214" s="116" t="e">
        <f>VLOOKUP(A214,#REF!,1,0)</f>
        <v>#REF!</v>
      </c>
      <c r="C214" s="2" t="s">
        <v>2378</v>
      </c>
      <c r="D214" s="2" t="s">
        <v>2164</v>
      </c>
      <c r="E214" s="2" t="s">
        <v>1943</v>
      </c>
      <c r="F214" s="2" t="s">
        <v>1242</v>
      </c>
      <c r="G214" s="2" t="s">
        <v>1058</v>
      </c>
      <c r="H214" s="2" t="s">
        <v>2647</v>
      </c>
      <c r="I214" s="2" t="s">
        <v>1133</v>
      </c>
      <c r="J214" s="2" t="s">
        <v>2187</v>
      </c>
      <c r="K214" s="2" t="s">
        <v>2648</v>
      </c>
      <c r="L214" s="2" t="s">
        <v>2195</v>
      </c>
      <c r="M214" s="2" t="s">
        <v>2190</v>
      </c>
      <c r="N214" s="2" t="s">
        <v>2191</v>
      </c>
      <c r="O214" s="2" t="s">
        <v>2192</v>
      </c>
      <c r="P214" s="2" t="s">
        <v>2193</v>
      </c>
      <c r="Q214" s="113">
        <v>42736</v>
      </c>
    </row>
    <row r="215" spans="1:17">
      <c r="A215" s="116" t="s">
        <v>349</v>
      </c>
      <c r="B215" s="116" t="e">
        <f>VLOOKUP(A215,#REF!,1,0)</f>
        <v>#REF!</v>
      </c>
      <c r="C215" s="2" t="s">
        <v>3081</v>
      </c>
      <c r="D215" s="2" t="s">
        <v>1081</v>
      </c>
      <c r="E215" s="2" t="s">
        <v>1436</v>
      </c>
      <c r="F215" s="2" t="s">
        <v>1496</v>
      </c>
      <c r="G215" s="2" t="s">
        <v>1058</v>
      </c>
      <c r="H215" s="2" t="s">
        <v>3205</v>
      </c>
      <c r="I215" s="2" t="s">
        <v>1148</v>
      </c>
      <c r="J215" s="2" t="s">
        <v>2187</v>
      </c>
      <c r="K215" s="2" t="s">
        <v>3555</v>
      </c>
      <c r="L215" s="2" t="s">
        <v>2198</v>
      </c>
      <c r="M215" s="2" t="s">
        <v>2203</v>
      </c>
      <c r="N215" s="2" t="s">
        <v>2191</v>
      </c>
      <c r="O215" s="2" t="s">
        <v>2192</v>
      </c>
      <c r="P215" s="2" t="s">
        <v>2193</v>
      </c>
      <c r="Q215" s="113">
        <v>42736</v>
      </c>
    </row>
    <row r="216" spans="1:17">
      <c r="A216" s="116" t="s">
        <v>166</v>
      </c>
      <c r="B216" s="116" t="e">
        <f>VLOOKUP(A216,#REF!,1,0)</f>
        <v>#REF!</v>
      </c>
      <c r="C216" s="2" t="s">
        <v>2378</v>
      </c>
      <c r="D216" s="2" t="s">
        <v>2164</v>
      </c>
      <c r="E216" s="2" t="s">
        <v>1294</v>
      </c>
      <c r="F216" s="2" t="s">
        <v>1295</v>
      </c>
      <c r="G216" s="2" t="s">
        <v>1296</v>
      </c>
      <c r="H216" s="2" t="s">
        <v>2705</v>
      </c>
      <c r="I216" s="2" t="s">
        <v>1043</v>
      </c>
      <c r="J216" s="2" t="s">
        <v>2187</v>
      </c>
      <c r="K216" s="2" t="s">
        <v>2706</v>
      </c>
      <c r="L216" s="2" t="s">
        <v>2198</v>
      </c>
      <c r="M216" s="2" t="s">
        <v>2199</v>
      </c>
      <c r="N216" s="2" t="s">
        <v>2191</v>
      </c>
      <c r="O216" s="2" t="s">
        <v>2192</v>
      </c>
      <c r="P216" s="2" t="s">
        <v>2193</v>
      </c>
      <c r="Q216" s="113">
        <v>42736</v>
      </c>
    </row>
    <row r="217" spans="1:17">
      <c r="A217" s="116" t="s">
        <v>111</v>
      </c>
      <c r="B217" s="116" t="e">
        <f>VLOOKUP(A217,#REF!,1,0)</f>
        <v>#REF!</v>
      </c>
      <c r="C217" s="2" t="s">
        <v>3081</v>
      </c>
      <c r="D217" s="2" t="s">
        <v>1081</v>
      </c>
      <c r="E217" s="2" t="s">
        <v>1215</v>
      </c>
      <c r="F217" s="2" t="s">
        <v>1178</v>
      </c>
      <c r="G217" s="2" t="s">
        <v>1058</v>
      </c>
      <c r="H217" s="2" t="s">
        <v>3437</v>
      </c>
      <c r="I217" s="2" t="s">
        <v>1043</v>
      </c>
      <c r="J217" s="2" t="s">
        <v>2187</v>
      </c>
      <c r="K217" s="2" t="s">
        <v>3438</v>
      </c>
      <c r="L217" s="2" t="s">
        <v>2198</v>
      </c>
      <c r="M217" s="2" t="s">
        <v>2203</v>
      </c>
      <c r="N217" s="2" t="s">
        <v>2191</v>
      </c>
      <c r="O217" s="2" t="s">
        <v>2192</v>
      </c>
      <c r="P217" s="2" t="s">
        <v>2193</v>
      </c>
      <c r="Q217" s="113">
        <v>42736</v>
      </c>
    </row>
    <row r="218" spans="1:17">
      <c r="A218" s="116" t="s">
        <v>517</v>
      </c>
      <c r="B218" s="116" t="e">
        <f>VLOOKUP(A218,#REF!,1,0)</f>
        <v>#REF!</v>
      </c>
      <c r="C218" s="2" t="s">
        <v>2378</v>
      </c>
      <c r="D218" s="2" t="s">
        <v>2164</v>
      </c>
      <c r="E218" s="2" t="s">
        <v>1684</v>
      </c>
      <c r="F218" s="2" t="s">
        <v>1167</v>
      </c>
      <c r="G218" s="2" t="s">
        <v>1209</v>
      </c>
      <c r="H218" s="2" t="s">
        <v>2559</v>
      </c>
      <c r="I218" s="2" t="s">
        <v>1043</v>
      </c>
      <c r="J218" s="2" t="s">
        <v>2187</v>
      </c>
      <c r="K218" s="2" t="s">
        <v>2560</v>
      </c>
      <c r="L218" s="2" t="s">
        <v>2198</v>
      </c>
      <c r="M218" s="2" t="s">
        <v>2199</v>
      </c>
      <c r="N218" s="2" t="s">
        <v>2191</v>
      </c>
      <c r="O218" s="2" t="s">
        <v>2192</v>
      </c>
      <c r="P218" s="2" t="s">
        <v>2193</v>
      </c>
      <c r="Q218" s="113">
        <v>42736</v>
      </c>
    </row>
    <row r="219" spans="1:17">
      <c r="A219" s="116" t="s">
        <v>176</v>
      </c>
      <c r="B219" s="116" t="e">
        <f>VLOOKUP(A219,#REF!,1,0)</f>
        <v>#REF!</v>
      </c>
      <c r="C219" s="2" t="s">
        <v>3021</v>
      </c>
      <c r="D219" s="2" t="s">
        <v>3022</v>
      </c>
      <c r="E219" s="2" t="s">
        <v>1307</v>
      </c>
      <c r="F219" s="2" t="s">
        <v>1055</v>
      </c>
      <c r="G219" s="2" t="s">
        <v>1309</v>
      </c>
      <c r="H219" s="2" t="s">
        <v>3029</v>
      </c>
      <c r="I219" s="2" t="s">
        <v>1130</v>
      </c>
      <c r="J219" s="2" t="s">
        <v>2187</v>
      </c>
      <c r="K219" s="2" t="s">
        <v>3030</v>
      </c>
      <c r="L219" s="2" t="s">
        <v>2189</v>
      </c>
      <c r="M219" s="2" t="s">
        <v>2190</v>
      </c>
      <c r="N219" s="2" t="s">
        <v>2191</v>
      </c>
      <c r="O219" s="2" t="s">
        <v>2204</v>
      </c>
      <c r="P219" s="2" t="s">
        <v>2193</v>
      </c>
      <c r="Q219" s="113">
        <v>42736</v>
      </c>
    </row>
    <row r="220" spans="1:17">
      <c r="A220" s="116" t="s">
        <v>232</v>
      </c>
      <c r="B220" s="116" t="e">
        <f>VLOOKUP(A220,#REF!,1,0)</f>
        <v>#REF!</v>
      </c>
      <c r="C220" s="2" t="s">
        <v>2378</v>
      </c>
      <c r="D220" s="2" t="s">
        <v>2164</v>
      </c>
      <c r="E220" s="2" t="s">
        <v>1370</v>
      </c>
      <c r="F220" s="2" t="s">
        <v>1308</v>
      </c>
      <c r="G220" s="2" t="s">
        <v>1371</v>
      </c>
      <c r="H220" s="2" t="s">
        <v>2716</v>
      </c>
      <c r="I220" s="2" t="s">
        <v>1160</v>
      </c>
      <c r="J220" s="2" t="s">
        <v>2187</v>
      </c>
      <c r="K220" s="2" t="s">
        <v>2825</v>
      </c>
      <c r="L220" s="2" t="s">
        <v>2198</v>
      </c>
      <c r="M220" s="2" t="s">
        <v>2199</v>
      </c>
      <c r="N220" s="2" t="s">
        <v>2191</v>
      </c>
      <c r="O220" s="2" t="s">
        <v>2192</v>
      </c>
      <c r="P220" s="2" t="s">
        <v>2193</v>
      </c>
      <c r="Q220" s="113">
        <v>42736</v>
      </c>
    </row>
    <row r="221" spans="1:17">
      <c r="A221" s="116" t="s">
        <v>971</v>
      </c>
      <c r="B221" s="116" t="e">
        <f>VLOOKUP(A221,#REF!,1,0)</f>
        <v>#REF!</v>
      </c>
      <c r="C221" s="2" t="s">
        <v>3021</v>
      </c>
      <c r="D221" s="2" t="s">
        <v>3022</v>
      </c>
      <c r="E221" s="2" t="s">
        <v>2103</v>
      </c>
      <c r="F221" s="2" t="s">
        <v>1610</v>
      </c>
      <c r="G221" s="2" t="s">
        <v>1058</v>
      </c>
      <c r="H221" s="2" t="s">
        <v>3023</v>
      </c>
      <c r="I221" s="2" t="s">
        <v>1148</v>
      </c>
      <c r="J221" s="2" t="s">
        <v>2187</v>
      </c>
      <c r="K221" s="2" t="s">
        <v>3055</v>
      </c>
      <c r="L221" s="2" t="s">
        <v>2198</v>
      </c>
      <c r="M221" s="2" t="s">
        <v>2231</v>
      </c>
      <c r="N221" s="2" t="s">
        <v>2191</v>
      </c>
      <c r="O221" s="2" t="s">
        <v>2204</v>
      </c>
      <c r="P221" s="2" t="s">
        <v>2193</v>
      </c>
      <c r="Q221" s="113">
        <v>42736</v>
      </c>
    </row>
    <row r="222" spans="1:17">
      <c r="A222" s="116" t="s">
        <v>883</v>
      </c>
      <c r="B222" s="116" t="e">
        <f>VLOOKUP(A222,#REF!,1,0)</f>
        <v>#REF!</v>
      </c>
      <c r="C222" s="2" t="s">
        <v>3081</v>
      </c>
      <c r="D222" s="2" t="s">
        <v>1081</v>
      </c>
      <c r="E222" s="2" t="s">
        <v>2037</v>
      </c>
      <c r="F222" s="2" t="s">
        <v>2038</v>
      </c>
      <c r="G222" s="2" t="s">
        <v>1081</v>
      </c>
      <c r="H222" s="2" t="s">
        <v>3760</v>
      </c>
      <c r="I222" s="2" t="s">
        <v>1133</v>
      </c>
      <c r="J222" s="2" t="s">
        <v>2187</v>
      </c>
      <c r="K222" s="2" t="s">
        <v>3761</v>
      </c>
      <c r="L222" s="2" t="s">
        <v>2198</v>
      </c>
      <c r="M222" s="2" t="s">
        <v>2203</v>
      </c>
      <c r="N222" s="2" t="s">
        <v>2191</v>
      </c>
      <c r="O222" s="2" t="s">
        <v>2192</v>
      </c>
      <c r="P222" s="2" t="s">
        <v>2193</v>
      </c>
      <c r="Q222" s="113">
        <v>42736</v>
      </c>
    </row>
    <row r="223" spans="1:17">
      <c r="A223" s="116" t="s">
        <v>604</v>
      </c>
      <c r="B223" s="116" t="e">
        <f>VLOOKUP(A223,#REF!,1,0)</f>
        <v>#REF!</v>
      </c>
      <c r="C223" s="2" t="s">
        <v>3081</v>
      </c>
      <c r="D223" s="2" t="s">
        <v>1081</v>
      </c>
      <c r="E223" s="2" t="s">
        <v>1768</v>
      </c>
      <c r="F223" s="2" t="s">
        <v>1673</v>
      </c>
      <c r="G223" s="2" t="s">
        <v>1058</v>
      </c>
      <c r="H223" s="2" t="s">
        <v>3163</v>
      </c>
      <c r="I223" s="2" t="s">
        <v>1043</v>
      </c>
      <c r="J223" s="2" t="s">
        <v>2187</v>
      </c>
      <c r="K223" s="2" t="s">
        <v>3164</v>
      </c>
      <c r="L223" s="2" t="s">
        <v>2198</v>
      </c>
      <c r="M223" s="2" t="s">
        <v>2203</v>
      </c>
      <c r="N223" s="2" t="s">
        <v>2191</v>
      </c>
      <c r="O223" s="2" t="s">
        <v>2192</v>
      </c>
      <c r="P223" s="2" t="s">
        <v>2193</v>
      </c>
      <c r="Q223" s="113">
        <v>42736</v>
      </c>
    </row>
    <row r="224" spans="1:17">
      <c r="A224" s="116" t="s">
        <v>669</v>
      </c>
      <c r="B224" s="116" t="e">
        <f>VLOOKUP(A224,#REF!,1,0)</f>
        <v>#REF!</v>
      </c>
      <c r="C224" s="2" t="s">
        <v>3081</v>
      </c>
      <c r="D224" s="2" t="s">
        <v>1081</v>
      </c>
      <c r="E224" s="2" t="s">
        <v>1841</v>
      </c>
      <c r="F224" s="2" t="s">
        <v>1269</v>
      </c>
      <c r="G224" s="2" t="s">
        <v>1044</v>
      </c>
      <c r="H224" s="2" t="s">
        <v>3336</v>
      </c>
      <c r="I224" s="2" t="s">
        <v>1043</v>
      </c>
      <c r="J224" s="2" t="s">
        <v>2187</v>
      </c>
      <c r="K224" s="2" t="s">
        <v>3337</v>
      </c>
      <c r="L224" s="2" t="s">
        <v>2198</v>
      </c>
      <c r="M224" s="2" t="s">
        <v>2203</v>
      </c>
      <c r="N224" s="2" t="s">
        <v>2191</v>
      </c>
      <c r="O224" s="2" t="s">
        <v>2192</v>
      </c>
      <c r="P224" s="2" t="s">
        <v>2193</v>
      </c>
      <c r="Q224" s="113">
        <v>42736</v>
      </c>
    </row>
    <row r="225" spans="1:17">
      <c r="A225" s="116" t="s">
        <v>835</v>
      </c>
      <c r="B225" s="116" t="e">
        <f>VLOOKUP(A225,#REF!,1,0)</f>
        <v>#REF!</v>
      </c>
      <c r="C225" s="2" t="s">
        <v>2228</v>
      </c>
      <c r="D225" s="2" t="s">
        <v>2018</v>
      </c>
      <c r="E225" s="2" t="s">
        <v>1997</v>
      </c>
      <c r="F225" s="2" t="s">
        <v>1252</v>
      </c>
      <c r="G225" s="2" t="s">
        <v>1686</v>
      </c>
      <c r="H225" s="2" t="s">
        <v>2289</v>
      </c>
      <c r="I225" s="2" t="s">
        <v>1043</v>
      </c>
      <c r="J225" s="2" t="s">
        <v>2187</v>
      </c>
      <c r="K225" s="2" t="s">
        <v>2290</v>
      </c>
      <c r="L225" s="2" t="s">
        <v>2219</v>
      </c>
      <c r="M225" s="2" t="s">
        <v>2199</v>
      </c>
      <c r="N225" s="2" t="s">
        <v>2191</v>
      </c>
      <c r="O225" s="2" t="s">
        <v>2192</v>
      </c>
      <c r="P225" s="2" t="s">
        <v>2193</v>
      </c>
      <c r="Q225" s="113">
        <v>42736</v>
      </c>
    </row>
    <row r="226" spans="1:17">
      <c r="A226" s="116" t="s">
        <v>529</v>
      </c>
      <c r="B226" s="116" t="e">
        <f>VLOOKUP(A226,#REF!,1,0)</f>
        <v>#REF!</v>
      </c>
      <c r="C226" s="2" t="s">
        <v>2378</v>
      </c>
      <c r="D226" s="2" t="s">
        <v>2164</v>
      </c>
      <c r="E226" s="2" t="s">
        <v>1690</v>
      </c>
      <c r="F226" s="2" t="s">
        <v>1700</v>
      </c>
      <c r="G226" s="2" t="s">
        <v>1701</v>
      </c>
      <c r="H226" s="2" t="s">
        <v>2504</v>
      </c>
      <c r="I226" s="2" t="s">
        <v>1109</v>
      </c>
      <c r="J226" s="2" t="s">
        <v>2187</v>
      </c>
      <c r="K226" s="2" t="s">
        <v>2505</v>
      </c>
      <c r="L226" s="2" t="s">
        <v>2198</v>
      </c>
      <c r="M226" s="2" t="s">
        <v>2199</v>
      </c>
      <c r="N226" s="2" t="s">
        <v>2191</v>
      </c>
      <c r="O226" s="2" t="s">
        <v>2192</v>
      </c>
      <c r="P226" s="2" t="s">
        <v>2193</v>
      </c>
      <c r="Q226" s="113">
        <v>42736</v>
      </c>
    </row>
    <row r="227" spans="1:17">
      <c r="A227" s="116" t="s">
        <v>449</v>
      </c>
      <c r="B227" s="116" t="e">
        <f>VLOOKUP(A227,#REF!,1,0)</f>
        <v>#REF!</v>
      </c>
      <c r="C227" s="2" t="s">
        <v>3081</v>
      </c>
      <c r="D227" s="2" t="s">
        <v>1081</v>
      </c>
      <c r="E227" s="2" t="s">
        <v>1603</v>
      </c>
      <c r="F227" s="2" t="s">
        <v>1126</v>
      </c>
      <c r="G227" s="2" t="s">
        <v>1058</v>
      </c>
      <c r="H227" s="2" t="s">
        <v>3476</v>
      </c>
      <c r="I227" s="2" t="s">
        <v>1043</v>
      </c>
      <c r="J227" s="2" t="s">
        <v>2187</v>
      </c>
      <c r="K227" s="2" t="s">
        <v>3477</v>
      </c>
      <c r="L227" s="2" t="s">
        <v>2198</v>
      </c>
      <c r="M227" s="2" t="s">
        <v>2203</v>
      </c>
      <c r="N227" s="2" t="s">
        <v>2191</v>
      </c>
      <c r="O227" s="2" t="s">
        <v>2192</v>
      </c>
      <c r="P227" s="2" t="s">
        <v>2193</v>
      </c>
      <c r="Q227" s="113">
        <v>42736</v>
      </c>
    </row>
    <row r="228" spans="1:17">
      <c r="A228" s="116" t="s">
        <v>834</v>
      </c>
      <c r="B228" s="116" t="e">
        <f>VLOOKUP(A228,#REF!,1,0)</f>
        <v>#REF!</v>
      </c>
      <c r="C228" s="2" t="s">
        <v>3081</v>
      </c>
      <c r="D228" s="2" t="s">
        <v>1081</v>
      </c>
      <c r="E228" s="2" t="s">
        <v>1997</v>
      </c>
      <c r="F228" s="2" t="s">
        <v>1142</v>
      </c>
      <c r="G228" s="2" t="s">
        <v>1044</v>
      </c>
      <c r="H228" s="2" t="s">
        <v>3414</v>
      </c>
      <c r="I228" s="2" t="s">
        <v>1043</v>
      </c>
      <c r="J228" s="2" t="s">
        <v>2187</v>
      </c>
      <c r="K228" s="2" t="s">
        <v>3415</v>
      </c>
      <c r="L228" s="2" t="s">
        <v>2198</v>
      </c>
      <c r="M228" s="2" t="s">
        <v>2203</v>
      </c>
      <c r="N228" s="2" t="s">
        <v>2191</v>
      </c>
      <c r="O228" s="2" t="s">
        <v>2192</v>
      </c>
      <c r="P228" s="2" t="s">
        <v>2193</v>
      </c>
      <c r="Q228" s="113">
        <v>42736</v>
      </c>
    </row>
    <row r="229" spans="1:17">
      <c r="A229" s="116" t="s">
        <v>874</v>
      </c>
      <c r="B229" s="116" t="e">
        <f>VLOOKUP(A229,#REF!,1,0)</f>
        <v>#REF!</v>
      </c>
      <c r="C229" s="2" t="s">
        <v>3081</v>
      </c>
      <c r="D229" s="2" t="s">
        <v>1081</v>
      </c>
      <c r="E229" s="2" t="s">
        <v>2005</v>
      </c>
      <c r="F229" s="2" t="s">
        <v>2028</v>
      </c>
      <c r="G229" s="2" t="s">
        <v>1044</v>
      </c>
      <c r="H229" s="2" t="s">
        <v>2551</v>
      </c>
      <c r="I229" s="2" t="s">
        <v>1183</v>
      </c>
      <c r="J229" s="2" t="s">
        <v>2187</v>
      </c>
      <c r="K229" s="2" t="s">
        <v>3592</v>
      </c>
      <c r="L229" s="2" t="s">
        <v>2198</v>
      </c>
      <c r="M229" s="2" t="s">
        <v>2203</v>
      </c>
      <c r="N229" s="2" t="s">
        <v>2191</v>
      </c>
      <c r="O229" s="2" t="s">
        <v>2192</v>
      </c>
      <c r="P229" s="2" t="s">
        <v>2193</v>
      </c>
      <c r="Q229" s="113">
        <v>42736</v>
      </c>
    </row>
    <row r="230" spans="1:17">
      <c r="A230" s="116" t="s">
        <v>314</v>
      </c>
      <c r="B230" s="116" t="e">
        <f>VLOOKUP(A230,#REF!,1,0)</f>
        <v>#REF!</v>
      </c>
      <c r="C230" s="2" t="s">
        <v>2228</v>
      </c>
      <c r="D230" s="2" t="s">
        <v>2018</v>
      </c>
      <c r="E230" s="2" t="s">
        <v>1436</v>
      </c>
      <c r="F230" s="2" t="s">
        <v>1082</v>
      </c>
      <c r="G230" s="2" t="s">
        <v>1203</v>
      </c>
      <c r="H230" s="2" t="s">
        <v>2303</v>
      </c>
      <c r="I230" s="2" t="s">
        <v>1043</v>
      </c>
      <c r="J230" s="2" t="s">
        <v>2187</v>
      </c>
      <c r="K230" s="2" t="s">
        <v>2304</v>
      </c>
      <c r="L230" s="2" t="s">
        <v>2219</v>
      </c>
      <c r="M230" s="2" t="s">
        <v>2199</v>
      </c>
      <c r="N230" s="2" t="s">
        <v>2191</v>
      </c>
      <c r="O230" s="2" t="s">
        <v>2192</v>
      </c>
      <c r="P230" s="2" t="s">
        <v>2193</v>
      </c>
      <c r="Q230" s="113">
        <v>42736</v>
      </c>
    </row>
    <row r="231" spans="1:17">
      <c r="A231" s="116" t="s">
        <v>715</v>
      </c>
      <c r="B231" s="116" t="e">
        <f>VLOOKUP(A231,#REF!,1,0)</f>
        <v>#REF!</v>
      </c>
      <c r="C231" s="2" t="s">
        <v>3081</v>
      </c>
      <c r="D231" s="2" t="s">
        <v>1081</v>
      </c>
      <c r="E231" s="2" t="s">
        <v>1890</v>
      </c>
      <c r="F231" s="2" t="s">
        <v>1524</v>
      </c>
      <c r="G231" s="2" t="s">
        <v>1044</v>
      </c>
      <c r="H231" s="2" t="s">
        <v>3646</v>
      </c>
      <c r="I231" s="2" t="s">
        <v>1043</v>
      </c>
      <c r="J231" s="2" t="s">
        <v>2187</v>
      </c>
      <c r="K231" s="2" t="s">
        <v>3647</v>
      </c>
      <c r="L231" s="2" t="s">
        <v>2198</v>
      </c>
      <c r="M231" s="2" t="s">
        <v>2203</v>
      </c>
      <c r="N231" s="2" t="s">
        <v>2191</v>
      </c>
      <c r="O231" s="2" t="s">
        <v>2192</v>
      </c>
      <c r="P231" s="2" t="s">
        <v>2193</v>
      </c>
      <c r="Q231" s="113">
        <v>42736</v>
      </c>
    </row>
    <row r="232" spans="1:17">
      <c r="A232" s="116" t="s">
        <v>970</v>
      </c>
      <c r="B232" s="116" t="e">
        <f>VLOOKUP(A232,#REF!,1,0)</f>
        <v>#REF!</v>
      </c>
      <c r="C232" s="2" t="s">
        <v>3081</v>
      </c>
      <c r="D232" s="2" t="s">
        <v>1081</v>
      </c>
      <c r="E232" s="2" t="s">
        <v>2103</v>
      </c>
      <c r="F232" s="2" t="s">
        <v>1146</v>
      </c>
      <c r="G232" s="2" t="s">
        <v>1044</v>
      </c>
      <c r="H232" s="2" t="s">
        <v>3023</v>
      </c>
      <c r="I232" s="2" t="s">
        <v>1147</v>
      </c>
      <c r="J232" s="2" t="s">
        <v>2187</v>
      </c>
      <c r="K232" s="2" t="s">
        <v>3338</v>
      </c>
      <c r="L232" s="2" t="s">
        <v>2189</v>
      </c>
      <c r="M232" s="2" t="s">
        <v>2190</v>
      </c>
      <c r="N232" s="2" t="s">
        <v>2191</v>
      </c>
      <c r="O232" s="2" t="s">
        <v>2192</v>
      </c>
      <c r="P232" s="2" t="s">
        <v>2193</v>
      </c>
      <c r="Q232" s="113">
        <v>42736</v>
      </c>
    </row>
    <row r="233" spans="1:17">
      <c r="A233" s="116" t="s">
        <v>448</v>
      </c>
      <c r="B233" s="116" t="e">
        <f>VLOOKUP(A233,#REF!,1,0)</f>
        <v>#REF!</v>
      </c>
      <c r="C233" s="2" t="s">
        <v>3081</v>
      </c>
      <c r="D233" s="2" t="s">
        <v>1081</v>
      </c>
      <c r="E233" s="2" t="s">
        <v>1602</v>
      </c>
      <c r="F233" s="2" t="s">
        <v>1293</v>
      </c>
      <c r="G233" s="2" t="s">
        <v>1058</v>
      </c>
      <c r="H233" s="2" t="s">
        <v>3798</v>
      </c>
      <c r="I233" s="2" t="s">
        <v>1043</v>
      </c>
      <c r="J233" s="2" t="s">
        <v>2187</v>
      </c>
      <c r="K233" s="2" t="s">
        <v>3799</v>
      </c>
      <c r="L233" s="2" t="s">
        <v>2198</v>
      </c>
      <c r="M233" s="2" t="s">
        <v>2203</v>
      </c>
      <c r="N233" s="2" t="s">
        <v>2191</v>
      </c>
      <c r="O233" s="2" t="s">
        <v>2192</v>
      </c>
      <c r="P233" s="2" t="s">
        <v>2193</v>
      </c>
      <c r="Q233" s="113">
        <v>42736</v>
      </c>
    </row>
    <row r="234" spans="1:17">
      <c r="A234" s="116" t="s">
        <v>530</v>
      </c>
      <c r="B234" s="116" t="e">
        <f>VLOOKUP(A234,#REF!,1,0)</f>
        <v>#REF!</v>
      </c>
      <c r="C234" s="2" t="s">
        <v>3081</v>
      </c>
      <c r="D234" s="2" t="s">
        <v>1081</v>
      </c>
      <c r="E234" s="2" t="s">
        <v>1702</v>
      </c>
      <c r="F234" s="2" t="s">
        <v>1703</v>
      </c>
      <c r="G234" s="2" t="s">
        <v>1058</v>
      </c>
      <c r="H234" s="2" t="s">
        <v>3367</v>
      </c>
      <c r="I234" s="2" t="s">
        <v>1043</v>
      </c>
      <c r="J234" s="2" t="s">
        <v>2187</v>
      </c>
      <c r="K234" s="2" t="s">
        <v>3368</v>
      </c>
      <c r="L234" s="2" t="s">
        <v>2198</v>
      </c>
      <c r="M234" s="2" t="s">
        <v>2203</v>
      </c>
      <c r="N234" s="2" t="s">
        <v>2191</v>
      </c>
      <c r="O234" s="2" t="s">
        <v>2192</v>
      </c>
      <c r="P234" s="2" t="s">
        <v>2193</v>
      </c>
      <c r="Q234" s="113">
        <v>42736</v>
      </c>
    </row>
    <row r="235" spans="1:17">
      <c r="A235" s="116" t="s">
        <v>417</v>
      </c>
      <c r="B235" s="116" t="e">
        <f>VLOOKUP(A235,#REF!,1,0)</f>
        <v>#REF!</v>
      </c>
      <c r="C235" s="2" t="s">
        <v>2378</v>
      </c>
      <c r="D235" s="2" t="s">
        <v>2164</v>
      </c>
      <c r="E235" s="2" t="s">
        <v>1533</v>
      </c>
      <c r="F235" s="2" t="s">
        <v>1571</v>
      </c>
      <c r="G235" s="2" t="s">
        <v>1195</v>
      </c>
      <c r="H235" s="2" t="s">
        <v>2247</v>
      </c>
      <c r="I235" s="2" t="s">
        <v>1043</v>
      </c>
      <c r="J235" s="2" t="s">
        <v>2187</v>
      </c>
      <c r="K235" s="2" t="s">
        <v>2490</v>
      </c>
      <c r="L235" s="2" t="s">
        <v>2198</v>
      </c>
      <c r="M235" s="2" t="s">
        <v>2199</v>
      </c>
      <c r="N235" s="2" t="s">
        <v>2191</v>
      </c>
      <c r="O235" s="2" t="s">
        <v>2192</v>
      </c>
      <c r="P235" s="2" t="s">
        <v>2193</v>
      </c>
      <c r="Q235" s="113">
        <v>42736</v>
      </c>
    </row>
    <row r="236" spans="1:17">
      <c r="A236" s="116" t="s">
        <v>779</v>
      </c>
      <c r="B236" s="116" t="e">
        <f>VLOOKUP(A236,#REF!,1,0)</f>
        <v>#REF!</v>
      </c>
      <c r="C236" s="2" t="s">
        <v>2378</v>
      </c>
      <c r="D236" s="2" t="s">
        <v>2164</v>
      </c>
      <c r="E236" s="2" t="s">
        <v>1947</v>
      </c>
      <c r="F236" s="2" t="s">
        <v>1948</v>
      </c>
      <c r="G236" s="2" t="s">
        <v>1342</v>
      </c>
      <c r="H236" s="2" t="s">
        <v>2491</v>
      </c>
      <c r="I236" s="2" t="s">
        <v>1043</v>
      </c>
      <c r="J236" s="2" t="s">
        <v>2187</v>
      </c>
      <c r="K236" s="2" t="s">
        <v>2492</v>
      </c>
      <c r="L236" s="2" t="s">
        <v>2189</v>
      </c>
      <c r="M236" s="2" t="s">
        <v>2190</v>
      </c>
      <c r="N236" s="2" t="s">
        <v>2191</v>
      </c>
      <c r="O236" s="2" t="s">
        <v>2192</v>
      </c>
      <c r="P236" s="2" t="s">
        <v>2193</v>
      </c>
      <c r="Q236" s="113">
        <v>42736</v>
      </c>
    </row>
    <row r="237" spans="1:17">
      <c r="A237" s="116" t="s">
        <v>379</v>
      </c>
      <c r="B237" s="116" t="e">
        <f>VLOOKUP(A237,#REF!,1,0)</f>
        <v>#REF!</v>
      </c>
      <c r="C237" s="2" t="s">
        <v>2228</v>
      </c>
      <c r="D237" s="2" t="s">
        <v>2018</v>
      </c>
      <c r="E237" s="2" t="s">
        <v>1526</v>
      </c>
      <c r="F237" s="2" t="s">
        <v>1531</v>
      </c>
      <c r="G237" s="2" t="s">
        <v>1153</v>
      </c>
      <c r="H237" s="2" t="s">
        <v>2261</v>
      </c>
      <c r="I237" s="2" t="s">
        <v>1510</v>
      </c>
      <c r="J237" s="2" t="s">
        <v>2187</v>
      </c>
      <c r="K237" s="2" t="s">
        <v>2262</v>
      </c>
      <c r="L237" s="2" t="s">
        <v>2219</v>
      </c>
      <c r="M237" s="2" t="s">
        <v>2199</v>
      </c>
      <c r="N237" s="2" t="s">
        <v>2191</v>
      </c>
      <c r="O237" s="2" t="s">
        <v>2192</v>
      </c>
      <c r="P237" s="2" t="s">
        <v>2193</v>
      </c>
      <c r="Q237" s="113">
        <v>42736</v>
      </c>
    </row>
    <row r="238" spans="1:17">
      <c r="A238" s="116" t="s">
        <v>217</v>
      </c>
      <c r="B238" s="116" t="e">
        <f>VLOOKUP(A238,#REF!,1,0)</f>
        <v>#REF!</v>
      </c>
      <c r="C238" s="2" t="s">
        <v>2378</v>
      </c>
      <c r="D238" s="2" t="s">
        <v>2164</v>
      </c>
      <c r="E238" s="2" t="s">
        <v>1355</v>
      </c>
      <c r="F238" s="2" t="s">
        <v>1242</v>
      </c>
      <c r="G238" s="2" t="s">
        <v>1356</v>
      </c>
      <c r="H238" s="2" t="s">
        <v>2371</v>
      </c>
      <c r="I238" s="2" t="s">
        <v>1043</v>
      </c>
      <c r="J238" s="2" t="s">
        <v>2187</v>
      </c>
      <c r="K238" s="2" t="s">
        <v>2895</v>
      </c>
      <c r="L238" s="2" t="s">
        <v>2198</v>
      </c>
      <c r="M238" s="2" t="s">
        <v>2199</v>
      </c>
      <c r="N238" s="2" t="s">
        <v>2191</v>
      </c>
      <c r="O238" s="2" t="s">
        <v>2192</v>
      </c>
      <c r="P238" s="2" t="s">
        <v>2193</v>
      </c>
      <c r="Q238" s="113">
        <v>42736</v>
      </c>
    </row>
    <row r="239" spans="1:17">
      <c r="A239" s="116" t="s">
        <v>224</v>
      </c>
      <c r="B239" s="116" t="e">
        <f>VLOOKUP(A239,#REF!,1,0)</f>
        <v>#REF!</v>
      </c>
      <c r="C239" s="2" t="s">
        <v>2228</v>
      </c>
      <c r="D239" s="2" t="s">
        <v>2018</v>
      </c>
      <c r="E239" s="2" t="s">
        <v>1360</v>
      </c>
      <c r="F239" s="2" t="s">
        <v>1242</v>
      </c>
      <c r="G239" s="2" t="s">
        <v>1361</v>
      </c>
      <c r="H239" s="2" t="s">
        <v>2241</v>
      </c>
      <c r="I239" s="2" t="s">
        <v>1043</v>
      </c>
      <c r="J239" s="2" t="s">
        <v>2187</v>
      </c>
      <c r="K239" s="2" t="s">
        <v>2242</v>
      </c>
      <c r="L239" s="2" t="s">
        <v>2198</v>
      </c>
      <c r="M239" s="2" t="s">
        <v>2199</v>
      </c>
      <c r="N239" s="2" t="s">
        <v>2191</v>
      </c>
      <c r="O239" s="2" t="s">
        <v>2192</v>
      </c>
      <c r="P239" s="2" t="s">
        <v>2193</v>
      </c>
      <c r="Q239" s="113">
        <v>42736</v>
      </c>
    </row>
    <row r="240" spans="1:17">
      <c r="A240" s="116" t="s">
        <v>680</v>
      </c>
      <c r="B240" s="116" t="e">
        <f>VLOOKUP(A240,#REF!,1,0)</f>
        <v>#REF!</v>
      </c>
      <c r="C240" s="2" t="s">
        <v>2378</v>
      </c>
      <c r="D240" s="2" t="s">
        <v>2164</v>
      </c>
      <c r="E240" s="2" t="s">
        <v>1852</v>
      </c>
      <c r="F240" s="2" t="s">
        <v>1146</v>
      </c>
      <c r="G240" s="2" t="s">
        <v>1853</v>
      </c>
      <c r="H240" s="2" t="s">
        <v>2789</v>
      </c>
      <c r="I240" s="2" t="s">
        <v>1109</v>
      </c>
      <c r="J240" s="2" t="s">
        <v>2187</v>
      </c>
      <c r="K240" s="2" t="s">
        <v>2790</v>
      </c>
      <c r="L240" s="2" t="s">
        <v>2198</v>
      </c>
      <c r="M240" s="2" t="s">
        <v>2199</v>
      </c>
      <c r="N240" s="2" t="s">
        <v>2191</v>
      </c>
      <c r="O240" s="2" t="s">
        <v>2192</v>
      </c>
      <c r="P240" s="2" t="s">
        <v>2193</v>
      </c>
      <c r="Q240" s="113">
        <v>42736</v>
      </c>
    </row>
    <row r="241" spans="1:17">
      <c r="A241" s="116" t="s">
        <v>871</v>
      </c>
      <c r="B241" s="116" t="e">
        <f>VLOOKUP(A241,#REF!,1,0)</f>
        <v>#REF!</v>
      </c>
      <c r="C241" s="2" t="s">
        <v>3081</v>
      </c>
      <c r="D241" s="2" t="s">
        <v>1081</v>
      </c>
      <c r="E241" s="2" t="s">
        <v>2005</v>
      </c>
      <c r="F241" s="2" t="s">
        <v>2025</v>
      </c>
      <c r="G241" s="2" t="s">
        <v>1209</v>
      </c>
      <c r="H241" s="2" t="s">
        <v>3307</v>
      </c>
      <c r="I241" s="2" t="s">
        <v>1183</v>
      </c>
      <c r="J241" s="2" t="s">
        <v>2187</v>
      </c>
      <c r="K241" s="2" t="s">
        <v>3308</v>
      </c>
      <c r="L241" s="2" t="s">
        <v>2198</v>
      </c>
      <c r="M241" s="2" t="s">
        <v>2203</v>
      </c>
      <c r="N241" s="2" t="s">
        <v>2191</v>
      </c>
      <c r="O241" s="2" t="s">
        <v>2192</v>
      </c>
      <c r="P241" s="2" t="s">
        <v>2193</v>
      </c>
      <c r="Q241" s="113">
        <v>42736</v>
      </c>
    </row>
    <row r="242" spans="1:17">
      <c r="A242" s="116" t="s">
        <v>145</v>
      </c>
      <c r="B242" s="116" t="e">
        <f>VLOOKUP(A242,#REF!,1,0)</f>
        <v>#REF!</v>
      </c>
      <c r="C242" s="2" t="s">
        <v>3081</v>
      </c>
      <c r="D242" s="2" t="s">
        <v>1081</v>
      </c>
      <c r="E242" s="2" t="s">
        <v>1270</v>
      </c>
      <c r="F242" s="2" t="s">
        <v>1272</v>
      </c>
      <c r="G242" s="2" t="s">
        <v>1058</v>
      </c>
      <c r="H242" s="2" t="s">
        <v>3360</v>
      </c>
      <c r="I242" s="2" t="s">
        <v>1133</v>
      </c>
      <c r="J242" s="2" t="s">
        <v>2187</v>
      </c>
      <c r="K242" s="2" t="s">
        <v>3361</v>
      </c>
      <c r="L242" s="2" t="s">
        <v>2198</v>
      </c>
      <c r="M242" s="2" t="s">
        <v>2203</v>
      </c>
      <c r="N242" s="2" t="s">
        <v>2191</v>
      </c>
      <c r="O242" s="2" t="s">
        <v>2192</v>
      </c>
      <c r="P242" s="2" t="s">
        <v>2193</v>
      </c>
      <c r="Q242" s="113">
        <v>42736</v>
      </c>
    </row>
    <row r="243" spans="1:17">
      <c r="A243" s="116" t="s">
        <v>143</v>
      </c>
      <c r="B243" s="116" t="e">
        <f>VLOOKUP(A243,#REF!,1,0)</f>
        <v>#REF!</v>
      </c>
      <c r="C243" s="2" t="s">
        <v>3081</v>
      </c>
      <c r="D243" s="2" t="s">
        <v>1081</v>
      </c>
      <c r="E243" s="2" t="s">
        <v>1270</v>
      </c>
      <c r="F243" s="2" t="s">
        <v>1212</v>
      </c>
      <c r="G243" s="2" t="s">
        <v>1058</v>
      </c>
      <c r="H243" s="2" t="s">
        <v>3208</v>
      </c>
      <c r="I243" s="2" t="s">
        <v>1133</v>
      </c>
      <c r="J243" s="2" t="s">
        <v>2187</v>
      </c>
      <c r="K243" s="2" t="s">
        <v>3209</v>
      </c>
      <c r="L243" s="2" t="s">
        <v>2198</v>
      </c>
      <c r="M243" s="2" t="s">
        <v>2203</v>
      </c>
      <c r="N243" s="2" t="s">
        <v>2191</v>
      </c>
      <c r="O243" s="2" t="s">
        <v>2192</v>
      </c>
      <c r="P243" s="2" t="s">
        <v>2193</v>
      </c>
      <c r="Q243" s="113">
        <v>42736</v>
      </c>
    </row>
    <row r="244" spans="1:17">
      <c r="A244" s="116" t="s">
        <v>490</v>
      </c>
      <c r="B244" s="116" t="e">
        <f>VLOOKUP(A244,#REF!,1,0)</f>
        <v>#REF!</v>
      </c>
      <c r="C244" s="2" t="s">
        <v>3081</v>
      </c>
      <c r="D244" s="2" t="s">
        <v>1081</v>
      </c>
      <c r="E244" s="2" t="s">
        <v>1649</v>
      </c>
      <c r="F244" s="2" t="s">
        <v>1655</v>
      </c>
      <c r="G244" s="2" t="s">
        <v>1214</v>
      </c>
      <c r="H244" s="2" t="s">
        <v>2371</v>
      </c>
      <c r="I244" s="2" t="s">
        <v>1043</v>
      </c>
      <c r="J244" s="2" t="s">
        <v>2187</v>
      </c>
      <c r="K244" s="2" t="s">
        <v>3165</v>
      </c>
      <c r="L244" s="2" t="s">
        <v>2198</v>
      </c>
      <c r="M244" s="2" t="s">
        <v>2203</v>
      </c>
      <c r="N244" s="2" t="s">
        <v>2191</v>
      </c>
      <c r="O244" s="2" t="s">
        <v>2192</v>
      </c>
      <c r="P244" s="2" t="s">
        <v>2193</v>
      </c>
      <c r="Q244" s="113">
        <v>42736</v>
      </c>
    </row>
    <row r="245" spans="1:17">
      <c r="A245" s="116" t="s">
        <v>186</v>
      </c>
      <c r="B245" s="116" t="e">
        <f>VLOOKUP(A245,#REF!,1,0)</f>
        <v>#REF!</v>
      </c>
      <c r="C245" s="2" t="s">
        <v>2378</v>
      </c>
      <c r="D245" s="2" t="s">
        <v>2164</v>
      </c>
      <c r="E245" s="2" t="s">
        <v>1314</v>
      </c>
      <c r="F245" s="2" t="s">
        <v>1126</v>
      </c>
      <c r="G245" s="2" t="s">
        <v>1058</v>
      </c>
      <c r="H245" s="2" t="s">
        <v>2896</v>
      </c>
      <c r="I245" s="2" t="s">
        <v>1043</v>
      </c>
      <c r="J245" s="2" t="s">
        <v>2187</v>
      </c>
      <c r="K245" s="2" t="s">
        <v>2897</v>
      </c>
      <c r="L245" s="2" t="s">
        <v>2189</v>
      </c>
      <c r="M245" s="2" t="s">
        <v>2190</v>
      </c>
      <c r="N245" s="2" t="s">
        <v>2191</v>
      </c>
      <c r="O245" s="2" t="s">
        <v>2192</v>
      </c>
      <c r="P245" s="2" t="s">
        <v>2193</v>
      </c>
      <c r="Q245" s="113">
        <v>42736</v>
      </c>
    </row>
    <row r="246" spans="1:17">
      <c r="A246" s="116" t="s">
        <v>1004</v>
      </c>
      <c r="B246" s="116" t="e">
        <f>VLOOKUP(A246,#REF!,1,0)</f>
        <v>#REF!</v>
      </c>
      <c r="C246" s="2" t="s">
        <v>3021</v>
      </c>
      <c r="D246" s="2" t="s">
        <v>3022</v>
      </c>
      <c r="E246" s="2" t="s">
        <v>2129</v>
      </c>
      <c r="F246" s="2" t="s">
        <v>1175</v>
      </c>
      <c r="G246" s="2" t="s">
        <v>1058</v>
      </c>
      <c r="H246" s="2" t="s">
        <v>3051</v>
      </c>
      <c r="I246" s="2" t="s">
        <v>1148</v>
      </c>
      <c r="J246" s="2" t="s">
        <v>2187</v>
      </c>
      <c r="K246" s="2" t="s">
        <v>3052</v>
      </c>
      <c r="L246" s="2" t="s">
        <v>2195</v>
      </c>
      <c r="M246" s="2" t="s">
        <v>3018</v>
      </c>
      <c r="N246" s="2" t="s">
        <v>2191</v>
      </c>
      <c r="O246" s="2" t="s">
        <v>2204</v>
      </c>
      <c r="P246" s="2" t="s">
        <v>2193</v>
      </c>
      <c r="Q246" s="113">
        <v>42736</v>
      </c>
    </row>
    <row r="247" spans="1:17">
      <c r="A247" s="116" t="s">
        <v>19</v>
      </c>
      <c r="B247" s="116" t="e">
        <f>VLOOKUP(A247,#REF!,1,0)</f>
        <v>#REF!</v>
      </c>
      <c r="C247" s="2" t="s">
        <v>2378</v>
      </c>
      <c r="D247" s="2" t="s">
        <v>2164</v>
      </c>
      <c r="E247" s="2" t="s">
        <v>1045</v>
      </c>
      <c r="F247" s="2" t="s">
        <v>1068</v>
      </c>
      <c r="G247" s="2" t="s">
        <v>1063</v>
      </c>
      <c r="H247" s="2" t="s">
        <v>2678</v>
      </c>
      <c r="I247" s="2" t="s">
        <v>1061</v>
      </c>
      <c r="J247" s="2" t="s">
        <v>2187</v>
      </c>
      <c r="K247" s="2" t="s">
        <v>2679</v>
      </c>
      <c r="L247" s="2" t="s">
        <v>2198</v>
      </c>
      <c r="M247" s="2" t="s">
        <v>2199</v>
      </c>
      <c r="N247" s="2" t="s">
        <v>2191</v>
      </c>
      <c r="O247" s="2" t="s">
        <v>2192</v>
      </c>
      <c r="P247" s="2" t="s">
        <v>2193</v>
      </c>
      <c r="Q247" s="113">
        <v>42736</v>
      </c>
    </row>
    <row r="248" spans="1:17">
      <c r="A248" s="116" t="s">
        <v>487</v>
      </c>
      <c r="B248" s="116" t="e">
        <f>VLOOKUP(A248,#REF!,1,0)</f>
        <v>#REF!</v>
      </c>
      <c r="C248" s="2" t="s">
        <v>3081</v>
      </c>
      <c r="D248" s="2" t="s">
        <v>1081</v>
      </c>
      <c r="E248" s="2" t="s">
        <v>1649</v>
      </c>
      <c r="F248" s="2" t="s">
        <v>1651</v>
      </c>
      <c r="G248" s="2" t="s">
        <v>1044</v>
      </c>
      <c r="H248" s="2" t="s">
        <v>2809</v>
      </c>
      <c r="I248" s="2" t="s">
        <v>1077</v>
      </c>
      <c r="J248" s="2" t="s">
        <v>2187</v>
      </c>
      <c r="K248" s="2" t="s">
        <v>3742</v>
      </c>
      <c r="L248" s="2" t="s">
        <v>2198</v>
      </c>
      <c r="M248" s="2" t="s">
        <v>2203</v>
      </c>
      <c r="N248" s="2" t="s">
        <v>2191</v>
      </c>
      <c r="O248" s="2" t="s">
        <v>2192</v>
      </c>
      <c r="P248" s="2" t="s">
        <v>2193</v>
      </c>
      <c r="Q248" s="113">
        <v>42736</v>
      </c>
    </row>
    <row r="249" spans="1:17">
      <c r="A249" s="116" t="s">
        <v>767</v>
      </c>
      <c r="B249" s="116" t="e">
        <f>VLOOKUP(A249,#REF!,1,0)</f>
        <v>#REF!</v>
      </c>
      <c r="C249" s="2" t="s">
        <v>3081</v>
      </c>
      <c r="D249" s="2" t="s">
        <v>1081</v>
      </c>
      <c r="E249" s="2" t="s">
        <v>1933</v>
      </c>
      <c r="F249" s="2" t="s">
        <v>1269</v>
      </c>
      <c r="G249" s="2" t="s">
        <v>1058</v>
      </c>
      <c r="H249" s="2" t="s">
        <v>3442</v>
      </c>
      <c r="I249" s="2" t="s">
        <v>1133</v>
      </c>
      <c r="J249" s="2" t="s">
        <v>2187</v>
      </c>
      <c r="K249" s="2" t="s">
        <v>3443</v>
      </c>
      <c r="L249" s="2" t="s">
        <v>2198</v>
      </c>
      <c r="M249" s="2" t="s">
        <v>2203</v>
      </c>
      <c r="N249" s="2" t="s">
        <v>2191</v>
      </c>
      <c r="O249" s="2" t="s">
        <v>2192</v>
      </c>
      <c r="P249" s="2" t="s">
        <v>2193</v>
      </c>
      <c r="Q249" s="113">
        <v>42736</v>
      </c>
    </row>
    <row r="250" spans="1:17">
      <c r="A250" s="116" t="s">
        <v>326</v>
      </c>
      <c r="B250" s="116" t="e">
        <f>VLOOKUP(A250,#REF!,1,0)</f>
        <v>#REF!</v>
      </c>
      <c r="C250" s="2" t="s">
        <v>3081</v>
      </c>
      <c r="D250" s="2" t="s">
        <v>1081</v>
      </c>
      <c r="E250" s="2" t="s">
        <v>1436</v>
      </c>
      <c r="F250" s="2" t="s">
        <v>1471</v>
      </c>
      <c r="G250" s="2" t="s">
        <v>1044</v>
      </c>
      <c r="H250" s="2" t="s">
        <v>2339</v>
      </c>
      <c r="I250" s="2" t="s">
        <v>1043</v>
      </c>
      <c r="J250" s="2" t="s">
        <v>2187</v>
      </c>
      <c r="K250" s="2" t="s">
        <v>3309</v>
      </c>
      <c r="L250" s="2" t="s">
        <v>2195</v>
      </c>
      <c r="M250" s="2" t="s">
        <v>2190</v>
      </c>
      <c r="N250" s="2" t="s">
        <v>2191</v>
      </c>
      <c r="O250" s="2" t="s">
        <v>2204</v>
      </c>
      <c r="P250" s="2" t="s">
        <v>2193</v>
      </c>
      <c r="Q250" s="113">
        <v>42736</v>
      </c>
    </row>
    <row r="251" spans="1:17">
      <c r="A251" s="116" t="s">
        <v>492</v>
      </c>
      <c r="B251" s="116" t="e">
        <f>VLOOKUP(A251,#REF!,1,0)</f>
        <v>#REF!</v>
      </c>
      <c r="C251" s="2" t="s">
        <v>2378</v>
      </c>
      <c r="D251" s="2" t="s">
        <v>2164</v>
      </c>
      <c r="E251" s="2" t="s">
        <v>1649</v>
      </c>
      <c r="F251" s="2" t="s">
        <v>1656</v>
      </c>
      <c r="G251" s="2" t="s">
        <v>1058</v>
      </c>
      <c r="H251" s="2" t="s">
        <v>2845</v>
      </c>
      <c r="I251" s="2" t="s">
        <v>1043</v>
      </c>
      <c r="J251" s="2" t="s">
        <v>2187</v>
      </c>
      <c r="K251" s="2" t="s">
        <v>2846</v>
      </c>
      <c r="L251" s="2" t="s">
        <v>2198</v>
      </c>
      <c r="M251" s="2" t="s">
        <v>2199</v>
      </c>
      <c r="N251" s="2" t="s">
        <v>2191</v>
      </c>
      <c r="O251" s="2" t="s">
        <v>2192</v>
      </c>
      <c r="P251" s="2" t="s">
        <v>2193</v>
      </c>
      <c r="Q251" s="113">
        <v>42736</v>
      </c>
    </row>
    <row r="252" spans="1:17">
      <c r="A252" s="116" t="s">
        <v>975</v>
      </c>
      <c r="B252" s="116" t="e">
        <f>VLOOKUP(A252,#REF!,1,0)</f>
        <v>#REF!</v>
      </c>
      <c r="C252" s="2" t="s">
        <v>2228</v>
      </c>
      <c r="D252" s="2" t="s">
        <v>2018</v>
      </c>
      <c r="E252" s="2" t="s">
        <v>2106</v>
      </c>
      <c r="F252" s="2" t="s">
        <v>1126</v>
      </c>
      <c r="G252" s="2" t="s">
        <v>2018</v>
      </c>
      <c r="H252" s="2" t="s">
        <v>2320</v>
      </c>
      <c r="I252" s="2" t="s">
        <v>1043</v>
      </c>
      <c r="J252" s="2" t="s">
        <v>2187</v>
      </c>
      <c r="K252" s="2" t="s">
        <v>2321</v>
      </c>
      <c r="L252" s="2" t="s">
        <v>2198</v>
      </c>
      <c r="M252" s="2" t="s">
        <v>2199</v>
      </c>
      <c r="N252" s="2" t="s">
        <v>2191</v>
      </c>
      <c r="O252" s="2" t="s">
        <v>2192</v>
      </c>
      <c r="P252" s="2" t="s">
        <v>2193</v>
      </c>
      <c r="Q252" s="113">
        <v>42736</v>
      </c>
    </row>
    <row r="253" spans="1:17">
      <c r="A253" s="116" t="s">
        <v>100</v>
      </c>
      <c r="B253" s="116" t="e">
        <f>VLOOKUP(A253,#REF!,1,0)</f>
        <v>#REF!</v>
      </c>
      <c r="C253" s="2" t="s">
        <v>2228</v>
      </c>
      <c r="D253" s="2" t="s">
        <v>2018</v>
      </c>
      <c r="E253" s="2" t="s">
        <v>1191</v>
      </c>
      <c r="F253" s="2" t="s">
        <v>1202</v>
      </c>
      <c r="G253" s="2" t="s">
        <v>1203</v>
      </c>
      <c r="H253" s="2" t="s">
        <v>2209</v>
      </c>
      <c r="I253" s="2" t="s">
        <v>1043</v>
      </c>
      <c r="J253" s="2" t="s">
        <v>2187</v>
      </c>
      <c r="K253" s="2" t="s">
        <v>2334</v>
      </c>
      <c r="L253" s="2" t="s">
        <v>2219</v>
      </c>
      <c r="M253" s="2" t="s">
        <v>2199</v>
      </c>
      <c r="N253" s="2" t="s">
        <v>2191</v>
      </c>
      <c r="O253" s="2" t="s">
        <v>2192</v>
      </c>
      <c r="P253" s="2" t="s">
        <v>2193</v>
      </c>
      <c r="Q253" s="113">
        <v>42736</v>
      </c>
    </row>
    <row r="254" spans="1:17">
      <c r="A254" s="116" t="s">
        <v>325</v>
      </c>
      <c r="B254" s="116" t="e">
        <f>VLOOKUP(A254,#REF!,1,0)</f>
        <v>#REF!</v>
      </c>
      <c r="C254" s="2" t="s">
        <v>2228</v>
      </c>
      <c r="D254" s="2" t="s">
        <v>2018</v>
      </c>
      <c r="E254" s="2" t="s">
        <v>1436</v>
      </c>
      <c r="F254" s="2" t="s">
        <v>1469</v>
      </c>
      <c r="G254" s="2" t="s">
        <v>1470</v>
      </c>
      <c r="H254" s="2" t="s">
        <v>2339</v>
      </c>
      <c r="I254" s="2" t="s">
        <v>1043</v>
      </c>
      <c r="J254" s="2" t="s">
        <v>2187</v>
      </c>
      <c r="K254" s="2" t="s">
        <v>2340</v>
      </c>
      <c r="L254" s="2" t="s">
        <v>2219</v>
      </c>
      <c r="M254" s="2" t="s">
        <v>2199</v>
      </c>
      <c r="N254" s="2" t="s">
        <v>2191</v>
      </c>
      <c r="O254" s="2" t="s">
        <v>2192</v>
      </c>
      <c r="P254" s="2" t="s">
        <v>2193</v>
      </c>
      <c r="Q254" s="113">
        <v>42736</v>
      </c>
    </row>
    <row r="255" spans="1:17">
      <c r="A255" s="116" t="s">
        <v>804</v>
      </c>
      <c r="B255" s="116" t="e">
        <f>VLOOKUP(A255,#REF!,1,0)</f>
        <v>#REF!</v>
      </c>
      <c r="C255" s="2" t="s">
        <v>3081</v>
      </c>
      <c r="D255" s="2" t="s">
        <v>1081</v>
      </c>
      <c r="E255" s="2" t="s">
        <v>1962</v>
      </c>
      <c r="F255" s="2" t="s">
        <v>1219</v>
      </c>
      <c r="G255" s="2" t="s">
        <v>1968</v>
      </c>
      <c r="H255" s="2" t="s">
        <v>3529</v>
      </c>
      <c r="I255" s="2" t="s">
        <v>1267</v>
      </c>
      <c r="J255" s="2" t="s">
        <v>2187</v>
      </c>
      <c r="K255" s="2" t="s">
        <v>3530</v>
      </c>
      <c r="L255" s="2" t="s">
        <v>2198</v>
      </c>
      <c r="M255" s="2" t="s">
        <v>2203</v>
      </c>
      <c r="N255" s="2" t="s">
        <v>2191</v>
      </c>
      <c r="O255" s="2" t="s">
        <v>2192</v>
      </c>
      <c r="P255" s="2" t="s">
        <v>2193</v>
      </c>
      <c r="Q255" s="113">
        <v>42736</v>
      </c>
    </row>
    <row r="256" spans="1:17">
      <c r="A256" s="116" t="s">
        <v>486</v>
      </c>
      <c r="B256" s="116" t="e">
        <f>VLOOKUP(A256,#REF!,1,0)</f>
        <v>#REF!</v>
      </c>
      <c r="C256" s="2" t="s">
        <v>2378</v>
      </c>
      <c r="D256" s="2" t="s">
        <v>2164</v>
      </c>
      <c r="E256" s="2" t="s">
        <v>1649</v>
      </c>
      <c r="F256" s="2" t="s">
        <v>1650</v>
      </c>
      <c r="G256" s="2" t="s">
        <v>1063</v>
      </c>
      <c r="H256" s="2" t="s">
        <v>2741</v>
      </c>
      <c r="I256" s="2" t="s">
        <v>1061</v>
      </c>
      <c r="J256" s="2" t="s">
        <v>2187</v>
      </c>
      <c r="K256" s="2" t="s">
        <v>2742</v>
      </c>
      <c r="L256" s="2" t="s">
        <v>2198</v>
      </c>
      <c r="M256" s="2" t="s">
        <v>2199</v>
      </c>
      <c r="N256" s="2" t="s">
        <v>2191</v>
      </c>
      <c r="O256" s="2" t="s">
        <v>2192</v>
      </c>
      <c r="P256" s="2" t="s">
        <v>2193</v>
      </c>
      <c r="Q256" s="113">
        <v>42736</v>
      </c>
    </row>
    <row r="257" spans="1:17">
      <c r="A257" s="116" t="s">
        <v>716</v>
      </c>
      <c r="B257" s="116" t="e">
        <f>VLOOKUP(A257,#REF!,1,0)</f>
        <v>#REF!</v>
      </c>
      <c r="C257" s="2" t="s">
        <v>2378</v>
      </c>
      <c r="D257" s="2" t="s">
        <v>2164</v>
      </c>
      <c r="E257" s="2" t="s">
        <v>1891</v>
      </c>
      <c r="F257" s="2" t="s">
        <v>1055</v>
      </c>
      <c r="G257" s="2" t="s">
        <v>1058</v>
      </c>
      <c r="H257" s="2" t="s">
        <v>2561</v>
      </c>
      <c r="I257" s="2" t="s">
        <v>1043</v>
      </c>
      <c r="J257" s="2" t="s">
        <v>2187</v>
      </c>
      <c r="K257" s="2" t="s">
        <v>2562</v>
      </c>
      <c r="L257" s="2" t="s">
        <v>2198</v>
      </c>
      <c r="M257" s="2" t="s">
        <v>2199</v>
      </c>
      <c r="N257" s="2" t="s">
        <v>2191</v>
      </c>
      <c r="O257" s="2" t="s">
        <v>2192</v>
      </c>
      <c r="P257" s="2" t="s">
        <v>2193</v>
      </c>
      <c r="Q257" s="113">
        <v>42736</v>
      </c>
    </row>
    <row r="258" spans="1:17">
      <c r="A258" s="116" t="s">
        <v>504</v>
      </c>
      <c r="B258" s="116" t="e">
        <f>VLOOKUP(A258,#REF!,1,0)</f>
        <v>#REF!</v>
      </c>
      <c r="C258" s="2" t="s">
        <v>2378</v>
      </c>
      <c r="D258" s="2" t="s">
        <v>2164</v>
      </c>
      <c r="E258" s="2" t="s">
        <v>1649</v>
      </c>
      <c r="F258" s="2" t="s">
        <v>1668</v>
      </c>
      <c r="G258" s="2" t="s">
        <v>1286</v>
      </c>
      <c r="H258" s="2" t="s">
        <v>1670</v>
      </c>
      <c r="I258" s="2" t="s">
        <v>1188</v>
      </c>
      <c r="J258" s="2" t="s">
        <v>2187</v>
      </c>
      <c r="K258" s="2" t="s">
        <v>2910</v>
      </c>
      <c r="L258" s="2" t="s">
        <v>2198</v>
      </c>
      <c r="M258" s="2" t="s">
        <v>2199</v>
      </c>
      <c r="N258" s="2" t="s">
        <v>2191</v>
      </c>
      <c r="O258" s="2" t="s">
        <v>2192</v>
      </c>
      <c r="P258" s="2" t="s">
        <v>2193</v>
      </c>
      <c r="Q258" s="113">
        <v>42736</v>
      </c>
    </row>
    <row r="259" spans="1:17">
      <c r="A259" s="116" t="s">
        <v>928</v>
      </c>
      <c r="B259" s="116" t="e">
        <f>VLOOKUP(A259,#REF!,1,0)</f>
        <v>#REF!</v>
      </c>
      <c r="C259" s="2" t="s">
        <v>3081</v>
      </c>
      <c r="D259" s="2" t="s">
        <v>1081</v>
      </c>
      <c r="E259" s="2" t="s">
        <v>2067</v>
      </c>
      <c r="F259" s="2" t="s">
        <v>1113</v>
      </c>
      <c r="G259" s="2" t="s">
        <v>1044</v>
      </c>
      <c r="H259" s="2" t="s">
        <v>3602</v>
      </c>
      <c r="I259" s="2" t="s">
        <v>1043</v>
      </c>
      <c r="J259" s="2" t="s">
        <v>2187</v>
      </c>
      <c r="K259" s="2" t="s">
        <v>3603</v>
      </c>
      <c r="L259" s="2" t="s">
        <v>2198</v>
      </c>
      <c r="M259" s="2" t="s">
        <v>2203</v>
      </c>
      <c r="N259" s="2" t="s">
        <v>2191</v>
      </c>
      <c r="O259" s="2" t="s">
        <v>2192</v>
      </c>
      <c r="P259" s="2" t="s">
        <v>2193</v>
      </c>
      <c r="Q259" s="113">
        <v>42736</v>
      </c>
    </row>
    <row r="260" spans="1:17">
      <c r="A260" s="116" t="s">
        <v>1014</v>
      </c>
      <c r="B260" s="116" t="e">
        <f>VLOOKUP(A260,#REF!,1,0)</f>
        <v>#REF!</v>
      </c>
      <c r="C260" s="2" t="s">
        <v>3081</v>
      </c>
      <c r="D260" s="2" t="s">
        <v>1081</v>
      </c>
      <c r="E260" s="2" t="s">
        <v>2139</v>
      </c>
      <c r="F260" s="2" t="s">
        <v>1610</v>
      </c>
      <c r="G260" s="2" t="s">
        <v>1058</v>
      </c>
      <c r="H260" s="2" t="s">
        <v>2663</v>
      </c>
      <c r="I260" s="2" t="s">
        <v>1043</v>
      </c>
      <c r="J260" s="2" t="s">
        <v>2187</v>
      </c>
      <c r="K260" s="2" t="s">
        <v>3262</v>
      </c>
      <c r="L260" s="2" t="s">
        <v>2198</v>
      </c>
      <c r="M260" s="2" t="s">
        <v>2203</v>
      </c>
      <c r="N260" s="2" t="s">
        <v>2191</v>
      </c>
      <c r="O260" s="2" t="s">
        <v>2192</v>
      </c>
      <c r="P260" s="2" t="s">
        <v>2193</v>
      </c>
      <c r="Q260" s="113">
        <v>42736</v>
      </c>
    </row>
    <row r="261" spans="1:17">
      <c r="A261" s="116" t="s">
        <v>7</v>
      </c>
      <c r="B261" s="116" t="e">
        <f>VLOOKUP(A261,#REF!,1,0)</f>
        <v>#REF!</v>
      </c>
      <c r="C261" s="2" t="s">
        <v>2378</v>
      </c>
      <c r="D261" s="2" t="s">
        <v>2164</v>
      </c>
      <c r="E261" s="2" t="s">
        <v>1045</v>
      </c>
      <c r="F261" s="2" t="s">
        <v>1051</v>
      </c>
      <c r="G261" s="2" t="s">
        <v>1052</v>
      </c>
      <c r="H261" s="2" t="s">
        <v>2460</v>
      </c>
      <c r="I261" s="2" t="s">
        <v>1048</v>
      </c>
      <c r="J261" s="2" t="s">
        <v>2187</v>
      </c>
      <c r="K261" s="2" t="s">
        <v>2461</v>
      </c>
      <c r="L261" s="2" t="s">
        <v>2198</v>
      </c>
      <c r="M261" s="2" t="s">
        <v>2199</v>
      </c>
      <c r="N261" s="2" t="s">
        <v>2191</v>
      </c>
      <c r="O261" s="2" t="s">
        <v>2192</v>
      </c>
      <c r="P261" s="2" t="s">
        <v>2193</v>
      </c>
      <c r="Q261" s="113">
        <v>42736</v>
      </c>
    </row>
    <row r="262" spans="1:17">
      <c r="A262" s="116" t="s">
        <v>969</v>
      </c>
      <c r="B262" s="116" t="e">
        <f>VLOOKUP(A262,#REF!,1,0)</f>
        <v>#REF!</v>
      </c>
      <c r="C262" s="2" t="s">
        <v>3081</v>
      </c>
      <c r="D262" s="2" t="s">
        <v>1081</v>
      </c>
      <c r="E262" s="2" t="s">
        <v>2103</v>
      </c>
      <c r="F262" s="2" t="s">
        <v>1126</v>
      </c>
      <c r="G262" s="2" t="s">
        <v>1044</v>
      </c>
      <c r="H262" s="2" t="s">
        <v>3023</v>
      </c>
      <c r="I262" s="2" t="s">
        <v>1147</v>
      </c>
      <c r="J262" s="2" t="s">
        <v>2187</v>
      </c>
      <c r="K262" s="2" t="s">
        <v>3350</v>
      </c>
      <c r="L262" s="2" t="s">
        <v>2198</v>
      </c>
      <c r="M262" s="2" t="s">
        <v>2203</v>
      </c>
      <c r="N262" s="2" t="s">
        <v>2191</v>
      </c>
      <c r="O262" s="2" t="s">
        <v>2192</v>
      </c>
      <c r="P262" s="2" t="s">
        <v>2193</v>
      </c>
      <c r="Q262" s="113">
        <v>42736</v>
      </c>
    </row>
    <row r="263" spans="1:17">
      <c r="A263" s="116" t="s">
        <v>617</v>
      </c>
      <c r="B263" s="116" t="e">
        <f>VLOOKUP(A263,#REF!,1,0)</f>
        <v>#REF!</v>
      </c>
      <c r="C263" s="2" t="s">
        <v>2378</v>
      </c>
      <c r="D263" s="2" t="s">
        <v>2164</v>
      </c>
      <c r="E263" s="2" t="s">
        <v>1784</v>
      </c>
      <c r="F263" s="2" t="s">
        <v>1316</v>
      </c>
      <c r="G263" s="2" t="s">
        <v>1058</v>
      </c>
      <c r="H263" s="2" t="s">
        <v>2458</v>
      </c>
      <c r="I263" s="2" t="s">
        <v>1061</v>
      </c>
      <c r="J263" s="2" t="s">
        <v>2187</v>
      </c>
      <c r="K263" s="2" t="s">
        <v>2459</v>
      </c>
      <c r="L263" s="2" t="s">
        <v>2198</v>
      </c>
      <c r="M263" s="2" t="s">
        <v>2199</v>
      </c>
      <c r="N263" s="2" t="s">
        <v>2191</v>
      </c>
      <c r="O263" s="2" t="s">
        <v>2192</v>
      </c>
      <c r="P263" s="2" t="s">
        <v>2193</v>
      </c>
      <c r="Q263" s="113">
        <v>42736</v>
      </c>
    </row>
    <row r="264" spans="1:17">
      <c r="A264" s="116" t="s">
        <v>984</v>
      </c>
      <c r="B264" s="116" t="e">
        <f>VLOOKUP(A264,#REF!,1,0)</f>
        <v>#REF!</v>
      </c>
      <c r="C264" s="2" t="s">
        <v>3081</v>
      </c>
      <c r="D264" s="2" t="s">
        <v>1081</v>
      </c>
      <c r="E264" s="2" t="s">
        <v>2111</v>
      </c>
      <c r="F264" s="2" t="s">
        <v>1718</v>
      </c>
      <c r="G264" s="2" t="s">
        <v>1058</v>
      </c>
      <c r="H264" s="2" t="s">
        <v>3648</v>
      </c>
      <c r="I264" s="2" t="s">
        <v>1043</v>
      </c>
      <c r="J264" s="2" t="s">
        <v>2187</v>
      </c>
      <c r="K264" s="2" t="s">
        <v>3649</v>
      </c>
      <c r="L264" s="2" t="s">
        <v>2198</v>
      </c>
      <c r="M264" s="2" t="s">
        <v>2203</v>
      </c>
      <c r="N264" s="2" t="s">
        <v>2191</v>
      </c>
      <c r="O264" s="2" t="s">
        <v>2192</v>
      </c>
      <c r="P264" s="2" t="s">
        <v>2193</v>
      </c>
      <c r="Q264" s="113">
        <v>42736</v>
      </c>
    </row>
    <row r="265" spans="1:17">
      <c r="A265" s="116" t="s">
        <v>215</v>
      </c>
      <c r="B265" s="116" t="e">
        <f>VLOOKUP(A265,#REF!,1,0)</f>
        <v>#REF!</v>
      </c>
      <c r="C265" s="2" t="s">
        <v>2378</v>
      </c>
      <c r="D265" s="2" t="s">
        <v>2164</v>
      </c>
      <c r="E265" s="2" t="s">
        <v>1349</v>
      </c>
      <c r="F265" s="2" t="s">
        <v>1219</v>
      </c>
      <c r="G265" s="2" t="s">
        <v>1054</v>
      </c>
      <c r="H265" s="2" t="s">
        <v>2996</v>
      </c>
      <c r="I265" s="2" t="s">
        <v>1043</v>
      </c>
      <c r="J265" s="2" t="s">
        <v>2187</v>
      </c>
      <c r="K265" s="2" t="s">
        <v>2997</v>
      </c>
      <c r="L265" s="2" t="s">
        <v>2189</v>
      </c>
      <c r="M265" s="2" t="s">
        <v>2190</v>
      </c>
      <c r="N265" s="2" t="s">
        <v>2191</v>
      </c>
      <c r="O265" s="2" t="s">
        <v>2192</v>
      </c>
      <c r="P265" s="2" t="s">
        <v>2193</v>
      </c>
      <c r="Q265" s="113">
        <v>42736</v>
      </c>
    </row>
    <row r="266" spans="1:17">
      <c r="A266" s="116" t="s">
        <v>207</v>
      </c>
      <c r="B266" s="116" t="e">
        <f>VLOOKUP(A266,#REF!,1,0)</f>
        <v>#REF!</v>
      </c>
      <c r="C266" s="2" t="s">
        <v>3081</v>
      </c>
      <c r="D266" s="2" t="s">
        <v>1081</v>
      </c>
      <c r="E266" s="2" t="s">
        <v>1343</v>
      </c>
      <c r="F266" s="2" t="s">
        <v>1273</v>
      </c>
      <c r="G266" s="2" t="s">
        <v>1044</v>
      </c>
      <c r="H266" s="2" t="s">
        <v>3868</v>
      </c>
      <c r="I266" s="2" t="s">
        <v>1043</v>
      </c>
      <c r="J266" s="2" t="s">
        <v>2187</v>
      </c>
      <c r="K266" s="2" t="s">
        <v>3869</v>
      </c>
      <c r="L266" s="2" t="s">
        <v>2198</v>
      </c>
      <c r="M266" s="2" t="s">
        <v>2203</v>
      </c>
      <c r="N266" s="2" t="s">
        <v>2191</v>
      </c>
      <c r="O266" s="2" t="s">
        <v>2192</v>
      </c>
      <c r="P266" s="2" t="s">
        <v>2193</v>
      </c>
      <c r="Q266" s="113">
        <v>42736</v>
      </c>
    </row>
    <row r="267" spans="1:17">
      <c r="A267" s="116" t="s">
        <v>638</v>
      </c>
      <c r="B267" s="116" t="e">
        <f>VLOOKUP(A267,#REF!,1,0)</f>
        <v>#REF!</v>
      </c>
      <c r="C267" s="2" t="s">
        <v>2378</v>
      </c>
      <c r="D267" s="2" t="s">
        <v>2164</v>
      </c>
      <c r="E267" s="2" t="s">
        <v>1800</v>
      </c>
      <c r="F267" s="2" t="s">
        <v>1811</v>
      </c>
      <c r="G267" s="2" t="s">
        <v>1812</v>
      </c>
      <c r="H267" s="2" t="s">
        <v>2905</v>
      </c>
      <c r="I267" s="2" t="s">
        <v>1133</v>
      </c>
      <c r="J267" s="2" t="s">
        <v>2187</v>
      </c>
      <c r="K267" s="2" t="s">
        <v>2906</v>
      </c>
      <c r="L267" s="2" t="s">
        <v>2198</v>
      </c>
      <c r="M267" s="2" t="s">
        <v>2199</v>
      </c>
      <c r="N267" s="2" t="s">
        <v>2191</v>
      </c>
      <c r="O267" s="2" t="s">
        <v>2192</v>
      </c>
      <c r="P267" s="2" t="s">
        <v>2193</v>
      </c>
      <c r="Q267" s="113">
        <v>42736</v>
      </c>
    </row>
    <row r="268" spans="1:17">
      <c r="A268" s="116" t="s">
        <v>865</v>
      </c>
      <c r="B268" s="116" t="e">
        <f>VLOOKUP(A268,#REF!,1,0)</f>
        <v>#REF!</v>
      </c>
      <c r="C268" s="2" t="s">
        <v>2378</v>
      </c>
      <c r="D268" s="2" t="s">
        <v>2164</v>
      </c>
      <c r="E268" s="2" t="s">
        <v>2005</v>
      </c>
      <c r="F268" s="2" t="s">
        <v>2021</v>
      </c>
      <c r="G268" s="2" t="s">
        <v>1195</v>
      </c>
      <c r="H268" s="2" t="s">
        <v>2603</v>
      </c>
      <c r="I268" s="2" t="s">
        <v>1183</v>
      </c>
      <c r="J268" s="2" t="s">
        <v>2187</v>
      </c>
      <c r="K268" s="2" t="s">
        <v>2649</v>
      </c>
      <c r="L268" s="2" t="s">
        <v>2198</v>
      </c>
      <c r="M268" s="2" t="s">
        <v>2199</v>
      </c>
      <c r="N268" s="2" t="s">
        <v>2191</v>
      </c>
      <c r="O268" s="2" t="s">
        <v>2192</v>
      </c>
      <c r="P268" s="2" t="s">
        <v>2193</v>
      </c>
      <c r="Q268" s="113">
        <v>42736</v>
      </c>
    </row>
    <row r="269" spans="1:17">
      <c r="A269" s="116" t="s">
        <v>551</v>
      </c>
      <c r="B269" s="116" t="e">
        <f>VLOOKUP(A269,#REF!,1,0)</f>
        <v>#REF!</v>
      </c>
      <c r="C269" s="2" t="s">
        <v>2378</v>
      </c>
      <c r="D269" s="2" t="s">
        <v>2164</v>
      </c>
      <c r="E269" s="2" t="s">
        <v>1725</v>
      </c>
      <c r="F269" s="2" t="s">
        <v>1438</v>
      </c>
      <c r="G269" s="2" t="s">
        <v>1726</v>
      </c>
      <c r="H269" s="2" t="s">
        <v>2521</v>
      </c>
      <c r="I269" s="2" t="s">
        <v>1160</v>
      </c>
      <c r="J269" s="2" t="s">
        <v>2187</v>
      </c>
      <c r="K269" s="2" t="s">
        <v>2522</v>
      </c>
      <c r="L269" s="2" t="s">
        <v>2198</v>
      </c>
      <c r="M269" s="2" t="s">
        <v>2199</v>
      </c>
      <c r="N269" s="2" t="s">
        <v>2191</v>
      </c>
      <c r="O269" s="2" t="s">
        <v>2192</v>
      </c>
      <c r="P269" s="2" t="s">
        <v>2193</v>
      </c>
      <c r="Q269" s="113">
        <v>42736</v>
      </c>
    </row>
    <row r="270" spans="1:17">
      <c r="A270" s="116" t="s">
        <v>485</v>
      </c>
      <c r="B270" s="116" t="e">
        <f>VLOOKUP(A270,#REF!,1,0)</f>
        <v>#REF!</v>
      </c>
      <c r="C270" s="2" t="s">
        <v>2378</v>
      </c>
      <c r="D270" s="2" t="s">
        <v>2164</v>
      </c>
      <c r="E270" s="2" t="s">
        <v>1649</v>
      </c>
      <c r="F270" s="2" t="s">
        <v>1117</v>
      </c>
      <c r="G270" s="2" t="s">
        <v>1063</v>
      </c>
      <c r="H270" s="2" t="s">
        <v>2709</v>
      </c>
      <c r="I270" s="2" t="s">
        <v>1061</v>
      </c>
      <c r="J270" s="2" t="s">
        <v>2187</v>
      </c>
      <c r="K270" s="2" t="s">
        <v>2710</v>
      </c>
      <c r="L270" s="2" t="s">
        <v>2198</v>
      </c>
      <c r="M270" s="2" t="s">
        <v>2199</v>
      </c>
      <c r="N270" s="2" t="s">
        <v>2191</v>
      </c>
      <c r="O270" s="2" t="s">
        <v>2192</v>
      </c>
      <c r="P270" s="2" t="s">
        <v>2193</v>
      </c>
      <c r="Q270" s="113">
        <v>42736</v>
      </c>
    </row>
    <row r="271" spans="1:17">
      <c r="A271" s="116" t="s">
        <v>706</v>
      </c>
      <c r="B271" s="116" t="e">
        <f>VLOOKUP(A271,#REF!,1,0)</f>
        <v>#REF!</v>
      </c>
      <c r="C271" s="2" t="s">
        <v>3081</v>
      </c>
      <c r="D271" s="2" t="s">
        <v>1081</v>
      </c>
      <c r="E271" s="2" t="s">
        <v>1880</v>
      </c>
      <c r="F271" s="2" t="s">
        <v>1845</v>
      </c>
      <c r="G271" s="2" t="s">
        <v>1044</v>
      </c>
      <c r="H271" s="2" t="s">
        <v>3488</v>
      </c>
      <c r="I271" s="2" t="s">
        <v>1043</v>
      </c>
      <c r="J271" s="2" t="s">
        <v>2187</v>
      </c>
      <c r="K271" s="2" t="s">
        <v>3489</v>
      </c>
      <c r="L271" s="2" t="s">
        <v>2198</v>
      </c>
      <c r="M271" s="2" t="s">
        <v>2203</v>
      </c>
      <c r="N271" s="2" t="s">
        <v>2191</v>
      </c>
      <c r="O271" s="2" t="s">
        <v>2192</v>
      </c>
      <c r="P271" s="2" t="s">
        <v>2193</v>
      </c>
      <c r="Q271" s="113">
        <v>42736</v>
      </c>
    </row>
    <row r="272" spans="1:17">
      <c r="A272" s="116" t="s">
        <v>1007</v>
      </c>
      <c r="B272" s="116" t="e">
        <f>VLOOKUP(A272,#REF!,1,0)</f>
        <v>#REF!</v>
      </c>
      <c r="C272" s="2" t="s">
        <v>3081</v>
      </c>
      <c r="D272" s="2" t="s">
        <v>1081</v>
      </c>
      <c r="E272" s="2" t="s">
        <v>2132</v>
      </c>
      <c r="F272" s="2" t="s">
        <v>1235</v>
      </c>
      <c r="G272" s="2" t="s">
        <v>1044</v>
      </c>
      <c r="H272" s="2" t="s">
        <v>2969</v>
      </c>
      <c r="I272" s="2" t="s">
        <v>1043</v>
      </c>
      <c r="J272" s="2" t="s">
        <v>2187</v>
      </c>
      <c r="K272" s="2" t="s">
        <v>3545</v>
      </c>
      <c r="L272" s="2" t="s">
        <v>2198</v>
      </c>
      <c r="M272" s="2" t="s">
        <v>2203</v>
      </c>
      <c r="N272" s="2" t="s">
        <v>2191</v>
      </c>
      <c r="O272" s="2" t="s">
        <v>2192</v>
      </c>
      <c r="P272" s="2" t="s">
        <v>2193</v>
      </c>
      <c r="Q272" s="113">
        <v>42736</v>
      </c>
    </row>
    <row r="273" spans="1:17">
      <c r="A273" s="116" t="s">
        <v>972</v>
      </c>
      <c r="B273" s="116" t="e">
        <f>VLOOKUP(A273,#REF!,1,0)</f>
        <v>#REF!</v>
      </c>
      <c r="C273" s="2" t="s">
        <v>3021</v>
      </c>
      <c r="D273" s="2" t="s">
        <v>3022</v>
      </c>
      <c r="E273" s="2" t="s">
        <v>2103</v>
      </c>
      <c r="F273" s="2" t="s">
        <v>1142</v>
      </c>
      <c r="G273" s="2" t="s">
        <v>1058</v>
      </c>
      <c r="H273" s="2" t="s">
        <v>3023</v>
      </c>
      <c r="I273" s="2" t="s">
        <v>1148</v>
      </c>
      <c r="J273" s="2" t="s">
        <v>2187</v>
      </c>
      <c r="K273" s="2" t="s">
        <v>3024</v>
      </c>
      <c r="L273" s="2" t="s">
        <v>2198</v>
      </c>
      <c r="M273" s="2" t="s">
        <v>2199</v>
      </c>
      <c r="N273" s="2" t="s">
        <v>2191</v>
      </c>
      <c r="O273" s="2" t="s">
        <v>2204</v>
      </c>
      <c r="P273" s="2" t="s">
        <v>2193</v>
      </c>
      <c r="Q273" s="113">
        <v>42736</v>
      </c>
    </row>
    <row r="274" spans="1:17">
      <c r="A274" s="116" t="s">
        <v>330</v>
      </c>
      <c r="B274" s="116" t="e">
        <f>VLOOKUP(A274,#REF!,1,0)</f>
        <v>#REF!</v>
      </c>
      <c r="C274" s="2" t="s">
        <v>3081</v>
      </c>
      <c r="D274" s="2" t="s">
        <v>1081</v>
      </c>
      <c r="E274" s="2" t="s">
        <v>1436</v>
      </c>
      <c r="F274" s="2" t="s">
        <v>1476</v>
      </c>
      <c r="G274" s="2" t="s">
        <v>1478</v>
      </c>
      <c r="H274" s="2" t="s">
        <v>2339</v>
      </c>
      <c r="I274" s="2" t="s">
        <v>1043</v>
      </c>
      <c r="J274" s="2" t="s">
        <v>2187</v>
      </c>
      <c r="K274" s="2" t="s">
        <v>3109</v>
      </c>
      <c r="L274" s="2" t="s">
        <v>2198</v>
      </c>
      <c r="M274" s="2" t="s">
        <v>2203</v>
      </c>
      <c r="N274" s="2" t="s">
        <v>2191</v>
      </c>
      <c r="O274" s="2" t="s">
        <v>2204</v>
      </c>
      <c r="P274" s="2" t="s">
        <v>2193</v>
      </c>
      <c r="Q274" s="113">
        <v>42736</v>
      </c>
    </row>
    <row r="275" spans="1:17">
      <c r="A275" s="116" t="s">
        <v>156</v>
      </c>
      <c r="B275" s="116" t="e">
        <f>VLOOKUP(A275,#REF!,1,0)</f>
        <v>#REF!</v>
      </c>
      <c r="C275" s="2" t="s">
        <v>3081</v>
      </c>
      <c r="D275" s="2" t="s">
        <v>1081</v>
      </c>
      <c r="E275" s="2" t="s">
        <v>1283</v>
      </c>
      <c r="F275" s="2" t="s">
        <v>1126</v>
      </c>
      <c r="G275" s="2" t="s">
        <v>1044</v>
      </c>
      <c r="H275" s="2" t="s">
        <v>2493</v>
      </c>
      <c r="I275" s="2" t="s">
        <v>1267</v>
      </c>
      <c r="J275" s="2" t="s">
        <v>2187</v>
      </c>
      <c r="K275" s="2" t="s">
        <v>3593</v>
      </c>
      <c r="L275" s="2" t="s">
        <v>2198</v>
      </c>
      <c r="M275" s="2" t="s">
        <v>2203</v>
      </c>
      <c r="N275" s="2" t="s">
        <v>2191</v>
      </c>
      <c r="O275" s="2" t="s">
        <v>2192</v>
      </c>
      <c r="P275" s="2" t="s">
        <v>2193</v>
      </c>
      <c r="Q275" s="113">
        <v>42736</v>
      </c>
    </row>
    <row r="276" spans="1:17">
      <c r="A276" s="116" t="s">
        <v>233</v>
      </c>
      <c r="B276" s="116" t="e">
        <f>VLOOKUP(A276,#REF!,1,0)</f>
        <v>#REF!</v>
      </c>
      <c r="C276" s="2" t="s">
        <v>3081</v>
      </c>
      <c r="D276" s="2" t="s">
        <v>1081</v>
      </c>
      <c r="E276" s="2" t="s">
        <v>1370</v>
      </c>
      <c r="F276" s="2" t="s">
        <v>1308</v>
      </c>
      <c r="G276" s="2" t="s">
        <v>1044</v>
      </c>
      <c r="H276" s="2" t="s">
        <v>2716</v>
      </c>
      <c r="I276" s="2" t="s">
        <v>1160</v>
      </c>
      <c r="J276" s="2" t="s">
        <v>2187</v>
      </c>
      <c r="K276" s="2" t="s">
        <v>3769</v>
      </c>
      <c r="L276" s="2" t="s">
        <v>2198</v>
      </c>
      <c r="M276" s="2" t="s">
        <v>2203</v>
      </c>
      <c r="N276" s="2" t="s">
        <v>2191</v>
      </c>
      <c r="O276" s="2" t="s">
        <v>2192</v>
      </c>
      <c r="P276" s="2" t="s">
        <v>2193</v>
      </c>
      <c r="Q276" s="113">
        <v>42736</v>
      </c>
    </row>
    <row r="277" spans="1:17">
      <c r="A277" s="116" t="s">
        <v>50</v>
      </c>
      <c r="B277" s="116" t="e">
        <f>VLOOKUP(A277,#REF!,1,0)</f>
        <v>#REF!</v>
      </c>
      <c r="C277" s="2" t="s">
        <v>2378</v>
      </c>
      <c r="D277" s="2" t="s">
        <v>2164</v>
      </c>
      <c r="E277" s="2" t="s">
        <v>1112</v>
      </c>
      <c r="F277" s="2" t="s">
        <v>1114</v>
      </c>
      <c r="G277" s="2" t="s">
        <v>1115</v>
      </c>
      <c r="H277" s="2" t="s">
        <v>2911</v>
      </c>
      <c r="I277" s="2" t="s">
        <v>1072</v>
      </c>
      <c r="J277" s="2" t="s">
        <v>2187</v>
      </c>
      <c r="K277" s="2" t="s">
        <v>2912</v>
      </c>
      <c r="L277" s="2" t="s">
        <v>2198</v>
      </c>
      <c r="M277" s="2" t="s">
        <v>2199</v>
      </c>
      <c r="N277" s="2" t="s">
        <v>2191</v>
      </c>
      <c r="O277" s="2" t="s">
        <v>2192</v>
      </c>
      <c r="P277" s="2" t="s">
        <v>2193</v>
      </c>
      <c r="Q277" s="113">
        <v>42736</v>
      </c>
    </row>
    <row r="278" spans="1:17">
      <c r="A278" s="116" t="s">
        <v>66</v>
      </c>
      <c r="B278" s="116" t="e">
        <f>VLOOKUP(A278,#REF!,1,0)</f>
        <v>#REF!</v>
      </c>
      <c r="C278" s="2" t="s">
        <v>3921</v>
      </c>
      <c r="D278" s="2" t="s">
        <v>3922</v>
      </c>
      <c r="E278" s="2" t="s">
        <v>1149</v>
      </c>
      <c r="F278" s="2" t="s">
        <v>1150</v>
      </c>
      <c r="G278" s="2" t="s">
        <v>1151</v>
      </c>
      <c r="H278" s="2" t="s">
        <v>3956</v>
      </c>
      <c r="I278" s="2" t="s">
        <v>1043</v>
      </c>
      <c r="J278" s="2" t="s">
        <v>2187</v>
      </c>
      <c r="K278" s="2" t="s">
        <v>3957</v>
      </c>
      <c r="L278" s="2" t="s">
        <v>2195</v>
      </c>
      <c r="M278" s="2" t="s">
        <v>2190</v>
      </c>
      <c r="N278" s="2" t="s">
        <v>2191</v>
      </c>
      <c r="O278" s="2" t="s">
        <v>2192</v>
      </c>
      <c r="P278" s="2" t="s">
        <v>2193</v>
      </c>
      <c r="Q278" s="113">
        <v>42736</v>
      </c>
    </row>
    <row r="279" spans="1:17">
      <c r="A279" s="116" t="s">
        <v>318</v>
      </c>
      <c r="B279" s="116" t="e">
        <f>VLOOKUP(A279,#REF!,1,0)</f>
        <v>#REF!</v>
      </c>
      <c r="C279" s="2" t="s">
        <v>2378</v>
      </c>
      <c r="D279" s="2" t="s">
        <v>2164</v>
      </c>
      <c r="E279" s="2" t="s">
        <v>1436</v>
      </c>
      <c r="F279" s="2" t="s">
        <v>1461</v>
      </c>
      <c r="G279" s="2" t="s">
        <v>1063</v>
      </c>
      <c r="H279" s="2" t="s">
        <v>2931</v>
      </c>
      <c r="I279" s="2" t="s">
        <v>1043</v>
      </c>
      <c r="J279" s="2" t="s">
        <v>2187</v>
      </c>
      <c r="K279" s="2" t="s">
        <v>2932</v>
      </c>
      <c r="L279" s="2" t="s">
        <v>2198</v>
      </c>
      <c r="M279" s="2" t="s">
        <v>2199</v>
      </c>
      <c r="N279" s="2" t="s">
        <v>2191</v>
      </c>
      <c r="O279" s="2" t="s">
        <v>2192</v>
      </c>
      <c r="P279" s="2" t="s">
        <v>2193</v>
      </c>
      <c r="Q279" s="113">
        <v>42736</v>
      </c>
    </row>
    <row r="280" spans="1:17">
      <c r="A280" s="116" t="s">
        <v>631</v>
      </c>
      <c r="B280" s="116" t="e">
        <f>VLOOKUP(A280,#REF!,1,0)</f>
        <v>#REF!</v>
      </c>
      <c r="C280" s="2" t="s">
        <v>2228</v>
      </c>
      <c r="D280" s="2" t="s">
        <v>2018</v>
      </c>
      <c r="E280" s="2" t="s">
        <v>1800</v>
      </c>
      <c r="F280" s="2" t="s">
        <v>1801</v>
      </c>
      <c r="G280" s="2" t="s">
        <v>1058</v>
      </c>
      <c r="H280" s="2" t="s">
        <v>2364</v>
      </c>
      <c r="I280" s="2" t="s">
        <v>1133</v>
      </c>
      <c r="J280" s="2" t="s">
        <v>2187</v>
      </c>
      <c r="K280" s="2" t="s">
        <v>2365</v>
      </c>
      <c r="L280" s="2" t="s">
        <v>2219</v>
      </c>
      <c r="M280" s="2" t="s">
        <v>2199</v>
      </c>
      <c r="N280" s="2" t="s">
        <v>2191</v>
      </c>
      <c r="O280" s="2" t="s">
        <v>2192</v>
      </c>
      <c r="P280" s="2" t="s">
        <v>2193</v>
      </c>
      <c r="Q280" s="113">
        <v>42736</v>
      </c>
    </row>
    <row r="281" spans="1:17">
      <c r="A281" s="116" t="s">
        <v>263</v>
      </c>
      <c r="B281" s="116" t="e">
        <f>VLOOKUP(A281,#REF!,1,0)</f>
        <v>#REF!</v>
      </c>
      <c r="C281" s="2" t="s">
        <v>3081</v>
      </c>
      <c r="D281" s="2" t="s">
        <v>1081</v>
      </c>
      <c r="E281" s="2" t="s">
        <v>1403</v>
      </c>
      <c r="F281" s="2" t="s">
        <v>1276</v>
      </c>
      <c r="G281" s="2" t="s">
        <v>1044</v>
      </c>
      <c r="H281" s="2" t="s">
        <v>3513</v>
      </c>
      <c r="I281" s="2" t="s">
        <v>1043</v>
      </c>
      <c r="J281" s="2" t="s">
        <v>2187</v>
      </c>
      <c r="K281" s="2" t="s">
        <v>3514</v>
      </c>
      <c r="L281" s="2" t="s">
        <v>2198</v>
      </c>
      <c r="M281" s="2" t="s">
        <v>2203</v>
      </c>
      <c r="N281" s="2" t="s">
        <v>2191</v>
      </c>
      <c r="O281" s="2" t="s">
        <v>2192</v>
      </c>
      <c r="P281" s="2" t="s">
        <v>2193</v>
      </c>
      <c r="Q281" s="113">
        <v>42736</v>
      </c>
    </row>
    <row r="282" spans="1:17">
      <c r="A282" s="116" t="s">
        <v>525</v>
      </c>
      <c r="B282" s="116" t="e">
        <f>VLOOKUP(A282,#REF!,1,0)</f>
        <v>#REF!</v>
      </c>
      <c r="C282" s="2" t="s">
        <v>2378</v>
      </c>
      <c r="D282" s="2" t="s">
        <v>2164</v>
      </c>
      <c r="E282" s="2" t="s">
        <v>1690</v>
      </c>
      <c r="F282" s="2" t="s">
        <v>1693</v>
      </c>
      <c r="G282" s="2" t="s">
        <v>1694</v>
      </c>
      <c r="H282" s="2" t="s">
        <v>2389</v>
      </c>
      <c r="I282" s="2" t="s">
        <v>1109</v>
      </c>
      <c r="J282" s="2" t="s">
        <v>2187</v>
      </c>
      <c r="K282" s="2" t="s">
        <v>2390</v>
      </c>
      <c r="L282" s="2" t="s">
        <v>2198</v>
      </c>
      <c r="M282" s="2" t="s">
        <v>2199</v>
      </c>
      <c r="N282" s="2" t="s">
        <v>2191</v>
      </c>
      <c r="O282" s="2" t="s">
        <v>2192</v>
      </c>
      <c r="P282" s="2" t="s">
        <v>2193</v>
      </c>
      <c r="Q282" s="113">
        <v>42736</v>
      </c>
    </row>
    <row r="283" spans="1:17">
      <c r="A283" s="116" t="s">
        <v>995</v>
      </c>
      <c r="B283" s="116" t="e">
        <f>VLOOKUP(A283,#REF!,1,0)</f>
        <v>#REF!</v>
      </c>
      <c r="C283" s="2" t="s">
        <v>2378</v>
      </c>
      <c r="D283" s="2" t="s">
        <v>2164</v>
      </c>
      <c r="E283" s="2" t="s">
        <v>2120</v>
      </c>
      <c r="F283" s="2" t="s">
        <v>1232</v>
      </c>
      <c r="G283" s="2" t="s">
        <v>2121</v>
      </c>
      <c r="H283" s="2" t="s">
        <v>2805</v>
      </c>
      <c r="I283" s="2" t="s">
        <v>1043</v>
      </c>
      <c r="J283" s="2" t="s">
        <v>2187</v>
      </c>
      <c r="K283" s="2" t="s">
        <v>2806</v>
      </c>
      <c r="L283" s="2" t="s">
        <v>2198</v>
      </c>
      <c r="M283" s="2" t="s">
        <v>2199</v>
      </c>
      <c r="N283" s="2" t="s">
        <v>2191</v>
      </c>
      <c r="O283" s="2" t="s">
        <v>2192</v>
      </c>
      <c r="P283" s="2" t="s">
        <v>2193</v>
      </c>
      <c r="Q283" s="113">
        <v>42736</v>
      </c>
    </row>
    <row r="284" spans="1:17">
      <c r="A284" s="116" t="s">
        <v>283</v>
      </c>
      <c r="B284" s="116" t="e">
        <f>VLOOKUP(A284,#REF!,1,0)</f>
        <v>#REF!</v>
      </c>
      <c r="C284" s="2" t="s">
        <v>2228</v>
      </c>
      <c r="D284" s="2" t="s">
        <v>2018</v>
      </c>
      <c r="E284" s="2" t="s">
        <v>1419</v>
      </c>
      <c r="F284" s="2" t="s">
        <v>1426</v>
      </c>
      <c r="G284" s="2" t="s">
        <v>1153</v>
      </c>
      <c r="H284" s="2" t="s">
        <v>2362</v>
      </c>
      <c r="I284" s="2" t="s">
        <v>1425</v>
      </c>
      <c r="J284" s="2" t="s">
        <v>2187</v>
      </c>
      <c r="K284" s="2" t="s">
        <v>2363</v>
      </c>
      <c r="L284" s="2" t="s">
        <v>2236</v>
      </c>
      <c r="M284" s="2" t="s">
        <v>2199</v>
      </c>
      <c r="N284" s="2" t="s">
        <v>2191</v>
      </c>
      <c r="O284" s="2" t="s">
        <v>2192</v>
      </c>
      <c r="P284" s="2" t="s">
        <v>2193</v>
      </c>
      <c r="Q284" s="113">
        <v>42736</v>
      </c>
    </row>
    <row r="285" spans="1:17">
      <c r="A285" s="116" t="s">
        <v>509</v>
      </c>
      <c r="B285" s="116" t="e">
        <f>VLOOKUP(A285,#REF!,1,0)</f>
        <v>#REF!</v>
      </c>
      <c r="C285" s="2" t="s">
        <v>3081</v>
      </c>
      <c r="D285" s="2" t="s">
        <v>1081</v>
      </c>
      <c r="E285" s="2" t="s">
        <v>1674</v>
      </c>
      <c r="F285" s="2" t="s">
        <v>1675</v>
      </c>
      <c r="G285" s="2" t="s">
        <v>1044</v>
      </c>
      <c r="H285" s="2" t="s">
        <v>3800</v>
      </c>
      <c r="I285" s="2" t="s">
        <v>1043</v>
      </c>
      <c r="J285" s="2" t="s">
        <v>2187</v>
      </c>
      <c r="K285" s="2" t="s">
        <v>3801</v>
      </c>
      <c r="L285" s="2" t="s">
        <v>2198</v>
      </c>
      <c r="M285" s="2" t="s">
        <v>2203</v>
      </c>
      <c r="N285" s="2" t="s">
        <v>2191</v>
      </c>
      <c r="O285" s="2" t="s">
        <v>2192</v>
      </c>
      <c r="P285" s="2" t="s">
        <v>2193</v>
      </c>
      <c r="Q285" s="113">
        <v>42736</v>
      </c>
    </row>
    <row r="286" spans="1:17">
      <c r="A286" s="116" t="s">
        <v>85</v>
      </c>
      <c r="B286" s="116" t="e">
        <f>VLOOKUP(A286,#REF!,1,0)</f>
        <v>#REF!</v>
      </c>
      <c r="C286" s="2" t="s">
        <v>3081</v>
      </c>
      <c r="D286" s="2" t="s">
        <v>1081</v>
      </c>
      <c r="E286" s="2" t="s">
        <v>1181</v>
      </c>
      <c r="F286" s="2" t="s">
        <v>1186</v>
      </c>
      <c r="G286" s="2" t="s">
        <v>1044</v>
      </c>
      <c r="H286" s="2" t="s">
        <v>2329</v>
      </c>
      <c r="I286" s="2" t="s">
        <v>1183</v>
      </c>
      <c r="J286" s="2" t="s">
        <v>2187</v>
      </c>
      <c r="K286" s="2" t="s">
        <v>3634</v>
      </c>
      <c r="L286" s="2" t="s">
        <v>2198</v>
      </c>
      <c r="M286" s="2" t="s">
        <v>2203</v>
      </c>
      <c r="N286" s="2" t="s">
        <v>2191</v>
      </c>
      <c r="O286" s="2" t="s">
        <v>2192</v>
      </c>
      <c r="P286" s="2" t="s">
        <v>2193</v>
      </c>
      <c r="Q286" s="113">
        <v>42736</v>
      </c>
    </row>
    <row r="287" spans="1:17">
      <c r="A287" s="116" t="s">
        <v>796</v>
      </c>
      <c r="B287" s="116" t="e">
        <f>VLOOKUP(A287,#REF!,1,0)</f>
        <v>#REF!</v>
      </c>
      <c r="C287" s="2" t="s">
        <v>3081</v>
      </c>
      <c r="D287" s="2" t="s">
        <v>1081</v>
      </c>
      <c r="E287" s="2" t="s">
        <v>1960</v>
      </c>
      <c r="F287" s="2" t="s">
        <v>1273</v>
      </c>
      <c r="G287" s="2" t="s">
        <v>1044</v>
      </c>
      <c r="H287" s="2" t="s">
        <v>3743</v>
      </c>
      <c r="I287" s="2" t="s">
        <v>1961</v>
      </c>
      <c r="J287" s="2" t="s">
        <v>2187</v>
      </c>
      <c r="K287" s="2" t="s">
        <v>3744</v>
      </c>
      <c r="L287" s="2" t="s">
        <v>2198</v>
      </c>
      <c r="M287" s="2" t="s">
        <v>2203</v>
      </c>
      <c r="N287" s="2" t="s">
        <v>2191</v>
      </c>
      <c r="O287" s="2" t="s">
        <v>2192</v>
      </c>
      <c r="P287" s="2" t="s">
        <v>2193</v>
      </c>
      <c r="Q287" s="113">
        <v>42736</v>
      </c>
    </row>
    <row r="288" spans="1:17">
      <c r="A288" s="116" t="s">
        <v>197</v>
      </c>
      <c r="B288" s="116" t="e">
        <f>VLOOKUP(A288,#REF!,1,0)</f>
        <v>#REF!</v>
      </c>
      <c r="C288" s="2" t="s">
        <v>3081</v>
      </c>
      <c r="D288" s="2" t="s">
        <v>1081</v>
      </c>
      <c r="E288" s="2" t="s">
        <v>1327</v>
      </c>
      <c r="F288" s="2" t="s">
        <v>1308</v>
      </c>
      <c r="G288" s="2" t="s">
        <v>1044</v>
      </c>
      <c r="H288" s="2" t="s">
        <v>3762</v>
      </c>
      <c r="I288" s="2" t="s">
        <v>1043</v>
      </c>
      <c r="J288" s="2" t="s">
        <v>2187</v>
      </c>
      <c r="K288" s="2" t="s">
        <v>3763</v>
      </c>
      <c r="L288" s="2" t="s">
        <v>2198</v>
      </c>
      <c r="M288" s="2" t="s">
        <v>2203</v>
      </c>
      <c r="N288" s="2" t="s">
        <v>2191</v>
      </c>
      <c r="O288" s="2" t="s">
        <v>2192</v>
      </c>
      <c r="P288" s="2" t="s">
        <v>2193</v>
      </c>
      <c r="Q288" s="113">
        <v>42736</v>
      </c>
    </row>
    <row r="289" spans="1:17">
      <c r="A289" s="116" t="s">
        <v>683</v>
      </c>
      <c r="B289" s="116" t="e">
        <f>VLOOKUP(A289,#REF!,1,0)</f>
        <v>#REF!</v>
      </c>
      <c r="C289" s="2" t="s">
        <v>3021</v>
      </c>
      <c r="D289" s="2" t="s">
        <v>3022</v>
      </c>
      <c r="E289" s="2" t="s">
        <v>1856</v>
      </c>
      <c r="F289" s="2" t="s">
        <v>1269</v>
      </c>
      <c r="G289" s="2" t="s">
        <v>1857</v>
      </c>
      <c r="H289" s="2" t="s">
        <v>3066</v>
      </c>
      <c r="I289" s="2" t="s">
        <v>1147</v>
      </c>
      <c r="J289" s="2" t="s">
        <v>2187</v>
      </c>
      <c r="K289" s="2" t="s">
        <v>3067</v>
      </c>
      <c r="L289" s="2" t="s">
        <v>2219</v>
      </c>
      <c r="M289" s="2" t="s">
        <v>2199</v>
      </c>
      <c r="N289" s="2" t="s">
        <v>2191</v>
      </c>
      <c r="O289" s="2" t="s">
        <v>2192</v>
      </c>
      <c r="P289" s="2" t="s">
        <v>2193</v>
      </c>
      <c r="Q289" s="113">
        <v>42736</v>
      </c>
    </row>
    <row r="290" spans="1:17">
      <c r="A290" s="116" t="s">
        <v>701</v>
      </c>
      <c r="B290" s="116" t="e">
        <f>VLOOKUP(A290,#REF!,1,0)</f>
        <v>#REF!</v>
      </c>
      <c r="C290" s="2" t="s">
        <v>3921</v>
      </c>
      <c r="D290" s="2" t="s">
        <v>3922</v>
      </c>
      <c r="E290" s="2" t="s">
        <v>1872</v>
      </c>
      <c r="F290" s="2" t="s">
        <v>1874</v>
      </c>
      <c r="G290" s="2" t="s">
        <v>1875</v>
      </c>
      <c r="H290" s="2" t="s">
        <v>3931</v>
      </c>
      <c r="I290" s="2" t="s">
        <v>1043</v>
      </c>
      <c r="J290" s="2" t="s">
        <v>2187</v>
      </c>
      <c r="K290" s="2" t="s">
        <v>3932</v>
      </c>
      <c r="L290" s="2" t="s">
        <v>2211</v>
      </c>
      <c r="M290" s="2" t="s">
        <v>3018</v>
      </c>
      <c r="N290" s="2" t="s">
        <v>2191</v>
      </c>
      <c r="O290" s="2" t="s">
        <v>2204</v>
      </c>
      <c r="P290" s="2" t="s">
        <v>2193</v>
      </c>
      <c r="Q290" s="113">
        <v>42736</v>
      </c>
    </row>
    <row r="291" spans="1:17">
      <c r="A291" s="116" t="s">
        <v>403</v>
      </c>
      <c r="B291" s="116" t="e">
        <f>VLOOKUP(A291,#REF!,1,0)</f>
        <v>#REF!</v>
      </c>
      <c r="C291" s="2" t="s">
        <v>3081</v>
      </c>
      <c r="D291" s="2" t="s">
        <v>1081</v>
      </c>
      <c r="E291" s="2" t="s">
        <v>1533</v>
      </c>
      <c r="F291" s="2" t="s">
        <v>1555</v>
      </c>
      <c r="G291" s="2" t="s">
        <v>1044</v>
      </c>
      <c r="H291" s="2" t="s">
        <v>2444</v>
      </c>
      <c r="I291" s="2" t="s">
        <v>1043</v>
      </c>
      <c r="J291" s="2" t="s">
        <v>2187</v>
      </c>
      <c r="K291" s="2" t="s">
        <v>3705</v>
      </c>
      <c r="L291" s="2" t="s">
        <v>2198</v>
      </c>
      <c r="M291" s="2" t="s">
        <v>2203</v>
      </c>
      <c r="N291" s="2" t="s">
        <v>2191</v>
      </c>
      <c r="O291" s="2" t="s">
        <v>2192</v>
      </c>
      <c r="P291" s="2" t="s">
        <v>2193</v>
      </c>
      <c r="Q291" s="113">
        <v>42736</v>
      </c>
    </row>
    <row r="292" spans="1:17">
      <c r="A292" s="116" t="s">
        <v>520</v>
      </c>
      <c r="B292" s="116" t="e">
        <f>VLOOKUP(A292,#REF!,1,0)</f>
        <v>#REF!</v>
      </c>
      <c r="C292" s="2" t="s">
        <v>2378</v>
      </c>
      <c r="D292" s="2" t="s">
        <v>2164</v>
      </c>
      <c r="E292" s="2" t="s">
        <v>1685</v>
      </c>
      <c r="F292" s="2" t="s">
        <v>1219</v>
      </c>
      <c r="G292" s="2" t="s">
        <v>1687</v>
      </c>
      <c r="H292" s="2" t="s">
        <v>2680</v>
      </c>
      <c r="I292" s="2" t="s">
        <v>1043</v>
      </c>
      <c r="J292" s="2" t="s">
        <v>2187</v>
      </c>
      <c r="K292" s="2" t="s">
        <v>2681</v>
      </c>
      <c r="L292" s="2" t="s">
        <v>2198</v>
      </c>
      <c r="M292" s="2" t="s">
        <v>2199</v>
      </c>
      <c r="N292" s="2" t="s">
        <v>2191</v>
      </c>
      <c r="O292" s="2" t="s">
        <v>2192</v>
      </c>
      <c r="P292" s="2" t="s">
        <v>2193</v>
      </c>
      <c r="Q292" s="113">
        <v>42736</v>
      </c>
    </row>
    <row r="293" spans="1:17">
      <c r="A293" s="116" t="s">
        <v>1023</v>
      </c>
      <c r="B293" s="116" t="e">
        <f>VLOOKUP(A293,#REF!,1,0)</f>
        <v>#REF!</v>
      </c>
      <c r="C293" s="2" t="s">
        <v>2228</v>
      </c>
      <c r="D293" s="2" t="s">
        <v>2018</v>
      </c>
      <c r="E293" s="2" t="s">
        <v>2146</v>
      </c>
      <c r="F293" s="2" t="s">
        <v>1117</v>
      </c>
      <c r="G293" s="2" t="s">
        <v>1058</v>
      </c>
      <c r="H293" s="2" t="s">
        <v>2366</v>
      </c>
      <c r="I293" s="2" t="s">
        <v>1267</v>
      </c>
      <c r="J293" s="2" t="s">
        <v>2187</v>
      </c>
      <c r="K293" s="2" t="s">
        <v>2367</v>
      </c>
      <c r="L293" s="2" t="s">
        <v>2198</v>
      </c>
      <c r="M293" s="2" t="s">
        <v>2199</v>
      </c>
      <c r="N293" s="2" t="s">
        <v>2191</v>
      </c>
      <c r="O293" s="2" t="s">
        <v>2192</v>
      </c>
      <c r="P293" s="2" t="s">
        <v>2193</v>
      </c>
      <c r="Q293" s="113">
        <v>42736</v>
      </c>
    </row>
    <row r="294" spans="1:17">
      <c r="A294" s="116" t="s">
        <v>606</v>
      </c>
      <c r="B294" s="116" t="e">
        <f>VLOOKUP(A294,#REF!,1,0)</f>
        <v>#REF!</v>
      </c>
      <c r="C294" s="2" t="s">
        <v>2378</v>
      </c>
      <c r="D294" s="2" t="s">
        <v>2164</v>
      </c>
      <c r="E294" s="2" t="s">
        <v>1773</v>
      </c>
      <c r="F294" s="2" t="s">
        <v>1126</v>
      </c>
      <c r="G294" s="2" t="s">
        <v>1058</v>
      </c>
      <c r="H294" s="2" t="s">
        <v>2847</v>
      </c>
      <c r="I294" s="2" t="s">
        <v>1121</v>
      </c>
      <c r="J294" s="2" t="s">
        <v>2187</v>
      </c>
      <c r="K294" s="2" t="s">
        <v>2848</v>
      </c>
      <c r="L294" s="2" t="s">
        <v>2198</v>
      </c>
      <c r="M294" s="2" t="s">
        <v>2199</v>
      </c>
      <c r="N294" s="2" t="s">
        <v>2191</v>
      </c>
      <c r="O294" s="2" t="s">
        <v>2192</v>
      </c>
      <c r="P294" s="2" t="s">
        <v>2193</v>
      </c>
      <c r="Q294" s="113">
        <v>42736</v>
      </c>
    </row>
    <row r="295" spans="1:17">
      <c r="A295" s="116" t="s">
        <v>365</v>
      </c>
      <c r="B295" s="116" t="e">
        <f>VLOOKUP(A295,#REF!,1,0)</f>
        <v>#REF!</v>
      </c>
      <c r="C295" s="2" t="s">
        <v>3081</v>
      </c>
      <c r="D295" s="2" t="s">
        <v>1081</v>
      </c>
      <c r="E295" s="2" t="s">
        <v>1436</v>
      </c>
      <c r="F295" s="2" t="s">
        <v>1515</v>
      </c>
      <c r="G295" s="2" t="s">
        <v>1044</v>
      </c>
      <c r="H295" s="2" t="s">
        <v>1516</v>
      </c>
      <c r="I295" s="2" t="s">
        <v>1510</v>
      </c>
      <c r="J295" s="2" t="s">
        <v>2187</v>
      </c>
      <c r="K295" s="2" t="s">
        <v>3395</v>
      </c>
      <c r="L295" s="2" t="s">
        <v>2198</v>
      </c>
      <c r="M295" s="2" t="s">
        <v>2203</v>
      </c>
      <c r="N295" s="2" t="s">
        <v>2191</v>
      </c>
      <c r="O295" s="2" t="s">
        <v>2192</v>
      </c>
      <c r="P295" s="2" t="s">
        <v>2193</v>
      </c>
      <c r="Q295" s="113">
        <v>42736</v>
      </c>
    </row>
    <row r="296" spans="1:17">
      <c r="A296" s="116" t="s">
        <v>848</v>
      </c>
      <c r="B296" s="116" t="e">
        <f>VLOOKUP(A296,#REF!,1,0)</f>
        <v>#REF!</v>
      </c>
      <c r="C296" s="2" t="s">
        <v>2378</v>
      </c>
      <c r="D296" s="2" t="s">
        <v>2164</v>
      </c>
      <c r="E296" s="2" t="s">
        <v>2003</v>
      </c>
      <c r="F296" s="2" t="s">
        <v>1219</v>
      </c>
      <c r="G296" s="2" t="s">
        <v>2004</v>
      </c>
      <c r="H296" s="2" t="s">
        <v>2567</v>
      </c>
      <c r="I296" s="2" t="s">
        <v>1043</v>
      </c>
      <c r="J296" s="2" t="s">
        <v>2187</v>
      </c>
      <c r="K296" s="2" t="s">
        <v>2568</v>
      </c>
      <c r="L296" s="2" t="s">
        <v>2198</v>
      </c>
      <c r="M296" s="2" t="s">
        <v>2199</v>
      </c>
      <c r="N296" s="2" t="s">
        <v>2191</v>
      </c>
      <c r="O296" s="2" t="s">
        <v>2192</v>
      </c>
      <c r="P296" s="2" t="s">
        <v>2193</v>
      </c>
      <c r="Q296" s="113">
        <v>42736</v>
      </c>
    </row>
    <row r="297" spans="1:17">
      <c r="A297" s="116" t="s">
        <v>317</v>
      </c>
      <c r="B297" s="116" t="e">
        <f>VLOOKUP(A297,#REF!,1,0)</f>
        <v>#REF!</v>
      </c>
      <c r="C297" s="2" t="s">
        <v>3021</v>
      </c>
      <c r="D297" s="2" t="s">
        <v>3022</v>
      </c>
      <c r="E297" s="2" t="s">
        <v>1436</v>
      </c>
      <c r="F297" s="2" t="s">
        <v>1460</v>
      </c>
      <c r="G297" s="2" t="s">
        <v>1069</v>
      </c>
      <c r="H297" s="2" t="s">
        <v>3076</v>
      </c>
      <c r="I297" s="2" t="s">
        <v>1043</v>
      </c>
      <c r="J297" s="2" t="s">
        <v>2187</v>
      </c>
      <c r="K297" s="2" t="s">
        <v>3077</v>
      </c>
      <c r="L297" s="2" t="s">
        <v>2195</v>
      </c>
      <c r="M297" s="2" t="s">
        <v>3018</v>
      </c>
      <c r="N297" s="2" t="s">
        <v>2191</v>
      </c>
      <c r="O297" s="2" t="s">
        <v>2204</v>
      </c>
      <c r="P297" s="2" t="s">
        <v>2193</v>
      </c>
      <c r="Q297" s="113">
        <v>42736</v>
      </c>
    </row>
    <row r="298" spans="1:17">
      <c r="A298" s="116" t="s">
        <v>1032</v>
      </c>
      <c r="B298" s="116" t="e">
        <f>VLOOKUP(A298,#REF!,1,0)</f>
        <v>#REF!</v>
      </c>
      <c r="C298" s="2" t="s">
        <v>2378</v>
      </c>
      <c r="D298" s="2" t="s">
        <v>2164</v>
      </c>
      <c r="E298" s="2" t="s">
        <v>2151</v>
      </c>
      <c r="F298" s="2" t="s">
        <v>1398</v>
      </c>
      <c r="G298" s="2" t="s">
        <v>2155</v>
      </c>
      <c r="H298" s="2" t="s">
        <v>2849</v>
      </c>
      <c r="I298" s="2" t="s">
        <v>1130</v>
      </c>
      <c r="J298" s="2" t="s">
        <v>2187</v>
      </c>
      <c r="K298" s="2" t="s">
        <v>2850</v>
      </c>
      <c r="L298" s="2" t="s">
        <v>2198</v>
      </c>
      <c r="M298" s="2" t="s">
        <v>2199</v>
      </c>
      <c r="N298" s="2" t="s">
        <v>2191</v>
      </c>
      <c r="O298" s="2" t="s">
        <v>2192</v>
      </c>
      <c r="P298" s="2" t="s">
        <v>2193</v>
      </c>
      <c r="Q298" s="113">
        <v>42736</v>
      </c>
    </row>
    <row r="299" spans="1:17">
      <c r="A299" s="116" t="s">
        <v>938</v>
      </c>
      <c r="B299" s="116" t="e">
        <f>VLOOKUP(A299,#REF!,1,0)</f>
        <v>#REF!</v>
      </c>
      <c r="C299" s="2" t="s">
        <v>2228</v>
      </c>
      <c r="D299" s="2" t="s">
        <v>2018</v>
      </c>
      <c r="E299" s="2" t="s">
        <v>2070</v>
      </c>
      <c r="F299" s="2" t="s">
        <v>2073</v>
      </c>
      <c r="G299" s="2" t="s">
        <v>1203</v>
      </c>
      <c r="H299" s="2" t="s">
        <v>2318</v>
      </c>
      <c r="I299" s="2" t="s">
        <v>1147</v>
      </c>
      <c r="J299" s="2" t="s">
        <v>2187</v>
      </c>
      <c r="K299" s="2" t="s">
        <v>2319</v>
      </c>
      <c r="L299" s="2" t="s">
        <v>2219</v>
      </c>
      <c r="M299" s="2" t="s">
        <v>2199</v>
      </c>
      <c r="N299" s="2" t="s">
        <v>2191</v>
      </c>
      <c r="O299" s="2" t="s">
        <v>2192</v>
      </c>
      <c r="P299" s="2" t="s">
        <v>2193</v>
      </c>
      <c r="Q299" s="113">
        <v>42736</v>
      </c>
    </row>
    <row r="300" spans="1:17">
      <c r="A300" s="116" t="s">
        <v>920</v>
      </c>
      <c r="B300" s="116" t="e">
        <f>VLOOKUP(A300,#REF!,1,0)</f>
        <v>#REF!</v>
      </c>
      <c r="C300" s="2" t="s">
        <v>2228</v>
      </c>
      <c r="D300" s="2" t="s">
        <v>2018</v>
      </c>
      <c r="E300" s="2" t="s">
        <v>2061</v>
      </c>
      <c r="F300" s="2" t="s">
        <v>1320</v>
      </c>
      <c r="G300" s="2" t="s">
        <v>1153</v>
      </c>
      <c r="H300" s="2" t="s">
        <v>2295</v>
      </c>
      <c r="I300" s="2" t="s">
        <v>1043</v>
      </c>
      <c r="J300" s="2" t="s">
        <v>2187</v>
      </c>
      <c r="K300" s="2" t="s">
        <v>2351</v>
      </c>
      <c r="L300" s="2" t="s">
        <v>2219</v>
      </c>
      <c r="M300" s="2" t="s">
        <v>2199</v>
      </c>
      <c r="N300" s="2" t="s">
        <v>2191</v>
      </c>
      <c r="O300" s="2" t="s">
        <v>2192</v>
      </c>
      <c r="P300" s="2" t="s">
        <v>2193</v>
      </c>
      <c r="Q300" s="113">
        <v>42736</v>
      </c>
    </row>
    <row r="301" spans="1:17">
      <c r="A301" s="116" t="s">
        <v>662</v>
      </c>
      <c r="B301" s="116" t="e">
        <f>VLOOKUP(A301,#REF!,1,0)</f>
        <v>#REF!</v>
      </c>
      <c r="C301" s="2" t="s">
        <v>3921</v>
      </c>
      <c r="D301" s="2" t="s">
        <v>3922</v>
      </c>
      <c r="E301" s="2" t="s">
        <v>1836</v>
      </c>
      <c r="F301" s="2" t="s">
        <v>1246</v>
      </c>
      <c r="G301" s="2" t="s">
        <v>1058</v>
      </c>
      <c r="H301" s="2" t="s">
        <v>3944</v>
      </c>
      <c r="I301" s="2" t="s">
        <v>1130</v>
      </c>
      <c r="J301" s="2" t="s">
        <v>2187</v>
      </c>
      <c r="K301" s="2" t="s">
        <v>3945</v>
      </c>
      <c r="L301" s="2" t="s">
        <v>2195</v>
      </c>
      <c r="M301" s="2" t="s">
        <v>2190</v>
      </c>
      <c r="N301" s="2" t="s">
        <v>2191</v>
      </c>
      <c r="O301" s="2" t="s">
        <v>2192</v>
      </c>
      <c r="P301" s="2" t="s">
        <v>2193</v>
      </c>
      <c r="Q301" s="113">
        <v>42736</v>
      </c>
    </row>
    <row r="302" spans="1:17">
      <c r="A302" s="116" t="s">
        <v>902</v>
      </c>
      <c r="B302" s="116" t="e">
        <f>VLOOKUP(A302,#REF!,1,0)</f>
        <v>#REF!</v>
      </c>
      <c r="C302" s="2" t="s">
        <v>3081</v>
      </c>
      <c r="D302" s="2" t="s">
        <v>1081</v>
      </c>
      <c r="E302" s="2" t="s">
        <v>2048</v>
      </c>
      <c r="F302" s="2" t="s">
        <v>1239</v>
      </c>
      <c r="G302" s="2" t="s">
        <v>1058</v>
      </c>
      <c r="H302" s="2" t="s">
        <v>3764</v>
      </c>
      <c r="I302" s="2" t="s">
        <v>1043</v>
      </c>
      <c r="J302" s="2" t="s">
        <v>2187</v>
      </c>
      <c r="K302" s="2" t="s">
        <v>3765</v>
      </c>
      <c r="L302" s="2" t="s">
        <v>2198</v>
      </c>
      <c r="M302" s="2" t="s">
        <v>2203</v>
      </c>
      <c r="N302" s="2" t="s">
        <v>2191</v>
      </c>
      <c r="O302" s="2" t="s">
        <v>2192</v>
      </c>
      <c r="P302" s="2" t="s">
        <v>2193</v>
      </c>
      <c r="Q302" s="113">
        <v>42736</v>
      </c>
    </row>
    <row r="303" spans="1:17">
      <c r="A303" s="116" t="s">
        <v>886</v>
      </c>
      <c r="B303" s="116" t="e">
        <f>VLOOKUP(A303,#REF!,1,0)</f>
        <v>#REF!</v>
      </c>
      <c r="C303" s="2" t="s">
        <v>2378</v>
      </c>
      <c r="D303" s="2" t="s">
        <v>2164</v>
      </c>
      <c r="E303" s="13" t="s">
        <v>2040</v>
      </c>
      <c r="F303" s="2" t="s">
        <v>1855</v>
      </c>
      <c r="G303" s="2" t="s">
        <v>1063</v>
      </c>
      <c r="H303" s="2" t="s">
        <v>2870</v>
      </c>
      <c r="I303" s="2" t="s">
        <v>1147</v>
      </c>
      <c r="J303" s="2" t="s">
        <v>2187</v>
      </c>
      <c r="K303" s="2" t="s">
        <v>2871</v>
      </c>
      <c r="L303" s="2" t="s">
        <v>2198</v>
      </c>
      <c r="M303" s="2" t="s">
        <v>2199</v>
      </c>
      <c r="N303" s="2" t="s">
        <v>2191</v>
      </c>
      <c r="O303" s="2" t="s">
        <v>2192</v>
      </c>
      <c r="P303" s="2" t="s">
        <v>2193</v>
      </c>
      <c r="Q303" s="113">
        <v>42736</v>
      </c>
    </row>
    <row r="304" spans="1:17">
      <c r="A304" s="116" t="s">
        <v>120</v>
      </c>
      <c r="B304" s="116" t="e">
        <f>VLOOKUP(A304,#REF!,1,0)</f>
        <v>#REF!</v>
      </c>
      <c r="C304" s="2" t="s">
        <v>3081</v>
      </c>
      <c r="D304" s="2" t="s">
        <v>1081</v>
      </c>
      <c r="E304" s="2" t="s">
        <v>1226</v>
      </c>
      <c r="F304" s="2" t="s">
        <v>1227</v>
      </c>
      <c r="G304" s="2" t="s">
        <v>1228</v>
      </c>
      <c r="H304" s="2" t="s">
        <v>3655</v>
      </c>
      <c r="I304" s="2" t="s">
        <v>1043</v>
      </c>
      <c r="J304" s="2" t="s">
        <v>2187</v>
      </c>
      <c r="K304" s="2" t="s">
        <v>3656</v>
      </c>
      <c r="L304" s="2" t="s">
        <v>2198</v>
      </c>
      <c r="M304" s="2" t="s">
        <v>2203</v>
      </c>
      <c r="N304" s="2" t="s">
        <v>2191</v>
      </c>
      <c r="O304" s="2" t="s">
        <v>2192</v>
      </c>
      <c r="P304" s="2" t="s">
        <v>2193</v>
      </c>
      <c r="Q304" s="113">
        <v>42736</v>
      </c>
    </row>
    <row r="305" spans="1:17">
      <c r="A305" s="116" t="s">
        <v>346</v>
      </c>
      <c r="B305" s="116" t="e">
        <f>VLOOKUP(A305,#REF!,1,0)</f>
        <v>#REF!</v>
      </c>
      <c r="C305" s="2" t="s">
        <v>2228</v>
      </c>
      <c r="D305" s="2" t="s">
        <v>2018</v>
      </c>
      <c r="E305" s="2" t="s">
        <v>1436</v>
      </c>
      <c r="F305" s="2" t="s">
        <v>1493</v>
      </c>
      <c r="G305" s="2" t="s">
        <v>1203</v>
      </c>
      <c r="H305" s="2" t="s">
        <v>2239</v>
      </c>
      <c r="I305" s="2" t="s">
        <v>1147</v>
      </c>
      <c r="J305" s="2" t="s">
        <v>2187</v>
      </c>
      <c r="K305" s="2" t="s">
        <v>2240</v>
      </c>
      <c r="L305" s="2" t="s">
        <v>2219</v>
      </c>
      <c r="M305" s="2" t="s">
        <v>2199</v>
      </c>
      <c r="N305" s="2" t="s">
        <v>2191</v>
      </c>
      <c r="O305" s="2" t="s">
        <v>2192</v>
      </c>
      <c r="P305" s="2" t="s">
        <v>2193</v>
      </c>
      <c r="Q305" s="113">
        <v>42736</v>
      </c>
    </row>
    <row r="306" spans="1:17">
      <c r="A306" s="116" t="s">
        <v>356</v>
      </c>
      <c r="B306" s="116" t="e">
        <f>VLOOKUP(A306,#REF!,1,0)</f>
        <v>#REF!</v>
      </c>
      <c r="C306" s="2" t="s">
        <v>3081</v>
      </c>
      <c r="D306" s="2" t="s">
        <v>1081</v>
      </c>
      <c r="E306" s="2" t="s">
        <v>1436</v>
      </c>
      <c r="F306" s="2" t="s">
        <v>1503</v>
      </c>
      <c r="G306" s="2" t="s">
        <v>1044</v>
      </c>
      <c r="H306" s="2" t="s">
        <v>2317</v>
      </c>
      <c r="I306" s="2" t="s">
        <v>1322</v>
      </c>
      <c r="J306" s="2" t="s">
        <v>2187</v>
      </c>
      <c r="K306" s="2" t="s">
        <v>3546</v>
      </c>
      <c r="L306" s="2" t="s">
        <v>2198</v>
      </c>
      <c r="M306" s="2" t="s">
        <v>2203</v>
      </c>
      <c r="N306" s="2" t="s">
        <v>2191</v>
      </c>
      <c r="O306" s="2" t="s">
        <v>2192</v>
      </c>
      <c r="P306" s="2" t="s">
        <v>2193</v>
      </c>
      <c r="Q306" s="113">
        <v>42736</v>
      </c>
    </row>
    <row r="307" spans="1:17">
      <c r="A307" s="116" t="s">
        <v>884</v>
      </c>
      <c r="B307" s="116" t="e">
        <f>VLOOKUP(A307,#REF!,1,0)</f>
        <v>#REF!</v>
      </c>
      <c r="C307" s="2" t="s">
        <v>3081</v>
      </c>
      <c r="D307" s="2" t="s">
        <v>1081</v>
      </c>
      <c r="E307" s="2" t="s">
        <v>2039</v>
      </c>
      <c r="F307" s="2" t="s">
        <v>1178</v>
      </c>
      <c r="G307" s="2" t="s">
        <v>1044</v>
      </c>
      <c r="H307" s="2" t="s">
        <v>3276</v>
      </c>
      <c r="I307" s="2" t="s">
        <v>1043</v>
      </c>
      <c r="J307" s="2" t="s">
        <v>2187</v>
      </c>
      <c r="K307" s="2" t="s">
        <v>3277</v>
      </c>
      <c r="L307" s="2" t="s">
        <v>2198</v>
      </c>
      <c r="M307" s="2" t="s">
        <v>2203</v>
      </c>
      <c r="N307" s="2" t="s">
        <v>2191</v>
      </c>
      <c r="O307" s="2" t="s">
        <v>2192</v>
      </c>
      <c r="P307" s="2" t="s">
        <v>2193</v>
      </c>
      <c r="Q307" s="113">
        <v>42736</v>
      </c>
    </row>
    <row r="308" spans="1:17">
      <c r="A308" s="116" t="s">
        <v>68</v>
      </c>
      <c r="B308" s="116" t="e">
        <f>VLOOKUP(A308,#REF!,1,0)</f>
        <v>#REF!</v>
      </c>
      <c r="C308" s="2" t="s">
        <v>3081</v>
      </c>
      <c r="D308" s="2" t="s">
        <v>1081</v>
      </c>
      <c r="E308" s="2" t="s">
        <v>1154</v>
      </c>
      <c r="F308" s="2" t="s">
        <v>1155</v>
      </c>
      <c r="G308" s="2" t="s">
        <v>1044</v>
      </c>
      <c r="H308" s="2" t="s">
        <v>3802</v>
      </c>
      <c r="I308" s="2" t="s">
        <v>1043</v>
      </c>
      <c r="J308" s="2" t="s">
        <v>2187</v>
      </c>
      <c r="K308" s="2" t="s">
        <v>3803</v>
      </c>
      <c r="L308" s="2" t="s">
        <v>2198</v>
      </c>
      <c r="M308" s="2" t="s">
        <v>2203</v>
      </c>
      <c r="N308" s="2" t="s">
        <v>2191</v>
      </c>
      <c r="O308" s="2" t="s">
        <v>2192</v>
      </c>
      <c r="P308" s="2" t="s">
        <v>2193</v>
      </c>
      <c r="Q308" s="113">
        <v>42736</v>
      </c>
    </row>
    <row r="309" spans="1:17">
      <c r="A309" s="116" t="s">
        <v>329</v>
      </c>
      <c r="B309" s="116" t="e">
        <f>VLOOKUP(A309,#REF!,1,0)</f>
        <v>#REF!</v>
      </c>
      <c r="C309" s="2" t="s">
        <v>2378</v>
      </c>
      <c r="D309" s="2" t="s">
        <v>2164</v>
      </c>
      <c r="E309" s="2" t="s">
        <v>1436</v>
      </c>
      <c r="F309" s="2" t="s">
        <v>1474</v>
      </c>
      <c r="G309" s="2" t="s">
        <v>1475</v>
      </c>
      <c r="H309" s="2" t="s">
        <v>2339</v>
      </c>
      <c r="I309" s="2" t="s">
        <v>1043</v>
      </c>
      <c r="J309" s="2" t="s">
        <v>2187</v>
      </c>
      <c r="K309" s="2" t="s">
        <v>2393</v>
      </c>
      <c r="L309" s="2" t="s">
        <v>2198</v>
      </c>
      <c r="M309" s="2" t="s">
        <v>2231</v>
      </c>
      <c r="N309" s="2" t="s">
        <v>2191</v>
      </c>
      <c r="O309" s="2" t="s">
        <v>2204</v>
      </c>
      <c r="P309" s="2" t="s">
        <v>2193</v>
      </c>
      <c r="Q309" s="113">
        <v>42736</v>
      </c>
    </row>
    <row r="310" spans="1:17">
      <c r="A310" s="116" t="s">
        <v>812</v>
      </c>
      <c r="B310" s="116" t="e">
        <f>VLOOKUP(A310,#REF!,1,0)</f>
        <v>#REF!</v>
      </c>
      <c r="C310" s="2" t="s">
        <v>3081</v>
      </c>
      <c r="D310" s="2" t="s">
        <v>1081</v>
      </c>
      <c r="E310" s="2" t="s">
        <v>1975</v>
      </c>
      <c r="F310" s="2" t="s">
        <v>1711</v>
      </c>
      <c r="G310" s="2" t="s">
        <v>1044</v>
      </c>
      <c r="H310" s="2" t="s">
        <v>3241</v>
      </c>
      <c r="I310" s="2" t="s">
        <v>1043</v>
      </c>
      <c r="J310" s="2" t="s">
        <v>2187</v>
      </c>
      <c r="K310" s="2" t="s">
        <v>3631</v>
      </c>
      <c r="L310" s="2" t="s">
        <v>2198</v>
      </c>
      <c r="M310" s="2" t="s">
        <v>2203</v>
      </c>
      <c r="N310" s="2" t="s">
        <v>2191</v>
      </c>
      <c r="O310" s="2" t="s">
        <v>2192</v>
      </c>
      <c r="P310" s="2" t="s">
        <v>2193</v>
      </c>
      <c r="Q310" s="113">
        <v>42736</v>
      </c>
    </row>
    <row r="311" spans="1:17">
      <c r="A311" s="116" t="s">
        <v>687</v>
      </c>
      <c r="B311" s="116" t="e">
        <f>VLOOKUP(A311,#REF!,1,0)</f>
        <v>#REF!</v>
      </c>
      <c r="C311" s="2" t="s">
        <v>2378</v>
      </c>
      <c r="D311" s="2" t="s">
        <v>2164</v>
      </c>
      <c r="E311" s="2" t="s">
        <v>1859</v>
      </c>
      <c r="F311" s="2" t="s">
        <v>1150</v>
      </c>
      <c r="G311" s="2" t="s">
        <v>1058</v>
      </c>
      <c r="H311" s="2" t="s">
        <v>2796</v>
      </c>
      <c r="I311" s="2" t="s">
        <v>1043</v>
      </c>
      <c r="J311" s="2" t="s">
        <v>2187</v>
      </c>
      <c r="K311" s="2" t="s">
        <v>2797</v>
      </c>
      <c r="L311" s="2" t="s">
        <v>2198</v>
      </c>
      <c r="M311" s="2" t="s">
        <v>2199</v>
      </c>
      <c r="N311" s="2" t="s">
        <v>2191</v>
      </c>
      <c r="O311" s="2" t="s">
        <v>2192</v>
      </c>
      <c r="P311" s="2" t="s">
        <v>2193</v>
      </c>
      <c r="Q311" s="113">
        <v>42736</v>
      </c>
    </row>
    <row r="312" spans="1:17">
      <c r="A312" s="116" t="s">
        <v>140</v>
      </c>
      <c r="B312" s="116" t="e">
        <f>VLOOKUP(A312,#REF!,1,0)</f>
        <v>#REF!</v>
      </c>
      <c r="C312" s="2" t="s">
        <v>3081</v>
      </c>
      <c r="D312" s="2" t="s">
        <v>1081</v>
      </c>
      <c r="E312" s="2" t="s">
        <v>1268</v>
      </c>
      <c r="F312" s="2" t="s">
        <v>1269</v>
      </c>
      <c r="G312" s="2" t="s">
        <v>1044</v>
      </c>
      <c r="H312" s="2" t="s">
        <v>3653</v>
      </c>
      <c r="I312" s="2" t="s">
        <v>1043</v>
      </c>
      <c r="J312" s="2" t="s">
        <v>2187</v>
      </c>
      <c r="K312" s="2" t="s">
        <v>3654</v>
      </c>
      <c r="L312" s="2" t="s">
        <v>2198</v>
      </c>
      <c r="M312" s="2" t="s">
        <v>2203</v>
      </c>
      <c r="N312" s="2" t="s">
        <v>2191</v>
      </c>
      <c r="O312" s="2" t="s">
        <v>2192</v>
      </c>
      <c r="P312" s="2" t="s">
        <v>2193</v>
      </c>
      <c r="Q312" s="113">
        <v>42736</v>
      </c>
    </row>
    <row r="313" spans="1:17">
      <c r="A313" s="116" t="s">
        <v>545</v>
      </c>
      <c r="B313" s="116" t="e">
        <f>VLOOKUP(A313,#REF!,1,0)</f>
        <v>#REF!</v>
      </c>
      <c r="C313" s="2" t="s">
        <v>3081</v>
      </c>
      <c r="D313" s="2" t="s">
        <v>1081</v>
      </c>
      <c r="E313" s="2" t="s">
        <v>1719</v>
      </c>
      <c r="F313" s="2" t="s">
        <v>1720</v>
      </c>
      <c r="G313" s="2" t="s">
        <v>1228</v>
      </c>
      <c r="H313" s="2" t="s">
        <v>3351</v>
      </c>
      <c r="I313" s="2" t="s">
        <v>1043</v>
      </c>
      <c r="J313" s="2" t="s">
        <v>2187</v>
      </c>
      <c r="K313" s="2" t="s">
        <v>3352</v>
      </c>
      <c r="L313" s="2" t="s">
        <v>2198</v>
      </c>
      <c r="M313" s="2" t="s">
        <v>2203</v>
      </c>
      <c r="N313" s="2" t="s">
        <v>2191</v>
      </c>
      <c r="O313" s="2" t="s">
        <v>2192</v>
      </c>
      <c r="P313" s="2" t="s">
        <v>2193</v>
      </c>
      <c r="Q313" s="113">
        <v>42736</v>
      </c>
    </row>
    <row r="314" spans="1:17">
      <c r="A314" s="116" t="s">
        <v>319</v>
      </c>
      <c r="B314" s="116" t="e">
        <f>VLOOKUP(A314,#REF!,1,0)</f>
        <v>#REF!</v>
      </c>
      <c r="C314" s="2" t="s">
        <v>3021</v>
      </c>
      <c r="D314" s="2" t="s">
        <v>3022</v>
      </c>
      <c r="E314" s="2" t="s">
        <v>1436</v>
      </c>
      <c r="F314" s="2" t="s">
        <v>1461</v>
      </c>
      <c r="G314" s="2" t="s">
        <v>1462</v>
      </c>
      <c r="H314" s="2" t="s">
        <v>2931</v>
      </c>
      <c r="I314" s="2" t="s">
        <v>1043</v>
      </c>
      <c r="J314" s="2" t="s">
        <v>2187</v>
      </c>
      <c r="K314" s="2" t="s">
        <v>3054</v>
      </c>
      <c r="L314" s="2" t="s">
        <v>2198</v>
      </c>
      <c r="M314" s="2" t="s">
        <v>2199</v>
      </c>
      <c r="N314" s="2" t="s">
        <v>2191</v>
      </c>
      <c r="O314" s="2" t="s">
        <v>2192</v>
      </c>
      <c r="P314" s="2" t="s">
        <v>2193</v>
      </c>
      <c r="Q314" s="113">
        <v>42736</v>
      </c>
    </row>
    <row r="315" spans="1:17">
      <c r="A315" s="116" t="s">
        <v>372</v>
      </c>
      <c r="B315" s="116" t="e">
        <f>VLOOKUP(A315,#REF!,1,0)</f>
        <v>#REF!</v>
      </c>
      <c r="C315" s="2" t="s">
        <v>2378</v>
      </c>
      <c r="D315" s="2" t="s">
        <v>2164</v>
      </c>
      <c r="E315" s="2" t="s">
        <v>1523</v>
      </c>
      <c r="F315" s="2" t="s">
        <v>1524</v>
      </c>
      <c r="G315" s="2" t="s">
        <v>1195</v>
      </c>
      <c r="H315" s="2" t="s">
        <v>2592</v>
      </c>
      <c r="I315" s="2" t="s">
        <v>1147</v>
      </c>
      <c r="J315" s="2" t="s">
        <v>2187</v>
      </c>
      <c r="K315" s="2" t="s">
        <v>2593</v>
      </c>
      <c r="L315" s="2" t="s">
        <v>2198</v>
      </c>
      <c r="M315" s="2" t="s">
        <v>2199</v>
      </c>
      <c r="N315" s="2" t="s">
        <v>2191</v>
      </c>
      <c r="O315" s="2" t="s">
        <v>2192</v>
      </c>
      <c r="P315" s="2" t="s">
        <v>2193</v>
      </c>
      <c r="Q315" s="113">
        <v>42736</v>
      </c>
    </row>
    <row r="316" spans="1:17">
      <c r="A316" s="116" t="s">
        <v>160</v>
      </c>
      <c r="B316" s="116" t="e">
        <f>VLOOKUP(A316,#REF!,1,0)</f>
        <v>#REF!</v>
      </c>
      <c r="C316" s="2" t="s">
        <v>3081</v>
      </c>
      <c r="D316" s="2" t="s">
        <v>1081</v>
      </c>
      <c r="E316" s="2" t="s">
        <v>1289</v>
      </c>
      <c r="F316" s="2" t="s">
        <v>1114</v>
      </c>
      <c r="G316" s="2" t="s">
        <v>1044</v>
      </c>
      <c r="H316" s="2" t="s">
        <v>3770</v>
      </c>
      <c r="I316" s="2" t="s">
        <v>1043</v>
      </c>
      <c r="J316" s="2" t="s">
        <v>2187</v>
      </c>
      <c r="K316" s="2" t="s">
        <v>3771</v>
      </c>
      <c r="L316" s="2" t="s">
        <v>2198</v>
      </c>
      <c r="M316" s="2" t="s">
        <v>2203</v>
      </c>
      <c r="N316" s="2" t="s">
        <v>2191</v>
      </c>
      <c r="O316" s="2" t="s">
        <v>2192</v>
      </c>
      <c r="P316" s="2" t="s">
        <v>2193</v>
      </c>
      <c r="Q316" s="113">
        <v>42736</v>
      </c>
    </row>
    <row r="317" spans="1:17">
      <c r="A317" s="116" t="s">
        <v>464</v>
      </c>
      <c r="B317" s="116" t="e">
        <f>VLOOKUP(A317,#REF!,1,0)</f>
        <v>#REF!</v>
      </c>
      <c r="C317" s="2" t="s">
        <v>3081</v>
      </c>
      <c r="D317" s="2" t="s">
        <v>1081</v>
      </c>
      <c r="E317" s="2" t="s">
        <v>1622</v>
      </c>
      <c r="F317" s="2" t="s">
        <v>1623</v>
      </c>
      <c r="G317" s="2" t="s">
        <v>1044</v>
      </c>
      <c r="H317" s="2" t="s">
        <v>3278</v>
      </c>
      <c r="I317" s="2" t="s">
        <v>1043</v>
      </c>
      <c r="J317" s="2" t="s">
        <v>2187</v>
      </c>
      <c r="K317" s="2" t="s">
        <v>3279</v>
      </c>
      <c r="L317" s="2" t="s">
        <v>2198</v>
      </c>
      <c r="M317" s="2" t="s">
        <v>2203</v>
      </c>
      <c r="N317" s="2" t="s">
        <v>2191</v>
      </c>
      <c r="O317" s="2" t="s">
        <v>2192</v>
      </c>
      <c r="P317" s="2" t="s">
        <v>2193</v>
      </c>
      <c r="Q317" s="113">
        <v>42736</v>
      </c>
    </row>
    <row r="318" spans="1:17">
      <c r="A318" s="116" t="s">
        <v>200</v>
      </c>
      <c r="B318" s="116" t="e">
        <f>VLOOKUP(A318,#REF!,1,0)</f>
        <v>#REF!</v>
      </c>
      <c r="C318" s="2" t="s">
        <v>3081</v>
      </c>
      <c r="D318" s="2" t="s">
        <v>1081</v>
      </c>
      <c r="E318" s="2" t="s">
        <v>1331</v>
      </c>
      <c r="F318" s="2" t="s">
        <v>1150</v>
      </c>
      <c r="G318" s="2" t="s">
        <v>1058</v>
      </c>
      <c r="H318" s="2" t="s">
        <v>3166</v>
      </c>
      <c r="I318" s="2" t="s">
        <v>1133</v>
      </c>
      <c r="J318" s="2" t="s">
        <v>2187</v>
      </c>
      <c r="K318" s="2" t="s">
        <v>3167</v>
      </c>
      <c r="L318" s="2" t="s">
        <v>2198</v>
      </c>
      <c r="M318" s="2" t="s">
        <v>2203</v>
      </c>
      <c r="N318" s="2" t="s">
        <v>2191</v>
      </c>
      <c r="O318" s="2" t="s">
        <v>2192</v>
      </c>
      <c r="P318" s="2" t="s">
        <v>2193</v>
      </c>
      <c r="Q318" s="113">
        <v>42736</v>
      </c>
    </row>
    <row r="319" spans="1:17">
      <c r="A319" s="116" t="s">
        <v>182</v>
      </c>
      <c r="B319" s="116" t="e">
        <f>VLOOKUP(A319,#REF!,1,0)</f>
        <v>#REF!</v>
      </c>
      <c r="C319" s="2" t="s">
        <v>3081</v>
      </c>
      <c r="D319" s="2" t="s">
        <v>1081</v>
      </c>
      <c r="E319" s="2" t="s">
        <v>1312</v>
      </c>
      <c r="F319" s="2" t="s">
        <v>1117</v>
      </c>
      <c r="G319" s="2" t="s">
        <v>1044</v>
      </c>
      <c r="H319" s="2" t="s">
        <v>2276</v>
      </c>
      <c r="I319" s="2" t="s">
        <v>1043</v>
      </c>
      <c r="J319" s="2" t="s">
        <v>2187</v>
      </c>
      <c r="K319" s="2" t="s">
        <v>3883</v>
      </c>
      <c r="L319" s="2" t="s">
        <v>2198</v>
      </c>
      <c r="M319" s="2" t="s">
        <v>2203</v>
      </c>
      <c r="N319" s="2" t="s">
        <v>2191</v>
      </c>
      <c r="O319" s="2" t="s">
        <v>2192</v>
      </c>
      <c r="P319" s="2" t="s">
        <v>2193</v>
      </c>
      <c r="Q319" s="113">
        <v>42736</v>
      </c>
    </row>
    <row r="320" spans="1:17">
      <c r="A320" s="116" t="s">
        <v>540</v>
      </c>
      <c r="B320" s="116" t="e">
        <f>VLOOKUP(A320,#REF!,1,0)</f>
        <v>#REF!</v>
      </c>
      <c r="C320" s="2" t="s">
        <v>2378</v>
      </c>
      <c r="D320" s="2" t="s">
        <v>2164</v>
      </c>
      <c r="E320" s="2" t="s">
        <v>1708</v>
      </c>
      <c r="F320" s="2" t="s">
        <v>1711</v>
      </c>
      <c r="G320" s="2" t="s">
        <v>1712</v>
      </c>
      <c r="H320" s="2" t="s">
        <v>2619</v>
      </c>
      <c r="I320" s="2" t="s">
        <v>1121</v>
      </c>
      <c r="J320" s="2" t="s">
        <v>2187</v>
      </c>
      <c r="K320" s="2" t="s">
        <v>2620</v>
      </c>
      <c r="L320" s="2" t="s">
        <v>2198</v>
      </c>
      <c r="M320" s="2" t="s">
        <v>2199</v>
      </c>
      <c r="N320" s="2" t="s">
        <v>2191</v>
      </c>
      <c r="O320" s="2" t="s">
        <v>2192</v>
      </c>
      <c r="P320" s="2" t="s">
        <v>2193</v>
      </c>
      <c r="Q320" s="113">
        <v>42736</v>
      </c>
    </row>
    <row r="321" spans="1:17">
      <c r="A321" s="116" t="s">
        <v>656</v>
      </c>
      <c r="B321" s="116" t="e">
        <f>VLOOKUP(A321,#REF!,1,0)</f>
        <v>#REF!</v>
      </c>
      <c r="C321" s="2" t="s">
        <v>2228</v>
      </c>
      <c r="D321" s="2" t="s">
        <v>2018</v>
      </c>
      <c r="E321" s="2" t="s">
        <v>1827</v>
      </c>
      <c r="F321" s="2" t="s">
        <v>1828</v>
      </c>
      <c r="G321" s="2" t="s">
        <v>1829</v>
      </c>
      <c r="H321" s="2" t="s">
        <v>2274</v>
      </c>
      <c r="I321" s="2" t="s">
        <v>1147</v>
      </c>
      <c r="J321" s="2" t="s">
        <v>2187</v>
      </c>
      <c r="K321" s="2" t="s">
        <v>2275</v>
      </c>
      <c r="L321" s="2" t="s">
        <v>2236</v>
      </c>
      <c r="M321" s="2" t="s">
        <v>2199</v>
      </c>
      <c r="N321" s="2" t="s">
        <v>2191</v>
      </c>
      <c r="O321" s="2" t="s">
        <v>2192</v>
      </c>
      <c r="P321" s="2" t="s">
        <v>2193</v>
      </c>
      <c r="Q321" s="113">
        <v>42736</v>
      </c>
    </row>
    <row r="322" spans="1:17">
      <c r="A322" s="116" t="s">
        <v>826</v>
      </c>
      <c r="B322" s="116" t="e">
        <f>VLOOKUP(A322,#REF!,1,0)</f>
        <v>#REF!</v>
      </c>
      <c r="C322" s="2" t="s">
        <v>2378</v>
      </c>
      <c r="D322" s="2" t="s">
        <v>2164</v>
      </c>
      <c r="E322" s="2" t="s">
        <v>1984</v>
      </c>
      <c r="F322" s="2" t="s">
        <v>1989</v>
      </c>
      <c r="G322" s="2" t="s">
        <v>1063</v>
      </c>
      <c r="H322" s="2" t="s">
        <v>2776</v>
      </c>
      <c r="I322" s="2" t="s">
        <v>1133</v>
      </c>
      <c r="J322" s="2" t="s">
        <v>2187</v>
      </c>
      <c r="K322" s="2" t="s">
        <v>2777</v>
      </c>
      <c r="L322" s="2" t="s">
        <v>2211</v>
      </c>
      <c r="M322" s="2" t="s">
        <v>2190</v>
      </c>
      <c r="N322" s="2" t="s">
        <v>2191</v>
      </c>
      <c r="O322" s="2" t="s">
        <v>2192</v>
      </c>
      <c r="P322" s="2" t="s">
        <v>2193</v>
      </c>
      <c r="Q322" s="113">
        <v>42736</v>
      </c>
    </row>
    <row r="323" spans="1:17">
      <c r="A323" s="116" t="s">
        <v>257</v>
      </c>
      <c r="B323" s="116" t="e">
        <f>VLOOKUP(A323,#REF!,1,0)</f>
        <v>#REF!</v>
      </c>
      <c r="C323" s="2" t="s">
        <v>3081</v>
      </c>
      <c r="D323" s="2" t="s">
        <v>1081</v>
      </c>
      <c r="E323" s="2" t="s">
        <v>1396</v>
      </c>
      <c r="F323" s="2" t="s">
        <v>1276</v>
      </c>
      <c r="G323" s="2" t="s">
        <v>1044</v>
      </c>
      <c r="H323" s="2" t="s">
        <v>3362</v>
      </c>
      <c r="I323" s="2" t="s">
        <v>1043</v>
      </c>
      <c r="J323" s="2" t="s">
        <v>2187</v>
      </c>
      <c r="K323" s="2" t="s">
        <v>3363</v>
      </c>
      <c r="L323" s="2" t="s">
        <v>2198</v>
      </c>
      <c r="M323" s="2" t="s">
        <v>2203</v>
      </c>
      <c r="N323" s="2" t="s">
        <v>2191</v>
      </c>
      <c r="O323" s="2" t="s">
        <v>2192</v>
      </c>
      <c r="P323" s="2" t="s">
        <v>2193</v>
      </c>
      <c r="Q323" s="113">
        <v>42736</v>
      </c>
    </row>
    <row r="324" spans="1:17">
      <c r="A324" s="116" t="s">
        <v>921</v>
      </c>
      <c r="B324" s="116" t="e">
        <f>VLOOKUP(A324,#REF!,1,0)</f>
        <v>#REF!</v>
      </c>
      <c r="C324" s="2" t="s">
        <v>2228</v>
      </c>
      <c r="D324" s="2" t="s">
        <v>2018</v>
      </c>
      <c r="E324" s="2" t="s">
        <v>2061</v>
      </c>
      <c r="F324" s="2" t="s">
        <v>1320</v>
      </c>
      <c r="G324" s="2" t="s">
        <v>1153</v>
      </c>
      <c r="H324" s="2" t="s">
        <v>2295</v>
      </c>
      <c r="I324" s="2" t="s">
        <v>1043</v>
      </c>
      <c r="J324" s="2" t="s">
        <v>2187</v>
      </c>
      <c r="K324" s="2" t="s">
        <v>2296</v>
      </c>
      <c r="L324" s="2" t="s">
        <v>2219</v>
      </c>
      <c r="M324" s="2" t="s">
        <v>2199</v>
      </c>
      <c r="N324" s="2" t="s">
        <v>2191</v>
      </c>
      <c r="O324" s="2" t="s">
        <v>2192</v>
      </c>
      <c r="P324" s="2" t="s">
        <v>2193</v>
      </c>
      <c r="Q324" s="113">
        <v>42736</v>
      </c>
    </row>
    <row r="325" spans="1:17">
      <c r="A325" s="116" t="s">
        <v>1011</v>
      </c>
      <c r="B325" s="116" t="e">
        <f>VLOOKUP(A325,#REF!,1,0)</f>
        <v>#REF!</v>
      </c>
      <c r="C325" s="2" t="s">
        <v>3081</v>
      </c>
      <c r="D325" s="2" t="s">
        <v>1081</v>
      </c>
      <c r="E325" s="2" t="s">
        <v>2136</v>
      </c>
      <c r="F325" s="2" t="s">
        <v>1439</v>
      </c>
      <c r="G325" s="2" t="s">
        <v>1044</v>
      </c>
      <c r="H325" s="2" t="s">
        <v>3827</v>
      </c>
      <c r="I325" s="2" t="s">
        <v>1043</v>
      </c>
      <c r="J325" s="2" t="s">
        <v>2187</v>
      </c>
      <c r="K325" s="2" t="s">
        <v>3828</v>
      </c>
      <c r="L325" s="2" t="s">
        <v>2198</v>
      </c>
      <c r="M325" s="2" t="s">
        <v>2203</v>
      </c>
      <c r="N325" s="2" t="s">
        <v>2191</v>
      </c>
      <c r="O325" s="2" t="s">
        <v>2192</v>
      </c>
      <c r="P325" s="2" t="s">
        <v>2193</v>
      </c>
      <c r="Q325" s="113">
        <v>42736</v>
      </c>
    </row>
    <row r="326" spans="1:17">
      <c r="A326" s="116" t="s">
        <v>230</v>
      </c>
      <c r="B326" s="116" t="e">
        <f>VLOOKUP(A326,#REF!,1,0)</f>
        <v>#REF!</v>
      </c>
      <c r="C326" s="2" t="s">
        <v>3081</v>
      </c>
      <c r="D326" s="2" t="s">
        <v>1081</v>
      </c>
      <c r="E326" s="2" t="s">
        <v>1369</v>
      </c>
      <c r="F326" s="2" t="s">
        <v>1320</v>
      </c>
      <c r="G326" s="2" t="s">
        <v>1044</v>
      </c>
      <c r="H326" s="2" t="s">
        <v>3310</v>
      </c>
      <c r="I326" s="2" t="s">
        <v>1043</v>
      </c>
      <c r="J326" s="2" t="s">
        <v>2187</v>
      </c>
      <c r="K326" s="2" t="s">
        <v>3311</v>
      </c>
      <c r="L326" s="2" t="s">
        <v>2198</v>
      </c>
      <c r="M326" s="2" t="s">
        <v>2203</v>
      </c>
      <c r="N326" s="2" t="s">
        <v>2191</v>
      </c>
      <c r="O326" s="2" t="s">
        <v>2192</v>
      </c>
      <c r="P326" s="2" t="s">
        <v>2193</v>
      </c>
      <c r="Q326" s="113">
        <v>42736</v>
      </c>
    </row>
    <row r="327" spans="1:17">
      <c r="A327" s="116" t="s">
        <v>359</v>
      </c>
      <c r="B327" s="116" t="e">
        <f>VLOOKUP(A327,#REF!,1,0)</f>
        <v>#REF!</v>
      </c>
      <c r="C327" s="2" t="s">
        <v>3081</v>
      </c>
      <c r="D327" s="2" t="s">
        <v>1081</v>
      </c>
      <c r="E327" s="2" t="s">
        <v>1436</v>
      </c>
      <c r="F327" s="2" t="s">
        <v>1507</v>
      </c>
      <c r="G327" s="2" t="s">
        <v>1044</v>
      </c>
      <c r="H327" s="2" t="s">
        <v>3124</v>
      </c>
      <c r="I327" s="2" t="s">
        <v>1322</v>
      </c>
      <c r="J327" s="2" t="s">
        <v>2187</v>
      </c>
      <c r="K327" s="2" t="s">
        <v>3826</v>
      </c>
      <c r="L327" s="2" t="s">
        <v>2198</v>
      </c>
      <c r="M327" s="2" t="s">
        <v>2203</v>
      </c>
      <c r="N327" s="2" t="s">
        <v>2191</v>
      </c>
      <c r="O327" s="2" t="s">
        <v>2192</v>
      </c>
      <c r="P327" s="2" t="s">
        <v>2193</v>
      </c>
      <c r="Q327" s="113">
        <v>42736</v>
      </c>
    </row>
    <row r="328" spans="1:17">
      <c r="A328" s="116" t="s">
        <v>937</v>
      </c>
      <c r="B328" s="116" t="e">
        <f>VLOOKUP(A328,#REF!,1,0)</f>
        <v>#REF!</v>
      </c>
      <c r="C328" s="2" t="s">
        <v>2378</v>
      </c>
      <c r="D328" s="2" t="s">
        <v>2164</v>
      </c>
      <c r="E328" s="2" t="s">
        <v>2070</v>
      </c>
      <c r="F328" s="2" t="s">
        <v>2072</v>
      </c>
      <c r="G328" s="2" t="s">
        <v>1058</v>
      </c>
      <c r="H328" s="2" t="s">
        <v>2391</v>
      </c>
      <c r="I328" s="2" t="s">
        <v>1148</v>
      </c>
      <c r="J328" s="2" t="s">
        <v>2187</v>
      </c>
      <c r="K328" s="2" t="s">
        <v>2392</v>
      </c>
      <c r="L328" s="2" t="s">
        <v>2198</v>
      </c>
      <c r="M328" s="2" t="s">
        <v>2199</v>
      </c>
      <c r="N328" s="2" t="s">
        <v>2191</v>
      </c>
      <c r="O328" s="2" t="s">
        <v>2192</v>
      </c>
      <c r="P328" s="2" t="s">
        <v>2193</v>
      </c>
      <c r="Q328" s="113">
        <v>42736</v>
      </c>
    </row>
    <row r="329" spans="1:17">
      <c r="A329" s="116" t="s">
        <v>950</v>
      </c>
      <c r="B329" s="116" t="e">
        <f>VLOOKUP(A329,#REF!,1,0)</f>
        <v>#REF!</v>
      </c>
      <c r="C329" s="2" t="s">
        <v>3081</v>
      </c>
      <c r="D329" s="2" t="s">
        <v>1081</v>
      </c>
      <c r="E329" s="2" t="s">
        <v>2082</v>
      </c>
      <c r="F329" s="2" t="s">
        <v>1703</v>
      </c>
      <c r="G329" s="2" t="s">
        <v>1058</v>
      </c>
      <c r="H329" s="2" t="s">
        <v>2947</v>
      </c>
      <c r="I329" s="2" t="s">
        <v>1267</v>
      </c>
      <c r="J329" s="2" t="s">
        <v>2187</v>
      </c>
      <c r="K329" s="2" t="s">
        <v>3547</v>
      </c>
      <c r="L329" s="2" t="s">
        <v>2198</v>
      </c>
      <c r="M329" s="2" t="s">
        <v>2203</v>
      </c>
      <c r="N329" s="2" t="s">
        <v>2191</v>
      </c>
      <c r="O329" s="2" t="s">
        <v>2192</v>
      </c>
      <c r="P329" s="2" t="s">
        <v>2193</v>
      </c>
      <c r="Q329" s="113">
        <v>42736</v>
      </c>
    </row>
    <row r="330" spans="1:17">
      <c r="A330" s="116" t="s">
        <v>302</v>
      </c>
      <c r="B330" s="116" t="e">
        <f>VLOOKUP(A330,#REF!,1,0)</f>
        <v>#REF!</v>
      </c>
      <c r="C330" s="2" t="s">
        <v>2378</v>
      </c>
      <c r="D330" s="2" t="s">
        <v>2164</v>
      </c>
      <c r="E330" s="2" t="s">
        <v>1436</v>
      </c>
      <c r="F330" s="2" t="s">
        <v>1442</v>
      </c>
      <c r="G330" s="2" t="s">
        <v>1443</v>
      </c>
      <c r="H330" s="2" t="s">
        <v>2853</v>
      </c>
      <c r="I330" s="2" t="s">
        <v>1121</v>
      </c>
      <c r="J330" s="2" t="s">
        <v>2187</v>
      </c>
      <c r="K330" s="2" t="s">
        <v>2854</v>
      </c>
      <c r="L330" s="2" t="s">
        <v>2211</v>
      </c>
      <c r="M330" s="2" t="s">
        <v>2190</v>
      </c>
      <c r="N330" s="2" t="s">
        <v>2191</v>
      </c>
      <c r="O330" s="2" t="s">
        <v>2192</v>
      </c>
      <c r="P330" s="2" t="s">
        <v>2193</v>
      </c>
      <c r="Q330" s="113">
        <v>42736</v>
      </c>
    </row>
    <row r="331" spans="1:17">
      <c r="A331" s="116" t="s">
        <v>320</v>
      </c>
      <c r="B331" s="116" t="e">
        <f>VLOOKUP(A331,#REF!,1,0)</f>
        <v>#REF!</v>
      </c>
      <c r="C331" s="2" t="s">
        <v>2228</v>
      </c>
      <c r="D331" s="2" t="s">
        <v>2018</v>
      </c>
      <c r="E331" s="2" t="s">
        <v>1436</v>
      </c>
      <c r="F331" s="2" t="s">
        <v>1463</v>
      </c>
      <c r="G331" s="2" t="s">
        <v>1203</v>
      </c>
      <c r="H331" s="2" t="s">
        <v>2354</v>
      </c>
      <c r="I331" s="2" t="s">
        <v>1043</v>
      </c>
      <c r="J331" s="2" t="s">
        <v>2187</v>
      </c>
      <c r="K331" s="2" t="s">
        <v>2355</v>
      </c>
      <c r="L331" s="2" t="s">
        <v>2236</v>
      </c>
      <c r="M331" s="2" t="s">
        <v>2199</v>
      </c>
      <c r="N331" s="2" t="s">
        <v>2191</v>
      </c>
      <c r="O331" s="2" t="s">
        <v>2192</v>
      </c>
      <c r="P331" s="2" t="s">
        <v>2193</v>
      </c>
      <c r="Q331" s="113">
        <v>42736</v>
      </c>
    </row>
    <row r="332" spans="1:17">
      <c r="A332" s="116" t="s">
        <v>986</v>
      </c>
      <c r="B332" s="116" t="e">
        <f>VLOOKUP(A332,#REF!,1,0)</f>
        <v>#REF!</v>
      </c>
      <c r="C332" s="2" t="s">
        <v>2228</v>
      </c>
      <c r="D332" s="2" t="s">
        <v>2018</v>
      </c>
      <c r="E332" s="2" t="s">
        <v>2113</v>
      </c>
      <c r="F332" s="2" t="s">
        <v>1162</v>
      </c>
      <c r="G332" s="2" t="s">
        <v>2018</v>
      </c>
      <c r="H332" s="2" t="s">
        <v>2322</v>
      </c>
      <c r="I332" s="2" t="s">
        <v>1267</v>
      </c>
      <c r="J332" s="2" t="s">
        <v>2187</v>
      </c>
      <c r="K332" s="2" t="s">
        <v>2323</v>
      </c>
      <c r="L332" s="2" t="s">
        <v>2219</v>
      </c>
      <c r="M332" s="2" t="s">
        <v>2231</v>
      </c>
      <c r="N332" s="2" t="s">
        <v>2191</v>
      </c>
      <c r="O332" s="2" t="s">
        <v>2204</v>
      </c>
      <c r="P332" s="2" t="s">
        <v>2193</v>
      </c>
      <c r="Q332" s="113">
        <v>42736</v>
      </c>
    </row>
    <row r="333" spans="1:17">
      <c r="A333" s="116" t="s">
        <v>161</v>
      </c>
      <c r="B333" s="116" t="e">
        <f>VLOOKUP(A333,#REF!,1,0)</f>
        <v>#REF!</v>
      </c>
      <c r="C333" s="2" t="s">
        <v>3081</v>
      </c>
      <c r="D333" s="2" t="s">
        <v>1081</v>
      </c>
      <c r="E333" s="2" t="s">
        <v>1290</v>
      </c>
      <c r="F333" s="2" t="s">
        <v>1291</v>
      </c>
      <c r="G333" s="2" t="s">
        <v>1044</v>
      </c>
      <c r="H333" s="2" t="s">
        <v>3636</v>
      </c>
      <c r="I333" s="2" t="s">
        <v>1043</v>
      </c>
      <c r="J333" s="2" t="s">
        <v>2187</v>
      </c>
      <c r="K333" s="2" t="s">
        <v>3637</v>
      </c>
      <c r="L333" s="2" t="s">
        <v>2198</v>
      </c>
      <c r="M333" s="2" t="s">
        <v>2203</v>
      </c>
      <c r="N333" s="2" t="s">
        <v>2191</v>
      </c>
      <c r="O333" s="2" t="s">
        <v>2192</v>
      </c>
      <c r="P333" s="2" t="s">
        <v>2193</v>
      </c>
      <c r="Q333" s="113">
        <v>42736</v>
      </c>
    </row>
    <row r="334" spans="1:17">
      <c r="A334" s="116" t="s">
        <v>229</v>
      </c>
      <c r="B334" s="116" t="e">
        <f>VLOOKUP(A334,#REF!,1,0)</f>
        <v>#REF!</v>
      </c>
      <c r="C334" s="2" t="s">
        <v>3081</v>
      </c>
      <c r="D334" s="2" t="s">
        <v>1081</v>
      </c>
      <c r="E334" s="2" t="s">
        <v>1367</v>
      </c>
      <c r="F334" s="2" t="s">
        <v>1368</v>
      </c>
      <c r="G334" s="2" t="s">
        <v>1044</v>
      </c>
      <c r="H334" s="2" t="s">
        <v>3500</v>
      </c>
      <c r="I334" s="2" t="s">
        <v>1043</v>
      </c>
      <c r="J334" s="2" t="s">
        <v>2187</v>
      </c>
      <c r="K334" s="2" t="s">
        <v>3501</v>
      </c>
      <c r="L334" s="2" t="s">
        <v>2198</v>
      </c>
      <c r="M334" s="2" t="s">
        <v>2203</v>
      </c>
      <c r="N334" s="2" t="s">
        <v>2191</v>
      </c>
      <c r="O334" s="2" t="s">
        <v>2192</v>
      </c>
      <c r="P334" s="2" t="s">
        <v>2193</v>
      </c>
      <c r="Q334" s="113">
        <v>42736</v>
      </c>
    </row>
    <row r="335" spans="1:17">
      <c r="A335" s="116" t="s">
        <v>806</v>
      </c>
      <c r="B335" s="116" t="e">
        <f>VLOOKUP(A335,#REF!,1,0)</f>
        <v>#REF!</v>
      </c>
      <c r="C335" s="2" t="s">
        <v>3921</v>
      </c>
      <c r="D335" s="2" t="s">
        <v>3922</v>
      </c>
      <c r="E335" s="2" t="s">
        <v>1970</v>
      </c>
      <c r="F335" s="2" t="s">
        <v>1117</v>
      </c>
      <c r="G335" s="2" t="s">
        <v>1653</v>
      </c>
      <c r="H335" s="2" t="s">
        <v>3939</v>
      </c>
      <c r="I335" s="2" t="s">
        <v>1147</v>
      </c>
      <c r="J335" s="2" t="s">
        <v>2187</v>
      </c>
      <c r="K335" s="2" t="s">
        <v>3940</v>
      </c>
      <c r="L335" s="2" t="s">
        <v>2189</v>
      </c>
      <c r="M335" s="2" t="s">
        <v>2190</v>
      </c>
      <c r="N335" s="2" t="s">
        <v>2191</v>
      </c>
      <c r="O335" s="2" t="s">
        <v>2192</v>
      </c>
      <c r="P335" s="2" t="s">
        <v>2193</v>
      </c>
      <c r="Q335" s="113">
        <v>42736</v>
      </c>
    </row>
    <row r="336" spans="1:17">
      <c r="A336" s="116" t="s">
        <v>757</v>
      </c>
      <c r="B336" s="116" t="e">
        <f>VLOOKUP(A336,#REF!,1,0)</f>
        <v>#REF!</v>
      </c>
      <c r="C336" s="2" t="s">
        <v>3081</v>
      </c>
      <c r="D336" s="2" t="s">
        <v>1081</v>
      </c>
      <c r="E336" s="2" t="s">
        <v>1896</v>
      </c>
      <c r="F336" s="2" t="s">
        <v>1926</v>
      </c>
      <c r="G336" s="2" t="s">
        <v>1058</v>
      </c>
      <c r="H336" s="2" t="s">
        <v>2410</v>
      </c>
      <c r="I336" s="2" t="s">
        <v>1148</v>
      </c>
      <c r="J336" s="2" t="s">
        <v>2187</v>
      </c>
      <c r="K336" s="2" t="s">
        <v>3339</v>
      </c>
      <c r="L336" s="2" t="s">
        <v>2198</v>
      </c>
      <c r="M336" s="2" t="s">
        <v>2203</v>
      </c>
      <c r="N336" s="2" t="s">
        <v>2191</v>
      </c>
      <c r="O336" s="2" t="s">
        <v>2192</v>
      </c>
      <c r="P336" s="2" t="s">
        <v>2193</v>
      </c>
      <c r="Q336" s="113">
        <v>42736</v>
      </c>
    </row>
    <row r="337" spans="1:17">
      <c r="A337" s="116" t="s">
        <v>603</v>
      </c>
      <c r="B337" s="116" t="e">
        <f>VLOOKUP(A337,#REF!,1,0)</f>
        <v>#REF!</v>
      </c>
      <c r="C337" s="2" t="s">
        <v>3081</v>
      </c>
      <c r="D337" s="2" t="s">
        <v>1081</v>
      </c>
      <c r="E337" s="2" t="s">
        <v>1765</v>
      </c>
      <c r="F337" s="2" t="s">
        <v>1767</v>
      </c>
      <c r="G337" s="2" t="s">
        <v>1228</v>
      </c>
      <c r="H337" s="2" t="s">
        <v>3502</v>
      </c>
      <c r="I337" s="2" t="s">
        <v>1043</v>
      </c>
      <c r="J337" s="2" t="s">
        <v>2187</v>
      </c>
      <c r="K337" s="2" t="s">
        <v>3503</v>
      </c>
      <c r="L337" s="2" t="s">
        <v>2198</v>
      </c>
      <c r="M337" s="2" t="s">
        <v>2203</v>
      </c>
      <c r="N337" s="2" t="s">
        <v>2191</v>
      </c>
      <c r="O337" s="2" t="s">
        <v>2192</v>
      </c>
      <c r="P337" s="2" t="s">
        <v>2193</v>
      </c>
      <c r="Q337" s="113">
        <v>42736</v>
      </c>
    </row>
    <row r="338" spans="1:17">
      <c r="A338" s="116" t="s">
        <v>371</v>
      </c>
      <c r="B338" s="116" t="e">
        <f>VLOOKUP(A338,#REF!,1,0)</f>
        <v>#REF!</v>
      </c>
      <c r="C338" s="2" t="s">
        <v>3081</v>
      </c>
      <c r="D338" s="2" t="s">
        <v>1081</v>
      </c>
      <c r="E338" s="2" t="s">
        <v>1522</v>
      </c>
      <c r="F338" s="2" t="s">
        <v>1416</v>
      </c>
      <c r="G338" s="2" t="s">
        <v>1044</v>
      </c>
      <c r="H338" s="2" t="s">
        <v>3353</v>
      </c>
      <c r="I338" s="2" t="s">
        <v>1043</v>
      </c>
      <c r="J338" s="2" t="s">
        <v>2187</v>
      </c>
      <c r="K338" s="2" t="s">
        <v>3354</v>
      </c>
      <c r="L338" s="2" t="s">
        <v>2198</v>
      </c>
      <c r="M338" s="2" t="s">
        <v>2203</v>
      </c>
      <c r="N338" s="2" t="s">
        <v>2191</v>
      </c>
      <c r="O338" s="2" t="s">
        <v>2192</v>
      </c>
      <c r="P338" s="2" t="s">
        <v>2193</v>
      </c>
      <c r="Q338" s="113">
        <v>42736</v>
      </c>
    </row>
    <row r="339" spans="1:17">
      <c r="A339" s="116" t="s">
        <v>415</v>
      </c>
      <c r="B339" s="116" t="e">
        <f>VLOOKUP(A339,#REF!,1,0)</f>
        <v>#REF!</v>
      </c>
      <c r="C339" s="2" t="s">
        <v>2228</v>
      </c>
      <c r="D339" s="2" t="s">
        <v>2018</v>
      </c>
      <c r="E339" s="2" t="s">
        <v>1533</v>
      </c>
      <c r="F339" s="2" t="s">
        <v>1570</v>
      </c>
      <c r="G339" s="2" t="s">
        <v>1361</v>
      </c>
      <c r="H339" s="2" t="s">
        <v>2247</v>
      </c>
      <c r="I339" s="2" t="s">
        <v>1043</v>
      </c>
      <c r="J339" s="2" t="s">
        <v>2187</v>
      </c>
      <c r="K339" s="2" t="s">
        <v>2248</v>
      </c>
      <c r="L339" s="2" t="s">
        <v>2219</v>
      </c>
      <c r="M339" s="2" t="s">
        <v>2199</v>
      </c>
      <c r="N339" s="2" t="s">
        <v>2191</v>
      </c>
      <c r="O339" s="2" t="s">
        <v>2192</v>
      </c>
      <c r="P339" s="2" t="s">
        <v>2193</v>
      </c>
      <c r="Q339" s="113">
        <v>42736</v>
      </c>
    </row>
    <row r="340" spans="1:17">
      <c r="A340" s="116" t="s">
        <v>924</v>
      </c>
      <c r="B340" s="116" t="e">
        <f>VLOOKUP(A340,#REF!,1,0)</f>
        <v>#REF!</v>
      </c>
      <c r="C340" s="2" t="s">
        <v>2228</v>
      </c>
      <c r="D340" s="2" t="s">
        <v>2018</v>
      </c>
      <c r="E340" s="2" t="s">
        <v>2061</v>
      </c>
      <c r="F340" s="2" t="s">
        <v>1219</v>
      </c>
      <c r="G340" s="2" t="s">
        <v>1203</v>
      </c>
      <c r="H340" s="2" t="s">
        <v>2349</v>
      </c>
      <c r="I340" s="2" t="s">
        <v>1043</v>
      </c>
      <c r="J340" s="2" t="s">
        <v>2187</v>
      </c>
      <c r="K340" s="2" t="s">
        <v>2370</v>
      </c>
      <c r="L340" s="2" t="s">
        <v>2219</v>
      </c>
      <c r="M340" s="2" t="s">
        <v>2199</v>
      </c>
      <c r="N340" s="2" t="s">
        <v>2191</v>
      </c>
      <c r="O340" s="2" t="s">
        <v>2192</v>
      </c>
      <c r="P340" s="2" t="s">
        <v>2193</v>
      </c>
      <c r="Q340" s="113">
        <v>42736</v>
      </c>
    </row>
    <row r="341" spans="1:17">
      <c r="A341" s="116" t="s">
        <v>794</v>
      </c>
      <c r="B341" s="116" t="e">
        <f>VLOOKUP(A341,#REF!,1,0)</f>
        <v>#REF!</v>
      </c>
      <c r="C341" s="2" t="s">
        <v>2228</v>
      </c>
      <c r="D341" s="2" t="s">
        <v>2018</v>
      </c>
      <c r="E341" s="2" t="s">
        <v>1959</v>
      </c>
      <c r="F341" s="2" t="s">
        <v>1142</v>
      </c>
      <c r="G341" s="2" t="s">
        <v>1361</v>
      </c>
      <c r="H341" s="2" t="s">
        <v>2313</v>
      </c>
      <c r="I341" s="2" t="s">
        <v>1043</v>
      </c>
      <c r="J341" s="2" t="s">
        <v>2187</v>
      </c>
      <c r="K341" s="2" t="s">
        <v>2314</v>
      </c>
      <c r="L341" s="2" t="s">
        <v>2198</v>
      </c>
      <c r="M341" s="2" t="s">
        <v>2199</v>
      </c>
      <c r="N341" s="2" t="s">
        <v>2191</v>
      </c>
      <c r="O341" s="2" t="s">
        <v>2192</v>
      </c>
      <c r="P341" s="2" t="s">
        <v>2193</v>
      </c>
      <c r="Q341" s="113">
        <v>42736</v>
      </c>
    </row>
    <row r="342" spans="1:17">
      <c r="A342" s="116" t="s">
        <v>635</v>
      </c>
      <c r="B342" s="116" t="e">
        <f>VLOOKUP(A342,#REF!,1,0)</f>
        <v>#REF!</v>
      </c>
      <c r="C342" s="2" t="s">
        <v>2378</v>
      </c>
      <c r="D342" s="2" t="s">
        <v>2164</v>
      </c>
      <c r="E342" s="2" t="s">
        <v>1800</v>
      </c>
      <c r="F342" s="2" t="s">
        <v>1197</v>
      </c>
      <c r="G342" s="2" t="s">
        <v>1807</v>
      </c>
      <c r="H342" s="2" t="s">
        <v>2468</v>
      </c>
      <c r="I342" s="2" t="s">
        <v>1133</v>
      </c>
      <c r="J342" s="2" t="s">
        <v>2187</v>
      </c>
      <c r="K342" s="2" t="s">
        <v>2469</v>
      </c>
      <c r="L342" s="2" t="s">
        <v>2198</v>
      </c>
      <c r="M342" s="2" t="s">
        <v>2199</v>
      </c>
      <c r="N342" s="2" t="s">
        <v>2191</v>
      </c>
      <c r="O342" s="2" t="s">
        <v>2192</v>
      </c>
      <c r="P342" s="2" t="s">
        <v>2193</v>
      </c>
      <c r="Q342" s="113">
        <v>42736</v>
      </c>
    </row>
    <row r="343" spans="1:17">
      <c r="A343" s="116" t="s">
        <v>699</v>
      </c>
      <c r="B343" s="116" t="e">
        <f>VLOOKUP(A343,#REF!,1,0)</f>
        <v>#REF!</v>
      </c>
      <c r="C343" s="2" t="s">
        <v>3081</v>
      </c>
      <c r="D343" s="2" t="s">
        <v>1081</v>
      </c>
      <c r="E343" s="2" t="s">
        <v>1871</v>
      </c>
      <c r="F343" s="2" t="s">
        <v>1239</v>
      </c>
      <c r="G343" s="2" t="s">
        <v>1044</v>
      </c>
      <c r="H343" s="2" t="s">
        <v>3745</v>
      </c>
      <c r="I343" s="2" t="s">
        <v>1043</v>
      </c>
      <c r="J343" s="2" t="s">
        <v>2187</v>
      </c>
      <c r="K343" s="2" t="s">
        <v>3746</v>
      </c>
      <c r="L343" s="2" t="s">
        <v>2198</v>
      </c>
      <c r="M343" s="2" t="s">
        <v>2203</v>
      </c>
      <c r="N343" s="2" t="s">
        <v>2191</v>
      </c>
      <c r="O343" s="2" t="s">
        <v>2192</v>
      </c>
      <c r="P343" s="2" t="s">
        <v>2193</v>
      </c>
      <c r="Q343" s="113">
        <v>42736</v>
      </c>
    </row>
    <row r="344" spans="1:17">
      <c r="A344" s="116" t="s">
        <v>1010</v>
      </c>
      <c r="B344" s="116" t="e">
        <f>VLOOKUP(A344,#REF!,1,0)</f>
        <v>#REF!</v>
      </c>
      <c r="C344" s="2" t="s">
        <v>2378</v>
      </c>
      <c r="D344" s="2" t="s">
        <v>2164</v>
      </c>
      <c r="E344" s="2" t="s">
        <v>2136</v>
      </c>
      <c r="F344" s="2" t="s">
        <v>1263</v>
      </c>
      <c r="G344" s="2" t="s">
        <v>2137</v>
      </c>
      <c r="H344" s="2" t="s">
        <v>2851</v>
      </c>
      <c r="I344" s="2" t="s">
        <v>1043</v>
      </c>
      <c r="J344" s="2" t="s">
        <v>2187</v>
      </c>
      <c r="K344" s="2" t="s">
        <v>2852</v>
      </c>
      <c r="L344" s="2" t="s">
        <v>2198</v>
      </c>
      <c r="M344" s="2" t="s">
        <v>2199</v>
      </c>
      <c r="N344" s="2" t="s">
        <v>2191</v>
      </c>
      <c r="O344" s="2" t="s">
        <v>2192</v>
      </c>
      <c r="P344" s="2" t="s">
        <v>2193</v>
      </c>
      <c r="Q344" s="113">
        <v>42736</v>
      </c>
    </row>
    <row r="345" spans="1:17">
      <c r="A345" s="116" t="s">
        <v>179</v>
      </c>
      <c r="B345" s="116" t="e">
        <f>VLOOKUP(A345,#REF!,1,0)</f>
        <v>#REF!</v>
      </c>
      <c r="C345" s="2" t="s">
        <v>2228</v>
      </c>
      <c r="D345" s="2" t="s">
        <v>2018</v>
      </c>
      <c r="E345" s="2" t="s">
        <v>1312</v>
      </c>
      <c r="F345" s="2" t="s">
        <v>1126</v>
      </c>
      <c r="G345" s="2" t="s">
        <v>1153</v>
      </c>
      <c r="H345" s="2" t="s">
        <v>2276</v>
      </c>
      <c r="I345" s="2" t="s">
        <v>1043</v>
      </c>
      <c r="J345" s="2" t="s">
        <v>2187</v>
      </c>
      <c r="K345" s="2" t="s">
        <v>2277</v>
      </c>
      <c r="L345" s="2" t="s">
        <v>2219</v>
      </c>
      <c r="M345" s="2" t="s">
        <v>2199</v>
      </c>
      <c r="N345" s="2" t="s">
        <v>2191</v>
      </c>
      <c r="O345" s="2" t="s">
        <v>2192</v>
      </c>
      <c r="P345" s="2" t="s">
        <v>2193</v>
      </c>
      <c r="Q345" s="113">
        <v>42736</v>
      </c>
    </row>
    <row r="346" spans="1:17">
      <c r="A346" s="116" t="s">
        <v>909</v>
      </c>
      <c r="B346" s="116" t="e">
        <f>VLOOKUP(A346,#REF!,1,0)</f>
        <v>#REF!</v>
      </c>
      <c r="C346" s="2" t="s">
        <v>3081</v>
      </c>
      <c r="D346" s="2" t="s">
        <v>1081</v>
      </c>
      <c r="E346" s="2" t="s">
        <v>2055</v>
      </c>
      <c r="F346" s="2" t="s">
        <v>2056</v>
      </c>
      <c r="G346" s="2" t="s">
        <v>1044</v>
      </c>
      <c r="H346" s="2" t="s">
        <v>3632</v>
      </c>
      <c r="I346" s="2" t="s">
        <v>1043</v>
      </c>
      <c r="J346" s="2" t="s">
        <v>2187</v>
      </c>
      <c r="K346" s="2" t="s">
        <v>3633</v>
      </c>
      <c r="L346" s="2" t="s">
        <v>2198</v>
      </c>
      <c r="M346" s="2" t="s">
        <v>2203</v>
      </c>
      <c r="N346" s="2" t="s">
        <v>2191</v>
      </c>
      <c r="O346" s="2" t="s">
        <v>2192</v>
      </c>
      <c r="P346" s="2" t="s">
        <v>2193</v>
      </c>
      <c r="Q346" s="113">
        <v>42736</v>
      </c>
    </row>
    <row r="347" spans="1:17">
      <c r="A347" s="116" t="s">
        <v>180</v>
      </c>
      <c r="B347" s="116" t="e">
        <f>VLOOKUP(A347,#REF!,1,0)</f>
        <v>#REF!</v>
      </c>
      <c r="C347" s="2" t="s">
        <v>2378</v>
      </c>
      <c r="D347" s="2" t="s">
        <v>2164</v>
      </c>
      <c r="E347" s="2" t="s">
        <v>1312</v>
      </c>
      <c r="F347" s="2" t="s">
        <v>1126</v>
      </c>
      <c r="G347" s="2" t="s">
        <v>1063</v>
      </c>
      <c r="H347" s="2" t="s">
        <v>2276</v>
      </c>
      <c r="I347" s="2" t="s">
        <v>1043</v>
      </c>
      <c r="J347" s="2" t="s">
        <v>2187</v>
      </c>
      <c r="K347" s="2" t="s">
        <v>2518</v>
      </c>
      <c r="L347" s="2" t="s">
        <v>2195</v>
      </c>
      <c r="M347" s="2" t="s">
        <v>2190</v>
      </c>
      <c r="N347" s="2" t="s">
        <v>2191</v>
      </c>
      <c r="O347" s="2" t="s">
        <v>2192</v>
      </c>
      <c r="P347" s="2" t="s">
        <v>2193</v>
      </c>
      <c r="Q347" s="113">
        <v>42736</v>
      </c>
    </row>
    <row r="348" spans="1:17">
      <c r="A348" s="116" t="s">
        <v>684</v>
      </c>
      <c r="B348" s="116" t="e">
        <f>VLOOKUP(A348,#REF!,1,0)</f>
        <v>#REF!</v>
      </c>
      <c r="C348" s="2" t="s">
        <v>2228</v>
      </c>
      <c r="D348" s="2" t="s">
        <v>2018</v>
      </c>
      <c r="E348" s="2" t="s">
        <v>1858</v>
      </c>
      <c r="F348" s="2" t="s">
        <v>1117</v>
      </c>
      <c r="G348" s="2" t="s">
        <v>1203</v>
      </c>
      <c r="H348" s="2" t="s">
        <v>2341</v>
      </c>
      <c r="I348" s="2" t="s">
        <v>1043</v>
      </c>
      <c r="J348" s="2" t="s">
        <v>2187</v>
      </c>
      <c r="K348" s="2" t="s">
        <v>2342</v>
      </c>
      <c r="L348" s="2" t="s">
        <v>2236</v>
      </c>
      <c r="M348" s="2" t="s">
        <v>2199</v>
      </c>
      <c r="N348" s="2" t="s">
        <v>2191</v>
      </c>
      <c r="O348" s="2" t="s">
        <v>2192</v>
      </c>
      <c r="P348" s="2" t="s">
        <v>2193</v>
      </c>
      <c r="Q348" s="113">
        <v>42736</v>
      </c>
    </row>
    <row r="349" spans="1:17">
      <c r="A349" s="116" t="s">
        <v>608</v>
      </c>
      <c r="B349" s="116" t="e">
        <f>VLOOKUP(A349,#REF!,1,0)</f>
        <v>#REF!</v>
      </c>
      <c r="C349" s="2" t="s">
        <v>2228</v>
      </c>
      <c r="D349" s="2" t="s">
        <v>2018</v>
      </c>
      <c r="E349" s="2" t="s">
        <v>1775</v>
      </c>
      <c r="F349" s="2" t="s">
        <v>1126</v>
      </c>
      <c r="G349" s="2" t="s">
        <v>1203</v>
      </c>
      <c r="H349" s="2" t="s">
        <v>2249</v>
      </c>
      <c r="I349" s="2" t="s">
        <v>1043</v>
      </c>
      <c r="J349" s="2" t="s">
        <v>2187</v>
      </c>
      <c r="K349" s="2" t="s">
        <v>2250</v>
      </c>
      <c r="L349" s="2" t="s">
        <v>2236</v>
      </c>
      <c r="M349" s="2" t="s">
        <v>2199</v>
      </c>
      <c r="N349" s="2" t="s">
        <v>2191</v>
      </c>
      <c r="O349" s="2" t="s">
        <v>2192</v>
      </c>
      <c r="P349" s="2" t="s">
        <v>2193</v>
      </c>
      <c r="Q349" s="113">
        <v>42736</v>
      </c>
    </row>
    <row r="350" spans="1:17">
      <c r="A350" s="116" t="s">
        <v>650</v>
      </c>
      <c r="B350" s="116" t="e">
        <f>VLOOKUP(A350,#REF!,1,0)</f>
        <v>#REF!</v>
      </c>
      <c r="C350" s="2" t="s">
        <v>2378</v>
      </c>
      <c r="D350" s="2" t="s">
        <v>2164</v>
      </c>
      <c r="E350" s="2" t="s">
        <v>1821</v>
      </c>
      <c r="F350" s="2" t="s">
        <v>1305</v>
      </c>
      <c r="G350" s="2" t="s">
        <v>1823</v>
      </c>
      <c r="H350" s="2" t="s">
        <v>2760</v>
      </c>
      <c r="I350" s="2" t="s">
        <v>1043</v>
      </c>
      <c r="J350" s="2" t="s">
        <v>2187</v>
      </c>
      <c r="K350" s="2" t="s">
        <v>2761</v>
      </c>
      <c r="L350" s="2" t="s">
        <v>2195</v>
      </c>
      <c r="M350" s="2" t="s">
        <v>2190</v>
      </c>
      <c r="N350" s="2" t="s">
        <v>2191</v>
      </c>
      <c r="O350" s="2" t="s">
        <v>2192</v>
      </c>
      <c r="P350" s="2" t="s">
        <v>2193</v>
      </c>
      <c r="Q350" s="113">
        <v>42736</v>
      </c>
    </row>
    <row r="351" spans="1:17">
      <c r="A351" s="116" t="s">
        <v>832</v>
      </c>
      <c r="B351" s="116" t="e">
        <f>VLOOKUP(A351,#REF!,1,0)</f>
        <v>#REF!</v>
      </c>
      <c r="C351" s="2" t="s">
        <v>3081</v>
      </c>
      <c r="D351" s="2" t="s">
        <v>1081</v>
      </c>
      <c r="E351" s="2" t="s">
        <v>1994</v>
      </c>
      <c r="F351" s="2" t="s">
        <v>1995</v>
      </c>
      <c r="G351" s="2" t="s">
        <v>1044</v>
      </c>
      <c r="H351" s="2" t="s">
        <v>3598</v>
      </c>
      <c r="I351" s="2" t="s">
        <v>1043</v>
      </c>
      <c r="J351" s="2" t="s">
        <v>2187</v>
      </c>
      <c r="K351" s="2" t="s">
        <v>3643</v>
      </c>
      <c r="L351" s="2" t="s">
        <v>2198</v>
      </c>
      <c r="M351" s="2" t="s">
        <v>2203</v>
      </c>
      <c r="N351" s="2" t="s">
        <v>2191</v>
      </c>
      <c r="O351" s="2" t="s">
        <v>2192</v>
      </c>
      <c r="P351" s="2" t="s">
        <v>2193</v>
      </c>
      <c r="Q351" s="113">
        <v>42736</v>
      </c>
    </row>
    <row r="352" spans="1:17">
      <c r="A352" s="116" t="s">
        <v>831</v>
      </c>
      <c r="B352" s="116" t="e">
        <f>VLOOKUP(A352,#REF!,1,0)</f>
        <v>#REF!</v>
      </c>
      <c r="C352" s="2" t="s">
        <v>3081</v>
      </c>
      <c r="D352" s="2" t="s">
        <v>1081</v>
      </c>
      <c r="E352" s="2" t="s">
        <v>1994</v>
      </c>
      <c r="F352" s="2" t="s">
        <v>1423</v>
      </c>
      <c r="G352" s="2" t="s">
        <v>1044</v>
      </c>
      <c r="H352" s="2" t="s">
        <v>3902</v>
      </c>
      <c r="I352" s="2" t="s">
        <v>1043</v>
      </c>
      <c r="J352" s="2" t="s">
        <v>2187</v>
      </c>
      <c r="K352" s="2" t="s">
        <v>3903</v>
      </c>
      <c r="L352" s="2" t="s">
        <v>2198</v>
      </c>
      <c r="M352" s="2" t="s">
        <v>2203</v>
      </c>
      <c r="N352" s="2" t="s">
        <v>2191</v>
      </c>
      <c r="O352" s="2" t="s">
        <v>2192</v>
      </c>
      <c r="P352" s="2" t="s">
        <v>2193</v>
      </c>
      <c r="Q352" s="113">
        <v>42736</v>
      </c>
    </row>
    <row r="353" spans="1:17">
      <c r="A353" s="116" t="s">
        <v>851</v>
      </c>
      <c r="B353" s="116" t="e">
        <f>VLOOKUP(A353,#REF!,1,0)</f>
        <v>#REF!</v>
      </c>
      <c r="C353" s="2" t="s">
        <v>2378</v>
      </c>
      <c r="D353" s="2" t="s">
        <v>2164</v>
      </c>
      <c r="E353" s="2" t="s">
        <v>2005</v>
      </c>
      <c r="F353" s="2" t="s">
        <v>2008</v>
      </c>
      <c r="G353" s="2" t="s">
        <v>1195</v>
      </c>
      <c r="H353" s="2" t="s">
        <v>2594</v>
      </c>
      <c r="I353" s="2" t="s">
        <v>1267</v>
      </c>
      <c r="J353" s="2" t="s">
        <v>2187</v>
      </c>
      <c r="K353" s="2" t="s">
        <v>2807</v>
      </c>
      <c r="L353" s="2" t="s">
        <v>2198</v>
      </c>
      <c r="M353" s="2" t="s">
        <v>2199</v>
      </c>
      <c r="N353" s="2" t="s">
        <v>2191</v>
      </c>
      <c r="O353" s="2" t="s">
        <v>2192</v>
      </c>
      <c r="P353" s="2" t="s">
        <v>2193</v>
      </c>
      <c r="Q353" s="113">
        <v>42736</v>
      </c>
    </row>
    <row r="354" spans="1:17">
      <c r="A354" s="116" t="s">
        <v>878</v>
      </c>
      <c r="B354" s="116" t="e">
        <f>VLOOKUP(A354,#REF!,1,0)</f>
        <v>#REF!</v>
      </c>
      <c r="C354" s="2" t="s">
        <v>3021</v>
      </c>
      <c r="D354" s="2" t="s">
        <v>3022</v>
      </c>
      <c r="E354" s="2" t="s">
        <v>2032</v>
      </c>
      <c r="F354" s="2" t="s">
        <v>1126</v>
      </c>
      <c r="G354" s="2" t="s">
        <v>1058</v>
      </c>
      <c r="H354" s="2" t="s">
        <v>3031</v>
      </c>
      <c r="I354" s="2" t="s">
        <v>1148</v>
      </c>
      <c r="J354" s="2" t="s">
        <v>2187</v>
      </c>
      <c r="K354" s="2" t="s">
        <v>3032</v>
      </c>
      <c r="L354" s="2" t="s">
        <v>2198</v>
      </c>
      <c r="M354" s="2" t="s">
        <v>2231</v>
      </c>
      <c r="N354" s="2" t="s">
        <v>2191</v>
      </c>
      <c r="O354" s="2" t="s">
        <v>2204</v>
      </c>
      <c r="P354" s="2" t="s">
        <v>2193</v>
      </c>
      <c r="Q354" s="113">
        <v>42736</v>
      </c>
    </row>
    <row r="355" spans="1:17">
      <c r="A355" s="116" t="s">
        <v>259</v>
      </c>
      <c r="B355" s="116" t="e">
        <f>VLOOKUP(A355,#REF!,1,0)</f>
        <v>#REF!</v>
      </c>
      <c r="C355" s="2" t="s">
        <v>3081</v>
      </c>
      <c r="D355" s="2" t="s">
        <v>1081</v>
      </c>
      <c r="E355" s="2" t="s">
        <v>1397</v>
      </c>
      <c r="F355" s="2" t="s">
        <v>1398</v>
      </c>
      <c r="G355" s="2" t="s">
        <v>1044</v>
      </c>
      <c r="H355" s="2" t="s">
        <v>3694</v>
      </c>
      <c r="I355" s="2" t="s">
        <v>1043</v>
      </c>
      <c r="J355" s="2" t="s">
        <v>2187</v>
      </c>
      <c r="K355" s="2" t="s">
        <v>3695</v>
      </c>
      <c r="L355" s="2" t="s">
        <v>2198</v>
      </c>
      <c r="M355" s="2" t="s">
        <v>2203</v>
      </c>
      <c r="N355" s="2" t="s">
        <v>2191</v>
      </c>
      <c r="O355" s="2" t="s">
        <v>2192</v>
      </c>
      <c r="P355" s="2" t="s">
        <v>2193</v>
      </c>
      <c r="Q355" s="113">
        <v>42736</v>
      </c>
    </row>
    <row r="356" spans="1:17">
      <c r="A356" s="116" t="s">
        <v>672</v>
      </c>
      <c r="B356" s="116" t="e">
        <f>VLOOKUP(A356,#REF!,1,0)</f>
        <v>#REF!</v>
      </c>
      <c r="C356" s="2" t="s">
        <v>2228</v>
      </c>
      <c r="D356" s="2" t="s">
        <v>2018</v>
      </c>
      <c r="E356" s="2" t="s">
        <v>1843</v>
      </c>
      <c r="F356" s="2" t="s">
        <v>1706</v>
      </c>
      <c r="G356" s="2" t="s">
        <v>1153</v>
      </c>
      <c r="H356" s="2" t="s">
        <v>2327</v>
      </c>
      <c r="I356" s="2" t="s">
        <v>1043</v>
      </c>
      <c r="J356" s="2" t="s">
        <v>2187</v>
      </c>
      <c r="K356" s="2" t="s">
        <v>2328</v>
      </c>
      <c r="L356" s="2" t="s">
        <v>2236</v>
      </c>
      <c r="M356" s="2" t="s">
        <v>2199</v>
      </c>
      <c r="N356" s="2" t="s">
        <v>2191</v>
      </c>
      <c r="O356" s="2" t="s">
        <v>2192</v>
      </c>
      <c r="P356" s="2" t="s">
        <v>2193</v>
      </c>
      <c r="Q356" s="113">
        <v>42736</v>
      </c>
    </row>
    <row r="357" spans="1:17">
      <c r="A357" s="116" t="s">
        <v>673</v>
      </c>
      <c r="B357" s="116" t="e">
        <f>VLOOKUP(A357,#REF!,1,0)</f>
        <v>#REF!</v>
      </c>
      <c r="C357" s="2" t="s">
        <v>2378</v>
      </c>
      <c r="D357" s="2" t="s">
        <v>2164</v>
      </c>
      <c r="E357" s="2" t="s">
        <v>1844</v>
      </c>
      <c r="F357" s="2" t="s">
        <v>1845</v>
      </c>
      <c r="G357" s="2" t="s">
        <v>1846</v>
      </c>
      <c r="H357" s="2" t="s">
        <v>2913</v>
      </c>
      <c r="I357" s="2" t="s">
        <v>1043</v>
      </c>
      <c r="J357" s="2" t="s">
        <v>2187</v>
      </c>
      <c r="K357" s="2" t="s">
        <v>2914</v>
      </c>
      <c r="L357" s="2" t="s">
        <v>2189</v>
      </c>
      <c r="M357" s="2" t="s">
        <v>2190</v>
      </c>
      <c r="N357" s="2" t="s">
        <v>2191</v>
      </c>
      <c r="O357" s="2" t="s">
        <v>2192</v>
      </c>
      <c r="P357" s="2" t="s">
        <v>2193</v>
      </c>
      <c r="Q357" s="113">
        <v>42736</v>
      </c>
    </row>
    <row r="358" spans="1:17">
      <c r="A358" s="116" t="s">
        <v>28</v>
      </c>
      <c r="B358" s="116" t="e">
        <f>VLOOKUP(A358,#REF!,1,0)</f>
        <v>#REF!</v>
      </c>
      <c r="C358" s="2" t="s">
        <v>2378</v>
      </c>
      <c r="D358" s="2" t="s">
        <v>2164</v>
      </c>
      <c r="E358" s="2" t="s">
        <v>1075</v>
      </c>
      <c r="F358" s="2" t="s">
        <v>1084</v>
      </c>
      <c r="G358" s="2" t="s">
        <v>1085</v>
      </c>
      <c r="H358" s="2" t="s">
        <v>2734</v>
      </c>
      <c r="I358" s="2" t="s">
        <v>1072</v>
      </c>
      <c r="J358" s="2" t="s">
        <v>2187</v>
      </c>
      <c r="K358" s="2" t="s">
        <v>2735</v>
      </c>
      <c r="L358" s="2" t="s">
        <v>2198</v>
      </c>
      <c r="M358" s="2" t="s">
        <v>2199</v>
      </c>
      <c r="N358" s="2" t="s">
        <v>2191</v>
      </c>
      <c r="O358" s="2" t="s">
        <v>2192</v>
      </c>
      <c r="P358" s="2" t="s">
        <v>2193</v>
      </c>
      <c r="Q358" s="113">
        <v>42736</v>
      </c>
    </row>
    <row r="359" spans="1:17">
      <c r="A359" s="116" t="s">
        <v>592</v>
      </c>
      <c r="B359" s="116" t="e">
        <f>VLOOKUP(A359,#REF!,1,0)</f>
        <v>#REF!</v>
      </c>
      <c r="C359" s="2" t="s">
        <v>2228</v>
      </c>
      <c r="D359" s="2" t="s">
        <v>2018</v>
      </c>
      <c r="E359" s="2" t="s">
        <v>1758</v>
      </c>
      <c r="F359" s="2" t="s">
        <v>1232</v>
      </c>
      <c r="G359" s="2" t="s">
        <v>1153</v>
      </c>
      <c r="H359" s="2" t="s">
        <v>2368</v>
      </c>
      <c r="I359" s="2" t="s">
        <v>1043</v>
      </c>
      <c r="J359" s="2" t="s">
        <v>2187</v>
      </c>
      <c r="K359" s="2" t="s">
        <v>2369</v>
      </c>
      <c r="L359" s="2" t="s">
        <v>2219</v>
      </c>
      <c r="M359" s="2" t="s">
        <v>2199</v>
      </c>
      <c r="N359" s="2" t="s">
        <v>2191</v>
      </c>
      <c r="O359" s="2" t="s">
        <v>2192</v>
      </c>
      <c r="P359" s="2" t="s">
        <v>2193</v>
      </c>
      <c r="Q359" s="113">
        <v>42736</v>
      </c>
    </row>
    <row r="360" spans="1:17">
      <c r="A360" s="116" t="s">
        <v>821</v>
      </c>
      <c r="B360" s="116" t="e">
        <f>VLOOKUP(A360,#REF!,1,0)</f>
        <v>#REF!</v>
      </c>
      <c r="C360" s="2" t="s">
        <v>3081</v>
      </c>
      <c r="D360" s="2" t="s">
        <v>1081</v>
      </c>
      <c r="E360" s="2" t="s">
        <v>1979</v>
      </c>
      <c r="F360" s="2" t="s">
        <v>1980</v>
      </c>
      <c r="G360" s="2" t="s">
        <v>1044</v>
      </c>
      <c r="H360" s="2" t="s">
        <v>3383</v>
      </c>
      <c r="I360" s="2" t="s">
        <v>1043</v>
      </c>
      <c r="J360" s="2" t="s">
        <v>2187</v>
      </c>
      <c r="K360" s="2" t="s">
        <v>3384</v>
      </c>
      <c r="L360" s="2" t="s">
        <v>2198</v>
      </c>
      <c r="M360" s="2" t="s">
        <v>2203</v>
      </c>
      <c r="N360" s="2" t="s">
        <v>2191</v>
      </c>
      <c r="O360" s="2" t="s">
        <v>2192</v>
      </c>
      <c r="P360" s="2" t="s">
        <v>2193</v>
      </c>
      <c r="Q360" s="113">
        <v>42736</v>
      </c>
    </row>
    <row r="361" spans="1:17">
      <c r="A361" s="116" t="s">
        <v>661</v>
      </c>
      <c r="B361" s="116" t="e">
        <f>VLOOKUP(A361,#REF!,1,0)</f>
        <v>#REF!</v>
      </c>
      <c r="C361" s="2" t="s">
        <v>3081</v>
      </c>
      <c r="D361" s="2" t="s">
        <v>1081</v>
      </c>
      <c r="E361" s="2" t="s">
        <v>1835</v>
      </c>
      <c r="F361" s="2" t="s">
        <v>1709</v>
      </c>
      <c r="G361" s="2" t="s">
        <v>1044</v>
      </c>
      <c r="H361" s="2" t="s">
        <v>3567</v>
      </c>
      <c r="I361" s="2" t="s">
        <v>1043</v>
      </c>
      <c r="J361" s="2" t="s">
        <v>2187</v>
      </c>
      <c r="K361" s="2" t="s">
        <v>3568</v>
      </c>
      <c r="L361" s="2" t="s">
        <v>2198</v>
      </c>
      <c r="M361" s="2" t="s">
        <v>2203</v>
      </c>
      <c r="N361" s="2" t="s">
        <v>2191</v>
      </c>
      <c r="O361" s="2" t="s">
        <v>2192</v>
      </c>
      <c r="P361" s="2" t="s">
        <v>2193</v>
      </c>
      <c r="Q361" s="113">
        <v>42736</v>
      </c>
    </row>
    <row r="362" spans="1:17">
      <c r="A362" s="116" t="s">
        <v>962</v>
      </c>
      <c r="B362" s="116" t="e">
        <f>VLOOKUP(A362,#REF!,1,0)</f>
        <v>#REF!</v>
      </c>
      <c r="C362" s="2" t="s">
        <v>2378</v>
      </c>
      <c r="D362" s="2" t="s">
        <v>2164</v>
      </c>
      <c r="E362" s="2" t="s">
        <v>2094</v>
      </c>
      <c r="F362" s="2" t="s">
        <v>1157</v>
      </c>
      <c r="G362" s="2" t="s">
        <v>1756</v>
      </c>
      <c r="H362" s="2" t="s">
        <v>2569</v>
      </c>
      <c r="I362" s="2" t="s">
        <v>1043</v>
      </c>
      <c r="J362" s="2" t="s">
        <v>2187</v>
      </c>
      <c r="K362" s="2" t="s">
        <v>2570</v>
      </c>
      <c r="L362" s="2" t="s">
        <v>2211</v>
      </c>
      <c r="M362" s="2" t="s">
        <v>2190</v>
      </c>
      <c r="N362" s="2" t="s">
        <v>2191</v>
      </c>
      <c r="O362" s="2" t="s">
        <v>2192</v>
      </c>
      <c r="P362" s="2" t="s">
        <v>2193</v>
      </c>
      <c r="Q362" s="113">
        <v>42736</v>
      </c>
    </row>
    <row r="363" spans="1:17">
      <c r="A363" s="116" t="s">
        <v>571</v>
      </c>
      <c r="B363" s="116" t="e">
        <f>VLOOKUP(A363,#REF!,1,0)</f>
        <v>#REF!</v>
      </c>
      <c r="C363" s="2" t="s">
        <v>2378</v>
      </c>
      <c r="D363" s="2" t="s">
        <v>2164</v>
      </c>
      <c r="E363" s="2" t="s">
        <v>1743</v>
      </c>
      <c r="F363" s="2" t="s">
        <v>1673</v>
      </c>
      <c r="G363" s="2" t="s">
        <v>1058</v>
      </c>
      <c r="H363" s="2" t="s">
        <v>2488</v>
      </c>
      <c r="I363" s="2" t="s">
        <v>1527</v>
      </c>
      <c r="J363" s="2" t="s">
        <v>2187</v>
      </c>
      <c r="K363" s="2" t="s">
        <v>2778</v>
      </c>
      <c r="L363" s="2" t="s">
        <v>2198</v>
      </c>
      <c r="M363" s="2" t="s">
        <v>2199</v>
      </c>
      <c r="N363" s="2" t="s">
        <v>2191</v>
      </c>
      <c r="O363" s="2" t="s">
        <v>2192</v>
      </c>
      <c r="P363" s="2" t="s">
        <v>2193</v>
      </c>
      <c r="Q363" s="113">
        <v>42736</v>
      </c>
    </row>
    <row r="364" spans="1:17">
      <c r="A364" s="116" t="s">
        <v>528</v>
      </c>
      <c r="B364" s="116" t="e">
        <f>VLOOKUP(A364,#REF!,1,0)</f>
        <v>#REF!</v>
      </c>
      <c r="C364" s="2" t="s">
        <v>3081</v>
      </c>
      <c r="D364" s="2" t="s">
        <v>1081</v>
      </c>
      <c r="E364" s="2" t="s">
        <v>1690</v>
      </c>
      <c r="F364" s="2" t="s">
        <v>1600</v>
      </c>
      <c r="G364" s="2" t="s">
        <v>1044</v>
      </c>
      <c r="H364" s="2" t="s">
        <v>2893</v>
      </c>
      <c r="I364" s="2" t="s">
        <v>1699</v>
      </c>
      <c r="J364" s="2" t="s">
        <v>2187</v>
      </c>
      <c r="K364" s="2" t="s">
        <v>3772</v>
      </c>
      <c r="L364" s="2" t="s">
        <v>2198</v>
      </c>
      <c r="M364" s="2" t="s">
        <v>2203</v>
      </c>
      <c r="N364" s="2" t="s">
        <v>2191</v>
      </c>
      <c r="O364" s="2" t="s">
        <v>2192</v>
      </c>
      <c r="P364" s="2" t="s">
        <v>2193</v>
      </c>
      <c r="Q364" s="113">
        <v>42736</v>
      </c>
    </row>
    <row r="365" spans="1:17">
      <c r="A365" s="116" t="s">
        <v>823</v>
      </c>
      <c r="B365" s="116" t="e">
        <f>VLOOKUP(A365,#REF!,1,0)</f>
        <v>#REF!</v>
      </c>
      <c r="C365" s="2" t="s">
        <v>3081</v>
      </c>
      <c r="D365" s="2" t="s">
        <v>1081</v>
      </c>
      <c r="E365" s="2" t="s">
        <v>1979</v>
      </c>
      <c r="F365" s="2" t="s">
        <v>1983</v>
      </c>
      <c r="G365" s="2" t="s">
        <v>1044</v>
      </c>
      <c r="H365" s="2" t="s">
        <v>3657</v>
      </c>
      <c r="I365" s="2" t="s">
        <v>1043</v>
      </c>
      <c r="J365" s="2" t="s">
        <v>2187</v>
      </c>
      <c r="K365" s="2" t="s">
        <v>3658</v>
      </c>
      <c r="L365" s="2" t="s">
        <v>2198</v>
      </c>
      <c r="M365" s="2" t="s">
        <v>2203</v>
      </c>
      <c r="N365" s="2" t="s">
        <v>2191</v>
      </c>
      <c r="O365" s="2" t="s">
        <v>2192</v>
      </c>
      <c r="P365" s="2" t="s">
        <v>2193</v>
      </c>
      <c r="Q365" s="113">
        <v>42736</v>
      </c>
    </row>
    <row r="366" spans="1:17">
      <c r="A366" s="116" t="s">
        <v>158</v>
      </c>
      <c r="B366" s="116" t="e">
        <f>VLOOKUP(A366,#REF!,1,0)</f>
        <v>#REF!</v>
      </c>
      <c r="C366" s="2" t="s">
        <v>2378</v>
      </c>
      <c r="D366" s="2" t="s">
        <v>2164</v>
      </c>
      <c r="E366" s="2" t="s">
        <v>1285</v>
      </c>
      <c r="F366" s="2" t="s">
        <v>1157</v>
      </c>
      <c r="G366" s="2" t="s">
        <v>1286</v>
      </c>
      <c r="H366" s="2" t="s">
        <v>2506</v>
      </c>
      <c r="I366" s="2" t="s">
        <v>1043</v>
      </c>
      <c r="J366" s="2" t="s">
        <v>2187</v>
      </c>
      <c r="K366" s="2" t="s">
        <v>2507</v>
      </c>
      <c r="L366" s="2" t="s">
        <v>2189</v>
      </c>
      <c r="M366" s="2" t="s">
        <v>2190</v>
      </c>
      <c r="N366" s="2" t="s">
        <v>2191</v>
      </c>
      <c r="O366" s="2" t="s">
        <v>2192</v>
      </c>
      <c r="P366" s="2" t="s">
        <v>2193</v>
      </c>
      <c r="Q366" s="113">
        <v>42736</v>
      </c>
    </row>
    <row r="367" spans="1:17">
      <c r="A367" s="116" t="s">
        <v>589</v>
      </c>
      <c r="B367" s="116" t="e">
        <f>VLOOKUP(A367,#REF!,1,0)</f>
        <v>#REF!</v>
      </c>
      <c r="C367" s="2" t="s">
        <v>3921</v>
      </c>
      <c r="D367" s="2" t="s">
        <v>3922</v>
      </c>
      <c r="E367" s="2" t="s">
        <v>1755</v>
      </c>
      <c r="F367" s="2" t="s">
        <v>1144</v>
      </c>
      <c r="G367" s="2" t="s">
        <v>1756</v>
      </c>
      <c r="H367" s="2" t="s">
        <v>3340</v>
      </c>
      <c r="I367" s="2" t="s">
        <v>1043</v>
      </c>
      <c r="J367" s="2" t="s">
        <v>2187</v>
      </c>
      <c r="K367" s="2" t="s">
        <v>3953</v>
      </c>
      <c r="L367" s="2" t="s">
        <v>2189</v>
      </c>
      <c r="M367" s="2" t="s">
        <v>2190</v>
      </c>
      <c r="N367" s="2" t="s">
        <v>2191</v>
      </c>
      <c r="O367" s="2" t="s">
        <v>2192</v>
      </c>
      <c r="P367" s="2" t="s">
        <v>2193</v>
      </c>
      <c r="Q367" s="113">
        <v>42736</v>
      </c>
    </row>
    <row r="368" spans="1:17">
      <c r="A368" s="116" t="s">
        <v>863</v>
      </c>
      <c r="B368" s="116" t="e">
        <f>VLOOKUP(A368,#REF!,1,0)</f>
        <v>#REF!</v>
      </c>
      <c r="C368" s="2" t="s">
        <v>2228</v>
      </c>
      <c r="D368" s="2" t="s">
        <v>2018</v>
      </c>
      <c r="E368" s="2" t="s">
        <v>2005</v>
      </c>
      <c r="F368" s="2" t="s">
        <v>2019</v>
      </c>
      <c r="G368" s="2" t="s">
        <v>1058</v>
      </c>
      <c r="H368" s="2" t="s">
        <v>2306</v>
      </c>
      <c r="I368" s="2" t="s">
        <v>1183</v>
      </c>
      <c r="J368" s="2" t="s">
        <v>2187</v>
      </c>
      <c r="K368" s="2" t="s">
        <v>2307</v>
      </c>
      <c r="L368" s="2" t="s">
        <v>2219</v>
      </c>
      <c r="M368" s="2" t="s">
        <v>2199</v>
      </c>
      <c r="N368" s="2" t="s">
        <v>2191</v>
      </c>
      <c r="O368" s="2" t="s">
        <v>2192</v>
      </c>
      <c r="P368" s="2" t="s">
        <v>2193</v>
      </c>
      <c r="Q368" s="113">
        <v>42736</v>
      </c>
    </row>
    <row r="369" spans="1:17">
      <c r="A369" s="116" t="s">
        <v>957</v>
      </c>
      <c r="B369" s="116" t="e">
        <f>VLOOKUP(A369,#REF!,1,0)</f>
        <v>#REF!</v>
      </c>
      <c r="C369" s="2" t="s">
        <v>3081</v>
      </c>
      <c r="D369" s="2" t="s">
        <v>1081</v>
      </c>
      <c r="E369" s="2" t="s">
        <v>2082</v>
      </c>
      <c r="F369" s="2" t="s">
        <v>2087</v>
      </c>
      <c r="G369" s="2" t="s">
        <v>1058</v>
      </c>
      <c r="H369" s="2" t="s">
        <v>3369</v>
      </c>
      <c r="I369" s="2" t="s">
        <v>1267</v>
      </c>
      <c r="J369" s="2" t="s">
        <v>2187</v>
      </c>
      <c r="K369" s="2" t="s">
        <v>3370</v>
      </c>
      <c r="L369" s="2" t="s">
        <v>2198</v>
      </c>
      <c r="M369" s="2" t="s">
        <v>2203</v>
      </c>
      <c r="N369" s="2" t="s">
        <v>2191</v>
      </c>
      <c r="O369" s="2" t="s">
        <v>2192</v>
      </c>
      <c r="P369" s="2" t="s">
        <v>2193</v>
      </c>
      <c r="Q369" s="113">
        <v>42736</v>
      </c>
    </row>
    <row r="370" spans="1:17">
      <c r="A370" s="116" t="s">
        <v>231</v>
      </c>
      <c r="B370" s="116" t="e">
        <f>VLOOKUP(A370,#REF!,1,0)</f>
        <v>#REF!</v>
      </c>
      <c r="C370" s="2" t="s">
        <v>2378</v>
      </c>
      <c r="D370" s="2" t="s">
        <v>2164</v>
      </c>
      <c r="E370" s="2" t="s">
        <v>1370</v>
      </c>
      <c r="F370" s="2" t="s">
        <v>1140</v>
      </c>
      <c r="G370" s="2" t="s">
        <v>1058</v>
      </c>
      <c r="H370" s="2" t="s">
        <v>2716</v>
      </c>
      <c r="I370" s="2" t="s">
        <v>1160</v>
      </c>
      <c r="J370" s="2" t="s">
        <v>2187</v>
      </c>
      <c r="K370" s="2" t="s">
        <v>2717</v>
      </c>
      <c r="L370" s="2" t="s">
        <v>2198</v>
      </c>
      <c r="M370" s="2" t="s">
        <v>2199</v>
      </c>
      <c r="N370" s="2" t="s">
        <v>2191</v>
      </c>
      <c r="O370" s="2" t="s">
        <v>2192</v>
      </c>
      <c r="P370" s="2" t="s">
        <v>2193</v>
      </c>
      <c r="Q370" s="113">
        <v>42736</v>
      </c>
    </row>
    <row r="371" spans="1:17">
      <c r="A371" s="116" t="s">
        <v>583</v>
      </c>
      <c r="B371" s="116" t="e">
        <f>VLOOKUP(A371,#REF!,1,0)</f>
        <v>#REF!</v>
      </c>
      <c r="C371" s="2" t="s">
        <v>3081</v>
      </c>
      <c r="D371" s="2" t="s">
        <v>1081</v>
      </c>
      <c r="E371" s="2" t="s">
        <v>1751</v>
      </c>
      <c r="F371" s="2" t="s">
        <v>1122</v>
      </c>
      <c r="G371" s="2" t="s">
        <v>1058</v>
      </c>
      <c r="H371" s="2" t="s">
        <v>3035</v>
      </c>
      <c r="I371" s="2" t="s">
        <v>1148</v>
      </c>
      <c r="J371" s="2" t="s">
        <v>2187</v>
      </c>
      <c r="K371" s="2" t="s">
        <v>3766</v>
      </c>
      <c r="L371" s="2" t="s">
        <v>2198</v>
      </c>
      <c r="M371" s="2" t="s">
        <v>2203</v>
      </c>
      <c r="N371" s="2" t="s">
        <v>2191</v>
      </c>
      <c r="O371" s="2" t="s">
        <v>2192</v>
      </c>
      <c r="P371" s="2" t="s">
        <v>2193</v>
      </c>
      <c r="Q371" s="113">
        <v>42736</v>
      </c>
    </row>
    <row r="372" spans="1:17">
      <c r="A372" s="116" t="s">
        <v>718</v>
      </c>
      <c r="B372" s="116" t="e">
        <f>VLOOKUP(A372,#REF!,1,0)</f>
        <v>#REF!</v>
      </c>
      <c r="C372" s="2" t="s">
        <v>2228</v>
      </c>
      <c r="D372" s="2" t="s">
        <v>2018</v>
      </c>
      <c r="E372" s="2" t="s">
        <v>1892</v>
      </c>
      <c r="F372" s="2" t="s">
        <v>1345</v>
      </c>
      <c r="G372" s="2" t="s">
        <v>1153</v>
      </c>
      <c r="H372" s="2" t="s">
        <v>2343</v>
      </c>
      <c r="I372" s="2" t="s">
        <v>1043</v>
      </c>
      <c r="J372" s="2" t="s">
        <v>2187</v>
      </c>
      <c r="K372" s="2" t="s">
        <v>2344</v>
      </c>
      <c r="L372" s="2" t="s">
        <v>2236</v>
      </c>
      <c r="M372" s="2" t="s">
        <v>2199</v>
      </c>
      <c r="N372" s="2" t="s">
        <v>2191</v>
      </c>
      <c r="O372" s="2" t="s">
        <v>2192</v>
      </c>
      <c r="P372" s="2" t="s">
        <v>2193</v>
      </c>
      <c r="Q372" s="113">
        <v>42736</v>
      </c>
    </row>
    <row r="373" spans="1:17">
      <c r="A373" s="116" t="s">
        <v>717</v>
      </c>
      <c r="B373" s="116" t="e">
        <f>VLOOKUP(A373,#REF!,1,0)</f>
        <v>#REF!</v>
      </c>
      <c r="C373" s="2" t="s">
        <v>2228</v>
      </c>
      <c r="D373" s="2" t="s">
        <v>2018</v>
      </c>
      <c r="E373" s="2" t="s">
        <v>1892</v>
      </c>
      <c r="F373" s="2" t="s">
        <v>1126</v>
      </c>
      <c r="G373" s="2" t="s">
        <v>1153</v>
      </c>
      <c r="H373" s="2" t="s">
        <v>2297</v>
      </c>
      <c r="I373" s="2" t="s">
        <v>1043</v>
      </c>
      <c r="J373" s="2" t="s">
        <v>2187</v>
      </c>
      <c r="K373" s="2" t="s">
        <v>2298</v>
      </c>
      <c r="L373" s="2" t="s">
        <v>2219</v>
      </c>
      <c r="M373" s="2" t="s">
        <v>2199</v>
      </c>
      <c r="N373" s="2" t="s">
        <v>2191</v>
      </c>
      <c r="O373" s="2" t="s">
        <v>2192</v>
      </c>
      <c r="P373" s="2" t="s">
        <v>2193</v>
      </c>
      <c r="Q373" s="113">
        <v>42736</v>
      </c>
    </row>
    <row r="374" spans="1:17">
      <c r="A374" s="116" t="s">
        <v>844</v>
      </c>
      <c r="B374" s="116" t="e">
        <f>VLOOKUP(A374,#REF!,1,0)</f>
        <v>#REF!</v>
      </c>
      <c r="C374" s="2" t="s">
        <v>2378</v>
      </c>
      <c r="D374" s="2" t="s">
        <v>2164</v>
      </c>
      <c r="E374" s="2" t="s">
        <v>1999</v>
      </c>
      <c r="F374" s="2" t="s">
        <v>1410</v>
      </c>
      <c r="G374" s="2" t="s">
        <v>1846</v>
      </c>
      <c r="H374" s="2" t="s">
        <v>2509</v>
      </c>
      <c r="I374" s="2" t="s">
        <v>1188</v>
      </c>
      <c r="J374" s="2" t="s">
        <v>2187</v>
      </c>
      <c r="K374" s="2" t="s">
        <v>2791</v>
      </c>
      <c r="L374" s="2" t="s">
        <v>2198</v>
      </c>
      <c r="M374" s="2" t="s">
        <v>2199</v>
      </c>
      <c r="N374" s="2" t="s">
        <v>2191</v>
      </c>
      <c r="O374" s="2" t="s">
        <v>2192</v>
      </c>
      <c r="P374" s="2" t="s">
        <v>2193</v>
      </c>
      <c r="Q374" s="113">
        <v>42736</v>
      </c>
    </row>
    <row r="375" spans="1:17">
      <c r="A375" s="116" t="s">
        <v>765</v>
      </c>
      <c r="B375" s="116" t="e">
        <f>VLOOKUP(A375,#REF!,1,0)</f>
        <v>#REF!</v>
      </c>
      <c r="C375" s="2" t="s">
        <v>3081</v>
      </c>
      <c r="D375" s="2" t="s">
        <v>1081</v>
      </c>
      <c r="E375" s="2" t="s">
        <v>1931</v>
      </c>
      <c r="F375" s="2" t="s">
        <v>1631</v>
      </c>
      <c r="G375" s="2" t="s">
        <v>1044</v>
      </c>
      <c r="H375" s="2" t="s">
        <v>2821</v>
      </c>
      <c r="I375" s="2" t="s">
        <v>1072</v>
      </c>
      <c r="J375" s="2" t="s">
        <v>2187</v>
      </c>
      <c r="K375" s="2" t="s">
        <v>3210</v>
      </c>
      <c r="L375" s="2" t="s">
        <v>2198</v>
      </c>
      <c r="M375" s="2" t="s">
        <v>2203</v>
      </c>
      <c r="N375" s="2" t="s">
        <v>2191</v>
      </c>
      <c r="O375" s="2" t="s">
        <v>2192</v>
      </c>
      <c r="P375" s="2" t="s">
        <v>2193</v>
      </c>
      <c r="Q375" s="113">
        <v>42736</v>
      </c>
    </row>
    <row r="376" spans="1:17">
      <c r="A376" s="116" t="s">
        <v>648</v>
      </c>
      <c r="B376" s="116" t="e">
        <f>VLOOKUP(A376,#REF!,1,0)</f>
        <v>#REF!</v>
      </c>
      <c r="C376" s="2" t="s">
        <v>3081</v>
      </c>
      <c r="D376" s="2" t="s">
        <v>1081</v>
      </c>
      <c r="E376" s="2" t="s">
        <v>1821</v>
      </c>
      <c r="F376" s="2" t="s">
        <v>1706</v>
      </c>
      <c r="G376" s="2" t="s">
        <v>1044</v>
      </c>
      <c r="H376" s="2" t="s">
        <v>2638</v>
      </c>
      <c r="I376" s="2" t="s">
        <v>1043</v>
      </c>
      <c r="J376" s="2" t="s">
        <v>2187</v>
      </c>
      <c r="K376" s="2" t="s">
        <v>3627</v>
      </c>
      <c r="L376" s="2" t="s">
        <v>2198</v>
      </c>
      <c r="M376" s="2" t="s">
        <v>2203</v>
      </c>
      <c r="N376" s="2" t="s">
        <v>2191</v>
      </c>
      <c r="O376" s="2" t="s">
        <v>2192</v>
      </c>
      <c r="P376" s="2" t="s">
        <v>2193</v>
      </c>
      <c r="Q376" s="113">
        <v>42736</v>
      </c>
    </row>
    <row r="377" spans="1:17">
      <c r="A377" s="116" t="s">
        <v>64</v>
      </c>
      <c r="B377" s="116" t="e">
        <f>VLOOKUP(A377,#REF!,1,0)</f>
        <v>#REF!</v>
      </c>
      <c r="C377" s="2" t="s">
        <v>3081</v>
      </c>
      <c r="D377" s="2" t="s">
        <v>1081</v>
      </c>
      <c r="E377" s="2" t="s">
        <v>1143</v>
      </c>
      <c r="F377" s="2" t="s">
        <v>1144</v>
      </c>
      <c r="G377" s="2" t="s">
        <v>1044</v>
      </c>
      <c r="H377" s="2" t="s">
        <v>3548</v>
      </c>
      <c r="I377" s="2" t="s">
        <v>1043</v>
      </c>
      <c r="J377" s="2" t="s">
        <v>2187</v>
      </c>
      <c r="K377" s="2" t="s">
        <v>3549</v>
      </c>
      <c r="L377" s="2" t="s">
        <v>2198</v>
      </c>
      <c r="M377" s="2" t="s">
        <v>2203</v>
      </c>
      <c r="N377" s="2" t="s">
        <v>2191</v>
      </c>
      <c r="O377" s="2" t="s">
        <v>2192</v>
      </c>
      <c r="P377" s="2" t="s">
        <v>2193</v>
      </c>
      <c r="Q377" s="113">
        <v>42736</v>
      </c>
    </row>
    <row r="378" spans="1:17">
      <c r="A378" s="116" t="s">
        <v>488</v>
      </c>
      <c r="B378" s="116" t="e">
        <f>VLOOKUP(A378,#REF!,1,0)</f>
        <v>#REF!</v>
      </c>
      <c r="C378" s="2" t="s">
        <v>3921</v>
      </c>
      <c r="D378" s="2" t="s">
        <v>3922</v>
      </c>
      <c r="E378" s="2" t="s">
        <v>1649</v>
      </c>
      <c r="F378" s="2" t="s">
        <v>1529</v>
      </c>
      <c r="G378" s="2" t="s">
        <v>1653</v>
      </c>
      <c r="H378" s="2" t="s">
        <v>2809</v>
      </c>
      <c r="I378" s="2" t="s">
        <v>1077</v>
      </c>
      <c r="J378" s="2" t="s">
        <v>2187</v>
      </c>
      <c r="K378" s="2" t="s">
        <v>3954</v>
      </c>
      <c r="L378" s="2" t="s">
        <v>3207</v>
      </c>
      <c r="M378" s="2" t="s">
        <v>3018</v>
      </c>
      <c r="N378" s="2" t="s">
        <v>2191</v>
      </c>
      <c r="O378" s="2" t="s">
        <v>2204</v>
      </c>
      <c r="P378" s="2" t="s">
        <v>2193</v>
      </c>
      <c r="Q378" s="113">
        <v>42736</v>
      </c>
    </row>
    <row r="379" spans="1:17">
      <c r="A379" s="116" t="s">
        <v>860</v>
      </c>
      <c r="B379" s="116" t="e">
        <f>VLOOKUP(A379,#REF!,1,0)</f>
        <v>#REF!</v>
      </c>
      <c r="C379" s="2" t="s">
        <v>2378</v>
      </c>
      <c r="D379" s="2" t="s">
        <v>2164</v>
      </c>
      <c r="E379" s="2" t="s">
        <v>2005</v>
      </c>
      <c r="F379" s="2" t="s">
        <v>1093</v>
      </c>
      <c r="G379" s="2" t="s">
        <v>2017</v>
      </c>
      <c r="H379" s="2" t="s">
        <v>2306</v>
      </c>
      <c r="I379" s="2" t="s">
        <v>1183</v>
      </c>
      <c r="J379" s="2" t="s">
        <v>2187</v>
      </c>
      <c r="K379" s="2" t="s">
        <v>2856</v>
      </c>
      <c r="L379" s="2" t="s">
        <v>2198</v>
      </c>
      <c r="M379" s="2" t="s">
        <v>2199</v>
      </c>
      <c r="N379" s="2" t="s">
        <v>2191</v>
      </c>
      <c r="O379" s="2" t="s">
        <v>2192</v>
      </c>
      <c r="P379" s="2" t="s">
        <v>2193</v>
      </c>
      <c r="Q379" s="113">
        <v>42736</v>
      </c>
    </row>
    <row r="380" spans="1:17">
      <c r="A380" s="116" t="s">
        <v>522</v>
      </c>
      <c r="B380" s="116" t="e">
        <f>VLOOKUP(A380,#REF!,1,0)</f>
        <v>#REF!</v>
      </c>
      <c r="C380" s="2" t="s">
        <v>3081</v>
      </c>
      <c r="D380" s="2" t="s">
        <v>1081</v>
      </c>
      <c r="E380" s="2" t="s">
        <v>1688</v>
      </c>
      <c r="F380" s="2" t="s">
        <v>1524</v>
      </c>
      <c r="G380" s="2" t="s">
        <v>1081</v>
      </c>
      <c r="H380" s="2" t="s">
        <v>3211</v>
      </c>
      <c r="I380" s="2" t="s">
        <v>1130</v>
      </c>
      <c r="J380" s="2" t="s">
        <v>2187</v>
      </c>
      <c r="K380" s="2" t="s">
        <v>3212</v>
      </c>
      <c r="L380" s="2" t="s">
        <v>2198</v>
      </c>
      <c r="M380" s="2" t="s">
        <v>2203</v>
      </c>
      <c r="N380" s="2" t="s">
        <v>2191</v>
      </c>
      <c r="O380" s="2" t="s">
        <v>2192</v>
      </c>
      <c r="P380" s="2" t="s">
        <v>2193</v>
      </c>
      <c r="Q380" s="113">
        <v>42736</v>
      </c>
    </row>
    <row r="381" spans="1:17">
      <c r="A381" s="116" t="s">
        <v>590</v>
      </c>
      <c r="B381" s="116" t="e">
        <f>VLOOKUP(A381,#REF!,1,0)</f>
        <v>#REF!</v>
      </c>
      <c r="C381" s="2" t="s">
        <v>3081</v>
      </c>
      <c r="D381" s="2" t="s">
        <v>1081</v>
      </c>
      <c r="E381" s="2" t="s">
        <v>1755</v>
      </c>
      <c r="F381" s="2" t="s">
        <v>1675</v>
      </c>
      <c r="G381" s="2" t="s">
        <v>1044</v>
      </c>
      <c r="H381" s="2" t="s">
        <v>3340</v>
      </c>
      <c r="I381" s="2" t="s">
        <v>1043</v>
      </c>
      <c r="J381" s="2" t="s">
        <v>2187</v>
      </c>
      <c r="K381" s="2" t="s">
        <v>3341</v>
      </c>
      <c r="L381" s="2" t="s">
        <v>2198</v>
      </c>
      <c r="M381" s="2" t="s">
        <v>2203</v>
      </c>
      <c r="N381" s="2" t="s">
        <v>2191</v>
      </c>
      <c r="O381" s="2" t="s">
        <v>2192</v>
      </c>
      <c r="P381" s="2" t="s">
        <v>2193</v>
      </c>
      <c r="Q381" s="113">
        <v>42736</v>
      </c>
    </row>
    <row r="382" spans="1:17">
      <c r="A382" s="116" t="s">
        <v>1009</v>
      </c>
      <c r="B382" s="116" t="e">
        <f>VLOOKUP(A382,#REF!,1,0)</f>
        <v>#REF!</v>
      </c>
      <c r="C382" s="2" t="s">
        <v>3081</v>
      </c>
      <c r="D382" s="2" t="s">
        <v>1081</v>
      </c>
      <c r="E382" s="2" t="s">
        <v>2134</v>
      </c>
      <c r="F382" s="2" t="s">
        <v>2135</v>
      </c>
      <c r="G382" s="2" t="s">
        <v>1044</v>
      </c>
      <c r="H382" s="2" t="s">
        <v>3444</v>
      </c>
      <c r="I382" s="2" t="s">
        <v>1043</v>
      </c>
      <c r="J382" s="2" t="s">
        <v>2187</v>
      </c>
      <c r="K382" s="2" t="s">
        <v>3445</v>
      </c>
      <c r="L382" s="2" t="s">
        <v>2198</v>
      </c>
      <c r="M382" s="2" t="s">
        <v>2203</v>
      </c>
      <c r="N382" s="2" t="s">
        <v>2191</v>
      </c>
      <c r="O382" s="2" t="s">
        <v>2192</v>
      </c>
      <c r="P382" s="2" t="s">
        <v>2193</v>
      </c>
      <c r="Q382" s="113">
        <v>42736</v>
      </c>
    </row>
    <row r="383" spans="1:17">
      <c r="A383" s="116" t="s">
        <v>1024</v>
      </c>
      <c r="B383" s="116" t="e">
        <f>VLOOKUP(A383,#REF!,1,0)</f>
        <v>#REF!</v>
      </c>
      <c r="C383" s="2" t="s">
        <v>2378</v>
      </c>
      <c r="D383" s="2" t="s">
        <v>2164</v>
      </c>
      <c r="E383" s="2" t="s">
        <v>2147</v>
      </c>
      <c r="F383" s="2" t="s">
        <v>1242</v>
      </c>
      <c r="G383" s="2" t="s">
        <v>1286</v>
      </c>
      <c r="H383" s="2" t="s">
        <v>2898</v>
      </c>
      <c r="I383" s="2" t="s">
        <v>1043</v>
      </c>
      <c r="J383" s="2" t="s">
        <v>2187</v>
      </c>
      <c r="K383" s="2" t="s">
        <v>2899</v>
      </c>
      <c r="L383" s="2" t="s">
        <v>2198</v>
      </c>
      <c r="M383" s="2" t="s">
        <v>2199</v>
      </c>
      <c r="N383" s="2" t="s">
        <v>2191</v>
      </c>
      <c r="O383" s="2" t="s">
        <v>2192</v>
      </c>
      <c r="P383" s="2" t="s">
        <v>2193</v>
      </c>
      <c r="Q383" s="113">
        <v>42736</v>
      </c>
    </row>
    <row r="384" spans="1:17">
      <c r="A384" s="116" t="s">
        <v>876</v>
      </c>
      <c r="B384" s="116" t="e">
        <f>VLOOKUP(A384,#REF!,1,0)</f>
        <v>#REF!</v>
      </c>
      <c r="C384" s="2" t="s">
        <v>2378</v>
      </c>
      <c r="D384" s="2" t="s">
        <v>2164</v>
      </c>
      <c r="E384" s="2" t="s">
        <v>2005</v>
      </c>
      <c r="F384" s="2" t="s">
        <v>2030</v>
      </c>
      <c r="G384" s="2" t="s">
        <v>1431</v>
      </c>
      <c r="H384" s="2" t="s">
        <v>2608</v>
      </c>
      <c r="I384" s="2" t="s">
        <v>1183</v>
      </c>
      <c r="J384" s="2" t="s">
        <v>2187</v>
      </c>
      <c r="K384" s="2" t="s">
        <v>2982</v>
      </c>
      <c r="L384" s="2" t="s">
        <v>2198</v>
      </c>
      <c r="M384" s="2" t="s">
        <v>2199</v>
      </c>
      <c r="N384" s="2" t="s">
        <v>2191</v>
      </c>
      <c r="O384" s="2" t="s">
        <v>2192</v>
      </c>
      <c r="P384" s="2" t="s">
        <v>2193</v>
      </c>
      <c r="Q384" s="113">
        <v>42736</v>
      </c>
    </row>
    <row r="385" spans="1:17">
      <c r="A385" s="116" t="s">
        <v>272</v>
      </c>
      <c r="B385" s="116" t="e">
        <f>VLOOKUP(A385,#REF!,1,0)</f>
        <v>#REF!</v>
      </c>
      <c r="C385" s="2" t="s">
        <v>2378</v>
      </c>
      <c r="D385" s="2" t="s">
        <v>2164</v>
      </c>
      <c r="E385" s="2" t="s">
        <v>1412</v>
      </c>
      <c r="F385" s="2" t="s">
        <v>1140</v>
      </c>
      <c r="G385" s="2" t="s">
        <v>1100</v>
      </c>
      <c r="H385" s="2" t="s">
        <v>2779</v>
      </c>
      <c r="I385" s="2" t="s">
        <v>1147</v>
      </c>
      <c r="J385" s="2" t="s">
        <v>2187</v>
      </c>
      <c r="K385" s="2" t="s">
        <v>2780</v>
      </c>
      <c r="L385" s="2" t="s">
        <v>2198</v>
      </c>
      <c r="M385" s="2" t="s">
        <v>2199</v>
      </c>
      <c r="N385" s="2" t="s">
        <v>2191</v>
      </c>
      <c r="O385" s="2" t="s">
        <v>2192</v>
      </c>
      <c r="P385" s="2" t="s">
        <v>2193</v>
      </c>
      <c r="Q385" s="113">
        <v>42736</v>
      </c>
    </row>
    <row r="386" spans="1:17">
      <c r="A386" s="116" t="s">
        <v>491</v>
      </c>
      <c r="B386" s="116" t="e">
        <f>VLOOKUP(A386,#REF!,1,0)</f>
        <v>#REF!</v>
      </c>
      <c r="C386" s="2" t="s">
        <v>2228</v>
      </c>
      <c r="D386" s="2" t="s">
        <v>2018</v>
      </c>
      <c r="E386" s="2" t="s">
        <v>1649</v>
      </c>
      <c r="F386" s="2" t="s">
        <v>1655</v>
      </c>
      <c r="G386" s="2" t="s">
        <v>1361</v>
      </c>
      <c r="H386" s="2" t="s">
        <v>2371</v>
      </c>
      <c r="I386" s="2" t="s">
        <v>1043</v>
      </c>
      <c r="J386" s="2" t="s">
        <v>2187</v>
      </c>
      <c r="K386" s="2" t="s">
        <v>2372</v>
      </c>
      <c r="L386" s="2" t="s">
        <v>2219</v>
      </c>
      <c r="M386" s="2" t="s">
        <v>2199</v>
      </c>
      <c r="N386" s="2" t="s">
        <v>2191</v>
      </c>
      <c r="O386" s="2" t="s">
        <v>2192</v>
      </c>
      <c r="P386" s="2" t="s">
        <v>2193</v>
      </c>
      <c r="Q386" s="113">
        <v>42736</v>
      </c>
    </row>
    <row r="387" spans="1:17">
      <c r="A387" s="116" t="s">
        <v>841</v>
      </c>
      <c r="B387" s="116" t="e">
        <f>VLOOKUP(A387,#REF!,1,0)</f>
        <v>#REF!</v>
      </c>
      <c r="C387" s="2" t="s">
        <v>2378</v>
      </c>
      <c r="D387" s="2" t="s">
        <v>2164</v>
      </c>
      <c r="E387" s="2" t="s">
        <v>1999</v>
      </c>
      <c r="F387" s="2" t="s">
        <v>1610</v>
      </c>
      <c r="G387" s="2" t="s">
        <v>1058</v>
      </c>
      <c r="H387" s="2" t="s">
        <v>2509</v>
      </c>
      <c r="I387" s="2" t="s">
        <v>1188</v>
      </c>
      <c r="J387" s="2" t="s">
        <v>2187</v>
      </c>
      <c r="K387" s="2" t="s">
        <v>2781</v>
      </c>
      <c r="L387" s="2" t="s">
        <v>2198</v>
      </c>
      <c r="M387" s="2" t="s">
        <v>2199</v>
      </c>
      <c r="N387" s="2" t="s">
        <v>2191</v>
      </c>
      <c r="O387" s="2" t="s">
        <v>2192</v>
      </c>
      <c r="P387" s="2" t="s">
        <v>2193</v>
      </c>
      <c r="Q387" s="113">
        <v>42736</v>
      </c>
    </row>
    <row r="388" spans="1:17">
      <c r="A388" s="116" t="s">
        <v>784</v>
      </c>
      <c r="B388" s="116" t="e">
        <f>VLOOKUP(A388,#REF!,1,0)</f>
        <v>#REF!</v>
      </c>
      <c r="C388" s="2" t="s">
        <v>2378</v>
      </c>
      <c r="D388" s="2" t="s">
        <v>2164</v>
      </c>
      <c r="E388" s="2" t="s">
        <v>1953</v>
      </c>
      <c r="F388" s="2" t="s">
        <v>1308</v>
      </c>
      <c r="G388" s="2" t="s">
        <v>1058</v>
      </c>
      <c r="H388" s="2" t="s">
        <v>2872</v>
      </c>
      <c r="I388" s="2" t="s">
        <v>1148</v>
      </c>
      <c r="J388" s="2" t="s">
        <v>2187</v>
      </c>
      <c r="K388" s="2" t="s">
        <v>2873</v>
      </c>
      <c r="L388" s="2" t="s">
        <v>2198</v>
      </c>
      <c r="M388" s="2" t="s">
        <v>2231</v>
      </c>
      <c r="N388" s="2" t="s">
        <v>2191</v>
      </c>
      <c r="O388" s="2" t="s">
        <v>2204</v>
      </c>
      <c r="P388" s="2" t="s">
        <v>2193</v>
      </c>
      <c r="Q388" s="113">
        <v>42736</v>
      </c>
    </row>
    <row r="389" spans="1:17">
      <c r="A389" s="116" t="s">
        <v>618</v>
      </c>
      <c r="B389" s="116" t="e">
        <f>VLOOKUP(A389,#REF!,1,0)</f>
        <v>#REF!</v>
      </c>
      <c r="C389" s="2" t="s">
        <v>2378</v>
      </c>
      <c r="D389" s="2" t="s">
        <v>2164</v>
      </c>
      <c r="E389" s="2" t="s">
        <v>1786</v>
      </c>
      <c r="F389" s="2" t="s">
        <v>1126</v>
      </c>
      <c r="G389" s="2" t="s">
        <v>1788</v>
      </c>
      <c r="H389" s="2" t="s">
        <v>2667</v>
      </c>
      <c r="I389" s="2" t="s">
        <v>1147</v>
      </c>
      <c r="J389" s="2" t="s">
        <v>2187</v>
      </c>
      <c r="K389" s="2" t="s">
        <v>2936</v>
      </c>
      <c r="L389" s="2" t="s">
        <v>2198</v>
      </c>
      <c r="M389" s="2" t="s">
        <v>2199</v>
      </c>
      <c r="N389" s="2" t="s">
        <v>2191</v>
      </c>
      <c r="O389" s="2" t="s">
        <v>2192</v>
      </c>
      <c r="P389" s="2" t="s">
        <v>2193</v>
      </c>
      <c r="Q389" s="113">
        <v>42736</v>
      </c>
    </row>
    <row r="390" spans="1:17">
      <c r="A390" s="116" t="s">
        <v>873</v>
      </c>
      <c r="B390" s="116" t="e">
        <f>VLOOKUP(A390,#REF!,1,0)</f>
        <v>#REF!</v>
      </c>
      <c r="C390" s="2" t="s">
        <v>2378</v>
      </c>
      <c r="D390" s="2" t="s">
        <v>2164</v>
      </c>
      <c r="E390" s="2" t="s">
        <v>2005</v>
      </c>
      <c r="F390" s="2" t="s">
        <v>2027</v>
      </c>
      <c r="G390" s="2" t="s">
        <v>1431</v>
      </c>
      <c r="H390" s="2" t="s">
        <v>2551</v>
      </c>
      <c r="I390" s="2" t="s">
        <v>1183</v>
      </c>
      <c r="J390" s="2" t="s">
        <v>2187</v>
      </c>
      <c r="K390" s="2" t="s">
        <v>2855</v>
      </c>
      <c r="L390" s="2" t="s">
        <v>2198</v>
      </c>
      <c r="M390" s="2" t="s">
        <v>2199</v>
      </c>
      <c r="N390" s="2" t="s">
        <v>2191</v>
      </c>
      <c r="O390" s="2" t="s">
        <v>2192</v>
      </c>
      <c r="P390" s="2" t="s">
        <v>2193</v>
      </c>
      <c r="Q390" s="113">
        <v>42736</v>
      </c>
    </row>
    <row r="391" spans="1:17">
      <c r="A391" s="116" t="s">
        <v>204</v>
      </c>
      <c r="B391" s="116" t="e">
        <f>VLOOKUP(A391,#REF!,1,0)</f>
        <v>#REF!</v>
      </c>
      <c r="C391" s="2" t="s">
        <v>3921</v>
      </c>
      <c r="D391" s="2" t="s">
        <v>3922</v>
      </c>
      <c r="E391" s="2" t="s">
        <v>1337</v>
      </c>
      <c r="F391" s="2" t="s">
        <v>1293</v>
      </c>
      <c r="G391" s="2" t="s">
        <v>1338</v>
      </c>
      <c r="H391" s="2" t="s">
        <v>3941</v>
      </c>
      <c r="I391" s="2" t="s">
        <v>1043</v>
      </c>
      <c r="J391" s="2" t="s">
        <v>2187</v>
      </c>
      <c r="K391" s="2" t="s">
        <v>3942</v>
      </c>
      <c r="L391" s="2" t="s">
        <v>2211</v>
      </c>
      <c r="M391" s="2" t="s">
        <v>2190</v>
      </c>
      <c r="N391" s="2" t="s">
        <v>2191</v>
      </c>
      <c r="O391" s="2" t="s">
        <v>2192</v>
      </c>
      <c r="P391" s="2" t="s">
        <v>2193</v>
      </c>
      <c r="Q391" s="113">
        <v>42736</v>
      </c>
    </row>
    <row r="392" spans="1:17">
      <c r="A392" s="116" t="s">
        <v>443</v>
      </c>
      <c r="B392" s="116" t="e">
        <f>VLOOKUP(A392,#REF!,1,0)</f>
        <v>#REF!</v>
      </c>
      <c r="C392" s="2" t="s">
        <v>2378</v>
      </c>
      <c r="D392" s="2" t="s">
        <v>2164</v>
      </c>
      <c r="E392" s="2" t="s">
        <v>1598</v>
      </c>
      <c r="F392" s="2" t="s">
        <v>1324</v>
      </c>
      <c r="G392" s="2" t="s">
        <v>1195</v>
      </c>
      <c r="H392" s="2" t="s">
        <v>2442</v>
      </c>
      <c r="I392" s="2" t="s">
        <v>1043</v>
      </c>
      <c r="J392" s="2" t="s">
        <v>2187</v>
      </c>
      <c r="K392" s="2" t="s">
        <v>2443</v>
      </c>
      <c r="L392" s="2" t="s">
        <v>2198</v>
      </c>
      <c r="M392" s="2" t="s">
        <v>2199</v>
      </c>
      <c r="N392" s="2" t="s">
        <v>2191</v>
      </c>
      <c r="O392" s="2" t="s">
        <v>2192</v>
      </c>
      <c r="P392" s="2" t="s">
        <v>2193</v>
      </c>
      <c r="Q392" s="113">
        <v>42736</v>
      </c>
    </row>
    <row r="393" spans="1:17">
      <c r="A393" s="116" t="s">
        <v>276</v>
      </c>
      <c r="B393" s="116" t="e">
        <f>VLOOKUP(A393,#REF!,1,0)</f>
        <v>#REF!</v>
      </c>
      <c r="C393" s="2" t="s">
        <v>3081</v>
      </c>
      <c r="D393" s="2" t="s">
        <v>1081</v>
      </c>
      <c r="E393" s="2" t="s">
        <v>1415</v>
      </c>
      <c r="F393" s="2" t="s">
        <v>1416</v>
      </c>
      <c r="G393" s="2" t="s">
        <v>1058</v>
      </c>
      <c r="H393" s="2" t="s">
        <v>3486</v>
      </c>
      <c r="I393" s="2" t="s">
        <v>1043</v>
      </c>
      <c r="J393" s="2" t="s">
        <v>2187</v>
      </c>
      <c r="K393" s="2" t="s">
        <v>3487</v>
      </c>
      <c r="L393" s="2" t="s">
        <v>2198</v>
      </c>
      <c r="M393" s="2" t="s">
        <v>2203</v>
      </c>
      <c r="N393" s="2" t="s">
        <v>2191</v>
      </c>
      <c r="O393" s="2" t="s">
        <v>2192</v>
      </c>
      <c r="P393" s="2" t="s">
        <v>2193</v>
      </c>
      <c r="Q393" s="113">
        <v>42736</v>
      </c>
    </row>
    <row r="394" spans="1:17">
      <c r="A394" s="116" t="s">
        <v>861</v>
      </c>
      <c r="B394" s="116" t="e">
        <f>VLOOKUP(A394,#REF!,1,0)</f>
        <v>#REF!</v>
      </c>
      <c r="C394" s="2" t="s">
        <v>2378</v>
      </c>
      <c r="D394" s="2" t="s">
        <v>2164</v>
      </c>
      <c r="E394" s="2" t="s">
        <v>2005</v>
      </c>
      <c r="F394" s="2" t="s">
        <v>1096</v>
      </c>
      <c r="G394" s="2" t="s">
        <v>1195</v>
      </c>
      <c r="H394" s="2" t="s">
        <v>2306</v>
      </c>
      <c r="I394" s="2" t="s">
        <v>1183</v>
      </c>
      <c r="J394" s="2" t="s">
        <v>2187</v>
      </c>
      <c r="K394" s="2" t="s">
        <v>2915</v>
      </c>
      <c r="L394" s="2" t="s">
        <v>2198</v>
      </c>
      <c r="M394" s="2" t="s">
        <v>2199</v>
      </c>
      <c r="N394" s="2" t="s">
        <v>2191</v>
      </c>
      <c r="O394" s="2" t="s">
        <v>2192</v>
      </c>
      <c r="P394" s="2" t="s">
        <v>2193</v>
      </c>
      <c r="Q394" s="113">
        <v>42736</v>
      </c>
    </row>
    <row r="395" spans="1:17">
      <c r="A395" s="116" t="s">
        <v>22</v>
      </c>
      <c r="B395" s="116" t="e">
        <f>VLOOKUP(A395,#REF!,1,0)</f>
        <v>#REF!</v>
      </c>
      <c r="C395" s="2" t="s">
        <v>3081</v>
      </c>
      <c r="D395" s="2" t="s">
        <v>1081</v>
      </c>
      <c r="E395" s="2" t="s">
        <v>1045</v>
      </c>
      <c r="F395" s="2" t="s">
        <v>1074</v>
      </c>
      <c r="G395" s="2" t="s">
        <v>1058</v>
      </c>
      <c r="H395" s="2" t="s">
        <v>3184</v>
      </c>
      <c r="I395" s="2" t="s">
        <v>1072</v>
      </c>
      <c r="J395" s="2" t="s">
        <v>2187</v>
      </c>
      <c r="K395" s="2" t="s">
        <v>3185</v>
      </c>
      <c r="L395" s="2" t="s">
        <v>2198</v>
      </c>
      <c r="M395" s="2" t="s">
        <v>2203</v>
      </c>
      <c r="N395" s="2" t="s">
        <v>2191</v>
      </c>
      <c r="O395" s="2" t="s">
        <v>2192</v>
      </c>
      <c r="P395" s="2" t="s">
        <v>2193</v>
      </c>
      <c r="Q395" s="113">
        <v>42736</v>
      </c>
    </row>
    <row r="396" spans="1:17">
      <c r="A396" s="116" t="s">
        <v>720</v>
      </c>
      <c r="B396" s="116" t="e">
        <f>VLOOKUP(A396,#REF!,1,0)</f>
        <v>#REF!</v>
      </c>
      <c r="C396" s="2" t="s">
        <v>2378</v>
      </c>
      <c r="D396" s="2" t="s">
        <v>2164</v>
      </c>
      <c r="E396" s="2" t="s">
        <v>1894</v>
      </c>
      <c r="F396" s="2" t="s">
        <v>1182</v>
      </c>
      <c r="G396" s="2" t="s">
        <v>1063</v>
      </c>
      <c r="H396" s="2" t="s">
        <v>2682</v>
      </c>
      <c r="I396" s="2" t="s">
        <v>1425</v>
      </c>
      <c r="J396" s="2" t="s">
        <v>2187</v>
      </c>
      <c r="K396" s="2" t="s">
        <v>2683</v>
      </c>
      <c r="L396" s="2" t="s">
        <v>2198</v>
      </c>
      <c r="M396" s="2" t="s">
        <v>2199</v>
      </c>
      <c r="N396" s="2" t="s">
        <v>2191</v>
      </c>
      <c r="O396" s="2" t="s">
        <v>2192</v>
      </c>
      <c r="P396" s="2" t="s">
        <v>2193</v>
      </c>
      <c r="Q396" s="113">
        <v>42736</v>
      </c>
    </row>
    <row r="397" spans="1:17">
      <c r="A397" s="116" t="s">
        <v>195</v>
      </c>
      <c r="B397" s="116" t="e">
        <f>VLOOKUP(A397,#REF!,1,0)</f>
        <v>#REF!</v>
      </c>
      <c r="C397" s="2" t="s">
        <v>3081</v>
      </c>
      <c r="D397" s="2" t="s">
        <v>1081</v>
      </c>
      <c r="E397" s="2" t="s">
        <v>1325</v>
      </c>
      <c r="F397" s="2" t="s">
        <v>1163</v>
      </c>
      <c r="G397" s="2" t="s">
        <v>1044</v>
      </c>
      <c r="H397" s="2" t="s">
        <v>3829</v>
      </c>
      <c r="I397" s="2" t="s">
        <v>1072</v>
      </c>
      <c r="J397" s="2" t="s">
        <v>2187</v>
      </c>
      <c r="K397" s="2" t="s">
        <v>3830</v>
      </c>
      <c r="L397" s="2" t="s">
        <v>2198</v>
      </c>
      <c r="M397" s="2" t="s">
        <v>2203</v>
      </c>
      <c r="N397" s="2" t="s">
        <v>2191</v>
      </c>
      <c r="O397" s="2" t="s">
        <v>2192</v>
      </c>
      <c r="P397" s="2" t="s">
        <v>2193</v>
      </c>
      <c r="Q397" s="113">
        <v>42736</v>
      </c>
    </row>
    <row r="398" spans="1:17">
      <c r="A398" s="116" t="s">
        <v>697</v>
      </c>
      <c r="B398" s="116" t="e">
        <f>VLOOKUP(A398,#REF!,1,0)</f>
        <v>#REF!</v>
      </c>
      <c r="C398" s="2" t="s">
        <v>3921</v>
      </c>
      <c r="D398" s="2" t="s">
        <v>3922</v>
      </c>
      <c r="E398" s="2" t="s">
        <v>1868</v>
      </c>
      <c r="F398" s="2" t="s">
        <v>1295</v>
      </c>
      <c r="G398" s="2" t="s">
        <v>1756</v>
      </c>
      <c r="H398" s="2" t="s">
        <v>3948</v>
      </c>
      <c r="I398" s="2" t="s">
        <v>1043</v>
      </c>
      <c r="J398" s="2" t="s">
        <v>2187</v>
      </c>
      <c r="K398" s="2" t="s">
        <v>3949</v>
      </c>
      <c r="L398" s="2" t="s">
        <v>2198</v>
      </c>
      <c r="M398" s="2" t="s">
        <v>2199</v>
      </c>
      <c r="N398" s="2" t="s">
        <v>2191</v>
      </c>
      <c r="O398" s="2" t="s">
        <v>2192</v>
      </c>
      <c r="P398" s="2" t="s">
        <v>2193</v>
      </c>
      <c r="Q398" s="113">
        <v>42736</v>
      </c>
    </row>
    <row r="399" spans="1:17">
      <c r="A399" s="116" t="s">
        <v>364</v>
      </c>
      <c r="B399" s="116" t="e">
        <f>VLOOKUP(A399,#REF!,1,0)</f>
        <v>#REF!</v>
      </c>
      <c r="C399" s="2" t="s">
        <v>2378</v>
      </c>
      <c r="D399" s="2" t="s">
        <v>2164</v>
      </c>
      <c r="E399" s="2" t="s">
        <v>1436</v>
      </c>
      <c r="F399" s="2" t="s">
        <v>1513</v>
      </c>
      <c r="G399" s="2" t="s">
        <v>1514</v>
      </c>
      <c r="H399" s="2" t="s">
        <v>1516</v>
      </c>
      <c r="I399" s="2" t="s">
        <v>1510</v>
      </c>
      <c r="J399" s="2" t="s">
        <v>2187</v>
      </c>
      <c r="K399" s="2" t="s">
        <v>2508</v>
      </c>
      <c r="L399" s="2" t="s">
        <v>2198</v>
      </c>
      <c r="M399" s="2" t="s">
        <v>2199</v>
      </c>
      <c r="N399" s="2" t="s">
        <v>2191</v>
      </c>
      <c r="O399" s="2" t="s">
        <v>2192</v>
      </c>
      <c r="P399" s="2" t="s">
        <v>2193</v>
      </c>
      <c r="Q399" s="113">
        <v>42736</v>
      </c>
    </row>
    <row r="400" spans="1:17">
      <c r="A400" s="116" t="s">
        <v>157</v>
      </c>
      <c r="B400" s="116" t="e">
        <f>VLOOKUP(A400,#REF!,1,0)</f>
        <v>#REF!</v>
      </c>
      <c r="C400" s="2" t="s">
        <v>2378</v>
      </c>
      <c r="D400" s="2" t="s">
        <v>2164</v>
      </c>
      <c r="E400" s="2" t="s">
        <v>1283</v>
      </c>
      <c r="F400" s="2" t="s">
        <v>1126</v>
      </c>
      <c r="G400" s="2" t="s">
        <v>1284</v>
      </c>
      <c r="H400" s="2" t="s">
        <v>2493</v>
      </c>
      <c r="I400" s="2" t="s">
        <v>1267</v>
      </c>
      <c r="J400" s="2" t="s">
        <v>2187</v>
      </c>
      <c r="K400" s="2" t="s">
        <v>2494</v>
      </c>
      <c r="L400" s="2" t="s">
        <v>2198</v>
      </c>
      <c r="M400" s="2" t="s">
        <v>2199</v>
      </c>
      <c r="N400" s="2" t="s">
        <v>2191</v>
      </c>
      <c r="O400" s="2" t="s">
        <v>2192</v>
      </c>
      <c r="P400" s="2" t="s">
        <v>2193</v>
      </c>
      <c r="Q400" s="113">
        <v>42736</v>
      </c>
    </row>
    <row r="401" spans="1:17">
      <c r="A401" s="116" t="s">
        <v>425</v>
      </c>
      <c r="B401" s="116" t="e">
        <f>VLOOKUP(A401,#REF!,1,0)</f>
        <v>#REF!</v>
      </c>
      <c r="C401" s="2" t="s">
        <v>3081</v>
      </c>
      <c r="D401" s="2" t="s">
        <v>1081</v>
      </c>
      <c r="E401" s="2" t="s">
        <v>1533</v>
      </c>
      <c r="F401" s="2" t="s">
        <v>1579</v>
      </c>
      <c r="G401" s="2" t="s">
        <v>1058</v>
      </c>
      <c r="H401" s="2" t="s">
        <v>2548</v>
      </c>
      <c r="I401" s="2" t="s">
        <v>1148</v>
      </c>
      <c r="J401" s="2" t="s">
        <v>2187</v>
      </c>
      <c r="K401" s="2" t="s">
        <v>3833</v>
      </c>
      <c r="L401" s="2" t="s">
        <v>2198</v>
      </c>
      <c r="M401" s="2" t="s">
        <v>2203</v>
      </c>
      <c r="N401" s="2" t="s">
        <v>2191</v>
      </c>
      <c r="O401" s="2" t="s">
        <v>2192</v>
      </c>
      <c r="P401" s="2" t="s">
        <v>2193</v>
      </c>
      <c r="Q401" s="113">
        <v>42736</v>
      </c>
    </row>
    <row r="402" spans="1:17">
      <c r="A402" s="116" t="s">
        <v>665</v>
      </c>
      <c r="B402" s="116" t="e">
        <f>VLOOKUP(A402,#REF!,1,0)</f>
        <v>#REF!</v>
      </c>
      <c r="C402" s="2" t="s">
        <v>2378</v>
      </c>
      <c r="D402" s="2" t="s">
        <v>2164</v>
      </c>
      <c r="E402" s="2" t="s">
        <v>1839</v>
      </c>
      <c r="F402" s="2" t="s">
        <v>1117</v>
      </c>
      <c r="G402" s="2" t="s">
        <v>1840</v>
      </c>
      <c r="H402" s="2" t="s">
        <v>2900</v>
      </c>
      <c r="I402" s="2" t="s">
        <v>1147</v>
      </c>
      <c r="J402" s="2" t="s">
        <v>2187</v>
      </c>
      <c r="K402" s="2" t="s">
        <v>2901</v>
      </c>
      <c r="L402" s="2" t="s">
        <v>2198</v>
      </c>
      <c r="M402" s="2" t="s">
        <v>2199</v>
      </c>
      <c r="N402" s="2" t="s">
        <v>2191</v>
      </c>
      <c r="O402" s="2" t="s">
        <v>2192</v>
      </c>
      <c r="P402" s="2" t="s">
        <v>2193</v>
      </c>
      <c r="Q402" s="113">
        <v>42736</v>
      </c>
    </row>
    <row r="403" spans="1:17">
      <c r="A403" s="116" t="s">
        <v>1035</v>
      </c>
      <c r="B403" s="116" t="e">
        <f>VLOOKUP(A403,#REF!,1,0)</f>
        <v>#REF!</v>
      </c>
      <c r="C403" s="2" t="s">
        <v>2998</v>
      </c>
      <c r="D403" s="2" t="s">
        <v>2999</v>
      </c>
      <c r="E403" s="2" t="s">
        <v>2151</v>
      </c>
      <c r="F403" s="2" t="s">
        <v>1537</v>
      </c>
      <c r="G403" s="2" t="s">
        <v>2158</v>
      </c>
      <c r="H403" s="2" t="s">
        <v>3005</v>
      </c>
      <c r="I403" s="2" t="s">
        <v>1130</v>
      </c>
      <c r="J403" s="2" t="s">
        <v>2187</v>
      </c>
      <c r="K403" s="2" t="s">
        <v>3006</v>
      </c>
      <c r="L403" s="2" t="s">
        <v>2189</v>
      </c>
      <c r="M403" s="2" t="s">
        <v>2190</v>
      </c>
      <c r="N403" s="2" t="s">
        <v>2191</v>
      </c>
      <c r="O403" s="2" t="s">
        <v>2192</v>
      </c>
      <c r="P403" s="2" t="s">
        <v>2193</v>
      </c>
      <c r="Q403" s="113">
        <v>42736</v>
      </c>
    </row>
    <row r="404" spans="1:17">
      <c r="A404" s="116" t="s">
        <v>842</v>
      </c>
      <c r="B404" s="116" t="e">
        <f>VLOOKUP(A404,#REF!,1,0)</f>
        <v>#REF!</v>
      </c>
      <c r="C404" s="2" t="s">
        <v>2378</v>
      </c>
      <c r="D404" s="2" t="s">
        <v>2164</v>
      </c>
      <c r="E404" s="2" t="s">
        <v>1999</v>
      </c>
      <c r="F404" s="2" t="s">
        <v>1937</v>
      </c>
      <c r="G404" s="2" t="s">
        <v>1058</v>
      </c>
      <c r="H404" s="2" t="s">
        <v>2509</v>
      </c>
      <c r="I404" s="2" t="s">
        <v>1188</v>
      </c>
      <c r="J404" s="2" t="s">
        <v>2187</v>
      </c>
      <c r="K404" s="2" t="s">
        <v>2540</v>
      </c>
      <c r="L404" s="2" t="s">
        <v>2198</v>
      </c>
      <c r="M404" s="2" t="s">
        <v>2199</v>
      </c>
      <c r="N404" s="2" t="s">
        <v>2191</v>
      </c>
      <c r="O404" s="2" t="s">
        <v>2192</v>
      </c>
      <c r="P404" s="2" t="s">
        <v>2193</v>
      </c>
      <c r="Q404" s="113">
        <v>42736</v>
      </c>
    </row>
    <row r="405" spans="1:17">
      <c r="A405" s="116" t="s">
        <v>619</v>
      </c>
      <c r="B405" s="116" t="e">
        <f>VLOOKUP(A405,#REF!,1,0)</f>
        <v>#REF!</v>
      </c>
      <c r="C405" s="2" t="s">
        <v>2378</v>
      </c>
      <c r="D405" s="2" t="s">
        <v>2164</v>
      </c>
      <c r="E405" s="2" t="s">
        <v>1786</v>
      </c>
      <c r="F405" s="2" t="s">
        <v>1126</v>
      </c>
      <c r="G405" s="2" t="s">
        <v>1787</v>
      </c>
      <c r="H405" s="2" t="s">
        <v>2667</v>
      </c>
      <c r="I405" s="2" t="s">
        <v>1147</v>
      </c>
      <c r="J405" s="2" t="s">
        <v>2187</v>
      </c>
      <c r="K405" s="2" t="s">
        <v>2668</v>
      </c>
      <c r="L405" s="2" t="s">
        <v>2198</v>
      </c>
      <c r="M405" s="2" t="s">
        <v>2199</v>
      </c>
      <c r="N405" s="2" t="s">
        <v>2191</v>
      </c>
      <c r="O405" s="2" t="s">
        <v>2192</v>
      </c>
      <c r="P405" s="2" t="s">
        <v>2193</v>
      </c>
      <c r="Q405" s="113">
        <v>42736</v>
      </c>
    </row>
    <row r="406" spans="1:17">
      <c r="A406" s="116" t="s">
        <v>666</v>
      </c>
      <c r="B406" s="116" t="e">
        <f>VLOOKUP(A406,#REF!,1,0)</f>
        <v>#REF!</v>
      </c>
      <c r="C406" s="2" t="s">
        <v>3921</v>
      </c>
      <c r="D406" s="2" t="s">
        <v>3922</v>
      </c>
      <c r="E406" s="2" t="s">
        <v>1839</v>
      </c>
      <c r="F406" s="2" t="s">
        <v>1212</v>
      </c>
      <c r="G406" s="2" t="s">
        <v>1058</v>
      </c>
      <c r="H406" s="2" t="s">
        <v>3950</v>
      </c>
      <c r="I406" s="2" t="s">
        <v>1148</v>
      </c>
      <c r="J406" s="2" t="s">
        <v>2187</v>
      </c>
      <c r="K406" s="2" t="s">
        <v>3951</v>
      </c>
      <c r="L406" s="2" t="s">
        <v>2195</v>
      </c>
      <c r="M406" s="2" t="s">
        <v>2190</v>
      </c>
      <c r="N406" s="2" t="s">
        <v>2191</v>
      </c>
      <c r="O406" s="2" t="s">
        <v>2192</v>
      </c>
      <c r="P406" s="2" t="s">
        <v>2193</v>
      </c>
      <c r="Q406" s="113">
        <v>42736</v>
      </c>
    </row>
    <row r="407" spans="1:17">
      <c r="A407" s="116" t="s">
        <v>117</v>
      </c>
      <c r="B407" s="116" t="e">
        <f>VLOOKUP(A407,#REF!,1,0)</f>
        <v>#REF!</v>
      </c>
      <c r="C407" s="2" t="s">
        <v>2378</v>
      </c>
      <c r="D407" s="2" t="s">
        <v>2164</v>
      </c>
      <c r="E407" s="2" t="s">
        <v>1221</v>
      </c>
      <c r="F407" s="2" t="s">
        <v>1224</v>
      </c>
      <c r="G407" s="2" t="s">
        <v>1058</v>
      </c>
      <c r="H407" s="2" t="s">
        <v>2519</v>
      </c>
      <c r="I407" s="2" t="s">
        <v>1148</v>
      </c>
      <c r="J407" s="2" t="s">
        <v>2187</v>
      </c>
      <c r="K407" s="2" t="s">
        <v>2520</v>
      </c>
      <c r="L407" s="2" t="s">
        <v>2198</v>
      </c>
      <c r="M407" s="2" t="s">
        <v>2199</v>
      </c>
      <c r="N407" s="2" t="s">
        <v>2191</v>
      </c>
      <c r="O407" s="2" t="s">
        <v>2192</v>
      </c>
      <c r="P407" s="2" t="s">
        <v>2193</v>
      </c>
      <c r="Q407" s="113">
        <v>42736</v>
      </c>
    </row>
    <row r="408" spans="1:17">
      <c r="A408" s="116" t="s">
        <v>62</v>
      </c>
      <c r="B408" s="116" t="e">
        <f>VLOOKUP(A408,#REF!,1,0)</f>
        <v>#REF!</v>
      </c>
      <c r="C408" s="2" t="s">
        <v>3081</v>
      </c>
      <c r="D408" s="2" t="s">
        <v>1081</v>
      </c>
      <c r="E408" s="2" t="s">
        <v>1139</v>
      </c>
      <c r="F408" s="2" t="s">
        <v>1140</v>
      </c>
      <c r="G408" s="2" t="s">
        <v>1058</v>
      </c>
      <c r="H408" s="2" t="s">
        <v>3533</v>
      </c>
      <c r="I408" s="2" t="s">
        <v>1043</v>
      </c>
      <c r="J408" s="2" t="s">
        <v>2187</v>
      </c>
      <c r="K408" s="2" t="s">
        <v>3534</v>
      </c>
      <c r="L408" s="2" t="s">
        <v>2198</v>
      </c>
      <c r="M408" s="2" t="s">
        <v>2203</v>
      </c>
      <c r="N408" s="2" t="s">
        <v>2191</v>
      </c>
      <c r="O408" s="2" t="s">
        <v>2192</v>
      </c>
      <c r="P408" s="2" t="s">
        <v>2193</v>
      </c>
      <c r="Q408" s="113">
        <v>42736</v>
      </c>
    </row>
    <row r="409" spans="1:17">
      <c r="A409" s="116" t="s">
        <v>777</v>
      </c>
      <c r="B409" s="116" t="e">
        <f>VLOOKUP(A409,#REF!,1,0)</f>
        <v>#REF!</v>
      </c>
      <c r="C409" s="2" t="s">
        <v>3081</v>
      </c>
      <c r="D409" s="2" t="s">
        <v>1081</v>
      </c>
      <c r="E409" s="2" t="s">
        <v>1947</v>
      </c>
      <c r="F409" s="2" t="s">
        <v>1126</v>
      </c>
      <c r="G409" s="2" t="s">
        <v>1058</v>
      </c>
      <c r="H409" s="2" t="s">
        <v>3747</v>
      </c>
      <c r="I409" s="2" t="s">
        <v>1043</v>
      </c>
      <c r="J409" s="2" t="s">
        <v>2187</v>
      </c>
      <c r="K409" s="2" t="s">
        <v>3748</v>
      </c>
      <c r="L409" s="2" t="s">
        <v>2198</v>
      </c>
      <c r="M409" s="2" t="s">
        <v>2203</v>
      </c>
      <c r="N409" s="2" t="s">
        <v>2191</v>
      </c>
      <c r="O409" s="2" t="s">
        <v>2192</v>
      </c>
      <c r="P409" s="2" t="s">
        <v>2193</v>
      </c>
      <c r="Q409" s="113">
        <v>42736</v>
      </c>
    </row>
    <row r="410" spans="1:17">
      <c r="A410" s="116" t="s">
        <v>24</v>
      </c>
      <c r="B410" s="116" t="e">
        <f>VLOOKUP(A410,#REF!,1,0)</f>
        <v>#REF!</v>
      </c>
      <c r="C410" s="2" t="s">
        <v>2378</v>
      </c>
      <c r="D410" s="2" t="s">
        <v>2164</v>
      </c>
      <c r="E410" s="2" t="s">
        <v>1075</v>
      </c>
      <c r="F410" s="2" t="s">
        <v>1078</v>
      </c>
      <c r="G410" s="2" t="s">
        <v>1058</v>
      </c>
      <c r="H410" s="2" t="s">
        <v>2857</v>
      </c>
      <c r="I410" s="2" t="s">
        <v>1077</v>
      </c>
      <c r="J410" s="2" t="s">
        <v>2187</v>
      </c>
      <c r="K410" s="2" t="s">
        <v>2858</v>
      </c>
      <c r="L410" s="2" t="s">
        <v>2198</v>
      </c>
      <c r="M410" s="2" t="s">
        <v>2199</v>
      </c>
      <c r="N410" s="2" t="s">
        <v>2191</v>
      </c>
      <c r="O410" s="2" t="s">
        <v>2192</v>
      </c>
      <c r="P410" s="2" t="s">
        <v>2193</v>
      </c>
      <c r="Q410" s="113">
        <v>42736</v>
      </c>
    </row>
    <row r="411" spans="1:17">
      <c r="A411" s="116" t="s">
        <v>948</v>
      </c>
      <c r="B411" s="116" t="e">
        <f>VLOOKUP(A411,#REF!,1,0)</f>
        <v>#REF!</v>
      </c>
      <c r="C411" s="2" t="s">
        <v>3081</v>
      </c>
      <c r="D411" s="2" t="s">
        <v>1081</v>
      </c>
      <c r="E411" s="2" t="s">
        <v>2081</v>
      </c>
      <c r="F411" s="2" t="s">
        <v>1263</v>
      </c>
      <c r="G411" s="2" t="s">
        <v>1044</v>
      </c>
      <c r="H411" s="2" t="s">
        <v>3556</v>
      </c>
      <c r="I411" s="2" t="s">
        <v>1072</v>
      </c>
      <c r="J411" s="2" t="s">
        <v>2187</v>
      </c>
      <c r="K411" s="2" t="s">
        <v>3557</v>
      </c>
      <c r="L411" s="2" t="s">
        <v>2198</v>
      </c>
      <c r="M411" s="2" t="s">
        <v>2203</v>
      </c>
      <c r="N411" s="2" t="s">
        <v>2191</v>
      </c>
      <c r="O411" s="2" t="s">
        <v>2192</v>
      </c>
      <c r="P411" s="2" t="s">
        <v>2193</v>
      </c>
      <c r="Q411" s="113">
        <v>42736</v>
      </c>
    </row>
    <row r="412" spans="1:17">
      <c r="A412" s="116" t="s">
        <v>467</v>
      </c>
      <c r="B412" s="116" t="e">
        <f>VLOOKUP(A412,#REF!,1,0)</f>
        <v>#REF!</v>
      </c>
      <c r="C412" s="2" t="s">
        <v>3081</v>
      </c>
      <c r="D412" s="2" t="s">
        <v>1081</v>
      </c>
      <c r="E412" s="2" t="s">
        <v>1628</v>
      </c>
      <c r="F412" s="2" t="s">
        <v>1126</v>
      </c>
      <c r="G412" s="2" t="s">
        <v>1228</v>
      </c>
      <c r="H412" s="2" t="s">
        <v>3110</v>
      </c>
      <c r="I412" s="2" t="s">
        <v>1160</v>
      </c>
      <c r="J412" s="2" t="s">
        <v>2187</v>
      </c>
      <c r="K412" s="2" t="s">
        <v>3111</v>
      </c>
      <c r="L412" s="2" t="s">
        <v>2198</v>
      </c>
      <c r="M412" s="2" t="s">
        <v>2203</v>
      </c>
      <c r="N412" s="2" t="s">
        <v>2191</v>
      </c>
      <c r="O412" s="2" t="s">
        <v>2192</v>
      </c>
      <c r="P412" s="2" t="s">
        <v>2193</v>
      </c>
      <c r="Q412" s="113">
        <v>42736</v>
      </c>
    </row>
    <row r="413" spans="1:17">
      <c r="A413" s="116" t="s">
        <v>17</v>
      </c>
      <c r="B413" s="116" t="e">
        <f>VLOOKUP(A413,#REF!,1,0)</f>
        <v>#REF!</v>
      </c>
      <c r="C413" s="2" t="s">
        <v>2378</v>
      </c>
      <c r="D413" s="2" t="s">
        <v>2164</v>
      </c>
      <c r="E413" s="2" t="s">
        <v>1045</v>
      </c>
      <c r="F413" s="2" t="s">
        <v>1067</v>
      </c>
      <c r="G413" s="2" t="s">
        <v>1063</v>
      </c>
      <c r="H413" s="2" t="s">
        <v>2495</v>
      </c>
      <c r="I413" s="2" t="s">
        <v>1061</v>
      </c>
      <c r="J413" s="2" t="s">
        <v>2187</v>
      </c>
      <c r="K413" s="2" t="s">
        <v>2496</v>
      </c>
      <c r="L413" s="2" t="s">
        <v>2198</v>
      </c>
      <c r="M413" s="2" t="s">
        <v>2199</v>
      </c>
      <c r="N413" s="2" t="s">
        <v>2191</v>
      </c>
      <c r="O413" s="2" t="s">
        <v>2192</v>
      </c>
      <c r="P413" s="2" t="s">
        <v>2193</v>
      </c>
      <c r="Q413" s="113">
        <v>42736</v>
      </c>
    </row>
    <row r="414" spans="1:17">
      <c r="A414" s="116" t="s">
        <v>382</v>
      </c>
      <c r="B414" s="116" t="e">
        <f>VLOOKUP(A414,#REF!,1,0)</f>
        <v>#REF!</v>
      </c>
      <c r="C414" s="2" t="s">
        <v>3081</v>
      </c>
      <c r="D414" s="2" t="s">
        <v>1081</v>
      </c>
      <c r="E414" s="2" t="s">
        <v>1533</v>
      </c>
      <c r="F414" s="2" t="s">
        <v>1182</v>
      </c>
      <c r="G414" s="2" t="s">
        <v>1058</v>
      </c>
      <c r="H414" s="2" t="s">
        <v>3521</v>
      </c>
      <c r="I414" s="2" t="s">
        <v>1130</v>
      </c>
      <c r="J414" s="2" t="s">
        <v>2187</v>
      </c>
      <c r="K414" s="2" t="s">
        <v>3911</v>
      </c>
      <c r="L414" s="2" t="s">
        <v>2198</v>
      </c>
      <c r="M414" s="2" t="s">
        <v>2203</v>
      </c>
      <c r="N414" s="2" t="s">
        <v>2191</v>
      </c>
      <c r="O414" s="2" t="s">
        <v>2192</v>
      </c>
      <c r="P414" s="2" t="s">
        <v>2193</v>
      </c>
      <c r="Q414" s="113">
        <v>42736</v>
      </c>
    </row>
    <row r="415" spans="1:17">
      <c r="A415" s="116" t="s">
        <v>452</v>
      </c>
      <c r="B415" s="116" t="e">
        <f>VLOOKUP(A415,#REF!,1,0)</f>
        <v>#REF!</v>
      </c>
      <c r="C415" s="2" t="s">
        <v>3081</v>
      </c>
      <c r="D415" s="2" t="s">
        <v>1081</v>
      </c>
      <c r="E415" s="2" t="s">
        <v>1607</v>
      </c>
      <c r="F415" s="2" t="s">
        <v>1608</v>
      </c>
      <c r="G415" s="2" t="s">
        <v>1058</v>
      </c>
      <c r="H415" s="2" t="s">
        <v>3396</v>
      </c>
      <c r="I415" s="2" t="s">
        <v>1322</v>
      </c>
      <c r="J415" s="2" t="s">
        <v>2187</v>
      </c>
      <c r="K415" s="2" t="s">
        <v>3397</v>
      </c>
      <c r="L415" s="2" t="s">
        <v>2198</v>
      </c>
      <c r="M415" s="2" t="s">
        <v>2203</v>
      </c>
      <c r="N415" s="2" t="s">
        <v>2191</v>
      </c>
      <c r="O415" s="2" t="s">
        <v>2192</v>
      </c>
      <c r="P415" s="2" t="s">
        <v>2193</v>
      </c>
      <c r="Q415" s="113">
        <v>42736</v>
      </c>
    </row>
    <row r="416" spans="1:17">
      <c r="A416" s="116" t="s">
        <v>698</v>
      </c>
      <c r="B416" s="116" t="e">
        <f>VLOOKUP(A416,#REF!,1,0)</f>
        <v>#REF!</v>
      </c>
      <c r="C416" s="2" t="s">
        <v>3081</v>
      </c>
      <c r="D416" s="2" t="s">
        <v>1081</v>
      </c>
      <c r="E416" s="2" t="s">
        <v>1869</v>
      </c>
      <c r="F416" s="2" t="s">
        <v>1870</v>
      </c>
      <c r="G416" s="2" t="s">
        <v>1058</v>
      </c>
      <c r="H416" s="2" t="s">
        <v>3531</v>
      </c>
      <c r="I416" s="2" t="s">
        <v>1130</v>
      </c>
      <c r="J416" s="2" t="s">
        <v>2187</v>
      </c>
      <c r="K416" s="2" t="s">
        <v>3532</v>
      </c>
      <c r="L416" s="2" t="s">
        <v>2198</v>
      </c>
      <c r="M416" s="2" t="s">
        <v>2203</v>
      </c>
      <c r="N416" s="2" t="s">
        <v>2191</v>
      </c>
      <c r="O416" s="2" t="s">
        <v>2192</v>
      </c>
      <c r="P416" s="2" t="s">
        <v>2193</v>
      </c>
      <c r="Q416" s="113">
        <v>42736</v>
      </c>
    </row>
    <row r="417" spans="1:17">
      <c r="A417" s="116" t="s">
        <v>150</v>
      </c>
      <c r="B417" s="116" t="e">
        <f>VLOOKUP(A417,#REF!,1,0)</f>
        <v>#REF!</v>
      </c>
      <c r="C417" s="2" t="s">
        <v>3081</v>
      </c>
      <c r="D417" s="2" t="s">
        <v>1081</v>
      </c>
      <c r="E417" s="2" t="s">
        <v>1279</v>
      </c>
      <c r="F417" s="2" t="s">
        <v>1117</v>
      </c>
      <c r="G417" s="2" t="s">
        <v>1058</v>
      </c>
      <c r="H417" s="2" t="s">
        <v>3836</v>
      </c>
      <c r="I417" s="2" t="s">
        <v>1043</v>
      </c>
      <c r="J417" s="2" t="s">
        <v>2187</v>
      </c>
      <c r="K417" s="2" t="s">
        <v>3837</v>
      </c>
      <c r="L417" s="2" t="s">
        <v>2198</v>
      </c>
      <c r="M417" s="2" t="s">
        <v>2203</v>
      </c>
      <c r="N417" s="2" t="s">
        <v>2191</v>
      </c>
      <c r="O417" s="2" t="s">
        <v>2192</v>
      </c>
      <c r="P417" s="2" t="s">
        <v>2193</v>
      </c>
      <c r="Q417" s="113">
        <v>42736</v>
      </c>
    </row>
    <row r="418" spans="1:17">
      <c r="A418" s="116" t="s">
        <v>889</v>
      </c>
      <c r="B418" s="116" t="e">
        <f>VLOOKUP(A418,#REF!,1,0)</f>
        <v>#REF!</v>
      </c>
      <c r="C418" s="2" t="s">
        <v>2378</v>
      </c>
      <c r="D418" s="2" t="s">
        <v>2164</v>
      </c>
      <c r="E418" s="2" t="s">
        <v>1867</v>
      </c>
      <c r="F418" s="2" t="s">
        <v>1126</v>
      </c>
      <c r="G418" s="2" t="s">
        <v>1058</v>
      </c>
      <c r="H418" s="2" t="s">
        <v>2394</v>
      </c>
      <c r="I418" s="2" t="s">
        <v>1043</v>
      </c>
      <c r="J418" s="2" t="s">
        <v>2187</v>
      </c>
      <c r="K418" s="2" t="s">
        <v>2395</v>
      </c>
      <c r="L418" s="2" t="s">
        <v>2198</v>
      </c>
      <c r="M418" s="2" t="s">
        <v>2199</v>
      </c>
      <c r="N418" s="2" t="s">
        <v>2191</v>
      </c>
      <c r="O418" s="2" t="s">
        <v>2192</v>
      </c>
      <c r="P418" s="2" t="s">
        <v>2193</v>
      </c>
      <c r="Q418" s="113">
        <v>42736</v>
      </c>
    </row>
    <row r="419" spans="1:17">
      <c r="A419" s="116" t="s">
        <v>352</v>
      </c>
      <c r="B419" s="116" t="e">
        <f>VLOOKUP(A419,#REF!,1,0)</f>
        <v>#REF!</v>
      </c>
      <c r="C419" s="2" t="s">
        <v>3081</v>
      </c>
      <c r="D419" s="2" t="s">
        <v>1081</v>
      </c>
      <c r="E419" s="2" t="s">
        <v>1436</v>
      </c>
      <c r="F419" s="2" t="s">
        <v>1499</v>
      </c>
      <c r="G419" s="2" t="s">
        <v>1044</v>
      </c>
      <c r="H419" s="2" t="s">
        <v>3834</v>
      </c>
      <c r="I419" s="2" t="s">
        <v>1147</v>
      </c>
      <c r="J419" s="2" t="s">
        <v>2187</v>
      </c>
      <c r="K419" s="2" t="s">
        <v>3835</v>
      </c>
      <c r="L419" s="2" t="s">
        <v>2198</v>
      </c>
      <c r="M419" s="2" t="s">
        <v>2203</v>
      </c>
      <c r="N419" s="2" t="s">
        <v>2191</v>
      </c>
      <c r="O419" s="2" t="s">
        <v>2192</v>
      </c>
      <c r="P419" s="2" t="s">
        <v>2193</v>
      </c>
      <c r="Q419" s="113">
        <v>42736</v>
      </c>
    </row>
    <row r="420" spans="1:17">
      <c r="A420" s="116" t="s">
        <v>510</v>
      </c>
      <c r="B420" s="116" t="e">
        <f>VLOOKUP(A420,#REF!,1,0)</f>
        <v>#REF!</v>
      </c>
      <c r="C420" s="2" t="s">
        <v>3081</v>
      </c>
      <c r="D420" s="2" t="s">
        <v>1081</v>
      </c>
      <c r="E420" s="2" t="s">
        <v>1674</v>
      </c>
      <c r="F420" s="2" t="s">
        <v>1401</v>
      </c>
      <c r="G420" s="2" t="s">
        <v>1058</v>
      </c>
      <c r="H420" s="2" t="s">
        <v>3831</v>
      </c>
      <c r="I420" s="2" t="s">
        <v>1043</v>
      </c>
      <c r="J420" s="2" t="s">
        <v>2187</v>
      </c>
      <c r="K420" s="2" t="s">
        <v>3832</v>
      </c>
      <c r="L420" s="2" t="s">
        <v>2198</v>
      </c>
      <c r="M420" s="2" t="s">
        <v>2203</v>
      </c>
      <c r="N420" s="2" t="s">
        <v>2191</v>
      </c>
      <c r="O420" s="2" t="s">
        <v>2192</v>
      </c>
      <c r="P420" s="2" t="s">
        <v>2193</v>
      </c>
      <c r="Q420" s="113">
        <v>42736</v>
      </c>
    </row>
    <row r="421" spans="1:17">
      <c r="A421" s="116" t="s">
        <v>181</v>
      </c>
      <c r="B421" s="116" t="e">
        <f>VLOOKUP(A421,#REF!,1,0)</f>
        <v>#REF!</v>
      </c>
      <c r="C421" s="2" t="s">
        <v>2228</v>
      </c>
      <c r="D421" s="2" t="s">
        <v>2018</v>
      </c>
      <c r="E421" s="2" t="s">
        <v>1312</v>
      </c>
      <c r="F421" s="2" t="s">
        <v>1126</v>
      </c>
      <c r="G421" s="2" t="s">
        <v>1153</v>
      </c>
      <c r="H421" s="2" t="s">
        <v>2276</v>
      </c>
      <c r="I421" s="2" t="s">
        <v>1043</v>
      </c>
      <c r="J421" s="2" t="s">
        <v>2187</v>
      </c>
      <c r="K421" s="2" t="s">
        <v>2352</v>
      </c>
      <c r="L421" s="2" t="s">
        <v>2219</v>
      </c>
      <c r="M421" s="2" t="s">
        <v>2199</v>
      </c>
      <c r="N421" s="2" t="s">
        <v>2191</v>
      </c>
      <c r="O421" s="2" t="s">
        <v>2192</v>
      </c>
      <c r="P421" s="2" t="s">
        <v>2193</v>
      </c>
      <c r="Q421" s="113">
        <v>42736</v>
      </c>
    </row>
    <row r="422" spans="1:17">
      <c r="A422" s="116" t="s">
        <v>771</v>
      </c>
      <c r="B422" s="116" t="e">
        <f>VLOOKUP(A422,#REF!,1,0)</f>
        <v>#REF!</v>
      </c>
      <c r="C422" s="2" t="s">
        <v>3081</v>
      </c>
      <c r="D422" s="2" t="s">
        <v>1081</v>
      </c>
      <c r="E422" s="2" t="s">
        <v>1939</v>
      </c>
      <c r="F422" s="2" t="s">
        <v>1940</v>
      </c>
      <c r="G422" s="2" t="s">
        <v>1044</v>
      </c>
      <c r="H422" s="2" t="s">
        <v>3676</v>
      </c>
      <c r="I422" s="2" t="s">
        <v>1043</v>
      </c>
      <c r="J422" s="2" t="s">
        <v>2187</v>
      </c>
      <c r="K422" s="2" t="s">
        <v>3677</v>
      </c>
      <c r="L422" s="2" t="s">
        <v>2198</v>
      </c>
      <c r="M422" s="2" t="s">
        <v>2203</v>
      </c>
      <c r="N422" s="2" t="s">
        <v>2191</v>
      </c>
      <c r="O422" s="2" t="s">
        <v>2192</v>
      </c>
      <c r="P422" s="2" t="s">
        <v>2193</v>
      </c>
      <c r="Q422" s="113">
        <v>42736</v>
      </c>
    </row>
    <row r="423" spans="1:17">
      <c r="A423" s="116" t="s">
        <v>240</v>
      </c>
      <c r="B423" s="116" t="e">
        <f>VLOOKUP(A423,#REF!,1,0)</f>
        <v>#REF!</v>
      </c>
      <c r="C423" s="2" t="s">
        <v>3081</v>
      </c>
      <c r="D423" s="2" t="s">
        <v>1081</v>
      </c>
      <c r="E423" s="2" t="s">
        <v>1377</v>
      </c>
      <c r="F423" s="2" t="s">
        <v>1308</v>
      </c>
      <c r="G423" s="2" t="s">
        <v>1058</v>
      </c>
      <c r="H423" s="2" t="s">
        <v>3274</v>
      </c>
      <c r="I423" s="2" t="s">
        <v>1043</v>
      </c>
      <c r="J423" s="2" t="s">
        <v>2187</v>
      </c>
      <c r="K423" s="2" t="s">
        <v>3275</v>
      </c>
      <c r="L423" s="2" t="s">
        <v>2198</v>
      </c>
      <c r="M423" s="2" t="s">
        <v>2203</v>
      </c>
      <c r="N423" s="2" t="s">
        <v>2191</v>
      </c>
      <c r="O423" s="2" t="s">
        <v>2192</v>
      </c>
      <c r="P423" s="2" t="s">
        <v>2193</v>
      </c>
      <c r="Q423" s="113">
        <v>42736</v>
      </c>
    </row>
    <row r="424" spans="1:17">
      <c r="A424" s="116" t="s">
        <v>998</v>
      </c>
      <c r="B424" s="116" t="e">
        <f>VLOOKUP(A424,#REF!,1,0)</f>
        <v>#REF!</v>
      </c>
      <c r="C424" s="2" t="s">
        <v>3081</v>
      </c>
      <c r="D424" s="2" t="s">
        <v>1081</v>
      </c>
      <c r="E424" s="2" t="s">
        <v>2124</v>
      </c>
      <c r="F424" s="2" t="s">
        <v>1137</v>
      </c>
      <c r="G424" s="2" t="s">
        <v>1044</v>
      </c>
      <c r="H424" s="2" t="s">
        <v>3222</v>
      </c>
      <c r="I424" s="2" t="s">
        <v>1043</v>
      </c>
      <c r="J424" s="2" t="s">
        <v>2187</v>
      </c>
      <c r="K424" s="2" t="s">
        <v>3223</v>
      </c>
      <c r="L424" s="2" t="s">
        <v>2198</v>
      </c>
      <c r="M424" s="2" t="s">
        <v>2203</v>
      </c>
      <c r="N424" s="2" t="s">
        <v>2191</v>
      </c>
      <c r="O424" s="2" t="s">
        <v>2192</v>
      </c>
      <c r="P424" s="2" t="s">
        <v>2193</v>
      </c>
      <c r="Q424" s="113">
        <v>42736</v>
      </c>
    </row>
    <row r="425" spans="1:17">
      <c r="A425" s="116" t="s">
        <v>888</v>
      </c>
      <c r="B425" s="116" t="e">
        <f>VLOOKUP(A425,#REF!,1,0)</f>
        <v>#REF!</v>
      </c>
      <c r="C425" s="2" t="s">
        <v>3081</v>
      </c>
      <c r="D425" s="2" t="s">
        <v>1081</v>
      </c>
      <c r="E425" s="2" t="s">
        <v>2042</v>
      </c>
      <c r="F425" s="2" t="s">
        <v>1410</v>
      </c>
      <c r="G425" s="2" t="s">
        <v>1044</v>
      </c>
      <c r="H425" s="2" t="s">
        <v>3659</v>
      </c>
      <c r="I425" s="2" t="s">
        <v>1043</v>
      </c>
      <c r="J425" s="2" t="s">
        <v>2187</v>
      </c>
      <c r="K425" s="2" t="s">
        <v>3660</v>
      </c>
      <c r="L425" s="2" t="s">
        <v>2198</v>
      </c>
      <c r="M425" s="2" t="s">
        <v>2203</v>
      </c>
      <c r="N425" s="2" t="s">
        <v>2191</v>
      </c>
      <c r="O425" s="2" t="s">
        <v>2192</v>
      </c>
      <c r="P425" s="2" t="s">
        <v>2193</v>
      </c>
      <c r="Q425" s="113">
        <v>42736</v>
      </c>
    </row>
    <row r="426" spans="1:17">
      <c r="A426" s="116" t="s">
        <v>792</v>
      </c>
      <c r="B426" s="116" t="e">
        <f>VLOOKUP(A426,#REF!,1,0)</f>
        <v>#REF!</v>
      </c>
      <c r="C426" s="2" t="s">
        <v>3081</v>
      </c>
      <c r="D426" s="2" t="s">
        <v>1081</v>
      </c>
      <c r="E426" s="2" t="s">
        <v>1959</v>
      </c>
      <c r="F426" s="2" t="s">
        <v>1298</v>
      </c>
      <c r="G426" s="2" t="s">
        <v>1058</v>
      </c>
      <c r="H426" s="2" t="s">
        <v>2313</v>
      </c>
      <c r="I426" s="2" t="s">
        <v>1043</v>
      </c>
      <c r="J426" s="2" t="s">
        <v>2187</v>
      </c>
      <c r="K426" s="2" t="s">
        <v>3840</v>
      </c>
      <c r="L426" s="2" t="s">
        <v>2219</v>
      </c>
      <c r="M426" s="2" t="s">
        <v>2203</v>
      </c>
      <c r="N426" s="2" t="s">
        <v>2191</v>
      </c>
      <c r="O426" s="2" t="s">
        <v>2192</v>
      </c>
      <c r="P426" s="2" t="s">
        <v>2193</v>
      </c>
      <c r="Q426" s="113">
        <v>42736</v>
      </c>
    </row>
    <row r="427" spans="1:17">
      <c r="A427" s="116" t="s">
        <v>61</v>
      </c>
      <c r="B427" s="116" t="e">
        <f>VLOOKUP(A427,#REF!,1,0)</f>
        <v>#REF!</v>
      </c>
      <c r="C427" s="2" t="s">
        <v>3081</v>
      </c>
      <c r="D427" s="2" t="s">
        <v>1081</v>
      </c>
      <c r="E427" s="2" t="s">
        <v>1138</v>
      </c>
      <c r="F427" s="2" t="s">
        <v>1114</v>
      </c>
      <c r="G427" s="2" t="s">
        <v>1058</v>
      </c>
      <c r="H427" s="2" t="s">
        <v>3398</v>
      </c>
      <c r="I427" s="2" t="s">
        <v>1043</v>
      </c>
      <c r="J427" s="2" t="s">
        <v>2187</v>
      </c>
      <c r="K427" s="2" t="s">
        <v>3399</v>
      </c>
      <c r="L427" s="2" t="s">
        <v>2198</v>
      </c>
      <c r="M427" s="2" t="s">
        <v>2203</v>
      </c>
      <c r="N427" s="2" t="s">
        <v>2191</v>
      </c>
      <c r="O427" s="2" t="s">
        <v>2192</v>
      </c>
      <c r="P427" s="2" t="s">
        <v>2193</v>
      </c>
      <c r="Q427" s="113">
        <v>42736</v>
      </c>
    </row>
    <row r="428" spans="1:17">
      <c r="A428" s="116" t="s">
        <v>682</v>
      </c>
      <c r="B428" s="116" t="e">
        <f>VLOOKUP(A428,#REF!,1,0)</f>
        <v>#REF!</v>
      </c>
      <c r="C428" s="2" t="s">
        <v>3081</v>
      </c>
      <c r="D428" s="2" t="s">
        <v>1081</v>
      </c>
      <c r="E428" s="2" t="s">
        <v>1854</v>
      </c>
      <c r="F428" s="2" t="s">
        <v>1855</v>
      </c>
      <c r="G428" s="2" t="s">
        <v>1058</v>
      </c>
      <c r="H428" s="2" t="s">
        <v>3594</v>
      </c>
      <c r="I428" s="2" t="s">
        <v>1133</v>
      </c>
      <c r="J428" s="2" t="s">
        <v>2187</v>
      </c>
      <c r="K428" s="2" t="s">
        <v>3595</v>
      </c>
      <c r="L428" s="2" t="s">
        <v>2198</v>
      </c>
      <c r="M428" s="2" t="s">
        <v>2203</v>
      </c>
      <c r="N428" s="2" t="s">
        <v>2191</v>
      </c>
      <c r="O428" s="2" t="s">
        <v>2192</v>
      </c>
      <c r="P428" s="2" t="s">
        <v>2193</v>
      </c>
      <c r="Q428" s="113">
        <v>42736</v>
      </c>
    </row>
    <row r="429" spans="1:17">
      <c r="A429" s="116" t="s">
        <v>67</v>
      </c>
      <c r="B429" s="116" t="e">
        <f>VLOOKUP(A429,#REF!,1,0)</f>
        <v>#REF!</v>
      </c>
      <c r="C429" s="2" t="s">
        <v>2378</v>
      </c>
      <c r="D429" s="2" t="s">
        <v>2164</v>
      </c>
      <c r="E429" s="2" t="s">
        <v>1152</v>
      </c>
      <c r="F429" s="2" t="s">
        <v>1117</v>
      </c>
      <c r="G429" s="2" t="s">
        <v>1153</v>
      </c>
      <c r="H429" s="2" t="s">
        <v>2957</v>
      </c>
      <c r="I429" s="2" t="s">
        <v>1043</v>
      </c>
      <c r="J429" s="2" t="s">
        <v>2187</v>
      </c>
      <c r="K429" s="2" t="s">
        <v>2958</v>
      </c>
      <c r="L429" s="2" t="s">
        <v>2198</v>
      </c>
      <c r="M429" s="2" t="s">
        <v>2199</v>
      </c>
      <c r="N429" s="2" t="s">
        <v>2191</v>
      </c>
      <c r="O429" s="2" t="s">
        <v>2192</v>
      </c>
      <c r="P429" s="2" t="s">
        <v>2193</v>
      </c>
      <c r="Q429" s="113">
        <v>42736</v>
      </c>
    </row>
    <row r="430" spans="1:17">
      <c r="A430" s="116" t="s">
        <v>613</v>
      </c>
      <c r="B430" s="116" t="e">
        <f>VLOOKUP(A430,#REF!,1,0)</f>
        <v>#REF!</v>
      </c>
      <c r="C430" s="2" t="s">
        <v>3081</v>
      </c>
      <c r="D430" s="2" t="s">
        <v>1081</v>
      </c>
      <c r="E430" s="2" t="s">
        <v>1781</v>
      </c>
      <c r="F430" s="2" t="s">
        <v>1132</v>
      </c>
      <c r="G430" s="2" t="s">
        <v>1081</v>
      </c>
      <c r="H430" s="2" t="s">
        <v>3571</v>
      </c>
      <c r="I430" s="2" t="s">
        <v>1267</v>
      </c>
      <c r="J430" s="2" t="s">
        <v>2187</v>
      </c>
      <c r="K430" s="2" t="s">
        <v>3572</v>
      </c>
      <c r="L430" s="2" t="s">
        <v>2198</v>
      </c>
      <c r="M430" s="2" t="s">
        <v>2203</v>
      </c>
      <c r="N430" s="2" t="s">
        <v>2191</v>
      </c>
      <c r="O430" s="2" t="s">
        <v>2192</v>
      </c>
      <c r="P430" s="2" t="s">
        <v>2193</v>
      </c>
      <c r="Q430" s="113">
        <v>42736</v>
      </c>
    </row>
    <row r="431" spans="1:17">
      <c r="A431" s="116" t="s">
        <v>805</v>
      </c>
      <c r="B431" s="116" t="e">
        <f>VLOOKUP(A431,#REF!,1,0)</f>
        <v>#REF!</v>
      </c>
      <c r="C431" s="2" t="s">
        <v>3081</v>
      </c>
      <c r="D431" s="2" t="s">
        <v>1081</v>
      </c>
      <c r="E431" s="2" t="s">
        <v>1969</v>
      </c>
      <c r="F431" s="2" t="s">
        <v>1163</v>
      </c>
      <c r="G431" s="2" t="s">
        <v>1044</v>
      </c>
      <c r="H431" s="2" t="s">
        <v>3706</v>
      </c>
      <c r="I431" s="2" t="s">
        <v>1043</v>
      </c>
      <c r="J431" s="2" t="s">
        <v>2187</v>
      </c>
      <c r="K431" s="2" t="s">
        <v>3707</v>
      </c>
      <c r="L431" s="2" t="s">
        <v>2198</v>
      </c>
      <c r="M431" s="2" t="s">
        <v>2203</v>
      </c>
      <c r="N431" s="2" t="s">
        <v>2191</v>
      </c>
      <c r="O431" s="2" t="s">
        <v>2192</v>
      </c>
      <c r="P431" s="2" t="s">
        <v>2193</v>
      </c>
      <c r="Q431" s="113">
        <v>42736</v>
      </c>
    </row>
    <row r="432" spans="1:17">
      <c r="A432" s="116" t="s">
        <v>733</v>
      </c>
      <c r="B432" s="116" t="e">
        <f>VLOOKUP(A432,#REF!,1,0)</f>
        <v>#REF!</v>
      </c>
      <c r="C432" s="2" t="s">
        <v>2378</v>
      </c>
      <c r="D432" s="2" t="s">
        <v>2164</v>
      </c>
      <c r="E432" s="2" t="s">
        <v>1896</v>
      </c>
      <c r="F432" s="2" t="s">
        <v>1551</v>
      </c>
      <c r="G432" s="2" t="s">
        <v>1063</v>
      </c>
      <c r="H432" s="2" t="s">
        <v>2535</v>
      </c>
      <c r="I432" s="2" t="s">
        <v>1043</v>
      </c>
      <c r="J432" s="2" t="s">
        <v>2187</v>
      </c>
      <c r="K432" s="2" t="s">
        <v>2644</v>
      </c>
      <c r="L432" s="2" t="s">
        <v>2198</v>
      </c>
      <c r="M432" s="2" t="s">
        <v>2199</v>
      </c>
      <c r="N432" s="2" t="s">
        <v>2191</v>
      </c>
      <c r="O432" s="2" t="s">
        <v>2192</v>
      </c>
      <c r="P432" s="2" t="s">
        <v>2193</v>
      </c>
      <c r="Q432" s="113">
        <v>42736</v>
      </c>
    </row>
    <row r="433" spans="1:17">
      <c r="A433" s="116" t="s">
        <v>497</v>
      </c>
      <c r="B433" s="116" t="e">
        <f>VLOOKUP(A433,#REF!,1,0)</f>
        <v>#REF!</v>
      </c>
      <c r="C433" s="2" t="s">
        <v>2228</v>
      </c>
      <c r="D433" s="2" t="s">
        <v>2018</v>
      </c>
      <c r="E433" s="2" t="s">
        <v>1649</v>
      </c>
      <c r="F433" s="2" t="s">
        <v>1660</v>
      </c>
      <c r="G433" s="2" t="s">
        <v>1185</v>
      </c>
      <c r="H433" s="2" t="s">
        <v>1661</v>
      </c>
      <c r="I433" s="2" t="s">
        <v>1043</v>
      </c>
      <c r="J433" s="2" t="s">
        <v>2187</v>
      </c>
      <c r="K433" s="2" t="s">
        <v>2373</v>
      </c>
      <c r="L433" s="2" t="s">
        <v>2219</v>
      </c>
      <c r="M433" s="2" t="s">
        <v>2199</v>
      </c>
      <c r="N433" s="2" t="s">
        <v>2191</v>
      </c>
      <c r="O433" s="2" t="s">
        <v>2192</v>
      </c>
      <c r="P433" s="2" t="s">
        <v>2193</v>
      </c>
      <c r="Q433" s="113">
        <v>42736</v>
      </c>
    </row>
    <row r="434" spans="1:17">
      <c r="A434" s="116" t="s">
        <v>478</v>
      </c>
      <c r="B434" s="116" t="e">
        <f>VLOOKUP(A434,#REF!,1,0)</f>
        <v>#REF!</v>
      </c>
      <c r="C434" s="2" t="s">
        <v>3081</v>
      </c>
      <c r="D434" s="2" t="s">
        <v>1081</v>
      </c>
      <c r="E434" s="2" t="s">
        <v>1639</v>
      </c>
      <c r="F434" s="2" t="s">
        <v>1146</v>
      </c>
      <c r="G434" s="2" t="s">
        <v>1058</v>
      </c>
      <c r="H434" s="2" t="s">
        <v>3674</v>
      </c>
      <c r="I434" s="2" t="s">
        <v>1133</v>
      </c>
      <c r="J434" s="2" t="s">
        <v>2187</v>
      </c>
      <c r="K434" s="2" t="s">
        <v>3675</v>
      </c>
      <c r="L434" s="2" t="s">
        <v>2198</v>
      </c>
      <c r="M434" s="2" t="s">
        <v>2203</v>
      </c>
      <c r="N434" s="2" t="s">
        <v>2191</v>
      </c>
      <c r="O434" s="2" t="s">
        <v>2192</v>
      </c>
      <c r="P434" s="2" t="s">
        <v>2193</v>
      </c>
      <c r="Q434" s="113">
        <v>42736</v>
      </c>
    </row>
    <row r="435" spans="1:17">
      <c r="A435" s="116" t="s">
        <v>593</v>
      </c>
      <c r="B435" s="116" t="e">
        <f>VLOOKUP(A435,#REF!,1,0)</f>
        <v>#REF!</v>
      </c>
      <c r="C435" s="2" t="s">
        <v>2378</v>
      </c>
      <c r="D435" s="2" t="s">
        <v>2164</v>
      </c>
      <c r="E435" s="2" t="s">
        <v>1759</v>
      </c>
      <c r="F435" s="2" t="s">
        <v>1117</v>
      </c>
      <c r="G435" s="2" t="s">
        <v>1756</v>
      </c>
      <c r="H435" s="2" t="s">
        <v>2497</v>
      </c>
      <c r="I435" s="2" t="s">
        <v>1043</v>
      </c>
      <c r="J435" s="2" t="s">
        <v>2187</v>
      </c>
      <c r="K435" s="2" t="s">
        <v>2498</v>
      </c>
      <c r="L435" s="2" t="s">
        <v>2198</v>
      </c>
      <c r="M435" s="2" t="s">
        <v>2199</v>
      </c>
      <c r="N435" s="2" t="s">
        <v>2191</v>
      </c>
      <c r="O435" s="2" t="s">
        <v>2192</v>
      </c>
      <c r="P435" s="2" t="s">
        <v>2193</v>
      </c>
      <c r="Q435" s="113">
        <v>42736</v>
      </c>
    </row>
    <row r="436" spans="1:17">
      <c r="A436" s="116" t="s">
        <v>600</v>
      </c>
      <c r="B436" s="116" t="e">
        <f>VLOOKUP(A436,#REF!,1,0)</f>
        <v>#REF!</v>
      </c>
      <c r="C436" s="2" t="s">
        <v>3081</v>
      </c>
      <c r="D436" s="2" t="s">
        <v>1081</v>
      </c>
      <c r="E436" s="2" t="s">
        <v>1764</v>
      </c>
      <c r="F436" s="2" t="s">
        <v>1263</v>
      </c>
      <c r="G436" s="2" t="s">
        <v>1058</v>
      </c>
      <c r="H436" s="2" t="s">
        <v>3416</v>
      </c>
      <c r="I436" s="2" t="s">
        <v>1043</v>
      </c>
      <c r="J436" s="2" t="s">
        <v>2187</v>
      </c>
      <c r="K436" s="2" t="s">
        <v>3417</v>
      </c>
      <c r="L436" s="2" t="s">
        <v>2198</v>
      </c>
      <c r="M436" s="2" t="s">
        <v>2203</v>
      </c>
      <c r="N436" s="2" t="s">
        <v>2191</v>
      </c>
      <c r="O436" s="2" t="s">
        <v>2192</v>
      </c>
      <c r="P436" s="2" t="s">
        <v>2193</v>
      </c>
      <c r="Q436" s="113">
        <v>42736</v>
      </c>
    </row>
    <row r="437" spans="1:17">
      <c r="A437" s="116" t="s">
        <v>25</v>
      </c>
      <c r="B437" s="116" t="e">
        <f>VLOOKUP(A437,#REF!,1,0)</f>
        <v>#REF!</v>
      </c>
      <c r="C437" s="2" t="s">
        <v>2378</v>
      </c>
      <c r="D437" s="2" t="s">
        <v>2164</v>
      </c>
      <c r="E437" s="2" t="s">
        <v>1075</v>
      </c>
      <c r="F437" s="2" t="s">
        <v>1079</v>
      </c>
      <c r="G437" s="2" t="s">
        <v>1058</v>
      </c>
      <c r="H437" s="2" t="s">
        <v>2857</v>
      </c>
      <c r="I437" s="2" t="s">
        <v>1077</v>
      </c>
      <c r="J437" s="2" t="s">
        <v>2187</v>
      </c>
      <c r="K437" s="2" t="s">
        <v>2862</v>
      </c>
      <c r="L437" s="2" t="s">
        <v>2198</v>
      </c>
      <c r="M437" s="2" t="s">
        <v>2199</v>
      </c>
      <c r="N437" s="2" t="s">
        <v>2191</v>
      </c>
      <c r="O437" s="2" t="s">
        <v>2192</v>
      </c>
      <c r="P437" s="2" t="s">
        <v>2193</v>
      </c>
      <c r="Q437" s="113">
        <v>42736</v>
      </c>
    </row>
    <row r="438" spans="1:17">
      <c r="A438" s="116" t="s">
        <v>609</v>
      </c>
      <c r="B438" s="116" t="e">
        <f>VLOOKUP(A438,#REF!,1,0)</f>
        <v>#REF!</v>
      </c>
      <c r="C438" s="2" t="s">
        <v>2378</v>
      </c>
      <c r="D438" s="2" t="s">
        <v>2164</v>
      </c>
      <c r="E438" s="2" t="s">
        <v>1776</v>
      </c>
      <c r="F438" s="2" t="s">
        <v>1777</v>
      </c>
      <c r="G438" s="2" t="s">
        <v>1058</v>
      </c>
      <c r="H438" s="2" t="s">
        <v>2380</v>
      </c>
      <c r="I438" s="2" t="s">
        <v>1148</v>
      </c>
      <c r="J438" s="2" t="s">
        <v>2187</v>
      </c>
      <c r="K438" s="2" t="s">
        <v>2959</v>
      </c>
      <c r="L438" s="2" t="s">
        <v>2198</v>
      </c>
      <c r="M438" s="2" t="s">
        <v>2199</v>
      </c>
      <c r="N438" s="2" t="s">
        <v>2191</v>
      </c>
      <c r="O438" s="2" t="s">
        <v>2192</v>
      </c>
      <c r="P438" s="2" t="s">
        <v>2193</v>
      </c>
      <c r="Q438" s="113">
        <v>42736</v>
      </c>
    </row>
    <row r="439" spans="1:17">
      <c r="A439" s="116" t="s">
        <v>922</v>
      </c>
      <c r="B439" s="116" t="e">
        <f>VLOOKUP(A439,#REF!,1,0)</f>
        <v>#REF!</v>
      </c>
      <c r="C439" s="2" t="s">
        <v>3021</v>
      </c>
      <c r="D439" s="2" t="s">
        <v>3022</v>
      </c>
      <c r="E439" s="2" t="s">
        <v>2061</v>
      </c>
      <c r="F439" s="2" t="s">
        <v>1320</v>
      </c>
      <c r="G439" s="2" t="s">
        <v>2063</v>
      </c>
      <c r="H439" s="2" t="s">
        <v>2295</v>
      </c>
      <c r="I439" s="2" t="s">
        <v>1043</v>
      </c>
      <c r="J439" s="2" t="s">
        <v>2187</v>
      </c>
      <c r="K439" s="2" t="s">
        <v>3053</v>
      </c>
      <c r="L439" s="2" t="s">
        <v>2236</v>
      </c>
      <c r="M439" s="2" t="s">
        <v>2231</v>
      </c>
      <c r="N439" s="2" t="s">
        <v>2191</v>
      </c>
      <c r="O439" s="2" t="s">
        <v>2204</v>
      </c>
      <c r="P439" s="2" t="s">
        <v>2193</v>
      </c>
      <c r="Q439" s="113">
        <v>42736</v>
      </c>
    </row>
    <row r="440" spans="1:17">
      <c r="A440" s="116" t="s">
        <v>591</v>
      </c>
      <c r="B440" s="116" t="e">
        <f>VLOOKUP(A440,#REF!,1,0)</f>
        <v>#REF!</v>
      </c>
      <c r="C440" s="2" t="s">
        <v>2378</v>
      </c>
      <c r="D440" s="2" t="s">
        <v>2164</v>
      </c>
      <c r="E440" s="2" t="s">
        <v>1757</v>
      </c>
      <c r="F440" s="2" t="s">
        <v>1126</v>
      </c>
      <c r="G440" s="2" t="s">
        <v>1058</v>
      </c>
      <c r="H440" s="2" t="s">
        <v>2684</v>
      </c>
      <c r="I440" s="2" t="s">
        <v>1133</v>
      </c>
      <c r="J440" s="2" t="s">
        <v>2187</v>
      </c>
      <c r="K440" s="2" t="s">
        <v>2685</v>
      </c>
      <c r="L440" s="2" t="s">
        <v>2198</v>
      </c>
      <c r="M440" s="2" t="s">
        <v>2199</v>
      </c>
      <c r="N440" s="2" t="s">
        <v>2191</v>
      </c>
      <c r="O440" s="2" t="s">
        <v>2192</v>
      </c>
      <c r="P440" s="2" t="s">
        <v>2193</v>
      </c>
      <c r="Q440" s="113">
        <v>42736</v>
      </c>
    </row>
    <row r="441" spans="1:17">
      <c r="A441" s="116" t="s">
        <v>536</v>
      </c>
      <c r="B441" s="116" t="e">
        <f>VLOOKUP(A441,#REF!,1,0)</f>
        <v>#REF!</v>
      </c>
      <c r="C441" s="2" t="s">
        <v>2228</v>
      </c>
      <c r="D441" s="2" t="s">
        <v>2018</v>
      </c>
      <c r="E441" s="2" t="s">
        <v>1705</v>
      </c>
      <c r="F441" s="2" t="s">
        <v>1328</v>
      </c>
      <c r="G441" s="2" t="s">
        <v>1153</v>
      </c>
      <c r="H441" s="2" t="s">
        <v>2251</v>
      </c>
      <c r="I441" s="2" t="s">
        <v>1043</v>
      </c>
      <c r="J441" s="2" t="s">
        <v>2187</v>
      </c>
      <c r="K441" s="2" t="s">
        <v>2252</v>
      </c>
      <c r="L441" s="2" t="s">
        <v>2236</v>
      </c>
      <c r="M441" s="2" t="s">
        <v>2199</v>
      </c>
      <c r="N441" s="2" t="s">
        <v>2191</v>
      </c>
      <c r="O441" s="2" t="s">
        <v>2192</v>
      </c>
      <c r="P441" s="2" t="s">
        <v>2193</v>
      </c>
      <c r="Q441" s="113">
        <v>42736</v>
      </c>
    </row>
    <row r="442" spans="1:17">
      <c r="A442" s="116" t="s">
        <v>171</v>
      </c>
      <c r="B442" s="116" t="e">
        <f>VLOOKUP(A442,#REF!,1,0)</f>
        <v>#REF!</v>
      </c>
      <c r="C442" s="2" t="s">
        <v>3081</v>
      </c>
      <c r="D442" s="2" t="s">
        <v>1081</v>
      </c>
      <c r="E442" s="2" t="s">
        <v>1302</v>
      </c>
      <c r="F442" s="2" t="s">
        <v>1126</v>
      </c>
      <c r="G442" s="2" t="s">
        <v>1044</v>
      </c>
      <c r="H442" s="2" t="s">
        <v>1303</v>
      </c>
      <c r="I442" s="2" t="s">
        <v>1043</v>
      </c>
      <c r="J442" s="2" t="s">
        <v>2187</v>
      </c>
      <c r="K442" s="2" t="s">
        <v>3515</v>
      </c>
      <c r="L442" s="2" t="s">
        <v>2198</v>
      </c>
      <c r="M442" s="2" t="s">
        <v>2203</v>
      </c>
      <c r="N442" s="2" t="s">
        <v>2191</v>
      </c>
      <c r="O442" s="2" t="s">
        <v>2192</v>
      </c>
      <c r="P442" s="2" t="s">
        <v>2193</v>
      </c>
      <c r="Q442" s="113">
        <v>42736</v>
      </c>
    </row>
    <row r="443" spans="1:17">
      <c r="A443" s="116" t="s">
        <v>637</v>
      </c>
      <c r="B443" s="116" t="e">
        <f>VLOOKUP(A443,#REF!,1,0)</f>
        <v>#REF!</v>
      </c>
      <c r="C443" s="2" t="s">
        <v>3081</v>
      </c>
      <c r="D443" s="2" t="s">
        <v>1081</v>
      </c>
      <c r="E443" s="2" t="s">
        <v>1800</v>
      </c>
      <c r="F443" s="2" t="s">
        <v>1810</v>
      </c>
      <c r="G443" s="2" t="s">
        <v>1044</v>
      </c>
      <c r="H443" s="2" t="s">
        <v>2960</v>
      </c>
      <c r="I443" s="2" t="s">
        <v>1133</v>
      </c>
      <c r="J443" s="2" t="s">
        <v>2187</v>
      </c>
      <c r="K443" s="2" t="s">
        <v>3775</v>
      </c>
      <c r="L443" s="2" t="s">
        <v>2198</v>
      </c>
      <c r="M443" s="2" t="s">
        <v>2203</v>
      </c>
      <c r="N443" s="2" t="s">
        <v>2191</v>
      </c>
      <c r="O443" s="2" t="s">
        <v>2192</v>
      </c>
      <c r="P443" s="2" t="s">
        <v>2193</v>
      </c>
      <c r="Q443" s="113">
        <v>42736</v>
      </c>
    </row>
    <row r="444" spans="1:17">
      <c r="A444" s="116" t="s">
        <v>622</v>
      </c>
      <c r="B444" s="116" t="e">
        <f>VLOOKUP(A444,#REF!,1,0)</f>
        <v>#REF!</v>
      </c>
      <c r="C444" s="2" t="s">
        <v>2378</v>
      </c>
      <c r="D444" s="2" t="s">
        <v>2164</v>
      </c>
      <c r="E444" s="2" t="s">
        <v>1790</v>
      </c>
      <c r="F444" s="2" t="s">
        <v>1791</v>
      </c>
      <c r="G444" s="2" t="s">
        <v>1792</v>
      </c>
      <c r="H444" s="2" t="s">
        <v>2941</v>
      </c>
      <c r="I444" s="2" t="s">
        <v>1043</v>
      </c>
      <c r="J444" s="2" t="s">
        <v>2187</v>
      </c>
      <c r="K444" s="2" t="s">
        <v>2942</v>
      </c>
      <c r="L444" s="2" t="s">
        <v>2198</v>
      </c>
      <c r="M444" s="2" t="s">
        <v>2199</v>
      </c>
      <c r="N444" s="2" t="s">
        <v>2191</v>
      </c>
      <c r="O444" s="2" t="s">
        <v>2192</v>
      </c>
      <c r="P444" s="2" t="s">
        <v>2193</v>
      </c>
      <c r="Q444" s="113">
        <v>42736</v>
      </c>
    </row>
    <row r="445" spans="1:17">
      <c r="A445" s="116" t="s">
        <v>537</v>
      </c>
      <c r="B445" s="116" t="e">
        <f>VLOOKUP(A445,#REF!,1,0)</f>
        <v>#REF!</v>
      </c>
      <c r="C445" s="2" t="s">
        <v>3081</v>
      </c>
      <c r="D445" s="2" t="s">
        <v>1081</v>
      </c>
      <c r="E445" s="2" t="s">
        <v>1705</v>
      </c>
      <c r="F445" s="2" t="s">
        <v>1707</v>
      </c>
      <c r="G445" s="2" t="s">
        <v>1044</v>
      </c>
      <c r="H445" s="2" t="s">
        <v>3661</v>
      </c>
      <c r="I445" s="2" t="s">
        <v>1043</v>
      </c>
      <c r="J445" s="2" t="s">
        <v>2187</v>
      </c>
      <c r="K445" s="2" t="s">
        <v>3662</v>
      </c>
      <c r="L445" s="2" t="s">
        <v>2198</v>
      </c>
      <c r="M445" s="2" t="s">
        <v>2203</v>
      </c>
      <c r="N445" s="2" t="s">
        <v>2191</v>
      </c>
      <c r="O445" s="2" t="s">
        <v>2192</v>
      </c>
      <c r="P445" s="2" t="s">
        <v>2193</v>
      </c>
      <c r="Q445" s="113">
        <v>42736</v>
      </c>
    </row>
    <row r="446" spans="1:17">
      <c r="A446" s="116" t="s">
        <v>838</v>
      </c>
      <c r="B446" s="116" t="e">
        <f>VLOOKUP(A446,#REF!,1,0)</f>
        <v>#REF!</v>
      </c>
      <c r="C446" s="2" t="s">
        <v>2378</v>
      </c>
      <c r="D446" s="2" t="s">
        <v>2164</v>
      </c>
      <c r="E446" s="2" t="s">
        <v>1999</v>
      </c>
      <c r="F446" s="2" t="s">
        <v>1126</v>
      </c>
      <c r="G446" s="2" t="s">
        <v>2000</v>
      </c>
      <c r="H446" s="2" t="s">
        <v>2509</v>
      </c>
      <c r="I446" s="2" t="s">
        <v>1188</v>
      </c>
      <c r="J446" s="2" t="s">
        <v>2187</v>
      </c>
      <c r="K446" s="2" t="s">
        <v>2510</v>
      </c>
      <c r="L446" s="2" t="s">
        <v>2198</v>
      </c>
      <c r="M446" s="2" t="s">
        <v>2199</v>
      </c>
      <c r="N446" s="2" t="s">
        <v>2191</v>
      </c>
      <c r="O446" s="2" t="s">
        <v>2192</v>
      </c>
      <c r="P446" s="2" t="s">
        <v>2193</v>
      </c>
      <c r="Q446" s="113">
        <v>42736</v>
      </c>
    </row>
    <row r="447" spans="1:17">
      <c r="A447" s="116" t="s">
        <v>108</v>
      </c>
      <c r="B447" s="116" t="e">
        <f>VLOOKUP(A447,#REF!,1,0)</f>
        <v>#REF!</v>
      </c>
      <c r="C447" s="2" t="s">
        <v>3081</v>
      </c>
      <c r="D447" s="2" t="s">
        <v>1081</v>
      </c>
      <c r="E447" s="2" t="s">
        <v>1211</v>
      </c>
      <c r="F447" s="2" t="s">
        <v>1212</v>
      </c>
      <c r="G447" s="2" t="s">
        <v>1044</v>
      </c>
      <c r="H447" s="2" t="s">
        <v>2347</v>
      </c>
      <c r="I447" s="2" t="s">
        <v>1043</v>
      </c>
      <c r="J447" s="2" t="s">
        <v>2187</v>
      </c>
      <c r="K447" s="2" t="s">
        <v>3214</v>
      </c>
      <c r="L447" s="2" t="s">
        <v>2198</v>
      </c>
      <c r="M447" s="2" t="s">
        <v>2203</v>
      </c>
      <c r="N447" s="2" t="s">
        <v>2191</v>
      </c>
      <c r="O447" s="2" t="s">
        <v>2192</v>
      </c>
      <c r="P447" s="2" t="s">
        <v>2193</v>
      </c>
      <c r="Q447" s="113">
        <v>42736</v>
      </c>
    </row>
    <row r="448" spans="1:17">
      <c r="A448" s="116" t="s">
        <v>203</v>
      </c>
      <c r="B448" s="116" t="e">
        <f>VLOOKUP(A448,#REF!,1,0)</f>
        <v>#REF!</v>
      </c>
      <c r="C448" s="2" t="s">
        <v>3081</v>
      </c>
      <c r="D448" s="2" t="s">
        <v>1081</v>
      </c>
      <c r="E448" s="2" t="s">
        <v>1336</v>
      </c>
      <c r="F448" s="2" t="s">
        <v>1178</v>
      </c>
      <c r="G448" s="2" t="s">
        <v>1058</v>
      </c>
      <c r="H448" s="2" t="s">
        <v>3456</v>
      </c>
      <c r="I448" s="2" t="s">
        <v>1043</v>
      </c>
      <c r="J448" s="2" t="s">
        <v>2187</v>
      </c>
      <c r="K448" s="2" t="s">
        <v>3457</v>
      </c>
      <c r="L448" s="2" t="s">
        <v>2198</v>
      </c>
      <c r="M448" s="2" t="s">
        <v>2203</v>
      </c>
      <c r="N448" s="2" t="s">
        <v>2191</v>
      </c>
      <c r="O448" s="2" t="s">
        <v>2192</v>
      </c>
      <c r="P448" s="2" t="s">
        <v>2193</v>
      </c>
      <c r="Q448" s="113">
        <v>42736</v>
      </c>
    </row>
    <row r="449" spans="1:17">
      <c r="A449" s="116" t="s">
        <v>1033</v>
      </c>
      <c r="B449" s="116" t="e">
        <f>VLOOKUP(A449,#REF!,1,0)</f>
        <v>#REF!</v>
      </c>
      <c r="C449" s="2" t="s">
        <v>2998</v>
      </c>
      <c r="D449" s="2" t="s">
        <v>2999</v>
      </c>
      <c r="E449" s="2" t="s">
        <v>2151</v>
      </c>
      <c r="F449" s="2" t="s">
        <v>2156</v>
      </c>
      <c r="G449" s="2" t="s">
        <v>1058</v>
      </c>
      <c r="H449" s="2" t="s">
        <v>3012</v>
      </c>
      <c r="I449" s="2" t="s">
        <v>1130</v>
      </c>
      <c r="J449" s="2" t="s">
        <v>2187</v>
      </c>
      <c r="K449" s="2" t="s">
        <v>3013</v>
      </c>
      <c r="L449" s="2" t="s">
        <v>2211</v>
      </c>
      <c r="M449" s="2" t="s">
        <v>2190</v>
      </c>
      <c r="N449" s="2" t="s">
        <v>2191</v>
      </c>
      <c r="O449" s="2" t="s">
        <v>2192</v>
      </c>
      <c r="P449" s="2" t="s">
        <v>2193</v>
      </c>
      <c r="Q449" s="113">
        <v>42736</v>
      </c>
    </row>
    <row r="450" spans="1:17">
      <c r="A450" s="116" t="s">
        <v>405</v>
      </c>
      <c r="B450" s="116" t="e">
        <f>VLOOKUP(A450,#REF!,1,0)</f>
        <v>#REF!</v>
      </c>
      <c r="C450" s="2" t="s">
        <v>2378</v>
      </c>
      <c r="D450" s="2" t="s">
        <v>2164</v>
      </c>
      <c r="E450" s="2" t="s">
        <v>1533</v>
      </c>
      <c r="F450" s="2" t="s">
        <v>1557</v>
      </c>
      <c r="G450" s="2" t="s">
        <v>1063</v>
      </c>
      <c r="H450" s="2" t="s">
        <v>2444</v>
      </c>
      <c r="I450" s="2" t="s">
        <v>1043</v>
      </c>
      <c r="J450" s="2" t="s">
        <v>2187</v>
      </c>
      <c r="K450" s="2" t="s">
        <v>2445</v>
      </c>
      <c r="L450" s="2" t="s">
        <v>2198</v>
      </c>
      <c r="M450" s="2" t="s">
        <v>2199</v>
      </c>
      <c r="N450" s="2" t="s">
        <v>2191</v>
      </c>
      <c r="O450" s="2" t="s">
        <v>2192</v>
      </c>
      <c r="P450" s="2" t="s">
        <v>2193</v>
      </c>
      <c r="Q450" s="113">
        <v>42736</v>
      </c>
    </row>
    <row r="451" spans="1:17">
      <c r="A451" s="116" t="s">
        <v>896</v>
      </c>
      <c r="B451" s="116" t="e">
        <f>VLOOKUP(A451,#REF!,1,0)</f>
        <v>#REF!</v>
      </c>
      <c r="C451" s="2" t="s">
        <v>2378</v>
      </c>
      <c r="D451" s="2" t="s">
        <v>2164</v>
      </c>
      <c r="E451" s="2" t="s">
        <v>2044</v>
      </c>
      <c r="F451" s="2" t="s">
        <v>1333</v>
      </c>
      <c r="G451" s="2" t="s">
        <v>1058</v>
      </c>
      <c r="H451" s="2" t="s">
        <v>2196</v>
      </c>
      <c r="I451" s="2" t="s">
        <v>1043</v>
      </c>
      <c r="J451" s="2" t="s">
        <v>2187</v>
      </c>
      <c r="K451" s="2" t="s">
        <v>2462</v>
      </c>
      <c r="L451" s="2" t="s">
        <v>2198</v>
      </c>
      <c r="M451" s="2" t="s">
        <v>2199</v>
      </c>
      <c r="N451" s="2" t="s">
        <v>2191</v>
      </c>
      <c r="O451" s="2" t="s">
        <v>2192</v>
      </c>
      <c r="P451" s="2" t="s">
        <v>2193</v>
      </c>
      <c r="Q451" s="113">
        <v>42736</v>
      </c>
    </row>
    <row r="452" spans="1:17">
      <c r="A452" s="116" t="s">
        <v>946</v>
      </c>
      <c r="B452" s="116" t="e">
        <f>VLOOKUP(A452,#REF!,1,0)</f>
        <v>#REF!</v>
      </c>
      <c r="C452" s="2" t="s">
        <v>2228</v>
      </c>
      <c r="D452" s="2" t="s">
        <v>2018</v>
      </c>
      <c r="E452" s="2" t="s">
        <v>2070</v>
      </c>
      <c r="F452" s="2" t="s">
        <v>2079</v>
      </c>
      <c r="G452" s="2" t="s">
        <v>2018</v>
      </c>
      <c r="H452" s="2" t="s">
        <v>2345</v>
      </c>
      <c r="I452" s="2" t="s">
        <v>1425</v>
      </c>
      <c r="J452" s="2" t="s">
        <v>2187</v>
      </c>
      <c r="K452" s="2" t="s">
        <v>2346</v>
      </c>
      <c r="L452" s="2" t="s">
        <v>2219</v>
      </c>
      <c r="M452" s="2" t="s">
        <v>2199</v>
      </c>
      <c r="N452" s="2" t="s">
        <v>2191</v>
      </c>
      <c r="O452" s="2" t="s">
        <v>2192</v>
      </c>
      <c r="P452" s="2" t="s">
        <v>2193</v>
      </c>
      <c r="Q452" s="113">
        <v>42736</v>
      </c>
    </row>
    <row r="453" spans="1:17">
      <c r="A453" s="116" t="s">
        <v>818</v>
      </c>
      <c r="B453" s="116" t="e">
        <f>VLOOKUP(A453,#REF!,1,0)</f>
        <v>#REF!</v>
      </c>
      <c r="C453" s="2" t="s">
        <v>3921</v>
      </c>
      <c r="D453" s="2" t="s">
        <v>3922</v>
      </c>
      <c r="E453" s="2" t="s">
        <v>3385</v>
      </c>
      <c r="F453" s="2" t="s">
        <v>1117</v>
      </c>
      <c r="G453" s="2" t="s">
        <v>1058</v>
      </c>
      <c r="H453" s="2" t="s">
        <v>3386</v>
      </c>
      <c r="I453" s="2" t="s">
        <v>1148</v>
      </c>
      <c r="J453" s="2" t="s">
        <v>2187</v>
      </c>
      <c r="K453" s="2" t="s">
        <v>3952</v>
      </c>
      <c r="L453" s="2" t="s">
        <v>2198</v>
      </c>
      <c r="M453" s="2" t="s">
        <v>2199</v>
      </c>
      <c r="N453" s="2" t="s">
        <v>2191</v>
      </c>
      <c r="O453" s="2" t="s">
        <v>2192</v>
      </c>
      <c r="P453" s="2" t="s">
        <v>2193</v>
      </c>
      <c r="Q453" s="113">
        <v>42736</v>
      </c>
    </row>
    <row r="454" spans="1:17">
      <c r="A454" s="116" t="s">
        <v>70</v>
      </c>
      <c r="B454" s="116" t="e">
        <f>VLOOKUP(A454,#REF!,1,0)</f>
        <v>#REF!</v>
      </c>
      <c r="C454" s="2" t="s">
        <v>3081</v>
      </c>
      <c r="D454" s="2" t="s">
        <v>1081</v>
      </c>
      <c r="E454" s="2" t="s">
        <v>1158</v>
      </c>
      <c r="F454" s="2" t="s">
        <v>1159</v>
      </c>
      <c r="G454" s="2" t="s">
        <v>1058</v>
      </c>
      <c r="H454" s="2" t="s">
        <v>3312</v>
      </c>
      <c r="I454" s="2" t="s">
        <v>1160</v>
      </c>
      <c r="J454" s="2" t="s">
        <v>2187</v>
      </c>
      <c r="K454" s="2" t="s">
        <v>3313</v>
      </c>
      <c r="L454" s="2" t="s">
        <v>2198</v>
      </c>
      <c r="M454" s="2" t="s">
        <v>2203</v>
      </c>
      <c r="N454" s="2" t="s">
        <v>2191</v>
      </c>
      <c r="O454" s="2" t="s">
        <v>2192</v>
      </c>
      <c r="P454" s="2" t="s">
        <v>2193</v>
      </c>
      <c r="Q454" s="113">
        <v>42736</v>
      </c>
    </row>
    <row r="455" spans="1:17">
      <c r="A455" s="116" t="s">
        <v>657</v>
      </c>
      <c r="B455" s="116" t="e">
        <f>VLOOKUP(A455,#REF!,1,0)</f>
        <v>#REF!</v>
      </c>
      <c r="C455" s="2" t="s">
        <v>3081</v>
      </c>
      <c r="D455" s="2" t="s">
        <v>1081</v>
      </c>
      <c r="E455" s="2" t="s">
        <v>1830</v>
      </c>
      <c r="F455" s="2" t="s">
        <v>1126</v>
      </c>
      <c r="G455" s="2" t="s">
        <v>1044</v>
      </c>
      <c r="H455" s="2" t="s">
        <v>1831</v>
      </c>
      <c r="I455" s="2" t="s">
        <v>1147</v>
      </c>
      <c r="J455" s="2" t="s">
        <v>2187</v>
      </c>
      <c r="K455" s="2" t="s">
        <v>3371</v>
      </c>
      <c r="L455" s="2" t="s">
        <v>2198</v>
      </c>
      <c r="M455" s="2" t="s">
        <v>2203</v>
      </c>
      <c r="N455" s="2" t="s">
        <v>2191</v>
      </c>
      <c r="O455" s="2" t="s">
        <v>2192</v>
      </c>
      <c r="P455" s="2" t="s">
        <v>2193</v>
      </c>
      <c r="Q455" s="113">
        <v>42736</v>
      </c>
    </row>
    <row r="456" spans="1:17">
      <c r="A456" s="116" t="s">
        <v>693</v>
      </c>
      <c r="B456" s="116" t="e">
        <f>VLOOKUP(A456,#REF!,1,0)</f>
        <v>#REF!</v>
      </c>
      <c r="C456" s="2" t="s">
        <v>3081</v>
      </c>
      <c r="D456" s="2" t="s">
        <v>1081</v>
      </c>
      <c r="E456" s="2" t="s">
        <v>3288</v>
      </c>
      <c r="F456" s="2" t="s">
        <v>1126</v>
      </c>
      <c r="G456" s="2" t="s">
        <v>1058</v>
      </c>
      <c r="H456" s="2" t="s">
        <v>3289</v>
      </c>
      <c r="I456" s="2" t="s">
        <v>1148</v>
      </c>
      <c r="J456" s="2" t="s">
        <v>2187</v>
      </c>
      <c r="K456" s="2" t="s">
        <v>3290</v>
      </c>
      <c r="L456" s="2" t="s">
        <v>2198</v>
      </c>
      <c r="M456" s="2" t="s">
        <v>2203</v>
      </c>
      <c r="N456" s="2" t="s">
        <v>2191</v>
      </c>
      <c r="O456" s="2" t="s">
        <v>2192</v>
      </c>
      <c r="P456" s="2" t="s">
        <v>2193</v>
      </c>
      <c r="Q456" s="113">
        <v>42736</v>
      </c>
    </row>
    <row r="457" spans="1:17">
      <c r="A457" s="116" t="s">
        <v>205</v>
      </c>
      <c r="B457" s="116" t="e">
        <f>VLOOKUP(A457,#REF!,1,0)</f>
        <v>#REF!</v>
      </c>
      <c r="C457" s="2" t="s">
        <v>3081</v>
      </c>
      <c r="D457" s="2" t="s">
        <v>1081</v>
      </c>
      <c r="E457" s="2" t="s">
        <v>1339</v>
      </c>
      <c r="F457" s="2" t="s">
        <v>1126</v>
      </c>
      <c r="G457" s="2" t="s">
        <v>1058</v>
      </c>
      <c r="H457" s="2" t="s">
        <v>3400</v>
      </c>
      <c r="I457" s="2" t="s">
        <v>1148</v>
      </c>
      <c r="J457" s="2" t="s">
        <v>2187</v>
      </c>
      <c r="K457" s="2" t="s">
        <v>3401</v>
      </c>
      <c r="L457" s="2" t="s">
        <v>2198</v>
      </c>
      <c r="M457" s="2" t="s">
        <v>2203</v>
      </c>
      <c r="N457" s="2" t="s">
        <v>2191</v>
      </c>
      <c r="O457" s="2" t="s">
        <v>2192</v>
      </c>
      <c r="P457" s="2" t="s">
        <v>2193</v>
      </c>
      <c r="Q457" s="113">
        <v>42736</v>
      </c>
    </row>
    <row r="458" spans="1:17">
      <c r="A458" s="116" t="s">
        <v>471</v>
      </c>
      <c r="B458" s="116" t="e">
        <f>VLOOKUP(A458,#REF!,1,0)</f>
        <v>#REF!</v>
      </c>
      <c r="C458" s="2" t="s">
        <v>2228</v>
      </c>
      <c r="D458" s="2" t="s">
        <v>2018</v>
      </c>
      <c r="E458" s="2" t="s">
        <v>1633</v>
      </c>
      <c r="F458" s="2" t="s">
        <v>1634</v>
      </c>
      <c r="G458" s="2" t="s">
        <v>1153</v>
      </c>
      <c r="H458" s="2" t="s">
        <v>2281</v>
      </c>
      <c r="I458" s="2" t="s">
        <v>1043</v>
      </c>
      <c r="J458" s="2" t="s">
        <v>2187</v>
      </c>
      <c r="K458" s="2" t="s">
        <v>2282</v>
      </c>
      <c r="L458" s="2" t="s">
        <v>2236</v>
      </c>
      <c r="M458" s="2" t="s">
        <v>2199</v>
      </c>
      <c r="N458" s="2" t="s">
        <v>2191</v>
      </c>
      <c r="O458" s="2" t="s">
        <v>2192</v>
      </c>
      <c r="P458" s="2" t="s">
        <v>2193</v>
      </c>
      <c r="Q458" s="113">
        <v>42736</v>
      </c>
    </row>
    <row r="459" spans="1:17">
      <c r="A459" s="116" t="s">
        <v>685</v>
      </c>
      <c r="B459" s="116" t="e">
        <f>VLOOKUP(A459,#REF!,1,0)</f>
        <v>#REF!</v>
      </c>
      <c r="C459" s="2" t="s">
        <v>2378</v>
      </c>
      <c r="D459" s="2" t="s">
        <v>2164</v>
      </c>
      <c r="E459" s="2" t="s">
        <v>1858</v>
      </c>
      <c r="F459" s="2" t="s">
        <v>1117</v>
      </c>
      <c r="G459" s="2" t="s">
        <v>1063</v>
      </c>
      <c r="H459" s="2" t="s">
        <v>2341</v>
      </c>
      <c r="I459" s="2" t="s">
        <v>1043</v>
      </c>
      <c r="J459" s="2" t="s">
        <v>2187</v>
      </c>
      <c r="K459" s="2" t="s">
        <v>2743</v>
      </c>
      <c r="L459" s="2" t="s">
        <v>2198</v>
      </c>
      <c r="M459" s="2" t="s">
        <v>2199</v>
      </c>
      <c r="N459" s="2" t="s">
        <v>2191</v>
      </c>
      <c r="O459" s="2" t="s">
        <v>2192</v>
      </c>
      <c r="P459" s="2" t="s">
        <v>2193</v>
      </c>
      <c r="Q459" s="113">
        <v>42736</v>
      </c>
    </row>
    <row r="460" spans="1:17">
      <c r="A460" s="116" t="s">
        <v>502</v>
      </c>
      <c r="B460" s="116" t="e">
        <f>VLOOKUP(A460,#REF!,1,0)</f>
        <v>#REF!</v>
      </c>
      <c r="C460" s="2" t="s">
        <v>2228</v>
      </c>
      <c r="D460" s="2" t="s">
        <v>2018</v>
      </c>
      <c r="E460" s="2" t="s">
        <v>1649</v>
      </c>
      <c r="F460" s="2" t="s">
        <v>1666</v>
      </c>
      <c r="G460" s="2" t="s">
        <v>1153</v>
      </c>
      <c r="H460" s="2" t="s">
        <v>2283</v>
      </c>
      <c r="I460" s="2" t="s">
        <v>1043</v>
      </c>
      <c r="J460" s="2" t="s">
        <v>2187</v>
      </c>
      <c r="K460" s="2" t="s">
        <v>2284</v>
      </c>
      <c r="L460" s="2" t="s">
        <v>2219</v>
      </c>
      <c r="M460" s="2" t="s">
        <v>2199</v>
      </c>
      <c r="N460" s="2" t="s">
        <v>2191</v>
      </c>
      <c r="O460" s="2" t="s">
        <v>2192</v>
      </c>
      <c r="P460" s="2" t="s">
        <v>2193</v>
      </c>
      <c r="Q460" s="113">
        <v>42736</v>
      </c>
    </row>
    <row r="461" spans="1:17">
      <c r="A461" s="116" t="s">
        <v>614</v>
      </c>
      <c r="B461" s="116" t="e">
        <f>VLOOKUP(A461,#REF!,1,0)</f>
        <v>#REF!</v>
      </c>
      <c r="C461" s="2" t="s">
        <v>3081</v>
      </c>
      <c r="D461" s="2" t="s">
        <v>1081</v>
      </c>
      <c r="E461" s="2" t="s">
        <v>1782</v>
      </c>
      <c r="F461" s="2" t="s">
        <v>1648</v>
      </c>
      <c r="G461" s="2" t="s">
        <v>1044</v>
      </c>
      <c r="H461" s="2" t="s">
        <v>3236</v>
      </c>
      <c r="I461" s="2" t="s">
        <v>1043</v>
      </c>
      <c r="J461" s="2" t="s">
        <v>2187</v>
      </c>
      <c r="K461" s="2" t="s">
        <v>3237</v>
      </c>
      <c r="L461" s="2" t="s">
        <v>2198</v>
      </c>
      <c r="M461" s="2" t="s">
        <v>2203</v>
      </c>
      <c r="N461" s="2" t="s">
        <v>2191</v>
      </c>
      <c r="O461" s="2" t="s">
        <v>2192</v>
      </c>
      <c r="P461" s="2" t="s">
        <v>2193</v>
      </c>
      <c r="Q461" s="113">
        <v>42736</v>
      </c>
    </row>
    <row r="462" spans="1:17">
      <c r="A462" s="116" t="s">
        <v>636</v>
      </c>
      <c r="B462" s="116" t="e">
        <f>VLOOKUP(A462,#REF!,1,0)</f>
        <v>#REF!</v>
      </c>
      <c r="C462" s="2" t="s">
        <v>2378</v>
      </c>
      <c r="D462" s="2" t="s">
        <v>2164</v>
      </c>
      <c r="E462" s="2" t="s">
        <v>1800</v>
      </c>
      <c r="F462" s="2" t="s">
        <v>1808</v>
      </c>
      <c r="G462" s="2" t="s">
        <v>1809</v>
      </c>
      <c r="H462" s="2" t="s">
        <v>2960</v>
      </c>
      <c r="I462" s="2" t="s">
        <v>1133</v>
      </c>
      <c r="J462" s="2" t="s">
        <v>2187</v>
      </c>
      <c r="K462" s="2" t="s">
        <v>2961</v>
      </c>
      <c r="L462" s="2" t="s">
        <v>2198</v>
      </c>
      <c r="M462" s="2" t="s">
        <v>2199</v>
      </c>
      <c r="N462" s="2" t="s">
        <v>2191</v>
      </c>
      <c r="O462" s="2" t="s">
        <v>2192</v>
      </c>
      <c r="P462" s="2" t="s">
        <v>2193</v>
      </c>
      <c r="Q462" s="113">
        <v>42736</v>
      </c>
    </row>
    <row r="463" spans="1:17">
      <c r="A463" s="116" t="s">
        <v>663</v>
      </c>
      <c r="B463" s="116" t="e">
        <f>VLOOKUP(A463,#REF!,1,0)</f>
        <v>#REF!</v>
      </c>
      <c r="C463" s="2" t="s">
        <v>2378</v>
      </c>
      <c r="D463" s="2" t="s">
        <v>2164</v>
      </c>
      <c r="E463" s="2" t="s">
        <v>1836</v>
      </c>
      <c r="F463" s="2" t="s">
        <v>1750</v>
      </c>
      <c r="G463" s="2" t="s">
        <v>1837</v>
      </c>
      <c r="H463" s="2" t="s">
        <v>2874</v>
      </c>
      <c r="I463" s="2" t="s">
        <v>1130</v>
      </c>
      <c r="J463" s="2" t="s">
        <v>2187</v>
      </c>
      <c r="K463" s="2" t="s">
        <v>2875</v>
      </c>
      <c r="L463" s="2" t="s">
        <v>2198</v>
      </c>
      <c r="M463" s="2" t="s">
        <v>2199</v>
      </c>
      <c r="N463" s="2" t="s">
        <v>2191</v>
      </c>
      <c r="O463" s="2" t="s">
        <v>2192</v>
      </c>
      <c r="P463" s="2" t="s">
        <v>2193</v>
      </c>
      <c r="Q463" s="113">
        <v>42736</v>
      </c>
    </row>
    <row r="464" spans="1:17">
      <c r="A464" s="116" t="s">
        <v>910</v>
      </c>
      <c r="B464" s="116" t="e">
        <f>VLOOKUP(A464,#REF!,1,0)</f>
        <v>#REF!</v>
      </c>
      <c r="C464" s="2" t="s">
        <v>2378</v>
      </c>
      <c r="D464" s="2" t="s">
        <v>2164</v>
      </c>
      <c r="E464" s="2" t="s">
        <v>2057</v>
      </c>
      <c r="F464" s="2" t="s">
        <v>1242</v>
      </c>
      <c r="G464" s="2" t="s">
        <v>1118</v>
      </c>
      <c r="H464" s="2" t="s">
        <v>2782</v>
      </c>
      <c r="I464" s="2" t="s">
        <v>1043</v>
      </c>
      <c r="J464" s="2" t="s">
        <v>2187</v>
      </c>
      <c r="K464" s="2" t="s">
        <v>2783</v>
      </c>
      <c r="L464" s="2" t="s">
        <v>2198</v>
      </c>
      <c r="M464" s="2" t="s">
        <v>2199</v>
      </c>
      <c r="N464" s="2" t="s">
        <v>2191</v>
      </c>
      <c r="O464" s="2" t="s">
        <v>2192</v>
      </c>
      <c r="P464" s="2" t="s">
        <v>2193</v>
      </c>
      <c r="Q464" s="113">
        <v>42736</v>
      </c>
    </row>
    <row r="465" spans="1:17">
      <c r="A465" s="116" t="s">
        <v>1037</v>
      </c>
      <c r="B465" s="116" t="e">
        <f>VLOOKUP(A465,#REF!,1,0)</f>
        <v>#REF!</v>
      </c>
      <c r="C465" s="2" t="s">
        <v>2378</v>
      </c>
      <c r="D465" s="2" t="s">
        <v>2164</v>
      </c>
      <c r="E465" s="2" t="s">
        <v>2160</v>
      </c>
      <c r="F465" s="2" t="s">
        <v>1150</v>
      </c>
      <c r="G465" s="2" t="s">
        <v>1653</v>
      </c>
      <c r="H465" s="2" t="s">
        <v>2513</v>
      </c>
      <c r="I465" s="2" t="s">
        <v>1147</v>
      </c>
      <c r="J465" s="2" t="s">
        <v>2187</v>
      </c>
      <c r="K465" s="2" t="s">
        <v>2514</v>
      </c>
      <c r="L465" s="2" t="s">
        <v>2189</v>
      </c>
      <c r="M465" s="2" t="s">
        <v>2190</v>
      </c>
      <c r="N465" s="2" t="s">
        <v>2191</v>
      </c>
      <c r="O465" s="2" t="s">
        <v>2192</v>
      </c>
      <c r="P465" s="2" t="s">
        <v>2193</v>
      </c>
      <c r="Q465" s="113">
        <v>42736</v>
      </c>
    </row>
    <row r="466" spans="1:17">
      <c r="A466" s="116" t="s">
        <v>965</v>
      </c>
      <c r="B466" s="116" t="e">
        <f>VLOOKUP(A466,#REF!,1,0)</f>
        <v>#REF!</v>
      </c>
      <c r="C466" s="2" t="s">
        <v>2378</v>
      </c>
      <c r="D466" s="2" t="s">
        <v>2164</v>
      </c>
      <c r="E466" s="2" t="s">
        <v>2097</v>
      </c>
      <c r="F466" s="2" t="s">
        <v>1150</v>
      </c>
      <c r="G466" s="2" t="s">
        <v>1653</v>
      </c>
      <c r="H466" s="2" t="s">
        <v>2541</v>
      </c>
      <c r="I466" s="2" t="s">
        <v>1267</v>
      </c>
      <c r="J466" s="2" t="s">
        <v>2187</v>
      </c>
      <c r="K466" s="2" t="s">
        <v>2542</v>
      </c>
      <c r="L466" s="2" t="s">
        <v>2198</v>
      </c>
      <c r="M466" s="2" t="s">
        <v>2199</v>
      </c>
      <c r="N466" s="2" t="s">
        <v>2191</v>
      </c>
      <c r="O466" s="2" t="s">
        <v>2204</v>
      </c>
      <c r="P466" s="2" t="s">
        <v>2193</v>
      </c>
      <c r="Q466" s="113">
        <v>42736</v>
      </c>
    </row>
    <row r="467" spans="1:17">
      <c r="A467" s="116" t="s">
        <v>658</v>
      </c>
      <c r="B467" s="116" t="e">
        <f>VLOOKUP(A467,#REF!,1,0)</f>
        <v>#REF!</v>
      </c>
      <c r="C467" s="2" t="s">
        <v>3081</v>
      </c>
      <c r="D467" s="2" t="s">
        <v>1081</v>
      </c>
      <c r="E467" s="2" t="s">
        <v>3219</v>
      </c>
      <c r="F467" s="2" t="s">
        <v>1304</v>
      </c>
      <c r="G467" s="2" t="s">
        <v>1058</v>
      </c>
      <c r="H467" s="2" t="s">
        <v>3220</v>
      </c>
      <c r="I467" s="2" t="s">
        <v>1043</v>
      </c>
      <c r="J467" s="2" t="s">
        <v>2187</v>
      </c>
      <c r="K467" s="2" t="s">
        <v>3221</v>
      </c>
      <c r="L467" s="2" t="s">
        <v>2198</v>
      </c>
      <c r="M467" s="2" t="s">
        <v>2203</v>
      </c>
      <c r="N467" s="2" t="s">
        <v>2191</v>
      </c>
      <c r="O467" s="2" t="s">
        <v>2192</v>
      </c>
      <c r="P467" s="2" t="s">
        <v>2193</v>
      </c>
      <c r="Q467" s="113">
        <v>42736</v>
      </c>
    </row>
    <row r="468" spans="1:17">
      <c r="A468" s="116" t="s">
        <v>226</v>
      </c>
      <c r="B468" s="116" t="e">
        <f>VLOOKUP(A468,#REF!,1,0)</f>
        <v>#REF!</v>
      </c>
      <c r="C468" s="2" t="s">
        <v>3081</v>
      </c>
      <c r="D468" s="2" t="s">
        <v>1081</v>
      </c>
      <c r="E468" s="2" t="s">
        <v>1364</v>
      </c>
      <c r="F468" s="2" t="s">
        <v>1126</v>
      </c>
      <c r="G468" s="2" t="s">
        <v>1044</v>
      </c>
      <c r="H468" s="2" t="s">
        <v>3773</v>
      </c>
      <c r="I468" s="2" t="s">
        <v>1147</v>
      </c>
      <c r="J468" s="2" t="s">
        <v>2187</v>
      </c>
      <c r="K468" s="2" t="s">
        <v>3774</v>
      </c>
      <c r="L468" s="2" t="s">
        <v>2198</v>
      </c>
      <c r="M468" s="2" t="s">
        <v>2203</v>
      </c>
      <c r="N468" s="2" t="s">
        <v>2191</v>
      </c>
      <c r="O468" s="2" t="s">
        <v>2192</v>
      </c>
      <c r="P468" s="2" t="s">
        <v>2193</v>
      </c>
      <c r="Q468" s="113">
        <v>42736</v>
      </c>
    </row>
    <row r="469" spans="1:17">
      <c r="A469" s="116" t="s">
        <v>2859</v>
      </c>
      <c r="B469" s="116" t="e">
        <f>VLOOKUP(A469,#REF!,1,0)</f>
        <v>#REF!</v>
      </c>
      <c r="C469" s="2" t="s">
        <v>2378</v>
      </c>
      <c r="D469" s="2" t="s">
        <v>2164</v>
      </c>
      <c r="E469" s="2" t="s">
        <v>1436</v>
      </c>
      <c r="F469" s="2" t="s">
        <v>1465</v>
      </c>
      <c r="G469" s="2" t="s">
        <v>2860</v>
      </c>
      <c r="H469" s="2" t="s">
        <v>2354</v>
      </c>
      <c r="I469" s="2" t="s">
        <v>1043</v>
      </c>
      <c r="J469" s="2" t="s">
        <v>2187</v>
      </c>
      <c r="K469" s="2" t="s">
        <v>2861</v>
      </c>
      <c r="L469" s="2" t="s">
        <v>2198</v>
      </c>
      <c r="M469" s="2" t="s">
        <v>2199</v>
      </c>
      <c r="N469" s="2" t="s">
        <v>2191</v>
      </c>
      <c r="O469" s="2" t="s">
        <v>2192</v>
      </c>
      <c r="P469" s="2" t="s">
        <v>2193</v>
      </c>
      <c r="Q469" s="113">
        <v>42736</v>
      </c>
    </row>
    <row r="470" spans="1:17">
      <c r="A470" s="116" t="s">
        <v>347</v>
      </c>
      <c r="B470" s="116" t="e">
        <f>VLOOKUP(A470,#REF!,1,0)</f>
        <v>#REF!</v>
      </c>
      <c r="C470" s="2" t="s">
        <v>2378</v>
      </c>
      <c r="D470" s="2" t="s">
        <v>2164</v>
      </c>
      <c r="E470" s="2" t="s">
        <v>1436</v>
      </c>
      <c r="F470" s="2" t="s">
        <v>1494</v>
      </c>
      <c r="G470" s="2" t="s">
        <v>1063</v>
      </c>
      <c r="H470" s="2" t="s">
        <v>2239</v>
      </c>
      <c r="I470" s="2" t="s">
        <v>1147</v>
      </c>
      <c r="J470" s="2" t="s">
        <v>2187</v>
      </c>
      <c r="K470" s="2" t="s">
        <v>2539</v>
      </c>
      <c r="L470" s="2" t="s">
        <v>2198</v>
      </c>
      <c r="M470" s="2" t="s">
        <v>2231</v>
      </c>
      <c r="N470" s="2" t="s">
        <v>2191</v>
      </c>
      <c r="O470" s="2" t="s">
        <v>2204</v>
      </c>
      <c r="P470" s="2" t="s">
        <v>2193</v>
      </c>
      <c r="Q470" s="113">
        <v>42736</v>
      </c>
    </row>
    <row r="471" spans="1:17">
      <c r="A471" s="116" t="s">
        <v>191</v>
      </c>
      <c r="B471" s="116" t="e">
        <f>VLOOKUP(A471,#REF!,1,0)</f>
        <v>#REF!</v>
      </c>
      <c r="C471" s="2" t="s">
        <v>2378</v>
      </c>
      <c r="D471" s="2" t="s">
        <v>2164</v>
      </c>
      <c r="E471" s="2" t="s">
        <v>1319</v>
      </c>
      <c r="F471" s="2" t="s">
        <v>1320</v>
      </c>
      <c r="G471" s="2" t="s">
        <v>1118</v>
      </c>
      <c r="H471" s="2" t="s">
        <v>2511</v>
      </c>
      <c r="I471" s="2" t="s">
        <v>1160</v>
      </c>
      <c r="J471" s="2" t="s">
        <v>2187</v>
      </c>
      <c r="K471" s="2" t="s">
        <v>2512</v>
      </c>
      <c r="L471" s="2" t="s">
        <v>2198</v>
      </c>
      <c r="M471" s="2" t="s">
        <v>2199</v>
      </c>
      <c r="N471" s="2" t="s">
        <v>2191</v>
      </c>
      <c r="O471" s="2" t="s">
        <v>2192</v>
      </c>
      <c r="P471" s="2" t="s">
        <v>2193</v>
      </c>
      <c r="Q471" s="113">
        <v>42736</v>
      </c>
    </row>
    <row r="472" spans="1:17">
      <c r="A472" s="116" t="s">
        <v>615</v>
      </c>
      <c r="B472" s="116" t="e">
        <f>VLOOKUP(A472,#REF!,1,0)</f>
        <v>#REF!</v>
      </c>
      <c r="C472" s="2" t="s">
        <v>3081</v>
      </c>
      <c r="D472" s="2" t="s">
        <v>1081</v>
      </c>
      <c r="E472" s="2" t="s">
        <v>1783</v>
      </c>
      <c r="F472" s="2" t="s">
        <v>1126</v>
      </c>
      <c r="G472" s="2" t="s">
        <v>1044</v>
      </c>
      <c r="H472" s="2" t="s">
        <v>3838</v>
      </c>
      <c r="I472" s="2" t="s">
        <v>1043</v>
      </c>
      <c r="J472" s="2" t="s">
        <v>2187</v>
      </c>
      <c r="K472" s="2" t="s">
        <v>3839</v>
      </c>
      <c r="L472" s="2" t="s">
        <v>2198</v>
      </c>
      <c r="M472" s="2" t="s">
        <v>2203</v>
      </c>
      <c r="N472" s="2" t="s">
        <v>2191</v>
      </c>
      <c r="O472" s="2" t="s">
        <v>2192</v>
      </c>
      <c r="P472" s="2" t="s">
        <v>2193</v>
      </c>
      <c r="Q472" s="113">
        <v>42736</v>
      </c>
    </row>
    <row r="473" spans="1:17">
      <c r="A473" s="116" t="s">
        <v>916</v>
      </c>
      <c r="B473" s="116" t="e">
        <f>VLOOKUP(A473,#REF!,1,0)</f>
        <v>#REF!</v>
      </c>
      <c r="C473" s="2" t="s">
        <v>2378</v>
      </c>
      <c r="D473" s="2" t="s">
        <v>2164</v>
      </c>
      <c r="E473" s="2" t="s">
        <v>2061</v>
      </c>
      <c r="F473" s="2" t="s">
        <v>1126</v>
      </c>
      <c r="G473" s="2" t="s">
        <v>1195</v>
      </c>
      <c r="H473" s="2" t="s">
        <v>2349</v>
      </c>
      <c r="I473" s="2" t="s">
        <v>1043</v>
      </c>
      <c r="J473" s="2" t="s">
        <v>2187</v>
      </c>
      <c r="K473" s="2" t="s">
        <v>2962</v>
      </c>
      <c r="L473" s="2" t="s">
        <v>2189</v>
      </c>
      <c r="M473" s="2" t="s">
        <v>2190</v>
      </c>
      <c r="N473" s="2" t="s">
        <v>2191</v>
      </c>
      <c r="O473" s="2" t="s">
        <v>2192</v>
      </c>
      <c r="P473" s="2" t="s">
        <v>2193</v>
      </c>
      <c r="Q473" s="113">
        <v>42736</v>
      </c>
    </row>
    <row r="474" spans="1:17">
      <c r="A474" s="116" t="s">
        <v>214</v>
      </c>
      <c r="B474" s="116" t="e">
        <f>VLOOKUP(A474,#REF!,1,0)</f>
        <v>#REF!</v>
      </c>
      <c r="C474" s="2" t="s">
        <v>3081</v>
      </c>
      <c r="D474" s="2" t="s">
        <v>1081</v>
      </c>
      <c r="E474" s="2" t="s">
        <v>1349</v>
      </c>
      <c r="F474" s="2" t="s">
        <v>1351</v>
      </c>
      <c r="G474" s="2" t="s">
        <v>1044</v>
      </c>
      <c r="H474" s="2" t="s">
        <v>3454</v>
      </c>
      <c r="I474" s="2" t="s">
        <v>1043</v>
      </c>
      <c r="J474" s="2" t="s">
        <v>2187</v>
      </c>
      <c r="K474" s="2" t="s">
        <v>3455</v>
      </c>
      <c r="L474" s="2" t="s">
        <v>2198</v>
      </c>
      <c r="M474" s="2" t="s">
        <v>2203</v>
      </c>
      <c r="N474" s="2" t="s">
        <v>2191</v>
      </c>
      <c r="O474" s="2" t="s">
        <v>2192</v>
      </c>
      <c r="P474" s="2" t="s">
        <v>2193</v>
      </c>
      <c r="Q474" s="113">
        <v>42736</v>
      </c>
    </row>
    <row r="475" spans="1:17">
      <c r="A475" s="116" t="s">
        <v>882</v>
      </c>
      <c r="B475" s="116" t="e">
        <f>VLOOKUP(A475,#REF!,1,0)</f>
        <v>#REF!</v>
      </c>
      <c r="C475" s="2" t="s">
        <v>3081</v>
      </c>
      <c r="D475" s="2" t="s">
        <v>1081</v>
      </c>
      <c r="E475" s="2" t="s">
        <v>2035</v>
      </c>
      <c r="F475" s="2" t="s">
        <v>2036</v>
      </c>
      <c r="G475" s="2" t="s">
        <v>1044</v>
      </c>
      <c r="H475" s="2" t="s">
        <v>3238</v>
      </c>
      <c r="I475" s="2" t="s">
        <v>1043</v>
      </c>
      <c r="J475" s="2" t="s">
        <v>2187</v>
      </c>
      <c r="K475" s="2" t="s">
        <v>3239</v>
      </c>
      <c r="L475" s="2" t="s">
        <v>2198</v>
      </c>
      <c r="M475" s="2" t="s">
        <v>2203</v>
      </c>
      <c r="N475" s="2" t="s">
        <v>2191</v>
      </c>
      <c r="O475" s="2" t="s">
        <v>2192</v>
      </c>
      <c r="P475" s="2" t="s">
        <v>2193</v>
      </c>
      <c r="Q475" s="113">
        <v>42736</v>
      </c>
    </row>
    <row r="476" spans="1:17">
      <c r="A476" s="116" t="s">
        <v>642</v>
      </c>
      <c r="B476" s="116" t="e">
        <f>VLOOKUP(A476,#REF!,1,0)</f>
        <v>#REF!</v>
      </c>
      <c r="C476" s="2" t="s">
        <v>3081</v>
      </c>
      <c r="D476" s="2" t="s">
        <v>1081</v>
      </c>
      <c r="E476" s="2" t="s">
        <v>1800</v>
      </c>
      <c r="F476" s="2" t="s">
        <v>1818</v>
      </c>
      <c r="G476" s="2" t="s">
        <v>1151</v>
      </c>
      <c r="H476" s="2" t="s">
        <v>3168</v>
      </c>
      <c r="I476" s="2" t="s">
        <v>1133</v>
      </c>
      <c r="J476" s="2" t="s">
        <v>2187</v>
      </c>
      <c r="K476" s="2" t="s">
        <v>3169</v>
      </c>
      <c r="L476" s="2" t="s">
        <v>2198</v>
      </c>
      <c r="M476" s="2" t="s">
        <v>2203</v>
      </c>
      <c r="N476" s="2" t="s">
        <v>2191</v>
      </c>
      <c r="O476" s="2" t="s">
        <v>2192</v>
      </c>
      <c r="P476" s="2" t="s">
        <v>2193</v>
      </c>
      <c r="Q476" s="113">
        <v>42736</v>
      </c>
    </row>
    <row r="477" spans="1:17">
      <c r="A477" s="116" t="s">
        <v>419</v>
      </c>
      <c r="B477" s="116" t="e">
        <f>VLOOKUP(A477,#REF!,1,0)</f>
        <v>#REF!</v>
      </c>
      <c r="C477" s="2" t="s">
        <v>3081</v>
      </c>
      <c r="D477" s="2" t="s">
        <v>1081</v>
      </c>
      <c r="E477" s="2" t="s">
        <v>1533</v>
      </c>
      <c r="F477" s="2" t="s">
        <v>1573</v>
      </c>
      <c r="G477" s="2" t="s">
        <v>1044</v>
      </c>
      <c r="H477" s="2" t="s">
        <v>2247</v>
      </c>
      <c r="I477" s="2" t="s">
        <v>1043</v>
      </c>
      <c r="J477" s="2" t="s">
        <v>2187</v>
      </c>
      <c r="K477" s="2" t="s">
        <v>3604</v>
      </c>
      <c r="L477" s="2" t="s">
        <v>2198</v>
      </c>
      <c r="M477" s="2" t="s">
        <v>2203</v>
      </c>
      <c r="N477" s="2" t="s">
        <v>2191</v>
      </c>
      <c r="O477" s="2" t="s">
        <v>2192</v>
      </c>
      <c r="P477" s="2" t="s">
        <v>2193</v>
      </c>
      <c r="Q477" s="113">
        <v>42736</v>
      </c>
    </row>
    <row r="478" spans="1:17">
      <c r="A478" s="116" t="s">
        <v>569</v>
      </c>
      <c r="B478" s="116" t="e">
        <f>VLOOKUP(A478,#REF!,1,0)</f>
        <v>#REF!</v>
      </c>
      <c r="C478" s="2" t="s">
        <v>2378</v>
      </c>
      <c r="D478" s="2" t="s">
        <v>2164</v>
      </c>
      <c r="E478" s="2" t="s">
        <v>1743</v>
      </c>
      <c r="F478" s="2" t="s">
        <v>1744</v>
      </c>
      <c r="G478" s="2" t="s">
        <v>1044</v>
      </c>
      <c r="H478" s="2" t="s">
        <v>2784</v>
      </c>
      <c r="I478" s="2" t="s">
        <v>1527</v>
      </c>
      <c r="J478" s="2" t="s">
        <v>2187</v>
      </c>
      <c r="K478" s="2" t="s">
        <v>2785</v>
      </c>
      <c r="L478" s="2" t="s">
        <v>2198</v>
      </c>
      <c r="M478" s="2" t="s">
        <v>2203</v>
      </c>
      <c r="N478" s="2" t="s">
        <v>2191</v>
      </c>
      <c r="O478" s="2" t="s">
        <v>2192</v>
      </c>
      <c r="P478" s="2" t="s">
        <v>2193</v>
      </c>
      <c r="Q478" s="113">
        <v>42736</v>
      </c>
    </row>
    <row r="479" spans="1:17">
      <c r="A479" s="116" t="s">
        <v>196</v>
      </c>
      <c r="B479" s="116" t="e">
        <f>VLOOKUP(A479,#REF!,1,0)</f>
        <v>#REF!</v>
      </c>
      <c r="C479" s="2" t="s">
        <v>3081</v>
      </c>
      <c r="D479" s="2" t="s">
        <v>1081</v>
      </c>
      <c r="E479" s="2" t="s">
        <v>1326</v>
      </c>
      <c r="F479" s="2" t="s">
        <v>1142</v>
      </c>
      <c r="G479" s="2" t="s">
        <v>1044</v>
      </c>
      <c r="H479" s="2" t="s">
        <v>3663</v>
      </c>
      <c r="I479" s="2" t="s">
        <v>1043</v>
      </c>
      <c r="J479" s="2" t="s">
        <v>2187</v>
      </c>
      <c r="K479" s="2" t="s">
        <v>3664</v>
      </c>
      <c r="L479" s="2" t="s">
        <v>2198</v>
      </c>
      <c r="M479" s="2" t="s">
        <v>2203</v>
      </c>
      <c r="N479" s="2" t="s">
        <v>2191</v>
      </c>
      <c r="O479" s="2" t="s">
        <v>2192</v>
      </c>
      <c r="P479" s="2" t="s">
        <v>2193</v>
      </c>
      <c r="Q479" s="113">
        <v>42736</v>
      </c>
    </row>
    <row r="480" spans="1:17">
      <c r="A480" s="116" t="s">
        <v>242</v>
      </c>
      <c r="B480" s="116" t="e">
        <f>VLOOKUP(A480,#REF!,1,0)</f>
        <v>#REF!</v>
      </c>
      <c r="C480" s="2" t="s">
        <v>3081</v>
      </c>
      <c r="D480" s="2" t="s">
        <v>1081</v>
      </c>
      <c r="E480" s="2" t="s">
        <v>1379</v>
      </c>
      <c r="F480" s="2" t="s">
        <v>1046</v>
      </c>
      <c r="G480" s="2" t="s">
        <v>1044</v>
      </c>
      <c r="H480" s="2" t="s">
        <v>3665</v>
      </c>
      <c r="I480" s="2" t="s">
        <v>1147</v>
      </c>
      <c r="J480" s="2" t="s">
        <v>2187</v>
      </c>
      <c r="K480" s="2" t="s">
        <v>3666</v>
      </c>
      <c r="L480" s="2" t="s">
        <v>2198</v>
      </c>
      <c r="M480" s="2" t="s">
        <v>2203</v>
      </c>
      <c r="N480" s="2" t="s">
        <v>2191</v>
      </c>
      <c r="O480" s="2" t="s">
        <v>2192</v>
      </c>
      <c r="P480" s="2" t="s">
        <v>2193</v>
      </c>
      <c r="Q480" s="113">
        <v>42736</v>
      </c>
    </row>
    <row r="481" spans="1:17">
      <c r="A481" s="116" t="s">
        <v>548</v>
      </c>
      <c r="B481" s="116" t="e">
        <f>VLOOKUP(A481,#REF!,1,0)</f>
        <v>#REF!</v>
      </c>
      <c r="C481" s="2" t="s">
        <v>3081</v>
      </c>
      <c r="D481" s="2" t="s">
        <v>1081</v>
      </c>
      <c r="E481" s="2" t="s">
        <v>3841</v>
      </c>
      <c r="F481" s="2" t="s">
        <v>1126</v>
      </c>
      <c r="G481" s="2" t="s">
        <v>1058</v>
      </c>
      <c r="H481" s="2" t="s">
        <v>3842</v>
      </c>
      <c r="I481" s="2" t="s">
        <v>1148</v>
      </c>
      <c r="J481" s="2" t="s">
        <v>2187</v>
      </c>
      <c r="K481" s="2" t="s">
        <v>3843</v>
      </c>
      <c r="L481" s="2" t="s">
        <v>2198</v>
      </c>
      <c r="M481" s="2" t="s">
        <v>2203</v>
      </c>
      <c r="N481" s="2" t="s">
        <v>2191</v>
      </c>
      <c r="O481" s="2" t="s">
        <v>2192</v>
      </c>
      <c r="P481" s="2" t="s">
        <v>2193</v>
      </c>
      <c r="Q481" s="113">
        <v>42736</v>
      </c>
    </row>
    <row r="482" spans="1:17">
      <c r="A482" s="116" t="s">
        <v>3299</v>
      </c>
      <c r="B482" s="116" t="e">
        <f>VLOOKUP(A482,#REF!,1,0)</f>
        <v>#REF!</v>
      </c>
      <c r="C482" s="2" t="s">
        <v>3081</v>
      </c>
      <c r="D482" s="2" t="s">
        <v>1081</v>
      </c>
      <c r="E482" s="2" t="s">
        <v>3300</v>
      </c>
      <c r="F482" s="2" t="s">
        <v>1766</v>
      </c>
      <c r="G482" s="2" t="s">
        <v>1123</v>
      </c>
      <c r="H482" s="2" t="s">
        <v>3301</v>
      </c>
      <c r="I482" s="2" t="s">
        <v>1133</v>
      </c>
      <c r="J482" s="2" t="s">
        <v>2187</v>
      </c>
      <c r="K482" s="2" t="s">
        <v>3302</v>
      </c>
      <c r="L482" s="2" t="s">
        <v>2211</v>
      </c>
      <c r="M482" s="2" t="s">
        <v>2190</v>
      </c>
      <c r="N482" s="2" t="s">
        <v>2191</v>
      </c>
      <c r="O482" s="2" t="s">
        <v>2192</v>
      </c>
      <c r="P482" s="2" t="s">
        <v>2193</v>
      </c>
      <c r="Q482" s="113">
        <v>42736</v>
      </c>
    </row>
    <row r="483" spans="1:17">
      <c r="A483" s="116" t="s">
        <v>3884</v>
      </c>
      <c r="B483" s="116" t="e">
        <f>VLOOKUP(A483,#REF!,1,0)</f>
        <v>#REF!</v>
      </c>
      <c r="C483" s="2" t="s">
        <v>3081</v>
      </c>
      <c r="D483" s="2" t="s">
        <v>1081</v>
      </c>
      <c r="E483" s="2" t="s">
        <v>1781</v>
      </c>
      <c r="F483" s="2" t="s">
        <v>1422</v>
      </c>
      <c r="G483" s="2" t="s">
        <v>1073</v>
      </c>
      <c r="H483" s="2" t="s">
        <v>3885</v>
      </c>
      <c r="I483" s="2" t="s">
        <v>1267</v>
      </c>
      <c r="J483" s="2" t="s">
        <v>2187</v>
      </c>
      <c r="K483" s="2" t="s">
        <v>3886</v>
      </c>
      <c r="L483" s="2" t="s">
        <v>2198</v>
      </c>
      <c r="M483" s="2" t="s">
        <v>2203</v>
      </c>
      <c r="N483" s="2" t="s">
        <v>2191</v>
      </c>
      <c r="O483" s="2" t="s">
        <v>2192</v>
      </c>
      <c r="P483" s="2" t="s">
        <v>2193</v>
      </c>
      <c r="Q483" s="113">
        <v>42736</v>
      </c>
    </row>
    <row r="484" spans="1:17">
      <c r="A484" s="116" t="s">
        <v>727</v>
      </c>
      <c r="B484" s="116" t="e">
        <f>VLOOKUP(A484,#REF!,1,0)</f>
        <v>#REF!</v>
      </c>
      <c r="C484" s="2" t="s">
        <v>2378</v>
      </c>
      <c r="D484" s="2" t="s">
        <v>2164</v>
      </c>
      <c r="E484" s="2" t="s">
        <v>1896</v>
      </c>
      <c r="F484" s="2" t="s">
        <v>1901</v>
      </c>
      <c r="G484" s="2" t="s">
        <v>1195</v>
      </c>
      <c r="H484" s="2" t="s">
        <v>2501</v>
      </c>
      <c r="I484" s="2" t="s">
        <v>1043</v>
      </c>
      <c r="J484" s="2" t="s">
        <v>2187</v>
      </c>
      <c r="K484" s="2" t="s">
        <v>2502</v>
      </c>
      <c r="L484" s="2" t="s">
        <v>2198</v>
      </c>
      <c r="M484" s="2" t="s">
        <v>2199</v>
      </c>
      <c r="N484" s="2" t="s">
        <v>2191</v>
      </c>
      <c r="O484" s="2" t="s">
        <v>2192</v>
      </c>
      <c r="P484" s="2" t="s">
        <v>2193</v>
      </c>
      <c r="Q484" s="113">
        <v>42736</v>
      </c>
    </row>
    <row r="485" spans="1:17">
      <c r="A485" s="116" t="s">
        <v>1006</v>
      </c>
      <c r="B485" s="116" t="e">
        <f>VLOOKUP(A485,#REF!,1,0)</f>
        <v>#REF!</v>
      </c>
      <c r="C485" s="2" t="s">
        <v>3081</v>
      </c>
      <c r="D485" s="2" t="s">
        <v>1081</v>
      </c>
      <c r="E485" s="2" t="s">
        <v>2131</v>
      </c>
      <c r="F485" s="2" t="s">
        <v>1132</v>
      </c>
      <c r="G485" s="2" t="s">
        <v>1060</v>
      </c>
      <c r="H485" s="2" t="s">
        <v>3708</v>
      </c>
      <c r="I485" s="2" t="s">
        <v>1130</v>
      </c>
      <c r="J485" s="2" t="s">
        <v>2187</v>
      </c>
      <c r="K485" s="2" t="s">
        <v>3709</v>
      </c>
      <c r="L485" s="2" t="s">
        <v>2230</v>
      </c>
      <c r="M485" s="2" t="s">
        <v>2203</v>
      </c>
      <c r="N485" s="2" t="s">
        <v>2191</v>
      </c>
      <c r="O485" s="2" t="s">
        <v>2192</v>
      </c>
      <c r="P485" s="2" t="s">
        <v>2193</v>
      </c>
      <c r="Q485" s="113">
        <v>42736</v>
      </c>
    </row>
    <row r="486" spans="1:17">
      <c r="A486" s="116" t="s">
        <v>154</v>
      </c>
      <c r="B486" s="116" t="e">
        <f>VLOOKUP(A486,#REF!,1,0)</f>
        <v>#REF!</v>
      </c>
      <c r="C486" s="2" t="s">
        <v>3081</v>
      </c>
      <c r="D486" s="2" t="s">
        <v>1081</v>
      </c>
      <c r="E486" s="2" t="s">
        <v>1281</v>
      </c>
      <c r="F486" s="2" t="s">
        <v>1212</v>
      </c>
      <c r="G486" s="2" t="s">
        <v>1058</v>
      </c>
      <c r="H486" s="2" t="s">
        <v>3898</v>
      </c>
      <c r="I486" s="2" t="s">
        <v>1233</v>
      </c>
      <c r="J486" s="2" t="s">
        <v>2187</v>
      </c>
      <c r="K486" s="2" t="s">
        <v>3899</v>
      </c>
      <c r="L486" s="2" t="s">
        <v>2198</v>
      </c>
      <c r="M486" s="2" t="s">
        <v>2203</v>
      </c>
      <c r="N486" s="2" t="s">
        <v>2191</v>
      </c>
      <c r="O486" s="2" t="s">
        <v>2192</v>
      </c>
      <c r="P486" s="2" t="s">
        <v>2193</v>
      </c>
      <c r="Q486" s="113">
        <v>42736</v>
      </c>
    </row>
    <row r="487" spans="1:17">
      <c r="A487" s="116" t="s">
        <v>309</v>
      </c>
      <c r="B487" s="116" t="e">
        <f>VLOOKUP(A487,#REF!,1,0)</f>
        <v>#REF!</v>
      </c>
      <c r="C487" s="2" t="s">
        <v>2378</v>
      </c>
      <c r="D487" s="2" t="s">
        <v>2164</v>
      </c>
      <c r="E487" s="2" t="s">
        <v>1436</v>
      </c>
      <c r="F487" s="2" t="s">
        <v>1453</v>
      </c>
      <c r="G487" s="2" t="s">
        <v>1100</v>
      </c>
      <c r="H487" s="2" t="s">
        <v>2886</v>
      </c>
      <c r="I487" s="2" t="s">
        <v>1043</v>
      </c>
      <c r="J487" s="2" t="s">
        <v>2187</v>
      </c>
      <c r="K487" s="2" t="s">
        <v>2887</v>
      </c>
      <c r="L487" s="2" t="s">
        <v>2198</v>
      </c>
      <c r="M487" s="2" t="s">
        <v>2199</v>
      </c>
      <c r="N487" s="2" t="s">
        <v>2191</v>
      </c>
      <c r="O487" s="2" t="s">
        <v>2192</v>
      </c>
      <c r="P487" s="2" t="s">
        <v>2193</v>
      </c>
      <c r="Q487" s="113">
        <v>42736</v>
      </c>
    </row>
    <row r="488" spans="1:17">
      <c r="A488" s="116" t="s">
        <v>670</v>
      </c>
      <c r="B488" s="116" t="e">
        <f>VLOOKUP(A488,#REF!,1,0)</f>
        <v>#REF!</v>
      </c>
      <c r="C488" s="2" t="s">
        <v>3081</v>
      </c>
      <c r="D488" s="2" t="s">
        <v>1081</v>
      </c>
      <c r="E488" s="2" t="s">
        <v>1842</v>
      </c>
      <c r="F488" s="2" t="s">
        <v>1122</v>
      </c>
      <c r="G488" s="2" t="s">
        <v>1123</v>
      </c>
      <c r="H488" s="2" t="s">
        <v>3215</v>
      </c>
      <c r="I488" s="2" t="s">
        <v>1147</v>
      </c>
      <c r="J488" s="2" t="s">
        <v>2187</v>
      </c>
      <c r="K488" s="2" t="s">
        <v>3216</v>
      </c>
      <c r="L488" s="2" t="s">
        <v>2230</v>
      </c>
      <c r="M488" s="2" t="s">
        <v>2203</v>
      </c>
      <c r="N488" s="2" t="s">
        <v>2191</v>
      </c>
      <c r="O488" s="2" t="s">
        <v>2192</v>
      </c>
      <c r="P488" s="2" t="s">
        <v>2193</v>
      </c>
      <c r="Q488" s="113">
        <v>42736</v>
      </c>
    </row>
    <row r="489" spans="1:17">
      <c r="A489" s="116" t="s">
        <v>945</v>
      </c>
      <c r="B489" s="116" t="e">
        <f>VLOOKUP(A489,#REF!,1,0)</f>
        <v>#REF!</v>
      </c>
      <c r="C489" s="2" t="s">
        <v>2378</v>
      </c>
      <c r="D489" s="2" t="s">
        <v>2164</v>
      </c>
      <c r="E489" s="2" t="s">
        <v>2070</v>
      </c>
      <c r="F489" s="2" t="s">
        <v>2078</v>
      </c>
      <c r="G489" s="2" t="s">
        <v>1058</v>
      </c>
      <c r="H489" s="2" t="s">
        <v>2255</v>
      </c>
      <c r="I489" s="2" t="s">
        <v>1148</v>
      </c>
      <c r="J489" s="2" t="s">
        <v>2187</v>
      </c>
      <c r="K489" s="2" t="s">
        <v>2963</v>
      </c>
      <c r="L489" s="2" t="s">
        <v>2198</v>
      </c>
      <c r="M489" s="2" t="s">
        <v>2199</v>
      </c>
      <c r="N489" s="2" t="s">
        <v>2191</v>
      </c>
      <c r="O489" s="2" t="s">
        <v>2192</v>
      </c>
      <c r="P489" s="2" t="s">
        <v>2193</v>
      </c>
      <c r="Q489" s="113">
        <v>42736</v>
      </c>
    </row>
    <row r="490" spans="1:17">
      <c r="A490" s="116" t="s">
        <v>899</v>
      </c>
      <c r="B490" s="116" t="e">
        <f>VLOOKUP(A490,#REF!,1,0)</f>
        <v>#REF!</v>
      </c>
      <c r="C490" s="2" t="s">
        <v>2228</v>
      </c>
      <c r="D490" s="2" t="s">
        <v>2018</v>
      </c>
      <c r="E490" s="2" t="s">
        <v>2044</v>
      </c>
      <c r="F490" s="2" t="s">
        <v>1219</v>
      </c>
      <c r="G490" s="2" t="s">
        <v>2018</v>
      </c>
      <c r="H490" s="2" t="s">
        <v>2196</v>
      </c>
      <c r="I490" s="2" t="s">
        <v>1043</v>
      </c>
      <c r="J490" s="2" t="s">
        <v>2187</v>
      </c>
      <c r="K490" s="2" t="s">
        <v>2353</v>
      </c>
      <c r="L490" s="2" t="s">
        <v>2236</v>
      </c>
      <c r="M490" s="2" t="s">
        <v>2199</v>
      </c>
      <c r="N490" s="2" t="s">
        <v>2191</v>
      </c>
      <c r="O490" s="2" t="s">
        <v>2204</v>
      </c>
      <c r="P490" s="2" t="s">
        <v>2193</v>
      </c>
      <c r="Q490" s="113">
        <v>42736</v>
      </c>
    </row>
    <row r="491" spans="1:17">
      <c r="A491" s="116" t="s">
        <v>845</v>
      </c>
      <c r="B491" s="116" t="e">
        <f>VLOOKUP(A491,#REF!,1,0)</f>
        <v>#REF!</v>
      </c>
      <c r="C491" s="2" t="s">
        <v>3081</v>
      </c>
      <c r="D491" s="2" t="s">
        <v>1081</v>
      </c>
      <c r="E491" s="2" t="s">
        <v>1999</v>
      </c>
      <c r="F491" s="2" t="s">
        <v>1822</v>
      </c>
      <c r="G491" s="2" t="s">
        <v>1123</v>
      </c>
      <c r="H491" s="2" t="s">
        <v>3186</v>
      </c>
      <c r="I491" s="2" t="s">
        <v>1188</v>
      </c>
      <c r="J491" s="2" t="s">
        <v>2187</v>
      </c>
      <c r="K491" s="2" t="s">
        <v>3314</v>
      </c>
      <c r="L491" s="2" t="s">
        <v>2236</v>
      </c>
      <c r="M491" s="2" t="s">
        <v>2203</v>
      </c>
      <c r="N491" s="2" t="s">
        <v>2191</v>
      </c>
      <c r="O491" s="2" t="s">
        <v>2192</v>
      </c>
      <c r="P491" s="2" t="s">
        <v>2193</v>
      </c>
      <c r="Q491" s="113">
        <v>42736</v>
      </c>
    </row>
    <row r="492" spans="1:17">
      <c r="A492" s="116" t="s">
        <v>633</v>
      </c>
      <c r="B492" s="116" t="e">
        <f>VLOOKUP(A492,#REF!,1,0)</f>
        <v>#REF!</v>
      </c>
      <c r="C492" s="2" t="s">
        <v>3081</v>
      </c>
      <c r="D492" s="2" t="s">
        <v>1081</v>
      </c>
      <c r="E492" s="2" t="s">
        <v>1800</v>
      </c>
      <c r="F492" s="2" t="s">
        <v>1803</v>
      </c>
      <c r="G492" s="2" t="s">
        <v>1804</v>
      </c>
      <c r="H492" s="2" t="s">
        <v>3418</v>
      </c>
      <c r="I492" s="2" t="s">
        <v>1133</v>
      </c>
      <c r="J492" s="2" t="s">
        <v>2187</v>
      </c>
      <c r="K492" s="2" t="s">
        <v>3419</v>
      </c>
      <c r="L492" s="2" t="s">
        <v>2198</v>
      </c>
      <c r="M492" s="2" t="s">
        <v>2203</v>
      </c>
      <c r="N492" s="2" t="s">
        <v>2191</v>
      </c>
      <c r="O492" s="2" t="s">
        <v>2204</v>
      </c>
      <c r="P492" s="2" t="s">
        <v>2193</v>
      </c>
      <c r="Q492" s="113">
        <v>42736</v>
      </c>
    </row>
    <row r="493" spans="1:17">
      <c r="A493" s="116" t="s">
        <v>245</v>
      </c>
      <c r="B493" s="116" t="e">
        <f>VLOOKUP(A493,#REF!,1,0)</f>
        <v>#REF!</v>
      </c>
      <c r="C493" s="2" t="s">
        <v>3081</v>
      </c>
      <c r="D493" s="2" t="s">
        <v>1081</v>
      </c>
      <c r="E493" s="2" t="s">
        <v>1382</v>
      </c>
      <c r="F493" s="2" t="s">
        <v>1384</v>
      </c>
      <c r="G493" s="2" t="s">
        <v>1123</v>
      </c>
      <c r="H493" s="2" t="s">
        <v>3458</v>
      </c>
      <c r="I493" s="2" t="s">
        <v>1043</v>
      </c>
      <c r="J493" s="2" t="s">
        <v>2187</v>
      </c>
      <c r="K493" s="2" t="s">
        <v>3459</v>
      </c>
      <c r="L493" s="2" t="s">
        <v>2211</v>
      </c>
      <c r="M493" s="2" t="s">
        <v>2190</v>
      </c>
      <c r="N493" s="2" t="s">
        <v>2191</v>
      </c>
      <c r="O493" s="2" t="s">
        <v>2192</v>
      </c>
      <c r="P493" s="2" t="s">
        <v>2193</v>
      </c>
      <c r="Q493" s="113">
        <v>42736</v>
      </c>
    </row>
    <row r="494" spans="1:17">
      <c r="A494" s="116" t="s">
        <v>434</v>
      </c>
      <c r="B494" s="116" t="e">
        <f>VLOOKUP(A494,#REF!,1,0)</f>
        <v>#REF!</v>
      </c>
      <c r="C494" s="2" t="s">
        <v>3081</v>
      </c>
      <c r="D494" s="2" t="s">
        <v>1081</v>
      </c>
      <c r="E494" s="2" t="s">
        <v>1533</v>
      </c>
      <c r="F494" s="2" t="s">
        <v>1588</v>
      </c>
      <c r="G494" s="2" t="s">
        <v>1058</v>
      </c>
      <c r="H494" s="2" t="s">
        <v>2584</v>
      </c>
      <c r="I494" s="2" t="s">
        <v>1148</v>
      </c>
      <c r="J494" s="2" t="s">
        <v>2187</v>
      </c>
      <c r="K494" s="2" t="s">
        <v>3280</v>
      </c>
      <c r="L494" s="2" t="s">
        <v>2198</v>
      </c>
      <c r="M494" s="2" t="s">
        <v>2203</v>
      </c>
      <c r="N494" s="2" t="s">
        <v>2191</v>
      </c>
      <c r="O494" s="2" t="s">
        <v>2192</v>
      </c>
      <c r="P494" s="2" t="s">
        <v>2193</v>
      </c>
      <c r="Q494" s="113">
        <v>42736</v>
      </c>
    </row>
    <row r="495" spans="1:17">
      <c r="A495" s="116" t="s">
        <v>967</v>
      </c>
      <c r="B495" s="116" t="e">
        <f>VLOOKUP(A495,#REF!,1,0)</f>
        <v>#REF!</v>
      </c>
      <c r="C495" s="2" t="s">
        <v>3081</v>
      </c>
      <c r="D495" s="2" t="s">
        <v>1081</v>
      </c>
      <c r="E495" s="2" t="s">
        <v>2099</v>
      </c>
      <c r="F495" s="2" t="s">
        <v>1117</v>
      </c>
      <c r="G495" s="2" t="s">
        <v>1044</v>
      </c>
      <c r="H495" s="2" t="s">
        <v>3402</v>
      </c>
      <c r="I495" s="2" t="s">
        <v>1043</v>
      </c>
      <c r="J495" s="2" t="s">
        <v>2187</v>
      </c>
      <c r="K495" s="2" t="s">
        <v>3403</v>
      </c>
      <c r="L495" s="2" t="s">
        <v>2198</v>
      </c>
      <c r="M495" s="2" t="s">
        <v>2203</v>
      </c>
      <c r="N495" s="2" t="s">
        <v>2191</v>
      </c>
      <c r="O495" s="2" t="s">
        <v>2192</v>
      </c>
      <c r="P495" s="2" t="s">
        <v>2193</v>
      </c>
      <c r="Q495" s="113">
        <v>42736</v>
      </c>
    </row>
    <row r="496" spans="1:17">
      <c r="A496" s="116" t="s">
        <v>480</v>
      </c>
      <c r="B496" s="116" t="e">
        <f>VLOOKUP(A496,#REF!,1,0)</f>
        <v>#REF!</v>
      </c>
      <c r="C496" s="2" t="s">
        <v>3081</v>
      </c>
      <c r="D496" s="2" t="s">
        <v>1081</v>
      </c>
      <c r="E496" s="2" t="s">
        <v>1640</v>
      </c>
      <c r="F496" s="2" t="s">
        <v>1641</v>
      </c>
      <c r="G496" s="2" t="s">
        <v>1171</v>
      </c>
      <c r="H496" s="2" t="s">
        <v>3372</v>
      </c>
      <c r="I496" s="2" t="s">
        <v>1267</v>
      </c>
      <c r="J496" s="2" t="s">
        <v>2187</v>
      </c>
      <c r="K496" s="2" t="s">
        <v>3373</v>
      </c>
      <c r="L496" s="2" t="s">
        <v>2230</v>
      </c>
      <c r="M496" s="2" t="s">
        <v>2203</v>
      </c>
      <c r="N496" s="2" t="s">
        <v>2191</v>
      </c>
      <c r="O496" s="2" t="s">
        <v>2192</v>
      </c>
      <c r="P496" s="2" t="s">
        <v>2193</v>
      </c>
      <c r="Q496" s="113">
        <v>42736</v>
      </c>
    </row>
    <row r="497" spans="1:17">
      <c r="A497" s="116" t="s">
        <v>484</v>
      </c>
      <c r="B497" s="116" t="e">
        <f>VLOOKUP(A497,#REF!,1,0)</f>
        <v>#REF!</v>
      </c>
      <c r="C497" s="2" t="s">
        <v>3081</v>
      </c>
      <c r="D497" s="2" t="s">
        <v>1081</v>
      </c>
      <c r="E497" s="2" t="s">
        <v>1647</v>
      </c>
      <c r="F497" s="2" t="s">
        <v>1648</v>
      </c>
      <c r="G497" s="2" t="s">
        <v>1073</v>
      </c>
      <c r="H497" s="2" t="s">
        <v>3315</v>
      </c>
      <c r="I497" s="2" t="s">
        <v>1043</v>
      </c>
      <c r="J497" s="2" t="s">
        <v>2187</v>
      </c>
      <c r="K497" s="2" t="s">
        <v>3316</v>
      </c>
      <c r="L497" s="2" t="s">
        <v>2230</v>
      </c>
      <c r="M497" s="2" t="s">
        <v>2203</v>
      </c>
      <c r="N497" s="2" t="s">
        <v>2191</v>
      </c>
      <c r="O497" s="2" t="s">
        <v>2192</v>
      </c>
      <c r="P497" s="2" t="s">
        <v>2193</v>
      </c>
      <c r="Q497" s="113">
        <v>42736</v>
      </c>
    </row>
    <row r="498" spans="1:17">
      <c r="A498" s="116" t="s">
        <v>118</v>
      </c>
      <c r="B498" s="116" t="e">
        <f>VLOOKUP(A498,#REF!,1,0)</f>
        <v>#REF!</v>
      </c>
      <c r="C498" s="2" t="s">
        <v>3081</v>
      </c>
      <c r="D498" s="2" t="s">
        <v>1081</v>
      </c>
      <c r="E498" s="2" t="s">
        <v>1225</v>
      </c>
      <c r="F498" s="2" t="s">
        <v>1117</v>
      </c>
      <c r="G498" s="2" t="s">
        <v>1058</v>
      </c>
      <c r="H498" s="2" t="s">
        <v>3188</v>
      </c>
      <c r="I498" s="2" t="s">
        <v>1148</v>
      </c>
      <c r="J498" s="2" t="s">
        <v>2187</v>
      </c>
      <c r="K498" s="2" t="s">
        <v>3189</v>
      </c>
      <c r="L498" s="2" t="s">
        <v>2230</v>
      </c>
      <c r="M498" s="2" t="s">
        <v>2203</v>
      </c>
      <c r="N498" s="2" t="s">
        <v>2191</v>
      </c>
      <c r="O498" s="2" t="s">
        <v>2204</v>
      </c>
      <c r="P498" s="2" t="s">
        <v>2193</v>
      </c>
      <c r="Q498" s="113">
        <v>42736</v>
      </c>
    </row>
    <row r="499" spans="1:17">
      <c r="A499" s="116" t="s">
        <v>726</v>
      </c>
      <c r="B499" s="116" t="e">
        <f>VLOOKUP(A499,#REF!,1,0)</f>
        <v>#REF!</v>
      </c>
      <c r="C499" s="2" t="s">
        <v>2378</v>
      </c>
      <c r="D499" s="2" t="s">
        <v>2164</v>
      </c>
      <c r="E499" s="2" t="s">
        <v>1896</v>
      </c>
      <c r="F499" s="2" t="s">
        <v>1900</v>
      </c>
      <c r="G499" s="2" t="s">
        <v>1100</v>
      </c>
      <c r="H499" s="2" t="s">
        <v>2744</v>
      </c>
      <c r="I499" s="2" t="s">
        <v>1043</v>
      </c>
      <c r="J499" s="2" t="s">
        <v>2187</v>
      </c>
      <c r="K499" s="2" t="s">
        <v>2745</v>
      </c>
      <c r="L499" s="2" t="s">
        <v>2198</v>
      </c>
      <c r="M499" s="2" t="s">
        <v>2199</v>
      </c>
      <c r="N499" s="2" t="s">
        <v>2191</v>
      </c>
      <c r="O499" s="2" t="s">
        <v>2192</v>
      </c>
      <c r="P499" s="2" t="s">
        <v>2193</v>
      </c>
      <c r="Q499" s="113">
        <v>42736</v>
      </c>
    </row>
    <row r="500" spans="1:17">
      <c r="A500" s="116" t="s">
        <v>384</v>
      </c>
      <c r="B500" s="116" t="e">
        <f>VLOOKUP(A500,#REF!,1,0)</f>
        <v>#REF!</v>
      </c>
      <c r="C500" s="2" t="s">
        <v>2378</v>
      </c>
      <c r="D500" s="2" t="s">
        <v>2164</v>
      </c>
      <c r="E500" s="2" t="s">
        <v>1533</v>
      </c>
      <c r="F500" s="2" t="s">
        <v>1536</v>
      </c>
      <c r="G500" s="2" t="s">
        <v>1087</v>
      </c>
      <c r="H500" s="2" t="s">
        <v>2953</v>
      </c>
      <c r="I500" s="2" t="s">
        <v>1535</v>
      </c>
      <c r="J500" s="2" t="s">
        <v>2187</v>
      </c>
      <c r="K500" s="2" t="s">
        <v>2954</v>
      </c>
      <c r="L500" s="2" t="s">
        <v>2198</v>
      </c>
      <c r="M500" s="2" t="s">
        <v>2199</v>
      </c>
      <c r="N500" s="2" t="s">
        <v>2191</v>
      </c>
      <c r="O500" s="2" t="s">
        <v>2192</v>
      </c>
      <c r="P500" s="2" t="s">
        <v>2193</v>
      </c>
      <c r="Q500" s="113">
        <v>42736</v>
      </c>
    </row>
    <row r="501" spans="1:17">
      <c r="A501" s="116" t="s">
        <v>369</v>
      </c>
      <c r="B501" s="116" t="e">
        <f>VLOOKUP(A501,#REF!,1,0)</f>
        <v>#REF!</v>
      </c>
      <c r="C501" s="2" t="s">
        <v>3081</v>
      </c>
      <c r="D501" s="2" t="s">
        <v>1081</v>
      </c>
      <c r="E501" s="2" t="s">
        <v>1521</v>
      </c>
      <c r="F501" s="2" t="s">
        <v>1298</v>
      </c>
      <c r="G501" s="2" t="s">
        <v>1058</v>
      </c>
      <c r="H501" s="2" t="s">
        <v>3701</v>
      </c>
      <c r="I501" s="2" t="s">
        <v>1148</v>
      </c>
      <c r="J501" s="2" t="s">
        <v>2187</v>
      </c>
      <c r="K501" s="2" t="s">
        <v>3702</v>
      </c>
      <c r="L501" s="2" t="s">
        <v>2230</v>
      </c>
      <c r="M501" s="2" t="s">
        <v>2203</v>
      </c>
      <c r="N501" s="2" t="s">
        <v>2191</v>
      </c>
      <c r="O501" s="2" t="s">
        <v>2192</v>
      </c>
      <c r="P501" s="2" t="s">
        <v>2193</v>
      </c>
      <c r="Q501" s="113">
        <v>42736</v>
      </c>
    </row>
    <row r="502" spans="1:17">
      <c r="A502" s="116" t="s">
        <v>506</v>
      </c>
      <c r="B502" s="116" t="e">
        <f>VLOOKUP(A502,#REF!,1,0)</f>
        <v>#REF!</v>
      </c>
      <c r="C502" s="2" t="s">
        <v>3081</v>
      </c>
      <c r="D502" s="2" t="s">
        <v>1081</v>
      </c>
      <c r="E502" s="2" t="s">
        <v>1649</v>
      </c>
      <c r="F502" s="2" t="s">
        <v>1669</v>
      </c>
      <c r="G502" s="2" t="s">
        <v>1058</v>
      </c>
      <c r="H502" s="2" t="s">
        <v>1670</v>
      </c>
      <c r="I502" s="2" t="s">
        <v>1188</v>
      </c>
      <c r="J502" s="2" t="s">
        <v>2187</v>
      </c>
      <c r="K502" s="2" t="s">
        <v>3806</v>
      </c>
      <c r="L502" s="2" t="s">
        <v>2236</v>
      </c>
      <c r="M502" s="2" t="s">
        <v>2203</v>
      </c>
      <c r="N502" s="2" t="s">
        <v>2191</v>
      </c>
      <c r="O502" s="2" t="s">
        <v>2192</v>
      </c>
      <c r="P502" s="2" t="s">
        <v>2193</v>
      </c>
      <c r="Q502" s="113">
        <v>42736</v>
      </c>
    </row>
    <row r="503" spans="1:17">
      <c r="A503" s="116" t="s">
        <v>353</v>
      </c>
      <c r="B503" s="116" t="e">
        <f>VLOOKUP(A503,#REF!,1,0)</f>
        <v>#REF!</v>
      </c>
      <c r="C503" s="2" t="s">
        <v>3081</v>
      </c>
      <c r="D503" s="2" t="s">
        <v>1081</v>
      </c>
      <c r="E503" s="2" t="s">
        <v>1436</v>
      </c>
      <c r="F503" s="2" t="s">
        <v>1500</v>
      </c>
      <c r="G503" s="2" t="s">
        <v>1060</v>
      </c>
      <c r="H503" s="2" t="s">
        <v>2273</v>
      </c>
      <c r="I503" s="2" t="s">
        <v>1322</v>
      </c>
      <c r="J503" s="2" t="s">
        <v>2187</v>
      </c>
      <c r="K503" s="2" t="s">
        <v>3807</v>
      </c>
      <c r="L503" s="2" t="s">
        <v>2230</v>
      </c>
      <c r="M503" s="2" t="s">
        <v>2203</v>
      </c>
      <c r="N503" s="2" t="s">
        <v>2191</v>
      </c>
      <c r="O503" s="2" t="s">
        <v>2192</v>
      </c>
      <c r="P503" s="2" t="s">
        <v>2193</v>
      </c>
      <c r="Q503" s="113">
        <v>42736</v>
      </c>
    </row>
    <row r="504" spans="1:17">
      <c r="A504" s="116" t="s">
        <v>749</v>
      </c>
      <c r="B504" s="116" t="e">
        <f>VLOOKUP(A504,#REF!,1,0)</f>
        <v>#REF!</v>
      </c>
      <c r="C504" s="2" t="s">
        <v>2378</v>
      </c>
      <c r="D504" s="2" t="s">
        <v>2164</v>
      </c>
      <c r="E504" s="2" t="s">
        <v>1896</v>
      </c>
      <c r="F504" s="2" t="s">
        <v>1922</v>
      </c>
      <c r="G504" s="2" t="s">
        <v>1195</v>
      </c>
      <c r="H504" s="2" t="s">
        <v>2565</v>
      </c>
      <c r="I504" s="2" t="s">
        <v>1147</v>
      </c>
      <c r="J504" s="2" t="s">
        <v>2187</v>
      </c>
      <c r="K504" s="2" t="s">
        <v>2686</v>
      </c>
      <c r="L504" s="2" t="s">
        <v>2198</v>
      </c>
      <c r="M504" s="2" t="s">
        <v>2199</v>
      </c>
      <c r="N504" s="2" t="s">
        <v>2191</v>
      </c>
      <c r="O504" s="2" t="s">
        <v>2192</v>
      </c>
      <c r="P504" s="2" t="s">
        <v>2193</v>
      </c>
      <c r="Q504" s="113">
        <v>42736</v>
      </c>
    </row>
    <row r="505" spans="1:17">
      <c r="A505" s="116" t="s">
        <v>750</v>
      </c>
      <c r="B505" s="116" t="e">
        <f>VLOOKUP(A505,#REF!,1,0)</f>
        <v>#REF!</v>
      </c>
      <c r="C505" s="2" t="s">
        <v>2378</v>
      </c>
      <c r="D505" s="2" t="s">
        <v>2164</v>
      </c>
      <c r="E505" s="2" t="s">
        <v>1896</v>
      </c>
      <c r="F505" s="2" t="s">
        <v>1570</v>
      </c>
      <c r="G505" s="2" t="s">
        <v>1195</v>
      </c>
      <c r="H505" s="2" t="s">
        <v>2565</v>
      </c>
      <c r="I505" s="2" t="s">
        <v>1147</v>
      </c>
      <c r="J505" s="2" t="s">
        <v>2187</v>
      </c>
      <c r="K505" s="2" t="s">
        <v>2832</v>
      </c>
      <c r="L505" s="2" t="s">
        <v>2198</v>
      </c>
      <c r="M505" s="2" t="s">
        <v>2199</v>
      </c>
      <c r="N505" s="2" t="s">
        <v>2191</v>
      </c>
      <c r="O505" s="2" t="s">
        <v>2192</v>
      </c>
      <c r="P505" s="2" t="s">
        <v>2193</v>
      </c>
      <c r="Q505" s="113">
        <v>42736</v>
      </c>
    </row>
    <row r="506" spans="1:17">
      <c r="A506" s="116" t="s">
        <v>444</v>
      </c>
      <c r="B506" s="116" t="e">
        <f>VLOOKUP(A506,#REF!,1,0)</f>
        <v>#REF!</v>
      </c>
      <c r="C506" s="2" t="s">
        <v>3081</v>
      </c>
      <c r="D506" s="2" t="s">
        <v>1081</v>
      </c>
      <c r="E506" s="2" t="s">
        <v>3227</v>
      </c>
      <c r="F506" s="2" t="s">
        <v>1345</v>
      </c>
      <c r="G506" s="2" t="s">
        <v>1058</v>
      </c>
      <c r="H506" s="2" t="s">
        <v>3871</v>
      </c>
      <c r="I506" s="2" t="s">
        <v>1043</v>
      </c>
      <c r="J506" s="2" t="s">
        <v>2187</v>
      </c>
      <c r="K506" s="2" t="s">
        <v>3872</v>
      </c>
      <c r="L506" s="2" t="s">
        <v>2230</v>
      </c>
      <c r="M506" s="2" t="s">
        <v>2203</v>
      </c>
      <c r="N506" s="2" t="s">
        <v>2191</v>
      </c>
      <c r="O506" s="2" t="s">
        <v>2192</v>
      </c>
      <c r="P506" s="2" t="s">
        <v>2193</v>
      </c>
      <c r="Q506" s="113">
        <v>42736</v>
      </c>
    </row>
    <row r="507" spans="1:17">
      <c r="A507" s="116" t="s">
        <v>482</v>
      </c>
      <c r="B507" s="116" t="e">
        <f>VLOOKUP(A507,#REF!,1,0)</f>
        <v>#REF!</v>
      </c>
      <c r="C507" s="2" t="s">
        <v>3081</v>
      </c>
      <c r="D507" s="2" t="s">
        <v>1081</v>
      </c>
      <c r="E507" s="2" t="s">
        <v>1640</v>
      </c>
      <c r="F507" s="2" t="s">
        <v>1643</v>
      </c>
      <c r="G507" s="2" t="s">
        <v>1123</v>
      </c>
      <c r="H507" s="2" t="s">
        <v>3804</v>
      </c>
      <c r="I507" s="2" t="s">
        <v>1267</v>
      </c>
      <c r="J507" s="2" t="s">
        <v>2187</v>
      </c>
      <c r="K507" s="2" t="s">
        <v>3805</v>
      </c>
      <c r="L507" s="2" t="s">
        <v>2230</v>
      </c>
      <c r="M507" s="2" t="s">
        <v>2203</v>
      </c>
      <c r="N507" s="2" t="s">
        <v>2191</v>
      </c>
      <c r="O507" s="2" t="s">
        <v>2192</v>
      </c>
      <c r="P507" s="2" t="s">
        <v>2193</v>
      </c>
      <c r="Q507" s="113">
        <v>42736</v>
      </c>
    </row>
    <row r="508" spans="1:17">
      <c r="A508" s="116" t="s">
        <v>162</v>
      </c>
      <c r="B508" s="116" t="e">
        <f>VLOOKUP(A508,#REF!,1,0)</f>
        <v>#REF!</v>
      </c>
      <c r="C508" s="2" t="s">
        <v>3081</v>
      </c>
      <c r="D508" s="2" t="s">
        <v>1081</v>
      </c>
      <c r="E508" s="2" t="s">
        <v>1292</v>
      </c>
      <c r="F508" s="2" t="s">
        <v>1293</v>
      </c>
      <c r="G508" s="2" t="s">
        <v>1123</v>
      </c>
      <c r="H508" s="2" t="s">
        <v>3504</v>
      </c>
      <c r="I508" s="2" t="s">
        <v>1188</v>
      </c>
      <c r="J508" s="2" t="s">
        <v>2187</v>
      </c>
      <c r="K508" s="2" t="s">
        <v>3505</v>
      </c>
      <c r="L508" s="2" t="s">
        <v>2230</v>
      </c>
      <c r="M508" s="2" t="s">
        <v>2203</v>
      </c>
      <c r="N508" s="2" t="s">
        <v>2191</v>
      </c>
      <c r="O508" s="2" t="s">
        <v>2192</v>
      </c>
      <c r="P508" s="2" t="s">
        <v>2193</v>
      </c>
      <c r="Q508" s="113">
        <v>42736</v>
      </c>
    </row>
    <row r="509" spans="1:17">
      <c r="A509" s="116" t="s">
        <v>250</v>
      </c>
      <c r="B509" s="116" t="e">
        <f>VLOOKUP(A509,#REF!,1,0)</f>
        <v>#REF!</v>
      </c>
      <c r="C509" s="2" t="s">
        <v>3081</v>
      </c>
      <c r="D509" s="2" t="s">
        <v>1081</v>
      </c>
      <c r="E509" s="2" t="s">
        <v>1382</v>
      </c>
      <c r="F509" s="2" t="s">
        <v>1389</v>
      </c>
      <c r="G509" s="2" t="s">
        <v>1060</v>
      </c>
      <c r="H509" s="2" t="s">
        <v>3343</v>
      </c>
      <c r="I509" s="2" t="s">
        <v>1043</v>
      </c>
      <c r="J509" s="2" t="s">
        <v>2187</v>
      </c>
      <c r="K509" s="2" t="s">
        <v>3344</v>
      </c>
      <c r="L509" s="2" t="s">
        <v>2230</v>
      </c>
      <c r="M509" s="2" t="s">
        <v>2203</v>
      </c>
      <c r="N509" s="2" t="s">
        <v>2191</v>
      </c>
      <c r="O509" s="2" t="s">
        <v>2192</v>
      </c>
      <c r="P509" s="2" t="s">
        <v>2193</v>
      </c>
      <c r="Q509" s="113">
        <v>42736</v>
      </c>
    </row>
    <row r="510" spans="1:17">
      <c r="A510" s="116" t="s">
        <v>758</v>
      </c>
      <c r="B510" s="116" t="e">
        <f>VLOOKUP(A510,#REF!,1,0)</f>
        <v>#REF!</v>
      </c>
      <c r="C510" s="2" t="s">
        <v>2378</v>
      </c>
      <c r="D510" s="2" t="s">
        <v>2164</v>
      </c>
      <c r="E510" s="2" t="s">
        <v>1896</v>
      </c>
      <c r="F510" s="2" t="s">
        <v>1926</v>
      </c>
      <c r="G510" s="2" t="s">
        <v>1058</v>
      </c>
      <c r="H510" s="2" t="s">
        <v>2410</v>
      </c>
      <c r="I510" s="2" t="s">
        <v>1148</v>
      </c>
      <c r="J510" s="2" t="s">
        <v>2187</v>
      </c>
      <c r="K510" s="2" t="s">
        <v>2475</v>
      </c>
      <c r="L510" s="2" t="s">
        <v>2198</v>
      </c>
      <c r="M510" s="2" t="s">
        <v>2199</v>
      </c>
      <c r="N510" s="2" t="s">
        <v>2191</v>
      </c>
      <c r="O510" s="2" t="s">
        <v>2192</v>
      </c>
      <c r="P510" s="2" t="s">
        <v>2193</v>
      </c>
      <c r="Q510" s="113">
        <v>42736</v>
      </c>
    </row>
    <row r="511" spans="1:17">
      <c r="A511" s="116" t="s">
        <v>858</v>
      </c>
      <c r="B511" s="116" t="e">
        <f>VLOOKUP(A511,#REF!,1,0)</f>
        <v>#REF!</v>
      </c>
      <c r="C511" s="2" t="s">
        <v>3081</v>
      </c>
      <c r="D511" s="2" t="s">
        <v>1081</v>
      </c>
      <c r="E511" s="2" t="s">
        <v>2005</v>
      </c>
      <c r="F511" s="2" t="s">
        <v>2014</v>
      </c>
      <c r="G511" s="2" t="s">
        <v>1171</v>
      </c>
      <c r="H511" s="2" t="s">
        <v>2545</v>
      </c>
      <c r="I511" s="2" t="s">
        <v>1188</v>
      </c>
      <c r="J511" s="2" t="s">
        <v>2187</v>
      </c>
      <c r="K511" s="2" t="s">
        <v>3342</v>
      </c>
      <c r="L511" s="2" t="s">
        <v>2230</v>
      </c>
      <c r="M511" s="2" t="s">
        <v>2203</v>
      </c>
      <c r="N511" s="2" t="s">
        <v>2191</v>
      </c>
      <c r="O511" s="2" t="s">
        <v>2192</v>
      </c>
      <c r="P511" s="2" t="s">
        <v>2193</v>
      </c>
      <c r="Q511" s="113">
        <v>42736</v>
      </c>
    </row>
    <row r="512" spans="1:17">
      <c r="A512" s="116" t="s">
        <v>849</v>
      </c>
      <c r="B512" s="116" t="e">
        <f>VLOOKUP(A512,#REF!,1,0)</f>
        <v>#REF!</v>
      </c>
      <c r="C512" s="2" t="s">
        <v>2378</v>
      </c>
      <c r="D512" s="2" t="s">
        <v>2164</v>
      </c>
      <c r="E512" s="2" t="s">
        <v>2005</v>
      </c>
      <c r="F512" s="2" t="s">
        <v>2006</v>
      </c>
      <c r="G512" s="2" t="s">
        <v>1195</v>
      </c>
      <c r="H512" s="2" t="s">
        <v>2594</v>
      </c>
      <c r="I512" s="2" t="s">
        <v>1267</v>
      </c>
      <c r="J512" s="2" t="s">
        <v>2187</v>
      </c>
      <c r="K512" s="2" t="s">
        <v>2595</v>
      </c>
      <c r="L512" s="2" t="s">
        <v>2198</v>
      </c>
      <c r="M512" s="2" t="s">
        <v>2199</v>
      </c>
      <c r="N512" s="2" t="s">
        <v>2191</v>
      </c>
      <c r="O512" s="2" t="s">
        <v>2192</v>
      </c>
      <c r="P512" s="2" t="s">
        <v>2193</v>
      </c>
      <c r="Q512" s="113">
        <v>42736</v>
      </c>
    </row>
    <row r="513" spans="1:17">
      <c r="A513" s="116" t="s">
        <v>802</v>
      </c>
      <c r="B513" s="116" t="e">
        <f>VLOOKUP(A513,#REF!,1,0)</f>
        <v>#REF!</v>
      </c>
      <c r="C513" s="2" t="s">
        <v>3081</v>
      </c>
      <c r="D513" s="2" t="s">
        <v>1081</v>
      </c>
      <c r="E513" s="2" t="s">
        <v>1962</v>
      </c>
      <c r="F513" s="2" t="s">
        <v>1967</v>
      </c>
      <c r="G513" s="2" t="s">
        <v>1060</v>
      </c>
      <c r="H513" s="2" t="s">
        <v>2752</v>
      </c>
      <c r="I513" s="2" t="s">
        <v>1535</v>
      </c>
      <c r="J513" s="2" t="s">
        <v>2187</v>
      </c>
      <c r="K513" s="2" t="s">
        <v>3916</v>
      </c>
      <c r="L513" s="2" t="s">
        <v>2236</v>
      </c>
      <c r="M513" s="2" t="s">
        <v>2203</v>
      </c>
      <c r="N513" s="2" t="s">
        <v>2191</v>
      </c>
      <c r="O513" s="2" t="s">
        <v>2192</v>
      </c>
      <c r="P513" s="2" t="s">
        <v>2193</v>
      </c>
      <c r="Q513" s="113">
        <v>42736</v>
      </c>
    </row>
    <row r="514" spans="1:17">
      <c r="A514" s="116" t="s">
        <v>703</v>
      </c>
      <c r="B514" s="116" t="e">
        <f>VLOOKUP(A514,#REF!,1,0)</f>
        <v>#REF!</v>
      </c>
      <c r="C514" s="2" t="s">
        <v>2378</v>
      </c>
      <c r="D514" s="2" t="s">
        <v>2164</v>
      </c>
      <c r="E514" s="2" t="s">
        <v>1877</v>
      </c>
      <c r="F514" s="2" t="s">
        <v>1126</v>
      </c>
      <c r="G514" s="2" t="s">
        <v>1878</v>
      </c>
      <c r="H514" s="2" t="s">
        <v>2596</v>
      </c>
      <c r="I514" s="2" t="s">
        <v>1133</v>
      </c>
      <c r="J514" s="2" t="s">
        <v>2187</v>
      </c>
      <c r="K514" s="2" t="s">
        <v>2597</v>
      </c>
      <c r="L514" s="2" t="s">
        <v>2198</v>
      </c>
      <c r="M514" s="2" t="s">
        <v>2199</v>
      </c>
      <c r="N514" s="2" t="s">
        <v>2191</v>
      </c>
      <c r="O514" s="2" t="s">
        <v>2192</v>
      </c>
      <c r="P514" s="2" t="s">
        <v>2193</v>
      </c>
      <c r="Q514" s="113">
        <v>42736</v>
      </c>
    </row>
    <row r="515" spans="1:17">
      <c r="A515" s="116" t="s">
        <v>73</v>
      </c>
      <c r="B515" s="116" t="e">
        <f>VLOOKUP(A515,#REF!,1,0)</f>
        <v>#REF!</v>
      </c>
      <c r="C515" s="2" t="s">
        <v>3081</v>
      </c>
      <c r="D515" s="2" t="s">
        <v>1081</v>
      </c>
      <c r="E515" s="2" t="s">
        <v>1164</v>
      </c>
      <c r="F515" s="2" t="s">
        <v>1165</v>
      </c>
      <c r="G515" s="2" t="s">
        <v>1044</v>
      </c>
      <c r="H515" s="2" t="s">
        <v>3678</v>
      </c>
      <c r="I515" s="2" t="s">
        <v>1043</v>
      </c>
      <c r="J515" s="2" t="s">
        <v>2187</v>
      </c>
      <c r="K515" s="2" t="s">
        <v>3679</v>
      </c>
      <c r="L515" s="2" t="s">
        <v>2198</v>
      </c>
      <c r="M515" s="2" t="s">
        <v>2203</v>
      </c>
      <c r="N515" s="2" t="s">
        <v>2191</v>
      </c>
      <c r="O515" s="2" t="s">
        <v>2192</v>
      </c>
      <c r="P515" s="2" t="s">
        <v>2193</v>
      </c>
      <c r="Q515" s="113">
        <v>42736</v>
      </c>
    </row>
    <row r="516" spans="1:17">
      <c r="A516" s="116" t="s">
        <v>198</v>
      </c>
      <c r="B516" s="116" t="e">
        <f>VLOOKUP(A516,#REF!,1,0)</f>
        <v>#REF!</v>
      </c>
      <c r="C516" s="2" t="s">
        <v>3081</v>
      </c>
      <c r="D516" s="2" t="s">
        <v>1081</v>
      </c>
      <c r="E516" s="2" t="s">
        <v>1327</v>
      </c>
      <c r="F516" s="2" t="s">
        <v>1328</v>
      </c>
      <c r="G516" s="2" t="s">
        <v>1171</v>
      </c>
      <c r="H516" s="2" t="s">
        <v>3317</v>
      </c>
      <c r="I516" s="2" t="s">
        <v>1043</v>
      </c>
      <c r="J516" s="2" t="s">
        <v>2187</v>
      </c>
      <c r="K516" s="2" t="s">
        <v>3318</v>
      </c>
      <c r="L516" s="2" t="s">
        <v>2211</v>
      </c>
      <c r="M516" s="2" t="s">
        <v>2190</v>
      </c>
      <c r="N516" s="2" t="s">
        <v>2191</v>
      </c>
      <c r="O516" s="2" t="s">
        <v>2192</v>
      </c>
      <c r="P516" s="2" t="s">
        <v>2193</v>
      </c>
      <c r="Q516" s="113">
        <v>42736</v>
      </c>
    </row>
    <row r="517" spans="1:17">
      <c r="A517" s="116" t="s">
        <v>249</v>
      </c>
      <c r="B517" s="116" t="e">
        <f>VLOOKUP(A517,#REF!,1,0)</f>
        <v>#REF!</v>
      </c>
      <c r="C517" s="2" t="s">
        <v>3081</v>
      </c>
      <c r="D517" s="2" t="s">
        <v>1081</v>
      </c>
      <c r="E517" s="2" t="s">
        <v>1382</v>
      </c>
      <c r="F517" s="2" t="s">
        <v>1388</v>
      </c>
      <c r="G517" s="2" t="s">
        <v>1123</v>
      </c>
      <c r="H517" s="2" t="s">
        <v>3319</v>
      </c>
      <c r="I517" s="2" t="s">
        <v>1043</v>
      </c>
      <c r="J517" s="2" t="s">
        <v>2187</v>
      </c>
      <c r="K517" s="2" t="s">
        <v>3320</v>
      </c>
      <c r="L517" s="2" t="s">
        <v>2230</v>
      </c>
      <c r="M517" s="2" t="s">
        <v>2203</v>
      </c>
      <c r="N517" s="2" t="s">
        <v>2191</v>
      </c>
      <c r="O517" s="2" t="s">
        <v>2192</v>
      </c>
      <c r="P517" s="2" t="s">
        <v>2193</v>
      </c>
      <c r="Q517" s="113">
        <v>42736</v>
      </c>
    </row>
    <row r="518" spans="1:17">
      <c r="A518" s="116" t="s">
        <v>406</v>
      </c>
      <c r="B518" s="116" t="e">
        <f>VLOOKUP(A518,#REF!,1,0)</f>
        <v>#REF!</v>
      </c>
      <c r="C518" s="2" t="s">
        <v>3081</v>
      </c>
      <c r="D518" s="2" t="s">
        <v>1081</v>
      </c>
      <c r="E518" s="2" t="s">
        <v>1533</v>
      </c>
      <c r="F518" s="2" t="s">
        <v>1558</v>
      </c>
      <c r="G518" s="2" t="s">
        <v>1060</v>
      </c>
      <c r="H518" s="2" t="s">
        <v>2533</v>
      </c>
      <c r="I518" s="2" t="s">
        <v>1043</v>
      </c>
      <c r="J518" s="2" t="s">
        <v>2187</v>
      </c>
      <c r="K518" s="2" t="s">
        <v>3680</v>
      </c>
      <c r="L518" s="2" t="s">
        <v>2230</v>
      </c>
      <c r="M518" s="2" t="s">
        <v>2203</v>
      </c>
      <c r="N518" s="2" t="s">
        <v>2191</v>
      </c>
      <c r="O518" s="2" t="s">
        <v>2192</v>
      </c>
      <c r="P518" s="2" t="s">
        <v>2193</v>
      </c>
      <c r="Q518" s="113">
        <v>42736</v>
      </c>
    </row>
    <row r="519" spans="1:17">
      <c r="A519" s="116" t="s">
        <v>766</v>
      </c>
      <c r="B519" s="116" t="e">
        <f>VLOOKUP(A519,#REF!,1,0)</f>
        <v>#REF!</v>
      </c>
      <c r="C519" s="2" t="s">
        <v>3081</v>
      </c>
      <c r="D519" s="2" t="s">
        <v>1081</v>
      </c>
      <c r="E519" s="2" t="s">
        <v>1931</v>
      </c>
      <c r="F519" s="2" t="s">
        <v>1870</v>
      </c>
      <c r="G519" s="2" t="s">
        <v>1123</v>
      </c>
      <c r="H519" s="2" t="s">
        <v>3710</v>
      </c>
      <c r="I519" s="2" t="s">
        <v>1072</v>
      </c>
      <c r="J519" s="2" t="s">
        <v>2187</v>
      </c>
      <c r="K519" s="2" t="s">
        <v>3711</v>
      </c>
      <c r="L519" s="2" t="s">
        <v>2198</v>
      </c>
      <c r="M519" s="2" t="s">
        <v>2203</v>
      </c>
      <c r="N519" s="2" t="s">
        <v>2191</v>
      </c>
      <c r="O519" s="2" t="s">
        <v>2204</v>
      </c>
      <c r="P519" s="2" t="s">
        <v>2193</v>
      </c>
      <c r="Q519" s="113">
        <v>42736</v>
      </c>
    </row>
    <row r="520" spans="1:17">
      <c r="A520" s="116" t="s">
        <v>426</v>
      </c>
      <c r="B520" s="116" t="e">
        <f>VLOOKUP(A520,#REF!,1,0)</f>
        <v>#REF!</v>
      </c>
      <c r="C520" s="2" t="s">
        <v>2378</v>
      </c>
      <c r="D520" s="2" t="s">
        <v>2164</v>
      </c>
      <c r="E520" s="2" t="s">
        <v>1533</v>
      </c>
      <c r="F520" s="2" t="s">
        <v>1580</v>
      </c>
      <c r="G520" s="2" t="s">
        <v>1100</v>
      </c>
      <c r="H520" s="2" t="s">
        <v>2548</v>
      </c>
      <c r="I520" s="2" t="s">
        <v>1147</v>
      </c>
      <c r="J520" s="2" t="s">
        <v>2187</v>
      </c>
      <c r="K520" s="2" t="s">
        <v>2736</v>
      </c>
      <c r="L520" s="2" t="s">
        <v>2198</v>
      </c>
      <c r="M520" s="2" t="s">
        <v>2199</v>
      </c>
      <c r="N520" s="2" t="s">
        <v>2191</v>
      </c>
      <c r="O520" s="2" t="s">
        <v>2192</v>
      </c>
      <c r="P520" s="2" t="s">
        <v>2193</v>
      </c>
      <c r="Q520" s="113">
        <v>42736</v>
      </c>
    </row>
    <row r="521" spans="1:17">
      <c r="A521" s="116" t="s">
        <v>813</v>
      </c>
      <c r="B521" s="116" t="e">
        <f>VLOOKUP(A521,#REF!,1,0)</f>
        <v>#REF!</v>
      </c>
      <c r="C521" s="2" t="s">
        <v>3081</v>
      </c>
      <c r="D521" s="2" t="s">
        <v>1081</v>
      </c>
      <c r="E521" s="2" t="s">
        <v>1975</v>
      </c>
      <c r="F521" s="2" t="s">
        <v>1711</v>
      </c>
      <c r="G521" s="2" t="s">
        <v>1073</v>
      </c>
      <c r="H521" s="2" t="s">
        <v>3241</v>
      </c>
      <c r="I521" s="2" t="s">
        <v>1043</v>
      </c>
      <c r="J521" s="2" t="s">
        <v>2187</v>
      </c>
      <c r="K521" s="2" t="s">
        <v>3242</v>
      </c>
      <c r="L521" s="2" t="s">
        <v>2189</v>
      </c>
      <c r="M521" s="2" t="s">
        <v>2190</v>
      </c>
      <c r="N521" s="2" t="s">
        <v>2191</v>
      </c>
      <c r="O521" s="2" t="s">
        <v>2192</v>
      </c>
      <c r="P521" s="2" t="s">
        <v>2193</v>
      </c>
      <c r="Q521" s="113">
        <v>42736</v>
      </c>
    </row>
    <row r="522" spans="1:17">
      <c r="A522" s="116" t="s">
        <v>418</v>
      </c>
      <c r="B522" s="116" t="e">
        <f>VLOOKUP(A522,#REF!,1,0)</f>
        <v>#REF!</v>
      </c>
      <c r="C522" s="2" t="s">
        <v>2378</v>
      </c>
      <c r="D522" s="2" t="s">
        <v>2164</v>
      </c>
      <c r="E522" s="2" t="s">
        <v>1533</v>
      </c>
      <c r="F522" s="2" t="s">
        <v>1572</v>
      </c>
      <c r="G522" s="2" t="s">
        <v>1100</v>
      </c>
      <c r="H522" s="2" t="s">
        <v>2247</v>
      </c>
      <c r="I522" s="2" t="s">
        <v>1043</v>
      </c>
      <c r="J522" s="2" t="s">
        <v>2187</v>
      </c>
      <c r="K522" s="2" t="s">
        <v>2833</v>
      </c>
      <c r="L522" s="2" t="s">
        <v>2198</v>
      </c>
      <c r="M522" s="2" t="s">
        <v>2199</v>
      </c>
      <c r="N522" s="2" t="s">
        <v>2191</v>
      </c>
      <c r="O522" s="2" t="s">
        <v>2192</v>
      </c>
      <c r="P522" s="2" t="s">
        <v>2193</v>
      </c>
      <c r="Q522" s="113">
        <v>42736</v>
      </c>
    </row>
    <row r="523" spans="1:17">
      <c r="A523" s="116" t="s">
        <v>481</v>
      </c>
      <c r="B523" s="116" t="e">
        <f>VLOOKUP(A523,#REF!,1,0)</f>
        <v>#REF!</v>
      </c>
      <c r="C523" s="2" t="s">
        <v>3081</v>
      </c>
      <c r="D523" s="2" t="s">
        <v>1081</v>
      </c>
      <c r="E523" s="2" t="s">
        <v>1640</v>
      </c>
      <c r="F523" s="2" t="s">
        <v>1642</v>
      </c>
      <c r="G523" s="2" t="s">
        <v>1060</v>
      </c>
      <c r="H523" s="2" t="s">
        <v>3844</v>
      </c>
      <c r="I523" s="2" t="s">
        <v>1267</v>
      </c>
      <c r="J523" s="2" t="s">
        <v>2187</v>
      </c>
      <c r="K523" s="2" t="s">
        <v>3845</v>
      </c>
      <c r="L523" s="2" t="s">
        <v>2230</v>
      </c>
      <c r="M523" s="2" t="s">
        <v>2203</v>
      </c>
      <c r="N523" s="2" t="s">
        <v>2191</v>
      </c>
      <c r="O523" s="2" t="s">
        <v>2192</v>
      </c>
      <c r="P523" s="2" t="s">
        <v>2193</v>
      </c>
      <c r="Q523" s="113">
        <v>42736</v>
      </c>
    </row>
    <row r="524" spans="1:17">
      <c r="A524" s="116" t="s">
        <v>981</v>
      </c>
      <c r="B524" s="116" t="e">
        <f>VLOOKUP(A524,#REF!,1,0)</f>
        <v>#REF!</v>
      </c>
      <c r="C524" s="2" t="s">
        <v>3081</v>
      </c>
      <c r="D524" s="2" t="s">
        <v>1081</v>
      </c>
      <c r="E524" s="2" t="s">
        <v>2109</v>
      </c>
      <c r="F524" s="2" t="s">
        <v>1257</v>
      </c>
      <c r="G524" s="2" t="s">
        <v>1044</v>
      </c>
      <c r="H524" s="2" t="s">
        <v>3683</v>
      </c>
      <c r="I524" s="2" t="s">
        <v>1043</v>
      </c>
      <c r="J524" s="2" t="s">
        <v>2187</v>
      </c>
      <c r="K524" s="2" t="s">
        <v>3684</v>
      </c>
      <c r="L524" s="2" t="s">
        <v>2198</v>
      </c>
      <c r="M524" s="2" t="s">
        <v>2203</v>
      </c>
      <c r="N524" s="2" t="s">
        <v>2191</v>
      </c>
      <c r="O524" s="2" t="s">
        <v>2192</v>
      </c>
      <c r="P524" s="2" t="s">
        <v>2193</v>
      </c>
      <c r="Q524" s="113">
        <v>42736</v>
      </c>
    </row>
    <row r="525" spans="1:17">
      <c r="A525" s="116" t="s">
        <v>42</v>
      </c>
      <c r="B525" s="116" t="e">
        <f>VLOOKUP(A525,#REF!,1,0)</f>
        <v>#REF!</v>
      </c>
      <c r="C525" s="2" t="s">
        <v>2378</v>
      </c>
      <c r="D525" s="2" t="s">
        <v>2164</v>
      </c>
      <c r="E525" s="2" t="s">
        <v>1075</v>
      </c>
      <c r="F525" s="2" t="s">
        <v>1104</v>
      </c>
      <c r="G525" s="2" t="s">
        <v>1087</v>
      </c>
      <c r="H525" s="2" t="s">
        <v>2412</v>
      </c>
      <c r="I525" s="2" t="s">
        <v>1072</v>
      </c>
      <c r="J525" s="2" t="s">
        <v>2187</v>
      </c>
      <c r="K525" s="2" t="s">
        <v>2746</v>
      </c>
      <c r="L525" s="2" t="s">
        <v>2198</v>
      </c>
      <c r="M525" s="2" t="s">
        <v>2199</v>
      </c>
      <c r="N525" s="2" t="s">
        <v>2191</v>
      </c>
      <c r="O525" s="2" t="s">
        <v>2192</v>
      </c>
      <c r="P525" s="2" t="s">
        <v>2193</v>
      </c>
      <c r="Q525" s="113">
        <v>42736</v>
      </c>
    </row>
    <row r="526" spans="1:17">
      <c r="A526" s="116" t="s">
        <v>1022</v>
      </c>
      <c r="B526" s="116" t="e">
        <f>VLOOKUP(A526,#REF!,1,0)</f>
        <v>#REF!</v>
      </c>
      <c r="C526" s="2" t="s">
        <v>3081</v>
      </c>
      <c r="D526" s="2" t="s">
        <v>1081</v>
      </c>
      <c r="E526" s="2" t="s">
        <v>2145</v>
      </c>
      <c r="F526" s="2" t="s">
        <v>1675</v>
      </c>
      <c r="G526" s="2" t="s">
        <v>1058</v>
      </c>
      <c r="H526" s="2" t="s">
        <v>3324</v>
      </c>
      <c r="I526" s="2" t="s">
        <v>1148</v>
      </c>
      <c r="J526" s="2" t="s">
        <v>2187</v>
      </c>
      <c r="K526" s="2" t="s">
        <v>3325</v>
      </c>
      <c r="L526" s="2" t="s">
        <v>2230</v>
      </c>
      <c r="M526" s="2" t="s">
        <v>2203</v>
      </c>
      <c r="N526" s="2" t="s">
        <v>2191</v>
      </c>
      <c r="O526" s="2" t="s">
        <v>2192</v>
      </c>
      <c r="P526" s="2" t="s">
        <v>2193</v>
      </c>
      <c r="Q526" s="113">
        <v>42736</v>
      </c>
    </row>
    <row r="527" spans="1:17">
      <c r="A527" s="116" t="s">
        <v>500</v>
      </c>
      <c r="B527" s="116" t="e">
        <f>VLOOKUP(A527,#REF!,1,0)</f>
        <v>#REF!</v>
      </c>
      <c r="C527" s="2" t="s">
        <v>3081</v>
      </c>
      <c r="D527" s="2" t="s">
        <v>1081</v>
      </c>
      <c r="E527" s="2" t="s">
        <v>1649</v>
      </c>
      <c r="F527" s="2" t="s">
        <v>1664</v>
      </c>
      <c r="G527" s="2" t="s">
        <v>1123</v>
      </c>
      <c r="H527" s="2" t="s">
        <v>3558</v>
      </c>
      <c r="I527" s="2" t="s">
        <v>1043</v>
      </c>
      <c r="J527" s="2" t="s">
        <v>2187</v>
      </c>
      <c r="K527" s="2" t="s">
        <v>3559</v>
      </c>
      <c r="L527" s="2" t="s">
        <v>2230</v>
      </c>
      <c r="M527" s="2" t="s">
        <v>2203</v>
      </c>
      <c r="N527" s="2" t="s">
        <v>2191</v>
      </c>
      <c r="O527" s="2" t="s">
        <v>2192</v>
      </c>
      <c r="P527" s="2" t="s">
        <v>2193</v>
      </c>
      <c r="Q527" s="113">
        <v>42736</v>
      </c>
    </row>
    <row r="528" spans="1:17">
      <c r="A528" s="116" t="s">
        <v>951</v>
      </c>
      <c r="B528" s="116" t="e">
        <f>VLOOKUP(A528,#REF!,1,0)</f>
        <v>#REF!</v>
      </c>
      <c r="C528" s="2" t="s">
        <v>2378</v>
      </c>
      <c r="D528" s="2" t="s">
        <v>2164</v>
      </c>
      <c r="E528" s="2" t="s">
        <v>2082</v>
      </c>
      <c r="F528" s="2" t="s">
        <v>1752</v>
      </c>
      <c r="G528" s="2" t="s">
        <v>1063</v>
      </c>
      <c r="H528" s="2" t="s">
        <v>2947</v>
      </c>
      <c r="I528" s="2" t="s">
        <v>1267</v>
      </c>
      <c r="J528" s="2" t="s">
        <v>2187</v>
      </c>
      <c r="K528" s="2" t="s">
        <v>2948</v>
      </c>
      <c r="L528" s="2" t="s">
        <v>2198</v>
      </c>
      <c r="M528" s="2" t="s">
        <v>2199</v>
      </c>
      <c r="N528" s="2" t="s">
        <v>2191</v>
      </c>
      <c r="O528" s="2" t="s">
        <v>2192</v>
      </c>
      <c r="P528" s="2" t="s">
        <v>2193</v>
      </c>
      <c r="Q528" s="113">
        <v>42736</v>
      </c>
    </row>
    <row r="529" spans="1:17">
      <c r="A529" s="116" t="s">
        <v>681</v>
      </c>
      <c r="B529" s="116" t="e">
        <f>VLOOKUP(A529,#REF!,1,0)</f>
        <v>#REF!</v>
      </c>
      <c r="C529" s="2" t="s">
        <v>2378</v>
      </c>
      <c r="D529" s="2" t="s">
        <v>2164</v>
      </c>
      <c r="E529" s="2" t="s">
        <v>1854</v>
      </c>
      <c r="F529" s="2" t="s">
        <v>1308</v>
      </c>
      <c r="G529" s="2" t="s">
        <v>1058</v>
      </c>
      <c r="H529" s="2" t="s">
        <v>2586</v>
      </c>
      <c r="I529" s="2" t="s">
        <v>1133</v>
      </c>
      <c r="J529" s="2" t="s">
        <v>2187</v>
      </c>
      <c r="K529" s="2" t="s">
        <v>2587</v>
      </c>
      <c r="L529" s="2" t="s">
        <v>2198</v>
      </c>
      <c r="M529" s="2" t="s">
        <v>2199</v>
      </c>
      <c r="N529" s="2" t="s">
        <v>2191</v>
      </c>
      <c r="O529" s="2" t="s">
        <v>2192</v>
      </c>
      <c r="P529" s="2" t="s">
        <v>2193</v>
      </c>
      <c r="Q529" s="113">
        <v>42736</v>
      </c>
    </row>
    <row r="530" spans="1:17">
      <c r="A530" s="116" t="s">
        <v>756</v>
      </c>
      <c r="B530" s="116" t="e">
        <f>VLOOKUP(A530,#REF!,1,0)</f>
        <v>#REF!</v>
      </c>
      <c r="C530" s="2" t="s">
        <v>3081</v>
      </c>
      <c r="D530" s="2" t="s">
        <v>1081</v>
      </c>
      <c r="E530" s="2" t="s">
        <v>1896</v>
      </c>
      <c r="F530" s="2" t="s">
        <v>1577</v>
      </c>
      <c r="G530" s="2" t="s">
        <v>1058</v>
      </c>
      <c r="H530" s="2" t="s">
        <v>2410</v>
      </c>
      <c r="I530" s="2" t="s">
        <v>1148</v>
      </c>
      <c r="J530" s="2" t="s">
        <v>2187</v>
      </c>
      <c r="K530" s="2" t="s">
        <v>3321</v>
      </c>
      <c r="L530" s="2" t="s">
        <v>2230</v>
      </c>
      <c r="M530" s="2" t="s">
        <v>2203</v>
      </c>
      <c r="N530" s="2" t="s">
        <v>2191</v>
      </c>
      <c r="O530" s="2" t="s">
        <v>2192</v>
      </c>
      <c r="P530" s="2" t="s">
        <v>2193</v>
      </c>
      <c r="Q530" s="113">
        <v>42736</v>
      </c>
    </row>
    <row r="531" spans="1:17">
      <c r="A531" s="116" t="s">
        <v>12</v>
      </c>
      <c r="B531" s="116" t="e">
        <f>VLOOKUP(A531,#REF!,1,0)</f>
        <v>#REF!</v>
      </c>
      <c r="C531" s="2" t="s">
        <v>3081</v>
      </c>
      <c r="D531" s="2" t="s">
        <v>1081</v>
      </c>
      <c r="E531" s="2" t="s">
        <v>1045</v>
      </c>
      <c r="F531" s="2" t="s">
        <v>1059</v>
      </c>
      <c r="G531" s="2" t="s">
        <v>1058</v>
      </c>
      <c r="H531" s="2" t="s">
        <v>3190</v>
      </c>
      <c r="I531" s="2" t="s">
        <v>1061</v>
      </c>
      <c r="J531" s="2" t="s">
        <v>2187</v>
      </c>
      <c r="K531" s="2" t="s">
        <v>3191</v>
      </c>
      <c r="L531" s="2" t="s">
        <v>2230</v>
      </c>
      <c r="M531" s="2" t="s">
        <v>2203</v>
      </c>
      <c r="N531" s="2" t="s">
        <v>2191</v>
      </c>
      <c r="O531" s="2" t="s">
        <v>2204</v>
      </c>
      <c r="P531" s="2" t="s">
        <v>2193</v>
      </c>
      <c r="Q531" s="113">
        <v>42736</v>
      </c>
    </row>
    <row r="532" spans="1:17">
      <c r="A532" s="116" t="s">
        <v>266</v>
      </c>
      <c r="B532" s="116" t="e">
        <f>VLOOKUP(A532,#REF!,1,0)</f>
        <v>#REF!</v>
      </c>
      <c r="C532" s="2" t="s">
        <v>3081</v>
      </c>
      <c r="D532" s="2" t="s">
        <v>1081</v>
      </c>
      <c r="E532" s="2" t="s">
        <v>1405</v>
      </c>
      <c r="F532" s="2" t="s">
        <v>1155</v>
      </c>
      <c r="G532" s="2" t="s">
        <v>1123</v>
      </c>
      <c r="H532" s="2" t="s">
        <v>3887</v>
      </c>
      <c r="I532" s="2" t="s">
        <v>1043</v>
      </c>
      <c r="J532" s="2" t="s">
        <v>2187</v>
      </c>
      <c r="K532" s="2" t="s">
        <v>3888</v>
      </c>
      <c r="L532" s="2" t="s">
        <v>2211</v>
      </c>
      <c r="M532" s="2" t="s">
        <v>2190</v>
      </c>
      <c r="N532" s="2" t="s">
        <v>2191</v>
      </c>
      <c r="O532" s="2" t="s">
        <v>2192</v>
      </c>
      <c r="P532" s="2" t="s">
        <v>2193</v>
      </c>
      <c r="Q532" s="113">
        <v>42736</v>
      </c>
    </row>
    <row r="533" spans="1:17">
      <c r="A533" s="116" t="s">
        <v>523</v>
      </c>
      <c r="B533" s="116" t="e">
        <f>VLOOKUP(A533,#REF!,1,0)</f>
        <v>#REF!</v>
      </c>
      <c r="C533" s="2" t="s">
        <v>2378</v>
      </c>
      <c r="D533" s="2" t="s">
        <v>2164</v>
      </c>
      <c r="E533" s="2" t="s">
        <v>1689</v>
      </c>
      <c r="F533" s="2" t="s">
        <v>1140</v>
      </c>
      <c r="G533" s="2" t="s">
        <v>1195</v>
      </c>
      <c r="H533" s="2" t="s">
        <v>2916</v>
      </c>
      <c r="I533" s="2" t="s">
        <v>1510</v>
      </c>
      <c r="J533" s="2" t="s">
        <v>2187</v>
      </c>
      <c r="K533" s="2" t="s">
        <v>2917</v>
      </c>
      <c r="L533" s="2" t="s">
        <v>2198</v>
      </c>
      <c r="M533" s="2" t="s">
        <v>2199</v>
      </c>
      <c r="N533" s="2" t="s">
        <v>2191</v>
      </c>
      <c r="O533" s="2" t="s">
        <v>2192</v>
      </c>
      <c r="P533" s="2" t="s">
        <v>2193</v>
      </c>
      <c r="Q533" s="113">
        <v>42736</v>
      </c>
    </row>
    <row r="534" spans="1:17">
      <c r="A534" s="116" t="s">
        <v>508</v>
      </c>
      <c r="B534" s="116" t="e">
        <f>VLOOKUP(A534,#REF!,1,0)</f>
        <v>#REF!</v>
      </c>
      <c r="C534" s="2" t="s">
        <v>3081</v>
      </c>
      <c r="D534" s="2" t="s">
        <v>1081</v>
      </c>
      <c r="E534" s="2" t="s">
        <v>1672</v>
      </c>
      <c r="F534" s="2" t="s">
        <v>1673</v>
      </c>
      <c r="G534" s="2" t="s">
        <v>1060</v>
      </c>
      <c r="H534" s="2" t="s">
        <v>3667</v>
      </c>
      <c r="I534" s="2" t="s">
        <v>1072</v>
      </c>
      <c r="J534" s="2" t="s">
        <v>2187</v>
      </c>
      <c r="K534" s="2" t="s">
        <v>3668</v>
      </c>
      <c r="L534" s="2" t="s">
        <v>2189</v>
      </c>
      <c r="M534" s="2" t="s">
        <v>2190</v>
      </c>
      <c r="N534" s="2" t="s">
        <v>2191</v>
      </c>
      <c r="O534" s="2" t="s">
        <v>2192</v>
      </c>
      <c r="P534" s="2" t="s">
        <v>2193</v>
      </c>
      <c r="Q534" s="113">
        <v>42736</v>
      </c>
    </row>
    <row r="535" spans="1:17">
      <c r="A535" s="116" t="s">
        <v>128</v>
      </c>
      <c r="B535" s="116" t="e">
        <f>VLOOKUP(A535,#REF!,1,0)</f>
        <v>#REF!</v>
      </c>
      <c r="C535" s="2" t="s">
        <v>2378</v>
      </c>
      <c r="D535" s="2" t="s">
        <v>2164</v>
      </c>
      <c r="E535" s="2" t="s">
        <v>1240</v>
      </c>
      <c r="F535" s="2" t="s">
        <v>1242</v>
      </c>
      <c r="G535" s="2" t="s">
        <v>1058</v>
      </c>
      <c r="H535" s="2" t="s">
        <v>2396</v>
      </c>
      <c r="I535" s="2" t="s">
        <v>1043</v>
      </c>
      <c r="J535" s="2" t="s">
        <v>2187</v>
      </c>
      <c r="K535" s="2" t="s">
        <v>2397</v>
      </c>
      <c r="L535" s="2" t="s">
        <v>2189</v>
      </c>
      <c r="M535" s="2" t="s">
        <v>2190</v>
      </c>
      <c r="N535" s="2" t="s">
        <v>2191</v>
      </c>
      <c r="O535" s="2" t="s">
        <v>2192</v>
      </c>
      <c r="P535" s="2" t="s">
        <v>2193</v>
      </c>
      <c r="Q535" s="113">
        <v>42736</v>
      </c>
    </row>
    <row r="536" spans="1:17">
      <c r="A536" s="116" t="s">
        <v>496</v>
      </c>
      <c r="B536" s="116" t="e">
        <f>VLOOKUP(A536,#REF!,1,0)</f>
        <v>#REF!</v>
      </c>
      <c r="C536" s="2" t="s">
        <v>3081</v>
      </c>
      <c r="D536" s="2" t="s">
        <v>1081</v>
      </c>
      <c r="E536" s="2" t="s">
        <v>1649</v>
      </c>
      <c r="F536" s="2" t="s">
        <v>1101</v>
      </c>
      <c r="G536" s="2" t="s">
        <v>1073</v>
      </c>
      <c r="H536" s="2" t="s">
        <v>3576</v>
      </c>
      <c r="I536" s="2" t="s">
        <v>1043</v>
      </c>
      <c r="J536" s="2" t="s">
        <v>2187</v>
      </c>
      <c r="K536" s="2" t="s">
        <v>3577</v>
      </c>
      <c r="L536" s="2" t="s">
        <v>2230</v>
      </c>
      <c r="M536" s="2" t="s">
        <v>2203</v>
      </c>
      <c r="N536" s="2" t="s">
        <v>2191</v>
      </c>
      <c r="O536" s="2" t="s">
        <v>2192</v>
      </c>
      <c r="P536" s="2" t="s">
        <v>2193</v>
      </c>
      <c r="Q536" s="113">
        <v>42736</v>
      </c>
    </row>
    <row r="537" spans="1:17">
      <c r="A537" s="116" t="s">
        <v>791</v>
      </c>
      <c r="B537" s="116" t="e">
        <f>VLOOKUP(A537,#REF!,1,0)</f>
        <v>#REF!</v>
      </c>
      <c r="C537" s="2" t="s">
        <v>3081</v>
      </c>
      <c r="D537" s="2" t="s">
        <v>1081</v>
      </c>
      <c r="E537" s="2" t="s">
        <v>1958</v>
      </c>
      <c r="F537" s="2" t="s">
        <v>1752</v>
      </c>
      <c r="G537" s="2" t="s">
        <v>1123</v>
      </c>
      <c r="H537" s="2" t="s">
        <v>3203</v>
      </c>
      <c r="I537" s="2" t="s">
        <v>1043</v>
      </c>
      <c r="J537" s="2" t="s">
        <v>2187</v>
      </c>
      <c r="K537" s="2" t="s">
        <v>3460</v>
      </c>
      <c r="L537" s="2" t="s">
        <v>2230</v>
      </c>
      <c r="M537" s="2" t="s">
        <v>2203</v>
      </c>
      <c r="N537" s="2" t="s">
        <v>2191</v>
      </c>
      <c r="O537" s="2" t="s">
        <v>2192</v>
      </c>
      <c r="P537" s="2" t="s">
        <v>2193</v>
      </c>
      <c r="Q537" s="113">
        <v>42736</v>
      </c>
    </row>
    <row r="538" spans="1:17">
      <c r="A538" s="116" t="s">
        <v>313</v>
      </c>
      <c r="B538" s="116" t="e">
        <f>VLOOKUP(A538,#REF!,1,0)</f>
        <v>#REF!</v>
      </c>
      <c r="C538" s="2" t="s">
        <v>3081</v>
      </c>
      <c r="D538" s="2" t="s">
        <v>1081</v>
      </c>
      <c r="E538" s="2" t="s">
        <v>1436</v>
      </c>
      <c r="F538" s="2" t="s">
        <v>1457</v>
      </c>
      <c r="G538" s="2" t="s">
        <v>1073</v>
      </c>
      <c r="H538" s="2" t="s">
        <v>3681</v>
      </c>
      <c r="I538" s="2" t="s">
        <v>1043</v>
      </c>
      <c r="J538" s="2" t="s">
        <v>2187</v>
      </c>
      <c r="K538" s="2" t="s">
        <v>3682</v>
      </c>
      <c r="L538" s="2" t="s">
        <v>2230</v>
      </c>
      <c r="M538" s="2" t="s">
        <v>2203</v>
      </c>
      <c r="N538" s="2" t="s">
        <v>2191</v>
      </c>
      <c r="O538" s="2" t="s">
        <v>2204</v>
      </c>
      <c r="P538" s="2" t="s">
        <v>2193</v>
      </c>
      <c r="Q538" s="113">
        <v>42736</v>
      </c>
    </row>
    <row r="539" spans="1:17">
      <c r="A539" s="116" t="s">
        <v>288</v>
      </c>
      <c r="B539" s="116" t="e">
        <f>VLOOKUP(A539,#REF!,1,0)</f>
        <v>#REF!</v>
      </c>
      <c r="C539" s="2" t="s">
        <v>2378</v>
      </c>
      <c r="D539" s="2" t="s">
        <v>2164</v>
      </c>
      <c r="E539" s="2" t="s">
        <v>1419</v>
      </c>
      <c r="F539" s="2" t="s">
        <v>1433</v>
      </c>
      <c r="G539" s="2" t="s">
        <v>1063</v>
      </c>
      <c r="H539" s="2" t="s">
        <v>2398</v>
      </c>
      <c r="I539" s="2" t="s">
        <v>1183</v>
      </c>
      <c r="J539" s="2" t="s">
        <v>2187</v>
      </c>
      <c r="K539" s="2" t="s">
        <v>2399</v>
      </c>
      <c r="L539" s="2" t="s">
        <v>2198</v>
      </c>
      <c r="M539" s="2" t="s">
        <v>2199</v>
      </c>
      <c r="N539" s="2" t="s">
        <v>2191</v>
      </c>
      <c r="O539" s="2" t="s">
        <v>2192</v>
      </c>
      <c r="P539" s="2" t="s">
        <v>2193</v>
      </c>
      <c r="Q539" s="113">
        <v>42736</v>
      </c>
    </row>
    <row r="540" spans="1:17">
      <c r="A540" s="116" t="s">
        <v>450</v>
      </c>
      <c r="B540" s="116" t="e">
        <f>VLOOKUP(A540,#REF!,1,0)</f>
        <v>#REF!</v>
      </c>
      <c r="C540" s="2" t="s">
        <v>3081</v>
      </c>
      <c r="D540" s="2" t="s">
        <v>1081</v>
      </c>
      <c r="E540" s="2" t="s">
        <v>1604</v>
      </c>
      <c r="F540" s="2" t="s">
        <v>1114</v>
      </c>
      <c r="G540" s="2" t="s">
        <v>1073</v>
      </c>
      <c r="H540" s="2" t="s">
        <v>3846</v>
      </c>
      <c r="I540" s="2" t="s">
        <v>1043</v>
      </c>
      <c r="J540" s="2" t="s">
        <v>2187</v>
      </c>
      <c r="K540" s="2" t="s">
        <v>3847</v>
      </c>
      <c r="L540" s="2" t="s">
        <v>2230</v>
      </c>
      <c r="M540" s="2" t="s">
        <v>2203</v>
      </c>
      <c r="N540" s="2" t="s">
        <v>2191</v>
      </c>
      <c r="O540" s="2" t="s">
        <v>2192</v>
      </c>
      <c r="P540" s="2" t="s">
        <v>2193</v>
      </c>
      <c r="Q540" s="113">
        <v>42736</v>
      </c>
    </row>
    <row r="541" spans="1:17">
      <c r="A541" s="116" t="s">
        <v>566</v>
      </c>
      <c r="B541" s="116" t="e">
        <f>VLOOKUP(A541,#REF!,1,0)</f>
        <v>#REF!</v>
      </c>
      <c r="C541" s="2" t="s">
        <v>3081</v>
      </c>
      <c r="D541" s="2" t="s">
        <v>1081</v>
      </c>
      <c r="E541" s="2" t="s">
        <v>1743</v>
      </c>
      <c r="F541" s="2" t="s">
        <v>1126</v>
      </c>
      <c r="G541" s="2" t="s">
        <v>1060</v>
      </c>
      <c r="H541" s="2" t="s">
        <v>2784</v>
      </c>
      <c r="I541" s="2" t="s">
        <v>1527</v>
      </c>
      <c r="J541" s="2" t="s">
        <v>2187</v>
      </c>
      <c r="K541" s="2" t="s">
        <v>3240</v>
      </c>
      <c r="L541" s="2" t="s">
        <v>2230</v>
      </c>
      <c r="M541" s="2" t="s">
        <v>2203</v>
      </c>
      <c r="N541" s="2" t="s">
        <v>2191</v>
      </c>
      <c r="O541" s="2" t="s">
        <v>2192</v>
      </c>
      <c r="P541" s="2" t="s">
        <v>2193</v>
      </c>
      <c r="Q541" s="113">
        <v>42736</v>
      </c>
    </row>
    <row r="542" spans="1:17">
      <c r="A542" s="116" t="s">
        <v>72</v>
      </c>
      <c r="B542" s="116" t="e">
        <f>VLOOKUP(A542,#REF!,1,0)</f>
        <v>#REF!</v>
      </c>
      <c r="C542" s="2" t="s">
        <v>3081</v>
      </c>
      <c r="D542" s="2" t="s">
        <v>1081</v>
      </c>
      <c r="E542" s="2" t="s">
        <v>1161</v>
      </c>
      <c r="F542" s="2" t="s">
        <v>1163</v>
      </c>
      <c r="G542" s="2" t="s">
        <v>1058</v>
      </c>
      <c r="H542" s="2" t="s">
        <v>3328</v>
      </c>
      <c r="I542" s="2" t="s">
        <v>1148</v>
      </c>
      <c r="J542" s="2" t="s">
        <v>2187</v>
      </c>
      <c r="K542" s="2" t="s">
        <v>3449</v>
      </c>
      <c r="L542" s="2" t="s">
        <v>2198</v>
      </c>
      <c r="M542" s="2" t="s">
        <v>2203</v>
      </c>
      <c r="N542" s="2" t="s">
        <v>2191</v>
      </c>
      <c r="O542" s="2" t="s">
        <v>2192</v>
      </c>
      <c r="P542" s="2" t="s">
        <v>2193</v>
      </c>
      <c r="Q542" s="113">
        <v>42736</v>
      </c>
    </row>
    <row r="543" spans="1:17">
      <c r="A543" s="116" t="s">
        <v>3243</v>
      </c>
      <c r="B543" s="116" t="e">
        <f>VLOOKUP(A543,#REF!,1,0)</f>
        <v>#REF!</v>
      </c>
      <c r="C543" s="2" t="s">
        <v>3081</v>
      </c>
      <c r="D543" s="2" t="s">
        <v>1081</v>
      </c>
      <c r="E543" s="2" t="s">
        <v>1869</v>
      </c>
      <c r="F543" s="2" t="s">
        <v>1407</v>
      </c>
      <c r="G543" s="2" t="s">
        <v>1171</v>
      </c>
      <c r="H543" s="2" t="s">
        <v>3244</v>
      </c>
      <c r="I543" s="2" t="s">
        <v>1130</v>
      </c>
      <c r="J543" s="2" t="s">
        <v>2187</v>
      </c>
      <c r="K543" s="2" t="s">
        <v>3245</v>
      </c>
      <c r="L543" s="2" t="s">
        <v>2230</v>
      </c>
      <c r="M543" s="2" t="s">
        <v>2203</v>
      </c>
      <c r="N543" s="2" t="s">
        <v>2191</v>
      </c>
      <c r="O543" s="2" t="s">
        <v>2192</v>
      </c>
      <c r="P543" s="2" t="s">
        <v>2193</v>
      </c>
      <c r="Q543" s="113">
        <v>42736</v>
      </c>
    </row>
    <row r="544" spans="1:17">
      <c r="A544" s="116" t="s">
        <v>192</v>
      </c>
      <c r="B544" s="116" t="e">
        <f>VLOOKUP(A544,#REF!,1,0)</f>
        <v>#REF!</v>
      </c>
      <c r="C544" s="2" t="s">
        <v>3081</v>
      </c>
      <c r="D544" s="2" t="s">
        <v>1081</v>
      </c>
      <c r="E544" s="2" t="s">
        <v>3446</v>
      </c>
      <c r="F544" s="2" t="s">
        <v>1321</v>
      </c>
      <c r="G544" s="2" t="s">
        <v>1069</v>
      </c>
      <c r="H544" s="2" t="s">
        <v>3447</v>
      </c>
      <c r="I544" s="2" t="s">
        <v>1322</v>
      </c>
      <c r="J544" s="2" t="s">
        <v>2187</v>
      </c>
      <c r="K544" s="2" t="s">
        <v>3448</v>
      </c>
      <c r="L544" s="2" t="s">
        <v>2230</v>
      </c>
      <c r="M544" s="2" t="s">
        <v>2203</v>
      </c>
      <c r="N544" s="2" t="s">
        <v>2191</v>
      </c>
      <c r="O544" s="2" t="s">
        <v>2192</v>
      </c>
      <c r="P544" s="2" t="s">
        <v>2193</v>
      </c>
      <c r="Q544" s="113">
        <v>42736</v>
      </c>
    </row>
    <row r="545" spans="1:17">
      <c r="A545" s="116" t="s">
        <v>57</v>
      </c>
      <c r="B545" s="116" t="e">
        <f>VLOOKUP(A545,#REF!,1,0)</f>
        <v>#REF!</v>
      </c>
      <c r="C545" s="2" t="s">
        <v>3081</v>
      </c>
      <c r="D545" s="2" t="s">
        <v>1081</v>
      </c>
      <c r="E545" s="2" t="s">
        <v>1128</v>
      </c>
      <c r="F545" s="2" t="s">
        <v>1129</v>
      </c>
      <c r="G545" s="2" t="s">
        <v>1060</v>
      </c>
      <c r="H545" s="2" t="s">
        <v>3450</v>
      </c>
      <c r="I545" s="2" t="s">
        <v>1130</v>
      </c>
      <c r="J545" s="2" t="s">
        <v>2187</v>
      </c>
      <c r="K545" s="2" t="s">
        <v>3451</v>
      </c>
      <c r="L545" s="2" t="s">
        <v>2230</v>
      </c>
      <c r="M545" s="2" t="s">
        <v>2203</v>
      </c>
      <c r="N545" s="2" t="s">
        <v>2191</v>
      </c>
      <c r="O545" s="2" t="s">
        <v>2192</v>
      </c>
      <c r="P545" s="2" t="s">
        <v>2193</v>
      </c>
      <c r="Q545" s="113">
        <v>42736</v>
      </c>
    </row>
    <row r="546" spans="1:17">
      <c r="A546" s="116" t="s">
        <v>746</v>
      </c>
      <c r="B546" s="116" t="e">
        <f>VLOOKUP(A546,#REF!,1,0)</f>
        <v>#REF!</v>
      </c>
      <c r="C546" s="2" t="s">
        <v>2378</v>
      </c>
      <c r="D546" s="2" t="s">
        <v>2164</v>
      </c>
      <c r="E546" s="2" t="s">
        <v>1896</v>
      </c>
      <c r="F546" s="2" t="s">
        <v>1919</v>
      </c>
      <c r="G546" s="2" t="s">
        <v>1195</v>
      </c>
      <c r="H546" s="2" t="s">
        <v>2565</v>
      </c>
      <c r="I546" s="2" t="s">
        <v>1147</v>
      </c>
      <c r="J546" s="2" t="s">
        <v>2187</v>
      </c>
      <c r="K546" s="2" t="s">
        <v>2719</v>
      </c>
      <c r="L546" s="2" t="s">
        <v>2198</v>
      </c>
      <c r="M546" s="2" t="s">
        <v>2199</v>
      </c>
      <c r="N546" s="2" t="s">
        <v>2191</v>
      </c>
      <c r="O546" s="2" t="s">
        <v>2192</v>
      </c>
      <c r="P546" s="2" t="s">
        <v>2193</v>
      </c>
      <c r="Q546" s="113">
        <v>42736</v>
      </c>
    </row>
    <row r="547" spans="1:17">
      <c r="A547" s="116" t="s">
        <v>1012</v>
      </c>
      <c r="B547" s="116" t="e">
        <f>VLOOKUP(A547,#REF!,1,0)</f>
        <v>#REF!</v>
      </c>
      <c r="C547" s="2" t="s">
        <v>3081</v>
      </c>
      <c r="D547" s="2" t="s">
        <v>1081</v>
      </c>
      <c r="E547" s="2" t="s">
        <v>2136</v>
      </c>
      <c r="F547" s="2" t="s">
        <v>1805</v>
      </c>
      <c r="G547" s="2" t="s">
        <v>1073</v>
      </c>
      <c r="H547" s="2" t="s">
        <v>3112</v>
      </c>
      <c r="I547" s="2" t="s">
        <v>1043</v>
      </c>
      <c r="J547" s="2" t="s">
        <v>2187</v>
      </c>
      <c r="K547" s="2" t="s">
        <v>3113</v>
      </c>
      <c r="L547" s="2" t="s">
        <v>2211</v>
      </c>
      <c r="M547" s="2" t="s">
        <v>2190</v>
      </c>
      <c r="N547" s="2" t="s">
        <v>2191</v>
      </c>
      <c r="O547" s="2" t="s">
        <v>2192</v>
      </c>
      <c r="P547" s="2" t="s">
        <v>2193</v>
      </c>
      <c r="Q547" s="113">
        <v>42736</v>
      </c>
    </row>
    <row r="548" spans="1:17">
      <c r="A548" s="116" t="s">
        <v>234</v>
      </c>
      <c r="B548" s="116" t="e">
        <f>VLOOKUP(A548,#REF!,1,0)</f>
        <v>#REF!</v>
      </c>
      <c r="C548" s="2" t="s">
        <v>3081</v>
      </c>
      <c r="D548" s="2" t="s">
        <v>1081</v>
      </c>
      <c r="E548" s="2" t="s">
        <v>1372</v>
      </c>
      <c r="F548" s="2" t="s">
        <v>1298</v>
      </c>
      <c r="G548" s="2" t="s">
        <v>1058</v>
      </c>
      <c r="H548" s="2" t="s">
        <v>3543</v>
      </c>
      <c r="I548" s="2" t="s">
        <v>1148</v>
      </c>
      <c r="J548" s="2" t="s">
        <v>2187</v>
      </c>
      <c r="K548" s="2" t="s">
        <v>3544</v>
      </c>
      <c r="L548" s="2" t="s">
        <v>2230</v>
      </c>
      <c r="M548" s="2" t="s">
        <v>2203</v>
      </c>
      <c r="N548" s="2" t="s">
        <v>2191</v>
      </c>
      <c r="O548" s="2" t="s">
        <v>2192</v>
      </c>
      <c r="P548" s="2" t="s">
        <v>2193</v>
      </c>
      <c r="Q548" s="113">
        <v>42736</v>
      </c>
    </row>
    <row r="549" spans="1:17">
      <c r="A549" s="116" t="s">
        <v>270</v>
      </c>
      <c r="B549" s="116" t="e">
        <f>VLOOKUP(A549,#REF!,1,0)</f>
        <v>#REF!</v>
      </c>
      <c r="C549" s="2" t="s">
        <v>3081</v>
      </c>
      <c r="D549" s="2" t="s">
        <v>1081</v>
      </c>
      <c r="E549" s="2" t="s">
        <v>1408</v>
      </c>
      <c r="F549" s="2" t="s">
        <v>1410</v>
      </c>
      <c r="G549" s="2" t="s">
        <v>1073</v>
      </c>
      <c r="H549" s="2" t="s">
        <v>3452</v>
      </c>
      <c r="I549" s="2" t="s">
        <v>1183</v>
      </c>
      <c r="J549" s="2" t="s">
        <v>2187</v>
      </c>
      <c r="K549" s="2" t="s">
        <v>3453</v>
      </c>
      <c r="L549" s="2" t="s">
        <v>2230</v>
      </c>
      <c r="M549" s="2" t="s">
        <v>2203</v>
      </c>
      <c r="N549" s="2" t="s">
        <v>2191</v>
      </c>
      <c r="O549" s="2" t="s">
        <v>2192</v>
      </c>
      <c r="P549" s="2" t="s">
        <v>2193</v>
      </c>
      <c r="Q549" s="113">
        <v>42736</v>
      </c>
    </row>
    <row r="550" spans="1:17">
      <c r="A550" s="116" t="s">
        <v>596</v>
      </c>
      <c r="B550" s="116" t="e">
        <f>VLOOKUP(A550,#REF!,1,0)</f>
        <v>#REF!</v>
      </c>
      <c r="C550" s="2" t="s">
        <v>3081</v>
      </c>
      <c r="D550" s="2" t="s">
        <v>1081</v>
      </c>
      <c r="E550" s="2" t="s">
        <v>1761</v>
      </c>
      <c r="F550" s="2" t="s">
        <v>1321</v>
      </c>
      <c r="G550" s="2" t="s">
        <v>1060</v>
      </c>
      <c r="H550" s="2" t="s">
        <v>3322</v>
      </c>
      <c r="I550" s="2" t="s">
        <v>1043</v>
      </c>
      <c r="J550" s="2" t="s">
        <v>2187</v>
      </c>
      <c r="K550" s="2" t="s">
        <v>3323</v>
      </c>
      <c r="L550" s="2" t="s">
        <v>2230</v>
      </c>
      <c r="M550" s="2" t="s">
        <v>2203</v>
      </c>
      <c r="N550" s="2" t="s">
        <v>2191</v>
      </c>
      <c r="O550" s="2" t="s">
        <v>2192</v>
      </c>
      <c r="P550" s="2" t="s">
        <v>2193</v>
      </c>
      <c r="Q550" s="113">
        <v>42736</v>
      </c>
    </row>
    <row r="551" spans="1:17">
      <c r="A551" s="116" t="s">
        <v>163</v>
      </c>
      <c r="B551" s="116" t="e">
        <f>VLOOKUP(A551,#REF!,1,0)</f>
        <v>#REF!</v>
      </c>
      <c r="C551" s="2" t="s">
        <v>3081</v>
      </c>
      <c r="D551" s="2" t="s">
        <v>1081</v>
      </c>
      <c r="E551" s="2" t="s">
        <v>1292</v>
      </c>
      <c r="F551" s="2" t="s">
        <v>1244</v>
      </c>
      <c r="G551" s="2" t="s">
        <v>1044</v>
      </c>
      <c r="H551" s="2" t="s">
        <v>3848</v>
      </c>
      <c r="I551" s="2" t="s">
        <v>1188</v>
      </c>
      <c r="J551" s="2" t="s">
        <v>2187</v>
      </c>
      <c r="K551" s="2" t="s">
        <v>3849</v>
      </c>
      <c r="L551" s="2" t="s">
        <v>2198</v>
      </c>
      <c r="M551" s="2" t="s">
        <v>2203</v>
      </c>
      <c r="N551" s="2" t="s">
        <v>2191</v>
      </c>
      <c r="O551" s="2" t="s">
        <v>2192</v>
      </c>
      <c r="P551" s="2" t="s">
        <v>2193</v>
      </c>
      <c r="Q551" s="113">
        <v>42736</v>
      </c>
    </row>
    <row r="552" spans="1:17">
      <c r="A552" s="116" t="s">
        <v>433</v>
      </c>
      <c r="B552" s="116" t="e">
        <f>VLOOKUP(A552,#REF!,1,0)</f>
        <v>#REF!</v>
      </c>
      <c r="C552" s="2" t="s">
        <v>2378</v>
      </c>
      <c r="D552" s="2" t="s">
        <v>2164</v>
      </c>
      <c r="E552" s="2" t="s">
        <v>1533</v>
      </c>
      <c r="F552" s="2" t="s">
        <v>1587</v>
      </c>
      <c r="G552" s="2" t="s">
        <v>1058</v>
      </c>
      <c r="H552" s="2" t="s">
        <v>2992</v>
      </c>
      <c r="I552" s="2" t="s">
        <v>1148</v>
      </c>
      <c r="J552" s="2" t="s">
        <v>2187</v>
      </c>
      <c r="K552" s="2" t="s">
        <v>2993</v>
      </c>
      <c r="L552" s="2" t="s">
        <v>2198</v>
      </c>
      <c r="M552" s="2" t="s">
        <v>2199</v>
      </c>
      <c r="N552" s="2" t="s">
        <v>2191</v>
      </c>
      <c r="O552" s="2" t="s">
        <v>2192</v>
      </c>
      <c r="P552" s="2" t="s">
        <v>2193</v>
      </c>
      <c r="Q552" s="113">
        <v>42736</v>
      </c>
    </row>
    <row r="553" spans="1:17">
      <c r="A553" s="116" t="s">
        <v>387</v>
      </c>
      <c r="B553" s="116" t="e">
        <f>VLOOKUP(A553,#REF!,1,0)</f>
        <v>#REF!</v>
      </c>
      <c r="C553" s="2" t="s">
        <v>2378</v>
      </c>
      <c r="D553" s="2" t="s">
        <v>2164</v>
      </c>
      <c r="E553" s="2" t="s">
        <v>1533</v>
      </c>
      <c r="F553" s="2" t="s">
        <v>1539</v>
      </c>
      <c r="G553" s="2" t="s">
        <v>1100</v>
      </c>
      <c r="H553" s="2" t="s">
        <v>2448</v>
      </c>
      <c r="I553" s="2" t="s">
        <v>1535</v>
      </c>
      <c r="J553" s="2" t="s">
        <v>2187</v>
      </c>
      <c r="K553" s="2" t="s">
        <v>2786</v>
      </c>
      <c r="L553" s="2" t="s">
        <v>2198</v>
      </c>
      <c r="M553" s="2" t="s">
        <v>2199</v>
      </c>
      <c r="N553" s="2" t="s">
        <v>2191</v>
      </c>
      <c r="O553" s="2" t="s">
        <v>2192</v>
      </c>
      <c r="P553" s="2" t="s">
        <v>2193</v>
      </c>
      <c r="Q553" s="113">
        <v>42736</v>
      </c>
    </row>
    <row r="554" spans="1:17">
      <c r="A554" s="116" t="s">
        <v>177</v>
      </c>
      <c r="B554" s="116" t="e">
        <f>VLOOKUP(A554,#REF!,1,0)</f>
        <v>#REF!</v>
      </c>
      <c r="C554" s="2" t="s">
        <v>3081</v>
      </c>
      <c r="D554" s="2" t="s">
        <v>1081</v>
      </c>
      <c r="E554" s="2" t="s">
        <v>1307</v>
      </c>
      <c r="F554" s="2" t="s">
        <v>1310</v>
      </c>
      <c r="G554" s="2" t="s">
        <v>1073</v>
      </c>
      <c r="H554" s="2" t="s">
        <v>3114</v>
      </c>
      <c r="I554" s="2" t="s">
        <v>1130</v>
      </c>
      <c r="J554" s="2" t="s">
        <v>2187</v>
      </c>
      <c r="K554" s="2" t="s">
        <v>3115</v>
      </c>
      <c r="L554" s="2" t="s">
        <v>2230</v>
      </c>
      <c r="M554" s="2" t="s">
        <v>2203</v>
      </c>
      <c r="N554" s="2" t="s">
        <v>2191</v>
      </c>
      <c r="O554" s="2" t="s">
        <v>2192</v>
      </c>
      <c r="P554" s="2" t="s">
        <v>2193</v>
      </c>
      <c r="Q554" s="113">
        <v>42736</v>
      </c>
    </row>
    <row r="555" spans="1:17">
      <c r="A555" s="116" t="s">
        <v>564</v>
      </c>
      <c r="B555" s="116" t="e">
        <f>VLOOKUP(A555,#REF!,1,0)</f>
        <v>#REF!</v>
      </c>
      <c r="C555" s="2" t="s">
        <v>3081</v>
      </c>
      <c r="D555" s="2" t="s">
        <v>1081</v>
      </c>
      <c r="E555" s="2" t="s">
        <v>1727</v>
      </c>
      <c r="F555" s="2" t="s">
        <v>1741</v>
      </c>
      <c r="G555" s="2" t="s">
        <v>1044</v>
      </c>
      <c r="H555" s="2" t="s">
        <v>3429</v>
      </c>
      <c r="I555" s="2" t="s">
        <v>1160</v>
      </c>
      <c r="J555" s="2" t="s">
        <v>2187</v>
      </c>
      <c r="K555" s="2" t="s">
        <v>3430</v>
      </c>
      <c r="L555" s="2" t="s">
        <v>2198</v>
      </c>
      <c r="M555" s="2" t="s">
        <v>2203</v>
      </c>
      <c r="N555" s="2" t="s">
        <v>2191</v>
      </c>
      <c r="O555" s="2" t="s">
        <v>2192</v>
      </c>
      <c r="P555" s="2" t="s">
        <v>2193</v>
      </c>
      <c r="Q555" s="113">
        <v>42736</v>
      </c>
    </row>
    <row r="556" spans="1:17">
      <c r="A556" s="116" t="s">
        <v>968</v>
      </c>
      <c r="B556" s="116" t="e">
        <f>VLOOKUP(A556,#REF!,1,0)</f>
        <v>#REF!</v>
      </c>
      <c r="C556" s="2" t="s">
        <v>3081</v>
      </c>
      <c r="D556" s="2" t="s">
        <v>1081</v>
      </c>
      <c r="E556" s="2" t="s">
        <v>2099</v>
      </c>
      <c r="F556" s="2" t="s">
        <v>2100</v>
      </c>
      <c r="G556" s="2" t="s">
        <v>2102</v>
      </c>
      <c r="H556" s="2" t="s">
        <v>2101</v>
      </c>
      <c r="I556" s="2" t="s">
        <v>1043</v>
      </c>
      <c r="J556" s="2" t="s">
        <v>2187</v>
      </c>
      <c r="K556" s="2" t="s">
        <v>3404</v>
      </c>
      <c r="L556" s="2" t="s">
        <v>2198</v>
      </c>
      <c r="M556" s="2" t="s">
        <v>2203</v>
      </c>
      <c r="N556" s="2" t="s">
        <v>2191</v>
      </c>
      <c r="O556" s="2" t="s">
        <v>2192</v>
      </c>
      <c r="P556" s="2" t="s">
        <v>2193</v>
      </c>
      <c r="Q556" s="113">
        <v>42736</v>
      </c>
    </row>
    <row r="557" spans="1:17">
      <c r="A557" s="116" t="s">
        <v>815</v>
      </c>
      <c r="B557" s="116" t="e">
        <f>VLOOKUP(A557,#REF!,1,0)</f>
        <v>#REF!</v>
      </c>
      <c r="C557" s="2" t="s">
        <v>2378</v>
      </c>
      <c r="D557" s="2" t="s">
        <v>2164</v>
      </c>
      <c r="E557" s="2" t="s">
        <v>1977</v>
      </c>
      <c r="F557" s="2" t="s">
        <v>1406</v>
      </c>
      <c r="G557" s="2" t="s">
        <v>1058</v>
      </c>
      <c r="H557" s="2" t="s">
        <v>2964</v>
      </c>
      <c r="I557" s="2" t="s">
        <v>1130</v>
      </c>
      <c r="J557" s="2" t="s">
        <v>2187</v>
      </c>
      <c r="K557" s="2" t="s">
        <v>2965</v>
      </c>
      <c r="L557" s="2" t="s">
        <v>2198</v>
      </c>
      <c r="M557" s="2" t="s">
        <v>2199</v>
      </c>
      <c r="N557" s="2" t="s">
        <v>2191</v>
      </c>
      <c r="O557" s="2" t="s">
        <v>2192</v>
      </c>
      <c r="P557" s="2" t="s">
        <v>2193</v>
      </c>
      <c r="Q557" s="113">
        <v>42736</v>
      </c>
    </row>
    <row r="558" spans="1:17">
      <c r="A558" s="116" t="s">
        <v>997</v>
      </c>
      <c r="B558" s="116" t="e">
        <f>VLOOKUP(A558,#REF!,1,0)</f>
        <v>#REF!</v>
      </c>
      <c r="C558" s="2" t="s">
        <v>3081</v>
      </c>
      <c r="D558" s="2" t="s">
        <v>1081</v>
      </c>
      <c r="E558" s="2" t="s">
        <v>2122</v>
      </c>
      <c r="F558" s="2" t="s">
        <v>1182</v>
      </c>
      <c r="G558" s="2" t="s">
        <v>1044</v>
      </c>
      <c r="H558" s="2" t="s">
        <v>3850</v>
      </c>
      <c r="I558" s="2" t="s">
        <v>1130</v>
      </c>
      <c r="J558" s="2" t="s">
        <v>2187</v>
      </c>
      <c r="K558" s="2" t="s">
        <v>3851</v>
      </c>
      <c r="L558" s="2" t="s">
        <v>2198</v>
      </c>
      <c r="M558" s="2" t="s">
        <v>2203</v>
      </c>
      <c r="N558" s="2" t="s">
        <v>2191</v>
      </c>
      <c r="O558" s="2" t="s">
        <v>2192</v>
      </c>
      <c r="P558" s="2" t="s">
        <v>2193</v>
      </c>
      <c r="Q558" s="113">
        <v>42736</v>
      </c>
    </row>
    <row r="559" spans="1:17">
      <c r="A559" s="116" t="s">
        <v>3607</v>
      </c>
      <c r="B559" s="116" t="e">
        <f>VLOOKUP(A559,#REF!,1,0)</f>
        <v>#REF!</v>
      </c>
      <c r="C559" s="2" t="s">
        <v>3081</v>
      </c>
      <c r="D559" s="2" t="s">
        <v>1081</v>
      </c>
      <c r="E559" s="2" t="s">
        <v>1994</v>
      </c>
      <c r="F559" s="2" t="s">
        <v>1155</v>
      </c>
      <c r="G559" s="2" t="s">
        <v>1073</v>
      </c>
      <c r="H559" s="2" t="s">
        <v>3608</v>
      </c>
      <c r="I559" s="2" t="s">
        <v>1043</v>
      </c>
      <c r="J559" s="2" t="s">
        <v>2187</v>
      </c>
      <c r="K559" s="2" t="s">
        <v>3609</v>
      </c>
      <c r="L559" s="2" t="s">
        <v>2211</v>
      </c>
      <c r="M559" s="2" t="s">
        <v>2190</v>
      </c>
      <c r="N559" s="2" t="s">
        <v>2191</v>
      </c>
      <c r="O559" s="2" t="s">
        <v>2192</v>
      </c>
      <c r="P559" s="2" t="s">
        <v>2193</v>
      </c>
      <c r="Q559" s="113">
        <v>42736</v>
      </c>
    </row>
    <row r="560" spans="1:17">
      <c r="A560" s="116" t="s">
        <v>584</v>
      </c>
      <c r="B560" s="116" t="e">
        <f>VLOOKUP(A560,#REF!,1,0)</f>
        <v>#REF!</v>
      </c>
      <c r="C560" s="2" t="s">
        <v>3081</v>
      </c>
      <c r="D560" s="2" t="s">
        <v>1081</v>
      </c>
      <c r="E560" s="2" t="s">
        <v>1751</v>
      </c>
      <c r="F560" s="2" t="s">
        <v>1650</v>
      </c>
      <c r="G560" s="2" t="s">
        <v>1058</v>
      </c>
      <c r="H560" s="2" t="s">
        <v>3035</v>
      </c>
      <c r="I560" s="2" t="s">
        <v>1148</v>
      </c>
      <c r="J560" s="2" t="s">
        <v>2187</v>
      </c>
      <c r="K560" s="2" t="s">
        <v>3465</v>
      </c>
      <c r="L560" s="2" t="s">
        <v>2198</v>
      </c>
      <c r="M560" s="2" t="s">
        <v>2203</v>
      </c>
      <c r="N560" s="2" t="s">
        <v>2191</v>
      </c>
      <c r="O560" s="2" t="s">
        <v>2192</v>
      </c>
      <c r="P560" s="2" t="s">
        <v>2193</v>
      </c>
      <c r="Q560" s="113">
        <v>42736</v>
      </c>
    </row>
    <row r="561" spans="1:17">
      <c r="A561" s="116" t="s">
        <v>546</v>
      </c>
      <c r="B561" s="116" t="e">
        <f>VLOOKUP(A561,#REF!,1,0)</f>
        <v>#REF!</v>
      </c>
      <c r="C561" s="2" t="s">
        <v>3081</v>
      </c>
      <c r="D561" s="2" t="s">
        <v>1081</v>
      </c>
      <c r="E561" s="2" t="s">
        <v>1721</v>
      </c>
      <c r="F561" s="2" t="s">
        <v>1126</v>
      </c>
      <c r="G561" s="2" t="s">
        <v>1044</v>
      </c>
      <c r="H561" s="2" t="s">
        <v>3374</v>
      </c>
      <c r="I561" s="2" t="s">
        <v>1043</v>
      </c>
      <c r="J561" s="2" t="s">
        <v>2187</v>
      </c>
      <c r="K561" s="2" t="s">
        <v>3375</v>
      </c>
      <c r="L561" s="2" t="s">
        <v>2198</v>
      </c>
      <c r="M561" s="2" t="s">
        <v>2203</v>
      </c>
      <c r="N561" s="2" t="s">
        <v>2191</v>
      </c>
      <c r="O561" s="2" t="s">
        <v>2192</v>
      </c>
      <c r="P561" s="2" t="s">
        <v>2193</v>
      </c>
      <c r="Q561" s="113">
        <v>42736</v>
      </c>
    </row>
    <row r="562" spans="1:17">
      <c r="A562" s="116" t="s">
        <v>1028</v>
      </c>
      <c r="B562" s="116" t="e">
        <f>VLOOKUP(A562,#REF!,1,0)</f>
        <v>#REF!</v>
      </c>
      <c r="C562" s="2" t="s">
        <v>3081</v>
      </c>
      <c r="D562" s="2" t="s">
        <v>1081</v>
      </c>
      <c r="E562" s="2" t="s">
        <v>2151</v>
      </c>
      <c r="F562" s="2" t="s">
        <v>1610</v>
      </c>
      <c r="G562" s="2" t="s">
        <v>1123</v>
      </c>
      <c r="H562" s="2" t="s">
        <v>3535</v>
      </c>
      <c r="I562" s="2" t="s">
        <v>1267</v>
      </c>
      <c r="J562" s="2" t="s">
        <v>2187</v>
      </c>
      <c r="K562" s="2" t="s">
        <v>3536</v>
      </c>
      <c r="L562" s="2" t="s">
        <v>2236</v>
      </c>
      <c r="M562" s="2" t="s">
        <v>2203</v>
      </c>
      <c r="N562" s="2" t="s">
        <v>2191</v>
      </c>
      <c r="O562" s="2" t="s">
        <v>2204</v>
      </c>
      <c r="P562" s="2" t="s">
        <v>2193</v>
      </c>
      <c r="Q562" s="113">
        <v>42736</v>
      </c>
    </row>
    <row r="563" spans="1:17">
      <c r="A563" s="116" t="s">
        <v>547</v>
      </c>
      <c r="B563" s="116" t="e">
        <f>VLOOKUP(A563,#REF!,1,0)</f>
        <v>#REF!</v>
      </c>
      <c r="C563" s="2" t="s">
        <v>2378</v>
      </c>
      <c r="D563" s="2" t="s">
        <v>2164</v>
      </c>
      <c r="E563" s="2" t="s">
        <v>1722</v>
      </c>
      <c r="F563" s="2" t="s">
        <v>1117</v>
      </c>
      <c r="G563" s="2" t="s">
        <v>1100</v>
      </c>
      <c r="H563" s="2" t="s">
        <v>2590</v>
      </c>
      <c r="I563" s="2" t="s">
        <v>1267</v>
      </c>
      <c r="J563" s="2" t="s">
        <v>2187</v>
      </c>
      <c r="K563" s="2" t="s">
        <v>2591</v>
      </c>
      <c r="L563" s="2" t="s">
        <v>2198</v>
      </c>
      <c r="M563" s="2" t="s">
        <v>2199</v>
      </c>
      <c r="N563" s="2" t="s">
        <v>2191</v>
      </c>
      <c r="O563" s="2" t="s">
        <v>2192</v>
      </c>
      <c r="P563" s="2" t="s">
        <v>2193</v>
      </c>
      <c r="Q563" s="113">
        <v>42736</v>
      </c>
    </row>
    <row r="564" spans="1:17">
      <c r="A564" s="116" t="s">
        <v>398</v>
      </c>
      <c r="B564" s="116" t="e">
        <f>VLOOKUP(A564,#REF!,1,0)</f>
        <v>#REF!</v>
      </c>
      <c r="C564" s="2" t="s">
        <v>2378</v>
      </c>
      <c r="D564" s="2" t="s">
        <v>2164</v>
      </c>
      <c r="E564" s="2" t="s">
        <v>1533</v>
      </c>
      <c r="F564" s="2" t="s">
        <v>1550</v>
      </c>
      <c r="G564" s="2" t="s">
        <v>1100</v>
      </c>
      <c r="H564" s="2" t="s">
        <v>2406</v>
      </c>
      <c r="I564" s="2" t="s">
        <v>1043</v>
      </c>
      <c r="J564" s="2" t="s">
        <v>2187</v>
      </c>
      <c r="K564" s="2" t="s">
        <v>2658</v>
      </c>
      <c r="L564" s="2" t="s">
        <v>2198</v>
      </c>
      <c r="M564" s="2" t="s">
        <v>2199</v>
      </c>
      <c r="N564" s="2" t="s">
        <v>2191</v>
      </c>
      <c r="O564" s="2" t="s">
        <v>2192</v>
      </c>
      <c r="P564" s="2" t="s">
        <v>2193</v>
      </c>
      <c r="Q564" s="113">
        <v>42736</v>
      </c>
    </row>
    <row r="565" spans="1:17">
      <c r="A565" s="116" t="s">
        <v>1039</v>
      </c>
      <c r="B565" s="116" t="e">
        <f>VLOOKUP(A565,#REF!,1,0)</f>
        <v>#REF!</v>
      </c>
      <c r="C565" s="2" t="s">
        <v>3081</v>
      </c>
      <c r="D565" s="2" t="s">
        <v>1081</v>
      </c>
      <c r="E565" s="2" t="s">
        <v>2161</v>
      </c>
      <c r="F565" s="2" t="s">
        <v>2056</v>
      </c>
      <c r="G565" s="2" t="s">
        <v>1171</v>
      </c>
      <c r="H565" s="2" t="s">
        <v>3605</v>
      </c>
      <c r="I565" s="2" t="s">
        <v>1147</v>
      </c>
      <c r="J565" s="2" t="s">
        <v>2187</v>
      </c>
      <c r="K565" s="2" t="s">
        <v>3606</v>
      </c>
      <c r="L565" s="2" t="s">
        <v>2230</v>
      </c>
      <c r="M565" s="2" t="s">
        <v>2203</v>
      </c>
      <c r="N565" s="2" t="s">
        <v>2191</v>
      </c>
      <c r="O565" s="2" t="s">
        <v>2192</v>
      </c>
      <c r="P565" s="2" t="s">
        <v>2193</v>
      </c>
      <c r="Q565" s="113">
        <v>42736</v>
      </c>
    </row>
    <row r="566" spans="1:17">
      <c r="A566" s="116" t="s">
        <v>722</v>
      </c>
      <c r="B566" s="116" t="e">
        <f>VLOOKUP(A566,#REF!,1,0)</f>
        <v>#REF!</v>
      </c>
      <c r="C566" s="2" t="s">
        <v>2378</v>
      </c>
      <c r="D566" s="2" t="s">
        <v>2164</v>
      </c>
      <c r="E566" s="2" t="s">
        <v>1896</v>
      </c>
      <c r="F566" s="2" t="s">
        <v>1082</v>
      </c>
      <c r="G566" s="2" t="s">
        <v>1100</v>
      </c>
      <c r="H566" s="2" t="s">
        <v>2501</v>
      </c>
      <c r="I566" s="2" t="s">
        <v>1043</v>
      </c>
      <c r="J566" s="2" t="s">
        <v>2187</v>
      </c>
      <c r="K566" s="2" t="s">
        <v>2598</v>
      </c>
      <c r="L566" s="2" t="s">
        <v>2198</v>
      </c>
      <c r="M566" s="2" t="s">
        <v>2199</v>
      </c>
      <c r="N566" s="2" t="s">
        <v>2191</v>
      </c>
      <c r="O566" s="2" t="s">
        <v>2192</v>
      </c>
      <c r="P566" s="2" t="s">
        <v>2193</v>
      </c>
      <c r="Q566" s="113">
        <v>42736</v>
      </c>
    </row>
    <row r="567" spans="1:17">
      <c r="A567" s="116" t="s">
        <v>243</v>
      </c>
      <c r="B567" s="116" t="e">
        <f>VLOOKUP(A567,#REF!,1,0)</f>
        <v>#REF!</v>
      </c>
      <c r="C567" s="2" t="s">
        <v>3081</v>
      </c>
      <c r="D567" s="2" t="s">
        <v>1081</v>
      </c>
      <c r="E567" s="2" t="s">
        <v>1380</v>
      </c>
      <c r="F567" s="2" t="s">
        <v>1120</v>
      </c>
      <c r="G567" s="2" t="s">
        <v>1123</v>
      </c>
      <c r="H567" s="2" t="s">
        <v>3461</v>
      </c>
      <c r="I567" s="2" t="s">
        <v>1183</v>
      </c>
      <c r="J567" s="2" t="s">
        <v>2187</v>
      </c>
      <c r="K567" s="2" t="s">
        <v>3462</v>
      </c>
      <c r="L567" s="2" t="s">
        <v>2230</v>
      </c>
      <c r="M567" s="2" t="s">
        <v>2203</v>
      </c>
      <c r="N567" s="2" t="s">
        <v>2191</v>
      </c>
      <c r="O567" s="2" t="s">
        <v>2192</v>
      </c>
      <c r="P567" s="2" t="s">
        <v>2193</v>
      </c>
      <c r="Q567" s="113">
        <v>42736</v>
      </c>
    </row>
    <row r="568" spans="1:17">
      <c r="A568" s="116" t="s">
        <v>65</v>
      </c>
      <c r="B568" s="116" t="e">
        <f>VLOOKUP(A568,#REF!,1,0)</f>
        <v>#REF!</v>
      </c>
      <c r="C568" s="2" t="s">
        <v>3081</v>
      </c>
      <c r="D568" s="2" t="s">
        <v>1081</v>
      </c>
      <c r="E568" s="2" t="s">
        <v>1145</v>
      </c>
      <c r="F568" s="2" t="s">
        <v>1146</v>
      </c>
      <c r="G568" s="2" t="s">
        <v>1058</v>
      </c>
      <c r="H568" s="2" t="s">
        <v>3808</v>
      </c>
      <c r="I568" s="2" t="s">
        <v>1148</v>
      </c>
      <c r="J568" s="2" t="s">
        <v>2187</v>
      </c>
      <c r="K568" s="2" t="s">
        <v>3809</v>
      </c>
      <c r="L568" s="2" t="s">
        <v>2211</v>
      </c>
      <c r="M568" s="2" t="s">
        <v>2190</v>
      </c>
      <c r="N568" s="2" t="s">
        <v>2191</v>
      </c>
      <c r="O568" s="2" t="s">
        <v>2192</v>
      </c>
      <c r="P568" s="2" t="s">
        <v>2193</v>
      </c>
      <c r="Q568" s="113">
        <v>42736</v>
      </c>
    </row>
    <row r="569" spans="1:17">
      <c r="A569" s="116" t="s">
        <v>598</v>
      </c>
      <c r="B569" s="116" t="e">
        <f>VLOOKUP(A569,#REF!,1,0)</f>
        <v>#REF!</v>
      </c>
      <c r="C569" s="2" t="s">
        <v>3081</v>
      </c>
      <c r="D569" s="2" t="s">
        <v>1081</v>
      </c>
      <c r="E569" s="2" t="s">
        <v>1761</v>
      </c>
      <c r="F569" s="2" t="s">
        <v>1762</v>
      </c>
      <c r="G569" s="2" t="s">
        <v>1058</v>
      </c>
      <c r="H569" s="2" t="s">
        <v>3059</v>
      </c>
      <c r="I569" s="2" t="s">
        <v>1043</v>
      </c>
      <c r="J569" s="2" t="s">
        <v>2187</v>
      </c>
      <c r="K569" s="2" t="s">
        <v>3345</v>
      </c>
      <c r="L569" s="2" t="s">
        <v>2230</v>
      </c>
      <c r="M569" s="2" t="s">
        <v>2203</v>
      </c>
      <c r="N569" s="2" t="s">
        <v>2191</v>
      </c>
      <c r="O569" s="2" t="s">
        <v>2204</v>
      </c>
      <c r="P569" s="2" t="s">
        <v>2193</v>
      </c>
      <c r="Q569" s="113">
        <v>42736</v>
      </c>
    </row>
    <row r="570" spans="1:17">
      <c r="A570" s="116" t="s">
        <v>963</v>
      </c>
      <c r="B570" s="116" t="e">
        <f>VLOOKUP(A570,#REF!,1,0)</f>
        <v>#REF!</v>
      </c>
      <c r="C570" s="2" t="s">
        <v>2378</v>
      </c>
      <c r="D570" s="2" t="s">
        <v>2164</v>
      </c>
      <c r="E570" s="2" t="s">
        <v>2095</v>
      </c>
      <c r="F570" s="2" t="s">
        <v>1219</v>
      </c>
      <c r="G570" s="2" t="s">
        <v>2096</v>
      </c>
      <c r="H570" s="2" t="s">
        <v>2400</v>
      </c>
      <c r="I570" s="2" t="s">
        <v>1147</v>
      </c>
      <c r="J570" s="2" t="s">
        <v>2187</v>
      </c>
      <c r="K570" s="2" t="s">
        <v>2401</v>
      </c>
      <c r="L570" s="2" t="s">
        <v>2198</v>
      </c>
      <c r="M570" s="2" t="s">
        <v>2199</v>
      </c>
      <c r="N570" s="2" t="s">
        <v>2191</v>
      </c>
      <c r="O570" s="2" t="s">
        <v>2192</v>
      </c>
      <c r="P570" s="2" t="s">
        <v>2193</v>
      </c>
      <c r="Q570" s="113">
        <v>42736</v>
      </c>
    </row>
    <row r="571" spans="1:17">
      <c r="A571" s="116" t="s">
        <v>3405</v>
      </c>
      <c r="B571" s="116" t="e">
        <f>VLOOKUP(A571,#REF!,1,0)</f>
        <v>#REF!</v>
      </c>
      <c r="C571" s="2" t="s">
        <v>3081</v>
      </c>
      <c r="D571" s="2" t="s">
        <v>1081</v>
      </c>
      <c r="E571" s="2" t="s">
        <v>1858</v>
      </c>
      <c r="F571" s="2" t="s">
        <v>1117</v>
      </c>
      <c r="G571" s="2" t="s">
        <v>1123</v>
      </c>
      <c r="H571" s="2" t="s">
        <v>2341</v>
      </c>
      <c r="I571" s="2" t="s">
        <v>1043</v>
      </c>
      <c r="J571" s="2" t="s">
        <v>2187</v>
      </c>
      <c r="K571" s="2" t="s">
        <v>3406</v>
      </c>
      <c r="L571" s="2" t="s">
        <v>2211</v>
      </c>
      <c r="M571" s="2" t="s">
        <v>2190</v>
      </c>
      <c r="N571" s="2" t="s">
        <v>2191</v>
      </c>
      <c r="O571" s="2" t="s">
        <v>2192</v>
      </c>
      <c r="P571" s="2" t="s">
        <v>2193</v>
      </c>
      <c r="Q571" s="113">
        <v>42736</v>
      </c>
    </row>
    <row r="572" spans="1:17">
      <c r="A572" s="116" t="s">
        <v>3573</v>
      </c>
      <c r="B572" s="116" t="e">
        <f>VLOOKUP(A572,#REF!,1,0)</f>
        <v>#REF!</v>
      </c>
      <c r="C572" s="2" t="s">
        <v>3081</v>
      </c>
      <c r="D572" s="2" t="s">
        <v>1081</v>
      </c>
      <c r="E572" s="2" t="s">
        <v>1265</v>
      </c>
      <c r="F572" s="2" t="s">
        <v>1266</v>
      </c>
      <c r="G572" s="2" t="s">
        <v>1171</v>
      </c>
      <c r="H572" s="2" t="s">
        <v>3574</v>
      </c>
      <c r="I572" s="2" t="s">
        <v>1267</v>
      </c>
      <c r="J572" s="2" t="s">
        <v>2187</v>
      </c>
      <c r="K572" s="2" t="s">
        <v>3575</v>
      </c>
      <c r="L572" s="2" t="s">
        <v>2230</v>
      </c>
      <c r="M572" s="2" t="s">
        <v>2203</v>
      </c>
      <c r="N572" s="2" t="s">
        <v>2191</v>
      </c>
      <c r="O572" s="2" t="s">
        <v>2192</v>
      </c>
      <c r="P572" s="2" t="s">
        <v>2193</v>
      </c>
      <c r="Q572" s="113">
        <v>42736</v>
      </c>
    </row>
    <row r="573" spans="1:17">
      <c r="A573" s="116" t="s">
        <v>743</v>
      </c>
      <c r="B573" s="116" t="e">
        <f>VLOOKUP(A573,#REF!,1,0)</f>
        <v>#REF!</v>
      </c>
      <c r="C573" s="2" t="s">
        <v>3081</v>
      </c>
      <c r="D573" s="2" t="s">
        <v>1081</v>
      </c>
      <c r="E573" s="2" t="s">
        <v>1896</v>
      </c>
      <c r="F573" s="2" t="s">
        <v>1915</v>
      </c>
      <c r="G573" s="2" t="s">
        <v>1123</v>
      </c>
      <c r="H573" s="2" t="s">
        <v>2416</v>
      </c>
      <c r="I573" s="2" t="s">
        <v>1147</v>
      </c>
      <c r="J573" s="2" t="s">
        <v>2187</v>
      </c>
      <c r="K573" s="2" t="s">
        <v>3644</v>
      </c>
      <c r="L573" s="2" t="s">
        <v>2236</v>
      </c>
      <c r="M573" s="2" t="s">
        <v>2203</v>
      </c>
      <c r="N573" s="2" t="s">
        <v>2191</v>
      </c>
      <c r="O573" s="2" t="s">
        <v>2204</v>
      </c>
      <c r="P573" s="2" t="s">
        <v>2193</v>
      </c>
      <c r="Q573" s="113">
        <v>42736</v>
      </c>
    </row>
    <row r="574" spans="1:17">
      <c r="A574" s="116" t="s">
        <v>644</v>
      </c>
      <c r="B574" s="116" t="e">
        <f>VLOOKUP(A574,#REF!,1,0)</f>
        <v>#REF!</v>
      </c>
      <c r="C574" s="2" t="s">
        <v>3081</v>
      </c>
      <c r="D574" s="2" t="s">
        <v>1081</v>
      </c>
      <c r="E574" s="2" t="s">
        <v>1821</v>
      </c>
      <c r="F574" s="2" t="s">
        <v>1249</v>
      </c>
      <c r="G574" s="2" t="s">
        <v>1073</v>
      </c>
      <c r="H574" s="2" t="s">
        <v>2984</v>
      </c>
      <c r="I574" s="2" t="s">
        <v>1043</v>
      </c>
      <c r="J574" s="2" t="s">
        <v>2187</v>
      </c>
      <c r="K574" s="2" t="s">
        <v>3889</v>
      </c>
      <c r="L574" s="2" t="s">
        <v>2230</v>
      </c>
      <c r="M574" s="2" t="s">
        <v>2203</v>
      </c>
      <c r="N574" s="2" t="s">
        <v>2191</v>
      </c>
      <c r="O574" s="2" t="s">
        <v>2192</v>
      </c>
      <c r="P574" s="2" t="s">
        <v>2193</v>
      </c>
      <c r="Q574" s="113">
        <v>42736</v>
      </c>
    </row>
    <row r="575" spans="1:17">
      <c r="A575" s="116" t="s">
        <v>47</v>
      </c>
      <c r="B575" s="116" t="e">
        <f>VLOOKUP(A575,#REF!,1,0)</f>
        <v>#REF!</v>
      </c>
      <c r="C575" s="2" t="s">
        <v>2378</v>
      </c>
      <c r="D575" s="2" t="s">
        <v>2164</v>
      </c>
      <c r="E575" s="2" t="s">
        <v>1075</v>
      </c>
      <c r="F575" s="2" t="s">
        <v>1108</v>
      </c>
      <c r="G575" s="2" t="s">
        <v>1087</v>
      </c>
      <c r="H575" s="2" t="s">
        <v>2499</v>
      </c>
      <c r="I575" s="2" t="s">
        <v>1109</v>
      </c>
      <c r="J575" s="2" t="s">
        <v>2187</v>
      </c>
      <c r="K575" s="2" t="s">
        <v>2500</v>
      </c>
      <c r="L575" s="2" t="s">
        <v>2198</v>
      </c>
      <c r="M575" s="2" t="s">
        <v>2199</v>
      </c>
      <c r="N575" s="2" t="s">
        <v>2191</v>
      </c>
      <c r="O575" s="2" t="s">
        <v>2192</v>
      </c>
      <c r="P575" s="2" t="s">
        <v>2193</v>
      </c>
      <c r="Q575" s="113">
        <v>42736</v>
      </c>
    </row>
    <row r="576" spans="1:17">
      <c r="A576" s="116" t="s">
        <v>289</v>
      </c>
      <c r="B576" s="116" t="e">
        <f>VLOOKUP(A576,#REF!,1,0)</f>
        <v>#REF!</v>
      </c>
      <c r="C576" s="2" t="s">
        <v>3081</v>
      </c>
      <c r="D576" s="2" t="s">
        <v>1081</v>
      </c>
      <c r="E576" s="2" t="s">
        <v>1434</v>
      </c>
      <c r="F576" s="2" t="s">
        <v>1246</v>
      </c>
      <c r="G576" s="2" t="s">
        <v>1044</v>
      </c>
      <c r="H576" s="2" t="s">
        <v>3326</v>
      </c>
      <c r="I576" s="2" t="s">
        <v>1043</v>
      </c>
      <c r="J576" s="2" t="s">
        <v>2187</v>
      </c>
      <c r="K576" s="2" t="s">
        <v>3327</v>
      </c>
      <c r="L576" s="2" t="s">
        <v>2198</v>
      </c>
      <c r="M576" s="2" t="s">
        <v>2203</v>
      </c>
      <c r="N576" s="2" t="s">
        <v>2191</v>
      </c>
      <c r="O576" s="2" t="s">
        <v>2192</v>
      </c>
      <c r="P576" s="2" t="s">
        <v>2193</v>
      </c>
      <c r="Q576" s="113">
        <v>42736</v>
      </c>
    </row>
    <row r="577" spans="1:17">
      <c r="A577" s="116" t="s">
        <v>554</v>
      </c>
      <c r="B577" s="116" t="e">
        <f>VLOOKUP(A577,#REF!,1,0)</f>
        <v>#REF!</v>
      </c>
      <c r="C577" s="2" t="s">
        <v>3081</v>
      </c>
      <c r="D577" s="2" t="s">
        <v>1081</v>
      </c>
      <c r="E577" s="2" t="s">
        <v>1727</v>
      </c>
      <c r="F577" s="2" t="s">
        <v>1186</v>
      </c>
      <c r="G577" s="2" t="s">
        <v>1123</v>
      </c>
      <c r="H577" s="2" t="s">
        <v>2577</v>
      </c>
      <c r="I577" s="2" t="s">
        <v>1510</v>
      </c>
      <c r="J577" s="2" t="s">
        <v>2187</v>
      </c>
      <c r="K577" s="2" t="s">
        <v>3635</v>
      </c>
      <c r="L577" s="2" t="s">
        <v>2230</v>
      </c>
      <c r="M577" s="2" t="s">
        <v>2203</v>
      </c>
      <c r="N577" s="2" t="s">
        <v>2191</v>
      </c>
      <c r="O577" s="2" t="s">
        <v>2192</v>
      </c>
      <c r="P577" s="2" t="s">
        <v>2193</v>
      </c>
      <c r="Q577" s="113">
        <v>42736</v>
      </c>
    </row>
    <row r="578" spans="1:17">
      <c r="A578" s="116" t="s">
        <v>355</v>
      </c>
      <c r="B578" s="116" t="e">
        <f>VLOOKUP(A578,#REF!,1,0)</f>
        <v>#REF!</v>
      </c>
      <c r="C578" s="2" t="s">
        <v>3081</v>
      </c>
      <c r="D578" s="2" t="s">
        <v>1081</v>
      </c>
      <c r="E578" s="2" t="s">
        <v>1436</v>
      </c>
      <c r="F578" s="2" t="s">
        <v>1502</v>
      </c>
      <c r="G578" s="2" t="s">
        <v>1060</v>
      </c>
      <c r="H578" s="2" t="s">
        <v>2317</v>
      </c>
      <c r="I578" s="2" t="s">
        <v>1322</v>
      </c>
      <c r="J578" s="2" t="s">
        <v>2187</v>
      </c>
      <c r="K578" s="2" t="s">
        <v>3506</v>
      </c>
      <c r="L578" s="2" t="s">
        <v>2230</v>
      </c>
      <c r="M578" s="2" t="s">
        <v>2203</v>
      </c>
      <c r="N578" s="2" t="s">
        <v>2191</v>
      </c>
      <c r="O578" s="2" t="s">
        <v>2192</v>
      </c>
      <c r="P578" s="2" t="s">
        <v>2193</v>
      </c>
      <c r="Q578" s="113">
        <v>42736</v>
      </c>
    </row>
    <row r="579" spans="1:17">
      <c r="A579" s="116" t="s">
        <v>458</v>
      </c>
      <c r="B579" s="116" t="e">
        <f>VLOOKUP(A579,#REF!,1,0)</f>
        <v>#REF!</v>
      </c>
      <c r="C579" s="2" t="s">
        <v>3081</v>
      </c>
      <c r="D579" s="2" t="s">
        <v>1081</v>
      </c>
      <c r="E579" s="2" t="s">
        <v>1613</v>
      </c>
      <c r="F579" s="2" t="s">
        <v>1538</v>
      </c>
      <c r="G579" s="2" t="s">
        <v>1123</v>
      </c>
      <c r="H579" s="2" t="s">
        <v>3116</v>
      </c>
      <c r="I579" s="2" t="s">
        <v>1147</v>
      </c>
      <c r="J579" s="2" t="s">
        <v>2187</v>
      </c>
      <c r="K579" s="2" t="s">
        <v>3117</v>
      </c>
      <c r="L579" s="2" t="s">
        <v>2230</v>
      </c>
      <c r="M579" s="2" t="s">
        <v>2203</v>
      </c>
      <c r="N579" s="2" t="s">
        <v>2191</v>
      </c>
      <c r="O579" s="2" t="s">
        <v>2192</v>
      </c>
      <c r="P579" s="2" t="s">
        <v>2193</v>
      </c>
      <c r="Q579" s="113">
        <v>42736</v>
      </c>
    </row>
    <row r="580" spans="1:17">
      <c r="A580" s="116" t="s">
        <v>91</v>
      </c>
      <c r="B580" s="116" t="e">
        <f>VLOOKUP(A580,#REF!,1,0)</f>
        <v>#REF!</v>
      </c>
      <c r="C580" s="2" t="s">
        <v>2378</v>
      </c>
      <c r="D580" s="2" t="s">
        <v>2164</v>
      </c>
      <c r="E580" s="2" t="s">
        <v>1191</v>
      </c>
      <c r="F580" s="2" t="s">
        <v>1194</v>
      </c>
      <c r="G580" s="2" t="s">
        <v>1195</v>
      </c>
      <c r="H580" s="2" t="s">
        <v>2635</v>
      </c>
      <c r="I580" s="2" t="s">
        <v>1072</v>
      </c>
      <c r="J580" s="2" t="s">
        <v>2187</v>
      </c>
      <c r="K580" s="2" t="s">
        <v>2636</v>
      </c>
      <c r="L580" s="2" t="s">
        <v>2198</v>
      </c>
      <c r="M580" s="2" t="s">
        <v>2199</v>
      </c>
      <c r="N580" s="2" t="s">
        <v>2191</v>
      </c>
      <c r="O580" s="2" t="s">
        <v>2192</v>
      </c>
      <c r="P580" s="2" t="s">
        <v>2193</v>
      </c>
      <c r="Q580" s="113">
        <v>42736</v>
      </c>
    </row>
    <row r="581" spans="1:17">
      <c r="A581" s="116" t="s">
        <v>867</v>
      </c>
      <c r="B581" s="116" t="e">
        <f>VLOOKUP(A581,#REF!,1,0)</f>
        <v>#REF!</v>
      </c>
      <c r="C581" s="2" t="s">
        <v>3081</v>
      </c>
      <c r="D581" s="2" t="s">
        <v>1081</v>
      </c>
      <c r="E581" s="2" t="s">
        <v>2005</v>
      </c>
      <c r="F581" s="2" t="s">
        <v>2023</v>
      </c>
      <c r="G581" s="2" t="s">
        <v>1171</v>
      </c>
      <c r="H581" s="2" t="s">
        <v>2603</v>
      </c>
      <c r="I581" s="2" t="s">
        <v>1183</v>
      </c>
      <c r="J581" s="2" t="s">
        <v>2187</v>
      </c>
      <c r="K581" s="2" t="s">
        <v>3473</v>
      </c>
      <c r="L581" s="2" t="s">
        <v>2236</v>
      </c>
      <c r="M581" s="2" t="s">
        <v>2203</v>
      </c>
      <c r="N581" s="2" t="s">
        <v>2191</v>
      </c>
      <c r="O581" s="2" t="s">
        <v>2192</v>
      </c>
      <c r="P581" s="2" t="s">
        <v>2193</v>
      </c>
      <c r="Q581" s="113">
        <v>42736</v>
      </c>
    </row>
    <row r="582" spans="1:17">
      <c r="A582" s="116" t="s">
        <v>595</v>
      </c>
      <c r="B582" s="116" t="e">
        <f>VLOOKUP(A582,#REF!,1,0)</f>
        <v>#REF!</v>
      </c>
      <c r="C582" s="2" t="s">
        <v>3081</v>
      </c>
      <c r="D582" s="2" t="s">
        <v>1081</v>
      </c>
      <c r="E582" s="2" t="s">
        <v>1760</v>
      </c>
      <c r="F582" s="2" t="s">
        <v>1401</v>
      </c>
      <c r="G582" s="2" t="s">
        <v>1171</v>
      </c>
      <c r="H582" s="2" t="s">
        <v>3281</v>
      </c>
      <c r="I582" s="2" t="s">
        <v>1130</v>
      </c>
      <c r="J582" s="2" t="s">
        <v>2187</v>
      </c>
      <c r="K582" s="2" t="s">
        <v>3282</v>
      </c>
      <c r="L582" s="2" t="s">
        <v>2230</v>
      </c>
      <c r="M582" s="2" t="s">
        <v>2203</v>
      </c>
      <c r="N582" s="2" t="s">
        <v>2191</v>
      </c>
      <c r="O582" s="2" t="s">
        <v>2192</v>
      </c>
      <c r="P582" s="2" t="s">
        <v>2193</v>
      </c>
      <c r="Q582" s="113">
        <v>42736</v>
      </c>
    </row>
    <row r="583" spans="1:17">
      <c r="A583" s="116" t="s">
        <v>390</v>
      </c>
      <c r="B583" s="116" t="e">
        <f>VLOOKUP(A583,#REF!,1,0)</f>
        <v>#REF!</v>
      </c>
      <c r="C583" s="2" t="s">
        <v>3081</v>
      </c>
      <c r="D583" s="2" t="s">
        <v>1081</v>
      </c>
      <c r="E583" s="2" t="s">
        <v>1533</v>
      </c>
      <c r="F583" s="2" t="s">
        <v>1543</v>
      </c>
      <c r="G583" s="2" t="s">
        <v>1044</v>
      </c>
      <c r="H583" s="2" t="s">
        <v>3712</v>
      </c>
      <c r="I583" s="2" t="s">
        <v>1267</v>
      </c>
      <c r="J583" s="2" t="s">
        <v>2187</v>
      </c>
      <c r="K583" s="2" t="s">
        <v>3713</v>
      </c>
      <c r="L583" s="2" t="s">
        <v>2198</v>
      </c>
      <c r="M583" s="2" t="s">
        <v>2203</v>
      </c>
      <c r="N583" s="2" t="s">
        <v>2191</v>
      </c>
      <c r="O583" s="2" t="s">
        <v>2192</v>
      </c>
      <c r="P583" s="2" t="s">
        <v>2193</v>
      </c>
      <c r="Q583" s="113">
        <v>42736</v>
      </c>
    </row>
    <row r="584" spans="1:17">
      <c r="A584" s="116" t="s">
        <v>3696</v>
      </c>
      <c r="B584" s="116" t="e">
        <f>VLOOKUP(A584,#REF!,1,0)</f>
        <v>#REF!</v>
      </c>
      <c r="C584" s="2" t="s">
        <v>3081</v>
      </c>
      <c r="D584" s="2" t="s">
        <v>1081</v>
      </c>
      <c r="E584" s="2" t="s">
        <v>2151</v>
      </c>
      <c r="F584" s="2" t="s">
        <v>2154</v>
      </c>
      <c r="G584" s="2" t="s">
        <v>1123</v>
      </c>
      <c r="H584" s="2" t="s">
        <v>2656</v>
      </c>
      <c r="I584" s="2" t="s">
        <v>1130</v>
      </c>
      <c r="J584" s="2" t="s">
        <v>2187</v>
      </c>
      <c r="K584" s="2" t="s">
        <v>3697</v>
      </c>
      <c r="L584" s="2" t="s">
        <v>2198</v>
      </c>
      <c r="M584" s="2" t="s">
        <v>2203</v>
      </c>
      <c r="N584" s="2" t="s">
        <v>2191</v>
      </c>
      <c r="O584" s="2" t="s">
        <v>2192</v>
      </c>
      <c r="P584" s="2" t="s">
        <v>2193</v>
      </c>
      <c r="Q584" s="113">
        <v>42736</v>
      </c>
    </row>
    <row r="585" spans="1:17">
      <c r="A585" s="116" t="s">
        <v>254</v>
      </c>
      <c r="B585" s="116" t="e">
        <f>VLOOKUP(A585,#REF!,1,0)</f>
        <v>#REF!</v>
      </c>
      <c r="C585" s="2" t="s">
        <v>3081</v>
      </c>
      <c r="D585" s="2" t="s">
        <v>1081</v>
      </c>
      <c r="E585" s="2" t="s">
        <v>1382</v>
      </c>
      <c r="F585" s="2" t="s">
        <v>1393</v>
      </c>
      <c r="G585" s="2" t="s">
        <v>1123</v>
      </c>
      <c r="H585" s="2" t="s">
        <v>3463</v>
      </c>
      <c r="I585" s="2" t="s">
        <v>1043</v>
      </c>
      <c r="J585" s="2" t="s">
        <v>2187</v>
      </c>
      <c r="K585" s="2" t="s">
        <v>3464</v>
      </c>
      <c r="L585" s="2" t="s">
        <v>2230</v>
      </c>
      <c r="M585" s="2" t="s">
        <v>2203</v>
      </c>
      <c r="N585" s="2" t="s">
        <v>2191</v>
      </c>
      <c r="O585" s="2" t="s">
        <v>2192</v>
      </c>
      <c r="P585" s="2" t="s">
        <v>2193</v>
      </c>
      <c r="Q585" s="113">
        <v>42736</v>
      </c>
    </row>
    <row r="586" spans="1:17">
      <c r="A586" s="116" t="s">
        <v>44</v>
      </c>
      <c r="B586" s="116" t="e">
        <f>VLOOKUP(A586,#REF!,1,0)</f>
        <v>#REF!</v>
      </c>
      <c r="C586" s="2" t="s">
        <v>2378</v>
      </c>
      <c r="D586" s="2" t="s">
        <v>2164</v>
      </c>
      <c r="E586" s="2" t="s">
        <v>1075</v>
      </c>
      <c r="F586" s="2" t="s">
        <v>1105</v>
      </c>
      <c r="G586" s="2" t="s">
        <v>1087</v>
      </c>
      <c r="H586" s="2" t="s">
        <v>2412</v>
      </c>
      <c r="I586" s="2" t="s">
        <v>1072</v>
      </c>
      <c r="J586" s="2" t="s">
        <v>2187</v>
      </c>
      <c r="K586" s="2" t="s">
        <v>2503</v>
      </c>
      <c r="L586" s="2" t="s">
        <v>2198</v>
      </c>
      <c r="M586" s="2" t="s">
        <v>2199</v>
      </c>
      <c r="N586" s="2" t="s">
        <v>2191</v>
      </c>
      <c r="O586" s="2" t="s">
        <v>2192</v>
      </c>
      <c r="P586" s="2" t="s">
        <v>2193</v>
      </c>
      <c r="Q586" s="113">
        <v>42736</v>
      </c>
    </row>
    <row r="587" spans="1:17">
      <c r="A587" s="116" t="s">
        <v>1005</v>
      </c>
      <c r="B587" s="116" t="e">
        <f>VLOOKUP(A587,#REF!,1,0)</f>
        <v>#REF!</v>
      </c>
      <c r="C587" s="2" t="s">
        <v>3081</v>
      </c>
      <c r="D587" s="2" t="s">
        <v>1081</v>
      </c>
      <c r="E587" s="2" t="s">
        <v>2130</v>
      </c>
      <c r="F587" s="2" t="s">
        <v>1114</v>
      </c>
      <c r="G587" s="2" t="s">
        <v>1060</v>
      </c>
      <c r="H587" s="2" t="s">
        <v>3420</v>
      </c>
      <c r="I587" s="2" t="s">
        <v>1147</v>
      </c>
      <c r="J587" s="2" t="s">
        <v>2187</v>
      </c>
      <c r="K587" s="2" t="s">
        <v>3421</v>
      </c>
      <c r="L587" s="2" t="s">
        <v>2230</v>
      </c>
      <c r="M587" s="2" t="s">
        <v>2203</v>
      </c>
      <c r="N587" s="2" t="s">
        <v>2191</v>
      </c>
      <c r="O587" s="2" t="s">
        <v>2192</v>
      </c>
      <c r="P587" s="2" t="s">
        <v>2193</v>
      </c>
      <c r="Q587" s="113">
        <v>42736</v>
      </c>
    </row>
    <row r="588" spans="1:17">
      <c r="A588" s="116" t="s">
        <v>732</v>
      </c>
      <c r="B588" s="116" t="e">
        <f>VLOOKUP(A588,#REF!,1,0)</f>
        <v>#REF!</v>
      </c>
      <c r="C588" s="2" t="s">
        <v>2378</v>
      </c>
      <c r="D588" s="2" t="s">
        <v>2164</v>
      </c>
      <c r="E588" s="2" t="s">
        <v>1896</v>
      </c>
      <c r="F588" s="2" t="s">
        <v>1905</v>
      </c>
      <c r="G588" s="2" t="s">
        <v>1195</v>
      </c>
      <c r="H588" s="2" t="s">
        <v>2402</v>
      </c>
      <c r="I588" s="2" t="s">
        <v>1043</v>
      </c>
      <c r="J588" s="2" t="s">
        <v>2187</v>
      </c>
      <c r="K588" s="2" t="s">
        <v>2403</v>
      </c>
      <c r="L588" s="2" t="s">
        <v>2198</v>
      </c>
      <c r="M588" s="2" t="s">
        <v>2199</v>
      </c>
      <c r="N588" s="2" t="s">
        <v>2191</v>
      </c>
      <c r="O588" s="2" t="s">
        <v>2192</v>
      </c>
      <c r="P588" s="2" t="s">
        <v>2193</v>
      </c>
      <c r="Q588" s="113">
        <v>42736</v>
      </c>
    </row>
    <row r="589" spans="1:17">
      <c r="A589" s="116" t="s">
        <v>71</v>
      </c>
      <c r="B589" s="116" t="e">
        <f>VLOOKUP(A589,#REF!,1,0)</f>
        <v>#REF!</v>
      </c>
      <c r="C589" s="2" t="s">
        <v>3081</v>
      </c>
      <c r="D589" s="2" t="s">
        <v>1081</v>
      </c>
      <c r="E589" s="2" t="s">
        <v>1161</v>
      </c>
      <c r="F589" s="2" t="s">
        <v>1162</v>
      </c>
      <c r="G589" s="2" t="s">
        <v>1058</v>
      </c>
      <c r="H589" s="2" t="s">
        <v>3328</v>
      </c>
      <c r="I589" s="2" t="s">
        <v>1148</v>
      </c>
      <c r="J589" s="2" t="s">
        <v>2187</v>
      </c>
      <c r="K589" s="2" t="s">
        <v>3329</v>
      </c>
      <c r="L589" s="2" t="s">
        <v>2198</v>
      </c>
      <c r="M589" s="2" t="s">
        <v>2203</v>
      </c>
      <c r="N589" s="2" t="s">
        <v>2191</v>
      </c>
      <c r="O589" s="2" t="s">
        <v>2192</v>
      </c>
      <c r="P589" s="2" t="s">
        <v>2193</v>
      </c>
      <c r="Q589" s="113">
        <v>42736</v>
      </c>
    </row>
    <row r="590" spans="1:17">
      <c r="A590" s="116" t="s">
        <v>45</v>
      </c>
      <c r="B590" s="116" t="e">
        <f>VLOOKUP(A590,#REF!,1,0)</f>
        <v>#REF!</v>
      </c>
      <c r="C590" s="2" t="s">
        <v>2378</v>
      </c>
      <c r="D590" s="2" t="s">
        <v>2164</v>
      </c>
      <c r="E590" s="2" t="s">
        <v>1075</v>
      </c>
      <c r="F590" s="2" t="s">
        <v>1106</v>
      </c>
      <c r="G590" s="2" t="s">
        <v>1087</v>
      </c>
      <c r="H590" s="2" t="s">
        <v>2412</v>
      </c>
      <c r="I590" s="2" t="s">
        <v>1072</v>
      </c>
      <c r="J590" s="2" t="s">
        <v>2187</v>
      </c>
      <c r="K590" s="2" t="s">
        <v>2876</v>
      </c>
      <c r="L590" s="2" t="s">
        <v>2198</v>
      </c>
      <c r="M590" s="2" t="s">
        <v>2199</v>
      </c>
      <c r="N590" s="2" t="s">
        <v>2191</v>
      </c>
      <c r="O590" s="2" t="s">
        <v>2192</v>
      </c>
      <c r="P590" s="2" t="s">
        <v>2193</v>
      </c>
      <c r="Q590" s="113">
        <v>42736</v>
      </c>
    </row>
    <row r="591" spans="1:17">
      <c r="A591" s="116" t="s">
        <v>87</v>
      </c>
      <c r="B591" s="116" t="e">
        <f>VLOOKUP(A591,#REF!,1,0)</f>
        <v>#REF!</v>
      </c>
      <c r="C591" s="2" t="s">
        <v>2378</v>
      </c>
      <c r="D591" s="2" t="s">
        <v>2164</v>
      </c>
      <c r="E591" s="2" t="s">
        <v>1181</v>
      </c>
      <c r="F591" s="2" t="s">
        <v>1189</v>
      </c>
      <c r="G591" s="2" t="s">
        <v>1063</v>
      </c>
      <c r="H591" s="2" t="s">
        <v>2966</v>
      </c>
      <c r="I591" s="2" t="s">
        <v>1188</v>
      </c>
      <c r="J591" s="2" t="s">
        <v>2187</v>
      </c>
      <c r="K591" s="2" t="s">
        <v>2967</v>
      </c>
      <c r="L591" s="2" t="s">
        <v>2198</v>
      </c>
      <c r="M591" s="2" t="s">
        <v>2199</v>
      </c>
      <c r="N591" s="2" t="s">
        <v>2191</v>
      </c>
      <c r="O591" s="2" t="s">
        <v>2192</v>
      </c>
      <c r="P591" s="2" t="s">
        <v>2193</v>
      </c>
      <c r="Q591" s="113">
        <v>42736</v>
      </c>
    </row>
    <row r="592" spans="1:17">
      <c r="A592" s="116" t="s">
        <v>930</v>
      </c>
      <c r="B592" s="116" t="e">
        <f>VLOOKUP(A592,#REF!,1,0)</f>
        <v>#REF!</v>
      </c>
      <c r="C592" s="2" t="s">
        <v>3081</v>
      </c>
      <c r="D592" s="2" t="s">
        <v>1081</v>
      </c>
      <c r="E592" s="2" t="s">
        <v>2068</v>
      </c>
      <c r="F592" s="2" t="s">
        <v>1235</v>
      </c>
      <c r="G592" s="2" t="s">
        <v>1171</v>
      </c>
      <c r="H592" s="2" t="s">
        <v>3560</v>
      </c>
      <c r="I592" s="2" t="s">
        <v>1130</v>
      </c>
      <c r="J592" s="2" t="s">
        <v>2187</v>
      </c>
      <c r="K592" s="2" t="s">
        <v>3561</v>
      </c>
      <c r="L592" s="2" t="s">
        <v>2230</v>
      </c>
      <c r="M592" s="2" t="s">
        <v>2203</v>
      </c>
      <c r="N592" s="2" t="s">
        <v>2191</v>
      </c>
      <c r="O592" s="2" t="s">
        <v>2192</v>
      </c>
      <c r="P592" s="2" t="s">
        <v>2193</v>
      </c>
      <c r="Q592" s="113">
        <v>42736</v>
      </c>
    </row>
    <row r="593" spans="1:17">
      <c r="A593" s="116" t="s">
        <v>879</v>
      </c>
      <c r="B593" s="116" t="e">
        <f>VLOOKUP(A593,#REF!,1,0)</f>
        <v>#REF!</v>
      </c>
      <c r="C593" s="2" t="s">
        <v>3081</v>
      </c>
      <c r="D593" s="2" t="s">
        <v>1081</v>
      </c>
      <c r="E593" s="2" t="s">
        <v>2032</v>
      </c>
      <c r="F593" s="2" t="s">
        <v>1709</v>
      </c>
      <c r="G593" s="2" t="s">
        <v>1123</v>
      </c>
      <c r="H593" s="2" t="s">
        <v>3364</v>
      </c>
      <c r="I593" s="2" t="s">
        <v>1147</v>
      </c>
      <c r="J593" s="2" t="s">
        <v>2187</v>
      </c>
      <c r="K593" s="2" t="s">
        <v>3365</v>
      </c>
      <c r="L593" s="2" t="s">
        <v>2230</v>
      </c>
      <c r="M593" s="2" t="s">
        <v>2203</v>
      </c>
      <c r="N593" s="2" t="s">
        <v>2191</v>
      </c>
      <c r="O593" s="2" t="s">
        <v>2192</v>
      </c>
      <c r="P593" s="2" t="s">
        <v>2193</v>
      </c>
      <c r="Q593" s="113">
        <v>42736</v>
      </c>
    </row>
    <row r="594" spans="1:17">
      <c r="A594" s="116" t="s">
        <v>246</v>
      </c>
      <c r="B594" s="116" t="e">
        <f>VLOOKUP(A594,#REF!,1,0)</f>
        <v>#REF!</v>
      </c>
      <c r="C594" s="2" t="s">
        <v>3081</v>
      </c>
      <c r="D594" s="2" t="s">
        <v>1081</v>
      </c>
      <c r="E594" s="2" t="s">
        <v>1382</v>
      </c>
      <c r="F594" s="2" t="s">
        <v>1385</v>
      </c>
      <c r="G594" s="2" t="s">
        <v>1060</v>
      </c>
      <c r="H594" s="2" t="s">
        <v>3118</v>
      </c>
      <c r="I594" s="2" t="s">
        <v>1043</v>
      </c>
      <c r="J594" s="2" t="s">
        <v>2187</v>
      </c>
      <c r="K594" s="2" t="s">
        <v>3119</v>
      </c>
      <c r="L594" s="2" t="s">
        <v>2230</v>
      </c>
      <c r="M594" s="2" t="s">
        <v>2203</v>
      </c>
      <c r="N594" s="2" t="s">
        <v>2191</v>
      </c>
      <c r="O594" s="2" t="s">
        <v>2192</v>
      </c>
      <c r="P594" s="2" t="s">
        <v>2193</v>
      </c>
      <c r="Q594" s="113">
        <v>42736</v>
      </c>
    </row>
    <row r="595" spans="1:17">
      <c r="A595" s="116" t="s">
        <v>568</v>
      </c>
      <c r="B595" s="116" t="e">
        <f>VLOOKUP(A595,#REF!,1,0)</f>
        <v>#REF!</v>
      </c>
      <c r="C595" s="2" t="s">
        <v>2378</v>
      </c>
      <c r="D595" s="2" t="s">
        <v>2164</v>
      </c>
      <c r="E595" s="2" t="s">
        <v>1743</v>
      </c>
      <c r="F595" s="2" t="s">
        <v>1321</v>
      </c>
      <c r="G595" s="2" t="s">
        <v>1063</v>
      </c>
      <c r="H595" s="2" t="s">
        <v>2784</v>
      </c>
      <c r="I595" s="2" t="s">
        <v>1527</v>
      </c>
      <c r="J595" s="2" t="s">
        <v>2187</v>
      </c>
      <c r="K595" s="2" t="s">
        <v>2989</v>
      </c>
      <c r="L595" s="2" t="s">
        <v>2189</v>
      </c>
      <c r="M595" s="2" t="s">
        <v>2190</v>
      </c>
      <c r="N595" s="2" t="s">
        <v>2191</v>
      </c>
      <c r="O595" s="2" t="s">
        <v>2192</v>
      </c>
      <c r="P595" s="2" t="s">
        <v>2193</v>
      </c>
      <c r="Q595" s="113">
        <v>42736</v>
      </c>
    </row>
    <row r="596" spans="1:17">
      <c r="A596" s="116" t="s">
        <v>84</v>
      </c>
      <c r="B596" s="116" t="e">
        <f>VLOOKUP(A596,#REF!,1,0)</f>
        <v>#REF!</v>
      </c>
      <c r="C596" s="2" t="s">
        <v>2228</v>
      </c>
      <c r="D596" s="2" t="s">
        <v>2018</v>
      </c>
      <c r="E596" s="2" t="s">
        <v>1181</v>
      </c>
      <c r="F596" s="2" t="s">
        <v>1049</v>
      </c>
      <c r="G596" s="2" t="s">
        <v>1185</v>
      </c>
      <c r="H596" s="2" t="s">
        <v>2329</v>
      </c>
      <c r="I596" s="2" t="s">
        <v>1183</v>
      </c>
      <c r="J596" s="2" t="s">
        <v>2187</v>
      </c>
      <c r="K596" s="2" t="s">
        <v>2330</v>
      </c>
      <c r="L596" s="2" t="s">
        <v>2219</v>
      </c>
      <c r="M596" s="2" t="s">
        <v>2199</v>
      </c>
      <c r="N596" s="2" t="s">
        <v>2191</v>
      </c>
      <c r="O596" s="2" t="s">
        <v>2192</v>
      </c>
      <c r="P596" s="2" t="s">
        <v>2193</v>
      </c>
      <c r="Q596" s="113">
        <v>42736</v>
      </c>
    </row>
    <row r="597" spans="1:17">
      <c r="A597" s="116" t="s">
        <v>1036</v>
      </c>
      <c r="B597" s="116" t="e">
        <f>VLOOKUP(A597,#REF!,1,0)</f>
        <v>#REF!</v>
      </c>
      <c r="C597" s="2" t="s">
        <v>3081</v>
      </c>
      <c r="D597" s="2" t="s">
        <v>1081</v>
      </c>
      <c r="E597" s="2" t="s">
        <v>2159</v>
      </c>
      <c r="F597" s="2" t="s">
        <v>1246</v>
      </c>
      <c r="G597" s="2" t="s">
        <v>1058</v>
      </c>
      <c r="H597" s="2" t="s">
        <v>3120</v>
      </c>
      <c r="I597" s="2" t="s">
        <v>1148</v>
      </c>
      <c r="J597" s="2" t="s">
        <v>2187</v>
      </c>
      <c r="K597" s="2" t="s">
        <v>3121</v>
      </c>
      <c r="L597" s="2" t="s">
        <v>2230</v>
      </c>
      <c r="M597" s="2" t="s">
        <v>2203</v>
      </c>
      <c r="N597" s="2" t="s">
        <v>2191</v>
      </c>
      <c r="O597" s="2" t="s">
        <v>2192</v>
      </c>
      <c r="P597" s="2" t="s">
        <v>2193</v>
      </c>
      <c r="Q597" s="113">
        <v>42736</v>
      </c>
    </row>
    <row r="598" spans="1:17">
      <c r="A598" s="116" t="s">
        <v>105</v>
      </c>
      <c r="B598" s="116" t="e">
        <f>VLOOKUP(A598,#REF!,1,0)</f>
        <v>#REF!</v>
      </c>
      <c r="C598" s="2" t="s">
        <v>2378</v>
      </c>
      <c r="D598" s="2" t="s">
        <v>2164</v>
      </c>
      <c r="E598" s="2" t="s">
        <v>1191</v>
      </c>
      <c r="F598" s="2" t="s">
        <v>1208</v>
      </c>
      <c r="G598" s="2" t="s">
        <v>1100</v>
      </c>
      <c r="H598" s="2" t="s">
        <v>2641</v>
      </c>
      <c r="I598" s="2" t="s">
        <v>1043</v>
      </c>
      <c r="J598" s="2" t="s">
        <v>2187</v>
      </c>
      <c r="K598" s="2" t="s">
        <v>2747</v>
      </c>
      <c r="L598" s="2" t="s">
        <v>2198</v>
      </c>
      <c r="M598" s="2" t="s">
        <v>2199</v>
      </c>
      <c r="N598" s="2" t="s">
        <v>2191</v>
      </c>
      <c r="O598" s="2" t="s">
        <v>2192</v>
      </c>
      <c r="P598" s="2" t="s">
        <v>2193</v>
      </c>
      <c r="Q598" s="113">
        <v>42736</v>
      </c>
    </row>
    <row r="599" spans="1:17">
      <c r="A599" s="116" t="s">
        <v>194</v>
      </c>
      <c r="B599" s="116" t="e">
        <f>VLOOKUP(A599,#REF!,1,0)</f>
        <v>#REF!</v>
      </c>
      <c r="C599" s="2" t="s">
        <v>3081</v>
      </c>
      <c r="D599" s="2" t="s">
        <v>1081</v>
      </c>
      <c r="E599" s="2" t="s">
        <v>1323</v>
      </c>
      <c r="F599" s="2" t="s">
        <v>1321</v>
      </c>
      <c r="G599" s="2" t="s">
        <v>1058</v>
      </c>
      <c r="H599" s="2" t="s">
        <v>3810</v>
      </c>
      <c r="I599" s="2" t="s">
        <v>1148</v>
      </c>
      <c r="J599" s="2" t="s">
        <v>2187</v>
      </c>
      <c r="K599" s="2" t="s">
        <v>3811</v>
      </c>
      <c r="L599" s="2" t="s">
        <v>2230</v>
      </c>
      <c r="M599" s="2" t="s">
        <v>2203</v>
      </c>
      <c r="N599" s="2" t="s">
        <v>2191</v>
      </c>
      <c r="O599" s="2" t="s">
        <v>2204</v>
      </c>
      <c r="P599" s="2" t="s">
        <v>2193</v>
      </c>
      <c r="Q599" s="113">
        <v>42736</v>
      </c>
    </row>
    <row r="600" spans="1:17">
      <c r="A600" s="116" t="s">
        <v>440</v>
      </c>
      <c r="B600" s="116" t="e">
        <f>VLOOKUP(A600,#REF!,1,0)</f>
        <v>#REF!</v>
      </c>
      <c r="C600" s="2" t="s">
        <v>3081</v>
      </c>
      <c r="D600" s="2" t="s">
        <v>1081</v>
      </c>
      <c r="E600" s="2" t="s">
        <v>1533</v>
      </c>
      <c r="F600" s="2" t="s">
        <v>1595</v>
      </c>
      <c r="G600" s="2" t="s">
        <v>1171</v>
      </c>
      <c r="H600" s="2" t="s">
        <v>2380</v>
      </c>
      <c r="I600" s="2" t="s">
        <v>1147</v>
      </c>
      <c r="J600" s="2" t="s">
        <v>2187</v>
      </c>
      <c r="K600" s="2" t="s">
        <v>3789</v>
      </c>
      <c r="L600" s="2" t="s">
        <v>2219</v>
      </c>
      <c r="M600" s="2" t="s">
        <v>2203</v>
      </c>
      <c r="N600" s="2" t="s">
        <v>2191</v>
      </c>
      <c r="O600" s="2" t="s">
        <v>2192</v>
      </c>
      <c r="P600" s="2" t="s">
        <v>2193</v>
      </c>
      <c r="Q600" s="113">
        <v>42736</v>
      </c>
    </row>
    <row r="601" spans="1:17">
      <c r="A601" s="116" t="s">
        <v>627</v>
      </c>
      <c r="B601" s="116" t="e">
        <f>VLOOKUP(A601,#REF!,1,0)</f>
        <v>#REF!</v>
      </c>
      <c r="C601" s="2" t="s">
        <v>3081</v>
      </c>
      <c r="D601" s="2" t="s">
        <v>1081</v>
      </c>
      <c r="E601" s="2" t="s">
        <v>1798</v>
      </c>
      <c r="F601" s="2" t="s">
        <v>1126</v>
      </c>
      <c r="G601" s="2" t="s">
        <v>1044</v>
      </c>
      <c r="H601" s="2" t="s">
        <v>3248</v>
      </c>
      <c r="I601" s="2" t="s">
        <v>1043</v>
      </c>
      <c r="J601" s="2" t="s">
        <v>2187</v>
      </c>
      <c r="K601" s="2" t="s">
        <v>3249</v>
      </c>
      <c r="L601" s="2" t="s">
        <v>2198</v>
      </c>
      <c r="M601" s="2" t="s">
        <v>2203</v>
      </c>
      <c r="N601" s="2" t="s">
        <v>2191</v>
      </c>
      <c r="O601" s="2" t="s">
        <v>2192</v>
      </c>
      <c r="P601" s="2" t="s">
        <v>2193</v>
      </c>
      <c r="Q601" s="113">
        <v>42736</v>
      </c>
    </row>
    <row r="602" spans="1:17">
      <c r="A602" s="116" t="s">
        <v>768</v>
      </c>
      <c r="B602" s="116" t="e">
        <f>VLOOKUP(A602,#REF!,1,0)</f>
        <v>#REF!</v>
      </c>
      <c r="C602" s="2" t="s">
        <v>2378</v>
      </c>
      <c r="D602" s="2" t="s">
        <v>2164</v>
      </c>
      <c r="E602" s="2" t="s">
        <v>1935</v>
      </c>
      <c r="F602" s="2" t="s">
        <v>1117</v>
      </c>
      <c r="G602" s="2" t="s">
        <v>1058</v>
      </c>
      <c r="H602" s="2" t="s">
        <v>2918</v>
      </c>
      <c r="I602" s="2" t="s">
        <v>1148</v>
      </c>
      <c r="J602" s="2" t="s">
        <v>2187</v>
      </c>
      <c r="K602" s="2" t="s">
        <v>2919</v>
      </c>
      <c r="L602" s="2" t="s">
        <v>2198</v>
      </c>
      <c r="M602" s="2" t="s">
        <v>2199</v>
      </c>
      <c r="N602" s="2" t="s">
        <v>2191</v>
      </c>
      <c r="O602" s="2" t="s">
        <v>2192</v>
      </c>
      <c r="P602" s="2" t="s">
        <v>2193</v>
      </c>
      <c r="Q602" s="113">
        <v>42736</v>
      </c>
    </row>
    <row r="603" spans="1:17">
      <c r="A603" s="116" t="s">
        <v>887</v>
      </c>
      <c r="B603" s="116" t="e">
        <f>VLOOKUP(A603,#REF!,1,0)</f>
        <v>#REF!</v>
      </c>
      <c r="C603" s="2" t="s">
        <v>2378</v>
      </c>
      <c r="D603" s="2" t="s">
        <v>2164</v>
      </c>
      <c r="E603" s="2" t="s">
        <v>2041</v>
      </c>
      <c r="F603" s="2" t="s">
        <v>1117</v>
      </c>
      <c r="G603" s="2" t="s">
        <v>1286</v>
      </c>
      <c r="H603" s="2" t="s">
        <v>2794</v>
      </c>
      <c r="I603" s="2" t="s">
        <v>1147</v>
      </c>
      <c r="J603" s="2" t="s">
        <v>2187</v>
      </c>
      <c r="K603" s="2" t="s">
        <v>2795</v>
      </c>
      <c r="L603" s="2" t="s">
        <v>2198</v>
      </c>
      <c r="M603" s="2" t="s">
        <v>2199</v>
      </c>
      <c r="N603" s="2" t="s">
        <v>2191</v>
      </c>
      <c r="O603" s="2" t="s">
        <v>2192</v>
      </c>
      <c r="P603" s="2" t="s">
        <v>2193</v>
      </c>
      <c r="Q603" s="113">
        <v>42736</v>
      </c>
    </row>
    <row r="604" spans="1:17">
      <c r="A604" s="116" t="s">
        <v>1020</v>
      </c>
      <c r="B604" s="116" t="e">
        <f>VLOOKUP(A604,#REF!,1,0)</f>
        <v>#REF!</v>
      </c>
      <c r="C604" s="2" t="s">
        <v>3081</v>
      </c>
      <c r="D604" s="2" t="s">
        <v>1081</v>
      </c>
      <c r="E604" s="2" t="s">
        <v>2143</v>
      </c>
      <c r="F604" s="2" t="s">
        <v>1623</v>
      </c>
      <c r="G604" s="2" t="s">
        <v>1058</v>
      </c>
      <c r="H604" s="2" t="s">
        <v>3776</v>
      </c>
      <c r="I604" s="2" t="s">
        <v>1148</v>
      </c>
      <c r="J604" s="2" t="s">
        <v>2187</v>
      </c>
      <c r="K604" s="2" t="s">
        <v>3777</v>
      </c>
      <c r="L604" s="2" t="s">
        <v>2211</v>
      </c>
      <c r="M604" s="2" t="s">
        <v>2190</v>
      </c>
      <c r="N604" s="2" t="s">
        <v>2191</v>
      </c>
      <c r="O604" s="2" t="s">
        <v>2192</v>
      </c>
      <c r="P604" s="2" t="s">
        <v>2193</v>
      </c>
      <c r="Q604" s="113">
        <v>42736</v>
      </c>
    </row>
    <row r="605" spans="1:17">
      <c r="A605" s="116" t="s">
        <v>833</v>
      </c>
      <c r="B605" s="116" t="e">
        <f>VLOOKUP(A605,#REF!,1,0)</f>
        <v>#REF!</v>
      </c>
      <c r="C605" s="2" t="s">
        <v>3081</v>
      </c>
      <c r="D605" s="2" t="s">
        <v>1081</v>
      </c>
      <c r="E605" s="2" t="s">
        <v>1994</v>
      </c>
      <c r="F605" s="2" t="s">
        <v>1996</v>
      </c>
      <c r="G605" s="2" t="s">
        <v>1171</v>
      </c>
      <c r="H605" s="2" t="s">
        <v>3598</v>
      </c>
      <c r="I605" s="2" t="s">
        <v>1043</v>
      </c>
      <c r="J605" s="2" t="s">
        <v>2187</v>
      </c>
      <c r="K605" s="2" t="s">
        <v>3599</v>
      </c>
      <c r="L605" s="2" t="s">
        <v>2211</v>
      </c>
      <c r="M605" s="2" t="s">
        <v>2190</v>
      </c>
      <c r="N605" s="2" t="s">
        <v>2191</v>
      </c>
      <c r="O605" s="2" t="s">
        <v>2192</v>
      </c>
      <c r="P605" s="2" t="s">
        <v>2193</v>
      </c>
      <c r="Q605" s="113">
        <v>42736</v>
      </c>
    </row>
    <row r="606" spans="1:17">
      <c r="A606" s="116" t="s">
        <v>671</v>
      </c>
      <c r="B606" s="116" t="e">
        <f>VLOOKUP(A606,#REF!,1,0)</f>
        <v>#REF!</v>
      </c>
      <c r="C606" s="2" t="s">
        <v>3081</v>
      </c>
      <c r="D606" s="2" t="s">
        <v>1081</v>
      </c>
      <c r="E606" s="2" t="s">
        <v>1843</v>
      </c>
      <c r="F606" s="2" t="s">
        <v>1180</v>
      </c>
      <c r="G606" s="2" t="s">
        <v>1044</v>
      </c>
      <c r="H606" s="2" t="s">
        <v>2327</v>
      </c>
      <c r="I606" s="2" t="s">
        <v>1043</v>
      </c>
      <c r="J606" s="2" t="s">
        <v>2187</v>
      </c>
      <c r="K606" s="2" t="s">
        <v>3778</v>
      </c>
      <c r="L606" s="2" t="s">
        <v>2198</v>
      </c>
      <c r="M606" s="2" t="s">
        <v>2203</v>
      </c>
      <c r="N606" s="2" t="s">
        <v>2191</v>
      </c>
      <c r="O606" s="2" t="s">
        <v>2192</v>
      </c>
      <c r="P606" s="2" t="s">
        <v>2193</v>
      </c>
      <c r="Q606" s="113">
        <v>42736</v>
      </c>
    </row>
    <row r="607" spans="1:17">
      <c r="A607" s="116" t="s">
        <v>990</v>
      </c>
      <c r="B607" s="116" t="e">
        <f>VLOOKUP(A607,#REF!,1,0)</f>
        <v>#REF!</v>
      </c>
      <c r="C607" s="2" t="s">
        <v>3081</v>
      </c>
      <c r="D607" s="2" t="s">
        <v>1081</v>
      </c>
      <c r="E607" s="2" t="s">
        <v>2115</v>
      </c>
      <c r="F607" s="2" t="s">
        <v>1163</v>
      </c>
      <c r="G607" s="2" t="s">
        <v>1042</v>
      </c>
      <c r="H607" s="2" t="s">
        <v>3246</v>
      </c>
      <c r="I607" s="2" t="s">
        <v>1043</v>
      </c>
      <c r="J607" s="2" t="s">
        <v>2187</v>
      </c>
      <c r="K607" s="2" t="s">
        <v>3247</v>
      </c>
      <c r="L607" s="2" t="s">
        <v>2198</v>
      </c>
      <c r="M607" s="2" t="s">
        <v>2203</v>
      </c>
      <c r="N607" s="2" t="s">
        <v>2191</v>
      </c>
      <c r="O607" s="2" t="s">
        <v>2192</v>
      </c>
      <c r="P607" s="2" t="s">
        <v>2193</v>
      </c>
      <c r="Q607" s="113">
        <v>42736</v>
      </c>
    </row>
    <row r="608" spans="1:17">
      <c r="A608" s="116" t="s">
        <v>251</v>
      </c>
      <c r="B608" s="116" t="e">
        <f>VLOOKUP(A608,#REF!,1,0)</f>
        <v>#REF!</v>
      </c>
      <c r="C608" s="2" t="s">
        <v>3081</v>
      </c>
      <c r="D608" s="2" t="s">
        <v>1081</v>
      </c>
      <c r="E608" s="2" t="s">
        <v>1382</v>
      </c>
      <c r="F608" s="2" t="s">
        <v>1390</v>
      </c>
      <c r="G608" s="2" t="s">
        <v>1073</v>
      </c>
      <c r="H608" s="2" t="s">
        <v>3331</v>
      </c>
      <c r="I608" s="2" t="s">
        <v>1043</v>
      </c>
      <c r="J608" s="2" t="s">
        <v>2187</v>
      </c>
      <c r="K608" s="2" t="s">
        <v>3332</v>
      </c>
      <c r="L608" s="2" t="s">
        <v>2230</v>
      </c>
      <c r="M608" s="2" t="s">
        <v>2203</v>
      </c>
      <c r="N608" s="2" t="s">
        <v>2191</v>
      </c>
      <c r="O608" s="2" t="s">
        <v>2192</v>
      </c>
      <c r="P608" s="2" t="s">
        <v>2193</v>
      </c>
      <c r="Q608" s="113">
        <v>42736</v>
      </c>
    </row>
    <row r="609" spans="1:17">
      <c r="A609" s="116" t="s">
        <v>747</v>
      </c>
      <c r="B609" s="116" t="e">
        <f>VLOOKUP(A609,#REF!,1,0)</f>
        <v>#REF!</v>
      </c>
      <c r="C609" s="2" t="s">
        <v>2378</v>
      </c>
      <c r="D609" s="2" t="s">
        <v>2164</v>
      </c>
      <c r="E609" s="2" t="s">
        <v>1896</v>
      </c>
      <c r="F609" s="2" t="s">
        <v>1920</v>
      </c>
      <c r="G609" s="2" t="s">
        <v>1195</v>
      </c>
      <c r="H609" s="2" t="s">
        <v>2565</v>
      </c>
      <c r="I609" s="2" t="s">
        <v>1147</v>
      </c>
      <c r="J609" s="2" t="s">
        <v>2187</v>
      </c>
      <c r="K609" s="2" t="s">
        <v>2864</v>
      </c>
      <c r="L609" s="2" t="s">
        <v>2198</v>
      </c>
      <c r="M609" s="2" t="s">
        <v>2199</v>
      </c>
      <c r="N609" s="2" t="s">
        <v>2191</v>
      </c>
      <c r="O609" s="2" t="s">
        <v>2192</v>
      </c>
      <c r="P609" s="2" t="s">
        <v>2193</v>
      </c>
      <c r="Q609" s="113">
        <v>42736</v>
      </c>
    </row>
    <row r="610" spans="1:17">
      <c r="A610" s="116" t="s">
        <v>252</v>
      </c>
      <c r="B610" s="116" t="e">
        <f>VLOOKUP(A610,#REF!,1,0)</f>
        <v>#REF!</v>
      </c>
      <c r="C610" s="2" t="s">
        <v>3081</v>
      </c>
      <c r="D610" s="2" t="s">
        <v>1081</v>
      </c>
      <c r="E610" s="2" t="s">
        <v>1382</v>
      </c>
      <c r="F610" s="2" t="s">
        <v>1391</v>
      </c>
      <c r="G610" s="2" t="s">
        <v>1123</v>
      </c>
      <c r="H610" s="2" t="s">
        <v>3717</v>
      </c>
      <c r="I610" s="2" t="s">
        <v>1043</v>
      </c>
      <c r="J610" s="2" t="s">
        <v>2187</v>
      </c>
      <c r="K610" s="2" t="s">
        <v>3718</v>
      </c>
      <c r="L610" s="2" t="s">
        <v>2230</v>
      </c>
      <c r="M610" s="2" t="s">
        <v>2203</v>
      </c>
      <c r="N610" s="2" t="s">
        <v>2191</v>
      </c>
      <c r="O610" s="2" t="s">
        <v>2192</v>
      </c>
      <c r="P610" s="2" t="s">
        <v>2193</v>
      </c>
      <c r="Q610" s="113">
        <v>42736</v>
      </c>
    </row>
    <row r="611" spans="1:17">
      <c r="A611" s="116" t="s">
        <v>360</v>
      </c>
      <c r="B611" s="116" t="e">
        <f>VLOOKUP(A611,#REF!,1,0)</f>
        <v>#REF!</v>
      </c>
      <c r="C611" s="2" t="s">
        <v>3081</v>
      </c>
      <c r="D611" s="2" t="s">
        <v>1081</v>
      </c>
      <c r="E611" s="2" t="s">
        <v>1436</v>
      </c>
      <c r="F611" s="2" t="s">
        <v>1507</v>
      </c>
      <c r="G611" s="2" t="s">
        <v>1044</v>
      </c>
      <c r="H611" s="2" t="s">
        <v>3124</v>
      </c>
      <c r="I611" s="2" t="s">
        <v>1322</v>
      </c>
      <c r="J611" s="2" t="s">
        <v>2187</v>
      </c>
      <c r="K611" s="2" t="s">
        <v>3611</v>
      </c>
      <c r="L611" s="2" t="s">
        <v>2198</v>
      </c>
      <c r="M611" s="2" t="s">
        <v>2203</v>
      </c>
      <c r="N611" s="2" t="s">
        <v>2191</v>
      </c>
      <c r="O611" s="2" t="s">
        <v>2204</v>
      </c>
      <c r="P611" s="2" t="s">
        <v>2193</v>
      </c>
      <c r="Q611" s="113">
        <v>42736</v>
      </c>
    </row>
    <row r="612" spans="1:17">
      <c r="A612" s="116" t="s">
        <v>265</v>
      </c>
      <c r="B612" s="116" t="e">
        <f>VLOOKUP(A612,#REF!,1,0)</f>
        <v>#REF!</v>
      </c>
      <c r="C612" s="2" t="s">
        <v>3081</v>
      </c>
      <c r="D612" s="2" t="s">
        <v>1081</v>
      </c>
      <c r="E612" s="2" t="s">
        <v>1405</v>
      </c>
      <c r="F612" s="2" t="s">
        <v>1126</v>
      </c>
      <c r="G612" s="2" t="s">
        <v>1044</v>
      </c>
      <c r="H612" s="2" t="s">
        <v>3478</v>
      </c>
      <c r="I612" s="2" t="s">
        <v>1043</v>
      </c>
      <c r="J612" s="2" t="s">
        <v>2187</v>
      </c>
      <c r="K612" s="2" t="s">
        <v>3479</v>
      </c>
      <c r="L612" s="2" t="s">
        <v>2198</v>
      </c>
      <c r="M612" s="2" t="s">
        <v>2203</v>
      </c>
      <c r="N612" s="2" t="s">
        <v>2191</v>
      </c>
      <c r="O612" s="2" t="s">
        <v>2192</v>
      </c>
      <c r="P612" s="2" t="s">
        <v>2193</v>
      </c>
      <c r="Q612" s="113">
        <v>42736</v>
      </c>
    </row>
    <row r="613" spans="1:17">
      <c r="A613" s="116" t="s">
        <v>324</v>
      </c>
      <c r="B613" s="116" t="e">
        <f>VLOOKUP(A613,#REF!,1,0)</f>
        <v>#REF!</v>
      </c>
      <c r="C613" s="2" t="s">
        <v>2378</v>
      </c>
      <c r="D613" s="2" t="s">
        <v>2164</v>
      </c>
      <c r="E613" s="2" t="s">
        <v>1436</v>
      </c>
      <c r="F613" s="2" t="s">
        <v>1468</v>
      </c>
      <c r="G613" s="2" t="s">
        <v>1058</v>
      </c>
      <c r="H613" s="2" t="s">
        <v>2834</v>
      </c>
      <c r="I613" s="2" t="s">
        <v>1043</v>
      </c>
      <c r="J613" s="2" t="s">
        <v>2187</v>
      </c>
      <c r="K613" s="2" t="s">
        <v>2835</v>
      </c>
      <c r="L613" s="2" t="s">
        <v>2198</v>
      </c>
      <c r="M613" s="2" t="s">
        <v>2199</v>
      </c>
      <c r="N613" s="2" t="s">
        <v>2191</v>
      </c>
      <c r="O613" s="2" t="s">
        <v>2192</v>
      </c>
      <c r="P613" s="2" t="s">
        <v>2193</v>
      </c>
      <c r="Q613" s="113">
        <v>42736</v>
      </c>
    </row>
    <row r="614" spans="1:17">
      <c r="A614" s="116" t="s">
        <v>466</v>
      </c>
      <c r="B614" s="116" t="e">
        <f>VLOOKUP(A614,#REF!,1,0)</f>
        <v>#REF!</v>
      </c>
      <c r="C614" s="2" t="s">
        <v>3081</v>
      </c>
      <c r="D614" s="2" t="s">
        <v>1081</v>
      </c>
      <c r="E614" s="2" t="s">
        <v>1627</v>
      </c>
      <c r="F614" s="2" t="s">
        <v>1271</v>
      </c>
      <c r="G614" s="2" t="s">
        <v>1171</v>
      </c>
      <c r="H614" s="2" t="s">
        <v>3714</v>
      </c>
      <c r="I614" s="2" t="s">
        <v>1130</v>
      </c>
      <c r="J614" s="2" t="s">
        <v>2187</v>
      </c>
      <c r="K614" s="2" t="s">
        <v>3715</v>
      </c>
      <c r="L614" s="2" t="s">
        <v>2230</v>
      </c>
      <c r="M614" s="2" t="s">
        <v>2203</v>
      </c>
      <c r="N614" s="2" t="s">
        <v>2191</v>
      </c>
      <c r="O614" s="2" t="s">
        <v>2192</v>
      </c>
      <c r="P614" s="2" t="s">
        <v>2193</v>
      </c>
      <c r="Q614" s="113">
        <v>42736</v>
      </c>
    </row>
    <row r="615" spans="1:17">
      <c r="A615" s="116" t="s">
        <v>199</v>
      </c>
      <c r="B615" s="116" t="e">
        <f>VLOOKUP(A615,#REF!,1,0)</f>
        <v>#REF!</v>
      </c>
      <c r="C615" s="2" t="s">
        <v>2228</v>
      </c>
      <c r="D615" s="2" t="s">
        <v>2018</v>
      </c>
      <c r="E615" s="2" t="s">
        <v>1329</v>
      </c>
      <c r="F615" s="2" t="s">
        <v>1330</v>
      </c>
      <c r="G615" s="2" t="s">
        <v>1153</v>
      </c>
      <c r="H615" s="2" t="s">
        <v>2285</v>
      </c>
      <c r="I615" s="2" t="s">
        <v>1043</v>
      </c>
      <c r="J615" s="2" t="s">
        <v>2187</v>
      </c>
      <c r="K615" s="2" t="s">
        <v>2286</v>
      </c>
      <c r="L615" s="2" t="s">
        <v>2236</v>
      </c>
      <c r="M615" s="2" t="s">
        <v>2199</v>
      </c>
      <c r="N615" s="2" t="s">
        <v>2191</v>
      </c>
      <c r="O615" s="2" t="s">
        <v>2192</v>
      </c>
      <c r="P615" s="2" t="s">
        <v>2193</v>
      </c>
      <c r="Q615" s="113">
        <v>42736</v>
      </c>
    </row>
    <row r="616" spans="1:17">
      <c r="A616" s="116" t="s">
        <v>428</v>
      </c>
      <c r="B616" s="116" t="e">
        <f>VLOOKUP(A616,#REF!,1,0)</f>
        <v>#REF!</v>
      </c>
      <c r="C616" s="2" t="s">
        <v>3081</v>
      </c>
      <c r="D616" s="2" t="s">
        <v>1081</v>
      </c>
      <c r="E616" s="2" t="s">
        <v>1533</v>
      </c>
      <c r="F616" s="2" t="s">
        <v>1582</v>
      </c>
      <c r="G616" s="2" t="s">
        <v>1583</v>
      </c>
      <c r="H616" s="2" t="s">
        <v>1248</v>
      </c>
      <c r="I616" s="2" t="s">
        <v>1043</v>
      </c>
      <c r="J616" s="2" t="s">
        <v>2187</v>
      </c>
      <c r="K616" s="2" t="s">
        <v>3610</v>
      </c>
      <c r="L616" s="2" t="s">
        <v>2198</v>
      </c>
      <c r="M616" s="2" t="s">
        <v>2203</v>
      </c>
      <c r="N616" s="2" t="s">
        <v>2191</v>
      </c>
      <c r="O616" s="2" t="s">
        <v>2192</v>
      </c>
      <c r="P616" s="2" t="s">
        <v>2193</v>
      </c>
      <c r="Q616" s="113">
        <v>42736</v>
      </c>
    </row>
    <row r="617" spans="1:17">
      <c r="A617" s="116" t="s">
        <v>3812</v>
      </c>
      <c r="B617" s="116" t="e">
        <f>VLOOKUP(A617,#REF!,1,0)</f>
        <v>#REF!</v>
      </c>
      <c r="C617" s="2" t="s">
        <v>3081</v>
      </c>
      <c r="D617" s="2" t="s">
        <v>1081</v>
      </c>
      <c r="E617" s="2" t="s">
        <v>2050</v>
      </c>
      <c r="F617" s="2" t="s">
        <v>1634</v>
      </c>
      <c r="G617" s="2" t="s">
        <v>1123</v>
      </c>
      <c r="H617" s="2" t="s">
        <v>2201</v>
      </c>
      <c r="I617" s="2" t="s">
        <v>1160</v>
      </c>
      <c r="J617" s="2" t="s">
        <v>2187</v>
      </c>
      <c r="K617" s="2" t="s">
        <v>3813</v>
      </c>
      <c r="L617" s="2" t="s">
        <v>2219</v>
      </c>
      <c r="M617" s="2" t="s">
        <v>2203</v>
      </c>
      <c r="N617" s="2" t="s">
        <v>2191</v>
      </c>
      <c r="O617" s="2" t="s">
        <v>2192</v>
      </c>
      <c r="P617" s="2" t="s">
        <v>2193</v>
      </c>
      <c r="Q617" s="113">
        <v>42736</v>
      </c>
    </row>
    <row r="618" spans="1:17">
      <c r="A618" s="116" t="s">
        <v>730</v>
      </c>
      <c r="B618" s="116" t="e">
        <f>VLOOKUP(A618,#REF!,1,0)</f>
        <v>#REF!</v>
      </c>
      <c r="C618" s="2" t="s">
        <v>3081</v>
      </c>
      <c r="D618" s="2" t="s">
        <v>1081</v>
      </c>
      <c r="E618" s="2" t="s">
        <v>1896</v>
      </c>
      <c r="F618" s="2" t="s">
        <v>1903</v>
      </c>
      <c r="G618" s="2" t="s">
        <v>1044</v>
      </c>
      <c r="H618" s="2" t="s">
        <v>2535</v>
      </c>
      <c r="I618" s="2" t="s">
        <v>1043</v>
      </c>
      <c r="J618" s="2" t="s">
        <v>2187</v>
      </c>
      <c r="K618" s="2" t="s">
        <v>3333</v>
      </c>
      <c r="L618" s="2" t="s">
        <v>2198</v>
      </c>
      <c r="M618" s="2" t="s">
        <v>2203</v>
      </c>
      <c r="N618" s="2" t="s">
        <v>2191</v>
      </c>
      <c r="O618" s="2" t="s">
        <v>2192</v>
      </c>
      <c r="P618" s="2" t="s">
        <v>2193</v>
      </c>
      <c r="Q618" s="113">
        <v>42736</v>
      </c>
    </row>
    <row r="619" spans="1:17">
      <c r="A619" s="116" t="s">
        <v>164</v>
      </c>
      <c r="B619" s="116" t="e">
        <f>VLOOKUP(A619,#REF!,1,0)</f>
        <v>#REF!</v>
      </c>
      <c r="C619" s="2" t="s">
        <v>3081</v>
      </c>
      <c r="D619" s="2" t="s">
        <v>1081</v>
      </c>
      <c r="E619" s="2" t="s">
        <v>3224</v>
      </c>
      <c r="F619" s="2" t="s">
        <v>1046</v>
      </c>
      <c r="G619" s="2" t="s">
        <v>1058</v>
      </c>
      <c r="H619" s="2" t="s">
        <v>3225</v>
      </c>
      <c r="I619" s="2" t="s">
        <v>1267</v>
      </c>
      <c r="J619" s="2" t="s">
        <v>2187</v>
      </c>
      <c r="K619" s="2" t="s">
        <v>3226</v>
      </c>
      <c r="L619" s="2" t="s">
        <v>2230</v>
      </c>
      <c r="M619" s="2" t="s">
        <v>2203</v>
      </c>
      <c r="N619" s="2" t="s">
        <v>2191</v>
      </c>
      <c r="O619" s="2" t="s">
        <v>2192</v>
      </c>
      <c r="P619" s="2" t="s">
        <v>2193</v>
      </c>
      <c r="Q619" s="113">
        <v>42736</v>
      </c>
    </row>
    <row r="620" spans="1:17">
      <c r="A620" s="116" t="s">
        <v>366</v>
      </c>
      <c r="B620" s="116" t="e">
        <f>VLOOKUP(A620,#REF!,1,0)</f>
        <v>#REF!</v>
      </c>
      <c r="C620" s="2" t="s">
        <v>3081</v>
      </c>
      <c r="D620" s="2" t="s">
        <v>1081</v>
      </c>
      <c r="E620" s="2" t="s">
        <v>1436</v>
      </c>
      <c r="F620" s="2" t="s">
        <v>1515</v>
      </c>
      <c r="G620" s="2" t="s">
        <v>1060</v>
      </c>
      <c r="H620" s="2" t="s">
        <v>1516</v>
      </c>
      <c r="I620" s="2" t="s">
        <v>1510</v>
      </c>
      <c r="J620" s="2" t="s">
        <v>2187</v>
      </c>
      <c r="K620" s="2" t="s">
        <v>3788</v>
      </c>
      <c r="L620" s="2" t="s">
        <v>2230</v>
      </c>
      <c r="M620" s="2" t="s">
        <v>2203</v>
      </c>
      <c r="N620" s="2" t="s">
        <v>2191</v>
      </c>
      <c r="O620" s="2" t="s">
        <v>2192</v>
      </c>
      <c r="P620" s="2" t="s">
        <v>2193</v>
      </c>
      <c r="Q620" s="113">
        <v>42736</v>
      </c>
    </row>
    <row r="621" spans="1:17">
      <c r="A621" s="116" t="s">
        <v>462</v>
      </c>
      <c r="B621" s="116" t="e">
        <f>VLOOKUP(A621,#REF!,1,0)</f>
        <v>#REF!</v>
      </c>
      <c r="C621" s="2" t="s">
        <v>2378</v>
      </c>
      <c r="D621" s="2" t="s">
        <v>2164</v>
      </c>
      <c r="E621" s="2" t="s">
        <v>1620</v>
      </c>
      <c r="F621" s="2" t="s">
        <v>1621</v>
      </c>
      <c r="G621" s="2" t="s">
        <v>1286</v>
      </c>
      <c r="H621" s="2" t="s">
        <v>2523</v>
      </c>
      <c r="I621" s="2" t="s">
        <v>1130</v>
      </c>
      <c r="J621" s="2" t="s">
        <v>2187</v>
      </c>
      <c r="K621" s="2" t="s">
        <v>2524</v>
      </c>
      <c r="L621" s="2" t="s">
        <v>2189</v>
      </c>
      <c r="M621" s="2" t="s">
        <v>2190</v>
      </c>
      <c r="N621" s="2" t="s">
        <v>2191</v>
      </c>
      <c r="O621" s="2" t="s">
        <v>2192</v>
      </c>
      <c r="P621" s="2" t="s">
        <v>2193</v>
      </c>
      <c r="Q621" s="113">
        <v>42736</v>
      </c>
    </row>
    <row r="622" spans="1:17">
      <c r="A622" s="116" t="s">
        <v>10</v>
      </c>
      <c r="B622" s="116" t="e">
        <f>VLOOKUP(A622,#REF!,1,0)</f>
        <v>#REF!</v>
      </c>
      <c r="C622" s="2" t="s">
        <v>3081</v>
      </c>
      <c r="D622" s="2" t="s">
        <v>1081</v>
      </c>
      <c r="E622" s="2" t="s">
        <v>1045</v>
      </c>
      <c r="F622" s="2" t="s">
        <v>1057</v>
      </c>
      <c r="G622" s="2" t="s">
        <v>1058</v>
      </c>
      <c r="H622" s="2" t="s">
        <v>2654</v>
      </c>
      <c r="I622" s="2" t="s">
        <v>1048</v>
      </c>
      <c r="J622" s="2" t="s">
        <v>2187</v>
      </c>
      <c r="K622" s="2" t="s">
        <v>3330</v>
      </c>
      <c r="L622" s="2" t="s">
        <v>2230</v>
      </c>
      <c r="M622" s="2" t="s">
        <v>2203</v>
      </c>
      <c r="N622" s="2" t="s">
        <v>2191</v>
      </c>
      <c r="O622" s="2" t="s">
        <v>2192</v>
      </c>
      <c r="P622" s="2" t="s">
        <v>2193</v>
      </c>
      <c r="Q622" s="113">
        <v>42736</v>
      </c>
    </row>
    <row r="623" spans="1:17">
      <c r="A623" s="116" t="s">
        <v>438</v>
      </c>
      <c r="B623" s="116" t="e">
        <f>VLOOKUP(A623,#REF!,1,0)</f>
        <v>#REF!</v>
      </c>
      <c r="C623" s="2" t="s">
        <v>3081</v>
      </c>
      <c r="D623" s="2" t="s">
        <v>1081</v>
      </c>
      <c r="E623" s="2" t="s">
        <v>1533</v>
      </c>
      <c r="F623" s="2" t="s">
        <v>1593</v>
      </c>
      <c r="G623" s="2" t="s">
        <v>1044</v>
      </c>
      <c r="H623" s="2" t="s">
        <v>2584</v>
      </c>
      <c r="I623" s="2" t="s">
        <v>1147</v>
      </c>
      <c r="J623" s="2" t="s">
        <v>2187</v>
      </c>
      <c r="K623" s="2" t="s">
        <v>3562</v>
      </c>
      <c r="L623" s="2" t="s">
        <v>2198</v>
      </c>
      <c r="M623" s="2" t="s">
        <v>2203</v>
      </c>
      <c r="N623" s="2" t="s">
        <v>2191</v>
      </c>
      <c r="O623" s="2" t="s">
        <v>2192</v>
      </c>
      <c r="P623" s="2" t="s">
        <v>2193</v>
      </c>
      <c r="Q623" s="113">
        <v>42736</v>
      </c>
    </row>
    <row r="624" spans="1:17">
      <c r="A624" s="116" t="s">
        <v>859</v>
      </c>
      <c r="B624" s="116" t="e">
        <f>VLOOKUP(A624,#REF!,1,0)</f>
        <v>#REF!</v>
      </c>
      <c r="C624" s="2" t="s">
        <v>2378</v>
      </c>
      <c r="D624" s="2" t="s">
        <v>2164</v>
      </c>
      <c r="E624" s="2" t="s">
        <v>2005</v>
      </c>
      <c r="F624" s="2" t="s">
        <v>2015</v>
      </c>
      <c r="G624" s="2" t="s">
        <v>2016</v>
      </c>
      <c r="H624" s="2" t="s">
        <v>2306</v>
      </c>
      <c r="I624" s="2" t="s">
        <v>1183</v>
      </c>
      <c r="J624" s="2" t="s">
        <v>2187</v>
      </c>
      <c r="K624" s="2" t="s">
        <v>2711</v>
      </c>
      <c r="L624" s="2" t="s">
        <v>2198</v>
      </c>
      <c r="M624" s="2" t="s">
        <v>2231</v>
      </c>
      <c r="N624" s="2" t="s">
        <v>2191</v>
      </c>
      <c r="O624" s="2" t="s">
        <v>2204</v>
      </c>
      <c r="P624" s="2" t="s">
        <v>2193</v>
      </c>
      <c r="Q624" s="113">
        <v>42736</v>
      </c>
    </row>
    <row r="625" spans="1:17">
      <c r="A625" s="116" t="s">
        <v>577</v>
      </c>
      <c r="B625" s="116" t="e">
        <f>VLOOKUP(A625,#REF!,1,0)</f>
        <v>#REF!</v>
      </c>
      <c r="C625" s="2" t="s">
        <v>3081</v>
      </c>
      <c r="D625" s="2" t="s">
        <v>1081</v>
      </c>
      <c r="E625" s="2" t="s">
        <v>1747</v>
      </c>
      <c r="F625" s="2" t="s">
        <v>1117</v>
      </c>
      <c r="G625" s="2" t="s">
        <v>1058</v>
      </c>
      <c r="H625" s="2" t="s">
        <v>2928</v>
      </c>
      <c r="I625" s="2" t="s">
        <v>1148</v>
      </c>
      <c r="J625" s="2" t="s">
        <v>2187</v>
      </c>
      <c r="K625" s="2" t="s">
        <v>3814</v>
      </c>
      <c r="L625" s="2" t="s">
        <v>2198</v>
      </c>
      <c r="M625" s="2" t="s">
        <v>2203</v>
      </c>
      <c r="N625" s="2" t="s">
        <v>2191</v>
      </c>
      <c r="O625" s="2" t="s">
        <v>2192</v>
      </c>
      <c r="P625" s="2" t="s">
        <v>2193</v>
      </c>
      <c r="Q625" s="113">
        <v>42736</v>
      </c>
    </row>
    <row r="626" spans="1:17">
      <c r="A626" s="116" t="s">
        <v>321</v>
      </c>
      <c r="B626" s="116" t="e">
        <f>VLOOKUP(A626,#REF!,1,0)</f>
        <v>#REF!</v>
      </c>
      <c r="C626" s="2" t="s">
        <v>3081</v>
      </c>
      <c r="D626" s="2" t="s">
        <v>1081</v>
      </c>
      <c r="E626" s="2" t="s">
        <v>1436</v>
      </c>
      <c r="F626" s="2" t="s">
        <v>1464</v>
      </c>
      <c r="G626" s="2" t="s">
        <v>1073</v>
      </c>
      <c r="H626" s="2" t="s">
        <v>2354</v>
      </c>
      <c r="I626" s="2" t="s">
        <v>1043</v>
      </c>
      <c r="J626" s="2" t="s">
        <v>2187</v>
      </c>
      <c r="K626" s="2" t="s">
        <v>3790</v>
      </c>
      <c r="L626" s="2" t="s">
        <v>2230</v>
      </c>
      <c r="M626" s="2" t="s">
        <v>2203</v>
      </c>
      <c r="N626" s="2" t="s">
        <v>2191</v>
      </c>
      <c r="O626" s="2" t="s">
        <v>2204</v>
      </c>
      <c r="P626" s="2" t="s">
        <v>2193</v>
      </c>
      <c r="Q626" s="113">
        <v>42736</v>
      </c>
    </row>
    <row r="627" spans="1:17">
      <c r="A627" s="116" t="s">
        <v>88</v>
      </c>
      <c r="B627" s="116" t="e">
        <f>VLOOKUP(A627,#REF!,1,0)</f>
        <v>#REF!</v>
      </c>
      <c r="C627" s="2" t="s">
        <v>3081</v>
      </c>
      <c r="D627" s="2" t="s">
        <v>1081</v>
      </c>
      <c r="E627" s="2" t="s">
        <v>1181</v>
      </c>
      <c r="F627" s="2" t="s">
        <v>1190</v>
      </c>
      <c r="G627" s="2" t="s">
        <v>1123</v>
      </c>
      <c r="H627" s="2" t="s">
        <v>2312</v>
      </c>
      <c r="I627" s="2" t="s">
        <v>1188</v>
      </c>
      <c r="J627" s="2" t="s">
        <v>2187</v>
      </c>
      <c r="K627" s="2" t="s">
        <v>3250</v>
      </c>
      <c r="L627" s="2" t="s">
        <v>2230</v>
      </c>
      <c r="M627" s="2" t="s">
        <v>2203</v>
      </c>
      <c r="N627" s="2" t="s">
        <v>2191</v>
      </c>
      <c r="O627" s="2" t="s">
        <v>2192</v>
      </c>
      <c r="P627" s="2" t="s">
        <v>2193</v>
      </c>
      <c r="Q627" s="113">
        <v>42736</v>
      </c>
    </row>
    <row r="628" spans="1:17">
      <c r="A628" s="116" t="s">
        <v>306</v>
      </c>
      <c r="B628" s="116" t="e">
        <f>VLOOKUP(A628,#REF!,1,0)</f>
        <v>#REF!</v>
      </c>
      <c r="C628" s="2" t="s">
        <v>3081</v>
      </c>
      <c r="D628" s="2" t="s">
        <v>1081</v>
      </c>
      <c r="E628" s="2" t="s">
        <v>1436</v>
      </c>
      <c r="F628" s="2" t="s">
        <v>1449</v>
      </c>
      <c r="G628" s="2" t="s">
        <v>1123</v>
      </c>
      <c r="H628" s="2" t="s">
        <v>3082</v>
      </c>
      <c r="I628" s="2" t="s">
        <v>1043</v>
      </c>
      <c r="J628" s="2" t="s">
        <v>2187</v>
      </c>
      <c r="K628" s="2" t="s">
        <v>3716</v>
      </c>
      <c r="L628" s="2" t="s">
        <v>2230</v>
      </c>
      <c r="M628" s="2" t="s">
        <v>2203</v>
      </c>
      <c r="N628" s="2" t="s">
        <v>2191</v>
      </c>
      <c r="O628" s="2" t="s">
        <v>2204</v>
      </c>
      <c r="P628" s="2" t="s">
        <v>2193</v>
      </c>
      <c r="Q628" s="113">
        <v>42736</v>
      </c>
    </row>
    <row r="629" spans="1:17">
      <c r="A629" s="116" t="s">
        <v>931</v>
      </c>
      <c r="B629" s="116" t="e">
        <f>VLOOKUP(A629,#REF!,1,0)</f>
        <v>#REF!</v>
      </c>
      <c r="C629" s="2" t="s">
        <v>3081</v>
      </c>
      <c r="D629" s="2" t="s">
        <v>1081</v>
      </c>
      <c r="E629" s="2" t="s">
        <v>2069</v>
      </c>
      <c r="F629" s="2" t="s">
        <v>1276</v>
      </c>
      <c r="G629" s="2" t="s">
        <v>1073</v>
      </c>
      <c r="H629" s="2" t="s">
        <v>3612</v>
      </c>
      <c r="I629" s="2" t="s">
        <v>1147</v>
      </c>
      <c r="J629" s="2" t="s">
        <v>2187</v>
      </c>
      <c r="K629" s="2" t="s">
        <v>3613</v>
      </c>
      <c r="L629" s="2" t="s">
        <v>2230</v>
      </c>
      <c r="M629" s="2" t="s">
        <v>2203</v>
      </c>
      <c r="N629" s="2" t="s">
        <v>2191</v>
      </c>
      <c r="O629" s="2" t="s">
        <v>2192</v>
      </c>
      <c r="P629" s="2" t="s">
        <v>2193</v>
      </c>
      <c r="Q629" s="113">
        <v>42736</v>
      </c>
    </row>
    <row r="630" spans="1:17">
      <c r="A630" s="116" t="s">
        <v>3852</v>
      </c>
      <c r="B630" s="116" t="e">
        <f>VLOOKUP(A630,#REF!,1,0)</f>
        <v>#REF!</v>
      </c>
      <c r="C630" s="2" t="s">
        <v>3081</v>
      </c>
      <c r="D630" s="2" t="s">
        <v>1081</v>
      </c>
      <c r="E630" s="2" t="s">
        <v>1640</v>
      </c>
      <c r="F630" s="2" t="s">
        <v>1646</v>
      </c>
      <c r="G630" s="2" t="s">
        <v>1123</v>
      </c>
      <c r="H630" s="2" t="s">
        <v>3853</v>
      </c>
      <c r="I630" s="2" t="s">
        <v>1267</v>
      </c>
      <c r="J630" s="2" t="s">
        <v>2187</v>
      </c>
      <c r="K630" s="2" t="s">
        <v>3854</v>
      </c>
      <c r="L630" s="2" t="s">
        <v>2230</v>
      </c>
      <c r="M630" s="2" t="s">
        <v>2203</v>
      </c>
      <c r="N630" s="2" t="s">
        <v>2191</v>
      </c>
      <c r="O630" s="2" t="s">
        <v>2192</v>
      </c>
      <c r="P630" s="2" t="s">
        <v>2193</v>
      </c>
      <c r="Q630" s="113">
        <v>42736</v>
      </c>
    </row>
    <row r="631" spans="1:17">
      <c r="A631" s="116" t="s">
        <v>974</v>
      </c>
      <c r="B631" s="116" t="e">
        <f>VLOOKUP(A631,#REF!,1,0)</f>
        <v>#REF!</v>
      </c>
      <c r="C631" s="2" t="s">
        <v>3081</v>
      </c>
      <c r="D631" s="2" t="s">
        <v>1081</v>
      </c>
      <c r="E631" s="2" t="s">
        <v>2104</v>
      </c>
      <c r="F631" s="2" t="s">
        <v>2105</v>
      </c>
      <c r="G631" s="2" t="s">
        <v>1058</v>
      </c>
      <c r="H631" s="2" t="s">
        <v>3084</v>
      </c>
      <c r="I631" s="2" t="s">
        <v>1148</v>
      </c>
      <c r="J631" s="2" t="s">
        <v>2187</v>
      </c>
      <c r="K631" s="2" t="s">
        <v>3085</v>
      </c>
      <c r="L631" s="2" t="s">
        <v>2230</v>
      </c>
      <c r="M631" s="2" t="s">
        <v>2203</v>
      </c>
      <c r="N631" s="2" t="s">
        <v>2191</v>
      </c>
      <c r="O631" s="2" t="s">
        <v>2192</v>
      </c>
      <c r="P631" s="2" t="s">
        <v>2193</v>
      </c>
      <c r="Q631" s="113">
        <v>42736</v>
      </c>
    </row>
    <row r="632" spans="1:17">
      <c r="A632" s="116" t="s">
        <v>691</v>
      </c>
      <c r="B632" s="116" t="e">
        <f>VLOOKUP(A632,#REF!,1,0)</f>
        <v>#REF!</v>
      </c>
      <c r="C632" s="2" t="s">
        <v>3081</v>
      </c>
      <c r="D632" s="2" t="s">
        <v>1081</v>
      </c>
      <c r="E632" s="2" t="s">
        <v>1862</v>
      </c>
      <c r="F632" s="2" t="s">
        <v>1126</v>
      </c>
      <c r="G632" s="2" t="s">
        <v>1044</v>
      </c>
      <c r="H632" s="2" t="s">
        <v>3251</v>
      </c>
      <c r="I632" s="2" t="s">
        <v>1043</v>
      </c>
      <c r="J632" s="2" t="s">
        <v>2187</v>
      </c>
      <c r="K632" s="2" t="s">
        <v>3252</v>
      </c>
      <c r="L632" s="2" t="s">
        <v>2189</v>
      </c>
      <c r="M632" s="2" t="s">
        <v>2190</v>
      </c>
      <c r="N632" s="2" t="s">
        <v>2191</v>
      </c>
      <c r="O632" s="2" t="s">
        <v>2192</v>
      </c>
      <c r="P632" s="2" t="s">
        <v>2193</v>
      </c>
      <c r="Q632" s="113">
        <v>42736</v>
      </c>
    </row>
    <row r="633" spans="1:17">
      <c r="A633" s="116" t="s">
        <v>391</v>
      </c>
      <c r="B633" s="116" t="e">
        <f>VLOOKUP(A633,#REF!,1,0)</f>
        <v>#REF!</v>
      </c>
      <c r="C633" s="2" t="s">
        <v>3081</v>
      </c>
      <c r="D633" s="2" t="s">
        <v>1081</v>
      </c>
      <c r="E633" s="2" t="s">
        <v>1533</v>
      </c>
      <c r="F633" s="2" t="s">
        <v>1543</v>
      </c>
      <c r="G633" s="2" t="s">
        <v>1123</v>
      </c>
      <c r="H633" s="2" t="s">
        <v>3712</v>
      </c>
      <c r="I633" s="2" t="s">
        <v>1267</v>
      </c>
      <c r="J633" s="2" t="s">
        <v>2187</v>
      </c>
      <c r="K633" s="2" t="s">
        <v>3920</v>
      </c>
      <c r="L633" s="2" t="s">
        <v>2230</v>
      </c>
      <c r="M633" s="2" t="s">
        <v>2203</v>
      </c>
      <c r="N633" s="2" t="s">
        <v>2191</v>
      </c>
      <c r="O633" s="2" t="s">
        <v>2192</v>
      </c>
      <c r="P633" s="2" t="s">
        <v>2193</v>
      </c>
      <c r="Q633" s="113">
        <v>42736</v>
      </c>
    </row>
    <row r="634" spans="1:17">
      <c r="A634" s="116" t="s">
        <v>3917</v>
      </c>
      <c r="B634" s="116" t="e">
        <f>VLOOKUP(A634,#REF!,1,0)</f>
        <v>#REF!</v>
      </c>
      <c r="C634" s="2" t="s">
        <v>3081</v>
      </c>
      <c r="D634" s="2" t="s">
        <v>1081</v>
      </c>
      <c r="E634" s="2" t="s">
        <v>1344</v>
      </c>
      <c r="F634" s="2" t="s">
        <v>1345</v>
      </c>
      <c r="G634" s="2" t="s">
        <v>1060</v>
      </c>
      <c r="H634" s="2" t="s">
        <v>3154</v>
      </c>
      <c r="I634" s="2" t="s">
        <v>1043</v>
      </c>
      <c r="J634" s="2" t="s">
        <v>2187</v>
      </c>
      <c r="K634" s="2" t="s">
        <v>3918</v>
      </c>
      <c r="L634" s="2" t="s">
        <v>2211</v>
      </c>
      <c r="M634" s="2" t="s">
        <v>2190</v>
      </c>
      <c r="N634" s="2" t="s">
        <v>2191</v>
      </c>
      <c r="O634" s="2" t="s">
        <v>2192</v>
      </c>
      <c r="P634" s="2" t="s">
        <v>2193</v>
      </c>
      <c r="Q634" s="113">
        <v>42736</v>
      </c>
    </row>
    <row r="635" spans="1:17">
      <c r="A635" s="116" t="s">
        <v>725</v>
      </c>
      <c r="B635" s="116" t="e">
        <f>VLOOKUP(A635,#REF!,1,0)</f>
        <v>#REF!</v>
      </c>
      <c r="C635" s="2" t="s">
        <v>2378</v>
      </c>
      <c r="D635" s="2" t="s">
        <v>2164</v>
      </c>
      <c r="E635" s="2" t="s">
        <v>1896</v>
      </c>
      <c r="F635" s="2" t="s">
        <v>1899</v>
      </c>
      <c r="G635" s="2" t="s">
        <v>1195</v>
      </c>
      <c r="H635" s="2" t="s">
        <v>2501</v>
      </c>
      <c r="I635" s="2" t="s">
        <v>1043</v>
      </c>
      <c r="J635" s="2" t="s">
        <v>2187</v>
      </c>
      <c r="K635" s="2" t="s">
        <v>2798</v>
      </c>
      <c r="L635" s="2" t="s">
        <v>2198</v>
      </c>
      <c r="M635" s="2" t="s">
        <v>2199</v>
      </c>
      <c r="N635" s="2" t="s">
        <v>2191</v>
      </c>
      <c r="O635" s="2" t="s">
        <v>2192</v>
      </c>
      <c r="P635" s="2" t="s">
        <v>2193</v>
      </c>
      <c r="Q635" s="113">
        <v>42736</v>
      </c>
    </row>
    <row r="636" spans="1:17">
      <c r="A636" s="116" t="s">
        <v>976</v>
      </c>
      <c r="B636" s="116" t="e">
        <f>VLOOKUP(A636,#REF!,1,0)</f>
        <v>#REF!</v>
      </c>
      <c r="C636" s="2" t="s">
        <v>3081</v>
      </c>
      <c r="D636" s="2" t="s">
        <v>1081</v>
      </c>
      <c r="E636" s="2" t="s">
        <v>2106</v>
      </c>
      <c r="F636" s="2" t="s">
        <v>1126</v>
      </c>
      <c r="G636" s="2" t="s">
        <v>1044</v>
      </c>
      <c r="H636" s="2" t="s">
        <v>2320</v>
      </c>
      <c r="I636" s="2" t="s">
        <v>1043</v>
      </c>
      <c r="J636" s="2" t="s">
        <v>2187</v>
      </c>
      <c r="K636" s="2" t="s">
        <v>3722</v>
      </c>
      <c r="L636" s="2" t="s">
        <v>2198</v>
      </c>
      <c r="M636" s="2" t="s">
        <v>2203</v>
      </c>
      <c r="N636" s="2" t="s">
        <v>2191</v>
      </c>
      <c r="O636" s="2" t="s">
        <v>2204</v>
      </c>
      <c r="P636" s="2" t="s">
        <v>2193</v>
      </c>
      <c r="Q636" s="113">
        <v>42736</v>
      </c>
    </row>
    <row r="637" spans="1:17">
      <c r="A637" s="116" t="s">
        <v>762</v>
      </c>
      <c r="B637" s="116" t="e">
        <f>VLOOKUP(A637,#REF!,1,0)</f>
        <v>#REF!</v>
      </c>
      <c r="C637" s="2" t="s">
        <v>3081</v>
      </c>
      <c r="D637" s="2" t="s">
        <v>1081</v>
      </c>
      <c r="E637" s="2" t="s">
        <v>1896</v>
      </c>
      <c r="F637" s="2" t="s">
        <v>1929</v>
      </c>
      <c r="G637" s="2" t="s">
        <v>1058</v>
      </c>
      <c r="H637" s="2" t="s">
        <v>2205</v>
      </c>
      <c r="I637" s="2" t="s">
        <v>1148</v>
      </c>
      <c r="J637" s="2" t="s">
        <v>2187</v>
      </c>
      <c r="K637" s="2" t="s">
        <v>3719</v>
      </c>
      <c r="L637" s="2" t="s">
        <v>2236</v>
      </c>
      <c r="M637" s="2" t="s">
        <v>2203</v>
      </c>
      <c r="N637" s="2" t="s">
        <v>2191</v>
      </c>
      <c r="O637" s="2" t="s">
        <v>2192</v>
      </c>
      <c r="P637" s="2" t="s">
        <v>2193</v>
      </c>
      <c r="Q637" s="113">
        <v>42736</v>
      </c>
    </row>
    <row r="638" spans="1:17">
      <c r="A638" s="116" t="s">
        <v>616</v>
      </c>
      <c r="B638" s="116" t="e">
        <f>VLOOKUP(A638,#REF!,1,0)</f>
        <v>#REF!</v>
      </c>
      <c r="C638" s="2" t="s">
        <v>2378</v>
      </c>
      <c r="D638" s="2" t="s">
        <v>2164</v>
      </c>
      <c r="E638" s="2" t="s">
        <v>1784</v>
      </c>
      <c r="F638" s="2" t="s">
        <v>1114</v>
      </c>
      <c r="G638" s="2" t="s">
        <v>1785</v>
      </c>
      <c r="H638" s="2" t="s">
        <v>2571</v>
      </c>
      <c r="I638" s="2" t="s">
        <v>1061</v>
      </c>
      <c r="J638" s="2" t="s">
        <v>2187</v>
      </c>
      <c r="K638" s="2" t="s">
        <v>2572</v>
      </c>
      <c r="L638" s="2" t="s">
        <v>2198</v>
      </c>
      <c r="M638" s="2" t="s">
        <v>2199</v>
      </c>
      <c r="N638" s="2" t="s">
        <v>2191</v>
      </c>
      <c r="O638" s="2" t="s">
        <v>2192</v>
      </c>
      <c r="P638" s="2" t="s">
        <v>2193</v>
      </c>
      <c r="Q638" s="113">
        <v>42736</v>
      </c>
    </row>
    <row r="639" spans="1:17">
      <c r="A639" s="116" t="s">
        <v>992</v>
      </c>
      <c r="B639" s="116" t="e">
        <f>VLOOKUP(A639,#REF!,1,0)</f>
        <v>#REF!</v>
      </c>
      <c r="C639" s="2" t="s">
        <v>2378</v>
      </c>
      <c r="D639" s="2" t="s">
        <v>2164</v>
      </c>
      <c r="E639" s="2" t="s">
        <v>2117</v>
      </c>
      <c r="F639" s="2" t="s">
        <v>1650</v>
      </c>
      <c r="G639" s="2" t="s">
        <v>1058</v>
      </c>
      <c r="H639" s="2" t="s">
        <v>2687</v>
      </c>
      <c r="I639" s="2" t="s">
        <v>1148</v>
      </c>
      <c r="J639" s="2" t="s">
        <v>2187</v>
      </c>
      <c r="K639" s="2" t="s">
        <v>2688</v>
      </c>
      <c r="L639" s="2" t="s">
        <v>2198</v>
      </c>
      <c r="M639" s="2" t="s">
        <v>2199</v>
      </c>
      <c r="N639" s="2" t="s">
        <v>2191</v>
      </c>
      <c r="O639" s="2" t="s">
        <v>2192</v>
      </c>
      <c r="P639" s="2" t="s">
        <v>2193</v>
      </c>
      <c r="Q639" s="113">
        <v>42736</v>
      </c>
    </row>
    <row r="640" spans="1:17">
      <c r="A640" s="116" t="s">
        <v>763</v>
      </c>
      <c r="B640" s="116" t="e">
        <f>VLOOKUP(A640,#REF!,1,0)</f>
        <v>#REF!</v>
      </c>
      <c r="C640" s="2" t="s">
        <v>3081</v>
      </c>
      <c r="D640" s="2" t="s">
        <v>1081</v>
      </c>
      <c r="E640" s="2" t="s">
        <v>1896</v>
      </c>
      <c r="F640" s="2" t="s">
        <v>1930</v>
      </c>
      <c r="G640" s="2" t="s">
        <v>1058</v>
      </c>
      <c r="H640" s="2" t="s">
        <v>3720</v>
      </c>
      <c r="I640" s="2" t="s">
        <v>1148</v>
      </c>
      <c r="J640" s="2" t="s">
        <v>2187</v>
      </c>
      <c r="K640" s="2" t="s">
        <v>3721</v>
      </c>
      <c r="L640" s="2" t="s">
        <v>2236</v>
      </c>
      <c r="M640" s="2" t="s">
        <v>2203</v>
      </c>
      <c r="N640" s="2" t="s">
        <v>2191</v>
      </c>
      <c r="O640" s="2" t="s">
        <v>2204</v>
      </c>
      <c r="P640" s="2" t="s">
        <v>2193</v>
      </c>
      <c r="Q640" s="113">
        <v>42736</v>
      </c>
    </row>
    <row r="641" spans="1:17">
      <c r="A641" s="116" t="s">
        <v>640</v>
      </c>
      <c r="B641" s="116" t="e">
        <f>VLOOKUP(A641,#REF!,1,0)</f>
        <v>#REF!</v>
      </c>
      <c r="C641" s="2" t="s">
        <v>3081</v>
      </c>
      <c r="D641" s="2" t="s">
        <v>1081</v>
      </c>
      <c r="E641" s="2" t="s">
        <v>1800</v>
      </c>
      <c r="F641" s="2" t="s">
        <v>1815</v>
      </c>
      <c r="G641" s="2" t="s">
        <v>1073</v>
      </c>
      <c r="H641" s="2" t="s">
        <v>2382</v>
      </c>
      <c r="I641" s="2" t="s">
        <v>1133</v>
      </c>
      <c r="J641" s="2" t="s">
        <v>2187</v>
      </c>
      <c r="K641" s="2" t="s">
        <v>3855</v>
      </c>
      <c r="L641" s="2" t="s">
        <v>2189</v>
      </c>
      <c r="M641" s="2" t="s">
        <v>2190</v>
      </c>
      <c r="N641" s="2" t="s">
        <v>2191</v>
      </c>
      <c r="O641" s="2" t="s">
        <v>2192</v>
      </c>
      <c r="P641" s="2" t="s">
        <v>2193</v>
      </c>
      <c r="Q641" s="113">
        <v>42736</v>
      </c>
    </row>
    <row r="642" spans="1:17">
      <c r="A642" s="116" t="s">
        <v>850</v>
      </c>
      <c r="B642" s="116" t="e">
        <f>VLOOKUP(A642,#REF!,1,0)</f>
        <v>#REF!</v>
      </c>
      <c r="C642" s="2" t="s">
        <v>3081</v>
      </c>
      <c r="D642" s="2" t="s">
        <v>1081</v>
      </c>
      <c r="E642" s="2" t="s">
        <v>2005</v>
      </c>
      <c r="F642" s="2" t="s">
        <v>2007</v>
      </c>
      <c r="G642" s="2" t="s">
        <v>1073</v>
      </c>
      <c r="H642" s="2" t="s">
        <v>3685</v>
      </c>
      <c r="I642" s="2" t="s">
        <v>1267</v>
      </c>
      <c r="J642" s="2" t="s">
        <v>2187</v>
      </c>
      <c r="K642" s="2" t="s">
        <v>3686</v>
      </c>
      <c r="L642" s="2" t="s">
        <v>2236</v>
      </c>
      <c r="M642" s="2" t="s">
        <v>2203</v>
      </c>
      <c r="N642" s="2" t="s">
        <v>2191</v>
      </c>
      <c r="O642" s="2" t="s">
        <v>2192</v>
      </c>
      <c r="P642" s="2" t="s">
        <v>2193</v>
      </c>
      <c r="Q642" s="113">
        <v>42736</v>
      </c>
    </row>
    <row r="643" spans="1:17">
      <c r="A643" s="116" t="s">
        <v>172</v>
      </c>
      <c r="B643" s="116" t="e">
        <f>VLOOKUP(A643,#REF!,1,0)</f>
        <v>#REF!</v>
      </c>
      <c r="C643" s="2" t="s">
        <v>3081</v>
      </c>
      <c r="D643" s="2" t="s">
        <v>1081</v>
      </c>
      <c r="E643" s="2" t="s">
        <v>1302</v>
      </c>
      <c r="F643" s="2" t="s">
        <v>1304</v>
      </c>
      <c r="G643" s="2" t="s">
        <v>1044</v>
      </c>
      <c r="H643" s="2" t="s">
        <v>1303</v>
      </c>
      <c r="I643" s="2" t="s">
        <v>1043</v>
      </c>
      <c r="J643" s="2" t="s">
        <v>2187</v>
      </c>
      <c r="K643" s="2" t="s">
        <v>3283</v>
      </c>
      <c r="L643" s="2" t="s">
        <v>2198</v>
      </c>
      <c r="M643" s="2" t="s">
        <v>2203</v>
      </c>
      <c r="N643" s="2" t="s">
        <v>2191</v>
      </c>
      <c r="O643" s="2" t="s">
        <v>2192</v>
      </c>
      <c r="P643" s="2" t="s">
        <v>2193</v>
      </c>
      <c r="Q643" s="113">
        <v>42736</v>
      </c>
    </row>
    <row r="644" spans="1:17">
      <c r="A644" s="116" t="s">
        <v>153</v>
      </c>
      <c r="B644" s="116" t="e">
        <f>VLOOKUP(A644,#REF!,1,0)</f>
        <v>#REF!</v>
      </c>
      <c r="C644" s="2" t="s">
        <v>2378</v>
      </c>
      <c r="D644" s="2" t="s">
        <v>2164</v>
      </c>
      <c r="E644" s="2" t="s">
        <v>1280</v>
      </c>
      <c r="F644" s="2" t="s">
        <v>1219</v>
      </c>
      <c r="G644" s="2" t="s">
        <v>1063</v>
      </c>
      <c r="H644" s="2" t="s">
        <v>2446</v>
      </c>
      <c r="I644" s="2" t="s">
        <v>1043</v>
      </c>
      <c r="J644" s="2" t="s">
        <v>2187</v>
      </c>
      <c r="K644" s="2" t="s">
        <v>2447</v>
      </c>
      <c r="L644" s="2" t="s">
        <v>2198</v>
      </c>
      <c r="M644" s="2" t="s">
        <v>2199</v>
      </c>
      <c r="N644" s="2" t="s">
        <v>2191</v>
      </c>
      <c r="O644" s="2" t="s">
        <v>2192</v>
      </c>
      <c r="P644" s="2" t="s">
        <v>2193</v>
      </c>
      <c r="Q644" s="113">
        <v>42736</v>
      </c>
    </row>
    <row r="645" spans="1:17">
      <c r="A645" s="116" t="s">
        <v>461</v>
      </c>
      <c r="B645" s="116" t="e">
        <f>VLOOKUP(A645,#REF!,1,0)</f>
        <v>#REF!</v>
      </c>
      <c r="C645" s="2" t="s">
        <v>3081</v>
      </c>
      <c r="D645" s="2" t="s">
        <v>1081</v>
      </c>
      <c r="E645" s="2" t="s">
        <v>1620</v>
      </c>
      <c r="F645" s="2" t="s">
        <v>1046</v>
      </c>
      <c r="G645" s="2" t="s">
        <v>1123</v>
      </c>
      <c r="H645" s="2" t="s">
        <v>3334</v>
      </c>
      <c r="I645" s="2" t="s">
        <v>1130</v>
      </c>
      <c r="J645" s="2" t="s">
        <v>2187</v>
      </c>
      <c r="K645" s="2" t="s">
        <v>3335</v>
      </c>
      <c r="L645" s="2" t="s">
        <v>2230</v>
      </c>
      <c r="M645" s="2" t="s">
        <v>2203</v>
      </c>
      <c r="N645" s="2" t="s">
        <v>2191</v>
      </c>
      <c r="O645" s="2" t="s">
        <v>2192</v>
      </c>
      <c r="P645" s="2" t="s">
        <v>2193</v>
      </c>
      <c r="Q645" s="113">
        <v>42736</v>
      </c>
    </row>
    <row r="646" spans="1:17">
      <c r="A646" s="116" t="s">
        <v>769</v>
      </c>
      <c r="B646" s="116" t="e">
        <f>VLOOKUP(A646,#REF!,1,0)</f>
        <v>#REF!</v>
      </c>
      <c r="C646" s="2" t="s">
        <v>3081</v>
      </c>
      <c r="D646" s="2" t="s">
        <v>1081</v>
      </c>
      <c r="E646" s="2" t="s">
        <v>1936</v>
      </c>
      <c r="F646" s="2" t="s">
        <v>1937</v>
      </c>
      <c r="G646" s="2" t="s">
        <v>1073</v>
      </c>
      <c r="H646" s="2" t="s">
        <v>3791</v>
      </c>
      <c r="I646" s="2" t="s">
        <v>1147</v>
      </c>
      <c r="J646" s="2" t="s">
        <v>2187</v>
      </c>
      <c r="K646" s="2" t="s">
        <v>3792</v>
      </c>
      <c r="L646" s="2" t="s">
        <v>2230</v>
      </c>
      <c r="M646" s="2" t="s">
        <v>2203</v>
      </c>
      <c r="N646" s="2" t="s">
        <v>2191</v>
      </c>
      <c r="O646" s="2" t="s">
        <v>2192</v>
      </c>
      <c r="P646" s="2" t="s">
        <v>2193</v>
      </c>
      <c r="Q646" s="113">
        <v>42736</v>
      </c>
    </row>
    <row r="647" spans="1:17">
      <c r="A647" s="116" t="s">
        <v>3723</v>
      </c>
      <c r="B647" s="116" t="e">
        <f>VLOOKUP(A647,#REF!,1,0)</f>
        <v>#REF!</v>
      </c>
      <c r="C647" s="2" t="s">
        <v>3081</v>
      </c>
      <c r="D647" s="2" t="s">
        <v>1081</v>
      </c>
      <c r="E647" s="2" t="s">
        <v>1877</v>
      </c>
      <c r="F647" s="2" t="s">
        <v>1298</v>
      </c>
      <c r="G647" s="2" t="s">
        <v>1171</v>
      </c>
      <c r="H647" s="2" t="s">
        <v>2596</v>
      </c>
      <c r="I647" s="2" t="s">
        <v>1133</v>
      </c>
      <c r="J647" s="2" t="s">
        <v>2187</v>
      </c>
      <c r="K647" s="2" t="s">
        <v>3724</v>
      </c>
      <c r="L647" s="2" t="s">
        <v>2211</v>
      </c>
      <c r="M647" s="2" t="s">
        <v>2190</v>
      </c>
      <c r="N647" s="2" t="s">
        <v>2191</v>
      </c>
      <c r="O647" s="2" t="s">
        <v>2192</v>
      </c>
      <c r="P647" s="2" t="s">
        <v>2193</v>
      </c>
      <c r="Q647" s="113">
        <v>42736</v>
      </c>
    </row>
    <row r="648" spans="1:17">
      <c r="A648" s="116" t="s">
        <v>21</v>
      </c>
      <c r="B648" s="116" t="e">
        <f>VLOOKUP(A648,#REF!,1,0)</f>
        <v>#REF!</v>
      </c>
      <c r="C648" s="2" t="s">
        <v>3081</v>
      </c>
      <c r="D648" s="2" t="s">
        <v>1081</v>
      </c>
      <c r="E648" s="2" t="s">
        <v>1045</v>
      </c>
      <c r="F648" s="2" t="s">
        <v>1071</v>
      </c>
      <c r="G648" s="2" t="s">
        <v>1073</v>
      </c>
      <c r="H648" s="2" t="s">
        <v>2326</v>
      </c>
      <c r="I648" s="2" t="s">
        <v>1072</v>
      </c>
      <c r="J648" s="2" t="s">
        <v>2187</v>
      </c>
      <c r="K648" s="2" t="s">
        <v>3516</v>
      </c>
      <c r="L648" s="2" t="s">
        <v>2198</v>
      </c>
      <c r="M648" s="2" t="s">
        <v>2203</v>
      </c>
      <c r="N648" s="2" t="s">
        <v>2191</v>
      </c>
      <c r="O648" s="2" t="s">
        <v>2192</v>
      </c>
      <c r="P648" s="2" t="s">
        <v>2193</v>
      </c>
      <c r="Q648" s="113">
        <v>42736</v>
      </c>
    </row>
    <row r="649" spans="1:17">
      <c r="A649" s="116" t="s">
        <v>3892</v>
      </c>
      <c r="B649" s="116" t="e">
        <f>VLOOKUP(A649,#REF!,1,0)</f>
        <v>#REF!</v>
      </c>
      <c r="C649" s="2" t="s">
        <v>3081</v>
      </c>
      <c r="D649" s="2" t="s">
        <v>1081</v>
      </c>
      <c r="E649" s="2" t="s">
        <v>1763</v>
      </c>
      <c r="F649" s="2" t="s">
        <v>1673</v>
      </c>
      <c r="G649" s="2" t="s">
        <v>1073</v>
      </c>
      <c r="H649" s="2" t="s">
        <v>3377</v>
      </c>
      <c r="I649" s="2" t="s">
        <v>1043</v>
      </c>
      <c r="J649" s="2" t="s">
        <v>2187</v>
      </c>
      <c r="K649" s="2" t="s">
        <v>3893</v>
      </c>
      <c r="L649" s="2" t="s">
        <v>2211</v>
      </c>
      <c r="M649" s="2" t="s">
        <v>2190</v>
      </c>
      <c r="N649" s="2" t="s">
        <v>2191</v>
      </c>
      <c r="O649" s="2" t="s">
        <v>2192</v>
      </c>
      <c r="P649" s="2" t="s">
        <v>2193</v>
      </c>
      <c r="Q649" s="113">
        <v>42736</v>
      </c>
    </row>
    <row r="650" spans="1:17">
      <c r="A650" s="116" t="s">
        <v>219</v>
      </c>
      <c r="B650" s="116" t="e">
        <f>VLOOKUP(A650,#REF!,1,0)</f>
        <v>#REF!</v>
      </c>
      <c r="C650" s="2" t="s">
        <v>3081</v>
      </c>
      <c r="D650" s="2" t="s">
        <v>1081</v>
      </c>
      <c r="E650" s="2" t="s">
        <v>1357</v>
      </c>
      <c r="F650" s="2" t="s">
        <v>1126</v>
      </c>
      <c r="G650" s="2" t="s">
        <v>1044</v>
      </c>
      <c r="H650" s="2" t="s">
        <v>3146</v>
      </c>
      <c r="I650" s="2" t="s">
        <v>1233</v>
      </c>
      <c r="J650" s="2" t="s">
        <v>2187</v>
      </c>
      <c r="K650" s="2" t="s">
        <v>3640</v>
      </c>
      <c r="L650" s="2" t="s">
        <v>2198</v>
      </c>
      <c r="M650" s="2" t="s">
        <v>2203</v>
      </c>
      <c r="N650" s="2" t="s">
        <v>2191</v>
      </c>
      <c r="O650" s="2" t="s">
        <v>2192</v>
      </c>
      <c r="P650" s="2" t="s">
        <v>2193</v>
      </c>
      <c r="Q650" s="113">
        <v>42736</v>
      </c>
    </row>
    <row r="651" spans="1:17">
      <c r="A651" s="116" t="s">
        <v>422</v>
      </c>
      <c r="B651" s="116" t="e">
        <f>VLOOKUP(A651,#REF!,1,0)</f>
        <v>#REF!</v>
      </c>
      <c r="C651" s="2" t="s">
        <v>2378</v>
      </c>
      <c r="D651" s="2" t="s">
        <v>2164</v>
      </c>
      <c r="E651" s="2" t="s">
        <v>1533</v>
      </c>
      <c r="F651" s="2" t="s">
        <v>1576</v>
      </c>
      <c r="G651" s="2" t="s">
        <v>1184</v>
      </c>
      <c r="H651" s="2" t="s">
        <v>2247</v>
      </c>
      <c r="I651" s="2" t="s">
        <v>1043</v>
      </c>
      <c r="J651" s="2" t="s">
        <v>2187</v>
      </c>
      <c r="K651" s="2" t="s">
        <v>2808</v>
      </c>
      <c r="L651" s="2" t="s">
        <v>2198</v>
      </c>
      <c r="M651" s="2" t="s">
        <v>2199</v>
      </c>
      <c r="N651" s="2" t="s">
        <v>2191</v>
      </c>
      <c r="O651" s="2" t="s">
        <v>2192</v>
      </c>
      <c r="P651" s="2" t="s">
        <v>2193</v>
      </c>
      <c r="Q651" s="113">
        <v>42736</v>
      </c>
    </row>
    <row r="652" spans="1:17">
      <c r="A652" s="116" t="s">
        <v>723</v>
      </c>
      <c r="B652" s="116" t="e">
        <f>VLOOKUP(A652,#REF!,1,0)</f>
        <v>#REF!</v>
      </c>
      <c r="C652" s="2" t="s">
        <v>3081</v>
      </c>
      <c r="D652" s="2" t="s">
        <v>1081</v>
      </c>
      <c r="E652" s="2" t="s">
        <v>1896</v>
      </c>
      <c r="F652" s="2" t="s">
        <v>1897</v>
      </c>
      <c r="G652" s="2" t="s">
        <v>1073</v>
      </c>
      <c r="H652" s="2" t="s">
        <v>2501</v>
      </c>
      <c r="I652" s="2" t="s">
        <v>1043</v>
      </c>
      <c r="J652" s="2" t="s">
        <v>2187</v>
      </c>
      <c r="K652" s="2" t="s">
        <v>3815</v>
      </c>
      <c r="L652" s="2" t="s">
        <v>2230</v>
      </c>
      <c r="M652" s="2" t="s">
        <v>2203</v>
      </c>
      <c r="N652" s="2" t="s">
        <v>2191</v>
      </c>
      <c r="O652" s="2" t="s">
        <v>2204</v>
      </c>
      <c r="P652" s="2" t="s">
        <v>2193</v>
      </c>
      <c r="Q652" s="113">
        <v>42736</v>
      </c>
    </row>
    <row r="653" spans="1:17">
      <c r="A653" s="116" t="s">
        <v>776</v>
      </c>
      <c r="B653" s="116" t="e">
        <f>VLOOKUP(A653,#REF!,1,0)</f>
        <v>#REF!</v>
      </c>
      <c r="C653" s="2" t="s">
        <v>3081</v>
      </c>
      <c r="D653" s="2" t="s">
        <v>1081</v>
      </c>
      <c r="E653" s="2" t="s">
        <v>1945</v>
      </c>
      <c r="F653" s="2" t="s">
        <v>1946</v>
      </c>
      <c r="G653" s="2" t="s">
        <v>1044</v>
      </c>
      <c r="H653" s="2" t="s">
        <v>3519</v>
      </c>
      <c r="I653" s="2" t="s">
        <v>1043</v>
      </c>
      <c r="J653" s="2" t="s">
        <v>2187</v>
      </c>
      <c r="K653" s="2" t="s">
        <v>3520</v>
      </c>
      <c r="L653" s="2" t="s">
        <v>2198</v>
      </c>
      <c r="M653" s="2" t="s">
        <v>2203</v>
      </c>
      <c r="N653" s="2" t="s">
        <v>2191</v>
      </c>
      <c r="O653" s="2" t="s">
        <v>2192</v>
      </c>
      <c r="P653" s="2" t="s">
        <v>2193</v>
      </c>
      <c r="Q653" s="113">
        <v>42736</v>
      </c>
    </row>
    <row r="654" spans="1:17">
      <c r="A654" s="116" t="s">
        <v>361</v>
      </c>
      <c r="B654" s="116" t="e">
        <f>VLOOKUP(A654,#REF!,1,0)</f>
        <v>#REF!</v>
      </c>
      <c r="C654" s="2" t="s">
        <v>3081</v>
      </c>
      <c r="D654" s="2" t="s">
        <v>1081</v>
      </c>
      <c r="E654" s="2" t="s">
        <v>1436</v>
      </c>
      <c r="F654" s="2" t="s">
        <v>1507</v>
      </c>
      <c r="G654" s="2" t="s">
        <v>1123</v>
      </c>
      <c r="H654" s="2" t="s">
        <v>3124</v>
      </c>
      <c r="I654" s="2" t="s">
        <v>1322</v>
      </c>
      <c r="J654" s="2" t="s">
        <v>2187</v>
      </c>
      <c r="K654" s="2" t="s">
        <v>3125</v>
      </c>
      <c r="L654" s="2" t="s">
        <v>2230</v>
      </c>
      <c r="M654" s="2" t="s">
        <v>2203</v>
      </c>
      <c r="N654" s="2" t="s">
        <v>2191</v>
      </c>
      <c r="O654" s="2" t="s">
        <v>2192</v>
      </c>
      <c r="P654" s="2" t="s">
        <v>2193</v>
      </c>
      <c r="Q654" s="113">
        <v>42736</v>
      </c>
    </row>
    <row r="655" spans="1:17">
      <c r="A655" s="116" t="s">
        <v>445</v>
      </c>
      <c r="B655" s="116" t="e">
        <f>VLOOKUP(A655,#REF!,1,0)</f>
        <v>#REF!</v>
      </c>
      <c r="C655" s="2" t="s">
        <v>3081</v>
      </c>
      <c r="D655" s="2" t="s">
        <v>1081</v>
      </c>
      <c r="E655" s="2" t="s">
        <v>3227</v>
      </c>
      <c r="F655" s="2" t="s">
        <v>1230</v>
      </c>
      <c r="G655" s="2" t="s">
        <v>1058</v>
      </c>
      <c r="H655" s="2" t="s">
        <v>3228</v>
      </c>
      <c r="I655" s="2" t="s">
        <v>1043</v>
      </c>
      <c r="J655" s="2" t="s">
        <v>2187</v>
      </c>
      <c r="K655" s="2" t="s">
        <v>3229</v>
      </c>
      <c r="L655" s="2" t="s">
        <v>2198</v>
      </c>
      <c r="M655" s="2" t="s">
        <v>2203</v>
      </c>
      <c r="N655" s="2" t="s">
        <v>2191</v>
      </c>
      <c r="O655" s="2" t="s">
        <v>2204</v>
      </c>
      <c r="P655" s="2" t="s">
        <v>2193</v>
      </c>
      <c r="Q655" s="113">
        <v>42736</v>
      </c>
    </row>
    <row r="656" spans="1:17">
      <c r="A656" s="116" t="s">
        <v>3890</v>
      </c>
      <c r="B656" s="116" t="e">
        <f>VLOOKUP(A656,#REF!,1,0)</f>
        <v>#REF!</v>
      </c>
      <c r="C656" s="2" t="s">
        <v>3081</v>
      </c>
      <c r="D656" s="2" t="s">
        <v>1081</v>
      </c>
      <c r="E656" s="2" t="s">
        <v>1307</v>
      </c>
      <c r="F656" s="2" t="s">
        <v>1180</v>
      </c>
      <c r="G656" s="2" t="s">
        <v>1073</v>
      </c>
      <c r="H656" s="2" t="s">
        <v>3672</v>
      </c>
      <c r="I656" s="2" t="s">
        <v>1130</v>
      </c>
      <c r="J656" s="2" t="s">
        <v>2187</v>
      </c>
      <c r="K656" s="2" t="s">
        <v>3891</v>
      </c>
      <c r="L656" s="2" t="s">
        <v>2230</v>
      </c>
      <c r="M656" s="2" t="s">
        <v>2203</v>
      </c>
      <c r="N656" s="2" t="s">
        <v>2191</v>
      </c>
      <c r="O656" s="2" t="s">
        <v>2192</v>
      </c>
      <c r="P656" s="2" t="s">
        <v>2193</v>
      </c>
      <c r="Q656" s="113">
        <v>42736</v>
      </c>
    </row>
    <row r="657" spans="1:17">
      <c r="A657" s="116" t="s">
        <v>244</v>
      </c>
      <c r="B657" s="116" t="e">
        <f>VLOOKUP(A657,#REF!,1,0)</f>
        <v>#REF!</v>
      </c>
      <c r="C657" s="2" t="s">
        <v>3081</v>
      </c>
      <c r="D657" s="2" t="s">
        <v>1081</v>
      </c>
      <c r="E657" s="2" t="s">
        <v>1380</v>
      </c>
      <c r="F657" s="2" t="s">
        <v>1381</v>
      </c>
      <c r="G657" s="2" t="s">
        <v>1171</v>
      </c>
      <c r="H657" s="2" t="s">
        <v>3122</v>
      </c>
      <c r="I657" s="2" t="s">
        <v>1183</v>
      </c>
      <c r="J657" s="2" t="s">
        <v>2187</v>
      </c>
      <c r="K657" s="2" t="s">
        <v>3123</v>
      </c>
      <c r="L657" s="2" t="s">
        <v>2189</v>
      </c>
      <c r="M657" s="2" t="s">
        <v>2190</v>
      </c>
      <c r="N657" s="2" t="s">
        <v>2191</v>
      </c>
      <c r="O657" s="2" t="s">
        <v>2192</v>
      </c>
      <c r="P657" s="2" t="s">
        <v>2193</v>
      </c>
      <c r="Q657" s="113">
        <v>42736</v>
      </c>
    </row>
    <row r="658" spans="1:17">
      <c r="A658" s="116" t="s">
        <v>34</v>
      </c>
      <c r="B658" s="116" t="e">
        <f>VLOOKUP(A658,#REF!,1,0)</f>
        <v>#REF!</v>
      </c>
      <c r="C658" s="2" t="s">
        <v>2378</v>
      </c>
      <c r="D658" s="2" t="s">
        <v>2164</v>
      </c>
      <c r="E658" s="2" t="s">
        <v>1075</v>
      </c>
      <c r="F658" s="2" t="s">
        <v>1093</v>
      </c>
      <c r="G658" s="2" t="s">
        <v>1087</v>
      </c>
      <c r="H658" s="2" t="s">
        <v>2404</v>
      </c>
      <c r="I658" s="2" t="s">
        <v>1072</v>
      </c>
      <c r="J658" s="2" t="s">
        <v>2187</v>
      </c>
      <c r="K658" s="2" t="s">
        <v>2863</v>
      </c>
      <c r="L658" s="2" t="s">
        <v>2198</v>
      </c>
      <c r="M658" s="2" t="s">
        <v>2199</v>
      </c>
      <c r="N658" s="2" t="s">
        <v>2191</v>
      </c>
      <c r="O658" s="2" t="s">
        <v>2192</v>
      </c>
      <c r="P658" s="2" t="s">
        <v>2193</v>
      </c>
      <c r="Q658" s="113">
        <v>42736</v>
      </c>
    </row>
    <row r="659" spans="1:17">
      <c r="A659" s="116" t="s">
        <v>625</v>
      </c>
      <c r="B659" s="116" t="e">
        <f>VLOOKUP(A659,#REF!,1,0)</f>
        <v>#REF!</v>
      </c>
      <c r="C659" s="2" t="s">
        <v>3081</v>
      </c>
      <c r="D659" s="2" t="s">
        <v>1081</v>
      </c>
      <c r="E659" s="2" t="s">
        <v>1796</v>
      </c>
      <c r="F659" s="2" t="s">
        <v>1648</v>
      </c>
      <c r="G659" s="2" t="s">
        <v>1058</v>
      </c>
      <c r="H659" s="2" t="s">
        <v>3466</v>
      </c>
      <c r="I659" s="2" t="s">
        <v>1148</v>
      </c>
      <c r="J659" s="2" t="s">
        <v>2187</v>
      </c>
      <c r="K659" s="2" t="s">
        <v>3467</v>
      </c>
      <c r="L659" s="2" t="s">
        <v>2230</v>
      </c>
      <c r="M659" s="2" t="s">
        <v>2203</v>
      </c>
      <c r="N659" s="2" t="s">
        <v>2191</v>
      </c>
      <c r="O659" s="2" t="s">
        <v>2192</v>
      </c>
      <c r="P659" s="2" t="s">
        <v>2193</v>
      </c>
      <c r="Q659" s="113">
        <v>42736</v>
      </c>
    </row>
    <row r="660" spans="1:17">
      <c r="A660" s="116" t="s">
        <v>754</v>
      </c>
      <c r="B660" s="116" t="e">
        <f>VLOOKUP(A660,#REF!,1,0)</f>
        <v>#REF!</v>
      </c>
      <c r="C660" s="2" t="s">
        <v>2378</v>
      </c>
      <c r="D660" s="2" t="s">
        <v>2164</v>
      </c>
      <c r="E660" s="2" t="s">
        <v>1896</v>
      </c>
      <c r="F660" s="2" t="s">
        <v>1924</v>
      </c>
      <c r="G660" s="2" t="s">
        <v>1058</v>
      </c>
      <c r="H660" s="2" t="s">
        <v>2410</v>
      </c>
      <c r="I660" s="2" t="s">
        <v>1148</v>
      </c>
      <c r="J660" s="2" t="s">
        <v>2187</v>
      </c>
      <c r="K660" s="2" t="s">
        <v>2920</v>
      </c>
      <c r="L660" s="2" t="s">
        <v>2198</v>
      </c>
      <c r="M660" s="2" t="s">
        <v>2199</v>
      </c>
      <c r="N660" s="2" t="s">
        <v>2191</v>
      </c>
      <c r="O660" s="2" t="s">
        <v>2192</v>
      </c>
      <c r="P660" s="2" t="s">
        <v>2193</v>
      </c>
      <c r="Q660" s="113">
        <v>42736</v>
      </c>
    </row>
    <row r="661" spans="1:17">
      <c r="A661" s="116" t="s">
        <v>55</v>
      </c>
      <c r="B661" s="116" t="e">
        <f>VLOOKUP(A661,#REF!,1,0)</f>
        <v>#REF!</v>
      </c>
      <c r="C661" s="2" t="s">
        <v>3081</v>
      </c>
      <c r="D661" s="2" t="s">
        <v>1081</v>
      </c>
      <c r="E661" s="2" t="s">
        <v>1124</v>
      </c>
      <c r="F661" s="2" t="s">
        <v>1114</v>
      </c>
      <c r="G661" s="2" t="s">
        <v>1123</v>
      </c>
      <c r="H661" s="2" t="s">
        <v>3192</v>
      </c>
      <c r="I661" s="2" t="s">
        <v>1043</v>
      </c>
      <c r="J661" s="2" t="s">
        <v>2187</v>
      </c>
      <c r="K661" s="2" t="s">
        <v>3193</v>
      </c>
      <c r="L661" s="2" t="s">
        <v>2211</v>
      </c>
      <c r="M661" s="2" t="s">
        <v>2190</v>
      </c>
      <c r="N661" s="2" t="s">
        <v>2191</v>
      </c>
      <c r="O661" s="2" t="s">
        <v>2192</v>
      </c>
      <c r="P661" s="2" t="s">
        <v>2193</v>
      </c>
      <c r="Q661" s="113">
        <v>42736</v>
      </c>
    </row>
    <row r="662" spans="1:17">
      <c r="A662" s="116" t="s">
        <v>14</v>
      </c>
      <c r="B662" s="116" t="e">
        <f>VLOOKUP(A662,#REF!,1,0)</f>
        <v>#REF!</v>
      </c>
      <c r="C662" s="2" t="s">
        <v>3081</v>
      </c>
      <c r="D662" s="2" t="s">
        <v>1081</v>
      </c>
      <c r="E662" s="2" t="s">
        <v>1045</v>
      </c>
      <c r="F662" s="2" t="s">
        <v>1064</v>
      </c>
      <c r="G662" s="2" t="s">
        <v>1060</v>
      </c>
      <c r="H662" s="2" t="s">
        <v>3172</v>
      </c>
      <c r="I662" s="2" t="s">
        <v>1061</v>
      </c>
      <c r="J662" s="2" t="s">
        <v>2187</v>
      </c>
      <c r="K662" s="2" t="s">
        <v>3173</v>
      </c>
      <c r="L662" s="2" t="s">
        <v>2230</v>
      </c>
      <c r="M662" s="2" t="s">
        <v>2203</v>
      </c>
      <c r="N662" s="2" t="s">
        <v>2191</v>
      </c>
      <c r="O662" s="2" t="s">
        <v>2192</v>
      </c>
      <c r="P662" s="2" t="s">
        <v>2193</v>
      </c>
      <c r="Q662" s="113">
        <v>42736</v>
      </c>
    </row>
    <row r="663" spans="1:17">
      <c r="A663" s="116" t="s">
        <v>463</v>
      </c>
      <c r="B663" s="116" t="e">
        <f>VLOOKUP(A663,#REF!,1,0)</f>
        <v>#REF!</v>
      </c>
      <c r="C663" s="2" t="s">
        <v>3081</v>
      </c>
      <c r="D663" s="2" t="s">
        <v>1081</v>
      </c>
      <c r="E663" s="2" t="s">
        <v>1622</v>
      </c>
      <c r="F663" s="2" t="s">
        <v>1159</v>
      </c>
      <c r="G663" s="2" t="s">
        <v>1228</v>
      </c>
      <c r="H663" s="2" t="s">
        <v>3170</v>
      </c>
      <c r="I663" s="2" t="s">
        <v>1043</v>
      </c>
      <c r="J663" s="2" t="s">
        <v>2187</v>
      </c>
      <c r="K663" s="2" t="s">
        <v>3171</v>
      </c>
      <c r="L663" s="2" t="s">
        <v>2211</v>
      </c>
      <c r="M663" s="2" t="s">
        <v>2190</v>
      </c>
      <c r="N663" s="2" t="s">
        <v>2191</v>
      </c>
      <c r="O663" s="2" t="s">
        <v>2192</v>
      </c>
      <c r="P663" s="2" t="s">
        <v>2193</v>
      </c>
      <c r="Q663" s="113">
        <v>42736</v>
      </c>
    </row>
    <row r="664" spans="1:17">
      <c r="A664" s="116" t="s">
        <v>92</v>
      </c>
      <c r="B664" s="116" t="e">
        <f>VLOOKUP(A664,#REF!,1,0)</f>
        <v>#REF!</v>
      </c>
      <c r="C664" s="2" t="s">
        <v>2378</v>
      </c>
      <c r="D664" s="2" t="s">
        <v>2164</v>
      </c>
      <c r="E664" s="2" t="s">
        <v>1191</v>
      </c>
      <c r="F664" s="2" t="s">
        <v>1196</v>
      </c>
      <c r="G664" s="2" t="s">
        <v>1195</v>
      </c>
      <c r="H664" s="2" t="s">
        <v>2635</v>
      </c>
      <c r="I664" s="2" t="s">
        <v>1072</v>
      </c>
      <c r="J664" s="2" t="s">
        <v>2187</v>
      </c>
      <c r="K664" s="2" t="s">
        <v>2983</v>
      </c>
      <c r="L664" s="2" t="s">
        <v>2198</v>
      </c>
      <c r="M664" s="2" t="s">
        <v>2199</v>
      </c>
      <c r="N664" s="2" t="s">
        <v>2191</v>
      </c>
      <c r="O664" s="2" t="s">
        <v>2192</v>
      </c>
      <c r="P664" s="2" t="s">
        <v>2193</v>
      </c>
      <c r="Q664" s="113">
        <v>42736</v>
      </c>
    </row>
    <row r="665" spans="1:17">
      <c r="A665" s="116" t="s">
        <v>416</v>
      </c>
      <c r="B665" s="116" t="e">
        <f>VLOOKUP(A665,#REF!,1,0)</f>
        <v>#REF!</v>
      </c>
      <c r="C665" s="2" t="s">
        <v>2378</v>
      </c>
      <c r="D665" s="2" t="s">
        <v>2164</v>
      </c>
      <c r="E665" s="2" t="s">
        <v>1533</v>
      </c>
      <c r="F665" s="2" t="s">
        <v>1570</v>
      </c>
      <c r="G665" s="2" t="s">
        <v>1100</v>
      </c>
      <c r="H665" s="2" t="s">
        <v>2247</v>
      </c>
      <c r="I665" s="2" t="s">
        <v>1043</v>
      </c>
      <c r="J665" s="2" t="s">
        <v>2187</v>
      </c>
      <c r="K665" s="2" t="s">
        <v>2689</v>
      </c>
      <c r="L665" s="2" t="s">
        <v>2198</v>
      </c>
      <c r="M665" s="2" t="s">
        <v>2199</v>
      </c>
      <c r="N665" s="2" t="s">
        <v>2191</v>
      </c>
      <c r="O665" s="2" t="s">
        <v>2192</v>
      </c>
      <c r="P665" s="2" t="s">
        <v>2193</v>
      </c>
      <c r="Q665" s="113">
        <v>42736</v>
      </c>
    </row>
    <row r="666" spans="1:17">
      <c r="A666" s="116" t="s">
        <v>378</v>
      </c>
      <c r="B666" s="116" t="e">
        <f>VLOOKUP(A666,#REF!,1,0)</f>
        <v>#REF!</v>
      </c>
      <c r="C666" s="2" t="s">
        <v>3081</v>
      </c>
      <c r="D666" s="2" t="s">
        <v>1081</v>
      </c>
      <c r="E666" s="2" t="s">
        <v>1526</v>
      </c>
      <c r="F666" s="2" t="s">
        <v>1530</v>
      </c>
      <c r="G666" s="2" t="s">
        <v>1044</v>
      </c>
      <c r="H666" s="2" t="s">
        <v>3284</v>
      </c>
      <c r="I666" s="2" t="s">
        <v>1510</v>
      </c>
      <c r="J666" s="2" t="s">
        <v>2187</v>
      </c>
      <c r="K666" s="2" t="s">
        <v>3285</v>
      </c>
      <c r="L666" s="2" t="s">
        <v>2198</v>
      </c>
      <c r="M666" s="2" t="s">
        <v>2203</v>
      </c>
      <c r="N666" s="2" t="s">
        <v>2191</v>
      </c>
      <c r="O666" s="2" t="s">
        <v>2192</v>
      </c>
      <c r="P666" s="2" t="s">
        <v>2193</v>
      </c>
      <c r="Q666" s="113">
        <v>42736</v>
      </c>
    </row>
    <row r="667" spans="1:17">
      <c r="A667" s="116" t="s">
        <v>453</v>
      </c>
      <c r="B667" s="116" t="e">
        <f>VLOOKUP(A667,#REF!,1,0)</f>
        <v>#REF!</v>
      </c>
      <c r="C667" s="2" t="s">
        <v>3081</v>
      </c>
      <c r="D667" s="2" t="s">
        <v>1081</v>
      </c>
      <c r="E667" s="2" t="s">
        <v>1609</v>
      </c>
      <c r="F667" s="2" t="s">
        <v>1610</v>
      </c>
      <c r="G667" s="2" t="s">
        <v>1058</v>
      </c>
      <c r="H667" s="2" t="s">
        <v>3507</v>
      </c>
      <c r="I667" s="2" t="s">
        <v>1043</v>
      </c>
      <c r="J667" s="2" t="s">
        <v>2187</v>
      </c>
      <c r="K667" s="2" t="s">
        <v>3508</v>
      </c>
      <c r="L667" s="2" t="s">
        <v>2230</v>
      </c>
      <c r="M667" s="2" t="s">
        <v>2203</v>
      </c>
      <c r="N667" s="2" t="s">
        <v>2191</v>
      </c>
      <c r="O667" s="2" t="s">
        <v>2204</v>
      </c>
      <c r="P667" s="2" t="s">
        <v>2193</v>
      </c>
      <c r="Q667" s="113">
        <v>42736</v>
      </c>
    </row>
    <row r="668" spans="1:17">
      <c r="A668" s="116" t="s">
        <v>46</v>
      </c>
      <c r="B668" s="116" t="e">
        <f>VLOOKUP(A668,#REF!,1,0)</f>
        <v>#REF!</v>
      </c>
      <c r="C668" s="2" t="s">
        <v>3081</v>
      </c>
      <c r="D668" s="2" t="s">
        <v>1081</v>
      </c>
      <c r="E668" s="2" t="s">
        <v>1075</v>
      </c>
      <c r="F668" s="2" t="s">
        <v>1107</v>
      </c>
      <c r="G668" s="2" t="s">
        <v>1044</v>
      </c>
      <c r="H668" s="2" t="s">
        <v>2701</v>
      </c>
      <c r="I668" s="2" t="s">
        <v>1072</v>
      </c>
      <c r="J668" s="2" t="s">
        <v>2187</v>
      </c>
      <c r="K668" s="2" t="s">
        <v>3253</v>
      </c>
      <c r="L668" s="2" t="s">
        <v>2198</v>
      </c>
      <c r="M668" s="2" t="s">
        <v>2203</v>
      </c>
      <c r="N668" s="2" t="s">
        <v>2191</v>
      </c>
      <c r="O668" s="2" t="s">
        <v>2192</v>
      </c>
      <c r="P668" s="2" t="s">
        <v>2193</v>
      </c>
      <c r="Q668" s="113">
        <v>42736</v>
      </c>
    </row>
    <row r="669" spans="1:17">
      <c r="A669" s="116" t="s">
        <v>674</v>
      </c>
      <c r="B669" s="116" t="e">
        <f>VLOOKUP(A669,#REF!,1,0)</f>
        <v>#REF!</v>
      </c>
      <c r="C669" s="2" t="s">
        <v>3081</v>
      </c>
      <c r="D669" s="2" t="s">
        <v>1081</v>
      </c>
      <c r="E669" s="2" t="s">
        <v>1847</v>
      </c>
      <c r="F669" s="2" t="s">
        <v>1140</v>
      </c>
      <c r="G669" s="2" t="s">
        <v>1042</v>
      </c>
      <c r="H669" s="2" t="s">
        <v>3517</v>
      </c>
      <c r="I669" s="2" t="s">
        <v>1133</v>
      </c>
      <c r="J669" s="2" t="s">
        <v>2187</v>
      </c>
      <c r="K669" s="2" t="s">
        <v>3518</v>
      </c>
      <c r="L669" s="2" t="s">
        <v>2198</v>
      </c>
      <c r="M669" s="2" t="s">
        <v>2203</v>
      </c>
      <c r="N669" s="2" t="s">
        <v>2191</v>
      </c>
      <c r="O669" s="2" t="s">
        <v>2192</v>
      </c>
      <c r="P669" s="2" t="s">
        <v>2193</v>
      </c>
      <c r="Q669" s="113">
        <v>42736</v>
      </c>
    </row>
    <row r="670" spans="1:17">
      <c r="A670" s="116" t="s">
        <v>89</v>
      </c>
      <c r="B670" s="116" t="e">
        <f>VLOOKUP(A670,#REF!,1,0)</f>
        <v>#REF!</v>
      </c>
      <c r="C670" s="2" t="s">
        <v>3081</v>
      </c>
      <c r="D670" s="2" t="s">
        <v>1081</v>
      </c>
      <c r="E670" s="2" t="s">
        <v>1181</v>
      </c>
      <c r="F670" s="2" t="s">
        <v>1190</v>
      </c>
      <c r="G670" s="2" t="s">
        <v>1044</v>
      </c>
      <c r="H670" s="2" t="s">
        <v>2312</v>
      </c>
      <c r="I670" s="2" t="s">
        <v>1188</v>
      </c>
      <c r="J670" s="2" t="s">
        <v>2187</v>
      </c>
      <c r="K670" s="2" t="s">
        <v>3687</v>
      </c>
      <c r="L670" s="2" t="s">
        <v>2189</v>
      </c>
      <c r="M670" s="2" t="s">
        <v>2190</v>
      </c>
      <c r="N670" s="2" t="s">
        <v>2191</v>
      </c>
      <c r="O670" s="2" t="s">
        <v>2192</v>
      </c>
      <c r="P670" s="2" t="s">
        <v>2193</v>
      </c>
      <c r="Q670" s="113">
        <v>42736</v>
      </c>
    </row>
    <row r="671" spans="1:17">
      <c r="A671" s="116" t="s">
        <v>1025</v>
      </c>
      <c r="B671" s="116" t="e">
        <f>VLOOKUP(A671,#REF!,1,0)</f>
        <v>#REF!</v>
      </c>
      <c r="C671" s="2" t="s">
        <v>3081</v>
      </c>
      <c r="D671" s="2" t="s">
        <v>1081</v>
      </c>
      <c r="E671" s="2" t="s">
        <v>2148</v>
      </c>
      <c r="F671" s="2" t="s">
        <v>1126</v>
      </c>
      <c r="G671" s="2" t="s">
        <v>1044</v>
      </c>
      <c r="H671" s="2" t="s">
        <v>3856</v>
      </c>
      <c r="I671" s="2" t="s">
        <v>1147</v>
      </c>
      <c r="J671" s="2" t="s">
        <v>2187</v>
      </c>
      <c r="K671" s="2" t="s">
        <v>3857</v>
      </c>
      <c r="L671" s="2" t="s">
        <v>2211</v>
      </c>
      <c r="M671" s="2" t="s">
        <v>2190</v>
      </c>
      <c r="N671" s="2" t="s">
        <v>2191</v>
      </c>
      <c r="O671" s="2" t="s">
        <v>2192</v>
      </c>
      <c r="P671" s="2" t="s">
        <v>2193</v>
      </c>
      <c r="Q671" s="113">
        <v>42736</v>
      </c>
    </row>
    <row r="672" spans="1:17">
      <c r="A672" s="116" t="s">
        <v>383</v>
      </c>
      <c r="B672" s="116" t="e">
        <f>VLOOKUP(A672,#REF!,1,0)</f>
        <v>#REF!</v>
      </c>
      <c r="C672" s="2" t="s">
        <v>2378</v>
      </c>
      <c r="D672" s="2" t="s">
        <v>2164</v>
      </c>
      <c r="E672" s="2" t="s">
        <v>1533</v>
      </c>
      <c r="F672" s="2" t="s">
        <v>1534</v>
      </c>
      <c r="G672" s="2" t="s">
        <v>1087</v>
      </c>
      <c r="H672" s="2" t="s">
        <v>2748</v>
      </c>
      <c r="I672" s="2" t="s">
        <v>1535</v>
      </c>
      <c r="J672" s="2" t="s">
        <v>2187</v>
      </c>
      <c r="K672" s="2" t="s">
        <v>2749</v>
      </c>
      <c r="L672" s="2" t="s">
        <v>2198</v>
      </c>
      <c r="M672" s="2" t="s">
        <v>2199</v>
      </c>
      <c r="N672" s="2" t="s">
        <v>2191</v>
      </c>
      <c r="O672" s="2" t="s">
        <v>2192</v>
      </c>
      <c r="P672" s="2" t="s">
        <v>2193</v>
      </c>
      <c r="Q672" s="113">
        <v>42736</v>
      </c>
    </row>
    <row r="673" spans="1:17">
      <c r="A673" s="116" t="s">
        <v>586</v>
      </c>
      <c r="B673" s="116" t="e">
        <f>VLOOKUP(A673,#REF!,1,0)</f>
        <v>#REF!</v>
      </c>
      <c r="C673" s="2" t="s">
        <v>3081</v>
      </c>
      <c r="D673" s="2" t="s">
        <v>1081</v>
      </c>
      <c r="E673" s="2" t="s">
        <v>1753</v>
      </c>
      <c r="F673" s="2" t="s">
        <v>1159</v>
      </c>
      <c r="G673" s="2" t="s">
        <v>1044</v>
      </c>
      <c r="H673" s="2" t="s">
        <v>3779</v>
      </c>
      <c r="I673" s="2" t="s">
        <v>1147</v>
      </c>
      <c r="J673" s="2" t="s">
        <v>2187</v>
      </c>
      <c r="K673" s="2" t="s">
        <v>3780</v>
      </c>
      <c r="L673" s="2" t="s">
        <v>2198</v>
      </c>
      <c r="M673" s="2" t="s">
        <v>2203</v>
      </c>
      <c r="N673" s="2" t="s">
        <v>2191</v>
      </c>
      <c r="O673" s="2" t="s">
        <v>2192</v>
      </c>
      <c r="P673" s="2" t="s">
        <v>2193</v>
      </c>
      <c r="Q673" s="113">
        <v>42736</v>
      </c>
    </row>
    <row r="674" spans="1:17">
      <c r="A674" s="116" t="s">
        <v>36</v>
      </c>
      <c r="B674" s="116" t="e">
        <f>VLOOKUP(A674,#REF!,1,0)</f>
        <v>#REF!</v>
      </c>
      <c r="C674" s="2" t="s">
        <v>2378</v>
      </c>
      <c r="D674" s="2" t="s">
        <v>2164</v>
      </c>
      <c r="E674" s="2" t="s">
        <v>1075</v>
      </c>
      <c r="F674" s="2" t="s">
        <v>1096</v>
      </c>
      <c r="G674" s="2" t="s">
        <v>1087</v>
      </c>
      <c r="H674" s="2" t="s">
        <v>2404</v>
      </c>
      <c r="I674" s="2" t="s">
        <v>1072</v>
      </c>
      <c r="J674" s="2" t="s">
        <v>2187</v>
      </c>
      <c r="K674" s="2" t="s">
        <v>2405</v>
      </c>
      <c r="L674" s="2" t="s">
        <v>2198</v>
      </c>
      <c r="M674" s="2" t="s">
        <v>2199</v>
      </c>
      <c r="N674" s="2" t="s">
        <v>2191</v>
      </c>
      <c r="O674" s="2" t="s">
        <v>2192</v>
      </c>
      <c r="P674" s="2" t="s">
        <v>2193</v>
      </c>
      <c r="Q674" s="113">
        <v>42736</v>
      </c>
    </row>
    <row r="675" spans="1:17">
      <c r="A675" s="116" t="s">
        <v>11</v>
      </c>
      <c r="B675" s="116" t="e">
        <f>VLOOKUP(A675,#REF!,1,0)</f>
        <v>#REF!</v>
      </c>
      <c r="C675" s="2" t="s">
        <v>3081</v>
      </c>
      <c r="D675" s="2" t="s">
        <v>1081</v>
      </c>
      <c r="E675" s="2" t="s">
        <v>1045</v>
      </c>
      <c r="F675" s="2" t="s">
        <v>1057</v>
      </c>
      <c r="G675" s="2" t="s">
        <v>1058</v>
      </c>
      <c r="H675" s="2" t="s">
        <v>2654</v>
      </c>
      <c r="I675" s="2" t="s">
        <v>1048</v>
      </c>
      <c r="J675" s="2" t="s">
        <v>2187</v>
      </c>
      <c r="K675" s="2" t="s">
        <v>3235</v>
      </c>
      <c r="L675" s="2" t="s">
        <v>2198</v>
      </c>
      <c r="M675" s="2" t="s">
        <v>2203</v>
      </c>
      <c r="N675" s="2" t="s">
        <v>2191</v>
      </c>
      <c r="O675" s="2" t="s">
        <v>2204</v>
      </c>
      <c r="P675" s="2" t="s">
        <v>2193</v>
      </c>
      <c r="Q675" s="113">
        <v>42736</v>
      </c>
    </row>
    <row r="676" spans="1:17">
      <c r="A676" s="116" t="s">
        <v>705</v>
      </c>
      <c r="B676" s="116" t="e">
        <f>VLOOKUP(A676,#REF!,1,0)</f>
        <v>#REF!</v>
      </c>
      <c r="C676" s="2" t="s">
        <v>3081</v>
      </c>
      <c r="D676" s="2" t="s">
        <v>1081</v>
      </c>
      <c r="E676" s="2" t="s">
        <v>1879</v>
      </c>
      <c r="F676" s="2" t="s">
        <v>1263</v>
      </c>
      <c r="G676" s="2" t="s">
        <v>1073</v>
      </c>
      <c r="H676" s="2" t="s">
        <v>3174</v>
      </c>
      <c r="I676" s="2" t="s">
        <v>1043</v>
      </c>
      <c r="J676" s="2" t="s">
        <v>2187</v>
      </c>
      <c r="K676" s="2" t="s">
        <v>3175</v>
      </c>
      <c r="L676" s="2" t="s">
        <v>2230</v>
      </c>
      <c r="M676" s="2" t="s">
        <v>2203</v>
      </c>
      <c r="N676" s="2" t="s">
        <v>2191</v>
      </c>
      <c r="O676" s="2" t="s">
        <v>2192</v>
      </c>
      <c r="P676" s="2" t="s">
        <v>2193</v>
      </c>
      <c r="Q676" s="113">
        <v>42736</v>
      </c>
    </row>
    <row r="677" spans="1:17">
      <c r="A677" s="116" t="s">
        <v>489</v>
      </c>
      <c r="B677" s="116" t="e">
        <f>VLOOKUP(A677,#REF!,1,0)</f>
        <v>#REF!</v>
      </c>
      <c r="C677" s="2" t="s">
        <v>2378</v>
      </c>
      <c r="D677" s="2" t="s">
        <v>2164</v>
      </c>
      <c r="E677" s="2" t="s">
        <v>1649</v>
      </c>
      <c r="F677" s="2" t="s">
        <v>1529</v>
      </c>
      <c r="G677" s="2" t="s">
        <v>1195</v>
      </c>
      <c r="H677" s="2" t="s">
        <v>2809</v>
      </c>
      <c r="I677" s="2" t="s">
        <v>1077</v>
      </c>
      <c r="J677" s="2" t="s">
        <v>2187</v>
      </c>
      <c r="K677" s="2" t="s">
        <v>2810</v>
      </c>
      <c r="L677" s="2" t="s">
        <v>2198</v>
      </c>
      <c r="M677" s="2" t="s">
        <v>2199</v>
      </c>
      <c r="N677" s="2" t="s">
        <v>2191</v>
      </c>
      <c r="O677" s="2" t="s">
        <v>2192</v>
      </c>
      <c r="P677" s="2" t="s">
        <v>2193</v>
      </c>
      <c r="Q677" s="113">
        <v>42736</v>
      </c>
    </row>
    <row r="678" spans="1:17">
      <c r="A678" s="116" t="s">
        <v>386</v>
      </c>
      <c r="B678" s="116" t="e">
        <f>VLOOKUP(A678,#REF!,1,0)</f>
        <v>#REF!</v>
      </c>
      <c r="C678" s="2" t="s">
        <v>2378</v>
      </c>
      <c r="D678" s="2" t="s">
        <v>2164</v>
      </c>
      <c r="E678" s="2" t="s">
        <v>1533</v>
      </c>
      <c r="F678" s="2" t="s">
        <v>1538</v>
      </c>
      <c r="G678" s="2" t="s">
        <v>1100</v>
      </c>
      <c r="H678" s="2" t="s">
        <v>2448</v>
      </c>
      <c r="I678" s="2" t="s">
        <v>1535</v>
      </c>
      <c r="J678" s="2" t="s">
        <v>2187</v>
      </c>
      <c r="K678" s="2" t="s">
        <v>2449</v>
      </c>
      <c r="L678" s="2" t="s">
        <v>2198</v>
      </c>
      <c r="M678" s="2" t="s">
        <v>2199</v>
      </c>
      <c r="N678" s="2" t="s">
        <v>2191</v>
      </c>
      <c r="O678" s="2" t="s">
        <v>2192</v>
      </c>
      <c r="P678" s="2" t="s">
        <v>2193</v>
      </c>
      <c r="Q678" s="113">
        <v>42736</v>
      </c>
    </row>
    <row r="679" spans="1:17">
      <c r="A679" s="116" t="s">
        <v>210</v>
      </c>
      <c r="B679" s="116" t="e">
        <f>VLOOKUP(A679,#REF!,1,0)</f>
        <v>#REF!</v>
      </c>
      <c r="C679" s="2" t="s">
        <v>3081</v>
      </c>
      <c r="D679" s="2" t="s">
        <v>1081</v>
      </c>
      <c r="E679" s="2" t="s">
        <v>1346</v>
      </c>
      <c r="F679" s="2" t="s">
        <v>1049</v>
      </c>
      <c r="G679" s="2" t="s">
        <v>1123</v>
      </c>
      <c r="H679" s="2" t="s">
        <v>2207</v>
      </c>
      <c r="I679" s="2" t="s">
        <v>1147</v>
      </c>
      <c r="J679" s="2" t="s">
        <v>2187</v>
      </c>
      <c r="K679" s="2" t="s">
        <v>3894</v>
      </c>
      <c r="L679" s="2" t="s">
        <v>2230</v>
      </c>
      <c r="M679" s="2" t="s">
        <v>2203</v>
      </c>
      <c r="N679" s="2" t="s">
        <v>2191</v>
      </c>
      <c r="O679" s="2" t="s">
        <v>2192</v>
      </c>
      <c r="P679" s="2" t="s">
        <v>2193</v>
      </c>
      <c r="Q679" s="113">
        <v>42736</v>
      </c>
    </row>
    <row r="680" spans="1:17">
      <c r="A680" s="116" t="s">
        <v>780</v>
      </c>
      <c r="B680" s="116" t="e">
        <f>VLOOKUP(A680,#REF!,1,0)</f>
        <v>#REF!</v>
      </c>
      <c r="C680" s="2" t="s">
        <v>3021</v>
      </c>
      <c r="D680" s="2" t="s">
        <v>3022</v>
      </c>
      <c r="E680" s="2" t="s">
        <v>1949</v>
      </c>
      <c r="F680" s="2" t="s">
        <v>1113</v>
      </c>
      <c r="G680" s="2" t="s">
        <v>1058</v>
      </c>
      <c r="H680" s="2" t="s">
        <v>3047</v>
      </c>
      <c r="I680" s="2" t="s">
        <v>1148</v>
      </c>
      <c r="J680" s="2" t="s">
        <v>2187</v>
      </c>
      <c r="K680" s="2" t="s">
        <v>3048</v>
      </c>
      <c r="L680" s="2" t="s">
        <v>2236</v>
      </c>
      <c r="M680" s="2" t="s">
        <v>2199</v>
      </c>
      <c r="N680" s="2" t="s">
        <v>2191</v>
      </c>
      <c r="O680" s="2" t="s">
        <v>2192</v>
      </c>
      <c r="P680" s="2" t="s">
        <v>2193</v>
      </c>
      <c r="Q680" s="113">
        <v>42736</v>
      </c>
    </row>
    <row r="681" spans="1:17">
      <c r="A681" s="116" t="s">
        <v>278</v>
      </c>
      <c r="B681" s="116" t="e">
        <f>VLOOKUP(A681,#REF!,1,0)</f>
        <v>#REF!</v>
      </c>
      <c r="C681" s="2" t="s">
        <v>3081</v>
      </c>
      <c r="D681" s="2" t="s">
        <v>1081</v>
      </c>
      <c r="E681" s="2" t="s">
        <v>1418</v>
      </c>
      <c r="F681" s="2" t="s">
        <v>1182</v>
      </c>
      <c r="G681" s="2" t="s">
        <v>1044</v>
      </c>
      <c r="H681" s="2" t="s">
        <v>3614</v>
      </c>
      <c r="I681" s="2" t="s">
        <v>1043</v>
      </c>
      <c r="J681" s="2" t="s">
        <v>2187</v>
      </c>
      <c r="K681" s="2" t="s">
        <v>3615</v>
      </c>
      <c r="L681" s="2" t="s">
        <v>2198</v>
      </c>
      <c r="M681" s="2" t="s">
        <v>2203</v>
      </c>
      <c r="N681" s="2" t="s">
        <v>2191</v>
      </c>
      <c r="O681" s="2" t="s">
        <v>2192</v>
      </c>
      <c r="P681" s="2" t="s">
        <v>2193</v>
      </c>
      <c r="Q681" s="113">
        <v>42736</v>
      </c>
    </row>
    <row r="682" spans="1:17">
      <c r="A682" s="116" t="s">
        <v>654</v>
      </c>
      <c r="B682" s="116" t="e">
        <f>VLOOKUP(A682,#REF!,1,0)</f>
        <v>#REF!</v>
      </c>
      <c r="C682" s="2" t="s">
        <v>3921</v>
      </c>
      <c r="D682" s="2" t="s">
        <v>3922</v>
      </c>
      <c r="E682" s="2" t="s">
        <v>1825</v>
      </c>
      <c r="F682" s="2" t="s">
        <v>1219</v>
      </c>
      <c r="G682" s="2" t="s">
        <v>1826</v>
      </c>
      <c r="H682" s="2" t="s">
        <v>3933</v>
      </c>
      <c r="I682" s="2" t="s">
        <v>1130</v>
      </c>
      <c r="J682" s="2" t="s">
        <v>2187</v>
      </c>
      <c r="K682" s="2" t="s">
        <v>3934</v>
      </c>
      <c r="L682" s="2" t="s">
        <v>2198</v>
      </c>
      <c r="M682" s="2" t="s">
        <v>2199</v>
      </c>
      <c r="N682" s="2" t="s">
        <v>2191</v>
      </c>
      <c r="O682" s="2" t="s">
        <v>2192</v>
      </c>
      <c r="P682" s="2" t="s">
        <v>2193</v>
      </c>
      <c r="Q682" s="113">
        <v>42736</v>
      </c>
    </row>
    <row r="683" spans="1:17">
      <c r="A683" s="116" t="s">
        <v>286</v>
      </c>
      <c r="B683" s="116" t="e">
        <f>VLOOKUP(A683,#REF!,1,0)</f>
        <v>#REF!</v>
      </c>
      <c r="C683" s="2" t="s">
        <v>2378</v>
      </c>
      <c r="D683" s="2" t="s">
        <v>2164</v>
      </c>
      <c r="E683" s="2" t="s">
        <v>1419</v>
      </c>
      <c r="F683" s="2" t="s">
        <v>1430</v>
      </c>
      <c r="G683" s="2" t="s">
        <v>1431</v>
      </c>
      <c r="H683" s="2" t="s">
        <v>2398</v>
      </c>
      <c r="I683" s="2" t="s">
        <v>1183</v>
      </c>
      <c r="J683" s="2" t="s">
        <v>2187</v>
      </c>
      <c r="K683" s="2" t="s">
        <v>2659</v>
      </c>
      <c r="L683" s="2" t="s">
        <v>2198</v>
      </c>
      <c r="M683" s="2" t="s">
        <v>2231</v>
      </c>
      <c r="N683" s="2" t="s">
        <v>2191</v>
      </c>
      <c r="O683" s="2" t="s">
        <v>2204</v>
      </c>
      <c r="P683" s="2" t="s">
        <v>2193</v>
      </c>
      <c r="Q683" s="113">
        <v>42736</v>
      </c>
    </row>
    <row r="684" spans="1:17">
      <c r="A684" s="116" t="s">
        <v>610</v>
      </c>
      <c r="B684" s="116" t="e">
        <f>VLOOKUP(A684,#REF!,1,0)</f>
        <v>#REF!</v>
      </c>
      <c r="C684" s="2" t="s">
        <v>3081</v>
      </c>
      <c r="D684" s="2" t="s">
        <v>1081</v>
      </c>
      <c r="E684" s="2" t="s">
        <v>1779</v>
      </c>
      <c r="F684" s="2" t="s">
        <v>1321</v>
      </c>
      <c r="G684" s="2" t="s">
        <v>1044</v>
      </c>
      <c r="H684" s="2" t="s">
        <v>3725</v>
      </c>
      <c r="I684" s="2" t="s">
        <v>1043</v>
      </c>
      <c r="J684" s="2" t="s">
        <v>2187</v>
      </c>
      <c r="K684" s="2" t="s">
        <v>3726</v>
      </c>
      <c r="L684" s="2" t="s">
        <v>2198</v>
      </c>
      <c r="M684" s="2" t="s">
        <v>2203</v>
      </c>
      <c r="N684" s="2" t="s">
        <v>2191</v>
      </c>
      <c r="O684" s="2" t="s">
        <v>2192</v>
      </c>
      <c r="P684" s="2" t="s">
        <v>2193</v>
      </c>
      <c r="Q684" s="113">
        <v>42736</v>
      </c>
    </row>
    <row r="685" spans="1:17">
      <c r="A685" s="116" t="s">
        <v>933</v>
      </c>
      <c r="B685" s="116" t="e">
        <f>VLOOKUP(A685,#REF!,1,0)</f>
        <v>#REF!</v>
      </c>
      <c r="C685" s="2" t="s">
        <v>3081</v>
      </c>
      <c r="D685" s="2" t="s">
        <v>1081</v>
      </c>
      <c r="E685" s="2" t="s">
        <v>2070</v>
      </c>
      <c r="F685" s="2" t="s">
        <v>1055</v>
      </c>
      <c r="G685" s="2" t="s">
        <v>1044</v>
      </c>
      <c r="H685" s="2" t="s">
        <v>2391</v>
      </c>
      <c r="I685" s="2" t="s">
        <v>1147</v>
      </c>
      <c r="J685" s="2" t="s">
        <v>2187</v>
      </c>
      <c r="K685" s="2" t="s">
        <v>3217</v>
      </c>
      <c r="L685" s="2" t="s">
        <v>2198</v>
      </c>
      <c r="M685" s="2" t="s">
        <v>2203</v>
      </c>
      <c r="N685" s="2" t="s">
        <v>2191</v>
      </c>
      <c r="O685" s="2" t="s">
        <v>2192</v>
      </c>
      <c r="P685" s="2" t="s">
        <v>2193</v>
      </c>
      <c r="Q685" s="113">
        <v>42736</v>
      </c>
    </row>
    <row r="686" spans="1:17">
      <c r="A686" s="116" t="s">
        <v>373</v>
      </c>
      <c r="B686" s="116" t="e">
        <f>VLOOKUP(A686,#REF!,1,0)</f>
        <v>#REF!</v>
      </c>
      <c r="C686" s="2" t="s">
        <v>3081</v>
      </c>
      <c r="D686" s="2" t="s">
        <v>1081</v>
      </c>
      <c r="E686" s="2" t="s">
        <v>1523</v>
      </c>
      <c r="F686" s="2" t="s">
        <v>1162</v>
      </c>
      <c r="G686" s="2" t="s">
        <v>1058</v>
      </c>
      <c r="H686" s="2" t="s">
        <v>2592</v>
      </c>
      <c r="I686" s="2" t="s">
        <v>1148</v>
      </c>
      <c r="J686" s="2" t="s">
        <v>2187</v>
      </c>
      <c r="K686" s="2" t="s">
        <v>1058</v>
      </c>
      <c r="L686" s="2" t="s">
        <v>2230</v>
      </c>
      <c r="M686" s="2" t="s">
        <v>2203</v>
      </c>
      <c r="N686" s="2" t="s">
        <v>2191</v>
      </c>
      <c r="O686" s="2" t="s">
        <v>1058</v>
      </c>
      <c r="P686" s="2" t="s">
        <v>3628</v>
      </c>
      <c r="Q686" s="113">
        <v>42736</v>
      </c>
    </row>
    <row r="687" spans="1:17">
      <c r="A687" s="116" t="s">
        <v>955</v>
      </c>
      <c r="B687" s="116" t="e">
        <f>VLOOKUP(A687,#REF!,1,0)</f>
        <v>#REF!</v>
      </c>
      <c r="C687" s="2" t="s">
        <v>3081</v>
      </c>
      <c r="D687" s="2" t="s">
        <v>1081</v>
      </c>
      <c r="E687" s="2" t="s">
        <v>2082</v>
      </c>
      <c r="F687" s="2" t="s">
        <v>2085</v>
      </c>
      <c r="G687" s="2" t="s">
        <v>1058</v>
      </c>
      <c r="H687" s="2" t="s">
        <v>3751</v>
      </c>
      <c r="I687" s="2" t="s">
        <v>1267</v>
      </c>
      <c r="J687" s="2" t="s">
        <v>2187</v>
      </c>
      <c r="K687" s="2" t="s">
        <v>3752</v>
      </c>
      <c r="L687" s="2" t="s">
        <v>2230</v>
      </c>
      <c r="M687" s="2" t="s">
        <v>2203</v>
      </c>
      <c r="N687" s="2" t="s">
        <v>2191</v>
      </c>
      <c r="O687" s="2" t="s">
        <v>2204</v>
      </c>
      <c r="P687" s="2" t="s">
        <v>2193</v>
      </c>
      <c r="Q687" s="113">
        <v>42736</v>
      </c>
    </row>
    <row r="688" spans="1:17">
      <c r="A688" s="116" t="s">
        <v>917</v>
      </c>
      <c r="B688" s="116" t="e">
        <f>VLOOKUP(A688,#REF!,1,0)</f>
        <v>#REF!</v>
      </c>
      <c r="C688" s="2" t="s">
        <v>3081</v>
      </c>
      <c r="D688" s="2" t="s">
        <v>1081</v>
      </c>
      <c r="E688" s="2" t="s">
        <v>2061</v>
      </c>
      <c r="F688" s="2" t="s">
        <v>1126</v>
      </c>
      <c r="G688" s="2" t="s">
        <v>1044</v>
      </c>
      <c r="H688" s="2" t="s">
        <v>2062</v>
      </c>
      <c r="I688" s="2" t="s">
        <v>1043</v>
      </c>
      <c r="J688" s="2" t="s">
        <v>2187</v>
      </c>
      <c r="K688" s="2" t="s">
        <v>3254</v>
      </c>
      <c r="L688" s="2" t="s">
        <v>2198</v>
      </c>
      <c r="M688" s="2" t="s">
        <v>2203</v>
      </c>
      <c r="N688" s="2" t="s">
        <v>2191</v>
      </c>
      <c r="O688" s="2" t="s">
        <v>2204</v>
      </c>
      <c r="P688" s="2" t="s">
        <v>2193</v>
      </c>
      <c r="Q688" s="113">
        <v>42736</v>
      </c>
    </row>
    <row r="689" spans="1:17">
      <c r="A689" s="116" t="s">
        <v>206</v>
      </c>
      <c r="B689" s="116" t="e">
        <f>VLOOKUP(A689,#REF!,1,0)</f>
        <v>#REF!</v>
      </c>
      <c r="C689" s="2" t="s">
        <v>3081</v>
      </c>
      <c r="D689" s="2" t="s">
        <v>1081</v>
      </c>
      <c r="E689" s="2" t="s">
        <v>1340</v>
      </c>
      <c r="F689" s="2" t="s">
        <v>1341</v>
      </c>
      <c r="G689" s="2" t="s">
        <v>1073</v>
      </c>
      <c r="H689" s="2" t="s">
        <v>3291</v>
      </c>
      <c r="I689" s="2" t="s">
        <v>1130</v>
      </c>
      <c r="J689" s="2" t="s">
        <v>2187</v>
      </c>
      <c r="K689" s="2" t="s">
        <v>3292</v>
      </c>
      <c r="L689" s="2" t="s">
        <v>2230</v>
      </c>
      <c r="M689" s="2" t="s">
        <v>2203</v>
      </c>
      <c r="N689" s="2" t="s">
        <v>2191</v>
      </c>
      <c r="O689" s="2" t="s">
        <v>2192</v>
      </c>
      <c r="P689" s="2" t="s">
        <v>2193</v>
      </c>
      <c r="Q689" s="113">
        <v>42736</v>
      </c>
    </row>
    <row r="690" spans="1:17">
      <c r="A690" s="116" t="s">
        <v>312</v>
      </c>
      <c r="B690" s="116" t="e">
        <f>VLOOKUP(A690,#REF!,1,0)</f>
        <v>#REF!</v>
      </c>
      <c r="C690" s="2" t="s">
        <v>3081</v>
      </c>
      <c r="D690" s="2" t="s">
        <v>1081</v>
      </c>
      <c r="E690" s="2" t="s">
        <v>1436</v>
      </c>
      <c r="F690" s="2" t="s">
        <v>1456</v>
      </c>
      <c r="G690" s="2" t="s">
        <v>1044</v>
      </c>
      <c r="H690" s="2" t="s">
        <v>2886</v>
      </c>
      <c r="I690" s="2" t="s">
        <v>1043</v>
      </c>
      <c r="J690" s="2" t="s">
        <v>2187</v>
      </c>
      <c r="K690" s="2" t="s">
        <v>3176</v>
      </c>
      <c r="L690" s="2" t="s">
        <v>2198</v>
      </c>
      <c r="M690" s="2" t="s">
        <v>2203</v>
      </c>
      <c r="N690" s="2" t="s">
        <v>2191</v>
      </c>
      <c r="O690" s="2" t="s">
        <v>2192</v>
      </c>
      <c r="P690" s="2" t="s">
        <v>2193</v>
      </c>
      <c r="Q690" s="113">
        <v>42736</v>
      </c>
    </row>
    <row r="691" spans="1:17">
      <c r="A691" s="116" t="s">
        <v>3230</v>
      </c>
      <c r="B691" s="116" t="e">
        <f>VLOOKUP(A691,#REF!,1,0)</f>
        <v>#REF!</v>
      </c>
      <c r="C691" s="2" t="s">
        <v>3081</v>
      </c>
      <c r="D691" s="2" t="s">
        <v>1081</v>
      </c>
      <c r="E691" s="2" t="s">
        <v>1191</v>
      </c>
      <c r="F691" s="2" t="s">
        <v>3231</v>
      </c>
      <c r="G691" s="2" t="s">
        <v>3232</v>
      </c>
      <c r="H691" s="2" t="s">
        <v>3233</v>
      </c>
      <c r="I691" s="2" t="s">
        <v>1072</v>
      </c>
      <c r="J691" s="2" t="s">
        <v>2187</v>
      </c>
      <c r="K691" s="2" t="s">
        <v>3234</v>
      </c>
      <c r="L691" s="2" t="s">
        <v>2230</v>
      </c>
      <c r="M691" s="2" t="s">
        <v>2203</v>
      </c>
      <c r="N691" s="2" t="s">
        <v>2191</v>
      </c>
      <c r="O691" s="2" t="s">
        <v>2192</v>
      </c>
      <c r="P691" s="2" t="s">
        <v>2193</v>
      </c>
      <c r="Q691" s="113">
        <v>42736</v>
      </c>
    </row>
    <row r="692" spans="1:17">
      <c r="A692" s="116" t="s">
        <v>29</v>
      </c>
      <c r="B692" s="116" t="e">
        <f>VLOOKUP(A692,#REF!,1,0)</f>
        <v>#REF!</v>
      </c>
      <c r="C692" s="2" t="s">
        <v>2378</v>
      </c>
      <c r="D692" s="2" t="s">
        <v>2164</v>
      </c>
      <c r="E692" s="2" t="s">
        <v>1075</v>
      </c>
      <c r="F692" s="2" t="s">
        <v>1086</v>
      </c>
      <c r="G692" s="2" t="s">
        <v>1087</v>
      </c>
      <c r="H692" s="2" t="s">
        <v>2478</v>
      </c>
      <c r="I692" s="2" t="s">
        <v>1072</v>
      </c>
      <c r="J692" s="2" t="s">
        <v>2187</v>
      </c>
      <c r="K692" s="2" t="s">
        <v>2660</v>
      </c>
      <c r="L692" s="2" t="s">
        <v>2198</v>
      </c>
      <c r="M692" s="2" t="s">
        <v>2199</v>
      </c>
      <c r="N692" s="2" t="s">
        <v>2191</v>
      </c>
      <c r="O692" s="2" t="s">
        <v>2192</v>
      </c>
      <c r="P692" s="2" t="s">
        <v>2193</v>
      </c>
      <c r="Q692" s="113">
        <v>42736</v>
      </c>
    </row>
    <row r="693" spans="1:17">
      <c r="A693" s="116" t="s">
        <v>934</v>
      </c>
      <c r="B693" s="116" t="e">
        <f>VLOOKUP(A693,#REF!,1,0)</f>
        <v>#REF!</v>
      </c>
      <c r="C693" s="2" t="s">
        <v>3081</v>
      </c>
      <c r="D693" s="2" t="s">
        <v>1081</v>
      </c>
      <c r="E693" s="2" t="s">
        <v>2070</v>
      </c>
      <c r="F693" s="2" t="s">
        <v>2071</v>
      </c>
      <c r="G693" s="2" t="s">
        <v>1058</v>
      </c>
      <c r="H693" s="2" t="s">
        <v>2391</v>
      </c>
      <c r="I693" s="2" t="s">
        <v>1148</v>
      </c>
      <c r="J693" s="2" t="s">
        <v>2187</v>
      </c>
      <c r="K693" s="2" t="s">
        <v>3596</v>
      </c>
      <c r="L693" s="2" t="s">
        <v>2198</v>
      </c>
      <c r="M693" s="2" t="s">
        <v>2203</v>
      </c>
      <c r="N693" s="2" t="s">
        <v>2191</v>
      </c>
      <c r="O693" s="2" t="s">
        <v>2192</v>
      </c>
      <c r="P693" s="2" t="s">
        <v>2193</v>
      </c>
      <c r="Q693" s="113">
        <v>42736</v>
      </c>
    </row>
    <row r="694" spans="1:17">
      <c r="A694" s="116" t="s">
        <v>793</v>
      </c>
      <c r="B694" s="116" t="e">
        <f>VLOOKUP(A694,#REF!,1,0)</f>
        <v>#REF!</v>
      </c>
      <c r="C694" s="2" t="s">
        <v>2378</v>
      </c>
      <c r="D694" s="2" t="s">
        <v>2164</v>
      </c>
      <c r="E694" s="2" t="s">
        <v>1959</v>
      </c>
      <c r="F694" s="2" t="s">
        <v>1524</v>
      </c>
      <c r="G694" s="2" t="s">
        <v>1756</v>
      </c>
      <c r="H694" s="2" t="s">
        <v>2313</v>
      </c>
      <c r="I694" s="2" t="s">
        <v>1043</v>
      </c>
      <c r="J694" s="2" t="s">
        <v>2187</v>
      </c>
      <c r="K694" s="2" t="s">
        <v>2450</v>
      </c>
      <c r="L694" s="2" t="s">
        <v>2189</v>
      </c>
      <c r="M694" s="2" t="s">
        <v>2190</v>
      </c>
      <c r="N694" s="2" t="s">
        <v>2191</v>
      </c>
      <c r="O694" s="2" t="s">
        <v>2192</v>
      </c>
      <c r="P694" s="2" t="s">
        <v>2193</v>
      </c>
      <c r="Q694" s="113">
        <v>42736</v>
      </c>
    </row>
    <row r="695" spans="1:17">
      <c r="A695" s="116" t="s">
        <v>724</v>
      </c>
      <c r="B695" s="116" t="e">
        <f>VLOOKUP(A695,#REF!,1,0)</f>
        <v>#REF!</v>
      </c>
      <c r="C695" s="2" t="s">
        <v>2378</v>
      </c>
      <c r="D695" s="2" t="s">
        <v>2164</v>
      </c>
      <c r="E695" s="2" t="s">
        <v>1896</v>
      </c>
      <c r="F695" s="2" t="s">
        <v>1898</v>
      </c>
      <c r="G695" s="2" t="s">
        <v>1195</v>
      </c>
      <c r="H695" s="2" t="s">
        <v>2501</v>
      </c>
      <c r="I695" s="2" t="s">
        <v>1043</v>
      </c>
      <c r="J695" s="2" t="s">
        <v>2187</v>
      </c>
      <c r="K695" s="2" t="s">
        <v>2650</v>
      </c>
      <c r="L695" s="2" t="s">
        <v>2198</v>
      </c>
      <c r="M695" s="2" t="s">
        <v>2199</v>
      </c>
      <c r="N695" s="2" t="s">
        <v>2191</v>
      </c>
      <c r="O695" s="2" t="s">
        <v>2192</v>
      </c>
      <c r="P695" s="2" t="s">
        <v>2193</v>
      </c>
      <c r="Q695" s="113">
        <v>42736</v>
      </c>
    </row>
    <row r="696" spans="1:17">
      <c r="A696" s="116" t="s">
        <v>991</v>
      </c>
      <c r="B696" s="116" t="e">
        <f>VLOOKUP(A696,#REF!,1,0)</f>
        <v>#REF!</v>
      </c>
      <c r="C696" s="2" t="s">
        <v>2378</v>
      </c>
      <c r="D696" s="2" t="s">
        <v>2164</v>
      </c>
      <c r="E696" s="2" t="s">
        <v>2116</v>
      </c>
      <c r="F696" s="2" t="s">
        <v>1249</v>
      </c>
      <c r="G696" s="2" t="s">
        <v>1063</v>
      </c>
      <c r="H696" s="2" t="s">
        <v>2888</v>
      </c>
      <c r="I696" s="2" t="s">
        <v>1043</v>
      </c>
      <c r="J696" s="2" t="s">
        <v>2187</v>
      </c>
      <c r="K696" s="2" t="s">
        <v>2889</v>
      </c>
      <c r="L696" s="2" t="s">
        <v>2198</v>
      </c>
      <c r="M696" s="2" t="s">
        <v>2199</v>
      </c>
      <c r="N696" s="2" t="s">
        <v>2191</v>
      </c>
      <c r="O696" s="2" t="s">
        <v>2192</v>
      </c>
      <c r="P696" s="2" t="s">
        <v>2193</v>
      </c>
      <c r="Q696" s="113">
        <v>42736</v>
      </c>
    </row>
    <row r="697" spans="1:17">
      <c r="A697" s="116" t="s">
        <v>104</v>
      </c>
      <c r="B697" s="116" t="e">
        <f>VLOOKUP(A697,#REF!,1,0)</f>
        <v>#REF!</v>
      </c>
      <c r="C697" s="2" t="s">
        <v>3081</v>
      </c>
      <c r="D697" s="2" t="s">
        <v>1081</v>
      </c>
      <c r="E697" s="2" t="s">
        <v>1191</v>
      </c>
      <c r="F697" s="2" t="s">
        <v>1207</v>
      </c>
      <c r="G697" s="2" t="s">
        <v>1058</v>
      </c>
      <c r="H697" s="2" t="s">
        <v>2641</v>
      </c>
      <c r="I697" s="2" t="s">
        <v>1043</v>
      </c>
      <c r="J697" s="2" t="s">
        <v>2187</v>
      </c>
      <c r="K697" s="2" t="s">
        <v>3919</v>
      </c>
      <c r="L697" s="2" t="s">
        <v>2198</v>
      </c>
      <c r="M697" s="2" t="s">
        <v>2203</v>
      </c>
      <c r="N697" s="2" t="s">
        <v>2191</v>
      </c>
      <c r="O697" s="2" t="s">
        <v>2192</v>
      </c>
      <c r="P697" s="2" t="s">
        <v>2193</v>
      </c>
      <c r="Q697" s="113">
        <v>42736</v>
      </c>
    </row>
    <row r="698" spans="1:17">
      <c r="A698" s="116" t="s">
        <v>556</v>
      </c>
      <c r="B698" s="116" t="e">
        <f>VLOOKUP(A698,#REF!,1,0)</f>
        <v>#REF!</v>
      </c>
      <c r="C698" s="2" t="s">
        <v>2378</v>
      </c>
      <c r="D698" s="2" t="s">
        <v>2164</v>
      </c>
      <c r="E698" s="2" t="s">
        <v>1727</v>
      </c>
      <c r="F698" s="2" t="s">
        <v>1310</v>
      </c>
      <c r="G698" s="2" t="s">
        <v>1087</v>
      </c>
      <c r="H698" s="2" t="s">
        <v>2877</v>
      </c>
      <c r="I698" s="2" t="s">
        <v>1510</v>
      </c>
      <c r="J698" s="2" t="s">
        <v>2187</v>
      </c>
      <c r="K698" s="2" t="s">
        <v>2878</v>
      </c>
      <c r="L698" s="2" t="s">
        <v>2198</v>
      </c>
      <c r="M698" s="2" t="s">
        <v>2199</v>
      </c>
      <c r="N698" s="2" t="s">
        <v>2191</v>
      </c>
      <c r="O698" s="2" t="s">
        <v>2192</v>
      </c>
      <c r="P698" s="2" t="s">
        <v>2193</v>
      </c>
      <c r="Q698" s="113">
        <v>42736</v>
      </c>
    </row>
    <row r="699" spans="1:17">
      <c r="A699" s="116" t="s">
        <v>345</v>
      </c>
      <c r="B699" s="116" t="e">
        <f>VLOOKUP(A699,#REF!,1,0)</f>
        <v>#REF!</v>
      </c>
      <c r="C699" s="2" t="s">
        <v>3081</v>
      </c>
      <c r="D699" s="2" t="s">
        <v>1081</v>
      </c>
      <c r="E699" s="2" t="s">
        <v>1436</v>
      </c>
      <c r="F699" s="2" t="s">
        <v>1492</v>
      </c>
      <c r="G699" s="2" t="s">
        <v>1123</v>
      </c>
      <c r="H699" s="2" t="s">
        <v>2526</v>
      </c>
      <c r="I699" s="2" t="s">
        <v>1147</v>
      </c>
      <c r="J699" s="2" t="s">
        <v>2187</v>
      </c>
      <c r="K699" s="2" t="s">
        <v>3858</v>
      </c>
      <c r="L699" s="2" t="s">
        <v>2230</v>
      </c>
      <c r="M699" s="2" t="s">
        <v>2203</v>
      </c>
      <c r="N699" s="2" t="s">
        <v>2191</v>
      </c>
      <c r="O699" s="2" t="s">
        <v>2192</v>
      </c>
      <c r="P699" s="2" t="s">
        <v>2193</v>
      </c>
      <c r="Q699" s="113">
        <v>42736</v>
      </c>
    </row>
    <row r="700" spans="1:17">
      <c r="A700" s="116" t="s">
        <v>966</v>
      </c>
      <c r="B700" s="116" t="e">
        <f>VLOOKUP(A700,#REF!,1,0)</f>
        <v>#REF!</v>
      </c>
      <c r="C700" s="2" t="s">
        <v>3081</v>
      </c>
      <c r="D700" s="2" t="s">
        <v>1081</v>
      </c>
      <c r="E700" s="2" t="s">
        <v>2097</v>
      </c>
      <c r="F700" s="2" t="s">
        <v>1524</v>
      </c>
      <c r="G700" s="2" t="s">
        <v>1073</v>
      </c>
      <c r="H700" s="2" t="s">
        <v>2541</v>
      </c>
      <c r="I700" s="2" t="s">
        <v>1267</v>
      </c>
      <c r="J700" s="2" t="s">
        <v>2187</v>
      </c>
      <c r="K700" s="2" t="s">
        <v>3860</v>
      </c>
      <c r="L700" s="2" t="s">
        <v>2230</v>
      </c>
      <c r="M700" s="2" t="s">
        <v>2203</v>
      </c>
      <c r="N700" s="2" t="s">
        <v>2191</v>
      </c>
      <c r="O700" s="2" t="s">
        <v>2192</v>
      </c>
      <c r="P700" s="2" t="s">
        <v>2193</v>
      </c>
      <c r="Q700" s="113">
        <v>42736</v>
      </c>
    </row>
    <row r="701" spans="1:17">
      <c r="A701" s="116" t="s">
        <v>427</v>
      </c>
      <c r="B701" s="116" t="e">
        <f>VLOOKUP(A701,#REF!,1,0)</f>
        <v>#REF!</v>
      </c>
      <c r="C701" s="2" t="s">
        <v>2378</v>
      </c>
      <c r="D701" s="2" t="s">
        <v>2164</v>
      </c>
      <c r="E701" s="2" t="s">
        <v>1533</v>
      </c>
      <c r="F701" s="2" t="s">
        <v>1581</v>
      </c>
      <c r="G701" s="2" t="s">
        <v>1100</v>
      </c>
      <c r="H701" s="2" t="s">
        <v>2548</v>
      </c>
      <c r="I701" s="2" t="s">
        <v>1147</v>
      </c>
      <c r="J701" s="2" t="s">
        <v>2187</v>
      </c>
      <c r="K701" s="2" t="s">
        <v>2690</v>
      </c>
      <c r="L701" s="2" t="s">
        <v>2198</v>
      </c>
      <c r="M701" s="2" t="s">
        <v>2199</v>
      </c>
      <c r="N701" s="2" t="s">
        <v>2191</v>
      </c>
      <c r="O701" s="2" t="s">
        <v>2192</v>
      </c>
      <c r="P701" s="2" t="s">
        <v>2193</v>
      </c>
      <c r="Q701" s="113">
        <v>42736</v>
      </c>
    </row>
    <row r="702" spans="1:17">
      <c r="A702" s="116" t="s">
        <v>122</v>
      </c>
      <c r="B702" s="116" t="e">
        <f>VLOOKUP(A702,#REF!,1,0)</f>
        <v>#REF!</v>
      </c>
      <c r="C702" s="2" t="s">
        <v>3081</v>
      </c>
      <c r="D702" s="2" t="s">
        <v>1081</v>
      </c>
      <c r="E702" s="2" t="s">
        <v>1231</v>
      </c>
      <c r="F702" s="2" t="s">
        <v>1232</v>
      </c>
      <c r="G702" s="2" t="s">
        <v>1044</v>
      </c>
      <c r="H702" s="2" t="s">
        <v>3127</v>
      </c>
      <c r="I702" s="2" t="s">
        <v>1233</v>
      </c>
      <c r="J702" s="2" t="s">
        <v>2187</v>
      </c>
      <c r="K702" s="2" t="s">
        <v>3128</v>
      </c>
      <c r="L702" s="2" t="s">
        <v>2198</v>
      </c>
      <c r="M702" s="2" t="s">
        <v>2203</v>
      </c>
      <c r="N702" s="2" t="s">
        <v>2191</v>
      </c>
      <c r="O702" s="2" t="s">
        <v>2192</v>
      </c>
      <c r="P702" s="2" t="s">
        <v>2193</v>
      </c>
      <c r="Q702" s="113">
        <v>42736</v>
      </c>
    </row>
    <row r="703" spans="1:17">
      <c r="A703" s="116" t="s">
        <v>735</v>
      </c>
      <c r="B703" s="116" t="e">
        <f>VLOOKUP(A703,#REF!,1,0)</f>
        <v>#REF!</v>
      </c>
      <c r="C703" s="2" t="s">
        <v>2378</v>
      </c>
      <c r="D703" s="2" t="s">
        <v>2164</v>
      </c>
      <c r="E703" s="2" t="s">
        <v>1896</v>
      </c>
      <c r="F703" s="2" t="s">
        <v>1906</v>
      </c>
      <c r="G703" s="2" t="s">
        <v>1195</v>
      </c>
      <c r="H703" s="2" t="s">
        <v>2695</v>
      </c>
      <c r="I703" s="2" t="s">
        <v>1043</v>
      </c>
      <c r="J703" s="2" t="s">
        <v>2187</v>
      </c>
      <c r="K703" s="2" t="s">
        <v>2940</v>
      </c>
      <c r="L703" s="2" t="s">
        <v>2198</v>
      </c>
      <c r="M703" s="2" t="s">
        <v>2199</v>
      </c>
      <c r="N703" s="2" t="s">
        <v>2191</v>
      </c>
      <c r="O703" s="2" t="s">
        <v>2192</v>
      </c>
      <c r="P703" s="2" t="s">
        <v>2193</v>
      </c>
      <c r="Q703" s="113">
        <v>42736</v>
      </c>
    </row>
    <row r="704" spans="1:17">
      <c r="A704" s="116" t="s">
        <v>612</v>
      </c>
      <c r="B704" s="116" t="e">
        <f>VLOOKUP(A704,#REF!,1,0)</f>
        <v>#REF!</v>
      </c>
      <c r="C704" s="2" t="s">
        <v>2378</v>
      </c>
      <c r="D704" s="2" t="s">
        <v>2164</v>
      </c>
      <c r="E704" s="2" t="s">
        <v>1780</v>
      </c>
      <c r="F704" s="2" t="s">
        <v>1242</v>
      </c>
      <c r="G704" s="2" t="s">
        <v>1063</v>
      </c>
      <c r="H704" s="2" t="s">
        <v>2865</v>
      </c>
      <c r="I704" s="2" t="s">
        <v>1130</v>
      </c>
      <c r="J704" s="2" t="s">
        <v>2187</v>
      </c>
      <c r="K704" s="2" t="s">
        <v>2866</v>
      </c>
      <c r="L704" s="2" t="s">
        <v>2198</v>
      </c>
      <c r="M704" s="2" t="s">
        <v>2199</v>
      </c>
      <c r="N704" s="2" t="s">
        <v>2191</v>
      </c>
      <c r="O704" s="2" t="s">
        <v>2192</v>
      </c>
      <c r="P704" s="2" t="s">
        <v>2193</v>
      </c>
      <c r="Q704" s="113">
        <v>42736</v>
      </c>
    </row>
    <row r="705" spans="1:17">
      <c r="A705" s="116" t="s">
        <v>413</v>
      </c>
      <c r="B705" s="116" t="e">
        <f>VLOOKUP(A705,#REF!,1,0)</f>
        <v>#REF!</v>
      </c>
      <c r="C705" s="2" t="s">
        <v>2378</v>
      </c>
      <c r="D705" s="2" t="s">
        <v>2164</v>
      </c>
      <c r="E705" s="2" t="s">
        <v>1533</v>
      </c>
      <c r="F705" s="2" t="s">
        <v>1568</v>
      </c>
      <c r="G705" s="2" t="s">
        <v>1100</v>
      </c>
      <c r="H705" s="2" t="s">
        <v>2247</v>
      </c>
      <c r="I705" s="2" t="s">
        <v>1043</v>
      </c>
      <c r="J705" s="2" t="s">
        <v>2187</v>
      </c>
      <c r="K705" s="2" t="s">
        <v>2384</v>
      </c>
      <c r="L705" s="2" t="s">
        <v>2198</v>
      </c>
      <c r="M705" s="2" t="s">
        <v>2199</v>
      </c>
      <c r="N705" s="2" t="s">
        <v>2191</v>
      </c>
      <c r="O705" s="2" t="s">
        <v>2192</v>
      </c>
      <c r="P705" s="2" t="s">
        <v>2193</v>
      </c>
      <c r="Q705" s="113">
        <v>42736</v>
      </c>
    </row>
    <row r="706" spans="1:17">
      <c r="A706" s="116" t="s">
        <v>719</v>
      </c>
      <c r="B706" s="116" t="e">
        <f>VLOOKUP(A706,#REF!,1,0)</f>
        <v>#REF!</v>
      </c>
      <c r="C706" s="2" t="s">
        <v>3081</v>
      </c>
      <c r="D706" s="2" t="s">
        <v>1081</v>
      </c>
      <c r="E706" s="2" t="s">
        <v>1893</v>
      </c>
      <c r="F706" s="2" t="s">
        <v>1608</v>
      </c>
      <c r="G706" s="2" t="s">
        <v>1044</v>
      </c>
      <c r="H706" s="2" t="s">
        <v>3295</v>
      </c>
      <c r="I706" s="2" t="s">
        <v>1043</v>
      </c>
      <c r="J706" s="2" t="s">
        <v>2187</v>
      </c>
      <c r="K706" s="2" t="s">
        <v>3296</v>
      </c>
      <c r="L706" s="2" t="s">
        <v>2198</v>
      </c>
      <c r="M706" s="2" t="s">
        <v>2203</v>
      </c>
      <c r="N706" s="2" t="s">
        <v>2191</v>
      </c>
      <c r="O706" s="2" t="s">
        <v>2192</v>
      </c>
      <c r="P706" s="2" t="s">
        <v>2193</v>
      </c>
      <c r="Q706" s="113">
        <v>42736</v>
      </c>
    </row>
    <row r="707" spans="1:17">
      <c r="A707" s="116" t="s">
        <v>136</v>
      </c>
      <c r="B707" s="116" t="e">
        <f>VLOOKUP(A707,#REF!,1,0)</f>
        <v>#REF!</v>
      </c>
      <c r="C707" s="2" t="s">
        <v>2378</v>
      </c>
      <c r="D707" s="2" t="s">
        <v>2164</v>
      </c>
      <c r="E707" s="2" t="s">
        <v>1256</v>
      </c>
      <c r="F707" s="2" t="s">
        <v>1257</v>
      </c>
      <c r="G707" s="2" t="s">
        <v>1258</v>
      </c>
      <c r="H707" s="2" t="s">
        <v>2879</v>
      </c>
      <c r="I707" s="2" t="s">
        <v>1160</v>
      </c>
      <c r="J707" s="2" t="s">
        <v>2187</v>
      </c>
      <c r="K707" s="2" t="s">
        <v>2880</v>
      </c>
      <c r="L707" s="2" t="s">
        <v>2189</v>
      </c>
      <c r="M707" s="2" t="s">
        <v>2190</v>
      </c>
      <c r="N707" s="2" t="s">
        <v>2191</v>
      </c>
      <c r="O707" s="2" t="s">
        <v>2192</v>
      </c>
      <c r="P707" s="2" t="s">
        <v>2193</v>
      </c>
      <c r="Q707" s="113">
        <v>42736</v>
      </c>
    </row>
    <row r="708" spans="1:17">
      <c r="A708" s="116" t="s">
        <v>775</v>
      </c>
      <c r="B708" s="116" t="e">
        <f>VLOOKUP(A708,#REF!,1,0)</f>
        <v>#REF!</v>
      </c>
      <c r="C708" s="2" t="s">
        <v>3081</v>
      </c>
      <c r="D708" s="2" t="s">
        <v>1081</v>
      </c>
      <c r="E708" s="2" t="s">
        <v>1944</v>
      </c>
      <c r="F708" s="2" t="s">
        <v>1710</v>
      </c>
      <c r="G708" s="2" t="s">
        <v>1058</v>
      </c>
      <c r="H708" s="2" t="s">
        <v>3749</v>
      </c>
      <c r="I708" s="2" t="s">
        <v>1043</v>
      </c>
      <c r="J708" s="2" t="s">
        <v>2187</v>
      </c>
      <c r="K708" s="2" t="s">
        <v>3750</v>
      </c>
      <c r="L708" s="2" t="s">
        <v>2198</v>
      </c>
      <c r="M708" s="2" t="s">
        <v>2203</v>
      </c>
      <c r="N708" s="2" t="s">
        <v>2191</v>
      </c>
      <c r="O708" s="2" t="s">
        <v>2192</v>
      </c>
      <c r="P708" s="2" t="s">
        <v>2193</v>
      </c>
      <c r="Q708" s="113">
        <v>42736</v>
      </c>
    </row>
    <row r="709" spans="1:17">
      <c r="A709" s="116" t="s">
        <v>328</v>
      </c>
      <c r="B709" s="116" t="e">
        <f>VLOOKUP(A709,#REF!,1,0)</f>
        <v>#REF!</v>
      </c>
      <c r="C709" s="2" t="s">
        <v>3081</v>
      </c>
      <c r="D709" s="2" t="s">
        <v>1081</v>
      </c>
      <c r="E709" s="2" t="s">
        <v>1436</v>
      </c>
      <c r="F709" s="2" t="s">
        <v>1473</v>
      </c>
      <c r="G709" s="2" t="s">
        <v>1044</v>
      </c>
      <c r="H709" s="2" t="s">
        <v>2339</v>
      </c>
      <c r="I709" s="2" t="s">
        <v>1043</v>
      </c>
      <c r="J709" s="2" t="s">
        <v>2187</v>
      </c>
      <c r="K709" s="2" t="s">
        <v>3126</v>
      </c>
      <c r="L709" s="2" t="s">
        <v>2198</v>
      </c>
      <c r="M709" s="2" t="s">
        <v>2203</v>
      </c>
      <c r="N709" s="2" t="s">
        <v>2191</v>
      </c>
      <c r="O709" s="2" t="s">
        <v>2192</v>
      </c>
      <c r="P709" s="2" t="s">
        <v>2193</v>
      </c>
      <c r="Q709" s="113">
        <v>42736</v>
      </c>
    </row>
    <row r="710" spans="1:17">
      <c r="A710" s="116" t="s">
        <v>795</v>
      </c>
      <c r="B710" s="116" t="e">
        <f>VLOOKUP(A710,#REF!,1,0)</f>
        <v>#REF!</v>
      </c>
      <c r="C710" s="2" t="s">
        <v>3081</v>
      </c>
      <c r="D710" s="2" t="s">
        <v>1081</v>
      </c>
      <c r="E710" s="2" t="s">
        <v>1960</v>
      </c>
      <c r="F710" s="2" t="s">
        <v>1242</v>
      </c>
      <c r="G710" s="2" t="s">
        <v>1123</v>
      </c>
      <c r="H710" s="2" t="s">
        <v>3873</v>
      </c>
      <c r="I710" s="2" t="s">
        <v>1048</v>
      </c>
      <c r="J710" s="2" t="s">
        <v>2187</v>
      </c>
      <c r="K710" s="2" t="s">
        <v>3874</v>
      </c>
      <c r="L710" s="2" t="s">
        <v>2230</v>
      </c>
      <c r="M710" s="2" t="s">
        <v>2203</v>
      </c>
      <c r="N710" s="2" t="s">
        <v>2191</v>
      </c>
      <c r="O710" s="2" t="s">
        <v>2204</v>
      </c>
      <c r="P710" s="2" t="s">
        <v>2193</v>
      </c>
      <c r="Q710" s="113">
        <v>42736</v>
      </c>
    </row>
    <row r="711" spans="1:17">
      <c r="A711" s="116" t="s">
        <v>3178</v>
      </c>
      <c r="B711" s="116" t="e">
        <f>VLOOKUP(A711,#REF!,1,0)</f>
        <v>#REF!</v>
      </c>
      <c r="C711" s="2" t="s">
        <v>3081</v>
      </c>
      <c r="D711" s="2" t="s">
        <v>1081</v>
      </c>
      <c r="E711" s="2" t="s">
        <v>1717</v>
      </c>
      <c r="F711" s="2" t="s">
        <v>1718</v>
      </c>
      <c r="G711" s="2" t="s">
        <v>1123</v>
      </c>
      <c r="H711" s="2" t="s">
        <v>3179</v>
      </c>
      <c r="I711" s="2" t="s">
        <v>1130</v>
      </c>
      <c r="J711" s="2" t="s">
        <v>2187</v>
      </c>
      <c r="K711" s="2" t="s">
        <v>3180</v>
      </c>
      <c r="L711" s="2" t="s">
        <v>2230</v>
      </c>
      <c r="M711" s="2" t="s">
        <v>2203</v>
      </c>
      <c r="N711" s="2" t="s">
        <v>2191</v>
      </c>
      <c r="O711" s="2" t="s">
        <v>2192</v>
      </c>
      <c r="P711" s="2" t="s">
        <v>2193</v>
      </c>
      <c r="Q711" s="113">
        <v>42736</v>
      </c>
    </row>
    <row r="712" spans="1:17">
      <c r="A712" s="116" t="s">
        <v>54</v>
      </c>
      <c r="B712" s="116" t="e">
        <f>VLOOKUP(A712,#REF!,1,0)</f>
        <v>#REF!</v>
      </c>
      <c r="C712" s="2" t="s">
        <v>3081</v>
      </c>
      <c r="D712" s="2" t="s">
        <v>1081</v>
      </c>
      <c r="E712" s="2" t="s">
        <v>1119</v>
      </c>
      <c r="F712" s="2" t="s">
        <v>1122</v>
      </c>
      <c r="G712" s="2" t="s">
        <v>1123</v>
      </c>
      <c r="H712" s="2" t="s">
        <v>3553</v>
      </c>
      <c r="I712" s="2" t="s">
        <v>1121</v>
      </c>
      <c r="J712" s="2" t="s">
        <v>2187</v>
      </c>
      <c r="K712" s="2" t="s">
        <v>3727</v>
      </c>
      <c r="L712" s="2" t="s">
        <v>2230</v>
      </c>
      <c r="M712" s="2" t="s">
        <v>2203</v>
      </c>
      <c r="N712" s="2" t="s">
        <v>2191</v>
      </c>
      <c r="O712" s="2" t="s">
        <v>2192</v>
      </c>
      <c r="P712" s="2" t="s">
        <v>2193</v>
      </c>
      <c r="Q712" s="113">
        <v>42736</v>
      </c>
    </row>
    <row r="713" spans="1:17">
      <c r="A713" s="116" t="s">
        <v>228</v>
      </c>
      <c r="B713" s="116" t="e">
        <f>VLOOKUP(A713,#REF!,1,0)</f>
        <v>#REF!</v>
      </c>
      <c r="C713" s="2" t="s">
        <v>3081</v>
      </c>
      <c r="D713" s="2" t="s">
        <v>1081</v>
      </c>
      <c r="E713" s="2" t="s">
        <v>1365</v>
      </c>
      <c r="F713" s="2" t="s">
        <v>1321</v>
      </c>
      <c r="G713" s="2" t="s">
        <v>1044</v>
      </c>
      <c r="H713" s="2" t="s">
        <v>3056</v>
      </c>
      <c r="I713" s="2" t="s">
        <v>1267</v>
      </c>
      <c r="J713" s="2" t="s">
        <v>2187</v>
      </c>
      <c r="K713" s="2" t="s">
        <v>3859</v>
      </c>
      <c r="L713" s="2" t="s">
        <v>2198</v>
      </c>
      <c r="M713" s="2" t="s">
        <v>2203</v>
      </c>
      <c r="N713" s="2" t="s">
        <v>2191</v>
      </c>
      <c r="O713" s="2" t="s">
        <v>2192</v>
      </c>
      <c r="P713" s="2" t="s">
        <v>2193</v>
      </c>
      <c r="Q713" s="113">
        <v>42736</v>
      </c>
    </row>
    <row r="714" spans="1:17">
      <c r="A714" s="116" t="s">
        <v>299</v>
      </c>
      <c r="B714" s="116" t="e">
        <f>VLOOKUP(A714,#REF!,1,0)</f>
        <v>#REF!</v>
      </c>
      <c r="C714" s="2" t="s">
        <v>2378</v>
      </c>
      <c r="D714" s="2" t="s">
        <v>2164</v>
      </c>
      <c r="E714" s="2" t="s">
        <v>1436</v>
      </c>
      <c r="F714" s="2" t="s">
        <v>1440</v>
      </c>
      <c r="G714" s="2" t="s">
        <v>1087</v>
      </c>
      <c r="H714" s="2" t="s">
        <v>2408</v>
      </c>
      <c r="I714" s="2" t="s">
        <v>1121</v>
      </c>
      <c r="J714" s="2" t="s">
        <v>2187</v>
      </c>
      <c r="K714" s="2" t="s">
        <v>2812</v>
      </c>
      <c r="L714" s="2" t="s">
        <v>2198</v>
      </c>
      <c r="M714" s="2" t="s">
        <v>2199</v>
      </c>
      <c r="N714" s="2" t="s">
        <v>2191</v>
      </c>
      <c r="O714" s="2" t="s">
        <v>2192</v>
      </c>
      <c r="P714" s="2" t="s">
        <v>2193</v>
      </c>
      <c r="Q714" s="113">
        <v>42736</v>
      </c>
    </row>
    <row r="715" spans="1:17">
      <c r="A715" s="116" t="s">
        <v>190</v>
      </c>
      <c r="B715" s="116" t="e">
        <f>VLOOKUP(A715,#REF!,1,0)</f>
        <v>#REF!</v>
      </c>
      <c r="C715" s="2" t="s">
        <v>3081</v>
      </c>
      <c r="D715" s="2" t="s">
        <v>1081</v>
      </c>
      <c r="E715" s="2" t="s">
        <v>1318</v>
      </c>
      <c r="F715" s="2" t="s">
        <v>1239</v>
      </c>
      <c r="G715" s="2" t="s">
        <v>1044</v>
      </c>
      <c r="H715" s="2" t="s">
        <v>3824</v>
      </c>
      <c r="I715" s="2" t="s">
        <v>1267</v>
      </c>
      <c r="J715" s="2" t="s">
        <v>2187</v>
      </c>
      <c r="K715" s="2" t="s">
        <v>3825</v>
      </c>
      <c r="L715" s="2" t="s">
        <v>2219</v>
      </c>
      <c r="M715" s="2" t="s">
        <v>2203</v>
      </c>
      <c r="N715" s="2" t="s">
        <v>2191</v>
      </c>
      <c r="O715" s="2" t="s">
        <v>2192</v>
      </c>
      <c r="P715" s="2" t="s">
        <v>2193</v>
      </c>
      <c r="Q715" s="113">
        <v>42736</v>
      </c>
    </row>
    <row r="716" spans="1:17">
      <c r="A716" s="116" t="s">
        <v>979</v>
      </c>
      <c r="B716" s="116" t="e">
        <f>VLOOKUP(A716,#REF!,1,0)</f>
        <v>#REF!</v>
      </c>
      <c r="C716" s="2" t="s">
        <v>2378</v>
      </c>
      <c r="D716" s="2" t="s">
        <v>2164</v>
      </c>
      <c r="E716" s="2" t="s">
        <v>2106</v>
      </c>
      <c r="F716" s="2" t="s">
        <v>1219</v>
      </c>
      <c r="G716" s="2" t="s">
        <v>1054</v>
      </c>
      <c r="H716" s="2" t="s">
        <v>2320</v>
      </c>
      <c r="I716" s="2" t="s">
        <v>1043</v>
      </c>
      <c r="J716" s="2" t="s">
        <v>2187</v>
      </c>
      <c r="K716" s="2" t="s">
        <v>2451</v>
      </c>
      <c r="L716" s="2" t="s">
        <v>2189</v>
      </c>
      <c r="M716" s="2" t="s">
        <v>2190</v>
      </c>
      <c r="N716" s="2" t="s">
        <v>2191</v>
      </c>
      <c r="O716" s="2" t="s">
        <v>2192</v>
      </c>
      <c r="P716" s="2" t="s">
        <v>2193</v>
      </c>
      <c r="Q716" s="113">
        <v>42736</v>
      </c>
    </row>
    <row r="717" spans="1:17">
      <c r="A717" s="116" t="s">
        <v>298</v>
      </c>
      <c r="B717" s="116" t="e">
        <f>VLOOKUP(A717,#REF!,1,0)</f>
        <v>#REF!</v>
      </c>
      <c r="C717" s="2" t="s">
        <v>2378</v>
      </c>
      <c r="D717" s="2" t="s">
        <v>2164</v>
      </c>
      <c r="E717" s="2" t="s">
        <v>1436</v>
      </c>
      <c r="F717" s="2" t="s">
        <v>1381</v>
      </c>
      <c r="G717" s="2" t="s">
        <v>1087</v>
      </c>
      <c r="H717" s="2" t="s">
        <v>2408</v>
      </c>
      <c r="I717" s="2" t="s">
        <v>1121</v>
      </c>
      <c r="J717" s="2" t="s">
        <v>2187</v>
      </c>
      <c r="K717" s="2" t="s">
        <v>2836</v>
      </c>
      <c r="L717" s="2" t="s">
        <v>2198</v>
      </c>
      <c r="M717" s="2" t="s">
        <v>2199</v>
      </c>
      <c r="N717" s="2" t="s">
        <v>2191</v>
      </c>
      <c r="O717" s="2" t="s">
        <v>2192</v>
      </c>
      <c r="P717" s="2" t="s">
        <v>2193</v>
      </c>
      <c r="Q717" s="113">
        <v>42736</v>
      </c>
    </row>
    <row r="718" spans="1:17">
      <c r="A718" s="116" t="s">
        <v>476</v>
      </c>
      <c r="B718" s="116" t="e">
        <f>VLOOKUP(A718,#REF!,1,0)</f>
        <v>#REF!</v>
      </c>
      <c r="C718" s="2" t="s">
        <v>2228</v>
      </c>
      <c r="D718" s="2" t="s">
        <v>2018</v>
      </c>
      <c r="E718" s="2" t="s">
        <v>1637</v>
      </c>
      <c r="F718" s="2" t="s">
        <v>1401</v>
      </c>
      <c r="G718" s="2" t="s">
        <v>1361</v>
      </c>
      <c r="H718" s="2" t="s">
        <v>2374</v>
      </c>
      <c r="I718" s="2" t="s">
        <v>1233</v>
      </c>
      <c r="J718" s="2" t="s">
        <v>2187</v>
      </c>
      <c r="K718" s="2" t="s">
        <v>2375</v>
      </c>
      <c r="L718" s="2" t="s">
        <v>2219</v>
      </c>
      <c r="M718" s="2" t="s">
        <v>2199</v>
      </c>
      <c r="N718" s="2" t="s">
        <v>2191</v>
      </c>
      <c r="O718" s="2" t="s">
        <v>2192</v>
      </c>
      <c r="P718" s="2" t="s">
        <v>2193</v>
      </c>
      <c r="Q718" s="113">
        <v>42736</v>
      </c>
    </row>
    <row r="719" spans="1:17">
      <c r="A719" s="116" t="s">
        <v>394</v>
      </c>
      <c r="B719" s="116" t="e">
        <f>VLOOKUP(A719,#REF!,1,0)</f>
        <v>#REF!</v>
      </c>
      <c r="C719" s="2" t="s">
        <v>2378</v>
      </c>
      <c r="D719" s="2" t="s">
        <v>2164</v>
      </c>
      <c r="E719" s="2" t="s">
        <v>1533</v>
      </c>
      <c r="F719" s="2" t="s">
        <v>1546</v>
      </c>
      <c r="G719" s="2" t="s">
        <v>1100</v>
      </c>
      <c r="H719" s="2" t="s">
        <v>2465</v>
      </c>
      <c r="I719" s="2" t="s">
        <v>1043</v>
      </c>
      <c r="J719" s="2" t="s">
        <v>2187</v>
      </c>
      <c r="K719" s="2" t="s">
        <v>2811</v>
      </c>
      <c r="L719" s="2" t="s">
        <v>2198</v>
      </c>
      <c r="M719" s="2" t="s">
        <v>2199</v>
      </c>
      <c r="N719" s="2" t="s">
        <v>2191</v>
      </c>
      <c r="O719" s="2" t="s">
        <v>2192</v>
      </c>
      <c r="P719" s="2" t="s">
        <v>2193</v>
      </c>
      <c r="Q719" s="113">
        <v>42736</v>
      </c>
    </row>
    <row r="720" spans="1:17">
      <c r="A720" s="116" t="s">
        <v>400</v>
      </c>
      <c r="B720" s="116" t="e">
        <f>VLOOKUP(A720,#REF!,1,0)</f>
        <v>#REF!</v>
      </c>
      <c r="C720" s="2" t="s">
        <v>2378</v>
      </c>
      <c r="D720" s="2" t="s">
        <v>2164</v>
      </c>
      <c r="E720" s="2" t="s">
        <v>1533</v>
      </c>
      <c r="F720" s="2" t="s">
        <v>1552</v>
      </c>
      <c r="G720" s="2" t="s">
        <v>1100</v>
      </c>
      <c r="H720" s="2" t="s">
        <v>2406</v>
      </c>
      <c r="I720" s="2" t="s">
        <v>1043</v>
      </c>
      <c r="J720" s="2" t="s">
        <v>2187</v>
      </c>
      <c r="K720" s="2" t="s">
        <v>2407</v>
      </c>
      <c r="L720" s="2" t="s">
        <v>2198</v>
      </c>
      <c r="M720" s="2" t="s">
        <v>2199</v>
      </c>
      <c r="N720" s="2" t="s">
        <v>2191</v>
      </c>
      <c r="O720" s="2" t="s">
        <v>2192</v>
      </c>
      <c r="P720" s="2" t="s">
        <v>2193</v>
      </c>
      <c r="Q720" s="113">
        <v>42736</v>
      </c>
    </row>
    <row r="721" spans="1:17">
      <c r="A721" s="116" t="s">
        <v>816</v>
      </c>
      <c r="B721" s="116" t="e">
        <f>VLOOKUP(A721,#REF!,1,0)</f>
        <v>#REF!</v>
      </c>
      <c r="C721" s="2" t="s">
        <v>3081</v>
      </c>
      <c r="D721" s="2" t="s">
        <v>1081</v>
      </c>
      <c r="E721" s="2" t="s">
        <v>3385</v>
      </c>
      <c r="F721" s="2" t="s">
        <v>1126</v>
      </c>
      <c r="G721" s="2" t="s">
        <v>1058</v>
      </c>
      <c r="H721" s="2" t="s">
        <v>3386</v>
      </c>
      <c r="I721" s="2" t="s">
        <v>1148</v>
      </c>
      <c r="J721" s="2" t="s">
        <v>2187</v>
      </c>
      <c r="K721" s="2" t="s">
        <v>3563</v>
      </c>
      <c r="L721" s="2" t="s">
        <v>2198</v>
      </c>
      <c r="M721" s="2" t="s">
        <v>2203</v>
      </c>
      <c r="N721" s="2" t="s">
        <v>2191</v>
      </c>
      <c r="O721" s="2" t="s">
        <v>2192</v>
      </c>
      <c r="P721" s="2" t="s">
        <v>2193</v>
      </c>
      <c r="Q721" s="113">
        <v>42736</v>
      </c>
    </row>
    <row r="722" spans="1:17">
      <c r="A722" s="116" t="s">
        <v>752</v>
      </c>
      <c r="B722" s="116" t="e">
        <f>VLOOKUP(A722,#REF!,1,0)</f>
        <v>#REF!</v>
      </c>
      <c r="C722" s="2" t="s">
        <v>2378</v>
      </c>
      <c r="D722" s="2" t="s">
        <v>2164</v>
      </c>
      <c r="E722" s="2" t="s">
        <v>1896</v>
      </c>
      <c r="F722" s="2" t="s">
        <v>1573</v>
      </c>
      <c r="G722" s="2" t="s">
        <v>1195</v>
      </c>
      <c r="H722" s="2" t="s">
        <v>2410</v>
      </c>
      <c r="I722" s="2" t="s">
        <v>1147</v>
      </c>
      <c r="J722" s="2" t="s">
        <v>2187</v>
      </c>
      <c r="K722" s="2" t="s">
        <v>2692</v>
      </c>
      <c r="L722" s="2" t="s">
        <v>2198</v>
      </c>
      <c r="M722" s="2" t="s">
        <v>2199</v>
      </c>
      <c r="N722" s="2" t="s">
        <v>2191</v>
      </c>
      <c r="O722" s="2" t="s">
        <v>2192</v>
      </c>
      <c r="P722" s="2" t="s">
        <v>2193</v>
      </c>
      <c r="Q722" s="113">
        <v>42736</v>
      </c>
    </row>
    <row r="723" spans="1:17">
      <c r="A723" s="116" t="s">
        <v>3509</v>
      </c>
      <c r="B723" s="116" t="e">
        <f>VLOOKUP(A723,#REF!,1,0)</f>
        <v>#REF!</v>
      </c>
      <c r="C723" s="2" t="s">
        <v>3081</v>
      </c>
      <c r="D723" s="2" t="s">
        <v>1081</v>
      </c>
      <c r="E723" s="2" t="s">
        <v>1369</v>
      </c>
      <c r="F723" s="2" t="s">
        <v>3510</v>
      </c>
      <c r="G723" s="2" t="s">
        <v>1073</v>
      </c>
      <c r="H723" s="2" t="s">
        <v>3511</v>
      </c>
      <c r="I723" s="2" t="s">
        <v>1043</v>
      </c>
      <c r="J723" s="2" t="s">
        <v>2187</v>
      </c>
      <c r="K723" s="2" t="s">
        <v>3512</v>
      </c>
      <c r="L723" s="2" t="s">
        <v>2211</v>
      </c>
      <c r="M723" s="2" t="s">
        <v>2190</v>
      </c>
      <c r="N723" s="2" t="s">
        <v>2191</v>
      </c>
      <c r="O723" s="2" t="s">
        <v>2192</v>
      </c>
      <c r="P723" s="2" t="s">
        <v>2193</v>
      </c>
      <c r="Q723" s="113">
        <v>42736</v>
      </c>
    </row>
    <row r="724" spans="1:17">
      <c r="A724" s="116" t="s">
        <v>291</v>
      </c>
      <c r="B724" s="116" t="e">
        <f>VLOOKUP(A724,#REF!,1,0)</f>
        <v>#REF!</v>
      </c>
      <c r="C724" s="2" t="s">
        <v>3081</v>
      </c>
      <c r="D724" s="2" t="s">
        <v>1081</v>
      </c>
      <c r="E724" s="2" t="s">
        <v>1434</v>
      </c>
      <c r="F724" s="2" t="s">
        <v>1230</v>
      </c>
      <c r="G724" s="2" t="s">
        <v>1044</v>
      </c>
      <c r="H724" s="2" t="s">
        <v>2800</v>
      </c>
      <c r="I724" s="2" t="s">
        <v>1043</v>
      </c>
      <c r="J724" s="2" t="s">
        <v>2187</v>
      </c>
      <c r="K724" s="2" t="s">
        <v>3346</v>
      </c>
      <c r="L724" s="2" t="s">
        <v>2198</v>
      </c>
      <c r="M724" s="2" t="s">
        <v>2203</v>
      </c>
      <c r="N724" s="2" t="s">
        <v>2191</v>
      </c>
      <c r="O724" s="2" t="s">
        <v>2192</v>
      </c>
      <c r="P724" s="2" t="s">
        <v>2193</v>
      </c>
      <c r="Q724" s="113">
        <v>42736</v>
      </c>
    </row>
    <row r="725" spans="1:17">
      <c r="A725" s="116" t="s">
        <v>148</v>
      </c>
      <c r="B725" s="116" t="e">
        <f>VLOOKUP(A725,#REF!,1,0)</f>
        <v>#REF!</v>
      </c>
      <c r="C725" s="2" t="s">
        <v>3081</v>
      </c>
      <c r="D725" s="2" t="s">
        <v>1081</v>
      </c>
      <c r="E725" s="2" t="s">
        <v>3194</v>
      </c>
      <c r="F725" s="2" t="s">
        <v>1117</v>
      </c>
      <c r="G725" s="2" t="s">
        <v>1058</v>
      </c>
      <c r="H725" s="2" t="s">
        <v>3195</v>
      </c>
      <c r="I725" s="2" t="s">
        <v>1043</v>
      </c>
      <c r="J725" s="2" t="s">
        <v>2187</v>
      </c>
      <c r="K725" s="2" t="s">
        <v>3196</v>
      </c>
      <c r="L725" s="2" t="s">
        <v>2198</v>
      </c>
      <c r="M725" s="2" t="s">
        <v>2203</v>
      </c>
      <c r="N725" s="2" t="s">
        <v>2191</v>
      </c>
      <c r="O725" s="2" t="s">
        <v>2192</v>
      </c>
      <c r="P725" s="2" t="s">
        <v>2193</v>
      </c>
      <c r="Q725" s="113">
        <v>42736</v>
      </c>
    </row>
    <row r="726" spans="1:17">
      <c r="A726" s="116" t="s">
        <v>3133</v>
      </c>
      <c r="B726" s="116" t="e">
        <f>VLOOKUP(A726,#REF!,1,0)</f>
        <v>#REF!</v>
      </c>
      <c r="C726" s="2" t="s">
        <v>3081</v>
      </c>
      <c r="D726" s="2" t="s">
        <v>1081</v>
      </c>
      <c r="E726" s="2" t="s">
        <v>1749</v>
      </c>
      <c r="F726" s="2" t="s">
        <v>1126</v>
      </c>
      <c r="G726" s="2" t="s">
        <v>1123</v>
      </c>
      <c r="H726" s="2" t="s">
        <v>3134</v>
      </c>
      <c r="I726" s="2" t="s">
        <v>1043</v>
      </c>
      <c r="J726" s="2" t="s">
        <v>2187</v>
      </c>
      <c r="K726" s="2" t="s">
        <v>3135</v>
      </c>
      <c r="L726" s="2" t="s">
        <v>2211</v>
      </c>
      <c r="M726" s="2" t="s">
        <v>2190</v>
      </c>
      <c r="N726" s="2" t="s">
        <v>2191</v>
      </c>
      <c r="O726" s="2" t="s">
        <v>2192</v>
      </c>
      <c r="P726" s="2" t="s">
        <v>2193</v>
      </c>
      <c r="Q726" s="113">
        <v>42736</v>
      </c>
    </row>
    <row r="727" spans="1:17">
      <c r="A727" s="116" t="s">
        <v>575</v>
      </c>
      <c r="B727" s="116" t="e">
        <f>VLOOKUP(A727,#REF!,1,0)</f>
        <v>#REF!</v>
      </c>
      <c r="C727" s="2" t="s">
        <v>3081</v>
      </c>
      <c r="D727" s="2" t="s">
        <v>1081</v>
      </c>
      <c r="E727" s="2" t="s">
        <v>1743</v>
      </c>
      <c r="F727" s="2" t="s">
        <v>1745</v>
      </c>
      <c r="G727" s="2" t="s">
        <v>1044</v>
      </c>
      <c r="H727" s="2" t="s">
        <v>2784</v>
      </c>
      <c r="I727" s="2" t="s">
        <v>1527</v>
      </c>
      <c r="J727" s="2" t="s">
        <v>2187</v>
      </c>
      <c r="K727" s="2" t="s">
        <v>3255</v>
      </c>
      <c r="L727" s="2" t="s">
        <v>2198</v>
      </c>
      <c r="M727" s="2" t="s">
        <v>2203</v>
      </c>
      <c r="N727" s="2" t="s">
        <v>2191</v>
      </c>
      <c r="O727" s="2" t="s">
        <v>2192</v>
      </c>
      <c r="P727" s="2" t="s">
        <v>2193</v>
      </c>
      <c r="Q727" s="113">
        <v>42736</v>
      </c>
    </row>
    <row r="728" spans="1:17">
      <c r="A728" s="116" t="s">
        <v>474</v>
      </c>
      <c r="B728" s="116" t="e">
        <f>VLOOKUP(A728,#REF!,1,0)</f>
        <v>#REF!</v>
      </c>
      <c r="C728" s="2" t="s">
        <v>3081</v>
      </c>
      <c r="D728" s="2" t="s">
        <v>1081</v>
      </c>
      <c r="E728" s="2" t="s">
        <v>1637</v>
      </c>
      <c r="F728" s="2" t="s">
        <v>1126</v>
      </c>
      <c r="G728" s="2" t="s">
        <v>1044</v>
      </c>
      <c r="H728" s="2" t="s">
        <v>2762</v>
      </c>
      <c r="I728" s="2" t="s">
        <v>1233</v>
      </c>
      <c r="J728" s="2" t="s">
        <v>2187</v>
      </c>
      <c r="K728" s="2" t="s">
        <v>3086</v>
      </c>
      <c r="L728" s="2" t="s">
        <v>2198</v>
      </c>
      <c r="M728" s="2" t="s">
        <v>2203</v>
      </c>
      <c r="N728" s="2" t="s">
        <v>2191</v>
      </c>
      <c r="O728" s="2" t="s">
        <v>2192</v>
      </c>
      <c r="P728" s="2" t="s">
        <v>2193</v>
      </c>
      <c r="Q728" s="113">
        <v>42736</v>
      </c>
    </row>
    <row r="729" spans="1:17">
      <c r="A729" s="116" t="s">
        <v>301</v>
      </c>
      <c r="B729" s="116" t="e">
        <f>VLOOKUP(A729,#REF!,1,0)</f>
        <v>#REF!</v>
      </c>
      <c r="C729" s="2" t="s">
        <v>2378</v>
      </c>
      <c r="D729" s="2" t="s">
        <v>2164</v>
      </c>
      <c r="E729" s="2" t="s">
        <v>1436</v>
      </c>
      <c r="F729" s="2" t="s">
        <v>1224</v>
      </c>
      <c r="G729" s="2" t="s">
        <v>1100</v>
      </c>
      <c r="H729" s="2" t="s">
        <v>2408</v>
      </c>
      <c r="I729" s="2" t="s">
        <v>1121</v>
      </c>
      <c r="J729" s="2" t="s">
        <v>2187</v>
      </c>
      <c r="K729" s="2" t="s">
        <v>2409</v>
      </c>
      <c r="L729" s="2" t="s">
        <v>2198</v>
      </c>
      <c r="M729" s="2" t="s">
        <v>2199</v>
      </c>
      <c r="N729" s="2" t="s">
        <v>2191</v>
      </c>
      <c r="O729" s="2" t="s">
        <v>2192</v>
      </c>
      <c r="P729" s="2" t="s">
        <v>2193</v>
      </c>
      <c r="Q729" s="113">
        <v>42736</v>
      </c>
    </row>
    <row r="730" spans="1:17">
      <c r="A730" s="116" t="s">
        <v>431</v>
      </c>
      <c r="B730" s="116" t="e">
        <f>VLOOKUP(A730,#REF!,1,0)</f>
        <v>#REF!</v>
      </c>
      <c r="C730" s="2" t="s">
        <v>2378</v>
      </c>
      <c r="D730" s="2" t="s">
        <v>2164</v>
      </c>
      <c r="E730" s="2" t="s">
        <v>1533</v>
      </c>
      <c r="F730" s="2" t="s">
        <v>1585</v>
      </c>
      <c r="G730" s="2" t="s">
        <v>1100</v>
      </c>
      <c r="H730" s="2" t="s">
        <v>2581</v>
      </c>
      <c r="I730" s="2" t="s">
        <v>1147</v>
      </c>
      <c r="J730" s="2" t="s">
        <v>2187</v>
      </c>
      <c r="K730" s="2" t="s">
        <v>2968</v>
      </c>
      <c r="L730" s="2" t="s">
        <v>2189</v>
      </c>
      <c r="M730" s="2" t="s">
        <v>2190</v>
      </c>
      <c r="N730" s="2" t="s">
        <v>2191</v>
      </c>
      <c r="O730" s="2" t="s">
        <v>2192</v>
      </c>
      <c r="P730" s="2" t="s">
        <v>2193</v>
      </c>
      <c r="Q730" s="113">
        <v>42736</v>
      </c>
    </row>
    <row r="731" spans="1:17">
      <c r="A731" s="116" t="s">
        <v>755</v>
      </c>
      <c r="B731" s="116" t="e">
        <f>VLOOKUP(A731,#REF!,1,0)</f>
        <v>#REF!</v>
      </c>
      <c r="C731" s="2" t="s">
        <v>2378</v>
      </c>
      <c r="D731" s="2" t="s">
        <v>2164</v>
      </c>
      <c r="E731" s="2" t="s">
        <v>1896</v>
      </c>
      <c r="F731" s="2" t="s">
        <v>1925</v>
      </c>
      <c r="G731" s="2" t="s">
        <v>1195</v>
      </c>
      <c r="H731" s="2" t="s">
        <v>2410</v>
      </c>
      <c r="I731" s="2" t="s">
        <v>1147</v>
      </c>
      <c r="J731" s="2" t="s">
        <v>2187</v>
      </c>
      <c r="K731" s="2" t="s">
        <v>2411</v>
      </c>
      <c r="L731" s="2" t="s">
        <v>2198</v>
      </c>
      <c r="M731" s="2" t="s">
        <v>2199</v>
      </c>
      <c r="N731" s="2" t="s">
        <v>2191</v>
      </c>
      <c r="O731" s="2" t="s">
        <v>2192</v>
      </c>
      <c r="P731" s="2" t="s">
        <v>2193</v>
      </c>
      <c r="Q731" s="113">
        <v>42736</v>
      </c>
    </row>
    <row r="732" spans="1:17">
      <c r="A732" s="116" t="s">
        <v>354</v>
      </c>
      <c r="B732" s="116" t="e">
        <f>VLOOKUP(A732,#REF!,1,0)</f>
        <v>#REF!</v>
      </c>
      <c r="C732" s="2" t="s">
        <v>2378</v>
      </c>
      <c r="D732" s="2" t="s">
        <v>2164</v>
      </c>
      <c r="E732" s="2" t="s">
        <v>1436</v>
      </c>
      <c r="F732" s="2" t="s">
        <v>1501</v>
      </c>
      <c r="G732" s="2" t="s">
        <v>1087</v>
      </c>
      <c r="H732" s="2" t="s">
        <v>2693</v>
      </c>
      <c r="I732" s="2" t="s">
        <v>1322</v>
      </c>
      <c r="J732" s="2" t="s">
        <v>2187</v>
      </c>
      <c r="K732" s="2" t="s">
        <v>2694</v>
      </c>
      <c r="L732" s="2" t="s">
        <v>2198</v>
      </c>
      <c r="M732" s="2" t="s">
        <v>2199</v>
      </c>
      <c r="N732" s="2" t="s">
        <v>2191</v>
      </c>
      <c r="O732" s="2" t="s">
        <v>2192</v>
      </c>
      <c r="P732" s="2" t="s">
        <v>2193</v>
      </c>
      <c r="Q732" s="113">
        <v>42736</v>
      </c>
    </row>
    <row r="733" spans="1:17">
      <c r="A733" s="116" t="s">
        <v>532</v>
      </c>
      <c r="B733" s="116" t="e">
        <f>VLOOKUP(A733,#REF!,1,0)</f>
        <v>#REF!</v>
      </c>
      <c r="C733" s="2" t="s">
        <v>3081</v>
      </c>
      <c r="D733" s="2" t="s">
        <v>1081</v>
      </c>
      <c r="E733" s="2" t="s">
        <v>1705</v>
      </c>
      <c r="F733" s="2" t="s">
        <v>1126</v>
      </c>
      <c r="G733" s="2" t="s">
        <v>1044</v>
      </c>
      <c r="H733" s="2" t="s">
        <v>3087</v>
      </c>
      <c r="I733" s="2" t="s">
        <v>1043</v>
      </c>
      <c r="J733" s="2" t="s">
        <v>2187</v>
      </c>
      <c r="K733" s="2" t="s">
        <v>3088</v>
      </c>
      <c r="L733" s="2" t="s">
        <v>2198</v>
      </c>
      <c r="M733" s="2" t="s">
        <v>2203</v>
      </c>
      <c r="N733" s="2" t="s">
        <v>2191</v>
      </c>
      <c r="O733" s="2" t="s">
        <v>2204</v>
      </c>
      <c r="P733" s="2" t="s">
        <v>2193</v>
      </c>
      <c r="Q733" s="113">
        <v>42736</v>
      </c>
    </row>
    <row r="734" spans="1:17">
      <c r="A734" s="116" t="s">
        <v>1019</v>
      </c>
      <c r="B734" s="116" t="e">
        <f>VLOOKUP(A734,#REF!,1,0)</f>
        <v>#REF!</v>
      </c>
      <c r="C734" s="2" t="s">
        <v>3081</v>
      </c>
      <c r="D734" s="2" t="s">
        <v>1081</v>
      </c>
      <c r="E734" s="2" t="s">
        <v>2142</v>
      </c>
      <c r="F734" s="2" t="s">
        <v>1041</v>
      </c>
      <c r="G734" s="2" t="s">
        <v>1058</v>
      </c>
      <c r="H734" s="2" t="s">
        <v>3537</v>
      </c>
      <c r="I734" s="2" t="s">
        <v>1148</v>
      </c>
      <c r="J734" s="2" t="s">
        <v>2187</v>
      </c>
      <c r="K734" s="2" t="s">
        <v>3538</v>
      </c>
      <c r="L734" s="2" t="s">
        <v>2198</v>
      </c>
      <c r="M734" s="2" t="s">
        <v>2203</v>
      </c>
      <c r="N734" s="2" t="s">
        <v>2191</v>
      </c>
      <c r="O734" s="2" t="s">
        <v>2192</v>
      </c>
      <c r="P734" s="2" t="s">
        <v>2193</v>
      </c>
      <c r="Q734" s="113">
        <v>42736</v>
      </c>
    </row>
    <row r="735" spans="1:17">
      <c r="A735" s="116" t="s">
        <v>296</v>
      </c>
      <c r="B735" s="116" t="e">
        <f>VLOOKUP(A735,#REF!,1,0)</f>
        <v>#REF!</v>
      </c>
      <c r="C735" s="2" t="s">
        <v>2378</v>
      </c>
      <c r="D735" s="2" t="s">
        <v>2164</v>
      </c>
      <c r="E735" s="2" t="s">
        <v>1436</v>
      </c>
      <c r="F735" s="2" t="s">
        <v>1222</v>
      </c>
      <c r="G735" s="2" t="s">
        <v>1087</v>
      </c>
      <c r="H735" s="2" t="s">
        <v>2476</v>
      </c>
      <c r="I735" s="2" t="s">
        <v>1121</v>
      </c>
      <c r="J735" s="2" t="s">
        <v>2187</v>
      </c>
      <c r="K735" s="2" t="s">
        <v>2477</v>
      </c>
      <c r="L735" s="2" t="s">
        <v>2198</v>
      </c>
      <c r="M735" s="2" t="s">
        <v>2199</v>
      </c>
      <c r="N735" s="2" t="s">
        <v>2191</v>
      </c>
      <c r="O735" s="2" t="s">
        <v>2192</v>
      </c>
      <c r="P735" s="2" t="s">
        <v>2193</v>
      </c>
      <c r="Q735" s="113">
        <v>42736</v>
      </c>
    </row>
    <row r="736" spans="1:17">
      <c r="A736" s="116" t="s">
        <v>3523</v>
      </c>
      <c r="B736" s="116" t="e">
        <f>VLOOKUP(A736,#REF!,1,0)</f>
        <v>#REF!</v>
      </c>
      <c r="C736" s="2" t="s">
        <v>3081</v>
      </c>
      <c r="D736" s="2" t="s">
        <v>1081</v>
      </c>
      <c r="E736" s="2" t="s">
        <v>1622</v>
      </c>
      <c r="F736" s="2" t="s">
        <v>1368</v>
      </c>
      <c r="G736" s="2" t="s">
        <v>1123</v>
      </c>
      <c r="H736" s="2" t="s">
        <v>3524</v>
      </c>
      <c r="I736" s="2" t="s">
        <v>1043</v>
      </c>
      <c r="J736" s="2" t="s">
        <v>2187</v>
      </c>
      <c r="K736" s="2" t="s">
        <v>3525</v>
      </c>
      <c r="L736" s="2" t="s">
        <v>2211</v>
      </c>
      <c r="M736" s="2" t="s">
        <v>2190</v>
      </c>
      <c r="N736" s="2" t="s">
        <v>2191</v>
      </c>
      <c r="O736" s="2" t="s">
        <v>2192</v>
      </c>
      <c r="P736" s="2" t="s">
        <v>2193</v>
      </c>
      <c r="Q736" s="113">
        <v>42736</v>
      </c>
    </row>
    <row r="737" spans="1:17">
      <c r="A737" s="116" t="s">
        <v>281</v>
      </c>
      <c r="B737" s="116" t="e">
        <f>VLOOKUP(A737,#REF!,1,0)</f>
        <v>#REF!</v>
      </c>
      <c r="C737" s="2" t="s">
        <v>3081</v>
      </c>
      <c r="D737" s="2" t="s">
        <v>1081</v>
      </c>
      <c r="E737" s="2" t="s">
        <v>1419</v>
      </c>
      <c r="F737" s="2" t="s">
        <v>1423</v>
      </c>
      <c r="G737" s="2" t="s">
        <v>1044</v>
      </c>
      <c r="H737" s="2" t="s">
        <v>3129</v>
      </c>
      <c r="I737" s="2" t="s">
        <v>1160</v>
      </c>
      <c r="J737" s="2" t="s">
        <v>2187</v>
      </c>
      <c r="K737" s="2" t="s">
        <v>3130</v>
      </c>
      <c r="L737" s="2" t="s">
        <v>2198</v>
      </c>
      <c r="M737" s="2" t="s">
        <v>2203</v>
      </c>
      <c r="N737" s="2" t="s">
        <v>2191</v>
      </c>
      <c r="O737" s="2" t="s">
        <v>2192</v>
      </c>
      <c r="P737" s="2" t="s">
        <v>2193</v>
      </c>
      <c r="Q737" s="113">
        <v>42736</v>
      </c>
    </row>
    <row r="738" spans="1:17">
      <c r="A738" s="116" t="s">
        <v>37</v>
      </c>
      <c r="B738" s="116" t="e">
        <f>VLOOKUP(A738,#REF!,1,0)</f>
        <v>#REF!</v>
      </c>
      <c r="C738" s="2" t="s">
        <v>3081</v>
      </c>
      <c r="D738" s="2" t="s">
        <v>1081</v>
      </c>
      <c r="E738" s="2" t="s">
        <v>1075</v>
      </c>
      <c r="F738" s="2" t="s">
        <v>1097</v>
      </c>
      <c r="G738" s="2" t="s">
        <v>1044</v>
      </c>
      <c r="H738" s="2" t="s">
        <v>2826</v>
      </c>
      <c r="I738" s="2" t="s">
        <v>1072</v>
      </c>
      <c r="J738" s="2" t="s">
        <v>2187</v>
      </c>
      <c r="K738" s="2" t="s">
        <v>3183</v>
      </c>
      <c r="L738" s="2" t="s">
        <v>2198</v>
      </c>
      <c r="M738" s="2" t="s">
        <v>2203</v>
      </c>
      <c r="N738" s="2" t="s">
        <v>2191</v>
      </c>
      <c r="O738" s="2" t="s">
        <v>2192</v>
      </c>
      <c r="P738" s="2" t="s">
        <v>2193</v>
      </c>
      <c r="Q738" s="113">
        <v>42736</v>
      </c>
    </row>
    <row r="739" spans="1:17">
      <c r="A739" s="116" t="s">
        <v>573</v>
      </c>
      <c r="B739" s="116" t="e">
        <f>VLOOKUP(A739,#REF!,1,0)</f>
        <v>#REF!</v>
      </c>
      <c r="C739" s="2" t="s">
        <v>2378</v>
      </c>
      <c r="D739" s="2" t="s">
        <v>2164</v>
      </c>
      <c r="E739" s="2" t="s">
        <v>1743</v>
      </c>
      <c r="F739" s="2" t="s">
        <v>1137</v>
      </c>
      <c r="G739" s="2" t="s">
        <v>1195</v>
      </c>
      <c r="H739" s="2" t="s">
        <v>2488</v>
      </c>
      <c r="I739" s="2" t="s">
        <v>1527</v>
      </c>
      <c r="J739" s="2" t="s">
        <v>2187</v>
      </c>
      <c r="K739" s="2" t="s">
        <v>2489</v>
      </c>
      <c r="L739" s="2" t="s">
        <v>2198</v>
      </c>
      <c r="M739" s="2" t="s">
        <v>2199</v>
      </c>
      <c r="N739" s="2" t="s">
        <v>2191</v>
      </c>
      <c r="O739" s="2" t="s">
        <v>2192</v>
      </c>
      <c r="P739" s="2" t="s">
        <v>2193</v>
      </c>
      <c r="Q739" s="113">
        <v>42736</v>
      </c>
    </row>
    <row r="740" spans="1:17">
      <c r="A740" s="116" t="s">
        <v>381</v>
      </c>
      <c r="B740" s="116" t="e">
        <f>VLOOKUP(A740,#REF!,1,0)</f>
        <v>#REF!</v>
      </c>
      <c r="C740" s="2" t="s">
        <v>3081</v>
      </c>
      <c r="D740" s="2" t="s">
        <v>1081</v>
      </c>
      <c r="E740" s="2" t="s">
        <v>1533</v>
      </c>
      <c r="F740" s="2" t="s">
        <v>1150</v>
      </c>
      <c r="G740" s="2" t="s">
        <v>1044</v>
      </c>
      <c r="H740" s="2" t="s">
        <v>3521</v>
      </c>
      <c r="I740" s="2" t="s">
        <v>1130</v>
      </c>
      <c r="J740" s="2" t="s">
        <v>2187</v>
      </c>
      <c r="K740" s="2" t="s">
        <v>3522</v>
      </c>
      <c r="L740" s="2" t="s">
        <v>2198</v>
      </c>
      <c r="M740" s="2" t="s">
        <v>2203</v>
      </c>
      <c r="N740" s="2" t="s">
        <v>2191</v>
      </c>
      <c r="O740" s="2" t="s">
        <v>2204</v>
      </c>
      <c r="P740" s="2" t="s">
        <v>2193</v>
      </c>
      <c r="Q740" s="113">
        <v>42736</v>
      </c>
    </row>
    <row r="741" spans="1:17">
      <c r="A741" s="116" t="s">
        <v>692</v>
      </c>
      <c r="B741" s="116" t="e">
        <f>VLOOKUP(A741,#REF!,1,0)</f>
        <v>#REF!</v>
      </c>
      <c r="C741" s="2" t="s">
        <v>3081</v>
      </c>
      <c r="D741" s="2" t="s">
        <v>1081</v>
      </c>
      <c r="E741" s="2" t="s">
        <v>1862</v>
      </c>
      <c r="F741" s="2" t="s">
        <v>1126</v>
      </c>
      <c r="G741" s="2" t="s">
        <v>1044</v>
      </c>
      <c r="H741" s="2" t="s">
        <v>3251</v>
      </c>
      <c r="I741" s="2" t="s">
        <v>1043</v>
      </c>
      <c r="J741" s="2" t="s">
        <v>2187</v>
      </c>
      <c r="K741" s="2" t="s">
        <v>3564</v>
      </c>
      <c r="L741" s="2" t="s">
        <v>2198</v>
      </c>
      <c r="M741" s="2" t="s">
        <v>2203</v>
      </c>
      <c r="N741" s="2" t="s">
        <v>2191</v>
      </c>
      <c r="O741" s="2" t="s">
        <v>2192</v>
      </c>
      <c r="P741" s="2" t="s">
        <v>2193</v>
      </c>
      <c r="Q741" s="113">
        <v>42736</v>
      </c>
    </row>
    <row r="742" spans="1:17">
      <c r="A742" s="116" t="s">
        <v>949</v>
      </c>
      <c r="B742" s="116" t="e">
        <f>VLOOKUP(A742,#REF!,1,0)</f>
        <v>#REF!</v>
      </c>
      <c r="C742" s="2" t="s">
        <v>2998</v>
      </c>
      <c r="D742" s="2" t="s">
        <v>2999</v>
      </c>
      <c r="E742" s="2" t="s">
        <v>2082</v>
      </c>
      <c r="F742" s="2" t="s">
        <v>1232</v>
      </c>
      <c r="G742" s="2" t="s">
        <v>2083</v>
      </c>
      <c r="H742" s="2" t="s">
        <v>3010</v>
      </c>
      <c r="I742" s="2" t="s">
        <v>1267</v>
      </c>
      <c r="J742" s="2" t="s">
        <v>2187</v>
      </c>
      <c r="K742" s="2" t="s">
        <v>3011</v>
      </c>
      <c r="L742" s="2" t="s">
        <v>2219</v>
      </c>
      <c r="M742" s="2" t="s">
        <v>2199</v>
      </c>
      <c r="N742" s="2" t="s">
        <v>2191</v>
      </c>
      <c r="O742" s="2" t="s">
        <v>2192</v>
      </c>
      <c r="P742" s="2" t="s">
        <v>2193</v>
      </c>
      <c r="Q742" s="113">
        <v>42736</v>
      </c>
    </row>
    <row r="743" spans="1:17">
      <c r="A743" s="116" t="s">
        <v>308</v>
      </c>
      <c r="B743" s="116" t="e">
        <f>VLOOKUP(A743,#REF!,1,0)</f>
        <v>#REF!</v>
      </c>
      <c r="C743" s="2" t="s">
        <v>3081</v>
      </c>
      <c r="D743" s="2" t="s">
        <v>1081</v>
      </c>
      <c r="E743" s="2" t="s">
        <v>1436</v>
      </c>
      <c r="F743" s="2" t="s">
        <v>1451</v>
      </c>
      <c r="G743" s="2" t="s">
        <v>1452</v>
      </c>
      <c r="H743" s="2" t="s">
        <v>3082</v>
      </c>
      <c r="I743" s="2" t="s">
        <v>1043</v>
      </c>
      <c r="J743" s="2" t="s">
        <v>2187</v>
      </c>
      <c r="K743" s="2" t="s">
        <v>3083</v>
      </c>
      <c r="L743" s="2" t="s">
        <v>2198</v>
      </c>
      <c r="M743" s="2" t="s">
        <v>2203</v>
      </c>
      <c r="N743" s="2" t="s">
        <v>2191</v>
      </c>
      <c r="O743" s="2" t="s">
        <v>2192</v>
      </c>
      <c r="P743" s="2" t="s">
        <v>2193</v>
      </c>
      <c r="Q743" s="113">
        <v>42736</v>
      </c>
    </row>
    <row r="744" spans="1:17">
      <c r="A744" s="116" t="s">
        <v>985</v>
      </c>
      <c r="B744" s="116" t="e">
        <f>VLOOKUP(A744,#REF!,1,0)</f>
        <v>#REF!</v>
      </c>
      <c r="C744" s="2" t="s">
        <v>3081</v>
      </c>
      <c r="D744" s="2" t="s">
        <v>1081</v>
      </c>
      <c r="E744" s="2" t="s">
        <v>2112</v>
      </c>
      <c r="F744" s="2" t="s">
        <v>1140</v>
      </c>
      <c r="G744" s="2" t="s">
        <v>1073</v>
      </c>
      <c r="H744" s="2" t="s">
        <v>3781</v>
      </c>
      <c r="I744" s="2" t="s">
        <v>1043</v>
      </c>
      <c r="J744" s="2" t="s">
        <v>2187</v>
      </c>
      <c r="K744" s="2" t="s">
        <v>3782</v>
      </c>
      <c r="L744" s="2" t="s">
        <v>2230</v>
      </c>
      <c r="M744" s="2" t="s">
        <v>2203</v>
      </c>
      <c r="N744" s="2" t="s">
        <v>2191</v>
      </c>
      <c r="O744" s="2" t="s">
        <v>2192</v>
      </c>
      <c r="P744" s="2" t="s">
        <v>2193</v>
      </c>
      <c r="Q744" s="113">
        <v>42736</v>
      </c>
    </row>
    <row r="745" spans="1:17">
      <c r="A745" s="116" t="s">
        <v>41</v>
      </c>
      <c r="B745" s="116" t="e">
        <f>VLOOKUP(A745,#REF!,1,0)</f>
        <v>#REF!</v>
      </c>
      <c r="C745" s="2" t="s">
        <v>2378</v>
      </c>
      <c r="D745" s="2" t="s">
        <v>2164</v>
      </c>
      <c r="E745" s="2" t="s">
        <v>1075</v>
      </c>
      <c r="F745" s="2" t="s">
        <v>1103</v>
      </c>
      <c r="G745" s="2" t="s">
        <v>1087</v>
      </c>
      <c r="H745" s="2" t="s">
        <v>2412</v>
      </c>
      <c r="I745" s="2" t="s">
        <v>1072</v>
      </c>
      <c r="J745" s="2" t="s">
        <v>2187</v>
      </c>
      <c r="K745" s="2" t="s">
        <v>2413</v>
      </c>
      <c r="L745" s="2" t="s">
        <v>2198</v>
      </c>
      <c r="M745" s="2" t="s">
        <v>2199</v>
      </c>
      <c r="N745" s="2" t="s">
        <v>2191</v>
      </c>
      <c r="O745" s="2" t="s">
        <v>2192</v>
      </c>
      <c r="P745" s="2" t="s">
        <v>2193</v>
      </c>
      <c r="Q745" s="113">
        <v>42736</v>
      </c>
    </row>
    <row r="746" spans="1:17">
      <c r="A746" s="116" t="s">
        <v>185</v>
      </c>
      <c r="B746" s="116" t="e">
        <f>VLOOKUP(A746,#REF!,1,0)</f>
        <v>#REF!</v>
      </c>
      <c r="C746" s="2" t="s">
        <v>3081</v>
      </c>
      <c r="D746" s="2" t="s">
        <v>1081</v>
      </c>
      <c r="E746" s="2" t="s">
        <v>1313</v>
      </c>
      <c r="F746" s="2" t="s">
        <v>1122</v>
      </c>
      <c r="G746" s="2" t="s">
        <v>1044</v>
      </c>
      <c r="H746" s="2" t="s">
        <v>3468</v>
      </c>
      <c r="I746" s="2" t="s">
        <v>1043</v>
      </c>
      <c r="J746" s="2" t="s">
        <v>2187</v>
      </c>
      <c r="K746" s="2" t="s">
        <v>3469</v>
      </c>
      <c r="L746" s="2" t="s">
        <v>2198</v>
      </c>
      <c r="M746" s="2" t="s">
        <v>2203</v>
      </c>
      <c r="N746" s="2" t="s">
        <v>2191</v>
      </c>
      <c r="O746" s="2" t="s">
        <v>2192</v>
      </c>
      <c r="P746" s="2" t="s">
        <v>2193</v>
      </c>
      <c r="Q746" s="113">
        <v>42736</v>
      </c>
    </row>
    <row r="747" spans="1:17">
      <c r="A747" s="116" t="s">
        <v>129</v>
      </c>
      <c r="B747" s="116" t="e">
        <f>VLOOKUP(A747,#REF!,1,0)</f>
        <v>#REF!</v>
      </c>
      <c r="C747" s="2" t="s">
        <v>3081</v>
      </c>
      <c r="D747" s="2" t="s">
        <v>1081</v>
      </c>
      <c r="E747" s="2" t="s">
        <v>1243</v>
      </c>
      <c r="F747" s="2" t="s">
        <v>1244</v>
      </c>
      <c r="G747" s="2" t="s">
        <v>1058</v>
      </c>
      <c r="H747" s="2" t="s">
        <v>3303</v>
      </c>
      <c r="I747" s="2" t="s">
        <v>1148</v>
      </c>
      <c r="J747" s="2" t="s">
        <v>2187</v>
      </c>
      <c r="K747" s="2" t="s">
        <v>3304</v>
      </c>
      <c r="L747" s="2" t="s">
        <v>2230</v>
      </c>
      <c r="M747" s="2" t="s">
        <v>2203</v>
      </c>
      <c r="N747" s="2" t="s">
        <v>2191</v>
      </c>
      <c r="O747" s="2" t="s">
        <v>2192</v>
      </c>
      <c r="P747" s="2" t="s">
        <v>2193</v>
      </c>
      <c r="Q747" s="113">
        <v>42736</v>
      </c>
    </row>
    <row r="748" spans="1:17">
      <c r="A748" s="116" t="s">
        <v>980</v>
      </c>
      <c r="B748" s="116" t="e">
        <f>VLOOKUP(A748,#REF!,1,0)</f>
        <v>#REF!</v>
      </c>
      <c r="C748" s="2" t="s">
        <v>3081</v>
      </c>
      <c r="D748" s="2" t="s">
        <v>1081</v>
      </c>
      <c r="E748" s="2" t="s">
        <v>2108</v>
      </c>
      <c r="F748" s="2" t="s">
        <v>1186</v>
      </c>
      <c r="G748" s="2" t="s">
        <v>1073</v>
      </c>
      <c r="H748" s="2" t="s">
        <v>3131</v>
      </c>
      <c r="I748" s="2" t="s">
        <v>1147</v>
      </c>
      <c r="J748" s="2" t="s">
        <v>2187</v>
      </c>
      <c r="K748" s="2" t="s">
        <v>3132</v>
      </c>
      <c r="L748" s="2" t="s">
        <v>2230</v>
      </c>
      <c r="M748" s="2" t="s">
        <v>2203</v>
      </c>
      <c r="N748" s="2" t="s">
        <v>2191</v>
      </c>
      <c r="O748" s="2" t="s">
        <v>2192</v>
      </c>
      <c r="P748" s="2" t="s">
        <v>2193</v>
      </c>
      <c r="Q748" s="113">
        <v>42736</v>
      </c>
    </row>
    <row r="749" spans="1:17">
      <c r="A749" s="116" t="s">
        <v>63</v>
      </c>
      <c r="B749" s="116" t="e">
        <f>VLOOKUP(A749,#REF!,1,0)</f>
        <v>#REF!</v>
      </c>
      <c r="C749" s="2" t="s">
        <v>3081</v>
      </c>
      <c r="D749" s="2" t="s">
        <v>1081</v>
      </c>
      <c r="E749" s="2" t="s">
        <v>1141</v>
      </c>
      <c r="F749" s="2" t="s">
        <v>1142</v>
      </c>
      <c r="G749" s="2" t="s">
        <v>1073</v>
      </c>
      <c r="H749" s="2" t="s">
        <v>3137</v>
      </c>
      <c r="I749" s="2" t="s">
        <v>1043</v>
      </c>
      <c r="J749" s="2" t="s">
        <v>2187</v>
      </c>
      <c r="K749" s="2" t="s">
        <v>3138</v>
      </c>
      <c r="L749" s="2" t="s">
        <v>2211</v>
      </c>
      <c r="M749" s="2" t="s">
        <v>2190</v>
      </c>
      <c r="N749" s="2" t="s">
        <v>2191</v>
      </c>
      <c r="O749" s="2" t="s">
        <v>2192</v>
      </c>
      <c r="P749" s="2" t="s">
        <v>2193</v>
      </c>
      <c r="Q749" s="113">
        <v>42736</v>
      </c>
    </row>
    <row r="750" spans="1:17">
      <c r="A750" s="116" t="s">
        <v>80</v>
      </c>
      <c r="B750" s="116" t="e">
        <f>VLOOKUP(A750,#REF!,1,0)</f>
        <v>#REF!</v>
      </c>
      <c r="C750" s="2" t="s">
        <v>3081</v>
      </c>
      <c r="D750" s="2" t="s">
        <v>1081</v>
      </c>
      <c r="E750" s="2" t="s">
        <v>1177</v>
      </c>
      <c r="F750" s="2" t="s">
        <v>1178</v>
      </c>
      <c r="G750" s="2" t="s">
        <v>1058</v>
      </c>
      <c r="H750" s="2" t="s">
        <v>3470</v>
      </c>
      <c r="I750" s="2" t="s">
        <v>1148</v>
      </c>
      <c r="J750" s="2" t="s">
        <v>2187</v>
      </c>
      <c r="K750" s="2" t="s">
        <v>3471</v>
      </c>
      <c r="L750" s="2" t="s">
        <v>2198</v>
      </c>
      <c r="M750" s="2" t="s">
        <v>2203</v>
      </c>
      <c r="N750" s="2" t="s">
        <v>2191</v>
      </c>
      <c r="O750" s="2" t="s">
        <v>2192</v>
      </c>
      <c r="P750" s="2" t="s">
        <v>2193</v>
      </c>
      <c r="Q750" s="113">
        <v>42736</v>
      </c>
    </row>
    <row r="751" spans="1:17">
      <c r="A751" s="116" t="s">
        <v>745</v>
      </c>
      <c r="B751" s="116" t="e">
        <f>VLOOKUP(A751,#REF!,1,0)</f>
        <v>#REF!</v>
      </c>
      <c r="C751" s="2" t="s">
        <v>2378</v>
      </c>
      <c r="D751" s="2" t="s">
        <v>2164</v>
      </c>
      <c r="E751" s="2" t="s">
        <v>1896</v>
      </c>
      <c r="F751" s="2" t="s">
        <v>1918</v>
      </c>
      <c r="G751" s="2" t="s">
        <v>1058</v>
      </c>
      <c r="H751" s="2" t="s">
        <v>2565</v>
      </c>
      <c r="I751" s="2" t="s">
        <v>1148</v>
      </c>
      <c r="J751" s="2" t="s">
        <v>2187</v>
      </c>
      <c r="K751" s="2" t="s">
        <v>2890</v>
      </c>
      <c r="L751" s="2" t="s">
        <v>2198</v>
      </c>
      <c r="M751" s="2" t="s">
        <v>2199</v>
      </c>
      <c r="N751" s="2" t="s">
        <v>2191</v>
      </c>
      <c r="O751" s="2" t="s">
        <v>2192</v>
      </c>
      <c r="P751" s="2" t="s">
        <v>2193</v>
      </c>
      <c r="Q751" s="113">
        <v>42736</v>
      </c>
    </row>
    <row r="752" spans="1:17">
      <c r="A752" s="116" t="s">
        <v>399</v>
      </c>
      <c r="B752" s="116" t="e">
        <f>VLOOKUP(A752,#REF!,1,0)</f>
        <v>#REF!</v>
      </c>
      <c r="C752" s="2" t="s">
        <v>2378</v>
      </c>
      <c r="D752" s="2" t="s">
        <v>2164</v>
      </c>
      <c r="E752" s="2" t="s">
        <v>1533</v>
      </c>
      <c r="F752" s="2" t="s">
        <v>1551</v>
      </c>
      <c r="G752" s="2" t="s">
        <v>1100</v>
      </c>
      <c r="H752" s="2" t="s">
        <v>2406</v>
      </c>
      <c r="I752" s="2" t="s">
        <v>1043</v>
      </c>
      <c r="J752" s="2" t="s">
        <v>2187</v>
      </c>
      <c r="K752" s="2" t="s">
        <v>2651</v>
      </c>
      <c r="L752" s="2" t="s">
        <v>2198</v>
      </c>
      <c r="M752" s="2" t="s">
        <v>2199</v>
      </c>
      <c r="N752" s="2" t="s">
        <v>2191</v>
      </c>
      <c r="O752" s="2" t="s">
        <v>2192</v>
      </c>
      <c r="P752" s="2" t="s">
        <v>2193</v>
      </c>
      <c r="Q752" s="113">
        <v>42736</v>
      </c>
    </row>
    <row r="753" spans="1:17">
      <c r="A753" s="116" t="s">
        <v>734</v>
      </c>
      <c r="B753" s="116" t="e">
        <f>VLOOKUP(A753,#REF!,1,0)</f>
        <v>#REF!</v>
      </c>
      <c r="C753" s="2" t="s">
        <v>2378</v>
      </c>
      <c r="D753" s="2" t="s">
        <v>2164</v>
      </c>
      <c r="E753" s="2" t="s">
        <v>1896</v>
      </c>
      <c r="F753" s="2" t="s">
        <v>1553</v>
      </c>
      <c r="G753" s="2" t="s">
        <v>1087</v>
      </c>
      <c r="H753" s="2" t="s">
        <v>2695</v>
      </c>
      <c r="I753" s="2" t="s">
        <v>1043</v>
      </c>
      <c r="J753" s="2" t="s">
        <v>2187</v>
      </c>
      <c r="K753" s="2" t="s">
        <v>2696</v>
      </c>
      <c r="L753" s="2" t="s">
        <v>2198</v>
      </c>
      <c r="M753" s="2" t="s">
        <v>2199</v>
      </c>
      <c r="N753" s="2" t="s">
        <v>2191</v>
      </c>
      <c r="O753" s="2" t="s">
        <v>2192</v>
      </c>
      <c r="P753" s="2" t="s">
        <v>2193</v>
      </c>
      <c r="Q753" s="113">
        <v>42736</v>
      </c>
    </row>
    <row r="754" spans="1:17">
      <c r="A754" s="116" t="s">
        <v>740</v>
      </c>
      <c r="B754" s="116" t="e">
        <f>VLOOKUP(A754,#REF!,1,0)</f>
        <v>#REF!</v>
      </c>
      <c r="C754" s="2" t="s">
        <v>2378</v>
      </c>
      <c r="D754" s="2" t="s">
        <v>2164</v>
      </c>
      <c r="E754" s="2" t="s">
        <v>1896</v>
      </c>
      <c r="F754" s="2" t="s">
        <v>1913</v>
      </c>
      <c r="G754" s="2" t="s">
        <v>1058</v>
      </c>
      <c r="H754" s="2" t="s">
        <v>2714</v>
      </c>
      <c r="I754" s="2" t="s">
        <v>1148</v>
      </c>
      <c r="J754" s="2" t="s">
        <v>2187</v>
      </c>
      <c r="K754" s="2" t="s">
        <v>2891</v>
      </c>
      <c r="L754" s="2" t="s">
        <v>2198</v>
      </c>
      <c r="M754" s="2" t="s">
        <v>2199</v>
      </c>
      <c r="N754" s="2" t="s">
        <v>2191</v>
      </c>
      <c r="O754" s="2" t="s">
        <v>2192</v>
      </c>
      <c r="P754" s="2" t="s">
        <v>2193</v>
      </c>
      <c r="Q754" s="113">
        <v>42736</v>
      </c>
    </row>
    <row r="755" spans="1:17">
      <c r="A755" s="116" t="s">
        <v>77</v>
      </c>
      <c r="B755" s="116" t="e">
        <f>VLOOKUP(A755,#REF!,1,0)</f>
        <v>#REF!</v>
      </c>
      <c r="C755" s="2" t="s">
        <v>3081</v>
      </c>
      <c r="D755" s="2" t="s">
        <v>1081</v>
      </c>
      <c r="E755" s="2" t="s">
        <v>1170</v>
      </c>
      <c r="F755" s="2" t="s">
        <v>1122</v>
      </c>
      <c r="G755" s="2" t="s">
        <v>1171</v>
      </c>
      <c r="H755" s="2" t="s">
        <v>3616</v>
      </c>
      <c r="I755" s="2" t="s">
        <v>1043</v>
      </c>
      <c r="J755" s="2" t="s">
        <v>2187</v>
      </c>
      <c r="K755" s="2" t="s">
        <v>3617</v>
      </c>
      <c r="L755" s="2" t="s">
        <v>2211</v>
      </c>
      <c r="M755" s="2" t="s">
        <v>2190</v>
      </c>
      <c r="N755" s="2" t="s">
        <v>2191</v>
      </c>
      <c r="O755" s="2" t="s">
        <v>2192</v>
      </c>
      <c r="P755" s="2" t="s">
        <v>2193</v>
      </c>
      <c r="Q755" s="113">
        <v>42736</v>
      </c>
    </row>
    <row r="756" spans="1:17">
      <c r="A756" s="116" t="s">
        <v>247</v>
      </c>
      <c r="B756" s="116" t="e">
        <f>VLOOKUP(A756,#REF!,1,0)</f>
        <v>#REF!</v>
      </c>
      <c r="C756" s="2" t="s">
        <v>3081</v>
      </c>
      <c r="D756" s="2" t="s">
        <v>1081</v>
      </c>
      <c r="E756" s="2" t="s">
        <v>1382</v>
      </c>
      <c r="F756" s="2" t="s">
        <v>1385</v>
      </c>
      <c r="G756" s="2" t="s">
        <v>1044</v>
      </c>
      <c r="H756" s="2" t="s">
        <v>3118</v>
      </c>
      <c r="I756" s="2" t="s">
        <v>1043</v>
      </c>
      <c r="J756" s="2" t="s">
        <v>2187</v>
      </c>
      <c r="K756" s="2" t="s">
        <v>3728</v>
      </c>
      <c r="L756" s="2" t="s">
        <v>2189</v>
      </c>
      <c r="M756" s="2" t="s">
        <v>2190</v>
      </c>
      <c r="N756" s="2" t="s">
        <v>2191</v>
      </c>
      <c r="O756" s="2" t="s">
        <v>2192</v>
      </c>
      <c r="P756" s="2" t="s">
        <v>2193</v>
      </c>
      <c r="Q756" s="113">
        <v>42736</v>
      </c>
    </row>
    <row r="757" spans="1:17">
      <c r="A757" s="116" t="s">
        <v>601</v>
      </c>
      <c r="B757" s="116" t="e">
        <f>VLOOKUP(A757,#REF!,1,0)</f>
        <v>#REF!</v>
      </c>
      <c r="C757" s="2" t="s">
        <v>3081</v>
      </c>
      <c r="D757" s="2" t="s">
        <v>1081</v>
      </c>
      <c r="E757" s="2" t="s">
        <v>1765</v>
      </c>
      <c r="F757" s="2" t="s">
        <v>1762</v>
      </c>
      <c r="G757" s="2" t="s">
        <v>1228</v>
      </c>
      <c r="H757" s="2" t="s">
        <v>3753</v>
      </c>
      <c r="I757" s="2" t="s">
        <v>1043</v>
      </c>
      <c r="J757" s="2" t="s">
        <v>2187</v>
      </c>
      <c r="K757" s="2" t="s">
        <v>3754</v>
      </c>
      <c r="L757" s="2" t="s">
        <v>2198</v>
      </c>
      <c r="M757" s="2" t="s">
        <v>2203</v>
      </c>
      <c r="N757" s="2" t="s">
        <v>2191</v>
      </c>
      <c r="O757" s="2" t="s">
        <v>2192</v>
      </c>
      <c r="P757" s="2" t="s">
        <v>2193</v>
      </c>
      <c r="Q757" s="113">
        <v>42736</v>
      </c>
    </row>
    <row r="758" spans="1:17">
      <c r="A758" s="116" t="s">
        <v>840</v>
      </c>
      <c r="B758" s="116" t="e">
        <f>VLOOKUP(A758,#REF!,1,0)</f>
        <v>#REF!</v>
      </c>
      <c r="C758" s="2" t="s">
        <v>3081</v>
      </c>
      <c r="D758" s="2" t="s">
        <v>1081</v>
      </c>
      <c r="E758" s="2" t="s">
        <v>1999</v>
      </c>
      <c r="F758" s="2" t="s">
        <v>1266</v>
      </c>
      <c r="G758" s="2" t="s">
        <v>1044</v>
      </c>
      <c r="H758" s="2" t="s">
        <v>2509</v>
      </c>
      <c r="I758" s="2" t="s">
        <v>1188</v>
      </c>
      <c r="J758" s="2" t="s">
        <v>2187</v>
      </c>
      <c r="K758" s="2" t="s">
        <v>3623</v>
      </c>
      <c r="L758" s="2" t="s">
        <v>2236</v>
      </c>
      <c r="M758" s="2" t="s">
        <v>2203</v>
      </c>
      <c r="N758" s="2" t="s">
        <v>2191</v>
      </c>
      <c r="O758" s="2" t="s">
        <v>2204</v>
      </c>
      <c r="P758" s="2" t="s">
        <v>2193</v>
      </c>
      <c r="Q758" s="113">
        <v>42736</v>
      </c>
    </row>
    <row r="759" spans="1:17">
      <c r="A759" s="116" t="s">
        <v>570</v>
      </c>
      <c r="B759" s="116" t="e">
        <f>VLOOKUP(A759,#REF!,1,0)</f>
        <v>#REF!</v>
      </c>
      <c r="C759" s="2" t="s">
        <v>3081</v>
      </c>
      <c r="D759" s="2" t="s">
        <v>1081</v>
      </c>
      <c r="E759" s="2" t="s">
        <v>1743</v>
      </c>
      <c r="F759" s="2" t="s">
        <v>1744</v>
      </c>
      <c r="G759" s="2" t="s">
        <v>1044</v>
      </c>
      <c r="H759" s="2" t="s">
        <v>2784</v>
      </c>
      <c r="I759" s="2" t="s">
        <v>1527</v>
      </c>
      <c r="J759" s="2" t="s">
        <v>2187</v>
      </c>
      <c r="K759" s="2" t="s">
        <v>3597</v>
      </c>
      <c r="L759" s="2" t="s">
        <v>2236</v>
      </c>
      <c r="M759" s="2" t="s">
        <v>2203</v>
      </c>
      <c r="N759" s="2" t="s">
        <v>2191</v>
      </c>
      <c r="O759" s="2" t="s">
        <v>2204</v>
      </c>
      <c r="P759" s="2" t="s">
        <v>2193</v>
      </c>
      <c r="Q759" s="113">
        <v>42736</v>
      </c>
    </row>
    <row r="760" spans="1:17">
      <c r="A760" s="116" t="s">
        <v>651</v>
      </c>
      <c r="B760" s="116" t="e">
        <f>VLOOKUP(A760,#REF!,1,0)</f>
        <v>#REF!</v>
      </c>
      <c r="C760" s="2" t="s">
        <v>3081</v>
      </c>
      <c r="D760" s="2" t="s">
        <v>1081</v>
      </c>
      <c r="E760" s="2" t="s">
        <v>1821</v>
      </c>
      <c r="F760" s="2" t="s">
        <v>1305</v>
      </c>
      <c r="G760" s="2" t="s">
        <v>1824</v>
      </c>
      <c r="H760" s="2" t="s">
        <v>2760</v>
      </c>
      <c r="I760" s="2" t="s">
        <v>1043</v>
      </c>
      <c r="J760" s="2" t="s">
        <v>2187</v>
      </c>
      <c r="K760" s="2" t="s">
        <v>3136</v>
      </c>
      <c r="L760" s="2" t="s">
        <v>2198</v>
      </c>
      <c r="M760" s="2" t="s">
        <v>2203</v>
      </c>
      <c r="N760" s="2" t="s">
        <v>2191</v>
      </c>
      <c r="O760" s="2" t="s">
        <v>2192</v>
      </c>
      <c r="P760" s="2" t="s">
        <v>2193</v>
      </c>
      <c r="Q760" s="113">
        <v>42736</v>
      </c>
    </row>
    <row r="761" spans="1:17">
      <c r="A761" s="116" t="s">
        <v>274</v>
      </c>
      <c r="B761" s="116" t="e">
        <f>VLOOKUP(A761,#REF!,1,0)</f>
        <v>#REF!</v>
      </c>
      <c r="C761" s="2" t="s">
        <v>2228</v>
      </c>
      <c r="D761" s="2" t="s">
        <v>2018</v>
      </c>
      <c r="E761" s="2" t="s">
        <v>1413</v>
      </c>
      <c r="F761" s="2" t="s">
        <v>1246</v>
      </c>
      <c r="G761" s="2" t="s">
        <v>1153</v>
      </c>
      <c r="H761" s="2" t="s">
        <v>2356</v>
      </c>
      <c r="I761" s="2" t="s">
        <v>1043</v>
      </c>
      <c r="J761" s="2" t="s">
        <v>2187</v>
      </c>
      <c r="K761" s="2" t="s">
        <v>2357</v>
      </c>
      <c r="L761" s="2" t="s">
        <v>2236</v>
      </c>
      <c r="M761" s="2" t="s">
        <v>2199</v>
      </c>
      <c r="N761" s="2" t="s">
        <v>2191</v>
      </c>
      <c r="O761" s="2" t="s">
        <v>2192</v>
      </c>
      <c r="P761" s="2" t="s">
        <v>2193</v>
      </c>
      <c r="Q761" s="113">
        <v>42736</v>
      </c>
    </row>
    <row r="762" spans="1:17">
      <c r="A762" s="116" t="s">
        <v>183</v>
      </c>
      <c r="B762" s="116" t="e">
        <f>VLOOKUP(A762,#REF!,1,0)</f>
        <v>#REF!</v>
      </c>
      <c r="C762" s="2" t="s">
        <v>3081</v>
      </c>
      <c r="D762" s="2" t="s">
        <v>1081</v>
      </c>
      <c r="E762" s="2" t="s">
        <v>1312</v>
      </c>
      <c r="F762" s="2" t="s">
        <v>1180</v>
      </c>
      <c r="G762" s="2" t="s">
        <v>1171</v>
      </c>
      <c r="H762" s="2" t="s">
        <v>2276</v>
      </c>
      <c r="I762" s="2" t="s">
        <v>1043</v>
      </c>
      <c r="J762" s="2" t="s">
        <v>2187</v>
      </c>
      <c r="K762" s="2" t="s">
        <v>3484</v>
      </c>
      <c r="L762" s="2" t="s">
        <v>2198</v>
      </c>
      <c r="M762" s="2" t="s">
        <v>2203</v>
      </c>
      <c r="N762" s="2" t="s">
        <v>2191</v>
      </c>
      <c r="O762" s="2" t="s">
        <v>2204</v>
      </c>
      <c r="P762" s="2" t="s">
        <v>2193</v>
      </c>
      <c r="Q762" s="113">
        <v>42736</v>
      </c>
    </row>
    <row r="763" spans="1:17">
      <c r="A763" s="116" t="s">
        <v>424</v>
      </c>
      <c r="B763" s="116" t="e">
        <f>VLOOKUP(A763,#REF!,1,0)</f>
        <v>#REF!</v>
      </c>
      <c r="C763" s="2" t="s">
        <v>3081</v>
      </c>
      <c r="D763" s="2" t="s">
        <v>1081</v>
      </c>
      <c r="E763" s="2" t="s">
        <v>1533</v>
      </c>
      <c r="F763" s="2" t="s">
        <v>1578</v>
      </c>
      <c r="G763" s="2" t="s">
        <v>1058</v>
      </c>
      <c r="H763" s="2" t="s">
        <v>2548</v>
      </c>
      <c r="I763" s="2" t="s">
        <v>1148</v>
      </c>
      <c r="J763" s="2" t="s">
        <v>2187</v>
      </c>
      <c r="K763" s="2" t="s">
        <v>3624</v>
      </c>
      <c r="L763" s="2" t="s">
        <v>2230</v>
      </c>
      <c r="M763" s="2" t="s">
        <v>2203</v>
      </c>
      <c r="N763" s="2" t="s">
        <v>2191</v>
      </c>
      <c r="O763" s="2" t="s">
        <v>2192</v>
      </c>
      <c r="P763" s="2" t="s">
        <v>2193</v>
      </c>
      <c r="Q763" s="113">
        <v>42736</v>
      </c>
    </row>
    <row r="764" spans="1:17">
      <c r="A764" s="116" t="s">
        <v>33</v>
      </c>
      <c r="B764" s="116" t="e">
        <f>VLOOKUP(A764,#REF!,1,0)</f>
        <v>#REF!</v>
      </c>
      <c r="C764" s="2" t="s">
        <v>2378</v>
      </c>
      <c r="D764" s="2" t="s">
        <v>2164</v>
      </c>
      <c r="E764" s="2" t="s">
        <v>1075</v>
      </c>
      <c r="F764" s="2" t="s">
        <v>1092</v>
      </c>
      <c r="G764" s="2" t="s">
        <v>1087</v>
      </c>
      <c r="H764" s="2" t="s">
        <v>2478</v>
      </c>
      <c r="I764" s="2" t="s">
        <v>1072</v>
      </c>
      <c r="J764" s="2" t="s">
        <v>2187</v>
      </c>
      <c r="K764" s="2" t="s">
        <v>2788</v>
      </c>
      <c r="L764" s="2" t="s">
        <v>2198</v>
      </c>
      <c r="M764" s="2" t="s">
        <v>2199</v>
      </c>
      <c r="N764" s="2" t="s">
        <v>2191</v>
      </c>
      <c r="O764" s="2" t="s">
        <v>2192</v>
      </c>
      <c r="P764" s="2" t="s">
        <v>2193</v>
      </c>
      <c r="Q764" s="113">
        <v>42736</v>
      </c>
    </row>
    <row r="765" spans="1:17">
      <c r="A765" s="116" t="s">
        <v>95</v>
      </c>
      <c r="B765" s="116" t="e">
        <f>VLOOKUP(A765,#REF!,1,0)</f>
        <v>#REF!</v>
      </c>
      <c r="C765" s="2" t="s">
        <v>3081</v>
      </c>
      <c r="D765" s="2" t="s">
        <v>1081</v>
      </c>
      <c r="E765" s="2" t="s">
        <v>1191</v>
      </c>
      <c r="F765" s="2" t="s">
        <v>1200</v>
      </c>
      <c r="G765" s="2" t="s">
        <v>1044</v>
      </c>
      <c r="H765" s="2" t="s">
        <v>2209</v>
      </c>
      <c r="I765" s="2" t="s">
        <v>1043</v>
      </c>
      <c r="J765" s="2" t="s">
        <v>2187</v>
      </c>
      <c r="K765" s="2" t="s">
        <v>3139</v>
      </c>
      <c r="L765" s="2" t="s">
        <v>2236</v>
      </c>
      <c r="M765" s="2" t="s">
        <v>2203</v>
      </c>
      <c r="N765" s="2" t="s">
        <v>2191</v>
      </c>
      <c r="O765" s="2" t="s">
        <v>2204</v>
      </c>
      <c r="P765" s="2" t="s">
        <v>2193</v>
      </c>
      <c r="Q765" s="113">
        <v>42736</v>
      </c>
    </row>
    <row r="766" spans="1:17">
      <c r="A766" s="116" t="s">
        <v>904</v>
      </c>
      <c r="B766" s="116" t="e">
        <f>VLOOKUP(A766,#REF!,1,0)</f>
        <v>#REF!</v>
      </c>
      <c r="C766" s="2" t="s">
        <v>3081</v>
      </c>
      <c r="D766" s="2" t="s">
        <v>1081</v>
      </c>
      <c r="E766" s="2" t="s">
        <v>2049</v>
      </c>
      <c r="F766" s="2" t="s">
        <v>1117</v>
      </c>
      <c r="G766" s="2" t="s">
        <v>1123</v>
      </c>
      <c r="H766" s="2" t="s">
        <v>3286</v>
      </c>
      <c r="I766" s="2" t="s">
        <v>1322</v>
      </c>
      <c r="J766" s="2" t="s">
        <v>2187</v>
      </c>
      <c r="K766" s="2" t="s">
        <v>3287</v>
      </c>
      <c r="L766" s="2" t="s">
        <v>2230</v>
      </c>
      <c r="M766" s="2" t="s">
        <v>2203</v>
      </c>
      <c r="N766" s="2" t="s">
        <v>2191</v>
      </c>
      <c r="O766" s="2" t="s">
        <v>2192</v>
      </c>
      <c r="P766" s="2" t="s">
        <v>2193</v>
      </c>
      <c r="Q766" s="113">
        <v>42736</v>
      </c>
    </row>
    <row r="767" spans="1:17">
      <c r="A767" s="116" t="s">
        <v>393</v>
      </c>
      <c r="B767" s="116" t="e">
        <f>VLOOKUP(A767,#REF!,1,0)</f>
        <v>#REF!</v>
      </c>
      <c r="C767" s="2" t="s">
        <v>2378</v>
      </c>
      <c r="D767" s="2" t="s">
        <v>2164</v>
      </c>
      <c r="E767" s="2" t="s">
        <v>1533</v>
      </c>
      <c r="F767" s="2" t="s">
        <v>1097</v>
      </c>
      <c r="G767" s="2" t="s">
        <v>1100</v>
      </c>
      <c r="H767" s="2" t="s">
        <v>2465</v>
      </c>
      <c r="I767" s="2" t="s">
        <v>1043</v>
      </c>
      <c r="J767" s="2" t="s">
        <v>2187</v>
      </c>
      <c r="K767" s="2" t="s">
        <v>2949</v>
      </c>
      <c r="L767" s="2" t="s">
        <v>2198</v>
      </c>
      <c r="M767" s="2" t="s">
        <v>2199</v>
      </c>
      <c r="N767" s="2" t="s">
        <v>2191</v>
      </c>
      <c r="O767" s="2" t="s">
        <v>2192</v>
      </c>
      <c r="P767" s="2" t="s">
        <v>2193</v>
      </c>
      <c r="Q767" s="113">
        <v>42736</v>
      </c>
    </row>
    <row r="768" spans="1:17">
      <c r="A768" s="116" t="s">
        <v>395</v>
      </c>
      <c r="B768" s="116" t="e">
        <f>VLOOKUP(A768,#REF!,1,0)</f>
        <v>#REF!</v>
      </c>
      <c r="C768" s="2" t="s">
        <v>3081</v>
      </c>
      <c r="D768" s="2" t="s">
        <v>1081</v>
      </c>
      <c r="E768" s="2" t="s">
        <v>1533</v>
      </c>
      <c r="F768" s="2" t="s">
        <v>1547</v>
      </c>
      <c r="G768" s="2" t="s">
        <v>1044</v>
      </c>
      <c r="H768" s="2" t="s">
        <v>2406</v>
      </c>
      <c r="I768" s="2" t="s">
        <v>1043</v>
      </c>
      <c r="J768" s="2" t="s">
        <v>2187</v>
      </c>
      <c r="K768" s="2" t="s">
        <v>3875</v>
      </c>
      <c r="L768" s="2" t="s">
        <v>2189</v>
      </c>
      <c r="M768" s="2" t="s">
        <v>2190</v>
      </c>
      <c r="N768" s="2" t="s">
        <v>2191</v>
      </c>
      <c r="O768" s="2" t="s">
        <v>2192</v>
      </c>
      <c r="P768" s="2" t="s">
        <v>2193</v>
      </c>
      <c r="Q768" s="113">
        <v>42736</v>
      </c>
    </row>
    <row r="769" spans="1:17">
      <c r="A769" s="116" t="s">
        <v>282</v>
      </c>
      <c r="B769" s="116" t="e">
        <f>VLOOKUP(A769,#REF!,1,0)</f>
        <v>#REF!</v>
      </c>
      <c r="C769" s="2" t="s">
        <v>3081</v>
      </c>
      <c r="D769" s="2" t="s">
        <v>1081</v>
      </c>
      <c r="E769" s="2" t="s">
        <v>1419</v>
      </c>
      <c r="F769" s="2" t="s">
        <v>1424</v>
      </c>
      <c r="G769" s="2" t="s">
        <v>1044</v>
      </c>
      <c r="H769" s="2" t="s">
        <v>3619</v>
      </c>
      <c r="I769" s="2" t="s">
        <v>1425</v>
      </c>
      <c r="J769" s="2" t="s">
        <v>2187</v>
      </c>
      <c r="K769" s="2" t="s">
        <v>3620</v>
      </c>
      <c r="L769" s="2" t="s">
        <v>2198</v>
      </c>
      <c r="M769" s="2" t="s">
        <v>2203</v>
      </c>
      <c r="N769" s="2" t="s">
        <v>2191</v>
      </c>
      <c r="O769" s="2" t="s">
        <v>2192</v>
      </c>
      <c r="P769" s="2" t="s">
        <v>2193</v>
      </c>
      <c r="Q769" s="113">
        <v>42736</v>
      </c>
    </row>
    <row r="770" spans="1:17">
      <c r="A770" s="116" t="s">
        <v>423</v>
      </c>
      <c r="B770" s="116" t="e">
        <f>VLOOKUP(A770,#REF!,1,0)</f>
        <v>#REF!</v>
      </c>
      <c r="C770" s="2" t="s">
        <v>2228</v>
      </c>
      <c r="D770" s="2" t="s">
        <v>2018</v>
      </c>
      <c r="E770" s="2" t="s">
        <v>1533</v>
      </c>
      <c r="F770" s="2" t="s">
        <v>1577</v>
      </c>
      <c r="G770" s="2" t="s">
        <v>1153</v>
      </c>
      <c r="H770" s="2" t="s">
        <v>2247</v>
      </c>
      <c r="I770" s="2" t="s">
        <v>1043</v>
      </c>
      <c r="J770" s="2" t="s">
        <v>2187</v>
      </c>
      <c r="K770" s="2" t="s">
        <v>2278</v>
      </c>
      <c r="L770" s="2" t="s">
        <v>2236</v>
      </c>
      <c r="M770" s="2" t="s">
        <v>2199</v>
      </c>
      <c r="N770" s="2" t="s">
        <v>2191</v>
      </c>
      <c r="O770" s="2" t="s">
        <v>2192</v>
      </c>
      <c r="P770" s="2" t="s">
        <v>2193</v>
      </c>
      <c r="Q770" s="113">
        <v>42736</v>
      </c>
    </row>
    <row r="771" spans="1:17">
      <c r="A771" s="116" t="s">
        <v>49</v>
      </c>
      <c r="B771" s="116" t="e">
        <f>VLOOKUP(A771,#REF!,1,0)</f>
        <v>#REF!</v>
      </c>
      <c r="C771" s="2" t="s">
        <v>3081</v>
      </c>
      <c r="D771" s="2" t="s">
        <v>1081</v>
      </c>
      <c r="E771" s="2" t="s">
        <v>1112</v>
      </c>
      <c r="F771" s="2" t="s">
        <v>1113</v>
      </c>
      <c r="G771" s="2" t="s">
        <v>1044</v>
      </c>
      <c r="H771" s="2" t="s">
        <v>2911</v>
      </c>
      <c r="I771" s="2" t="s">
        <v>1072</v>
      </c>
      <c r="J771" s="2" t="s">
        <v>2187</v>
      </c>
      <c r="K771" s="2" t="s">
        <v>3140</v>
      </c>
      <c r="L771" s="2" t="s">
        <v>2198</v>
      </c>
      <c r="M771" s="2" t="s">
        <v>2203</v>
      </c>
      <c r="N771" s="2" t="s">
        <v>2191</v>
      </c>
      <c r="O771" s="2" t="s">
        <v>2192</v>
      </c>
      <c r="P771" s="2" t="s">
        <v>2193</v>
      </c>
      <c r="Q771" s="113">
        <v>42736</v>
      </c>
    </row>
    <row r="772" spans="1:17">
      <c r="A772" s="116" t="s">
        <v>696</v>
      </c>
      <c r="B772" s="116" t="e">
        <f>VLOOKUP(A772,#REF!,1,0)</f>
        <v>#REF!</v>
      </c>
      <c r="C772" s="2" t="s">
        <v>3021</v>
      </c>
      <c r="D772" s="2" t="s">
        <v>3022</v>
      </c>
      <c r="E772" s="2" t="s">
        <v>1867</v>
      </c>
      <c r="F772" s="2" t="s">
        <v>1423</v>
      </c>
      <c r="G772" s="2" t="s">
        <v>1058</v>
      </c>
      <c r="H772" s="2" t="s">
        <v>3078</v>
      </c>
      <c r="I772" s="2" t="s">
        <v>1043</v>
      </c>
      <c r="J772" s="2" t="s">
        <v>2187</v>
      </c>
      <c r="K772" s="2" t="s">
        <v>3079</v>
      </c>
      <c r="L772" s="2" t="s">
        <v>2219</v>
      </c>
      <c r="M772" s="2" t="s">
        <v>2199</v>
      </c>
      <c r="N772" s="2" t="s">
        <v>2191</v>
      </c>
      <c r="O772" s="2" t="s">
        <v>2192</v>
      </c>
      <c r="P772" s="2" t="s">
        <v>2193</v>
      </c>
      <c r="Q772" s="113">
        <v>42736</v>
      </c>
    </row>
    <row r="773" spans="1:17">
      <c r="A773" s="116" t="s">
        <v>728</v>
      </c>
      <c r="B773" s="116" t="e">
        <f>VLOOKUP(A773,#REF!,1,0)</f>
        <v>#REF!</v>
      </c>
      <c r="C773" s="2" t="s">
        <v>2378</v>
      </c>
      <c r="D773" s="2" t="s">
        <v>2164</v>
      </c>
      <c r="E773" s="2" t="s">
        <v>1896</v>
      </c>
      <c r="F773" s="2" t="s">
        <v>1902</v>
      </c>
      <c r="G773" s="2" t="s">
        <v>1195</v>
      </c>
      <c r="H773" s="2" t="s">
        <v>2697</v>
      </c>
      <c r="I773" s="2" t="s">
        <v>1043</v>
      </c>
      <c r="J773" s="2" t="s">
        <v>2187</v>
      </c>
      <c r="K773" s="2" t="s">
        <v>2698</v>
      </c>
      <c r="L773" s="2" t="s">
        <v>2198</v>
      </c>
      <c r="M773" s="2" t="s">
        <v>2199</v>
      </c>
      <c r="N773" s="2" t="s">
        <v>2191</v>
      </c>
      <c r="O773" s="2" t="s">
        <v>2192</v>
      </c>
      <c r="P773" s="2" t="s">
        <v>2193</v>
      </c>
      <c r="Q773" s="113">
        <v>42736</v>
      </c>
    </row>
    <row r="774" spans="1:17">
      <c r="A774" s="116" t="s">
        <v>581</v>
      </c>
      <c r="B774" s="116" t="e">
        <f>VLOOKUP(A774,#REF!,1,0)</f>
        <v>#REF!</v>
      </c>
      <c r="C774" s="2" t="s">
        <v>2228</v>
      </c>
      <c r="D774" s="2" t="s">
        <v>2018</v>
      </c>
      <c r="E774" s="2" t="s">
        <v>1749</v>
      </c>
      <c r="F774" s="2" t="s">
        <v>1750</v>
      </c>
      <c r="G774" s="2" t="s">
        <v>1184</v>
      </c>
      <c r="H774" s="2" t="s">
        <v>2332</v>
      </c>
      <c r="I774" s="2" t="s">
        <v>1043</v>
      </c>
      <c r="J774" s="2" t="s">
        <v>2187</v>
      </c>
      <c r="K774" s="2" t="s">
        <v>2333</v>
      </c>
      <c r="L774" s="2" t="s">
        <v>2198</v>
      </c>
      <c r="M774" s="2" t="s">
        <v>2199</v>
      </c>
      <c r="N774" s="2" t="s">
        <v>2191</v>
      </c>
      <c r="O774" s="2" t="s">
        <v>2192</v>
      </c>
      <c r="P774" s="2" t="s">
        <v>2193</v>
      </c>
      <c r="Q774" s="113">
        <v>42736</v>
      </c>
    </row>
    <row r="775" spans="1:17">
      <c r="A775" s="116" t="s">
        <v>59</v>
      </c>
      <c r="B775" s="116" t="e">
        <f>VLOOKUP(A775,#REF!,1,0)</f>
        <v>#REF!</v>
      </c>
      <c r="C775" s="2" t="s">
        <v>2378</v>
      </c>
      <c r="D775" s="2" t="s">
        <v>2164</v>
      </c>
      <c r="E775" s="2" t="s">
        <v>1134</v>
      </c>
      <c r="F775" s="2" t="s">
        <v>1117</v>
      </c>
      <c r="G775" s="2" t="s">
        <v>1135</v>
      </c>
      <c r="H775" s="2" t="s">
        <v>2921</v>
      </c>
      <c r="I775" s="2" t="s">
        <v>1133</v>
      </c>
      <c r="J775" s="2" t="s">
        <v>2187</v>
      </c>
      <c r="K775" s="2" t="s">
        <v>2922</v>
      </c>
      <c r="L775" s="2" t="s">
        <v>2198</v>
      </c>
      <c r="M775" s="2" t="s">
        <v>2199</v>
      </c>
      <c r="N775" s="2" t="s">
        <v>2191</v>
      </c>
      <c r="O775" s="2" t="s">
        <v>2192</v>
      </c>
      <c r="P775" s="2" t="s">
        <v>2193</v>
      </c>
      <c r="Q775" s="113">
        <v>42736</v>
      </c>
    </row>
    <row r="776" spans="1:17">
      <c r="A776" s="116" t="s">
        <v>817</v>
      </c>
      <c r="B776" s="116" t="e">
        <f>VLOOKUP(A776,#REF!,1,0)</f>
        <v>#REF!</v>
      </c>
      <c r="C776" s="2" t="s">
        <v>3081</v>
      </c>
      <c r="D776" s="2" t="s">
        <v>1081</v>
      </c>
      <c r="E776" s="2" t="s">
        <v>3385</v>
      </c>
      <c r="F776" s="2" t="s">
        <v>1126</v>
      </c>
      <c r="G776" s="2" t="s">
        <v>1058</v>
      </c>
      <c r="H776" s="2" t="s">
        <v>3386</v>
      </c>
      <c r="I776" s="2" t="s">
        <v>1148</v>
      </c>
      <c r="J776" s="2" t="s">
        <v>2187</v>
      </c>
      <c r="K776" s="2" t="s">
        <v>3387</v>
      </c>
      <c r="L776" s="2" t="s">
        <v>2230</v>
      </c>
      <c r="M776" s="2" t="s">
        <v>2203</v>
      </c>
      <c r="N776" s="2" t="s">
        <v>2191</v>
      </c>
      <c r="O776" s="2" t="s">
        <v>2192</v>
      </c>
      <c r="P776" s="2" t="s">
        <v>2193</v>
      </c>
      <c r="Q776" s="113">
        <v>42736</v>
      </c>
    </row>
    <row r="777" spans="1:17">
      <c r="A777" s="116" t="s">
        <v>932</v>
      </c>
      <c r="B777" s="116" t="e">
        <f>VLOOKUP(A777,#REF!,1,0)</f>
        <v>#REF!</v>
      </c>
      <c r="C777" s="2" t="s">
        <v>3081</v>
      </c>
      <c r="D777" s="2" t="s">
        <v>1081</v>
      </c>
      <c r="E777" s="2" t="s">
        <v>2070</v>
      </c>
      <c r="F777" s="2" t="s">
        <v>1822</v>
      </c>
      <c r="G777" s="2" t="s">
        <v>1044</v>
      </c>
      <c r="H777" s="2" t="s">
        <v>2499</v>
      </c>
      <c r="I777" s="2" t="s">
        <v>1109</v>
      </c>
      <c r="J777" s="2" t="s">
        <v>2187</v>
      </c>
      <c r="K777" s="2" t="s">
        <v>3213</v>
      </c>
      <c r="L777" s="2" t="s">
        <v>2198</v>
      </c>
      <c r="M777" s="2" t="s">
        <v>2203</v>
      </c>
      <c r="N777" s="2" t="s">
        <v>2191</v>
      </c>
      <c r="O777" s="2" t="s">
        <v>2192</v>
      </c>
      <c r="P777" s="2" t="s">
        <v>2193</v>
      </c>
      <c r="Q777" s="113">
        <v>42736</v>
      </c>
    </row>
    <row r="778" spans="1:17">
      <c r="A778" s="116" t="s">
        <v>668</v>
      </c>
      <c r="B778" s="116" t="e">
        <f>VLOOKUP(A778,#REF!,1,0)</f>
        <v>#REF!</v>
      </c>
      <c r="C778" s="2" t="s">
        <v>3081</v>
      </c>
      <c r="D778" s="2" t="s">
        <v>1081</v>
      </c>
      <c r="E778" s="2" t="s">
        <v>1839</v>
      </c>
      <c r="F778" s="2" t="s">
        <v>1263</v>
      </c>
      <c r="G778" s="2" t="s">
        <v>1044</v>
      </c>
      <c r="H778" s="2" t="s">
        <v>2900</v>
      </c>
      <c r="I778" s="2" t="s">
        <v>1147</v>
      </c>
      <c r="J778" s="2" t="s">
        <v>2187</v>
      </c>
      <c r="K778" s="2" t="s">
        <v>3141</v>
      </c>
      <c r="L778" s="2" t="s">
        <v>2198</v>
      </c>
      <c r="M778" s="2" t="s">
        <v>2203</v>
      </c>
      <c r="N778" s="2" t="s">
        <v>2191</v>
      </c>
      <c r="O778" s="2" t="s">
        <v>2192</v>
      </c>
      <c r="P778" s="2" t="s">
        <v>2193</v>
      </c>
      <c r="Q778" s="113">
        <v>42736</v>
      </c>
    </row>
    <row r="779" spans="1:17">
      <c r="A779" s="116" t="s">
        <v>702</v>
      </c>
      <c r="B779" s="116" t="e">
        <f>VLOOKUP(A779,#REF!,1,0)</f>
        <v>#REF!</v>
      </c>
      <c r="C779" s="2" t="s">
        <v>3081</v>
      </c>
      <c r="D779" s="2" t="s">
        <v>1081</v>
      </c>
      <c r="E779" s="2" t="s">
        <v>1876</v>
      </c>
      <c r="F779" s="2" t="s">
        <v>1126</v>
      </c>
      <c r="G779" s="2" t="s">
        <v>1081</v>
      </c>
      <c r="H779" s="2" t="s">
        <v>3263</v>
      </c>
      <c r="I779" s="2" t="s">
        <v>1133</v>
      </c>
      <c r="J779" s="2" t="s">
        <v>2187</v>
      </c>
      <c r="K779" s="2" t="s">
        <v>3264</v>
      </c>
      <c r="L779" s="2" t="s">
        <v>2198</v>
      </c>
      <c r="M779" s="2" t="s">
        <v>2203</v>
      </c>
      <c r="N779" s="2" t="s">
        <v>2191</v>
      </c>
      <c r="O779" s="2" t="s">
        <v>2192</v>
      </c>
      <c r="P779" s="2" t="s">
        <v>2193</v>
      </c>
      <c r="Q779" s="113">
        <v>42736</v>
      </c>
    </row>
    <row r="780" spans="1:17">
      <c r="A780" s="116" t="s">
        <v>31</v>
      </c>
      <c r="B780" s="116" t="e">
        <f>VLOOKUP(A780,#REF!,1,0)</f>
        <v>#REF!</v>
      </c>
      <c r="C780" s="2" t="s">
        <v>2378</v>
      </c>
      <c r="D780" s="2" t="s">
        <v>2164</v>
      </c>
      <c r="E780" s="2" t="s">
        <v>1075</v>
      </c>
      <c r="F780" s="2" t="s">
        <v>1090</v>
      </c>
      <c r="G780" s="2" t="s">
        <v>1087</v>
      </c>
      <c r="H780" s="2" t="s">
        <v>2478</v>
      </c>
      <c r="I780" s="2" t="s">
        <v>1072</v>
      </c>
      <c r="J780" s="2" t="s">
        <v>2187</v>
      </c>
      <c r="K780" s="2" t="s">
        <v>2479</v>
      </c>
      <c r="L780" s="2" t="s">
        <v>2198</v>
      </c>
      <c r="M780" s="2" t="s">
        <v>2199</v>
      </c>
      <c r="N780" s="2" t="s">
        <v>2191</v>
      </c>
      <c r="O780" s="2" t="s">
        <v>2192</v>
      </c>
      <c r="P780" s="2" t="s">
        <v>2193</v>
      </c>
      <c r="Q780" s="113">
        <v>42736</v>
      </c>
    </row>
    <row r="781" spans="1:17">
      <c r="A781" s="116" t="s">
        <v>297</v>
      </c>
      <c r="B781" s="116" t="e">
        <f>VLOOKUP(A781,#REF!,1,0)</f>
        <v>#REF!</v>
      </c>
      <c r="C781" s="2" t="s">
        <v>2378</v>
      </c>
      <c r="D781" s="2" t="s">
        <v>2164</v>
      </c>
      <c r="E781" s="2" t="s">
        <v>1436</v>
      </c>
      <c r="F781" s="2" t="s">
        <v>1439</v>
      </c>
      <c r="G781" s="2" t="s">
        <v>1087</v>
      </c>
      <c r="H781" s="2" t="s">
        <v>2902</v>
      </c>
      <c r="I781" s="2" t="s">
        <v>1121</v>
      </c>
      <c r="J781" s="2" t="s">
        <v>2187</v>
      </c>
      <c r="K781" s="2" t="s">
        <v>2903</v>
      </c>
      <c r="L781" s="2" t="s">
        <v>2198</v>
      </c>
      <c r="M781" s="2" t="s">
        <v>2199</v>
      </c>
      <c r="N781" s="2" t="s">
        <v>2191</v>
      </c>
      <c r="O781" s="2" t="s">
        <v>2192</v>
      </c>
      <c r="P781" s="2" t="s">
        <v>2193</v>
      </c>
      <c r="Q781" s="113">
        <v>42736</v>
      </c>
    </row>
    <row r="782" spans="1:17">
      <c r="A782" s="116" t="s">
        <v>961</v>
      </c>
      <c r="B782" s="116" t="e">
        <f>VLOOKUP(A782,#REF!,1,0)</f>
        <v>#REF!</v>
      </c>
      <c r="C782" s="2" t="s">
        <v>3081</v>
      </c>
      <c r="D782" s="2" t="s">
        <v>1081</v>
      </c>
      <c r="E782" s="2" t="s">
        <v>2088</v>
      </c>
      <c r="F782" s="2" t="s">
        <v>2092</v>
      </c>
      <c r="G782" s="2" t="s">
        <v>1044</v>
      </c>
      <c r="H782" s="2" t="s">
        <v>2093</v>
      </c>
      <c r="I782" s="2" t="s">
        <v>1267</v>
      </c>
      <c r="J782" s="2" t="s">
        <v>2187</v>
      </c>
      <c r="K782" s="2" t="s">
        <v>3821</v>
      </c>
      <c r="L782" s="2" t="s">
        <v>2198</v>
      </c>
      <c r="M782" s="2" t="s">
        <v>2203</v>
      </c>
      <c r="N782" s="2" t="s">
        <v>2191</v>
      </c>
      <c r="O782" s="2" t="s">
        <v>2192</v>
      </c>
      <c r="P782" s="2" t="s">
        <v>2193</v>
      </c>
      <c r="Q782" s="113">
        <v>42736</v>
      </c>
    </row>
    <row r="783" spans="1:17">
      <c r="A783" s="116" t="s">
        <v>376</v>
      </c>
      <c r="B783" s="116" t="e">
        <f>VLOOKUP(A783,#REF!,1,0)</f>
        <v>#REF!</v>
      </c>
      <c r="C783" s="2" t="s">
        <v>3081</v>
      </c>
      <c r="D783" s="2" t="s">
        <v>1081</v>
      </c>
      <c r="E783" s="2" t="s">
        <v>1526</v>
      </c>
      <c r="F783" s="2" t="s">
        <v>1528</v>
      </c>
      <c r="G783" s="2" t="s">
        <v>1044</v>
      </c>
      <c r="H783" s="2" t="s">
        <v>3407</v>
      </c>
      <c r="I783" s="2" t="s">
        <v>1322</v>
      </c>
      <c r="J783" s="2" t="s">
        <v>2187</v>
      </c>
      <c r="K783" s="2" t="s">
        <v>3408</v>
      </c>
      <c r="L783" s="2" t="s">
        <v>2198</v>
      </c>
      <c r="M783" s="2" t="s">
        <v>2203</v>
      </c>
      <c r="N783" s="2" t="s">
        <v>2191</v>
      </c>
      <c r="O783" s="2" t="s">
        <v>2192</v>
      </c>
      <c r="P783" s="2" t="s">
        <v>2193</v>
      </c>
      <c r="Q783" s="113">
        <v>42736</v>
      </c>
    </row>
    <row r="784" spans="1:17">
      <c r="A784" s="116" t="s">
        <v>436</v>
      </c>
      <c r="B784" s="116" t="e">
        <f>VLOOKUP(A784,#REF!,1,0)</f>
        <v>#REF!</v>
      </c>
      <c r="C784" s="2" t="s">
        <v>2378</v>
      </c>
      <c r="D784" s="2" t="s">
        <v>2164</v>
      </c>
      <c r="E784" s="2" t="s">
        <v>1533</v>
      </c>
      <c r="F784" s="2" t="s">
        <v>1590</v>
      </c>
      <c r="G784" s="2" t="s">
        <v>1591</v>
      </c>
      <c r="H784" s="2" t="s">
        <v>2584</v>
      </c>
      <c r="I784" s="2" t="s">
        <v>1147</v>
      </c>
      <c r="J784" s="2" t="s">
        <v>2187</v>
      </c>
      <c r="K784" s="2" t="s">
        <v>2585</v>
      </c>
      <c r="L784" s="2" t="s">
        <v>2198</v>
      </c>
      <c r="M784" s="2" t="s">
        <v>2199</v>
      </c>
      <c r="N784" s="2" t="s">
        <v>2191</v>
      </c>
      <c r="O784" s="2" t="s">
        <v>2192</v>
      </c>
      <c r="P784" s="2" t="s">
        <v>2193</v>
      </c>
      <c r="Q784" s="113">
        <v>42736</v>
      </c>
    </row>
    <row r="785" spans="1:17">
      <c r="A785" s="116" t="s">
        <v>572</v>
      </c>
      <c r="B785" s="116" t="e">
        <f>VLOOKUP(A785,#REF!,1,0)</f>
        <v>#REF!</v>
      </c>
      <c r="C785" s="2" t="s">
        <v>2378</v>
      </c>
      <c r="D785" s="2" t="s">
        <v>2164</v>
      </c>
      <c r="E785" s="2" t="s">
        <v>1743</v>
      </c>
      <c r="F785" s="2" t="s">
        <v>1273</v>
      </c>
      <c r="G785" s="2" t="s">
        <v>1195</v>
      </c>
      <c r="H785" s="2" t="s">
        <v>2488</v>
      </c>
      <c r="I785" s="2" t="s">
        <v>1527</v>
      </c>
      <c r="J785" s="2" t="s">
        <v>2187</v>
      </c>
      <c r="K785" s="2" t="s">
        <v>2813</v>
      </c>
      <c r="L785" s="2" t="s">
        <v>2198</v>
      </c>
      <c r="M785" s="2" t="s">
        <v>2199</v>
      </c>
      <c r="N785" s="2" t="s">
        <v>2191</v>
      </c>
      <c r="O785" s="2" t="s">
        <v>2192</v>
      </c>
      <c r="P785" s="2" t="s">
        <v>2193</v>
      </c>
      <c r="Q785" s="113">
        <v>42736</v>
      </c>
    </row>
    <row r="786" spans="1:17">
      <c r="A786" s="116" t="s">
        <v>264</v>
      </c>
      <c r="B786" s="116" t="e">
        <f>VLOOKUP(A786,#REF!,1,0)</f>
        <v>#REF!</v>
      </c>
      <c r="C786" s="2" t="s">
        <v>3081</v>
      </c>
      <c r="D786" s="2" t="s">
        <v>1081</v>
      </c>
      <c r="E786" s="2" t="s">
        <v>1404</v>
      </c>
      <c r="F786" s="2" t="s">
        <v>1126</v>
      </c>
      <c r="G786" s="2" t="s">
        <v>1044</v>
      </c>
      <c r="H786" s="2" t="s">
        <v>3474</v>
      </c>
      <c r="I786" s="2" t="s">
        <v>1147</v>
      </c>
      <c r="J786" s="2" t="s">
        <v>2187</v>
      </c>
      <c r="K786" s="2" t="s">
        <v>3475</v>
      </c>
      <c r="L786" s="2" t="s">
        <v>2198</v>
      </c>
      <c r="M786" s="2" t="s">
        <v>2203</v>
      </c>
      <c r="N786" s="2" t="s">
        <v>2191</v>
      </c>
      <c r="O786" s="2" t="s">
        <v>2192</v>
      </c>
      <c r="P786" s="2" t="s">
        <v>2193</v>
      </c>
      <c r="Q786" s="113">
        <v>42736</v>
      </c>
    </row>
    <row r="787" spans="1:17">
      <c r="A787" s="116" t="s">
        <v>880</v>
      </c>
      <c r="B787" s="116" t="e">
        <f>VLOOKUP(A787,#REF!,1,0)</f>
        <v>#REF!</v>
      </c>
      <c r="C787" s="2" t="s">
        <v>2378</v>
      </c>
      <c r="D787" s="2" t="s">
        <v>2164</v>
      </c>
      <c r="E787" s="2" t="s">
        <v>2033</v>
      </c>
      <c r="F787" s="2" t="s">
        <v>1117</v>
      </c>
      <c r="G787" s="2" t="s">
        <v>1846</v>
      </c>
      <c r="H787" s="2" t="s">
        <v>2414</v>
      </c>
      <c r="I787" s="2" t="s">
        <v>1043</v>
      </c>
      <c r="J787" s="2" t="s">
        <v>2187</v>
      </c>
      <c r="K787" s="2" t="s">
        <v>2415</v>
      </c>
      <c r="L787" s="2" t="s">
        <v>2189</v>
      </c>
      <c r="M787" s="2" t="s">
        <v>2190</v>
      </c>
      <c r="N787" s="2" t="s">
        <v>2191</v>
      </c>
      <c r="O787" s="2" t="s">
        <v>2192</v>
      </c>
      <c r="P787" s="2" t="s">
        <v>2193</v>
      </c>
      <c r="Q787" s="113">
        <v>42736</v>
      </c>
    </row>
    <row r="788" spans="1:17">
      <c r="A788" s="116" t="s">
        <v>501</v>
      </c>
      <c r="B788" s="116" t="e">
        <f>VLOOKUP(A788,#REF!,1,0)</f>
        <v>#REF!</v>
      </c>
      <c r="C788" s="2" t="s">
        <v>3081</v>
      </c>
      <c r="D788" s="2" t="s">
        <v>1081</v>
      </c>
      <c r="E788" s="2" t="s">
        <v>1649</v>
      </c>
      <c r="F788" s="2" t="s">
        <v>1665</v>
      </c>
      <c r="G788" s="2" t="s">
        <v>1044</v>
      </c>
      <c r="H788" s="2" t="s">
        <v>2283</v>
      </c>
      <c r="I788" s="2" t="s">
        <v>1043</v>
      </c>
      <c r="J788" s="2" t="s">
        <v>2187</v>
      </c>
      <c r="K788" s="2" t="s">
        <v>3177</v>
      </c>
      <c r="L788" s="2" t="s">
        <v>2198</v>
      </c>
      <c r="M788" s="2" t="s">
        <v>2203</v>
      </c>
      <c r="N788" s="2" t="s">
        <v>2191</v>
      </c>
      <c r="O788" s="2" t="s">
        <v>2192</v>
      </c>
      <c r="P788" s="2" t="s">
        <v>2193</v>
      </c>
      <c r="Q788" s="113">
        <v>42736</v>
      </c>
    </row>
    <row r="789" spans="1:17">
      <c r="A789" s="116" t="s">
        <v>30</v>
      </c>
      <c r="B789" s="116" t="e">
        <f>VLOOKUP(A789,#REF!,1,0)</f>
        <v>#REF!</v>
      </c>
      <c r="C789" s="2" t="s">
        <v>2378</v>
      </c>
      <c r="D789" s="2" t="s">
        <v>2164</v>
      </c>
      <c r="E789" s="2" t="s">
        <v>1075</v>
      </c>
      <c r="F789" s="2" t="s">
        <v>1088</v>
      </c>
      <c r="G789" s="2" t="s">
        <v>1089</v>
      </c>
      <c r="H789" s="2" t="s">
        <v>2478</v>
      </c>
      <c r="I789" s="2" t="s">
        <v>1072</v>
      </c>
      <c r="J789" s="2" t="s">
        <v>2187</v>
      </c>
      <c r="K789" s="2" t="s">
        <v>2750</v>
      </c>
      <c r="L789" s="2" t="s">
        <v>2198</v>
      </c>
      <c r="M789" s="2" t="s">
        <v>2199</v>
      </c>
      <c r="N789" s="2" t="s">
        <v>2191</v>
      </c>
      <c r="O789" s="2" t="s">
        <v>2192</v>
      </c>
      <c r="P789" s="2" t="s">
        <v>2193</v>
      </c>
      <c r="Q789" s="113">
        <v>42736</v>
      </c>
    </row>
    <row r="790" spans="1:17">
      <c r="A790" s="116" t="s">
        <v>279</v>
      </c>
      <c r="B790" s="116" t="e">
        <f>VLOOKUP(A790,#REF!,1,0)</f>
        <v>#REF!</v>
      </c>
      <c r="C790" s="2" t="s">
        <v>2378</v>
      </c>
      <c r="D790" s="2" t="s">
        <v>2164</v>
      </c>
      <c r="E790" s="2" t="s">
        <v>1419</v>
      </c>
      <c r="F790" s="2" t="s">
        <v>1175</v>
      </c>
      <c r="G790" s="2" t="s">
        <v>1087</v>
      </c>
      <c r="H790" s="2" t="s">
        <v>2944</v>
      </c>
      <c r="I790" s="2" t="s">
        <v>1160</v>
      </c>
      <c r="J790" s="2" t="s">
        <v>2187</v>
      </c>
      <c r="K790" s="2" t="s">
        <v>2945</v>
      </c>
      <c r="L790" s="2" t="s">
        <v>2198</v>
      </c>
      <c r="M790" s="2" t="s">
        <v>2199</v>
      </c>
      <c r="N790" s="2" t="s">
        <v>2191</v>
      </c>
      <c r="O790" s="2" t="s">
        <v>2192</v>
      </c>
      <c r="P790" s="2" t="s">
        <v>2193</v>
      </c>
      <c r="Q790" s="113">
        <v>42736</v>
      </c>
    </row>
    <row r="791" spans="1:17">
      <c r="A791" s="116" t="s">
        <v>220</v>
      </c>
      <c r="B791" s="116" t="e">
        <f>VLOOKUP(A791,#REF!,1,0)</f>
        <v>#REF!</v>
      </c>
      <c r="C791" s="2" t="s">
        <v>3081</v>
      </c>
      <c r="D791" s="2" t="s">
        <v>1081</v>
      </c>
      <c r="E791" s="2" t="s">
        <v>1357</v>
      </c>
      <c r="F791" s="2" t="s">
        <v>1126</v>
      </c>
      <c r="G791" s="2" t="s">
        <v>1044</v>
      </c>
      <c r="H791" s="2" t="s">
        <v>3146</v>
      </c>
      <c r="I791" s="2" t="s">
        <v>1233</v>
      </c>
      <c r="J791" s="2" t="s">
        <v>2187</v>
      </c>
      <c r="K791" s="2" t="s">
        <v>3147</v>
      </c>
      <c r="L791" s="2" t="s">
        <v>2198</v>
      </c>
      <c r="M791" s="2" t="s">
        <v>2203</v>
      </c>
      <c r="N791" s="2" t="s">
        <v>2191</v>
      </c>
      <c r="O791" s="2" t="s">
        <v>2192</v>
      </c>
      <c r="P791" s="2" t="s">
        <v>2193</v>
      </c>
      <c r="Q791" s="113">
        <v>42736</v>
      </c>
    </row>
    <row r="792" spans="1:17">
      <c r="A792" s="116" t="s">
        <v>174</v>
      </c>
      <c r="B792" s="116" t="e">
        <f>VLOOKUP(A792,#REF!,1,0)</f>
        <v>#REF!</v>
      </c>
      <c r="C792" s="2" t="s">
        <v>2228</v>
      </c>
      <c r="D792" s="2" t="s">
        <v>2018</v>
      </c>
      <c r="E792" s="2" t="s">
        <v>1302</v>
      </c>
      <c r="F792" s="2" t="s">
        <v>1306</v>
      </c>
      <c r="G792" s="2" t="s">
        <v>1058</v>
      </c>
      <c r="H792" s="2" t="s">
        <v>1303</v>
      </c>
      <c r="I792" s="2" t="s">
        <v>1043</v>
      </c>
      <c r="J792" s="2" t="s">
        <v>2187</v>
      </c>
      <c r="K792" s="2" t="s">
        <v>2305</v>
      </c>
      <c r="L792" s="2" t="s">
        <v>2198</v>
      </c>
      <c r="M792" s="2" t="s">
        <v>2203</v>
      </c>
      <c r="N792" s="2" t="s">
        <v>2191</v>
      </c>
      <c r="O792" s="2" t="s">
        <v>2192</v>
      </c>
      <c r="P792" s="2" t="s">
        <v>2193</v>
      </c>
      <c r="Q792" s="113">
        <v>42736</v>
      </c>
    </row>
    <row r="793" spans="1:17">
      <c r="A793" s="116" t="s">
        <v>447</v>
      </c>
      <c r="B793" s="116" t="e">
        <f>VLOOKUP(A793,#REF!,1,0)</f>
        <v>#REF!</v>
      </c>
      <c r="C793" s="2" t="s">
        <v>3081</v>
      </c>
      <c r="D793" s="2" t="s">
        <v>1081</v>
      </c>
      <c r="E793" s="2" t="s">
        <v>1601</v>
      </c>
      <c r="F793" s="2" t="s">
        <v>1304</v>
      </c>
      <c r="G793" s="2" t="s">
        <v>1044</v>
      </c>
      <c r="H793" s="2" t="s">
        <v>3142</v>
      </c>
      <c r="I793" s="2" t="s">
        <v>1043</v>
      </c>
      <c r="J793" s="2" t="s">
        <v>2187</v>
      </c>
      <c r="K793" s="2" t="s">
        <v>3143</v>
      </c>
      <c r="L793" s="2" t="s">
        <v>2198</v>
      </c>
      <c r="M793" s="2" t="s">
        <v>2203</v>
      </c>
      <c r="N793" s="2" t="s">
        <v>2191</v>
      </c>
      <c r="O793" s="2" t="s">
        <v>2192</v>
      </c>
      <c r="P793" s="2" t="s">
        <v>2193</v>
      </c>
      <c r="Q793" s="113">
        <v>42736</v>
      </c>
    </row>
    <row r="794" spans="1:17">
      <c r="A794" s="116" t="s">
        <v>912</v>
      </c>
      <c r="B794" s="116" t="e">
        <f>VLOOKUP(A794,#REF!,1,0)</f>
        <v>#REF!</v>
      </c>
      <c r="C794" s="2" t="s">
        <v>3081</v>
      </c>
      <c r="D794" s="2" t="s">
        <v>1081</v>
      </c>
      <c r="E794" s="2" t="s">
        <v>2059</v>
      </c>
      <c r="F794" s="2" t="s">
        <v>1750</v>
      </c>
      <c r="G794" s="2" t="s">
        <v>1044</v>
      </c>
      <c r="H794" s="2" t="s">
        <v>3197</v>
      </c>
      <c r="I794" s="2" t="s">
        <v>1043</v>
      </c>
      <c r="J794" s="2" t="s">
        <v>2187</v>
      </c>
      <c r="K794" s="2" t="s">
        <v>3198</v>
      </c>
      <c r="L794" s="2" t="s">
        <v>2230</v>
      </c>
      <c r="M794" s="2" t="s">
        <v>2203</v>
      </c>
      <c r="N794" s="2" t="s">
        <v>2191</v>
      </c>
      <c r="O794" s="2" t="s">
        <v>2192</v>
      </c>
      <c r="P794" s="2" t="s">
        <v>2193</v>
      </c>
      <c r="Q794" s="113">
        <v>42736</v>
      </c>
    </row>
    <row r="795" spans="1:17">
      <c r="A795" s="116" t="s">
        <v>918</v>
      </c>
      <c r="B795" s="116" t="e">
        <f>VLOOKUP(A795,#REF!,1,0)</f>
        <v>#REF!</v>
      </c>
      <c r="C795" s="2" t="s">
        <v>3081</v>
      </c>
      <c r="D795" s="2" t="s">
        <v>1081</v>
      </c>
      <c r="E795" s="2" t="s">
        <v>2061</v>
      </c>
      <c r="F795" s="2" t="s">
        <v>1126</v>
      </c>
      <c r="G795" s="2" t="s">
        <v>1044</v>
      </c>
      <c r="H795" s="2" t="s">
        <v>2349</v>
      </c>
      <c r="I795" s="2" t="s">
        <v>1043</v>
      </c>
      <c r="J795" s="2" t="s">
        <v>2187</v>
      </c>
      <c r="K795" s="2" t="s">
        <v>3618</v>
      </c>
      <c r="L795" s="2" t="s">
        <v>2198</v>
      </c>
      <c r="M795" s="2" t="s">
        <v>2203</v>
      </c>
      <c r="N795" s="2" t="s">
        <v>2191</v>
      </c>
      <c r="O795" s="2" t="s">
        <v>2192</v>
      </c>
      <c r="P795" s="2" t="s">
        <v>2193</v>
      </c>
      <c r="Q795" s="113">
        <v>42736</v>
      </c>
    </row>
    <row r="796" spans="1:17">
      <c r="A796" s="116" t="s">
        <v>2637</v>
      </c>
      <c r="B796" s="116" t="e">
        <f>VLOOKUP(A796,#REF!,1,0)</f>
        <v>#REF!</v>
      </c>
      <c r="C796" s="2" t="s">
        <v>2378</v>
      </c>
      <c r="D796" s="2" t="s">
        <v>2164</v>
      </c>
      <c r="E796" s="2" t="s">
        <v>1821</v>
      </c>
      <c r="F796" s="2" t="s">
        <v>1706</v>
      </c>
      <c r="G796" s="2" t="s">
        <v>1100</v>
      </c>
      <c r="H796" s="2" t="s">
        <v>2638</v>
      </c>
      <c r="I796" s="2" t="s">
        <v>1043</v>
      </c>
      <c r="J796" s="2" t="s">
        <v>2187</v>
      </c>
      <c r="K796" s="2" t="s">
        <v>2639</v>
      </c>
      <c r="L796" s="2" t="s">
        <v>2198</v>
      </c>
      <c r="M796" s="2" t="s">
        <v>2199</v>
      </c>
      <c r="N796" s="2" t="s">
        <v>2191</v>
      </c>
      <c r="O796" s="2" t="s">
        <v>2192</v>
      </c>
      <c r="P796" s="2" t="s">
        <v>2193</v>
      </c>
      <c r="Q796" s="113">
        <v>42736</v>
      </c>
    </row>
    <row r="797" spans="1:17">
      <c r="A797" s="116" t="s">
        <v>255</v>
      </c>
      <c r="B797" s="116" t="e">
        <f>VLOOKUP(A797,#REF!,1,0)</f>
        <v>#REF!</v>
      </c>
      <c r="C797" s="2" t="s">
        <v>3081</v>
      </c>
      <c r="D797" s="2" t="s">
        <v>1081</v>
      </c>
      <c r="E797" s="2" t="s">
        <v>1382</v>
      </c>
      <c r="F797" s="2" t="s">
        <v>1394</v>
      </c>
      <c r="G797" s="2" t="s">
        <v>1073</v>
      </c>
      <c r="H797" s="2" t="s">
        <v>3816</v>
      </c>
      <c r="I797" s="2" t="s">
        <v>1043</v>
      </c>
      <c r="J797" s="2" t="s">
        <v>2187</v>
      </c>
      <c r="K797" s="2" t="s">
        <v>3817</v>
      </c>
      <c r="L797" s="2" t="s">
        <v>2211</v>
      </c>
      <c r="M797" s="2" t="s">
        <v>2190</v>
      </c>
      <c r="N797" s="2" t="s">
        <v>2191</v>
      </c>
      <c r="O797" s="2" t="s">
        <v>2192</v>
      </c>
      <c r="P797" s="2" t="s">
        <v>2193</v>
      </c>
      <c r="Q797" s="113">
        <v>42736</v>
      </c>
    </row>
    <row r="798" spans="1:17">
      <c r="A798" s="116" t="s">
        <v>336</v>
      </c>
      <c r="B798" s="116" t="e">
        <f>VLOOKUP(A798,#REF!,1,0)</f>
        <v>#REF!</v>
      </c>
      <c r="C798" s="2" t="s">
        <v>3081</v>
      </c>
      <c r="D798" s="2" t="s">
        <v>1081</v>
      </c>
      <c r="E798" s="2" t="s">
        <v>1436</v>
      </c>
      <c r="F798" s="2" t="s">
        <v>1481</v>
      </c>
      <c r="G798" s="2" t="s">
        <v>1482</v>
      </c>
      <c r="H798" s="2" t="s">
        <v>3582</v>
      </c>
      <c r="I798" s="2" t="s">
        <v>1043</v>
      </c>
      <c r="J798" s="2" t="s">
        <v>2187</v>
      </c>
      <c r="K798" s="2" t="s">
        <v>3621</v>
      </c>
      <c r="L798" s="2" t="s">
        <v>2198</v>
      </c>
      <c r="M798" s="2" t="s">
        <v>2203</v>
      </c>
      <c r="N798" s="2" t="s">
        <v>2191</v>
      </c>
      <c r="O798" s="2" t="s">
        <v>2192</v>
      </c>
      <c r="P798" s="2" t="s">
        <v>2193</v>
      </c>
      <c r="Q798" s="113">
        <v>42736</v>
      </c>
    </row>
    <row r="799" spans="1:17">
      <c r="A799" s="116" t="s">
        <v>469</v>
      </c>
      <c r="B799" s="116" t="e">
        <f>VLOOKUP(A799,#REF!,1,0)</f>
        <v>#REF!</v>
      </c>
      <c r="C799" s="2" t="s">
        <v>3081</v>
      </c>
      <c r="D799" s="2" t="s">
        <v>1081</v>
      </c>
      <c r="E799" s="2" t="s">
        <v>1629</v>
      </c>
      <c r="F799" s="2" t="s">
        <v>1631</v>
      </c>
      <c r="G799" s="2" t="s">
        <v>1123</v>
      </c>
      <c r="H799" s="2" t="s">
        <v>3144</v>
      </c>
      <c r="I799" s="2" t="s">
        <v>1130</v>
      </c>
      <c r="J799" s="2" t="s">
        <v>2187</v>
      </c>
      <c r="K799" s="2" t="s">
        <v>3145</v>
      </c>
      <c r="L799" s="2" t="s">
        <v>2230</v>
      </c>
      <c r="M799" s="2" t="s">
        <v>2203</v>
      </c>
      <c r="N799" s="2" t="s">
        <v>2191</v>
      </c>
      <c r="O799" s="2" t="s">
        <v>2192</v>
      </c>
      <c r="P799" s="2" t="s">
        <v>2193</v>
      </c>
      <c r="Q799" s="113">
        <v>42736</v>
      </c>
    </row>
    <row r="800" spans="1:17">
      <c r="A800" s="116" t="s">
        <v>549</v>
      </c>
      <c r="B800" s="116" t="e">
        <f>VLOOKUP(A800,#REF!,1,0)</f>
        <v>#REF!</v>
      </c>
      <c r="C800" s="2" t="s">
        <v>2378</v>
      </c>
      <c r="D800" s="2" t="s">
        <v>2164</v>
      </c>
      <c r="E800" s="2" t="s">
        <v>1723</v>
      </c>
      <c r="F800" s="2" t="s">
        <v>1126</v>
      </c>
      <c r="G800" s="2" t="s">
        <v>1118</v>
      </c>
      <c r="H800" s="2" t="s">
        <v>2792</v>
      </c>
      <c r="I800" s="2" t="s">
        <v>1147</v>
      </c>
      <c r="J800" s="2" t="s">
        <v>2187</v>
      </c>
      <c r="K800" s="2" t="s">
        <v>2793</v>
      </c>
      <c r="L800" s="2" t="s">
        <v>2198</v>
      </c>
      <c r="M800" s="2" t="s">
        <v>2199</v>
      </c>
      <c r="N800" s="2" t="s">
        <v>2191</v>
      </c>
      <c r="O800" s="2" t="s">
        <v>2192</v>
      </c>
      <c r="P800" s="2" t="s">
        <v>2193</v>
      </c>
      <c r="Q800" s="113">
        <v>42736</v>
      </c>
    </row>
    <row r="801" spans="1:17">
      <c r="A801" s="116" t="s">
        <v>731</v>
      </c>
      <c r="B801" s="116" t="e">
        <f>VLOOKUP(A801,#REF!,1,0)</f>
        <v>#REF!</v>
      </c>
      <c r="C801" s="2" t="s">
        <v>2378</v>
      </c>
      <c r="D801" s="2" t="s">
        <v>2164</v>
      </c>
      <c r="E801" s="2" t="s">
        <v>1896</v>
      </c>
      <c r="F801" s="2" t="s">
        <v>1904</v>
      </c>
      <c r="G801" s="2" t="s">
        <v>1195</v>
      </c>
      <c r="H801" s="2" t="s">
        <v>2535</v>
      </c>
      <c r="I801" s="2" t="s">
        <v>1043</v>
      </c>
      <c r="J801" s="2" t="s">
        <v>2187</v>
      </c>
      <c r="K801" s="2" t="s">
        <v>2632</v>
      </c>
      <c r="L801" s="2" t="s">
        <v>2198</v>
      </c>
      <c r="M801" s="2" t="s">
        <v>2199</v>
      </c>
      <c r="N801" s="2" t="s">
        <v>2191</v>
      </c>
      <c r="O801" s="2" t="s">
        <v>2192</v>
      </c>
      <c r="P801" s="2" t="s">
        <v>2193</v>
      </c>
      <c r="Q801" s="113">
        <v>42736</v>
      </c>
    </row>
    <row r="802" spans="1:17">
      <c r="A802" s="116" t="s">
        <v>786</v>
      </c>
      <c r="B802" s="116" t="e">
        <f>VLOOKUP(A802,#REF!,1,0)</f>
        <v>#REF!</v>
      </c>
      <c r="C802" s="2" t="s">
        <v>3081</v>
      </c>
      <c r="D802" s="2" t="s">
        <v>1081</v>
      </c>
      <c r="E802" s="2" t="s">
        <v>1954</v>
      </c>
      <c r="F802" s="2" t="s">
        <v>1055</v>
      </c>
      <c r="G802" s="2" t="s">
        <v>1058</v>
      </c>
      <c r="H802" s="2" t="s">
        <v>3181</v>
      </c>
      <c r="I802" s="2" t="s">
        <v>1148</v>
      </c>
      <c r="J802" s="2" t="s">
        <v>2187</v>
      </c>
      <c r="K802" s="2" t="s">
        <v>3182</v>
      </c>
      <c r="L802" s="2" t="s">
        <v>2198</v>
      </c>
      <c r="M802" s="2" t="s">
        <v>2203</v>
      </c>
      <c r="N802" s="2" t="s">
        <v>2191</v>
      </c>
      <c r="O802" s="2" t="s">
        <v>2192</v>
      </c>
      <c r="P802" s="2" t="s">
        <v>2193</v>
      </c>
      <c r="Q802" s="113">
        <v>42736</v>
      </c>
    </row>
    <row r="803" spans="1:17">
      <c r="A803" s="116" t="s">
        <v>760</v>
      </c>
      <c r="B803" s="116" t="e">
        <f>VLOOKUP(A803,#REF!,1,0)</f>
        <v>#REF!</v>
      </c>
      <c r="C803" s="2" t="s">
        <v>3081</v>
      </c>
      <c r="D803" s="2" t="s">
        <v>1081</v>
      </c>
      <c r="E803" s="2" t="s">
        <v>1896</v>
      </c>
      <c r="F803" s="2" t="s">
        <v>1928</v>
      </c>
      <c r="G803" s="2" t="s">
        <v>1058</v>
      </c>
      <c r="H803" s="2" t="s">
        <v>3720</v>
      </c>
      <c r="I803" s="2" t="s">
        <v>1148</v>
      </c>
      <c r="J803" s="2" t="s">
        <v>2187</v>
      </c>
      <c r="K803" s="2" t="s">
        <v>3895</v>
      </c>
      <c r="L803" s="2" t="s">
        <v>2198</v>
      </c>
      <c r="M803" s="2" t="s">
        <v>2203</v>
      </c>
      <c r="N803" s="2" t="s">
        <v>2191</v>
      </c>
      <c r="O803" s="2" t="s">
        <v>2192</v>
      </c>
      <c r="P803" s="2" t="s">
        <v>2193</v>
      </c>
      <c r="Q803" s="113">
        <v>42736</v>
      </c>
    </row>
    <row r="804" spans="1:17">
      <c r="A804" s="116" t="s">
        <v>521</v>
      </c>
      <c r="B804" s="116" t="e">
        <f>VLOOKUP(A804,#REF!,1,0)</f>
        <v>#REF!</v>
      </c>
      <c r="C804" s="2" t="s">
        <v>2378</v>
      </c>
      <c r="D804" s="2" t="s">
        <v>2164</v>
      </c>
      <c r="E804" s="2" t="s">
        <v>1685</v>
      </c>
      <c r="F804" s="2" t="s">
        <v>1219</v>
      </c>
      <c r="G804" s="2" t="s">
        <v>1063</v>
      </c>
      <c r="H804" s="2" t="s">
        <v>2573</v>
      </c>
      <c r="I804" s="2" t="s">
        <v>1043</v>
      </c>
      <c r="J804" s="2" t="s">
        <v>2187</v>
      </c>
      <c r="K804" s="2" t="s">
        <v>2574</v>
      </c>
      <c r="L804" s="2" t="s">
        <v>2198</v>
      </c>
      <c r="M804" s="2" t="s">
        <v>2199</v>
      </c>
      <c r="N804" s="2" t="s">
        <v>2191</v>
      </c>
      <c r="O804" s="2" t="s">
        <v>2192</v>
      </c>
      <c r="P804" s="2" t="s">
        <v>2193</v>
      </c>
      <c r="Q804" s="113">
        <v>42736</v>
      </c>
    </row>
    <row r="805" spans="1:17">
      <c r="A805" s="116" t="s">
        <v>459</v>
      </c>
      <c r="B805" s="116" t="e">
        <f>VLOOKUP(A805,#REF!,1,0)</f>
        <v>#REF!</v>
      </c>
      <c r="C805" s="2" t="s">
        <v>2378</v>
      </c>
      <c r="D805" s="2" t="s">
        <v>2164</v>
      </c>
      <c r="E805" s="2" t="s">
        <v>1614</v>
      </c>
      <c r="F805" s="2" t="s">
        <v>1219</v>
      </c>
      <c r="G805" s="2" t="s">
        <v>1615</v>
      </c>
      <c r="H805" s="2" t="s">
        <v>2621</v>
      </c>
      <c r="I805" s="2" t="s">
        <v>1133</v>
      </c>
      <c r="J805" s="2" t="s">
        <v>2187</v>
      </c>
      <c r="K805" s="2" t="s">
        <v>2622</v>
      </c>
      <c r="L805" s="2" t="s">
        <v>2198</v>
      </c>
      <c r="M805" s="2" t="s">
        <v>2199</v>
      </c>
      <c r="N805" s="2" t="s">
        <v>2191</v>
      </c>
      <c r="O805" s="2" t="s">
        <v>2192</v>
      </c>
      <c r="P805" s="2" t="s">
        <v>2193</v>
      </c>
      <c r="Q805" s="113">
        <v>42736</v>
      </c>
    </row>
    <row r="806" spans="1:17">
      <c r="A806" s="116" t="s">
        <v>430</v>
      </c>
      <c r="B806" s="116" t="e">
        <f>VLOOKUP(A806,#REF!,1,0)</f>
        <v>#REF!</v>
      </c>
      <c r="C806" s="2" t="s">
        <v>2378</v>
      </c>
      <c r="D806" s="2" t="s">
        <v>2164</v>
      </c>
      <c r="E806" s="2" t="s">
        <v>1533</v>
      </c>
      <c r="F806" s="2" t="s">
        <v>1584</v>
      </c>
      <c r="G806" s="2" t="s">
        <v>1058</v>
      </c>
      <c r="H806" s="2" t="s">
        <v>2581</v>
      </c>
      <c r="I806" s="2" t="s">
        <v>1148</v>
      </c>
      <c r="J806" s="2" t="s">
        <v>2187</v>
      </c>
      <c r="K806" s="2" t="s">
        <v>2582</v>
      </c>
      <c r="L806" s="2" t="s">
        <v>2198</v>
      </c>
      <c r="M806" s="2" t="s">
        <v>2199</v>
      </c>
      <c r="N806" s="2" t="s">
        <v>2191</v>
      </c>
      <c r="O806" s="2" t="s">
        <v>2192</v>
      </c>
      <c r="P806" s="2" t="s">
        <v>2193</v>
      </c>
      <c r="Q806" s="113">
        <v>42736</v>
      </c>
    </row>
    <row r="807" spans="1:17">
      <c r="A807" s="116" t="s">
        <v>135</v>
      </c>
      <c r="B807" s="116" t="e">
        <f>VLOOKUP(A807,#REF!,1,0)</f>
        <v>#REF!</v>
      </c>
      <c r="C807" s="2" t="s">
        <v>3081</v>
      </c>
      <c r="D807" s="2" t="s">
        <v>1081</v>
      </c>
      <c r="E807" s="2" t="s">
        <v>1254</v>
      </c>
      <c r="F807" s="2" t="s">
        <v>1126</v>
      </c>
      <c r="G807" s="2" t="s">
        <v>1044</v>
      </c>
      <c r="H807" s="2" t="s">
        <v>1255</v>
      </c>
      <c r="I807" s="2" t="s">
        <v>1048</v>
      </c>
      <c r="J807" s="2" t="s">
        <v>2187</v>
      </c>
      <c r="K807" s="2" t="s">
        <v>3089</v>
      </c>
      <c r="L807" s="2" t="s">
        <v>2198</v>
      </c>
      <c r="M807" s="2" t="s">
        <v>2203</v>
      </c>
      <c r="N807" s="2" t="s">
        <v>2191</v>
      </c>
      <c r="O807" s="2" t="s">
        <v>2192</v>
      </c>
      <c r="P807" s="2" t="s">
        <v>2193</v>
      </c>
      <c r="Q807" s="113">
        <v>42736</v>
      </c>
    </row>
    <row r="808" spans="1:17">
      <c r="A808" s="116" t="s">
        <v>678</v>
      </c>
      <c r="B808" s="116" t="e">
        <f>VLOOKUP(A808,#REF!,1,0)</f>
        <v>#REF!</v>
      </c>
      <c r="C808" s="2" t="s">
        <v>2378</v>
      </c>
      <c r="D808" s="2" t="s">
        <v>2164</v>
      </c>
      <c r="E808" s="2" t="s">
        <v>1848</v>
      </c>
      <c r="F808" s="2" t="s">
        <v>1850</v>
      </c>
      <c r="G808" s="2" t="s">
        <v>1100</v>
      </c>
      <c r="H808" s="2" t="s">
        <v>2575</v>
      </c>
      <c r="I808" s="2" t="s">
        <v>1188</v>
      </c>
      <c r="J808" s="2" t="s">
        <v>2187</v>
      </c>
      <c r="K808" s="2" t="s">
        <v>2576</v>
      </c>
      <c r="L808" s="2" t="s">
        <v>2198</v>
      </c>
      <c r="M808" s="2" t="s">
        <v>2199</v>
      </c>
      <c r="N808" s="2" t="s">
        <v>2191</v>
      </c>
      <c r="O808" s="2" t="s">
        <v>2192</v>
      </c>
      <c r="P808" s="2" t="s">
        <v>2193</v>
      </c>
      <c r="Q808" s="113">
        <v>42736</v>
      </c>
    </row>
    <row r="809" spans="1:17">
      <c r="A809" s="116" t="s">
        <v>534</v>
      </c>
      <c r="B809" s="116" t="e">
        <f>VLOOKUP(A809,#REF!,1,0)</f>
        <v>#REF!</v>
      </c>
      <c r="C809" s="2" t="s">
        <v>2228</v>
      </c>
      <c r="D809" s="2" t="s">
        <v>2018</v>
      </c>
      <c r="E809" s="2" t="s">
        <v>1705</v>
      </c>
      <c r="F809" s="2" t="s">
        <v>1263</v>
      </c>
      <c r="G809" s="2" t="s">
        <v>1153</v>
      </c>
      <c r="H809" s="2" t="s">
        <v>2301</v>
      </c>
      <c r="I809" s="2" t="s">
        <v>1043</v>
      </c>
      <c r="J809" s="2" t="s">
        <v>2187</v>
      </c>
      <c r="K809" s="2" t="s">
        <v>2302</v>
      </c>
      <c r="L809" s="2" t="s">
        <v>2219</v>
      </c>
      <c r="M809" s="2" t="s">
        <v>2199</v>
      </c>
      <c r="N809" s="2" t="s">
        <v>2191</v>
      </c>
      <c r="O809" s="2" t="s">
        <v>2192</v>
      </c>
      <c r="P809" s="2" t="s">
        <v>2193</v>
      </c>
      <c r="Q809" s="113">
        <v>42736</v>
      </c>
    </row>
    <row r="810" spans="1:17">
      <c r="A810" s="116" t="s">
        <v>810</v>
      </c>
      <c r="B810" s="116" t="e">
        <f>VLOOKUP(A810,#REF!,1,0)</f>
        <v>#REF!</v>
      </c>
      <c r="C810" s="2" t="s">
        <v>3081</v>
      </c>
      <c r="D810" s="2" t="s">
        <v>1081</v>
      </c>
      <c r="E810" s="2" t="s">
        <v>1973</v>
      </c>
      <c r="F810" s="2" t="s">
        <v>1232</v>
      </c>
      <c r="G810" s="2" t="s">
        <v>1044</v>
      </c>
      <c r="H810" s="2" t="s">
        <v>3861</v>
      </c>
      <c r="I810" s="2" t="s">
        <v>1147</v>
      </c>
      <c r="J810" s="2" t="s">
        <v>2187</v>
      </c>
      <c r="K810" s="2" t="s">
        <v>3862</v>
      </c>
      <c r="L810" s="2" t="s">
        <v>2198</v>
      </c>
      <c r="M810" s="2" t="s">
        <v>2203</v>
      </c>
      <c r="N810" s="2" t="s">
        <v>2191</v>
      </c>
      <c r="O810" s="2" t="s">
        <v>2192</v>
      </c>
      <c r="P810" s="2" t="s">
        <v>2193</v>
      </c>
      <c r="Q810" s="113">
        <v>42736</v>
      </c>
    </row>
    <row r="811" spans="1:17">
      <c r="A811" s="116" t="s">
        <v>109</v>
      </c>
      <c r="B811" s="116" t="e">
        <f>VLOOKUP(A811,#REF!,1,0)</f>
        <v>#REF!</v>
      </c>
      <c r="C811" s="2" t="s">
        <v>2228</v>
      </c>
      <c r="D811" s="2" t="s">
        <v>2018</v>
      </c>
      <c r="E811" s="2" t="s">
        <v>1211</v>
      </c>
      <c r="F811" s="2" t="s">
        <v>1212</v>
      </c>
      <c r="G811" s="2" t="s">
        <v>1184</v>
      </c>
      <c r="H811" s="2" t="s">
        <v>2347</v>
      </c>
      <c r="I811" s="2" t="s">
        <v>1043</v>
      </c>
      <c r="J811" s="2" t="s">
        <v>2187</v>
      </c>
      <c r="K811" s="2" t="s">
        <v>2348</v>
      </c>
      <c r="L811" s="2" t="s">
        <v>2198</v>
      </c>
      <c r="M811" s="2" t="s">
        <v>2199</v>
      </c>
      <c r="N811" s="2" t="s">
        <v>2191</v>
      </c>
      <c r="O811" s="2" t="s">
        <v>2192</v>
      </c>
      <c r="P811" s="2" t="s">
        <v>2193</v>
      </c>
      <c r="Q811" s="113">
        <v>42736</v>
      </c>
    </row>
    <row r="812" spans="1:17">
      <c r="A812" s="116" t="s">
        <v>396</v>
      </c>
      <c r="B812" s="116" t="e">
        <f>VLOOKUP(A812,#REF!,1,0)</f>
        <v>#REF!</v>
      </c>
      <c r="C812" s="2" t="s">
        <v>2378</v>
      </c>
      <c r="D812" s="2" t="s">
        <v>2164</v>
      </c>
      <c r="E812" s="2" t="s">
        <v>1533</v>
      </c>
      <c r="F812" s="2" t="s">
        <v>1548</v>
      </c>
      <c r="G812" s="2" t="s">
        <v>1100</v>
      </c>
      <c r="H812" s="2" t="s">
        <v>2624</v>
      </c>
      <c r="I812" s="2" t="s">
        <v>1043</v>
      </c>
      <c r="J812" s="2" t="s">
        <v>2187</v>
      </c>
      <c r="K812" s="2" t="s">
        <v>2625</v>
      </c>
      <c r="L812" s="2" t="s">
        <v>2198</v>
      </c>
      <c r="M812" s="2" t="s">
        <v>2199</v>
      </c>
      <c r="N812" s="2" t="s">
        <v>2191</v>
      </c>
      <c r="O812" s="2" t="s">
        <v>2192</v>
      </c>
      <c r="P812" s="2" t="s">
        <v>2193</v>
      </c>
      <c r="Q812" s="113">
        <v>42736</v>
      </c>
    </row>
    <row r="813" spans="1:17">
      <c r="A813" s="116" t="s">
        <v>420</v>
      </c>
      <c r="B813" s="116" t="e">
        <f>VLOOKUP(A813,#REF!,1,0)</f>
        <v>#REF!</v>
      </c>
      <c r="C813" s="2" t="s">
        <v>2378</v>
      </c>
      <c r="D813" s="2" t="s">
        <v>2164</v>
      </c>
      <c r="E813" s="2" t="s">
        <v>1533</v>
      </c>
      <c r="F813" s="2" t="s">
        <v>1574</v>
      </c>
      <c r="G813" s="2" t="s">
        <v>1058</v>
      </c>
      <c r="H813" s="2" t="s">
        <v>2548</v>
      </c>
      <c r="I813" s="2" t="s">
        <v>1148</v>
      </c>
      <c r="J813" s="2" t="s">
        <v>2187</v>
      </c>
      <c r="K813" s="2" t="s">
        <v>2549</v>
      </c>
      <c r="L813" s="2" t="s">
        <v>2198</v>
      </c>
      <c r="M813" s="2" t="s">
        <v>2199</v>
      </c>
      <c r="N813" s="2" t="s">
        <v>2191</v>
      </c>
      <c r="O813" s="2" t="s">
        <v>2192</v>
      </c>
      <c r="P813" s="2" t="s">
        <v>2193</v>
      </c>
      <c r="Q813" s="113">
        <v>42736</v>
      </c>
    </row>
    <row r="814" spans="1:17">
      <c r="A814" s="116" t="s">
        <v>112</v>
      </c>
      <c r="B814" s="116" t="e">
        <f>VLOOKUP(A814,#REF!,1,0)</f>
        <v>#REF!</v>
      </c>
      <c r="C814" s="2" t="s">
        <v>2378</v>
      </c>
      <c r="D814" s="2" t="s">
        <v>2164</v>
      </c>
      <c r="E814" s="2" t="s">
        <v>1216</v>
      </c>
      <c r="F814" s="2" t="s">
        <v>1126</v>
      </c>
      <c r="G814" s="2" t="s">
        <v>1217</v>
      </c>
      <c r="H814" s="2" t="s">
        <v>2452</v>
      </c>
      <c r="I814" s="2" t="s">
        <v>1043</v>
      </c>
      <c r="J814" s="2" t="s">
        <v>2187</v>
      </c>
      <c r="K814" s="2" t="s">
        <v>2799</v>
      </c>
      <c r="L814" s="2" t="s">
        <v>2198</v>
      </c>
      <c r="M814" s="2" t="s">
        <v>2199</v>
      </c>
      <c r="N814" s="2" t="s">
        <v>2191</v>
      </c>
      <c r="O814" s="2" t="s">
        <v>2192</v>
      </c>
      <c r="P814" s="2" t="s">
        <v>2193</v>
      </c>
      <c r="Q814" s="113">
        <v>42736</v>
      </c>
    </row>
    <row r="815" spans="1:17">
      <c r="A815" s="116" t="s">
        <v>221</v>
      </c>
      <c r="B815" s="116" t="e">
        <f>VLOOKUP(A815,#REF!,1,0)</f>
        <v>#REF!</v>
      </c>
      <c r="C815" s="2" t="s">
        <v>3081</v>
      </c>
      <c r="D815" s="2" t="s">
        <v>1081</v>
      </c>
      <c r="E815" s="2" t="s">
        <v>1357</v>
      </c>
      <c r="F815" s="2" t="s">
        <v>1300</v>
      </c>
      <c r="G815" s="2" t="s">
        <v>1058</v>
      </c>
      <c r="H815" s="2" t="s">
        <v>2937</v>
      </c>
      <c r="I815" s="2" t="s">
        <v>1048</v>
      </c>
      <c r="J815" s="2" t="s">
        <v>2187</v>
      </c>
      <c r="K815" s="2" t="s">
        <v>3626</v>
      </c>
      <c r="L815" s="2" t="s">
        <v>2198</v>
      </c>
      <c r="M815" s="2" t="s">
        <v>2203</v>
      </c>
      <c r="N815" s="2" t="s">
        <v>2191</v>
      </c>
      <c r="O815" s="2" t="s">
        <v>2204</v>
      </c>
      <c r="P815" s="2" t="s">
        <v>2193</v>
      </c>
      <c r="Q815" s="113">
        <v>42736</v>
      </c>
    </row>
    <row r="816" spans="1:17">
      <c r="A816" s="116" t="s">
        <v>739</v>
      </c>
      <c r="B816" s="116" t="e">
        <f>VLOOKUP(A816,#REF!,1,0)</f>
        <v>#REF!</v>
      </c>
      <c r="C816" s="2" t="s">
        <v>2378</v>
      </c>
      <c r="D816" s="2" t="s">
        <v>2164</v>
      </c>
      <c r="E816" s="2" t="s">
        <v>1896</v>
      </c>
      <c r="F816" s="2" t="s">
        <v>1912</v>
      </c>
      <c r="G816" s="2" t="s">
        <v>1431</v>
      </c>
      <c r="H816" s="2" t="s">
        <v>2416</v>
      </c>
      <c r="I816" s="2" t="s">
        <v>1147</v>
      </c>
      <c r="J816" s="2" t="s">
        <v>2187</v>
      </c>
      <c r="K816" s="2" t="s">
        <v>2417</v>
      </c>
      <c r="L816" s="2" t="s">
        <v>2198</v>
      </c>
      <c r="M816" s="2" t="s">
        <v>2199</v>
      </c>
      <c r="N816" s="2" t="s">
        <v>2191</v>
      </c>
      <c r="O816" s="2" t="s">
        <v>2192</v>
      </c>
      <c r="P816" s="2" t="s">
        <v>2193</v>
      </c>
      <c r="Q816" s="113">
        <v>42736</v>
      </c>
    </row>
    <row r="817" spans="1:17">
      <c r="A817" s="116" t="s">
        <v>741</v>
      </c>
      <c r="B817" s="116" t="e">
        <f>VLOOKUP(A817,#REF!,1,0)</f>
        <v>#REF!</v>
      </c>
      <c r="C817" s="2" t="s">
        <v>2378</v>
      </c>
      <c r="D817" s="2" t="s">
        <v>2164</v>
      </c>
      <c r="E817" s="2" t="s">
        <v>1896</v>
      </c>
      <c r="F817" s="2" t="s">
        <v>1914</v>
      </c>
      <c r="G817" s="2" t="s">
        <v>1058</v>
      </c>
      <c r="H817" s="2" t="s">
        <v>2714</v>
      </c>
      <c r="I817" s="2" t="s">
        <v>1148</v>
      </c>
      <c r="J817" s="2" t="s">
        <v>2187</v>
      </c>
      <c r="K817" s="2" t="s">
        <v>2715</v>
      </c>
      <c r="L817" s="2" t="s">
        <v>2198</v>
      </c>
      <c r="M817" s="2" t="s">
        <v>2199</v>
      </c>
      <c r="N817" s="2" t="s">
        <v>2191</v>
      </c>
      <c r="O817" s="2" t="s">
        <v>2192</v>
      </c>
      <c r="P817" s="2" t="s">
        <v>2193</v>
      </c>
      <c r="Q817" s="113">
        <v>42736</v>
      </c>
    </row>
    <row r="818" spans="1:17">
      <c r="A818" s="116" t="s">
        <v>1008</v>
      </c>
      <c r="B818" s="116" t="e">
        <f>VLOOKUP(A818,#REF!,1,0)</f>
        <v>#REF!</v>
      </c>
      <c r="C818" s="2" t="s">
        <v>2378</v>
      </c>
      <c r="D818" s="2" t="s">
        <v>2164</v>
      </c>
      <c r="E818" s="2" t="s">
        <v>2132</v>
      </c>
      <c r="F818" s="2" t="s">
        <v>1673</v>
      </c>
      <c r="G818" s="2" t="s">
        <v>2133</v>
      </c>
      <c r="H818" s="2" t="s">
        <v>2969</v>
      </c>
      <c r="I818" s="2" t="s">
        <v>1043</v>
      </c>
      <c r="J818" s="2" t="s">
        <v>2187</v>
      </c>
      <c r="K818" s="2" t="s">
        <v>2970</v>
      </c>
      <c r="L818" s="2" t="s">
        <v>2198</v>
      </c>
      <c r="M818" s="2" t="s">
        <v>2199</v>
      </c>
      <c r="N818" s="2" t="s">
        <v>2191</v>
      </c>
      <c r="O818" s="2" t="s">
        <v>2192</v>
      </c>
      <c r="P818" s="2" t="s">
        <v>2193</v>
      </c>
      <c r="Q818" s="113">
        <v>42736</v>
      </c>
    </row>
    <row r="819" spans="1:17">
      <c r="A819" s="116" t="s">
        <v>495</v>
      </c>
      <c r="B819" s="116" t="e">
        <f>VLOOKUP(A819,#REF!,1,0)</f>
        <v>#REF!</v>
      </c>
      <c r="C819" s="2" t="s">
        <v>3081</v>
      </c>
      <c r="D819" s="2" t="s">
        <v>1081</v>
      </c>
      <c r="E819" s="2" t="s">
        <v>1649</v>
      </c>
      <c r="F819" s="2" t="s">
        <v>1659</v>
      </c>
      <c r="G819" s="2" t="s">
        <v>1058</v>
      </c>
      <c r="H819" s="2" t="s">
        <v>2291</v>
      </c>
      <c r="I819" s="2" t="s">
        <v>1043</v>
      </c>
      <c r="J819" s="2" t="s">
        <v>2187</v>
      </c>
      <c r="K819" s="2" t="s">
        <v>3669</v>
      </c>
      <c r="L819" s="2" t="s">
        <v>2198</v>
      </c>
      <c r="M819" s="2" t="s">
        <v>2203</v>
      </c>
      <c r="N819" s="2" t="s">
        <v>2191</v>
      </c>
      <c r="O819" s="2" t="s">
        <v>2192</v>
      </c>
      <c r="P819" s="2" t="s">
        <v>2193</v>
      </c>
      <c r="Q819" s="113">
        <v>42736</v>
      </c>
    </row>
    <row r="820" spans="1:17">
      <c r="A820" s="116" t="s">
        <v>377</v>
      </c>
      <c r="B820" s="116" t="e">
        <f>VLOOKUP(A820,#REF!,1,0)</f>
        <v>#REF!</v>
      </c>
      <c r="C820" s="2" t="s">
        <v>3081</v>
      </c>
      <c r="D820" s="2" t="s">
        <v>1081</v>
      </c>
      <c r="E820" s="2" t="s">
        <v>1526</v>
      </c>
      <c r="F820" s="2" t="s">
        <v>1529</v>
      </c>
      <c r="G820" s="2" t="s">
        <v>1044</v>
      </c>
      <c r="H820" s="2" t="s">
        <v>3148</v>
      </c>
      <c r="I820" s="2" t="s">
        <v>1322</v>
      </c>
      <c r="J820" s="2" t="s">
        <v>2187</v>
      </c>
      <c r="K820" s="2" t="s">
        <v>3149</v>
      </c>
      <c r="L820" s="2" t="s">
        <v>2198</v>
      </c>
      <c r="M820" s="2" t="s">
        <v>2203</v>
      </c>
      <c r="N820" s="2" t="s">
        <v>2191</v>
      </c>
      <c r="O820" s="2" t="s">
        <v>2192</v>
      </c>
      <c r="P820" s="2" t="s">
        <v>2193</v>
      </c>
      <c r="Q820" s="113">
        <v>42736</v>
      </c>
    </row>
    <row r="821" spans="1:17">
      <c r="A821" s="116" t="s">
        <v>798</v>
      </c>
      <c r="B821" s="116" t="e">
        <f>VLOOKUP(A821,#REF!,1,0)</f>
        <v>#REF!</v>
      </c>
      <c r="C821" s="2" t="s">
        <v>3081</v>
      </c>
      <c r="D821" s="2" t="s">
        <v>1081</v>
      </c>
      <c r="E821" s="2" t="s">
        <v>1962</v>
      </c>
      <c r="F821" s="2" t="s">
        <v>1963</v>
      </c>
      <c r="G821" s="2" t="s">
        <v>1804</v>
      </c>
      <c r="H821" s="2" t="s">
        <v>2726</v>
      </c>
      <c r="I821" s="2" t="s">
        <v>1133</v>
      </c>
      <c r="J821" s="2" t="s">
        <v>2187</v>
      </c>
      <c r="K821" s="2" t="s">
        <v>3863</v>
      </c>
      <c r="L821" s="2" t="s">
        <v>2198</v>
      </c>
      <c r="M821" s="2" t="s">
        <v>2203</v>
      </c>
      <c r="N821" s="2" t="s">
        <v>2191</v>
      </c>
      <c r="O821" s="2" t="s">
        <v>2192</v>
      </c>
      <c r="P821" s="2" t="s">
        <v>2193</v>
      </c>
      <c r="Q821" s="113">
        <v>42736</v>
      </c>
    </row>
    <row r="822" spans="1:17">
      <c r="A822" s="116" t="s">
        <v>911</v>
      </c>
      <c r="B822" s="116" t="e">
        <f>VLOOKUP(A822,#REF!,1,0)</f>
        <v>#REF!</v>
      </c>
      <c r="C822" s="2" t="s">
        <v>3081</v>
      </c>
      <c r="D822" s="2" t="s">
        <v>1081</v>
      </c>
      <c r="E822" s="2" t="s">
        <v>2058</v>
      </c>
      <c r="F822" s="2" t="s">
        <v>1269</v>
      </c>
      <c r="G822" s="2" t="s">
        <v>1058</v>
      </c>
      <c r="H822" s="2" t="s">
        <v>3876</v>
      </c>
      <c r="I822" s="2" t="s">
        <v>1148</v>
      </c>
      <c r="J822" s="2" t="s">
        <v>2187</v>
      </c>
      <c r="K822" s="2" t="s">
        <v>3877</v>
      </c>
      <c r="L822" s="2" t="s">
        <v>2211</v>
      </c>
      <c r="M822" s="2" t="s">
        <v>2190</v>
      </c>
      <c r="N822" s="2" t="s">
        <v>2191</v>
      </c>
      <c r="O822" s="2" t="s">
        <v>2192</v>
      </c>
      <c r="P822" s="2" t="s">
        <v>2193</v>
      </c>
      <c r="Q822" s="113">
        <v>42736</v>
      </c>
    </row>
    <row r="823" spans="1:17">
      <c r="A823" s="116" t="s">
        <v>676</v>
      </c>
      <c r="B823" s="116" t="e">
        <f>VLOOKUP(A823,#REF!,1,0)</f>
        <v>#REF!</v>
      </c>
      <c r="C823" s="2" t="s">
        <v>2378</v>
      </c>
      <c r="D823" s="2" t="s">
        <v>2164</v>
      </c>
      <c r="E823" s="2" t="s">
        <v>1848</v>
      </c>
      <c r="F823" s="2" t="s">
        <v>1163</v>
      </c>
      <c r="G823" s="2" t="s">
        <v>1100</v>
      </c>
      <c r="H823" s="2" t="s">
        <v>2814</v>
      </c>
      <c r="I823" s="2" t="s">
        <v>1188</v>
      </c>
      <c r="J823" s="2" t="s">
        <v>2187</v>
      </c>
      <c r="K823" s="2" t="s">
        <v>2815</v>
      </c>
      <c r="L823" s="2" t="s">
        <v>2198</v>
      </c>
      <c r="M823" s="2" t="s">
        <v>2199</v>
      </c>
      <c r="N823" s="2" t="s">
        <v>2191</v>
      </c>
      <c r="O823" s="2" t="s">
        <v>2192</v>
      </c>
      <c r="P823" s="2" t="s">
        <v>2193</v>
      </c>
      <c r="Q823" s="113">
        <v>42736</v>
      </c>
    </row>
    <row r="824" spans="1:17">
      <c r="A824" s="116" t="s">
        <v>90</v>
      </c>
      <c r="B824" s="116" t="e">
        <f>VLOOKUP(A824,#REF!,1,0)</f>
        <v>#REF!</v>
      </c>
      <c r="C824" s="2" t="s">
        <v>3081</v>
      </c>
      <c r="D824" s="2" t="s">
        <v>1081</v>
      </c>
      <c r="E824" s="2" t="s">
        <v>1191</v>
      </c>
      <c r="F824" s="2" t="s">
        <v>1117</v>
      </c>
      <c r="G824" s="2" t="s">
        <v>1193</v>
      </c>
      <c r="H824" s="2" t="s">
        <v>1192</v>
      </c>
      <c r="I824" s="2" t="s">
        <v>1072</v>
      </c>
      <c r="J824" s="2" t="s">
        <v>2187</v>
      </c>
      <c r="K824" s="2" t="s">
        <v>3376</v>
      </c>
      <c r="L824" s="2" t="s">
        <v>2198</v>
      </c>
      <c r="M824" s="2" t="s">
        <v>2203</v>
      </c>
      <c r="N824" s="2" t="s">
        <v>2191</v>
      </c>
      <c r="O824" s="2" t="s">
        <v>2204</v>
      </c>
      <c r="P824" s="2" t="s">
        <v>2193</v>
      </c>
      <c r="Q824" s="113">
        <v>42736</v>
      </c>
    </row>
    <row r="825" spans="1:17">
      <c r="A825" s="116" t="s">
        <v>151</v>
      </c>
      <c r="B825" s="116" t="e">
        <f>VLOOKUP(A825,#REF!,1,0)</f>
        <v>#REF!</v>
      </c>
      <c r="C825" s="2" t="s">
        <v>3081</v>
      </c>
      <c r="D825" s="2" t="s">
        <v>1081</v>
      </c>
      <c r="E825" s="2" t="s">
        <v>1280</v>
      </c>
      <c r="F825" s="2" t="s">
        <v>1113</v>
      </c>
      <c r="G825" s="2" t="s">
        <v>1081</v>
      </c>
      <c r="H825" s="2" t="s">
        <v>2446</v>
      </c>
      <c r="I825" s="2" t="s">
        <v>1043</v>
      </c>
      <c r="J825" s="2" t="s">
        <v>2187</v>
      </c>
      <c r="K825" s="2" t="s">
        <v>3265</v>
      </c>
      <c r="L825" s="2" t="s">
        <v>2198</v>
      </c>
      <c r="M825" s="2" t="s">
        <v>2203</v>
      </c>
      <c r="N825" s="2" t="s">
        <v>2191</v>
      </c>
      <c r="O825" s="2" t="s">
        <v>2192</v>
      </c>
      <c r="P825" s="2" t="s">
        <v>2193</v>
      </c>
      <c r="Q825" s="113">
        <v>42736</v>
      </c>
    </row>
    <row r="826" spans="1:17">
      <c r="A826" s="116" t="s">
        <v>310</v>
      </c>
      <c r="B826" s="116" t="e">
        <f>VLOOKUP(A826,#REF!,1,0)</f>
        <v>#REF!</v>
      </c>
      <c r="C826" s="2" t="s">
        <v>2378</v>
      </c>
      <c r="D826" s="2" t="s">
        <v>2164</v>
      </c>
      <c r="E826" s="2" t="s">
        <v>1436</v>
      </c>
      <c r="F826" s="2" t="s">
        <v>1454</v>
      </c>
      <c r="G826" s="2" t="s">
        <v>1100</v>
      </c>
      <c r="H826" s="2" t="s">
        <v>2243</v>
      </c>
      <c r="I826" s="2" t="s">
        <v>1043</v>
      </c>
      <c r="J826" s="2" t="s">
        <v>2187</v>
      </c>
      <c r="K826" s="2" t="s">
        <v>2583</v>
      </c>
      <c r="L826" s="2" t="s">
        <v>2198</v>
      </c>
      <c r="M826" s="2" t="s">
        <v>2199</v>
      </c>
      <c r="N826" s="2" t="s">
        <v>2191</v>
      </c>
      <c r="O826" s="2" t="s">
        <v>2192</v>
      </c>
      <c r="P826" s="2" t="s">
        <v>2193</v>
      </c>
      <c r="Q826" s="113">
        <v>42736</v>
      </c>
    </row>
    <row r="827" spans="1:17">
      <c r="A827" s="116" t="s">
        <v>535</v>
      </c>
      <c r="B827" s="116" t="e">
        <f>VLOOKUP(A827,#REF!,1,0)</f>
        <v>#REF!</v>
      </c>
      <c r="C827" s="2" t="s">
        <v>3081</v>
      </c>
      <c r="D827" s="2" t="s">
        <v>1081</v>
      </c>
      <c r="E827" s="2" t="s">
        <v>1705</v>
      </c>
      <c r="F827" s="2" t="s">
        <v>1706</v>
      </c>
      <c r="G827" s="2" t="s">
        <v>1044</v>
      </c>
      <c r="H827" s="2" t="s">
        <v>3087</v>
      </c>
      <c r="I827" s="2" t="s">
        <v>1043</v>
      </c>
      <c r="J827" s="2" t="s">
        <v>2187</v>
      </c>
      <c r="K827" s="2" t="s">
        <v>3864</v>
      </c>
      <c r="L827" s="2" t="s">
        <v>2198</v>
      </c>
      <c r="M827" s="2" t="s">
        <v>2203</v>
      </c>
      <c r="N827" s="2" t="s">
        <v>2191</v>
      </c>
      <c r="O827" s="2" t="s">
        <v>2192</v>
      </c>
      <c r="P827" s="2" t="s">
        <v>2193</v>
      </c>
      <c r="Q827" s="113">
        <v>42736</v>
      </c>
    </row>
    <row r="828" spans="1:17">
      <c r="A828" s="116" t="s">
        <v>1038</v>
      </c>
      <c r="B828" s="116" t="e">
        <f>VLOOKUP(A828,#REF!,1,0)</f>
        <v>#REF!</v>
      </c>
      <c r="C828" s="2" t="s">
        <v>3921</v>
      </c>
      <c r="D828" s="2" t="s">
        <v>3922</v>
      </c>
      <c r="E828" s="2" t="s">
        <v>2160</v>
      </c>
      <c r="F828" s="2" t="s">
        <v>1162</v>
      </c>
      <c r="G828" s="2" t="s">
        <v>1058</v>
      </c>
      <c r="H828" s="2" t="s">
        <v>3923</v>
      </c>
      <c r="I828" s="2" t="s">
        <v>1148</v>
      </c>
      <c r="J828" s="2" t="s">
        <v>2187</v>
      </c>
      <c r="K828" s="2" t="s">
        <v>3924</v>
      </c>
      <c r="L828" s="2" t="s">
        <v>2198</v>
      </c>
      <c r="M828" s="2" t="s">
        <v>2199</v>
      </c>
      <c r="N828" s="2" t="s">
        <v>2191</v>
      </c>
      <c r="O828" s="2" t="s">
        <v>2192</v>
      </c>
      <c r="P828" s="2" t="s">
        <v>2193</v>
      </c>
      <c r="Q828" s="113">
        <v>42736</v>
      </c>
    </row>
    <row r="829" spans="1:17">
      <c r="A829" s="116" t="s">
        <v>126</v>
      </c>
      <c r="B829" s="116" t="e">
        <f>VLOOKUP(A829,#REF!,1,0)</f>
        <v>#REF!</v>
      </c>
      <c r="C829" s="2" t="s">
        <v>3081</v>
      </c>
      <c r="D829" s="2" t="s">
        <v>1081</v>
      </c>
      <c r="E829" s="2" t="s">
        <v>1238</v>
      </c>
      <c r="F829" s="2" t="s">
        <v>1239</v>
      </c>
      <c r="G829" s="2" t="s">
        <v>1058</v>
      </c>
      <c r="H829" s="2" t="s">
        <v>3409</v>
      </c>
      <c r="I829" s="2" t="s">
        <v>1043</v>
      </c>
      <c r="J829" s="2" t="s">
        <v>2187</v>
      </c>
      <c r="K829" s="2" t="s">
        <v>3410</v>
      </c>
      <c r="L829" s="2" t="s">
        <v>2219</v>
      </c>
      <c r="M829" s="2" t="s">
        <v>2203</v>
      </c>
      <c r="N829" s="2" t="s">
        <v>2191</v>
      </c>
      <c r="O829" s="2" t="s">
        <v>2192</v>
      </c>
      <c r="P829" s="2" t="s">
        <v>2193</v>
      </c>
      <c r="Q829" s="113">
        <v>42736</v>
      </c>
    </row>
    <row r="830" spans="1:17">
      <c r="A830" s="116" t="s">
        <v>567</v>
      </c>
      <c r="B830" s="116" t="e">
        <f>VLOOKUP(A830,#REF!,1,0)</f>
        <v>#REF!</v>
      </c>
      <c r="C830" s="2" t="s">
        <v>3081</v>
      </c>
      <c r="D830" s="2" t="s">
        <v>1081</v>
      </c>
      <c r="E830" s="2" t="s">
        <v>1743</v>
      </c>
      <c r="F830" s="2" t="s">
        <v>1239</v>
      </c>
      <c r="G830" s="2" t="s">
        <v>1081</v>
      </c>
      <c r="H830" s="2" t="s">
        <v>3900</v>
      </c>
      <c r="I830" s="2" t="s">
        <v>1527</v>
      </c>
      <c r="J830" s="2" t="s">
        <v>2187</v>
      </c>
      <c r="K830" s="2" t="s">
        <v>3901</v>
      </c>
      <c r="L830" s="2" t="s">
        <v>2198</v>
      </c>
      <c r="M830" s="2" t="s">
        <v>2203</v>
      </c>
      <c r="N830" s="2" t="s">
        <v>2191</v>
      </c>
      <c r="O830" s="2" t="s">
        <v>2192</v>
      </c>
      <c r="P830" s="2" t="s">
        <v>2193</v>
      </c>
      <c r="Q830" s="113">
        <v>42736</v>
      </c>
    </row>
    <row r="831" spans="1:17">
      <c r="A831" s="116" t="s">
        <v>284</v>
      </c>
      <c r="B831" s="116" t="e">
        <f>VLOOKUP(A831,#REF!,1,0)</f>
        <v>#REF!</v>
      </c>
      <c r="C831" s="2" t="s">
        <v>3081</v>
      </c>
      <c r="D831" s="2" t="s">
        <v>1081</v>
      </c>
      <c r="E831" s="2" t="s">
        <v>1419</v>
      </c>
      <c r="F831" s="2" t="s">
        <v>1427</v>
      </c>
      <c r="G831" s="2" t="s">
        <v>1081</v>
      </c>
      <c r="H831" s="2" t="s">
        <v>3822</v>
      </c>
      <c r="I831" s="2" t="s">
        <v>1425</v>
      </c>
      <c r="J831" s="2" t="s">
        <v>2187</v>
      </c>
      <c r="K831" s="2" t="s">
        <v>3823</v>
      </c>
      <c r="L831" s="2" t="s">
        <v>2198</v>
      </c>
      <c r="M831" s="2" t="s">
        <v>2203</v>
      </c>
      <c r="N831" s="2" t="s">
        <v>2191</v>
      </c>
      <c r="O831" s="2" t="s">
        <v>2192</v>
      </c>
      <c r="P831" s="2" t="s">
        <v>2193</v>
      </c>
      <c r="Q831" s="113">
        <v>42736</v>
      </c>
    </row>
    <row r="832" spans="1:17">
      <c r="A832" s="116" t="s">
        <v>565</v>
      </c>
      <c r="B832" s="116" t="e">
        <f>VLOOKUP(A832,#REF!,1,0)</f>
        <v>#REF!</v>
      </c>
      <c r="C832" s="2" t="s">
        <v>2228</v>
      </c>
      <c r="D832" s="2" t="s">
        <v>2018</v>
      </c>
      <c r="E832" s="2" t="s">
        <v>1727</v>
      </c>
      <c r="F832" s="2" t="s">
        <v>1219</v>
      </c>
      <c r="G832" s="2" t="s">
        <v>1742</v>
      </c>
      <c r="H832" s="2" t="s">
        <v>2376</v>
      </c>
      <c r="I832" s="2" t="s">
        <v>1160</v>
      </c>
      <c r="J832" s="2" t="s">
        <v>2187</v>
      </c>
      <c r="K832" s="2" t="s">
        <v>2377</v>
      </c>
      <c r="L832" s="2" t="s">
        <v>2236</v>
      </c>
      <c r="M832" s="2" t="s">
        <v>2199</v>
      </c>
      <c r="N832" s="2" t="s">
        <v>2191</v>
      </c>
      <c r="O832" s="2" t="s">
        <v>2192</v>
      </c>
      <c r="P832" s="2" t="s">
        <v>2193</v>
      </c>
      <c r="Q832" s="113">
        <v>42736</v>
      </c>
    </row>
    <row r="833" spans="1:17">
      <c r="A833" s="116" t="s">
        <v>494</v>
      </c>
      <c r="B833" s="116" t="e">
        <f>VLOOKUP(A833,#REF!,1,0)</f>
        <v>#REF!</v>
      </c>
      <c r="C833" s="2" t="s">
        <v>2228</v>
      </c>
      <c r="D833" s="2" t="s">
        <v>2018</v>
      </c>
      <c r="E833" s="2" t="s">
        <v>1649</v>
      </c>
      <c r="F833" s="2" t="s">
        <v>1658</v>
      </c>
      <c r="G833" s="2" t="s">
        <v>1203</v>
      </c>
      <c r="H833" s="2" t="s">
        <v>2291</v>
      </c>
      <c r="I833" s="2" t="s">
        <v>1043</v>
      </c>
      <c r="J833" s="2" t="s">
        <v>2187</v>
      </c>
      <c r="K833" s="2" t="s">
        <v>2292</v>
      </c>
      <c r="L833" s="2" t="s">
        <v>2198</v>
      </c>
      <c r="M833" s="2" t="s">
        <v>2199</v>
      </c>
      <c r="N833" s="2" t="s">
        <v>2191</v>
      </c>
      <c r="O833" s="2" t="s">
        <v>2192</v>
      </c>
      <c r="P833" s="2" t="s">
        <v>2193</v>
      </c>
      <c r="Q833" s="113">
        <v>42736</v>
      </c>
    </row>
    <row r="834" spans="1:17">
      <c r="A834" s="116" t="s">
        <v>925</v>
      </c>
      <c r="B834" s="116" t="e">
        <f>VLOOKUP(A834,#REF!,1,0)</f>
        <v>#REF!</v>
      </c>
      <c r="C834" s="2" t="s">
        <v>3081</v>
      </c>
      <c r="D834" s="2" t="s">
        <v>1081</v>
      </c>
      <c r="E834" s="2" t="s">
        <v>2065</v>
      </c>
      <c r="F834" s="2" t="s">
        <v>1126</v>
      </c>
      <c r="G834" s="2" t="s">
        <v>1044</v>
      </c>
      <c r="H834" s="2" t="s">
        <v>2977</v>
      </c>
      <c r="I834" s="2" t="s">
        <v>1043</v>
      </c>
      <c r="J834" s="2" t="s">
        <v>2187</v>
      </c>
      <c r="K834" s="2" t="s">
        <v>3090</v>
      </c>
      <c r="L834" s="2" t="s">
        <v>2198</v>
      </c>
      <c r="M834" s="2" t="s">
        <v>2203</v>
      </c>
      <c r="N834" s="2" t="s">
        <v>2191</v>
      </c>
      <c r="O834" s="2" t="s">
        <v>2192</v>
      </c>
      <c r="P834" s="2" t="s">
        <v>2193</v>
      </c>
      <c r="Q834" s="113">
        <v>42736</v>
      </c>
    </row>
    <row r="835" spans="1:17">
      <c r="A835" s="116" t="s">
        <v>772</v>
      </c>
      <c r="B835" s="116" t="e">
        <f>VLOOKUP(A835,#REF!,1,0)</f>
        <v>#REF!</v>
      </c>
      <c r="C835" s="2" t="s">
        <v>2378</v>
      </c>
      <c r="D835" s="2" t="s">
        <v>2164</v>
      </c>
      <c r="E835" s="2" t="s">
        <v>1941</v>
      </c>
      <c r="F835" s="2" t="s">
        <v>1126</v>
      </c>
      <c r="G835" s="2" t="s">
        <v>1809</v>
      </c>
      <c r="H835" s="2" t="s">
        <v>2712</v>
      </c>
      <c r="I835" s="2" t="s">
        <v>1043</v>
      </c>
      <c r="J835" s="2" t="s">
        <v>2187</v>
      </c>
      <c r="K835" s="2" t="s">
        <v>2713</v>
      </c>
      <c r="L835" s="2" t="s">
        <v>2198</v>
      </c>
      <c r="M835" s="2" t="s">
        <v>2199</v>
      </c>
      <c r="N835" s="2" t="s">
        <v>2191</v>
      </c>
      <c r="O835" s="2" t="s">
        <v>2192</v>
      </c>
      <c r="P835" s="2" t="s">
        <v>2193</v>
      </c>
      <c r="Q835" s="113">
        <v>42736</v>
      </c>
    </row>
    <row r="836" spans="1:17">
      <c r="A836" s="116" t="s">
        <v>942</v>
      </c>
      <c r="B836" s="116" t="e">
        <f>VLOOKUP(A836,#REF!,1,0)</f>
        <v>#REF!</v>
      </c>
      <c r="C836" s="2" t="s">
        <v>2378</v>
      </c>
      <c r="D836" s="2" t="s">
        <v>2164</v>
      </c>
      <c r="E836" s="2" t="s">
        <v>2070</v>
      </c>
      <c r="F836" s="2" t="s">
        <v>2076</v>
      </c>
      <c r="G836" s="2" t="s">
        <v>1058</v>
      </c>
      <c r="H836" s="2" t="s">
        <v>2480</v>
      </c>
      <c r="I836" s="2" t="s">
        <v>1148</v>
      </c>
      <c r="J836" s="2" t="s">
        <v>2187</v>
      </c>
      <c r="K836" s="2" t="s">
        <v>2481</v>
      </c>
      <c r="L836" s="2" t="s">
        <v>2198</v>
      </c>
      <c r="M836" s="2" t="s">
        <v>2199</v>
      </c>
      <c r="N836" s="2" t="s">
        <v>2191</v>
      </c>
      <c r="O836" s="2" t="s">
        <v>2192</v>
      </c>
      <c r="P836" s="2" t="s">
        <v>2193</v>
      </c>
      <c r="Q836" s="113">
        <v>42736</v>
      </c>
    </row>
    <row r="837" spans="1:17">
      <c r="A837" s="116" t="s">
        <v>305</v>
      </c>
      <c r="B837" s="116" t="e">
        <f>VLOOKUP(A837,#REF!,1,0)</f>
        <v>#REF!</v>
      </c>
      <c r="C837" s="2" t="s">
        <v>3021</v>
      </c>
      <c r="D837" s="2" t="s">
        <v>3022</v>
      </c>
      <c r="E837" s="2" t="s">
        <v>1436</v>
      </c>
      <c r="F837" s="2" t="s">
        <v>1447</v>
      </c>
      <c r="G837" s="2" t="s">
        <v>1448</v>
      </c>
      <c r="H837" s="2" t="s">
        <v>3033</v>
      </c>
      <c r="I837" s="2" t="s">
        <v>1043</v>
      </c>
      <c r="J837" s="2" t="s">
        <v>2187</v>
      </c>
      <c r="K837" s="2" t="s">
        <v>3034</v>
      </c>
      <c r="L837" s="2" t="s">
        <v>2198</v>
      </c>
      <c r="M837" s="2" t="s">
        <v>2199</v>
      </c>
      <c r="N837" s="2" t="s">
        <v>2191</v>
      </c>
      <c r="O837" s="2" t="s">
        <v>2192</v>
      </c>
      <c r="P837" s="2" t="s">
        <v>2193</v>
      </c>
      <c r="Q837" s="113">
        <v>42736</v>
      </c>
    </row>
    <row r="838" spans="1:17">
      <c r="A838" s="116" t="s">
        <v>857</v>
      </c>
      <c r="B838" s="116" t="e">
        <f>VLOOKUP(A838,#REF!,1,0)</f>
        <v>#REF!</v>
      </c>
      <c r="C838" s="2" t="s">
        <v>2378</v>
      </c>
      <c r="D838" s="2" t="s">
        <v>2164</v>
      </c>
      <c r="E838" s="2" t="s">
        <v>2005</v>
      </c>
      <c r="F838" s="2" t="s">
        <v>2013</v>
      </c>
      <c r="G838" s="2" t="s">
        <v>1653</v>
      </c>
      <c r="H838" s="2" t="s">
        <v>2545</v>
      </c>
      <c r="I838" s="2" t="s">
        <v>1188</v>
      </c>
      <c r="J838" s="2" t="s">
        <v>2187</v>
      </c>
      <c r="K838" s="2" t="s">
        <v>2946</v>
      </c>
      <c r="L838" s="2" t="s">
        <v>2189</v>
      </c>
      <c r="M838" s="2" t="s">
        <v>2190</v>
      </c>
      <c r="N838" s="2" t="s">
        <v>2191</v>
      </c>
      <c r="O838" s="2" t="s">
        <v>2192</v>
      </c>
      <c r="P838" s="2" t="s">
        <v>2193</v>
      </c>
      <c r="Q838" s="113">
        <v>42736</v>
      </c>
    </row>
    <row r="839" spans="1:17">
      <c r="A839" s="116" t="s">
        <v>621</v>
      </c>
      <c r="B839" s="116" t="e">
        <f>VLOOKUP(A839,#REF!,1,0)</f>
        <v>#REF!</v>
      </c>
      <c r="C839" s="2" t="s">
        <v>3081</v>
      </c>
      <c r="D839" s="2" t="s">
        <v>1081</v>
      </c>
      <c r="E839" s="2" t="s">
        <v>1789</v>
      </c>
      <c r="F839" s="2" t="s">
        <v>1186</v>
      </c>
      <c r="G839" s="2" t="s">
        <v>1058</v>
      </c>
      <c r="H839" s="2" t="s">
        <v>3199</v>
      </c>
      <c r="I839" s="2" t="s">
        <v>1043</v>
      </c>
      <c r="J839" s="2" t="s">
        <v>2187</v>
      </c>
      <c r="K839" s="2" t="s">
        <v>3200</v>
      </c>
      <c r="L839" s="2" t="s">
        <v>2219</v>
      </c>
      <c r="M839" s="2" t="s">
        <v>2203</v>
      </c>
      <c r="N839" s="2" t="s">
        <v>2191</v>
      </c>
      <c r="O839" s="2" t="s">
        <v>2192</v>
      </c>
      <c r="P839" s="2" t="s">
        <v>2193</v>
      </c>
      <c r="Q839" s="113">
        <v>42736</v>
      </c>
    </row>
    <row r="840" spans="1:17">
      <c r="A840" s="116" t="s">
        <v>273</v>
      </c>
      <c r="B840" s="116" t="e">
        <f>VLOOKUP(A840,#REF!,1,0)</f>
        <v>#REF!</v>
      </c>
      <c r="C840" s="2" t="s">
        <v>3081</v>
      </c>
      <c r="D840" s="2" t="s">
        <v>1081</v>
      </c>
      <c r="E840" s="2" t="s">
        <v>1412</v>
      </c>
      <c r="F840" s="2" t="s">
        <v>1146</v>
      </c>
      <c r="G840" s="2" t="s">
        <v>1081</v>
      </c>
      <c r="H840" s="2" t="s">
        <v>2779</v>
      </c>
      <c r="I840" s="2" t="s">
        <v>1147</v>
      </c>
      <c r="J840" s="2" t="s">
        <v>2187</v>
      </c>
      <c r="K840" s="2" t="s">
        <v>3622</v>
      </c>
      <c r="L840" s="2" t="s">
        <v>2198</v>
      </c>
      <c r="M840" s="2" t="s">
        <v>2203</v>
      </c>
      <c r="N840" s="2" t="s">
        <v>2191</v>
      </c>
      <c r="O840" s="2" t="s">
        <v>2192</v>
      </c>
      <c r="P840" s="2" t="s">
        <v>2193</v>
      </c>
      <c r="Q840" s="113">
        <v>42736</v>
      </c>
    </row>
    <row r="841" spans="1:17">
      <c r="A841" s="116" t="s">
        <v>561</v>
      </c>
      <c r="B841" s="116" t="e">
        <f>VLOOKUP(A841,#REF!,1,0)</f>
        <v>#REF!</v>
      </c>
      <c r="C841" s="2" t="s">
        <v>2378</v>
      </c>
      <c r="D841" s="2" t="s">
        <v>2164</v>
      </c>
      <c r="E841" s="2" t="s">
        <v>1727</v>
      </c>
      <c r="F841" s="2" t="s">
        <v>1735</v>
      </c>
      <c r="G841" s="2" t="s">
        <v>1736</v>
      </c>
      <c r="H841" s="2" t="s">
        <v>2418</v>
      </c>
      <c r="I841" s="2" t="s">
        <v>1160</v>
      </c>
      <c r="J841" s="2" t="s">
        <v>2187</v>
      </c>
      <c r="K841" s="2" t="s">
        <v>2419</v>
      </c>
      <c r="L841" s="2" t="s">
        <v>2198</v>
      </c>
      <c r="M841" s="2" t="s">
        <v>2199</v>
      </c>
      <c r="N841" s="2" t="s">
        <v>2191</v>
      </c>
      <c r="O841" s="2" t="s">
        <v>2192</v>
      </c>
      <c r="P841" s="2" t="s">
        <v>2193</v>
      </c>
      <c r="Q841" s="113">
        <v>42736</v>
      </c>
    </row>
    <row r="842" spans="1:17">
      <c r="A842" s="116" t="s">
        <v>27</v>
      </c>
      <c r="B842" s="116" t="e">
        <f>VLOOKUP(A842,#REF!,1,0)</f>
        <v>#REF!</v>
      </c>
      <c r="C842" s="2" t="s">
        <v>3081</v>
      </c>
      <c r="D842" s="2" t="s">
        <v>1081</v>
      </c>
      <c r="E842" s="2" t="s">
        <v>1075</v>
      </c>
      <c r="F842" s="2" t="s">
        <v>1083</v>
      </c>
      <c r="G842" s="2" t="s">
        <v>1081</v>
      </c>
      <c r="H842" s="2" t="s">
        <v>3099</v>
      </c>
      <c r="I842" s="2" t="s">
        <v>1077</v>
      </c>
      <c r="J842" s="2" t="s">
        <v>2187</v>
      </c>
      <c r="K842" s="2" t="s">
        <v>3906</v>
      </c>
      <c r="L842" s="2" t="s">
        <v>2198</v>
      </c>
      <c r="M842" s="2" t="s">
        <v>2203</v>
      </c>
      <c r="N842" s="2" t="s">
        <v>2191</v>
      </c>
      <c r="O842" s="2" t="s">
        <v>2192</v>
      </c>
      <c r="P842" s="2" t="s">
        <v>2193</v>
      </c>
      <c r="Q842" s="113">
        <v>42736</v>
      </c>
    </row>
    <row r="843" spans="1:17">
      <c r="A843" s="116" t="s">
        <v>327</v>
      </c>
      <c r="B843" s="116" t="e">
        <f>VLOOKUP(A843,#REF!,1,0)</f>
        <v>#REF!</v>
      </c>
      <c r="C843" s="2" t="s">
        <v>3081</v>
      </c>
      <c r="D843" s="2" t="s">
        <v>1081</v>
      </c>
      <c r="E843" s="2" t="s">
        <v>1436</v>
      </c>
      <c r="F843" s="2" t="s">
        <v>1472</v>
      </c>
      <c r="G843" s="2" t="s">
        <v>1044</v>
      </c>
      <c r="H843" s="2" t="s">
        <v>3582</v>
      </c>
      <c r="I843" s="2" t="s">
        <v>1043</v>
      </c>
      <c r="J843" s="2" t="s">
        <v>2187</v>
      </c>
      <c r="K843" s="2" t="s">
        <v>3583</v>
      </c>
      <c r="L843" s="2" t="s">
        <v>2198</v>
      </c>
      <c r="M843" s="2" t="s">
        <v>2203</v>
      </c>
      <c r="N843" s="2" t="s">
        <v>2191</v>
      </c>
      <c r="O843" s="2" t="s">
        <v>2204</v>
      </c>
      <c r="P843" s="2" t="s">
        <v>2193</v>
      </c>
      <c r="Q843" s="113">
        <v>42736</v>
      </c>
    </row>
    <row r="844" spans="1:17">
      <c r="A844" s="116" t="s">
        <v>292</v>
      </c>
      <c r="B844" s="116" t="e">
        <f>VLOOKUP(A844,#REF!,1,0)</f>
        <v>#REF!</v>
      </c>
      <c r="C844" s="2" t="s">
        <v>3081</v>
      </c>
      <c r="D844" s="2" t="s">
        <v>1081</v>
      </c>
      <c r="E844" s="2" t="s">
        <v>1435</v>
      </c>
      <c r="F844" s="2" t="s">
        <v>1146</v>
      </c>
      <c r="G844" s="2" t="s">
        <v>1058</v>
      </c>
      <c r="H844" s="2" t="s">
        <v>3541</v>
      </c>
      <c r="I844" s="2" t="s">
        <v>1148</v>
      </c>
      <c r="J844" s="2" t="s">
        <v>2187</v>
      </c>
      <c r="K844" s="2" t="s">
        <v>3542</v>
      </c>
      <c r="L844" s="2" t="s">
        <v>2198</v>
      </c>
      <c r="M844" s="2" t="s">
        <v>2203</v>
      </c>
      <c r="N844" s="2" t="s">
        <v>2191</v>
      </c>
      <c r="O844" s="2" t="s">
        <v>2192</v>
      </c>
      <c r="P844" s="2" t="s">
        <v>2193</v>
      </c>
      <c r="Q844" s="113">
        <v>42736</v>
      </c>
    </row>
    <row r="845" spans="1:17">
      <c r="A845" s="116" t="s">
        <v>993</v>
      </c>
      <c r="B845" s="116" t="e">
        <f>VLOOKUP(A845,#REF!,1,0)</f>
        <v>#REF!</v>
      </c>
      <c r="C845" s="2" t="s">
        <v>3081</v>
      </c>
      <c r="D845" s="2" t="s">
        <v>1081</v>
      </c>
      <c r="E845" s="2" t="s">
        <v>2118</v>
      </c>
      <c r="F845" s="2" t="s">
        <v>1126</v>
      </c>
      <c r="G845" s="2" t="s">
        <v>1044</v>
      </c>
      <c r="H845" s="2" t="s">
        <v>3150</v>
      </c>
      <c r="I845" s="2" t="s">
        <v>1147</v>
      </c>
      <c r="J845" s="2" t="s">
        <v>2187</v>
      </c>
      <c r="K845" s="2" t="s">
        <v>3151</v>
      </c>
      <c r="L845" s="2" t="s">
        <v>2198</v>
      </c>
      <c r="M845" s="2" t="s">
        <v>2203</v>
      </c>
      <c r="N845" s="2" t="s">
        <v>2191</v>
      </c>
      <c r="O845" s="2" t="s">
        <v>2192</v>
      </c>
      <c r="P845" s="2" t="s">
        <v>2193</v>
      </c>
      <c r="Q845" s="113">
        <v>42736</v>
      </c>
    </row>
    <row r="846" spans="1:17">
      <c r="A846" s="116" t="s">
        <v>652</v>
      </c>
      <c r="B846" s="116" t="e">
        <f>VLOOKUP(A846,#REF!,1,0)</f>
        <v>#REF!</v>
      </c>
      <c r="C846" s="2" t="s">
        <v>3081</v>
      </c>
      <c r="D846" s="2" t="s">
        <v>1081</v>
      </c>
      <c r="E846" s="2" t="s">
        <v>1825</v>
      </c>
      <c r="F846" s="2" t="s">
        <v>1117</v>
      </c>
      <c r="G846" s="2" t="s">
        <v>1044</v>
      </c>
      <c r="H846" s="2" t="s">
        <v>2454</v>
      </c>
      <c r="I846" s="2" t="s">
        <v>1130</v>
      </c>
      <c r="J846" s="2" t="s">
        <v>2187</v>
      </c>
      <c r="K846" s="2" t="s">
        <v>3472</v>
      </c>
      <c r="L846" s="2" t="s">
        <v>2198</v>
      </c>
      <c r="M846" s="2" t="s">
        <v>2203</v>
      </c>
      <c r="N846" s="2" t="s">
        <v>2191</v>
      </c>
      <c r="O846" s="2" t="s">
        <v>2192</v>
      </c>
      <c r="P846" s="2" t="s">
        <v>2193</v>
      </c>
      <c r="Q846" s="113">
        <v>42736</v>
      </c>
    </row>
    <row r="847" spans="1:17">
      <c r="A847" s="116" t="s">
        <v>275</v>
      </c>
      <c r="B847" s="116" t="e">
        <f>VLOOKUP(A847,#REF!,1,0)</f>
        <v>#REF!</v>
      </c>
      <c r="C847" s="2" t="s">
        <v>2378</v>
      </c>
      <c r="D847" s="2" t="s">
        <v>2164</v>
      </c>
      <c r="E847" s="2" t="s">
        <v>1413</v>
      </c>
      <c r="F847" s="2" t="s">
        <v>1401</v>
      </c>
      <c r="G847" s="2" t="s">
        <v>1414</v>
      </c>
      <c r="H847" s="2" t="s">
        <v>2699</v>
      </c>
      <c r="I847" s="2" t="s">
        <v>1043</v>
      </c>
      <c r="J847" s="2" t="s">
        <v>2187</v>
      </c>
      <c r="K847" s="2" t="s">
        <v>2700</v>
      </c>
      <c r="L847" s="2" t="s">
        <v>2198</v>
      </c>
      <c r="M847" s="2" t="s">
        <v>2199</v>
      </c>
      <c r="N847" s="2" t="s">
        <v>2191</v>
      </c>
      <c r="O847" s="2" t="s">
        <v>2192</v>
      </c>
      <c r="P847" s="2" t="s">
        <v>2193</v>
      </c>
      <c r="Q847" s="113">
        <v>42736</v>
      </c>
    </row>
    <row r="848" spans="1:17">
      <c r="A848" s="116" t="s">
        <v>881</v>
      </c>
      <c r="B848" s="116" t="e">
        <f>VLOOKUP(A848,#REF!,1,0)</f>
        <v>#REF!</v>
      </c>
      <c r="C848" s="2" t="s">
        <v>3081</v>
      </c>
      <c r="D848" s="2" t="s">
        <v>1081</v>
      </c>
      <c r="E848" s="2" t="s">
        <v>2034</v>
      </c>
      <c r="F848" s="2" t="s">
        <v>1180</v>
      </c>
      <c r="G848" s="2" t="s">
        <v>1044</v>
      </c>
      <c r="H848" s="2" t="s">
        <v>3565</v>
      </c>
      <c r="I848" s="2" t="s">
        <v>1043</v>
      </c>
      <c r="J848" s="2" t="s">
        <v>2187</v>
      </c>
      <c r="K848" s="2" t="s">
        <v>3566</v>
      </c>
      <c r="L848" s="2" t="s">
        <v>2198</v>
      </c>
      <c r="M848" s="2" t="s">
        <v>2203</v>
      </c>
      <c r="N848" s="2" t="s">
        <v>2191</v>
      </c>
      <c r="O848" s="2" t="s">
        <v>2192</v>
      </c>
      <c r="P848" s="2" t="s">
        <v>2193</v>
      </c>
      <c r="Q848" s="113">
        <v>42736</v>
      </c>
    </row>
    <row r="849" spans="1:17">
      <c r="A849" s="116" t="s">
        <v>935</v>
      </c>
      <c r="B849" s="116" t="e">
        <f>VLOOKUP(A849,#REF!,1,0)</f>
        <v>#REF!</v>
      </c>
      <c r="C849" s="2" t="s">
        <v>2378</v>
      </c>
      <c r="D849" s="2" t="s">
        <v>2164</v>
      </c>
      <c r="E849" s="2" t="s">
        <v>2070</v>
      </c>
      <c r="F849" s="2" t="s">
        <v>1715</v>
      </c>
      <c r="G849" s="2" t="s">
        <v>1100</v>
      </c>
      <c r="H849" s="2" t="s">
        <v>2391</v>
      </c>
      <c r="I849" s="2" t="s">
        <v>1147</v>
      </c>
      <c r="J849" s="2" t="s">
        <v>2187</v>
      </c>
      <c r="K849" s="2" t="s">
        <v>2640</v>
      </c>
      <c r="L849" s="2" t="s">
        <v>2198</v>
      </c>
      <c r="M849" s="2" t="s">
        <v>2199</v>
      </c>
      <c r="N849" s="2" t="s">
        <v>2191</v>
      </c>
      <c r="O849" s="2" t="s">
        <v>2192</v>
      </c>
      <c r="P849" s="2" t="s">
        <v>2193</v>
      </c>
      <c r="Q849" s="113">
        <v>42736</v>
      </c>
    </row>
    <row r="850" spans="1:17">
      <c r="A850" s="116" t="s">
        <v>15</v>
      </c>
      <c r="B850" s="116" t="e">
        <f>VLOOKUP(A850,#REF!,1,0)</f>
        <v>#REF!</v>
      </c>
      <c r="C850" s="2" t="s">
        <v>2378</v>
      </c>
      <c r="D850" s="2" t="s">
        <v>2164</v>
      </c>
      <c r="E850" s="2" t="s">
        <v>1045</v>
      </c>
      <c r="F850" s="2" t="s">
        <v>1065</v>
      </c>
      <c r="G850" s="2" t="s">
        <v>1063</v>
      </c>
      <c r="H850" s="2" t="s">
        <v>2737</v>
      </c>
      <c r="I850" s="2" t="s">
        <v>1061</v>
      </c>
      <c r="J850" s="2" t="s">
        <v>2187</v>
      </c>
      <c r="K850" s="2" t="s">
        <v>2738</v>
      </c>
      <c r="L850" s="2" t="s">
        <v>2198</v>
      </c>
      <c r="M850" s="2" t="s">
        <v>2199</v>
      </c>
      <c r="N850" s="2" t="s">
        <v>2191</v>
      </c>
      <c r="O850" s="2" t="s">
        <v>2192</v>
      </c>
      <c r="P850" s="2" t="s">
        <v>2193</v>
      </c>
      <c r="Q850" s="113">
        <v>42736</v>
      </c>
    </row>
    <row r="851" spans="1:17">
      <c r="A851" s="116" t="s">
        <v>947</v>
      </c>
      <c r="B851" s="116" t="e">
        <f>VLOOKUP(A851,#REF!,1,0)</f>
        <v>#REF!</v>
      </c>
      <c r="C851" s="2" t="s">
        <v>3081</v>
      </c>
      <c r="D851" s="2" t="s">
        <v>1081</v>
      </c>
      <c r="E851" s="2" t="s">
        <v>2080</v>
      </c>
      <c r="F851" s="2" t="s">
        <v>1126</v>
      </c>
      <c r="G851" s="2" t="s">
        <v>1044</v>
      </c>
      <c r="H851" s="2" t="s">
        <v>3878</v>
      </c>
      <c r="I851" s="2" t="s">
        <v>1043</v>
      </c>
      <c r="J851" s="2" t="s">
        <v>2187</v>
      </c>
      <c r="K851" s="2" t="s">
        <v>3879</v>
      </c>
      <c r="L851" s="2" t="s">
        <v>2198</v>
      </c>
      <c r="M851" s="2" t="s">
        <v>2203</v>
      </c>
      <c r="N851" s="2" t="s">
        <v>2191</v>
      </c>
      <c r="O851" s="2" t="s">
        <v>2192</v>
      </c>
      <c r="P851" s="2" t="s">
        <v>2193</v>
      </c>
      <c r="Q851" s="113">
        <v>42736</v>
      </c>
    </row>
    <row r="852" spans="1:17">
      <c r="A852" s="116" t="s">
        <v>977</v>
      </c>
      <c r="B852" s="116" t="e">
        <f>VLOOKUP(A852,#REF!,1,0)</f>
        <v>#REF!</v>
      </c>
      <c r="C852" s="2" t="s">
        <v>3081</v>
      </c>
      <c r="D852" s="2" t="s">
        <v>1081</v>
      </c>
      <c r="E852" s="2" t="s">
        <v>2106</v>
      </c>
      <c r="F852" s="2" t="s">
        <v>1126</v>
      </c>
      <c r="G852" s="2" t="s">
        <v>1058</v>
      </c>
      <c r="H852" s="2" t="s">
        <v>2320</v>
      </c>
      <c r="I852" s="2" t="s">
        <v>1043</v>
      </c>
      <c r="J852" s="2" t="s">
        <v>2187</v>
      </c>
      <c r="K852" s="2" t="s">
        <v>3625</v>
      </c>
      <c r="L852" s="2" t="s">
        <v>2219</v>
      </c>
      <c r="M852" s="2" t="s">
        <v>2203</v>
      </c>
      <c r="N852" s="2" t="s">
        <v>2191</v>
      </c>
      <c r="O852" s="2" t="s">
        <v>2192</v>
      </c>
      <c r="P852" s="2" t="s">
        <v>2193</v>
      </c>
      <c r="Q852" s="113">
        <v>42736</v>
      </c>
    </row>
    <row r="853" spans="1:17">
      <c r="A853" s="116" t="s">
        <v>555</v>
      </c>
      <c r="B853" s="116" t="e">
        <f>VLOOKUP(A853,#REF!,1,0)</f>
        <v>#REF!</v>
      </c>
      <c r="C853" s="2" t="s">
        <v>2378</v>
      </c>
      <c r="D853" s="2" t="s">
        <v>2164</v>
      </c>
      <c r="E853" s="2" t="s">
        <v>1727</v>
      </c>
      <c r="F853" s="2" t="s">
        <v>1345</v>
      </c>
      <c r="G853" s="2" t="s">
        <v>1729</v>
      </c>
      <c r="H853" s="2" t="s">
        <v>2577</v>
      </c>
      <c r="I853" s="2" t="s">
        <v>1510</v>
      </c>
      <c r="J853" s="2" t="s">
        <v>2187</v>
      </c>
      <c r="K853" s="2" t="s">
        <v>2578</v>
      </c>
      <c r="L853" s="2" t="s">
        <v>2198</v>
      </c>
      <c r="M853" s="2" t="s">
        <v>2199</v>
      </c>
      <c r="N853" s="2" t="s">
        <v>2191</v>
      </c>
      <c r="O853" s="2" t="s">
        <v>2192</v>
      </c>
      <c r="P853" s="2" t="s">
        <v>2193</v>
      </c>
      <c r="Q853" s="113">
        <v>42736</v>
      </c>
    </row>
    <row r="854" spans="1:17">
      <c r="A854" s="116" t="s">
        <v>280</v>
      </c>
      <c r="B854" s="116" t="e">
        <f>VLOOKUP(A854,#REF!,1,0)</f>
        <v>#REF!</v>
      </c>
      <c r="C854" s="2" t="s">
        <v>2378</v>
      </c>
      <c r="D854" s="2" t="s">
        <v>2164</v>
      </c>
      <c r="E854" s="2" t="s">
        <v>1419</v>
      </c>
      <c r="F854" s="2" t="s">
        <v>1420</v>
      </c>
      <c r="G854" s="2" t="s">
        <v>1421</v>
      </c>
      <c r="H854" s="2" t="s">
        <v>2881</v>
      </c>
      <c r="I854" s="2" t="s">
        <v>1160</v>
      </c>
      <c r="J854" s="2" t="s">
        <v>2187</v>
      </c>
      <c r="K854" s="2" t="s">
        <v>2882</v>
      </c>
      <c r="L854" s="2" t="s">
        <v>2198</v>
      </c>
      <c r="M854" s="2" t="s">
        <v>2231</v>
      </c>
      <c r="N854" s="2" t="s">
        <v>2191</v>
      </c>
      <c r="O854" s="2" t="s">
        <v>2204</v>
      </c>
      <c r="P854" s="2" t="s">
        <v>2193</v>
      </c>
      <c r="Q854" s="113">
        <v>42736</v>
      </c>
    </row>
    <row r="855" spans="1:17">
      <c r="A855" s="116" t="s">
        <v>8</v>
      </c>
      <c r="B855" s="116" t="e">
        <f>VLOOKUP(A855,#REF!,1,0)</f>
        <v>#REF!</v>
      </c>
      <c r="C855" s="2" t="s">
        <v>2378</v>
      </c>
      <c r="D855" s="2" t="s">
        <v>2164</v>
      </c>
      <c r="E855" s="2" t="s">
        <v>1045</v>
      </c>
      <c r="F855" s="2" t="s">
        <v>1053</v>
      </c>
      <c r="G855" s="2" t="s">
        <v>1054</v>
      </c>
      <c r="H855" s="2" t="s">
        <v>2460</v>
      </c>
      <c r="I855" s="2" t="s">
        <v>1048</v>
      </c>
      <c r="J855" s="2" t="s">
        <v>2187</v>
      </c>
      <c r="K855" s="2" t="s">
        <v>2691</v>
      </c>
      <c r="L855" s="2" t="s">
        <v>2198</v>
      </c>
      <c r="M855" s="2" t="s">
        <v>2199</v>
      </c>
      <c r="N855" s="2" t="s">
        <v>2191</v>
      </c>
      <c r="O855" s="2" t="s">
        <v>2192</v>
      </c>
      <c r="P855" s="2" t="s">
        <v>2193</v>
      </c>
      <c r="Q855" s="113">
        <v>42736</v>
      </c>
    </row>
    <row r="856" spans="1:17">
      <c r="A856" s="116" t="s">
        <v>311</v>
      </c>
      <c r="B856" s="116" t="e">
        <f>VLOOKUP(A856,#REF!,1,0)</f>
        <v>#REF!</v>
      </c>
      <c r="C856" s="2" t="s">
        <v>2228</v>
      </c>
      <c r="D856" s="2" t="s">
        <v>2018</v>
      </c>
      <c r="E856" s="2" t="s">
        <v>1436</v>
      </c>
      <c r="F856" s="2" t="s">
        <v>1455</v>
      </c>
      <c r="G856" s="2" t="s">
        <v>1058</v>
      </c>
      <c r="H856" s="2" t="s">
        <v>2243</v>
      </c>
      <c r="I856" s="2" t="s">
        <v>1043</v>
      </c>
      <c r="J856" s="2" t="s">
        <v>2187</v>
      </c>
      <c r="K856" s="2" t="s">
        <v>2244</v>
      </c>
      <c r="L856" s="2" t="s">
        <v>2236</v>
      </c>
      <c r="M856" s="2" t="s">
        <v>2199</v>
      </c>
      <c r="N856" s="2" t="s">
        <v>2191</v>
      </c>
      <c r="O856" s="2" t="s">
        <v>2192</v>
      </c>
      <c r="P856" s="2" t="s">
        <v>2193</v>
      </c>
      <c r="Q856" s="113">
        <v>42736</v>
      </c>
    </row>
    <row r="857" spans="1:17">
      <c r="A857" s="116" t="s">
        <v>659</v>
      </c>
      <c r="B857" s="116" t="e">
        <f>VLOOKUP(A857,#REF!,1,0)</f>
        <v>#REF!</v>
      </c>
      <c r="C857" s="2" t="s">
        <v>3081</v>
      </c>
      <c r="D857" s="2" t="s">
        <v>1081</v>
      </c>
      <c r="E857" s="2" t="s">
        <v>1832</v>
      </c>
      <c r="F857" s="2" t="s">
        <v>1180</v>
      </c>
      <c r="G857" s="2" t="s">
        <v>1081</v>
      </c>
      <c r="H857" s="2" t="s">
        <v>3152</v>
      </c>
      <c r="I857" s="2" t="s">
        <v>1043</v>
      </c>
      <c r="J857" s="2" t="s">
        <v>2187</v>
      </c>
      <c r="K857" s="2" t="s">
        <v>3153</v>
      </c>
      <c r="L857" s="2" t="s">
        <v>2198</v>
      </c>
      <c r="M857" s="2" t="s">
        <v>2203</v>
      </c>
      <c r="N857" s="2" t="s">
        <v>2191</v>
      </c>
      <c r="O857" s="2" t="s">
        <v>2192</v>
      </c>
      <c r="P857" s="2" t="s">
        <v>2193</v>
      </c>
      <c r="Q857" s="113">
        <v>42736</v>
      </c>
    </row>
    <row r="858" spans="1:17">
      <c r="A858" s="116" t="s">
        <v>900</v>
      </c>
      <c r="B858" s="116" t="e">
        <f>VLOOKUP(A858,#REF!,1,0)</f>
        <v>#REF!</v>
      </c>
      <c r="C858" s="2" t="s">
        <v>2378</v>
      </c>
      <c r="D858" s="2" t="s">
        <v>2164</v>
      </c>
      <c r="E858" s="2" t="s">
        <v>2047</v>
      </c>
      <c r="F858" s="2" t="s">
        <v>1324</v>
      </c>
      <c r="G858" s="2" t="s">
        <v>1195</v>
      </c>
      <c r="H858" s="2" t="s">
        <v>2626</v>
      </c>
      <c r="I858" s="2" t="s">
        <v>1048</v>
      </c>
      <c r="J858" s="2" t="s">
        <v>2187</v>
      </c>
      <c r="K858" s="2" t="s">
        <v>2627</v>
      </c>
      <c r="L858" s="2" t="s">
        <v>2198</v>
      </c>
      <c r="M858" s="2" t="s">
        <v>2199</v>
      </c>
      <c r="N858" s="2" t="s">
        <v>2191</v>
      </c>
      <c r="O858" s="2" t="s">
        <v>2192</v>
      </c>
      <c r="P858" s="2" t="s">
        <v>2193</v>
      </c>
      <c r="Q858" s="113">
        <v>42736</v>
      </c>
    </row>
    <row r="859" spans="1:17">
      <c r="A859" s="116" t="s">
        <v>235</v>
      </c>
      <c r="B859" s="116" t="e">
        <f>VLOOKUP(A859,#REF!,1,0)</f>
        <v>#REF!</v>
      </c>
      <c r="C859" s="2" t="s">
        <v>2378</v>
      </c>
      <c r="D859" s="2" t="s">
        <v>2164</v>
      </c>
      <c r="E859" s="2" t="s">
        <v>1373</v>
      </c>
      <c r="F859" s="2" t="s">
        <v>1219</v>
      </c>
      <c r="G859" s="2" t="s">
        <v>1374</v>
      </c>
      <c r="H859" s="2" t="s">
        <v>2663</v>
      </c>
      <c r="I859" s="2" t="s">
        <v>1043</v>
      </c>
      <c r="J859" s="2" t="s">
        <v>2187</v>
      </c>
      <c r="K859" s="2" t="s">
        <v>2664</v>
      </c>
      <c r="L859" s="2" t="s">
        <v>2198</v>
      </c>
      <c r="M859" s="2" t="s">
        <v>2199</v>
      </c>
      <c r="N859" s="2" t="s">
        <v>2191</v>
      </c>
      <c r="O859" s="2" t="s">
        <v>2204</v>
      </c>
      <c r="P859" s="2" t="s">
        <v>2193</v>
      </c>
      <c r="Q859" s="113">
        <v>42736</v>
      </c>
    </row>
    <row r="860" spans="1:17">
      <c r="A860" s="116" t="s">
        <v>852</v>
      </c>
      <c r="B860" s="116" t="e">
        <f>VLOOKUP(A860,#REF!,1,0)</f>
        <v>#REF!</v>
      </c>
      <c r="C860" s="2" t="s">
        <v>2378</v>
      </c>
      <c r="D860" s="2" t="s">
        <v>2164</v>
      </c>
      <c r="E860" s="2" t="s">
        <v>2005</v>
      </c>
      <c r="F860" s="2" t="s">
        <v>2009</v>
      </c>
      <c r="G860" s="2" t="s">
        <v>1541</v>
      </c>
      <c r="H860" s="2" t="s">
        <v>2545</v>
      </c>
      <c r="I860" s="2" t="s">
        <v>1188</v>
      </c>
      <c r="J860" s="2" t="s">
        <v>2187</v>
      </c>
      <c r="K860" s="2" t="s">
        <v>2986</v>
      </c>
      <c r="L860" s="2" t="s">
        <v>2198</v>
      </c>
      <c r="M860" s="2" t="s">
        <v>2199</v>
      </c>
      <c r="N860" s="2" t="s">
        <v>2191</v>
      </c>
      <c r="O860" s="2" t="s">
        <v>2192</v>
      </c>
      <c r="P860" s="2" t="s">
        <v>2193</v>
      </c>
      <c r="Q860" s="113">
        <v>42736</v>
      </c>
    </row>
    <row r="861" spans="1:17">
      <c r="A861" s="116" t="s">
        <v>414</v>
      </c>
      <c r="B861" s="116" t="e">
        <f>VLOOKUP(A861,#REF!,1,0)</f>
        <v>#REF!</v>
      </c>
      <c r="C861" s="2" t="s">
        <v>2378</v>
      </c>
      <c r="D861" s="2" t="s">
        <v>2164</v>
      </c>
      <c r="E861" s="2" t="s">
        <v>1533</v>
      </c>
      <c r="F861" s="2" t="s">
        <v>1569</v>
      </c>
      <c r="G861" s="2" t="s">
        <v>1100</v>
      </c>
      <c r="H861" s="2" t="s">
        <v>2247</v>
      </c>
      <c r="I861" s="2" t="s">
        <v>1043</v>
      </c>
      <c r="J861" s="2" t="s">
        <v>2187</v>
      </c>
      <c r="K861" s="2" t="s">
        <v>2420</v>
      </c>
      <c r="L861" s="2" t="s">
        <v>2198</v>
      </c>
      <c r="M861" s="2" t="s">
        <v>2199</v>
      </c>
      <c r="N861" s="2" t="s">
        <v>2191</v>
      </c>
      <c r="O861" s="2" t="s">
        <v>2192</v>
      </c>
      <c r="P861" s="2" t="s">
        <v>2193</v>
      </c>
      <c r="Q861" s="113">
        <v>42736</v>
      </c>
    </row>
    <row r="862" spans="1:17">
      <c r="A862" s="116" t="s">
        <v>225</v>
      </c>
      <c r="B862" s="116" t="e">
        <f>VLOOKUP(A862,#REF!,1,0)</f>
        <v>#REF!</v>
      </c>
      <c r="C862" s="2" t="s">
        <v>2378</v>
      </c>
      <c r="D862" s="2" t="s">
        <v>2164</v>
      </c>
      <c r="E862" s="2" t="s">
        <v>1362</v>
      </c>
      <c r="F862" s="2" t="s">
        <v>1055</v>
      </c>
      <c r="G862" s="2" t="s">
        <v>1363</v>
      </c>
      <c r="H862" s="2" t="s">
        <v>2606</v>
      </c>
      <c r="I862" s="2" t="s">
        <v>1043</v>
      </c>
      <c r="J862" s="2" t="s">
        <v>2187</v>
      </c>
      <c r="K862" s="2" t="s">
        <v>2607</v>
      </c>
      <c r="L862" s="2" t="s">
        <v>2198</v>
      </c>
      <c r="M862" s="2" t="s">
        <v>2199</v>
      </c>
      <c r="N862" s="2" t="s">
        <v>2191</v>
      </c>
      <c r="O862" s="2" t="s">
        <v>2192</v>
      </c>
      <c r="P862" s="2" t="s">
        <v>2193</v>
      </c>
      <c r="Q862" s="113">
        <v>42736</v>
      </c>
    </row>
    <row r="863" spans="1:17">
      <c r="A863" s="116" t="s">
        <v>1001</v>
      </c>
      <c r="B863" s="116" t="e">
        <f>VLOOKUP(A863,#REF!,1,0)</f>
        <v>#REF!</v>
      </c>
      <c r="C863" s="2" t="s">
        <v>3081</v>
      </c>
      <c r="D863" s="2" t="s">
        <v>1081</v>
      </c>
      <c r="E863" s="2" t="s">
        <v>2127</v>
      </c>
      <c r="F863" s="2" t="s">
        <v>1232</v>
      </c>
      <c r="G863" s="2" t="s">
        <v>1058</v>
      </c>
      <c r="H863" s="2" t="s">
        <v>3783</v>
      </c>
      <c r="I863" s="2" t="s">
        <v>1043</v>
      </c>
      <c r="J863" s="2" t="s">
        <v>2187</v>
      </c>
      <c r="K863" s="2" t="s">
        <v>3784</v>
      </c>
      <c r="L863" s="2" t="s">
        <v>2219</v>
      </c>
      <c r="M863" s="2" t="s">
        <v>2203</v>
      </c>
      <c r="N863" s="2" t="s">
        <v>2191</v>
      </c>
      <c r="O863" s="2" t="s">
        <v>2192</v>
      </c>
      <c r="P863" s="2" t="s">
        <v>2193</v>
      </c>
      <c r="Q863" s="113">
        <v>42736</v>
      </c>
    </row>
    <row r="864" spans="1:17">
      <c r="A864" s="116" t="s">
        <v>287</v>
      </c>
      <c r="B864" s="116" t="e">
        <f>VLOOKUP(A864,#REF!,1,0)</f>
        <v>#REF!</v>
      </c>
      <c r="C864" s="2" t="s">
        <v>3081</v>
      </c>
      <c r="D864" s="2" t="s">
        <v>1081</v>
      </c>
      <c r="E864" s="2" t="s">
        <v>1419</v>
      </c>
      <c r="F864" s="2" t="s">
        <v>1432</v>
      </c>
      <c r="G864" s="2" t="s">
        <v>1081</v>
      </c>
      <c r="H864" s="2" t="s">
        <v>2398</v>
      </c>
      <c r="I864" s="2" t="s">
        <v>1183</v>
      </c>
      <c r="J864" s="2" t="s">
        <v>2187</v>
      </c>
      <c r="K864" s="2" t="s">
        <v>3091</v>
      </c>
      <c r="L864" s="2" t="s">
        <v>2198</v>
      </c>
      <c r="M864" s="2" t="s">
        <v>2203</v>
      </c>
      <c r="N864" s="2" t="s">
        <v>2191</v>
      </c>
      <c r="O864" s="2" t="s">
        <v>2192</v>
      </c>
      <c r="P864" s="2" t="s">
        <v>2193</v>
      </c>
      <c r="Q864" s="113">
        <v>42736</v>
      </c>
    </row>
    <row r="865" spans="1:17">
      <c r="A865" s="116" t="s">
        <v>202</v>
      </c>
      <c r="B865" s="116" t="e">
        <f>VLOOKUP(A865,#REF!,1,0)</f>
        <v>#REF!</v>
      </c>
      <c r="C865" s="2" t="s">
        <v>3081</v>
      </c>
      <c r="D865" s="2" t="s">
        <v>1081</v>
      </c>
      <c r="E865" s="2" t="s">
        <v>1334</v>
      </c>
      <c r="F865" s="2" t="s">
        <v>1335</v>
      </c>
      <c r="G865" s="2" t="s">
        <v>1044</v>
      </c>
      <c r="H865" s="2" t="s">
        <v>3880</v>
      </c>
      <c r="I865" s="2" t="s">
        <v>1133</v>
      </c>
      <c r="J865" s="2" t="s">
        <v>2187</v>
      </c>
      <c r="K865" s="2" t="s">
        <v>3881</v>
      </c>
      <c r="L865" s="2" t="s">
        <v>2198</v>
      </c>
      <c r="M865" s="2" t="s">
        <v>2203</v>
      </c>
      <c r="N865" s="2" t="s">
        <v>2191</v>
      </c>
      <c r="O865" s="2" t="s">
        <v>2192</v>
      </c>
      <c r="P865" s="2" t="s">
        <v>2193</v>
      </c>
      <c r="Q865" s="113">
        <v>42736</v>
      </c>
    </row>
    <row r="866" spans="1:17">
      <c r="A866" s="116" t="s">
        <v>435</v>
      </c>
      <c r="B866" s="116" t="e">
        <f>VLOOKUP(A866,#REF!,1,0)</f>
        <v>#REF!</v>
      </c>
      <c r="C866" s="2" t="s">
        <v>3081</v>
      </c>
      <c r="D866" s="2" t="s">
        <v>1081</v>
      </c>
      <c r="E866" s="2" t="s">
        <v>1533</v>
      </c>
      <c r="F866" s="2" t="s">
        <v>1589</v>
      </c>
      <c r="G866" s="2" t="s">
        <v>1184</v>
      </c>
      <c r="H866" s="2" t="s">
        <v>2584</v>
      </c>
      <c r="I866" s="2" t="s">
        <v>1147</v>
      </c>
      <c r="J866" s="2" t="s">
        <v>2187</v>
      </c>
      <c r="K866" s="2" t="s">
        <v>3629</v>
      </c>
      <c r="L866" s="2" t="s">
        <v>2189</v>
      </c>
      <c r="M866" s="2" t="s">
        <v>3018</v>
      </c>
      <c r="N866" s="2" t="s">
        <v>2191</v>
      </c>
      <c r="O866" s="2" t="s">
        <v>2204</v>
      </c>
      <c r="P866" s="2" t="s">
        <v>2193</v>
      </c>
      <c r="Q866" s="113">
        <v>42736</v>
      </c>
    </row>
    <row r="867" spans="1:17">
      <c r="A867" s="116" t="s">
        <v>187</v>
      </c>
      <c r="B867" s="116" t="e">
        <f>VLOOKUP(A867,#REF!,1,0)</f>
        <v>#REF!</v>
      </c>
      <c r="C867" s="2" t="s">
        <v>3081</v>
      </c>
      <c r="D867" s="2" t="s">
        <v>1081</v>
      </c>
      <c r="E867" s="2" t="s">
        <v>1314</v>
      </c>
      <c r="F867" s="2" t="s">
        <v>1212</v>
      </c>
      <c r="G867" s="2" t="s">
        <v>1044</v>
      </c>
      <c r="H867" s="2" t="s">
        <v>2896</v>
      </c>
      <c r="I867" s="2" t="s">
        <v>1043</v>
      </c>
      <c r="J867" s="2" t="s">
        <v>2187</v>
      </c>
      <c r="K867" s="2" t="s">
        <v>3218</v>
      </c>
      <c r="L867" s="2" t="s">
        <v>2198</v>
      </c>
      <c r="M867" s="2" t="s">
        <v>2203</v>
      </c>
      <c r="N867" s="2" t="s">
        <v>2191</v>
      </c>
      <c r="O867" s="2" t="s">
        <v>2192</v>
      </c>
      <c r="P867" s="2" t="s">
        <v>2193</v>
      </c>
      <c r="Q867" s="113">
        <v>42736</v>
      </c>
    </row>
    <row r="868" spans="1:17">
      <c r="A868" s="116" t="s">
        <v>293</v>
      </c>
      <c r="B868" s="116" t="e">
        <f>VLOOKUP(A868,#REF!,1,0)</f>
        <v>#REF!</v>
      </c>
      <c r="C868" s="2" t="s">
        <v>2378</v>
      </c>
      <c r="D868" s="2" t="s">
        <v>2164</v>
      </c>
      <c r="E868" s="2" t="s">
        <v>1436</v>
      </c>
      <c r="F868" s="2" t="s">
        <v>1271</v>
      </c>
      <c r="G868" s="2" t="s">
        <v>1437</v>
      </c>
      <c r="H868" s="2" t="s">
        <v>2422</v>
      </c>
      <c r="I868" s="2" t="s">
        <v>1121</v>
      </c>
      <c r="J868" s="2" t="s">
        <v>2187</v>
      </c>
      <c r="K868" s="2" t="s">
        <v>2423</v>
      </c>
      <c r="L868" s="2" t="s">
        <v>2198</v>
      </c>
      <c r="M868" s="2" t="s">
        <v>2199</v>
      </c>
      <c r="N868" s="2" t="s">
        <v>2191</v>
      </c>
      <c r="O868" s="2" t="s">
        <v>2192</v>
      </c>
      <c r="P868" s="2" t="s">
        <v>2193</v>
      </c>
      <c r="Q868" s="113">
        <v>42736</v>
      </c>
    </row>
    <row r="869" spans="1:17">
      <c r="A869" s="116" t="s">
        <v>48</v>
      </c>
      <c r="B869" s="116" t="e">
        <f>VLOOKUP(A869,#REF!,1,0)</f>
        <v>#REF!</v>
      </c>
      <c r="C869" s="2" t="s">
        <v>2378</v>
      </c>
      <c r="D869" s="2" t="s">
        <v>2164</v>
      </c>
      <c r="E869" s="2" t="s">
        <v>1075</v>
      </c>
      <c r="F869" s="2" t="s">
        <v>1110</v>
      </c>
      <c r="G869" s="2" t="s">
        <v>1111</v>
      </c>
      <c r="H869" s="2" t="s">
        <v>2701</v>
      </c>
      <c r="I869" s="2" t="s">
        <v>1072</v>
      </c>
      <c r="J869" s="2" t="s">
        <v>2187</v>
      </c>
      <c r="K869" s="2" t="s">
        <v>2702</v>
      </c>
      <c r="L869" s="2" t="s">
        <v>2198</v>
      </c>
      <c r="M869" s="2" t="s">
        <v>2199</v>
      </c>
      <c r="N869" s="2" t="s">
        <v>2191</v>
      </c>
      <c r="O869" s="2" t="s">
        <v>2192</v>
      </c>
      <c r="P869" s="2" t="s">
        <v>2193</v>
      </c>
      <c r="Q869" s="113">
        <v>42736</v>
      </c>
    </row>
    <row r="870" spans="1:17">
      <c r="A870" s="116" t="s">
        <v>623</v>
      </c>
      <c r="B870" s="116" t="e">
        <f>VLOOKUP(A870,#REF!,1,0)</f>
        <v>#REF!</v>
      </c>
      <c r="C870" s="2" t="s">
        <v>2378</v>
      </c>
      <c r="D870" s="2" t="s">
        <v>2164</v>
      </c>
      <c r="E870" s="2" t="s">
        <v>1793</v>
      </c>
      <c r="F870" s="2" t="s">
        <v>1117</v>
      </c>
      <c r="G870" s="2" t="s">
        <v>1794</v>
      </c>
      <c r="H870" s="2" t="s">
        <v>2661</v>
      </c>
      <c r="I870" s="2" t="s">
        <v>1160</v>
      </c>
      <c r="J870" s="2" t="s">
        <v>2187</v>
      </c>
      <c r="K870" s="2" t="s">
        <v>2662</v>
      </c>
      <c r="L870" s="2" t="s">
        <v>2198</v>
      </c>
      <c r="M870" s="2" t="s">
        <v>2199</v>
      </c>
      <c r="N870" s="2" t="s">
        <v>2191</v>
      </c>
      <c r="O870" s="2" t="s">
        <v>2192</v>
      </c>
      <c r="P870" s="2" t="s">
        <v>2193</v>
      </c>
      <c r="Q870" s="113">
        <v>42736</v>
      </c>
    </row>
    <row r="871" spans="1:17">
      <c r="A871" s="116" t="s">
        <v>256</v>
      </c>
      <c r="B871" s="116" t="e">
        <f>VLOOKUP(A871,#REF!,1,0)</f>
        <v>#REF!</v>
      </c>
      <c r="C871" s="2" t="s">
        <v>3081</v>
      </c>
      <c r="D871" s="2" t="s">
        <v>1081</v>
      </c>
      <c r="E871" s="2" t="s">
        <v>1395</v>
      </c>
      <c r="F871" s="2" t="s">
        <v>1232</v>
      </c>
      <c r="G871" s="2" t="s">
        <v>1044</v>
      </c>
      <c r="H871" s="2" t="s">
        <v>3201</v>
      </c>
      <c r="I871" s="2" t="s">
        <v>1043</v>
      </c>
      <c r="J871" s="2" t="s">
        <v>2187</v>
      </c>
      <c r="K871" s="2" t="s">
        <v>3202</v>
      </c>
      <c r="L871" s="2" t="s">
        <v>2198</v>
      </c>
      <c r="M871" s="2" t="s">
        <v>2203</v>
      </c>
      <c r="N871" s="2" t="s">
        <v>2191</v>
      </c>
      <c r="O871" s="2" t="s">
        <v>2192</v>
      </c>
      <c r="P871" s="2" t="s">
        <v>2193</v>
      </c>
      <c r="Q871" s="113">
        <v>42736</v>
      </c>
    </row>
    <row r="872" spans="1:17">
      <c r="A872" s="116" t="s">
        <v>923</v>
      </c>
      <c r="B872" s="116" t="e">
        <f>VLOOKUP(A872,#REF!,1,0)</f>
        <v>#REF!</v>
      </c>
      <c r="C872" s="2" t="s">
        <v>2228</v>
      </c>
      <c r="D872" s="2" t="s">
        <v>2018</v>
      </c>
      <c r="E872" s="2" t="s">
        <v>2061</v>
      </c>
      <c r="F872" s="2" t="s">
        <v>2064</v>
      </c>
      <c r="G872" s="2" t="s">
        <v>1153</v>
      </c>
      <c r="H872" s="2" t="s">
        <v>2349</v>
      </c>
      <c r="I872" s="2" t="s">
        <v>1043</v>
      </c>
      <c r="J872" s="2" t="s">
        <v>2187</v>
      </c>
      <c r="K872" s="2" t="s">
        <v>2350</v>
      </c>
      <c r="L872" s="2" t="s">
        <v>2236</v>
      </c>
      <c r="M872" s="2" t="s">
        <v>2199</v>
      </c>
      <c r="N872" s="2" t="s">
        <v>2191</v>
      </c>
      <c r="O872" s="2" t="s">
        <v>2192</v>
      </c>
      <c r="P872" s="2" t="s">
        <v>2193</v>
      </c>
      <c r="Q872" s="113">
        <v>42736</v>
      </c>
    </row>
    <row r="873" spans="1:17">
      <c r="A873" s="116" t="s">
        <v>294</v>
      </c>
      <c r="B873" s="116" t="e">
        <f>VLOOKUP(A873,#REF!,1,0)</f>
        <v>#REF!</v>
      </c>
      <c r="C873" s="2" t="s">
        <v>3081</v>
      </c>
      <c r="D873" s="2" t="s">
        <v>1081</v>
      </c>
      <c r="E873" s="2" t="s">
        <v>1436</v>
      </c>
      <c r="F873" s="2" t="s">
        <v>1159</v>
      </c>
      <c r="G873" s="2" t="s">
        <v>1058</v>
      </c>
      <c r="H873" s="2" t="s">
        <v>2422</v>
      </c>
      <c r="I873" s="2" t="s">
        <v>1121</v>
      </c>
      <c r="J873" s="2" t="s">
        <v>2187</v>
      </c>
      <c r="K873" s="2" t="s">
        <v>3729</v>
      </c>
      <c r="L873" s="2" t="s">
        <v>2198</v>
      </c>
      <c r="M873" s="2" t="s">
        <v>2203</v>
      </c>
      <c r="N873" s="2" t="s">
        <v>2191</v>
      </c>
      <c r="O873" s="2" t="s">
        <v>2192</v>
      </c>
      <c r="P873" s="2" t="s">
        <v>2193</v>
      </c>
      <c r="Q873" s="113">
        <v>42736</v>
      </c>
    </row>
    <row r="874" spans="1:17">
      <c r="A874" s="116" t="s">
        <v>694</v>
      </c>
      <c r="B874" s="116" t="e">
        <f>VLOOKUP(A874,#REF!,1,0)</f>
        <v>#REF!</v>
      </c>
      <c r="C874" s="2" t="s">
        <v>2378</v>
      </c>
      <c r="D874" s="2" t="s">
        <v>2164</v>
      </c>
      <c r="E874" s="2" t="s">
        <v>1863</v>
      </c>
      <c r="F874" s="2" t="s">
        <v>1122</v>
      </c>
      <c r="G874" s="2" t="s">
        <v>1864</v>
      </c>
      <c r="H874" s="2" t="s">
        <v>2883</v>
      </c>
      <c r="I874" s="2" t="s">
        <v>1160</v>
      </c>
      <c r="J874" s="2" t="s">
        <v>2187</v>
      </c>
      <c r="K874" s="2" t="s">
        <v>2884</v>
      </c>
      <c r="L874" s="2" t="s">
        <v>2198</v>
      </c>
      <c r="M874" s="2" t="s">
        <v>2199</v>
      </c>
      <c r="N874" s="2" t="s">
        <v>2191</v>
      </c>
      <c r="O874" s="2" t="s">
        <v>2192</v>
      </c>
      <c r="P874" s="2" t="s">
        <v>2193</v>
      </c>
      <c r="Q874" s="113">
        <v>42736</v>
      </c>
    </row>
    <row r="875" spans="1:17">
      <c r="A875" s="116" t="s">
        <v>1013</v>
      </c>
      <c r="B875" s="116" t="e">
        <f>VLOOKUP(A875,#REF!,1,0)</f>
        <v>#REF!</v>
      </c>
      <c r="C875" s="2" t="s">
        <v>3081</v>
      </c>
      <c r="D875" s="2" t="s">
        <v>1081</v>
      </c>
      <c r="E875" s="2" t="s">
        <v>2138</v>
      </c>
      <c r="F875" s="2" t="s">
        <v>1410</v>
      </c>
      <c r="G875" s="2" t="s">
        <v>1058</v>
      </c>
      <c r="H875" s="2" t="s">
        <v>3539</v>
      </c>
      <c r="I875" s="2" t="s">
        <v>1133</v>
      </c>
      <c r="J875" s="2" t="s">
        <v>2187</v>
      </c>
      <c r="K875" s="2" t="s">
        <v>3540</v>
      </c>
      <c r="L875" s="2" t="s">
        <v>2198</v>
      </c>
      <c r="M875" s="2" t="s">
        <v>2203</v>
      </c>
      <c r="N875" s="2" t="s">
        <v>2191</v>
      </c>
      <c r="O875" s="2" t="s">
        <v>2204</v>
      </c>
      <c r="P875" s="2" t="s">
        <v>2193</v>
      </c>
      <c r="Q875" s="113">
        <v>42736</v>
      </c>
    </row>
    <row r="876" spans="1:17">
      <c r="A876" s="116" t="s">
        <v>655</v>
      </c>
      <c r="B876" s="116" t="e">
        <f>VLOOKUP(A876,#REF!,1,0)</f>
        <v>#REF!</v>
      </c>
      <c r="C876" s="2" t="s">
        <v>2378</v>
      </c>
      <c r="D876" s="2" t="s">
        <v>2164</v>
      </c>
      <c r="E876" s="2" t="s">
        <v>1827</v>
      </c>
      <c r="F876" s="2" t="s">
        <v>1410</v>
      </c>
      <c r="G876" s="2" t="s">
        <v>1058</v>
      </c>
      <c r="H876" s="2" t="s">
        <v>2463</v>
      </c>
      <c r="I876" s="2" t="s">
        <v>1148</v>
      </c>
      <c r="J876" s="2" t="s">
        <v>2187</v>
      </c>
      <c r="K876" s="2" t="s">
        <v>2464</v>
      </c>
      <c r="L876" s="2" t="s">
        <v>2198</v>
      </c>
      <c r="M876" s="2" t="s">
        <v>2199</v>
      </c>
      <c r="N876" s="2" t="s">
        <v>2191</v>
      </c>
      <c r="O876" s="2" t="s">
        <v>2192</v>
      </c>
      <c r="P876" s="2" t="s">
        <v>2193</v>
      </c>
      <c r="Q876" s="113">
        <v>42736</v>
      </c>
    </row>
    <row r="877" spans="1:17">
      <c r="A877" s="116" t="s">
        <v>558</v>
      </c>
      <c r="B877" s="116" t="e">
        <f>VLOOKUP(A877,#REF!,1,0)</f>
        <v>#REF!</v>
      </c>
      <c r="C877" s="2" t="s">
        <v>2378</v>
      </c>
      <c r="D877" s="2" t="s">
        <v>2164</v>
      </c>
      <c r="E877" s="2" t="s">
        <v>1727</v>
      </c>
      <c r="F877" s="2" t="s">
        <v>1731</v>
      </c>
      <c r="G877" s="2" t="s">
        <v>1732</v>
      </c>
      <c r="H877" s="2" t="s">
        <v>2376</v>
      </c>
      <c r="I877" s="2" t="s">
        <v>1160</v>
      </c>
      <c r="J877" s="2" t="s">
        <v>2187</v>
      </c>
      <c r="K877" s="2" t="s">
        <v>2421</v>
      </c>
      <c r="L877" s="2" t="s">
        <v>2198</v>
      </c>
      <c r="M877" s="2" t="s">
        <v>2199</v>
      </c>
      <c r="N877" s="2" t="s">
        <v>2191</v>
      </c>
      <c r="O877" s="2" t="s">
        <v>2192</v>
      </c>
      <c r="P877" s="2" t="s">
        <v>2193</v>
      </c>
      <c r="Q877" s="113">
        <v>42736</v>
      </c>
    </row>
    <row r="878" spans="1:17">
      <c r="A878" s="116" t="s">
        <v>952</v>
      </c>
      <c r="B878" s="116" t="e">
        <f>VLOOKUP(A878,#REF!,1,0)</f>
        <v>#REF!</v>
      </c>
      <c r="C878" s="2" t="s">
        <v>2378</v>
      </c>
      <c r="D878" s="2" t="s">
        <v>2164</v>
      </c>
      <c r="E878" s="2" t="s">
        <v>2082</v>
      </c>
      <c r="F878" s="2" t="s">
        <v>2084</v>
      </c>
      <c r="G878" s="2" t="s">
        <v>1063</v>
      </c>
      <c r="H878" s="2" t="s">
        <v>2816</v>
      </c>
      <c r="I878" s="2" t="s">
        <v>1267</v>
      </c>
      <c r="J878" s="2" t="s">
        <v>2187</v>
      </c>
      <c r="K878" s="2" t="s">
        <v>2817</v>
      </c>
      <c r="L878" s="2" t="s">
        <v>2198</v>
      </c>
      <c r="M878" s="2" t="s">
        <v>2199</v>
      </c>
      <c r="N878" s="2" t="s">
        <v>2191</v>
      </c>
      <c r="O878" s="2" t="s">
        <v>2192</v>
      </c>
      <c r="P878" s="2" t="s">
        <v>2193</v>
      </c>
      <c r="Q878" s="113">
        <v>42736</v>
      </c>
    </row>
    <row r="879" spans="1:17">
      <c r="A879" s="116" t="s">
        <v>39</v>
      </c>
      <c r="B879" s="116" t="e">
        <f>VLOOKUP(A879,#REF!,1,0)</f>
        <v>#REF!</v>
      </c>
      <c r="C879" s="2" t="s">
        <v>2378</v>
      </c>
      <c r="D879" s="2" t="s">
        <v>2164</v>
      </c>
      <c r="E879" s="2" t="s">
        <v>1075</v>
      </c>
      <c r="F879" s="2" t="s">
        <v>1099</v>
      </c>
      <c r="G879" s="2" t="s">
        <v>1100</v>
      </c>
      <c r="H879" s="2" t="s">
        <v>2837</v>
      </c>
      <c r="I879" s="2" t="s">
        <v>1072</v>
      </c>
      <c r="J879" s="2" t="s">
        <v>2187</v>
      </c>
      <c r="K879" s="2" t="s">
        <v>2838</v>
      </c>
      <c r="L879" s="2" t="s">
        <v>2198</v>
      </c>
      <c r="M879" s="2" t="s">
        <v>2199</v>
      </c>
      <c r="N879" s="2" t="s">
        <v>2191</v>
      </c>
      <c r="O879" s="2" t="s">
        <v>2192</v>
      </c>
      <c r="P879" s="2" t="s">
        <v>2193</v>
      </c>
      <c r="Q879" s="113">
        <v>42736</v>
      </c>
    </row>
    <row r="880" spans="1:17">
      <c r="A880" s="116" t="s">
        <v>455</v>
      </c>
      <c r="B880" s="116" t="e">
        <f>VLOOKUP(A880,#REF!,1,0)</f>
        <v>#REF!</v>
      </c>
      <c r="C880" s="2" t="s">
        <v>2378</v>
      </c>
      <c r="D880" s="2" t="s">
        <v>2164</v>
      </c>
      <c r="E880" s="2" t="s">
        <v>1613</v>
      </c>
      <c r="F880" s="2" t="s">
        <v>1612</v>
      </c>
      <c r="G880" s="2" t="s">
        <v>1058</v>
      </c>
      <c r="H880" s="2" t="s">
        <v>2424</v>
      </c>
      <c r="I880" s="2" t="s">
        <v>1148</v>
      </c>
      <c r="J880" s="2" t="s">
        <v>2187</v>
      </c>
      <c r="K880" s="2" t="s">
        <v>2425</v>
      </c>
      <c r="L880" s="2" t="s">
        <v>2198</v>
      </c>
      <c r="M880" s="2" t="s">
        <v>2199</v>
      </c>
      <c r="N880" s="2" t="s">
        <v>2191</v>
      </c>
      <c r="O880" s="2" t="s">
        <v>2192</v>
      </c>
      <c r="P880" s="2" t="s">
        <v>2193</v>
      </c>
      <c r="Q880" s="113">
        <v>42736</v>
      </c>
    </row>
    <row r="881" spans="1:17">
      <c r="A881" s="116" t="s">
        <v>119</v>
      </c>
      <c r="B881" s="116" t="e">
        <f>VLOOKUP(A881,#REF!,1,0)</f>
        <v>#REF!</v>
      </c>
      <c r="C881" s="2" t="s">
        <v>2378</v>
      </c>
      <c r="D881" s="2" t="s">
        <v>2164</v>
      </c>
      <c r="E881" s="2" t="s">
        <v>1226</v>
      </c>
      <c r="F881" s="2" t="s">
        <v>1157</v>
      </c>
      <c r="G881" s="2" t="s">
        <v>1118</v>
      </c>
      <c r="H881" s="2" t="s">
        <v>2950</v>
      </c>
      <c r="I881" s="2" t="s">
        <v>1043</v>
      </c>
      <c r="J881" s="2" t="s">
        <v>2187</v>
      </c>
      <c r="K881" s="2" t="s">
        <v>2951</v>
      </c>
      <c r="L881" s="2" t="s">
        <v>2198</v>
      </c>
      <c r="M881" s="2" t="s">
        <v>2199</v>
      </c>
      <c r="N881" s="2" t="s">
        <v>2191</v>
      </c>
      <c r="O881" s="2" t="s">
        <v>2192</v>
      </c>
      <c r="P881" s="2" t="s">
        <v>2193</v>
      </c>
      <c r="Q881" s="113">
        <v>42736</v>
      </c>
    </row>
    <row r="882" spans="1:17">
      <c r="A882" s="116" t="s">
        <v>116</v>
      </c>
      <c r="B882" s="116" t="e">
        <f>VLOOKUP(A882,#REF!,1,0)</f>
        <v>#REF!</v>
      </c>
      <c r="C882" s="2" t="s">
        <v>3081</v>
      </c>
      <c r="D882" s="2" t="s">
        <v>1081</v>
      </c>
      <c r="E882" s="2" t="s">
        <v>1221</v>
      </c>
      <c r="F882" s="2" t="s">
        <v>1223</v>
      </c>
      <c r="G882" s="2" t="s">
        <v>1058</v>
      </c>
      <c r="H882" s="2" t="s">
        <v>3092</v>
      </c>
      <c r="I882" s="2" t="s">
        <v>1148</v>
      </c>
      <c r="J882" s="2" t="s">
        <v>2187</v>
      </c>
      <c r="K882" s="2" t="s">
        <v>3093</v>
      </c>
      <c r="L882" s="2" t="s">
        <v>2198</v>
      </c>
      <c r="M882" s="2" t="s">
        <v>2203</v>
      </c>
      <c r="N882" s="2" t="s">
        <v>2191</v>
      </c>
      <c r="O882" s="2" t="s">
        <v>2192</v>
      </c>
      <c r="P882" s="2" t="s">
        <v>2193</v>
      </c>
      <c r="Q882" s="113">
        <v>42736</v>
      </c>
    </row>
    <row r="883" spans="1:17">
      <c r="A883" s="116" t="s">
        <v>123</v>
      </c>
      <c r="B883" s="116" t="e">
        <f>VLOOKUP(A883,#REF!,1,0)</f>
        <v>#REF!</v>
      </c>
      <c r="C883" s="2" t="s">
        <v>2378</v>
      </c>
      <c r="D883" s="2" t="s">
        <v>2164</v>
      </c>
      <c r="E883" s="2" t="s">
        <v>1234</v>
      </c>
      <c r="F883" s="2" t="s">
        <v>1235</v>
      </c>
      <c r="G883" s="2" t="s">
        <v>1058</v>
      </c>
      <c r="H883" s="2" t="s">
        <v>2722</v>
      </c>
      <c r="I883" s="2" t="s">
        <v>1148</v>
      </c>
      <c r="J883" s="2" t="s">
        <v>2187</v>
      </c>
      <c r="K883" s="2" t="s">
        <v>2723</v>
      </c>
      <c r="L883" s="2" t="s">
        <v>2198</v>
      </c>
      <c r="M883" s="2" t="s">
        <v>2199</v>
      </c>
      <c r="N883" s="2" t="s">
        <v>2191</v>
      </c>
      <c r="O883" s="2" t="s">
        <v>2192</v>
      </c>
      <c r="P883" s="2" t="s">
        <v>2193</v>
      </c>
      <c r="Q883" s="113">
        <v>42736</v>
      </c>
    </row>
    <row r="884" spans="1:17">
      <c r="A884" s="116" t="s">
        <v>3</v>
      </c>
      <c r="B884" s="116" t="e">
        <f>VLOOKUP(A884,#REF!,1,0)</f>
        <v>#REF!</v>
      </c>
      <c r="C884" s="2" t="s">
        <v>3081</v>
      </c>
      <c r="D884" s="2" t="s">
        <v>1081</v>
      </c>
      <c r="E884" s="2" t="s">
        <v>1040</v>
      </c>
      <c r="F884" s="2" t="s">
        <v>1041</v>
      </c>
      <c r="G884" s="2" t="s">
        <v>1044</v>
      </c>
      <c r="H884" s="2" t="s">
        <v>3785</v>
      </c>
      <c r="I884" s="2" t="s">
        <v>1043</v>
      </c>
      <c r="J884" s="2" t="s">
        <v>2187</v>
      </c>
      <c r="K884" s="2" t="s">
        <v>3786</v>
      </c>
      <c r="L884" s="2" t="s">
        <v>2198</v>
      </c>
      <c r="M884" s="2" t="s">
        <v>2203</v>
      </c>
      <c r="N884" s="2" t="s">
        <v>2191</v>
      </c>
      <c r="O884" s="2" t="s">
        <v>2192</v>
      </c>
      <c r="P884" s="2" t="s">
        <v>2193</v>
      </c>
      <c r="Q884" s="113">
        <v>42736</v>
      </c>
    </row>
    <row r="885" spans="1:17">
      <c r="A885" s="116" t="s">
        <v>1000</v>
      </c>
      <c r="B885" s="116" t="e">
        <f>VLOOKUP(A885,#REF!,1,0)</f>
        <v>#REF!</v>
      </c>
      <c r="C885" s="2" t="s">
        <v>2378</v>
      </c>
      <c r="D885" s="2" t="s">
        <v>2164</v>
      </c>
      <c r="E885" s="2" t="s">
        <v>2126</v>
      </c>
      <c r="F885" s="2" t="s">
        <v>1324</v>
      </c>
      <c r="G885" s="2" t="s">
        <v>1058</v>
      </c>
      <c r="H885" s="2" t="s">
        <v>2923</v>
      </c>
      <c r="I885" s="2" t="s">
        <v>1148</v>
      </c>
      <c r="J885" s="2" t="s">
        <v>2187</v>
      </c>
      <c r="K885" s="2" t="s">
        <v>2924</v>
      </c>
      <c r="L885" s="2" t="s">
        <v>2198</v>
      </c>
      <c r="M885" s="2" t="s">
        <v>2199</v>
      </c>
      <c r="N885" s="2" t="s">
        <v>2191</v>
      </c>
      <c r="O885" s="2" t="s">
        <v>2192</v>
      </c>
      <c r="P885" s="2" t="s">
        <v>2193</v>
      </c>
      <c r="Q885" s="113">
        <v>42736</v>
      </c>
    </row>
    <row r="886" spans="1:17">
      <c r="A886" s="116" t="s">
        <v>237</v>
      </c>
      <c r="B886" s="116" t="e">
        <f>VLOOKUP(A886,#REF!,1,0)</f>
        <v>#REF!</v>
      </c>
      <c r="C886" s="2" t="s">
        <v>2378</v>
      </c>
      <c r="D886" s="2" t="s">
        <v>2164</v>
      </c>
      <c r="E886" s="2" t="s">
        <v>1376</v>
      </c>
      <c r="F886" s="2" t="s">
        <v>1117</v>
      </c>
      <c r="G886" s="2" t="s">
        <v>1058</v>
      </c>
      <c r="H886" s="2" t="s">
        <v>2426</v>
      </c>
      <c r="I886" s="2" t="s">
        <v>1148</v>
      </c>
      <c r="J886" s="2" t="s">
        <v>2187</v>
      </c>
      <c r="K886" s="2" t="s">
        <v>2427</v>
      </c>
      <c r="L886" s="2" t="s">
        <v>2198</v>
      </c>
      <c r="M886" s="2" t="s">
        <v>2199</v>
      </c>
      <c r="N886" s="2" t="s">
        <v>2191</v>
      </c>
      <c r="O886" s="2" t="s">
        <v>2192</v>
      </c>
      <c r="P886" s="2" t="s">
        <v>2193</v>
      </c>
      <c r="Q886" s="113">
        <v>42736</v>
      </c>
    </row>
    <row r="887" spans="1:17">
      <c r="A887" s="116" t="s">
        <v>40</v>
      </c>
      <c r="B887" s="116" t="e">
        <f>VLOOKUP(A887,#REF!,1,0)</f>
        <v>#REF!</v>
      </c>
      <c r="C887" s="2" t="s">
        <v>2378</v>
      </c>
      <c r="D887" s="2" t="s">
        <v>2164</v>
      </c>
      <c r="E887" s="2" t="s">
        <v>1075</v>
      </c>
      <c r="F887" s="2" t="s">
        <v>1101</v>
      </c>
      <c r="G887" s="2" t="s">
        <v>1102</v>
      </c>
      <c r="H887" s="2" t="s">
        <v>2701</v>
      </c>
      <c r="I887" s="2" t="s">
        <v>1072</v>
      </c>
      <c r="J887" s="2" t="s">
        <v>2187</v>
      </c>
      <c r="K887" s="2" t="s">
        <v>2971</v>
      </c>
      <c r="L887" s="2" t="s">
        <v>2198</v>
      </c>
      <c r="M887" s="2" t="s">
        <v>2199</v>
      </c>
      <c r="N887" s="2" t="s">
        <v>2191</v>
      </c>
      <c r="O887" s="2" t="s">
        <v>2192</v>
      </c>
      <c r="P887" s="2" t="s">
        <v>2193</v>
      </c>
      <c r="Q887" s="113">
        <v>42736</v>
      </c>
    </row>
    <row r="888" spans="1:17">
      <c r="A888" s="116" t="s">
        <v>560</v>
      </c>
      <c r="B888" s="116" t="e">
        <f>VLOOKUP(A888,#REF!,1,0)</f>
        <v>#REF!</v>
      </c>
      <c r="C888" s="2" t="s">
        <v>2378</v>
      </c>
      <c r="D888" s="2" t="s">
        <v>2164</v>
      </c>
      <c r="E888" s="2" t="s">
        <v>1727</v>
      </c>
      <c r="F888" s="2" t="s">
        <v>1707</v>
      </c>
      <c r="G888" s="2" t="s">
        <v>1734</v>
      </c>
      <c r="H888" s="2" t="s">
        <v>2645</v>
      </c>
      <c r="I888" s="2" t="s">
        <v>1160</v>
      </c>
      <c r="J888" s="2" t="s">
        <v>2187</v>
      </c>
      <c r="K888" s="2" t="s">
        <v>2646</v>
      </c>
      <c r="L888" s="2" t="s">
        <v>2198</v>
      </c>
      <c r="M888" s="2" t="s">
        <v>2199</v>
      </c>
      <c r="N888" s="2" t="s">
        <v>2191</v>
      </c>
      <c r="O888" s="2" t="s">
        <v>2192</v>
      </c>
      <c r="P888" s="2" t="s">
        <v>2193</v>
      </c>
      <c r="Q888" s="113">
        <v>42736</v>
      </c>
    </row>
    <row r="889" spans="1:17">
      <c r="A889" s="116" t="s">
        <v>653</v>
      </c>
      <c r="B889" s="116" t="e">
        <f>VLOOKUP(A889,#REF!,1,0)</f>
        <v>#REF!</v>
      </c>
      <c r="C889" s="2" t="s">
        <v>2378</v>
      </c>
      <c r="D889" s="2" t="s">
        <v>2164</v>
      </c>
      <c r="E889" s="2" t="s">
        <v>1825</v>
      </c>
      <c r="F889" s="2" t="s">
        <v>1117</v>
      </c>
      <c r="G889" s="2" t="s">
        <v>1058</v>
      </c>
      <c r="H889" s="2" t="s">
        <v>2454</v>
      </c>
      <c r="I889" s="2" t="s">
        <v>1130</v>
      </c>
      <c r="J889" s="2" t="s">
        <v>2187</v>
      </c>
      <c r="K889" s="2" t="s">
        <v>2455</v>
      </c>
      <c r="L889" s="2" t="s">
        <v>2198</v>
      </c>
      <c r="M889" s="2" t="s">
        <v>2199</v>
      </c>
      <c r="N889" s="2" t="s">
        <v>2191</v>
      </c>
      <c r="O889" s="2" t="s">
        <v>2192</v>
      </c>
      <c r="P889" s="2" t="s">
        <v>2193</v>
      </c>
      <c r="Q889" s="113">
        <v>42736</v>
      </c>
    </row>
    <row r="890" spans="1:17">
      <c r="A890" s="116" t="s">
        <v>808</v>
      </c>
      <c r="B890" s="116" t="e">
        <f>VLOOKUP(A890,#REF!,1,0)</f>
        <v>#REF!</v>
      </c>
      <c r="C890" s="2" t="s">
        <v>3081</v>
      </c>
      <c r="D890" s="2" t="s">
        <v>1081</v>
      </c>
      <c r="E890" s="2" t="s">
        <v>1970</v>
      </c>
      <c r="F890" s="2" t="s">
        <v>1621</v>
      </c>
      <c r="G890" s="2" t="s">
        <v>1081</v>
      </c>
      <c r="H890" s="2" t="s">
        <v>3584</v>
      </c>
      <c r="I890" s="2" t="s">
        <v>1147</v>
      </c>
      <c r="J890" s="2" t="s">
        <v>2187</v>
      </c>
      <c r="K890" s="2" t="s">
        <v>3585</v>
      </c>
      <c r="L890" s="2" t="s">
        <v>2198</v>
      </c>
      <c r="M890" s="2" t="s">
        <v>2203</v>
      </c>
      <c r="N890" s="2" t="s">
        <v>2191</v>
      </c>
      <c r="O890" s="2" t="s">
        <v>2192</v>
      </c>
      <c r="P890" s="2" t="s">
        <v>2193</v>
      </c>
      <c r="Q890" s="113">
        <v>42736</v>
      </c>
    </row>
    <row r="891" spans="1:17">
      <c r="A891" s="116" t="s">
        <v>389</v>
      </c>
      <c r="B891" s="116" t="e">
        <f>VLOOKUP(A891,#REF!,1,0)</f>
        <v>#REF!</v>
      </c>
      <c r="C891" s="2" t="s">
        <v>3081</v>
      </c>
      <c r="D891" s="2" t="s">
        <v>1081</v>
      </c>
      <c r="E891" s="2" t="s">
        <v>1533</v>
      </c>
      <c r="F891" s="2" t="s">
        <v>1542</v>
      </c>
      <c r="G891" s="2" t="s">
        <v>1044</v>
      </c>
      <c r="H891" s="2" t="s">
        <v>3670</v>
      </c>
      <c r="I891" s="2" t="s">
        <v>1267</v>
      </c>
      <c r="J891" s="2" t="s">
        <v>2187</v>
      </c>
      <c r="K891" s="2" t="s">
        <v>3671</v>
      </c>
      <c r="L891" s="2" t="s">
        <v>2198</v>
      </c>
      <c r="M891" s="2" t="s">
        <v>2203</v>
      </c>
      <c r="N891" s="2" t="s">
        <v>2191</v>
      </c>
      <c r="O891" s="2" t="s">
        <v>2192</v>
      </c>
      <c r="P891" s="2" t="s">
        <v>2193</v>
      </c>
      <c r="Q891" s="113">
        <v>42736</v>
      </c>
    </row>
    <row r="892" spans="1:17">
      <c r="A892" s="116" t="s">
        <v>562</v>
      </c>
      <c r="B892" s="116" t="e">
        <f>VLOOKUP(A892,#REF!,1,0)</f>
        <v>#REF!</v>
      </c>
      <c r="C892" s="2" t="s">
        <v>2378</v>
      </c>
      <c r="D892" s="2" t="s">
        <v>2164</v>
      </c>
      <c r="E892" s="2" t="s">
        <v>1727</v>
      </c>
      <c r="F892" s="2" t="s">
        <v>1737</v>
      </c>
      <c r="G892" s="2" t="s">
        <v>1738</v>
      </c>
      <c r="H892" s="2" t="s">
        <v>2428</v>
      </c>
      <c r="I892" s="2" t="s">
        <v>1160</v>
      </c>
      <c r="J892" s="2" t="s">
        <v>2187</v>
      </c>
      <c r="K892" s="2" t="s">
        <v>2429</v>
      </c>
      <c r="L892" s="2" t="s">
        <v>2198</v>
      </c>
      <c r="M892" s="2" t="s">
        <v>2199</v>
      </c>
      <c r="N892" s="2" t="s">
        <v>2191</v>
      </c>
      <c r="O892" s="2" t="s">
        <v>2192</v>
      </c>
      <c r="P892" s="2" t="s">
        <v>2193</v>
      </c>
      <c r="Q892" s="113">
        <v>42736</v>
      </c>
    </row>
    <row r="893" spans="1:17">
      <c r="A893" s="116" t="s">
        <v>737</v>
      </c>
      <c r="B893" s="116" t="e">
        <f>VLOOKUP(A893,#REF!,1,0)</f>
        <v>#REF!</v>
      </c>
      <c r="C893" s="2" t="s">
        <v>2378</v>
      </c>
      <c r="D893" s="2" t="s">
        <v>2164</v>
      </c>
      <c r="E893" s="2" t="s">
        <v>1896</v>
      </c>
      <c r="F893" s="2" t="s">
        <v>1909</v>
      </c>
      <c r="G893" s="2" t="s">
        <v>1846</v>
      </c>
      <c r="H893" s="2" t="s">
        <v>2695</v>
      </c>
      <c r="I893" s="2" t="s">
        <v>1043</v>
      </c>
      <c r="J893" s="2" t="s">
        <v>2187</v>
      </c>
      <c r="K893" s="2" t="s">
        <v>2751</v>
      </c>
      <c r="L893" s="2" t="s">
        <v>2198</v>
      </c>
      <c r="M893" s="2" t="s">
        <v>2199</v>
      </c>
      <c r="N893" s="2" t="s">
        <v>2191</v>
      </c>
      <c r="O893" s="2" t="s">
        <v>2192</v>
      </c>
      <c r="P893" s="2" t="s">
        <v>2193</v>
      </c>
      <c r="Q893" s="113">
        <v>42736</v>
      </c>
    </row>
    <row r="894" spans="1:17">
      <c r="A894" s="116" t="s">
        <v>907</v>
      </c>
      <c r="B894" s="116" t="e">
        <f>VLOOKUP(A894,#REF!,1,0)</f>
        <v>#REF!</v>
      </c>
      <c r="C894" s="2" t="s">
        <v>2378</v>
      </c>
      <c r="D894" s="2" t="s">
        <v>2164</v>
      </c>
      <c r="E894" s="2" t="s">
        <v>2050</v>
      </c>
      <c r="F894" s="2" t="s">
        <v>2052</v>
      </c>
      <c r="G894" s="2" t="s">
        <v>2053</v>
      </c>
      <c r="H894" s="2" t="s">
        <v>2201</v>
      </c>
      <c r="I894" s="2" t="s">
        <v>1160</v>
      </c>
      <c r="J894" s="2" t="s">
        <v>2187</v>
      </c>
      <c r="K894" s="2" t="s">
        <v>2525</v>
      </c>
      <c r="L894" s="2" t="s">
        <v>2198</v>
      </c>
      <c r="M894" s="2" t="s">
        <v>2199</v>
      </c>
      <c r="N894" s="2" t="s">
        <v>2191</v>
      </c>
      <c r="O894" s="2" t="s">
        <v>2192</v>
      </c>
      <c r="P894" s="2" t="s">
        <v>2193</v>
      </c>
      <c r="Q894" s="113">
        <v>42736</v>
      </c>
    </row>
    <row r="895" spans="1:17">
      <c r="A895" s="116" t="s">
        <v>994</v>
      </c>
      <c r="B895" s="116" t="e">
        <f>VLOOKUP(A895,#REF!,1,0)</f>
        <v>#REF!</v>
      </c>
      <c r="C895" s="2" t="s">
        <v>3921</v>
      </c>
      <c r="D895" s="2" t="s">
        <v>3922</v>
      </c>
      <c r="E895" s="2" t="s">
        <v>2119</v>
      </c>
      <c r="F895" s="2" t="s">
        <v>1675</v>
      </c>
      <c r="G895" s="2" t="s">
        <v>1063</v>
      </c>
      <c r="H895" s="2" t="s">
        <v>3935</v>
      </c>
      <c r="I895" s="2" t="s">
        <v>1147</v>
      </c>
      <c r="J895" s="2" t="s">
        <v>2187</v>
      </c>
      <c r="K895" s="2" t="s">
        <v>3936</v>
      </c>
      <c r="L895" s="2" t="s">
        <v>2189</v>
      </c>
      <c r="M895" s="2" t="s">
        <v>2190</v>
      </c>
      <c r="N895" s="2" t="s">
        <v>2191</v>
      </c>
      <c r="O895" s="2" t="s">
        <v>2192</v>
      </c>
      <c r="P895" s="2" t="s">
        <v>2193</v>
      </c>
      <c r="Q895" s="113">
        <v>42736</v>
      </c>
    </row>
    <row r="896" spans="1:17">
      <c r="A896" s="116" t="s">
        <v>620</v>
      </c>
      <c r="B896" s="116" t="e">
        <f>VLOOKUP(A896,#REF!,1,0)</f>
        <v>#REF!</v>
      </c>
      <c r="C896" s="2" t="s">
        <v>2378</v>
      </c>
      <c r="D896" s="2" t="s">
        <v>2164</v>
      </c>
      <c r="E896" s="2" t="s">
        <v>1786</v>
      </c>
      <c r="F896" s="2" t="s">
        <v>1126</v>
      </c>
      <c r="G896" s="2" t="s">
        <v>1058</v>
      </c>
      <c r="H896" s="2" t="s">
        <v>2667</v>
      </c>
      <c r="I896" s="2" t="s">
        <v>1148</v>
      </c>
      <c r="J896" s="2" t="s">
        <v>2187</v>
      </c>
      <c r="K896" s="2" t="s">
        <v>2952</v>
      </c>
      <c r="L896" s="2" t="s">
        <v>2198</v>
      </c>
      <c r="M896" s="2" t="s">
        <v>2199</v>
      </c>
      <c r="N896" s="2" t="s">
        <v>2191</v>
      </c>
      <c r="O896" s="2" t="s">
        <v>2192</v>
      </c>
      <c r="P896" s="2" t="s">
        <v>2193</v>
      </c>
      <c r="Q896" s="113">
        <v>42736</v>
      </c>
    </row>
    <row r="897" spans="1:17">
      <c r="A897" s="116" t="s">
        <v>751</v>
      </c>
      <c r="B897" s="116" t="e">
        <f>VLOOKUP(A897,#REF!,1,0)</f>
        <v>#REF!</v>
      </c>
      <c r="C897" s="2" t="s">
        <v>3081</v>
      </c>
      <c r="D897" s="2" t="s">
        <v>1081</v>
      </c>
      <c r="E897" s="2" t="s">
        <v>1896</v>
      </c>
      <c r="F897" s="2" t="s">
        <v>1570</v>
      </c>
      <c r="G897" s="2" t="s">
        <v>1058</v>
      </c>
      <c r="H897" s="2" t="s">
        <v>2565</v>
      </c>
      <c r="I897" s="2" t="s">
        <v>1148</v>
      </c>
      <c r="J897" s="2" t="s">
        <v>2187</v>
      </c>
      <c r="K897" s="2" t="s">
        <v>3266</v>
      </c>
      <c r="L897" s="2" t="s">
        <v>2198</v>
      </c>
      <c r="M897" s="2" t="s">
        <v>2203</v>
      </c>
      <c r="N897" s="2" t="s">
        <v>2191</v>
      </c>
      <c r="O897" s="2" t="s">
        <v>2192</v>
      </c>
      <c r="P897" s="2" t="s">
        <v>2193</v>
      </c>
      <c r="Q897" s="113">
        <v>42736</v>
      </c>
    </row>
    <row r="898" spans="1:17">
      <c r="A898" s="116" t="s">
        <v>533</v>
      </c>
      <c r="B898" s="116" t="e">
        <f>VLOOKUP(A898,#REF!,1,0)</f>
        <v>#REF!</v>
      </c>
      <c r="C898" s="2" t="s">
        <v>3081</v>
      </c>
      <c r="D898" s="2" t="s">
        <v>1081</v>
      </c>
      <c r="E898" s="2" t="s">
        <v>1705</v>
      </c>
      <c r="F898" s="2" t="s">
        <v>1126</v>
      </c>
      <c r="G898" s="2" t="s">
        <v>1044</v>
      </c>
      <c r="H898" s="2" t="s">
        <v>3087</v>
      </c>
      <c r="I898" s="2" t="s">
        <v>1043</v>
      </c>
      <c r="J898" s="2" t="s">
        <v>2187</v>
      </c>
      <c r="K898" s="2" t="s">
        <v>3424</v>
      </c>
      <c r="L898" s="2" t="s">
        <v>2198</v>
      </c>
      <c r="M898" s="2" t="s">
        <v>2203</v>
      </c>
      <c r="N898" s="2" t="s">
        <v>2191</v>
      </c>
      <c r="O898" s="2" t="s">
        <v>2192</v>
      </c>
      <c r="P898" s="2" t="s">
        <v>2193</v>
      </c>
      <c r="Q898" s="113">
        <v>42736</v>
      </c>
    </row>
    <row r="899" spans="1:17">
      <c r="A899" s="116" t="s">
        <v>563</v>
      </c>
      <c r="B899" s="116" t="e">
        <f>VLOOKUP(A899,#REF!,1,0)</f>
        <v>#REF!</v>
      </c>
      <c r="C899" s="2" t="s">
        <v>2378</v>
      </c>
      <c r="D899" s="2" t="s">
        <v>2164</v>
      </c>
      <c r="E899" s="2" t="s">
        <v>1727</v>
      </c>
      <c r="F899" s="2" t="s">
        <v>1739</v>
      </c>
      <c r="G899" s="2" t="s">
        <v>1740</v>
      </c>
      <c r="H899" s="2" t="s">
        <v>2972</v>
      </c>
      <c r="I899" s="2" t="s">
        <v>1160</v>
      </c>
      <c r="J899" s="2" t="s">
        <v>2187</v>
      </c>
      <c r="K899" s="2" t="s">
        <v>2973</v>
      </c>
      <c r="L899" s="2" t="s">
        <v>2198</v>
      </c>
      <c r="M899" s="2" t="s">
        <v>2199</v>
      </c>
      <c r="N899" s="2" t="s">
        <v>2191</v>
      </c>
      <c r="O899" s="2" t="s">
        <v>2192</v>
      </c>
      <c r="P899" s="2" t="s">
        <v>2193</v>
      </c>
      <c r="Q899" s="113">
        <v>42736</v>
      </c>
    </row>
    <row r="900" spans="1:17">
      <c r="A900" s="116" t="s">
        <v>99</v>
      </c>
      <c r="B900" s="116" t="e">
        <f>VLOOKUP(A900,#REF!,1,0)</f>
        <v>#REF!</v>
      </c>
      <c r="C900" s="2" t="s">
        <v>3081</v>
      </c>
      <c r="D900" s="2" t="s">
        <v>1081</v>
      </c>
      <c r="E900" s="2" t="s">
        <v>1191</v>
      </c>
      <c r="F900" s="2" t="s">
        <v>1201</v>
      </c>
      <c r="G900" s="2" t="s">
        <v>1058</v>
      </c>
      <c r="H900" s="2" t="s">
        <v>2209</v>
      </c>
      <c r="I900" s="2" t="s">
        <v>1043</v>
      </c>
      <c r="J900" s="2" t="s">
        <v>2187</v>
      </c>
      <c r="K900" s="2" t="s">
        <v>3256</v>
      </c>
      <c r="L900" s="2" t="s">
        <v>2198</v>
      </c>
      <c r="M900" s="2" t="s">
        <v>2203</v>
      </c>
      <c r="N900" s="2" t="s">
        <v>2191</v>
      </c>
      <c r="O900" s="2" t="s">
        <v>2192</v>
      </c>
      <c r="P900" s="2" t="s">
        <v>2193</v>
      </c>
      <c r="Q900" s="113">
        <v>42736</v>
      </c>
    </row>
    <row r="901" spans="1:17">
      <c r="A901" s="116" t="s">
        <v>944</v>
      </c>
      <c r="B901" s="116" t="e">
        <f>VLOOKUP(A901,#REF!,1,0)</f>
        <v>#REF!</v>
      </c>
      <c r="C901" s="2" t="s">
        <v>2378</v>
      </c>
      <c r="D901" s="2" t="s">
        <v>2164</v>
      </c>
      <c r="E901" s="2" t="s">
        <v>2070</v>
      </c>
      <c r="F901" s="2" t="s">
        <v>1550</v>
      </c>
      <c r="G901" s="2" t="s">
        <v>1058</v>
      </c>
      <c r="H901" s="2" t="s">
        <v>2665</v>
      </c>
      <c r="I901" s="2" t="s">
        <v>1148</v>
      </c>
      <c r="J901" s="2" t="s">
        <v>2187</v>
      </c>
      <c r="K901" s="2" t="s">
        <v>2666</v>
      </c>
      <c r="L901" s="2" t="s">
        <v>2198</v>
      </c>
      <c r="M901" s="2" t="s">
        <v>2199</v>
      </c>
      <c r="N901" s="2" t="s">
        <v>2191</v>
      </c>
      <c r="O901" s="2" t="s">
        <v>2192</v>
      </c>
      <c r="P901" s="2" t="s">
        <v>2193</v>
      </c>
      <c r="Q901" s="113">
        <v>42736</v>
      </c>
    </row>
    <row r="902" spans="1:17">
      <c r="A902" s="116" t="s">
        <v>854</v>
      </c>
      <c r="B902" s="116" t="e">
        <f>VLOOKUP(A902,#REF!,1,0)</f>
        <v>#REF!</v>
      </c>
      <c r="C902" s="2" t="s">
        <v>2378</v>
      </c>
      <c r="D902" s="2" t="s">
        <v>2164</v>
      </c>
      <c r="E902" s="2" t="s">
        <v>2005</v>
      </c>
      <c r="F902" s="2" t="s">
        <v>2011</v>
      </c>
      <c r="G902" s="2" t="s">
        <v>1058</v>
      </c>
      <c r="H902" s="2" t="s">
        <v>2545</v>
      </c>
      <c r="I902" s="2" t="s">
        <v>1188</v>
      </c>
      <c r="J902" s="2" t="s">
        <v>2187</v>
      </c>
      <c r="K902" s="2" t="s">
        <v>2610</v>
      </c>
      <c r="L902" s="2" t="s">
        <v>2198</v>
      </c>
      <c r="M902" s="2" t="s">
        <v>2199</v>
      </c>
      <c r="N902" s="2" t="s">
        <v>2191</v>
      </c>
      <c r="O902" s="2" t="s">
        <v>2192</v>
      </c>
      <c r="P902" s="2" t="s">
        <v>2193</v>
      </c>
      <c r="Q902" s="113">
        <v>42736</v>
      </c>
    </row>
    <row r="903" spans="1:17">
      <c r="A903" s="116" t="s">
        <v>479</v>
      </c>
      <c r="B903" s="116" t="e">
        <f>VLOOKUP(A903,#REF!,1,0)</f>
        <v>#REF!</v>
      </c>
      <c r="C903" s="2" t="s">
        <v>3081</v>
      </c>
      <c r="D903" s="2" t="s">
        <v>1081</v>
      </c>
      <c r="E903" s="2" t="s">
        <v>1640</v>
      </c>
      <c r="F903" s="2" t="s">
        <v>1353</v>
      </c>
      <c r="G903" s="2" t="s">
        <v>1058</v>
      </c>
      <c r="H903" s="2" t="s">
        <v>3688</v>
      </c>
      <c r="I903" s="2" t="s">
        <v>1130</v>
      </c>
      <c r="J903" s="2" t="s">
        <v>2187</v>
      </c>
      <c r="K903" s="2" t="s">
        <v>3689</v>
      </c>
      <c r="L903" s="2" t="s">
        <v>2198</v>
      </c>
      <c r="M903" s="2" t="s">
        <v>2203</v>
      </c>
      <c r="N903" s="2" t="s">
        <v>2191</v>
      </c>
      <c r="O903" s="2" t="s">
        <v>2192</v>
      </c>
      <c r="P903" s="2" t="s">
        <v>2193</v>
      </c>
      <c r="Q903" s="113">
        <v>42736</v>
      </c>
    </row>
    <row r="904" spans="1:17">
      <c r="A904" s="116" t="s">
        <v>193</v>
      </c>
      <c r="B904" s="116" t="e">
        <f>VLOOKUP(A904,#REF!,1,0)</f>
        <v>#REF!</v>
      </c>
      <c r="C904" s="2" t="s">
        <v>3921</v>
      </c>
      <c r="D904" s="2" t="s">
        <v>3922</v>
      </c>
      <c r="E904" s="2" t="s">
        <v>1323</v>
      </c>
      <c r="F904" s="2" t="s">
        <v>1324</v>
      </c>
      <c r="G904" s="2" t="s">
        <v>1058</v>
      </c>
      <c r="H904" s="2" t="s">
        <v>3810</v>
      </c>
      <c r="I904" s="2" t="s">
        <v>1148</v>
      </c>
      <c r="J904" s="2" t="s">
        <v>2187</v>
      </c>
      <c r="K904" s="2" t="s">
        <v>3925</v>
      </c>
      <c r="L904" s="2" t="s">
        <v>2198</v>
      </c>
      <c r="M904" s="2" t="s">
        <v>2199</v>
      </c>
      <c r="N904" s="2" t="s">
        <v>2191</v>
      </c>
      <c r="O904" s="2" t="s">
        <v>2192</v>
      </c>
      <c r="P904" s="2" t="s">
        <v>2193</v>
      </c>
      <c r="Q904" s="113">
        <v>42736</v>
      </c>
    </row>
    <row r="905" spans="1:17">
      <c r="A905" s="116" t="s">
        <v>375</v>
      </c>
      <c r="B905" s="116" t="e">
        <f>VLOOKUP(A905,#REF!,1,0)</f>
        <v>#REF!</v>
      </c>
      <c r="C905" s="2" t="s">
        <v>2378</v>
      </c>
      <c r="D905" s="2" t="s">
        <v>2164</v>
      </c>
      <c r="E905" s="2" t="s">
        <v>1526</v>
      </c>
      <c r="F905" s="2" t="s">
        <v>1041</v>
      </c>
      <c r="G905" s="2" t="s">
        <v>1058</v>
      </c>
      <c r="H905" s="2" t="s">
        <v>2720</v>
      </c>
      <c r="I905" s="2" t="s">
        <v>1527</v>
      </c>
      <c r="J905" s="2" t="s">
        <v>2187</v>
      </c>
      <c r="K905" s="2" t="s">
        <v>2721</v>
      </c>
      <c r="L905" s="2" t="s">
        <v>2198</v>
      </c>
      <c r="M905" s="2" t="s">
        <v>2199</v>
      </c>
      <c r="N905" s="2" t="s">
        <v>2191</v>
      </c>
      <c r="O905" s="2" t="s">
        <v>2192</v>
      </c>
      <c r="P905" s="2" t="s">
        <v>2193</v>
      </c>
      <c r="Q905" s="113">
        <v>42736</v>
      </c>
    </row>
    <row r="906" spans="1:17">
      <c r="A906" s="116" t="s">
        <v>1003</v>
      </c>
      <c r="B906" s="116" t="e">
        <f>VLOOKUP(A906,#REF!,1,0)</f>
        <v>#REF!</v>
      </c>
      <c r="C906" s="2" t="s">
        <v>3021</v>
      </c>
      <c r="D906" s="2" t="s">
        <v>3022</v>
      </c>
      <c r="E906" s="2" t="s">
        <v>2128</v>
      </c>
      <c r="F906" s="2" t="s">
        <v>1298</v>
      </c>
      <c r="G906" s="2" t="s">
        <v>1058</v>
      </c>
      <c r="H906" s="2" t="s">
        <v>3043</v>
      </c>
      <c r="I906" s="2" t="s">
        <v>1043</v>
      </c>
      <c r="J906" s="2" t="s">
        <v>2187</v>
      </c>
      <c r="K906" s="2" t="s">
        <v>3044</v>
      </c>
      <c r="L906" s="2" t="s">
        <v>2189</v>
      </c>
      <c r="M906" s="2" t="s">
        <v>2190</v>
      </c>
      <c r="N906" s="2" t="s">
        <v>2191</v>
      </c>
      <c r="O906" s="2" t="s">
        <v>2204</v>
      </c>
      <c r="P906" s="2" t="s">
        <v>2193</v>
      </c>
      <c r="Q906" s="113">
        <v>42736</v>
      </c>
    </row>
    <row r="907" spans="1:17">
      <c r="A907" s="116" t="s">
        <v>512</v>
      </c>
      <c r="B907" s="116" t="e">
        <f>VLOOKUP(A907,#REF!,1,0)</f>
        <v>#REF!</v>
      </c>
      <c r="C907" s="2" t="s">
        <v>3081</v>
      </c>
      <c r="D907" s="2" t="s">
        <v>1081</v>
      </c>
      <c r="E907" s="2" t="s">
        <v>1677</v>
      </c>
      <c r="F907" s="2" t="s">
        <v>1524</v>
      </c>
      <c r="G907" s="2" t="s">
        <v>1058</v>
      </c>
      <c r="H907" s="2" t="s">
        <v>3638</v>
      </c>
      <c r="I907" s="2" t="s">
        <v>1148</v>
      </c>
      <c r="J907" s="2" t="s">
        <v>2187</v>
      </c>
      <c r="K907" s="2" t="s">
        <v>3639</v>
      </c>
      <c r="L907" s="2" t="s">
        <v>2198</v>
      </c>
      <c r="M907" s="2" t="s">
        <v>2203</v>
      </c>
      <c r="N907" s="2" t="s">
        <v>2191</v>
      </c>
      <c r="O907" s="2" t="s">
        <v>2192</v>
      </c>
      <c r="P907" s="2" t="s">
        <v>2193</v>
      </c>
      <c r="Q907" s="113">
        <v>42736</v>
      </c>
    </row>
    <row r="908" spans="1:17">
      <c r="A908" s="116" t="s">
        <v>801</v>
      </c>
      <c r="B908" s="116" t="e">
        <f>VLOOKUP(A908,#REF!,1,0)</f>
        <v>#REF!</v>
      </c>
      <c r="C908" s="2" t="s">
        <v>2378</v>
      </c>
      <c r="D908" s="2" t="s">
        <v>2164</v>
      </c>
      <c r="E908" s="2" t="s">
        <v>1962</v>
      </c>
      <c r="F908" s="2" t="s">
        <v>1966</v>
      </c>
      <c r="G908" s="2" t="s">
        <v>1348</v>
      </c>
      <c r="H908" s="2" t="s">
        <v>2752</v>
      </c>
      <c r="I908" s="2" t="s">
        <v>1535</v>
      </c>
      <c r="J908" s="2" t="s">
        <v>2187</v>
      </c>
      <c r="K908" s="2" t="s">
        <v>2753</v>
      </c>
      <c r="L908" s="2" t="s">
        <v>2198</v>
      </c>
      <c r="M908" s="2" t="s">
        <v>2199</v>
      </c>
      <c r="N908" s="2" t="s">
        <v>2191</v>
      </c>
      <c r="O908" s="2" t="s">
        <v>2192</v>
      </c>
      <c r="P908" s="2" t="s">
        <v>2193</v>
      </c>
      <c r="Q908" s="113">
        <v>42736</v>
      </c>
    </row>
    <row r="909" spans="1:17">
      <c r="A909" s="116" t="s">
        <v>514</v>
      </c>
      <c r="B909" s="116" t="e">
        <f>VLOOKUP(A909,#REF!,1,0)</f>
        <v>#REF!</v>
      </c>
      <c r="C909" s="2" t="s">
        <v>3081</v>
      </c>
      <c r="D909" s="2" t="s">
        <v>1081</v>
      </c>
      <c r="E909" s="2" t="s">
        <v>1679</v>
      </c>
      <c r="F909" s="2" t="s">
        <v>1126</v>
      </c>
      <c r="G909" s="2" t="s">
        <v>1058</v>
      </c>
      <c r="H909" s="2" t="s">
        <v>3734</v>
      </c>
      <c r="I909" s="2" t="s">
        <v>1148</v>
      </c>
      <c r="J909" s="2" t="s">
        <v>2187</v>
      </c>
      <c r="K909" s="2" t="s">
        <v>3735</v>
      </c>
      <c r="L909" s="2" t="s">
        <v>2198</v>
      </c>
      <c r="M909" s="2" t="s">
        <v>2203</v>
      </c>
      <c r="N909" s="2" t="s">
        <v>2191</v>
      </c>
      <c r="O909" s="2" t="s">
        <v>2192</v>
      </c>
      <c r="P909" s="2" t="s">
        <v>2193</v>
      </c>
      <c r="Q909" s="113">
        <v>42736</v>
      </c>
    </row>
    <row r="910" spans="1:17">
      <c r="A910" s="116" t="s">
        <v>624</v>
      </c>
      <c r="B910" s="116" t="e">
        <f>VLOOKUP(A910,#REF!,1,0)</f>
        <v>#REF!</v>
      </c>
      <c r="C910" s="2" t="s">
        <v>3081</v>
      </c>
      <c r="D910" s="2" t="s">
        <v>1081</v>
      </c>
      <c r="E910" s="2" t="s">
        <v>1795</v>
      </c>
      <c r="F910" s="2" t="s">
        <v>1673</v>
      </c>
      <c r="G910" s="2" t="s">
        <v>1044</v>
      </c>
      <c r="H910" s="2" t="s">
        <v>3293</v>
      </c>
      <c r="I910" s="2" t="s">
        <v>1043</v>
      </c>
      <c r="J910" s="2" t="s">
        <v>2187</v>
      </c>
      <c r="K910" s="2" t="s">
        <v>3294</v>
      </c>
      <c r="L910" s="2" t="s">
        <v>2198</v>
      </c>
      <c r="M910" s="2" t="s">
        <v>2203</v>
      </c>
      <c r="N910" s="2" t="s">
        <v>2191</v>
      </c>
      <c r="O910" s="2" t="s">
        <v>2192</v>
      </c>
      <c r="P910" s="2" t="s">
        <v>2193</v>
      </c>
      <c r="Q910" s="113">
        <v>42736</v>
      </c>
    </row>
    <row r="911" spans="1:17">
      <c r="A911" s="116" t="s">
        <v>411</v>
      </c>
      <c r="B911" s="116" t="e">
        <f>VLOOKUP(A911,#REF!,1,0)</f>
        <v>#REF!</v>
      </c>
      <c r="C911" s="2" t="s">
        <v>3081</v>
      </c>
      <c r="D911" s="2" t="s">
        <v>1081</v>
      </c>
      <c r="E911" s="2" t="s">
        <v>1533</v>
      </c>
      <c r="F911" s="2" t="s">
        <v>1565</v>
      </c>
      <c r="G911" s="2" t="s">
        <v>1058</v>
      </c>
      <c r="H911" s="2" t="s">
        <v>2247</v>
      </c>
      <c r="I911" s="2" t="s">
        <v>1043</v>
      </c>
      <c r="J911" s="2" t="s">
        <v>2187</v>
      </c>
      <c r="K911" s="2" t="s">
        <v>3096</v>
      </c>
      <c r="L911" s="2" t="s">
        <v>2198</v>
      </c>
      <c r="M911" s="2" t="s">
        <v>2203</v>
      </c>
      <c r="N911" s="2" t="s">
        <v>2191</v>
      </c>
      <c r="O911" s="2" t="s">
        <v>2192</v>
      </c>
      <c r="P911" s="2" t="s">
        <v>2193</v>
      </c>
      <c r="Q911" s="113">
        <v>42736</v>
      </c>
    </row>
    <row r="912" spans="1:17">
      <c r="A912" s="116" t="s">
        <v>939</v>
      </c>
      <c r="B912" s="116" t="e">
        <f>VLOOKUP(A912,#REF!,1,0)</f>
        <v>#REF!</v>
      </c>
      <c r="C912" s="2" t="s">
        <v>2378</v>
      </c>
      <c r="D912" s="2" t="s">
        <v>2164</v>
      </c>
      <c r="E912" s="2" t="s">
        <v>2070</v>
      </c>
      <c r="F912" s="2" t="s">
        <v>2074</v>
      </c>
      <c r="G912" s="2" t="s">
        <v>1195</v>
      </c>
      <c r="H912" s="2" t="s">
        <v>2724</v>
      </c>
      <c r="I912" s="2" t="s">
        <v>1147</v>
      </c>
      <c r="J912" s="2" t="s">
        <v>2187</v>
      </c>
      <c r="K912" s="2" t="s">
        <v>2725</v>
      </c>
      <c r="L912" s="2" t="s">
        <v>2198</v>
      </c>
      <c r="M912" s="2" t="s">
        <v>2199</v>
      </c>
      <c r="N912" s="2" t="s">
        <v>2191</v>
      </c>
      <c r="O912" s="2" t="s">
        <v>2192</v>
      </c>
      <c r="P912" s="2" t="s">
        <v>2193</v>
      </c>
      <c r="Q912" s="113">
        <v>42736</v>
      </c>
    </row>
    <row r="913" spans="1:17">
      <c r="A913" s="116" t="s">
        <v>785</v>
      </c>
      <c r="B913" s="116" t="e">
        <f>VLOOKUP(A913,#REF!,1,0)</f>
        <v>#REF!</v>
      </c>
      <c r="C913" s="2" t="s">
        <v>2378</v>
      </c>
      <c r="D913" s="2" t="s">
        <v>2164</v>
      </c>
      <c r="E913" s="2" t="s">
        <v>1954</v>
      </c>
      <c r="F913" s="2" t="s">
        <v>1126</v>
      </c>
      <c r="G913" s="2" t="s">
        <v>1058</v>
      </c>
      <c r="H913" s="2" t="s">
        <v>2385</v>
      </c>
      <c r="I913" s="2" t="s">
        <v>1148</v>
      </c>
      <c r="J913" s="2" t="s">
        <v>2187</v>
      </c>
      <c r="K913" s="2" t="s">
        <v>2386</v>
      </c>
      <c r="L913" s="2" t="s">
        <v>2198</v>
      </c>
      <c r="M913" s="2" t="s">
        <v>2199</v>
      </c>
      <c r="N913" s="2" t="s">
        <v>2191</v>
      </c>
      <c r="O913" s="2" t="s">
        <v>2192</v>
      </c>
      <c r="P913" s="2" t="s">
        <v>2193</v>
      </c>
      <c r="Q913" s="113">
        <v>42736</v>
      </c>
    </row>
    <row r="914" spans="1:17">
      <c r="A914" s="116" t="s">
        <v>477</v>
      </c>
      <c r="B914" s="116" t="e">
        <f>VLOOKUP(A914,#REF!,1,0)</f>
        <v>#REF!</v>
      </c>
      <c r="C914" s="2" t="s">
        <v>3081</v>
      </c>
      <c r="D914" s="2" t="s">
        <v>1081</v>
      </c>
      <c r="E914" s="2" t="s">
        <v>1638</v>
      </c>
      <c r="F914" s="2" t="s">
        <v>1126</v>
      </c>
      <c r="G914" s="2" t="s">
        <v>1044</v>
      </c>
      <c r="H914" s="2" t="s">
        <v>3641</v>
      </c>
      <c r="I914" s="2" t="s">
        <v>1147</v>
      </c>
      <c r="J914" s="2" t="s">
        <v>2187</v>
      </c>
      <c r="K914" s="2" t="s">
        <v>3642</v>
      </c>
      <c r="L914" s="2" t="s">
        <v>2198</v>
      </c>
      <c r="M914" s="2" t="s">
        <v>2203</v>
      </c>
      <c r="N914" s="2" t="s">
        <v>2191</v>
      </c>
      <c r="O914" s="2" t="s">
        <v>2192</v>
      </c>
      <c r="P914" s="2" t="s">
        <v>2193</v>
      </c>
      <c r="Q914" s="113">
        <v>42736</v>
      </c>
    </row>
    <row r="915" spans="1:17">
      <c r="A915" s="116" t="s">
        <v>38</v>
      </c>
      <c r="B915" s="116" t="e">
        <f>VLOOKUP(A915,#REF!,1,0)</f>
        <v>#REF!</v>
      </c>
      <c r="C915" s="2" t="s">
        <v>2378</v>
      </c>
      <c r="D915" s="2" t="s">
        <v>2164</v>
      </c>
      <c r="E915" s="2" t="s">
        <v>1075</v>
      </c>
      <c r="F915" s="2" t="s">
        <v>1097</v>
      </c>
      <c r="G915" s="2" t="s">
        <v>1098</v>
      </c>
      <c r="H915" s="2" t="s">
        <v>2826</v>
      </c>
      <c r="I915" s="2" t="s">
        <v>1072</v>
      </c>
      <c r="J915" s="2" t="s">
        <v>2187</v>
      </c>
      <c r="K915" s="2" t="s">
        <v>2827</v>
      </c>
      <c r="L915" s="2" t="s">
        <v>2198</v>
      </c>
      <c r="M915" s="2" t="s">
        <v>2199</v>
      </c>
      <c r="N915" s="2" t="s">
        <v>2191</v>
      </c>
      <c r="O915" s="2" t="s">
        <v>2192</v>
      </c>
      <c r="P915" s="2" t="s">
        <v>2193</v>
      </c>
      <c r="Q915" s="113">
        <v>42736</v>
      </c>
    </row>
    <row r="916" spans="1:17">
      <c r="A916" s="116" t="s">
        <v>323</v>
      </c>
      <c r="B916" s="116" t="e">
        <f>VLOOKUP(A916,#REF!,1,0)</f>
        <v>#REF!</v>
      </c>
      <c r="C916" s="2" t="s">
        <v>3021</v>
      </c>
      <c r="D916" s="2" t="s">
        <v>3022</v>
      </c>
      <c r="E916" s="2" t="s">
        <v>1436</v>
      </c>
      <c r="F916" s="2" t="s">
        <v>1466</v>
      </c>
      <c r="G916" s="2" t="s">
        <v>1467</v>
      </c>
      <c r="H916" s="2" t="s">
        <v>2354</v>
      </c>
      <c r="I916" s="2" t="s">
        <v>1043</v>
      </c>
      <c r="J916" s="2" t="s">
        <v>2187</v>
      </c>
      <c r="K916" s="2" t="s">
        <v>3080</v>
      </c>
      <c r="L916" s="2" t="s">
        <v>2236</v>
      </c>
      <c r="M916" s="2" t="s">
        <v>2199</v>
      </c>
      <c r="N916" s="2" t="s">
        <v>2191</v>
      </c>
      <c r="O916" s="2" t="s">
        <v>2192</v>
      </c>
      <c r="P916" s="2" t="s">
        <v>2193</v>
      </c>
      <c r="Q916" s="113">
        <v>42736</v>
      </c>
    </row>
    <row r="917" spans="1:17">
      <c r="A917" s="116" t="s">
        <v>374</v>
      </c>
      <c r="B917" s="116" t="e">
        <f>VLOOKUP(A917,#REF!,1,0)</f>
        <v>#REF!</v>
      </c>
      <c r="C917" s="2" t="s">
        <v>3081</v>
      </c>
      <c r="D917" s="2" t="s">
        <v>1081</v>
      </c>
      <c r="E917" s="2" t="s">
        <v>1526</v>
      </c>
      <c r="F917" s="2" t="s">
        <v>1167</v>
      </c>
      <c r="G917" s="2" t="s">
        <v>1044</v>
      </c>
      <c r="H917" s="2" t="s">
        <v>2720</v>
      </c>
      <c r="I917" s="2" t="s">
        <v>1527</v>
      </c>
      <c r="J917" s="2" t="s">
        <v>2187</v>
      </c>
      <c r="K917" s="2" t="s">
        <v>3273</v>
      </c>
      <c r="L917" s="2" t="s">
        <v>2198</v>
      </c>
      <c r="M917" s="2" t="s">
        <v>2203</v>
      </c>
      <c r="N917" s="2" t="s">
        <v>2191</v>
      </c>
      <c r="O917" s="2" t="s">
        <v>2192</v>
      </c>
      <c r="P917" s="2" t="s">
        <v>2193</v>
      </c>
      <c r="Q917" s="113">
        <v>42736</v>
      </c>
    </row>
    <row r="918" spans="1:17">
      <c r="A918" s="116" t="s">
        <v>602</v>
      </c>
      <c r="B918" s="116" t="e">
        <f>VLOOKUP(A918,#REF!,1,0)</f>
        <v>#REF!</v>
      </c>
      <c r="C918" s="2" t="s">
        <v>3081</v>
      </c>
      <c r="D918" s="2" t="s">
        <v>1081</v>
      </c>
      <c r="E918" s="2" t="s">
        <v>1765</v>
      </c>
      <c r="F918" s="2" t="s">
        <v>1766</v>
      </c>
      <c r="G918" s="2" t="s">
        <v>1228</v>
      </c>
      <c r="H918" s="2" t="s">
        <v>3586</v>
      </c>
      <c r="I918" s="2" t="s">
        <v>1043</v>
      </c>
      <c r="J918" s="2" t="s">
        <v>2187</v>
      </c>
      <c r="K918" s="2" t="s">
        <v>3587</v>
      </c>
      <c r="L918" s="2" t="s">
        <v>2198</v>
      </c>
      <c r="M918" s="2" t="s">
        <v>2203</v>
      </c>
      <c r="N918" s="2" t="s">
        <v>2191</v>
      </c>
      <c r="O918" s="2" t="s">
        <v>2192</v>
      </c>
      <c r="P918" s="2" t="s">
        <v>2193</v>
      </c>
      <c r="Q918" s="113">
        <v>42736</v>
      </c>
    </row>
    <row r="919" spans="1:17">
      <c r="A919" s="116" t="s">
        <v>903</v>
      </c>
      <c r="B919" s="116" t="e">
        <f>VLOOKUP(A919,#REF!,1,0)</f>
        <v>#REF!</v>
      </c>
      <c r="C919" s="2" t="s">
        <v>3081</v>
      </c>
      <c r="D919" s="2" t="s">
        <v>1081</v>
      </c>
      <c r="E919" s="2" t="s">
        <v>2049</v>
      </c>
      <c r="F919" s="2" t="s">
        <v>1126</v>
      </c>
      <c r="G919" s="2" t="s">
        <v>1058</v>
      </c>
      <c r="H919" s="2" t="s">
        <v>3286</v>
      </c>
      <c r="I919" s="2" t="s">
        <v>1322</v>
      </c>
      <c r="J919" s="2" t="s">
        <v>2187</v>
      </c>
      <c r="K919" s="2" t="s">
        <v>3431</v>
      </c>
      <c r="L919" s="2" t="s">
        <v>2198</v>
      </c>
      <c r="M919" s="2" t="s">
        <v>2203</v>
      </c>
      <c r="N919" s="2" t="s">
        <v>2191</v>
      </c>
      <c r="O919" s="2" t="s">
        <v>2192</v>
      </c>
      <c r="P919" s="2" t="s">
        <v>2193</v>
      </c>
      <c r="Q919" s="113">
        <v>42736</v>
      </c>
    </row>
    <row r="920" spans="1:17">
      <c r="A920" s="116" t="s">
        <v>208</v>
      </c>
      <c r="B920" s="116" t="e">
        <f>VLOOKUP(A920,#REF!,1,0)</f>
        <v>#REF!</v>
      </c>
      <c r="C920" s="2" t="s">
        <v>3081</v>
      </c>
      <c r="D920" s="2" t="s">
        <v>1081</v>
      </c>
      <c r="E920" s="2" t="s">
        <v>1344</v>
      </c>
      <c r="F920" s="2" t="s">
        <v>1345</v>
      </c>
      <c r="G920" s="2" t="s">
        <v>1058</v>
      </c>
      <c r="H920" s="2" t="s">
        <v>3154</v>
      </c>
      <c r="I920" s="2" t="s">
        <v>1043</v>
      </c>
      <c r="J920" s="2" t="s">
        <v>2187</v>
      </c>
      <c r="K920" s="2" t="s">
        <v>3155</v>
      </c>
      <c r="L920" s="2" t="s">
        <v>2198</v>
      </c>
      <c r="M920" s="2" t="s">
        <v>2203</v>
      </c>
      <c r="N920" s="2" t="s">
        <v>2191</v>
      </c>
      <c r="O920" s="2" t="s">
        <v>2192</v>
      </c>
      <c r="P920" s="2" t="s">
        <v>2193</v>
      </c>
      <c r="Q920" s="113">
        <v>42736</v>
      </c>
    </row>
    <row r="921" spans="1:17">
      <c r="A921" s="116" t="s">
        <v>973</v>
      </c>
      <c r="B921" s="116" t="e">
        <f>VLOOKUP(A921,#REF!,1,0)</f>
        <v>#REF!</v>
      </c>
      <c r="C921" s="2" t="s">
        <v>3081</v>
      </c>
      <c r="D921" s="2" t="s">
        <v>1081</v>
      </c>
      <c r="E921" s="2" t="s">
        <v>2104</v>
      </c>
      <c r="F921" s="2" t="s">
        <v>1117</v>
      </c>
      <c r="G921" s="2" t="s">
        <v>1058</v>
      </c>
      <c r="H921" s="2" t="s">
        <v>3492</v>
      </c>
      <c r="I921" s="2" t="s">
        <v>1148</v>
      </c>
      <c r="J921" s="2" t="s">
        <v>2187</v>
      </c>
      <c r="K921" s="2" t="s">
        <v>3493</v>
      </c>
      <c r="L921" s="2" t="s">
        <v>2198</v>
      </c>
      <c r="M921" s="2" t="s">
        <v>2203</v>
      </c>
      <c r="N921" s="2" t="s">
        <v>2191</v>
      </c>
      <c r="O921" s="2" t="s">
        <v>2192</v>
      </c>
      <c r="P921" s="2" t="s">
        <v>2193</v>
      </c>
      <c r="Q921" s="113">
        <v>42736</v>
      </c>
    </row>
    <row r="922" spans="1:17">
      <c r="A922" s="116" t="s">
        <v>165</v>
      </c>
      <c r="B922" s="116" t="e">
        <f>VLOOKUP(A922,#REF!,1,0)</f>
        <v>#REF!</v>
      </c>
      <c r="C922" s="2" t="s">
        <v>3081</v>
      </c>
      <c r="D922" s="2" t="s">
        <v>1081</v>
      </c>
      <c r="E922" s="2" t="s">
        <v>1294</v>
      </c>
      <c r="F922" s="2" t="s">
        <v>1126</v>
      </c>
      <c r="G922" s="2" t="s">
        <v>1044</v>
      </c>
      <c r="H922" s="2" t="s">
        <v>3267</v>
      </c>
      <c r="I922" s="2" t="s">
        <v>1043</v>
      </c>
      <c r="J922" s="2" t="s">
        <v>2187</v>
      </c>
      <c r="K922" s="2" t="s">
        <v>3268</v>
      </c>
      <c r="L922" s="2" t="s">
        <v>2198</v>
      </c>
      <c r="M922" s="2" t="s">
        <v>2203</v>
      </c>
      <c r="N922" s="2" t="s">
        <v>2191</v>
      </c>
      <c r="O922" s="2" t="s">
        <v>2192</v>
      </c>
      <c r="P922" s="2" t="s">
        <v>2193</v>
      </c>
      <c r="Q922" s="113">
        <v>42736</v>
      </c>
    </row>
    <row r="923" spans="1:17">
      <c r="A923" s="116" t="s">
        <v>846</v>
      </c>
      <c r="B923" s="116" t="e">
        <f>VLOOKUP(A923,#REF!,1,0)</f>
        <v>#REF!</v>
      </c>
      <c r="C923" s="2" t="s">
        <v>3081</v>
      </c>
      <c r="D923" s="2" t="s">
        <v>1081</v>
      </c>
      <c r="E923" s="2" t="s">
        <v>1999</v>
      </c>
      <c r="F923" s="2" t="s">
        <v>1423</v>
      </c>
      <c r="G923" s="2" t="s">
        <v>2001</v>
      </c>
      <c r="H923" s="2" t="s">
        <v>3186</v>
      </c>
      <c r="I923" s="2" t="s">
        <v>1188</v>
      </c>
      <c r="J923" s="2" t="s">
        <v>2187</v>
      </c>
      <c r="K923" s="2" t="s">
        <v>3818</v>
      </c>
      <c r="L923" s="2" t="s">
        <v>2198</v>
      </c>
      <c r="M923" s="2" t="s">
        <v>2203</v>
      </c>
      <c r="N923" s="2" t="s">
        <v>2191</v>
      </c>
      <c r="O923" s="2" t="s">
        <v>2192</v>
      </c>
      <c r="P923" s="2" t="s">
        <v>2193</v>
      </c>
      <c r="Q923" s="113">
        <v>42736</v>
      </c>
    </row>
    <row r="924" spans="1:17">
      <c r="A924" s="116" t="s">
        <v>222</v>
      </c>
      <c r="B924" s="116" t="e">
        <f>VLOOKUP(A924,#REF!,1,0)</f>
        <v>#REF!</v>
      </c>
      <c r="C924" s="2" t="s">
        <v>2228</v>
      </c>
      <c r="D924" s="2" t="s">
        <v>2018</v>
      </c>
      <c r="E924" s="2" t="s">
        <v>1357</v>
      </c>
      <c r="F924" s="2" t="s">
        <v>1126</v>
      </c>
      <c r="G924" s="2" t="s">
        <v>1358</v>
      </c>
      <c r="H924" s="2" t="s">
        <v>2287</v>
      </c>
      <c r="I924" s="2" t="s">
        <v>1233</v>
      </c>
      <c r="J924" s="2" t="s">
        <v>2187</v>
      </c>
      <c r="K924" s="2" t="s">
        <v>2288</v>
      </c>
      <c r="L924" s="2" t="s">
        <v>2198</v>
      </c>
      <c r="M924" s="2" t="s">
        <v>2199</v>
      </c>
      <c r="N924" s="2" t="s">
        <v>2191</v>
      </c>
      <c r="O924" s="2" t="s">
        <v>2192</v>
      </c>
      <c r="P924" s="2" t="s">
        <v>2193</v>
      </c>
      <c r="Q924" s="113">
        <v>42736</v>
      </c>
    </row>
    <row r="925" spans="1:17">
      <c r="A925" s="116" t="s">
        <v>127</v>
      </c>
      <c r="B925" s="116" t="e">
        <f>VLOOKUP(A925,#REF!,1,0)</f>
        <v>#REF!</v>
      </c>
      <c r="C925" s="2" t="s">
        <v>3921</v>
      </c>
      <c r="D925" s="2" t="s">
        <v>3922</v>
      </c>
      <c r="E925" s="2" t="s">
        <v>1240</v>
      </c>
      <c r="F925" s="2" t="s">
        <v>1117</v>
      </c>
      <c r="G925" s="2" t="s">
        <v>1241</v>
      </c>
      <c r="H925" s="2" t="s">
        <v>2396</v>
      </c>
      <c r="I925" s="2" t="s">
        <v>1043</v>
      </c>
      <c r="J925" s="2" t="s">
        <v>2187</v>
      </c>
      <c r="K925" s="2" t="s">
        <v>3926</v>
      </c>
      <c r="L925" s="2" t="s">
        <v>2198</v>
      </c>
      <c r="M925" s="2" t="s">
        <v>2199</v>
      </c>
      <c r="N925" s="2" t="s">
        <v>2191</v>
      </c>
      <c r="O925" s="2" t="s">
        <v>2192</v>
      </c>
      <c r="P925" s="2" t="s">
        <v>2193</v>
      </c>
      <c r="Q925" s="113">
        <v>42736</v>
      </c>
    </row>
    <row r="926" spans="1:17">
      <c r="A926" s="116" t="s">
        <v>74</v>
      </c>
      <c r="B926" s="116" t="e">
        <f>VLOOKUP(A926,#REF!,1,0)</f>
        <v>#REF!</v>
      </c>
      <c r="C926" s="2" t="s">
        <v>3081</v>
      </c>
      <c r="D926" s="2" t="s">
        <v>1081</v>
      </c>
      <c r="E926" s="2" t="s">
        <v>1166</v>
      </c>
      <c r="F926" s="2" t="s">
        <v>1162</v>
      </c>
      <c r="G926" s="2" t="s">
        <v>1044</v>
      </c>
      <c r="H926" s="2" t="s">
        <v>3269</v>
      </c>
      <c r="I926" s="2" t="s">
        <v>1043</v>
      </c>
      <c r="J926" s="2" t="s">
        <v>2187</v>
      </c>
      <c r="K926" s="2" t="s">
        <v>3270</v>
      </c>
      <c r="L926" s="2" t="s">
        <v>2198</v>
      </c>
      <c r="M926" s="2" t="s">
        <v>2203</v>
      </c>
      <c r="N926" s="2" t="s">
        <v>2191</v>
      </c>
      <c r="O926" s="2" t="s">
        <v>2192</v>
      </c>
      <c r="P926" s="2" t="s">
        <v>2193</v>
      </c>
      <c r="Q926" s="113">
        <v>42736</v>
      </c>
    </row>
    <row r="927" spans="1:17">
      <c r="A927" s="116" t="s">
        <v>409</v>
      </c>
      <c r="B927" s="116" t="e">
        <f>VLOOKUP(A927,#REF!,1,0)</f>
        <v>#REF!</v>
      </c>
      <c r="C927" s="2" t="s">
        <v>2378</v>
      </c>
      <c r="D927" s="2" t="s">
        <v>2164</v>
      </c>
      <c r="E927" s="2" t="s">
        <v>1533</v>
      </c>
      <c r="F927" s="2" t="s">
        <v>1496</v>
      </c>
      <c r="G927" s="2" t="s">
        <v>1063</v>
      </c>
      <c r="H927" s="2" t="s">
        <v>2434</v>
      </c>
      <c r="I927" s="2" t="s">
        <v>1043</v>
      </c>
      <c r="J927" s="2" t="s">
        <v>2187</v>
      </c>
      <c r="K927" s="2" t="s">
        <v>2599</v>
      </c>
      <c r="L927" s="2" t="s">
        <v>2198</v>
      </c>
      <c r="M927" s="2" t="s">
        <v>2199</v>
      </c>
      <c r="N927" s="2" t="s">
        <v>2191</v>
      </c>
      <c r="O927" s="2" t="s">
        <v>2192</v>
      </c>
      <c r="P927" s="2" t="s">
        <v>2193</v>
      </c>
      <c r="Q927" s="113">
        <v>42736</v>
      </c>
    </row>
    <row r="928" spans="1:17">
      <c r="A928" s="116" t="s">
        <v>799</v>
      </c>
      <c r="B928" s="116" t="e">
        <f>VLOOKUP(A928,#REF!,1,0)</f>
        <v>#REF!</v>
      </c>
      <c r="C928" s="2" t="s">
        <v>2378</v>
      </c>
      <c r="D928" s="2" t="s">
        <v>2164</v>
      </c>
      <c r="E928" s="2" t="s">
        <v>1962</v>
      </c>
      <c r="F928" s="2" t="s">
        <v>1963</v>
      </c>
      <c r="G928" s="2" t="s">
        <v>1964</v>
      </c>
      <c r="H928" s="2" t="s">
        <v>2726</v>
      </c>
      <c r="I928" s="2" t="s">
        <v>1133</v>
      </c>
      <c r="J928" s="2" t="s">
        <v>2187</v>
      </c>
      <c r="K928" s="2" t="s">
        <v>2727</v>
      </c>
      <c r="L928" s="2" t="s">
        <v>2198</v>
      </c>
      <c r="M928" s="2" t="s">
        <v>2199</v>
      </c>
      <c r="N928" s="2" t="s">
        <v>2191</v>
      </c>
      <c r="O928" s="2" t="s">
        <v>2192</v>
      </c>
      <c r="P928" s="2" t="s">
        <v>2193</v>
      </c>
      <c r="Q928" s="113">
        <v>42736</v>
      </c>
    </row>
    <row r="929" spans="1:17">
      <c r="A929" s="116" t="s">
        <v>585</v>
      </c>
      <c r="B929" s="116" t="e">
        <f>VLOOKUP(A929,#REF!,1,0)</f>
        <v>#REF!</v>
      </c>
      <c r="C929" s="2" t="s">
        <v>3081</v>
      </c>
      <c r="D929" s="2" t="s">
        <v>1081</v>
      </c>
      <c r="E929" s="2" t="s">
        <v>1751</v>
      </c>
      <c r="F929" s="2" t="s">
        <v>1752</v>
      </c>
      <c r="G929" s="2" t="s">
        <v>1044</v>
      </c>
      <c r="H929" s="2" t="s">
        <v>3035</v>
      </c>
      <c r="I929" s="2" t="s">
        <v>1147</v>
      </c>
      <c r="J929" s="2" t="s">
        <v>2187</v>
      </c>
      <c r="K929" s="2" t="s">
        <v>3257</v>
      </c>
      <c r="L929" s="2" t="s">
        <v>2198</v>
      </c>
      <c r="M929" s="2" t="s">
        <v>2203</v>
      </c>
      <c r="N929" s="2" t="s">
        <v>2191</v>
      </c>
      <c r="O929" s="2" t="s">
        <v>2204</v>
      </c>
      <c r="P929" s="2" t="s">
        <v>2193</v>
      </c>
      <c r="Q929" s="113">
        <v>42736</v>
      </c>
    </row>
    <row r="930" spans="1:17">
      <c r="A930" s="116" t="s">
        <v>893</v>
      </c>
      <c r="B930" s="116" t="e">
        <f>VLOOKUP(A930,#REF!,1,0)</f>
        <v>#REF!</v>
      </c>
      <c r="C930" s="2" t="s">
        <v>2378</v>
      </c>
      <c r="D930" s="2" t="s">
        <v>2164</v>
      </c>
      <c r="E930" s="2" t="s">
        <v>2044</v>
      </c>
      <c r="F930" s="2" t="s">
        <v>1320</v>
      </c>
      <c r="G930" s="2" t="s">
        <v>1058</v>
      </c>
      <c r="H930" s="2" t="s">
        <v>2196</v>
      </c>
      <c r="I930" s="2" t="s">
        <v>1043</v>
      </c>
      <c r="J930" s="2" t="s">
        <v>2187</v>
      </c>
      <c r="K930" s="2" t="s">
        <v>2623</v>
      </c>
      <c r="L930" s="2" t="s">
        <v>2198</v>
      </c>
      <c r="M930" s="2" t="s">
        <v>2199</v>
      </c>
      <c r="N930" s="2" t="s">
        <v>2191</v>
      </c>
      <c r="O930" s="2" t="s">
        <v>2192</v>
      </c>
      <c r="P930" s="2" t="s">
        <v>2193</v>
      </c>
      <c r="Q930" s="113">
        <v>42736</v>
      </c>
    </row>
    <row r="931" spans="1:17">
      <c r="A931" s="116" t="s">
        <v>146</v>
      </c>
      <c r="B931" s="116" t="e">
        <f>VLOOKUP(A931,#REF!,1,0)</f>
        <v>#REF!</v>
      </c>
      <c r="C931" s="2" t="s">
        <v>2378</v>
      </c>
      <c r="D931" s="2" t="s">
        <v>2164</v>
      </c>
      <c r="E931" s="2" t="s">
        <v>1274</v>
      </c>
      <c r="F931" s="2" t="s">
        <v>1113</v>
      </c>
      <c r="G931" s="2" t="s">
        <v>1058</v>
      </c>
      <c r="H931" s="2" t="s">
        <v>2818</v>
      </c>
      <c r="I931" s="2" t="s">
        <v>1043</v>
      </c>
      <c r="J931" s="2" t="s">
        <v>2187</v>
      </c>
      <c r="K931" s="2" t="s">
        <v>2819</v>
      </c>
      <c r="L931" s="2" t="s">
        <v>2198</v>
      </c>
      <c r="M931" s="2" t="s">
        <v>2199</v>
      </c>
      <c r="N931" s="2" t="s">
        <v>2191</v>
      </c>
      <c r="O931" s="2" t="s">
        <v>2192</v>
      </c>
      <c r="P931" s="2" t="s">
        <v>2193</v>
      </c>
      <c r="Q931" s="113">
        <v>42736</v>
      </c>
    </row>
    <row r="932" spans="1:17">
      <c r="A932" s="116" t="s">
        <v>778</v>
      </c>
      <c r="B932" s="116" t="e">
        <f>VLOOKUP(A932,#REF!,1,0)</f>
        <v>#REF!</v>
      </c>
      <c r="C932" s="2" t="s">
        <v>3081</v>
      </c>
      <c r="D932" s="2" t="s">
        <v>1081</v>
      </c>
      <c r="E932" s="2" t="s">
        <v>1947</v>
      </c>
      <c r="F932" s="2" t="s">
        <v>1227</v>
      </c>
      <c r="G932" s="2" t="s">
        <v>1044</v>
      </c>
      <c r="H932" s="2" t="s">
        <v>3482</v>
      </c>
      <c r="I932" s="2" t="s">
        <v>1043</v>
      </c>
      <c r="J932" s="2" t="s">
        <v>2187</v>
      </c>
      <c r="K932" s="2" t="s">
        <v>3483</v>
      </c>
      <c r="L932" s="2" t="s">
        <v>2198</v>
      </c>
      <c r="M932" s="2" t="s">
        <v>2203</v>
      </c>
      <c r="N932" s="2" t="s">
        <v>2191</v>
      </c>
      <c r="O932" s="2" t="s">
        <v>2192</v>
      </c>
      <c r="P932" s="2" t="s">
        <v>2193</v>
      </c>
      <c r="Q932" s="113">
        <v>42736</v>
      </c>
    </row>
    <row r="933" spans="1:17">
      <c r="A933" s="116" t="s">
        <v>712</v>
      </c>
      <c r="B933" s="116" t="e">
        <f>VLOOKUP(A933,#REF!,1,0)</f>
        <v>#REF!</v>
      </c>
      <c r="C933" s="2" t="s">
        <v>3081</v>
      </c>
      <c r="D933" s="2" t="s">
        <v>1081</v>
      </c>
      <c r="E933" s="2" t="s">
        <v>1884</v>
      </c>
      <c r="F933" s="2" t="s">
        <v>1886</v>
      </c>
      <c r="G933" s="2" t="s">
        <v>1058</v>
      </c>
      <c r="H933" s="2" t="s">
        <v>2975</v>
      </c>
      <c r="I933" s="2" t="s">
        <v>1121</v>
      </c>
      <c r="J933" s="2" t="s">
        <v>2187</v>
      </c>
      <c r="K933" s="2" t="s">
        <v>3432</v>
      </c>
      <c r="L933" s="2" t="s">
        <v>2198</v>
      </c>
      <c r="M933" s="2" t="s">
        <v>2203</v>
      </c>
      <c r="N933" s="2" t="s">
        <v>2191</v>
      </c>
      <c r="O933" s="2" t="s">
        <v>2192</v>
      </c>
      <c r="P933" s="2" t="s">
        <v>2193</v>
      </c>
      <c r="Q933" s="113">
        <v>42736</v>
      </c>
    </row>
    <row r="934" spans="1:17">
      <c r="A934" s="116" t="s">
        <v>711</v>
      </c>
      <c r="B934" s="116" t="e">
        <f>VLOOKUP(A934,#REF!,1,0)</f>
        <v>#REF!</v>
      </c>
      <c r="C934" s="2" t="s">
        <v>2378</v>
      </c>
      <c r="D934" s="2" t="s">
        <v>2164</v>
      </c>
      <c r="E934" s="2" t="s">
        <v>1884</v>
      </c>
      <c r="F934" s="2" t="s">
        <v>1353</v>
      </c>
      <c r="G934" s="2" t="s">
        <v>1885</v>
      </c>
      <c r="H934" s="2" t="s">
        <v>2975</v>
      </c>
      <c r="I934" s="2" t="s">
        <v>1121</v>
      </c>
      <c r="J934" s="2" t="s">
        <v>2187</v>
      </c>
      <c r="K934" s="2" t="s">
        <v>2976</v>
      </c>
      <c r="L934" s="2" t="s">
        <v>2198</v>
      </c>
      <c r="M934" s="2" t="s">
        <v>2199</v>
      </c>
      <c r="N934" s="2" t="s">
        <v>2191</v>
      </c>
      <c r="O934" s="2" t="s">
        <v>2192</v>
      </c>
      <c r="P934" s="2" t="s">
        <v>2193</v>
      </c>
      <c r="Q934" s="113">
        <v>42736</v>
      </c>
    </row>
    <row r="935" spans="1:17">
      <c r="A935" s="116" t="s">
        <v>363</v>
      </c>
      <c r="B935" s="116" t="e">
        <f>VLOOKUP(A935,#REF!,1,0)</f>
        <v>#REF!</v>
      </c>
      <c r="C935" s="2" t="s">
        <v>2378</v>
      </c>
      <c r="D935" s="2" t="s">
        <v>2164</v>
      </c>
      <c r="E935" s="2" t="s">
        <v>1436</v>
      </c>
      <c r="F935" s="2" t="s">
        <v>1511</v>
      </c>
      <c r="G935" s="2" t="s">
        <v>1512</v>
      </c>
      <c r="H935" s="2" t="s">
        <v>1516</v>
      </c>
      <c r="I935" s="2" t="s">
        <v>1510</v>
      </c>
      <c r="J935" s="2" t="s">
        <v>2187</v>
      </c>
      <c r="K935" s="2" t="s">
        <v>2613</v>
      </c>
      <c r="L935" s="2" t="s">
        <v>2198</v>
      </c>
      <c r="M935" s="2" t="s">
        <v>2199</v>
      </c>
      <c r="N935" s="2" t="s">
        <v>2191</v>
      </c>
      <c r="O935" s="2" t="s">
        <v>2192</v>
      </c>
      <c r="P935" s="2" t="s">
        <v>2193</v>
      </c>
      <c r="Q935" s="113">
        <v>42736</v>
      </c>
    </row>
    <row r="936" spans="1:17">
      <c r="A936" s="116" t="s">
        <v>877</v>
      </c>
      <c r="B936" s="116" t="e">
        <f>VLOOKUP(A936,#REF!,1,0)</f>
        <v>#REF!</v>
      </c>
      <c r="C936" s="2" t="s">
        <v>2378</v>
      </c>
      <c r="D936" s="2" t="s">
        <v>2164</v>
      </c>
      <c r="E936" s="2" t="s">
        <v>2005</v>
      </c>
      <c r="F936" s="2" t="s">
        <v>1570</v>
      </c>
      <c r="G936" s="2" t="s">
        <v>2031</v>
      </c>
      <c r="H936" s="2" t="s">
        <v>2608</v>
      </c>
      <c r="I936" s="2" t="s">
        <v>1183</v>
      </c>
      <c r="J936" s="2" t="s">
        <v>2187</v>
      </c>
      <c r="K936" s="2" t="s">
        <v>2609</v>
      </c>
      <c r="L936" s="2" t="s">
        <v>2198</v>
      </c>
      <c r="M936" s="2" t="s">
        <v>2199</v>
      </c>
      <c r="N936" s="2" t="s">
        <v>2191</v>
      </c>
      <c r="O936" s="2" t="s">
        <v>2192</v>
      </c>
      <c r="P936" s="2" t="s">
        <v>2193</v>
      </c>
      <c r="Q936" s="113">
        <v>42736</v>
      </c>
    </row>
    <row r="937" spans="1:17">
      <c r="A937" s="116" t="s">
        <v>344</v>
      </c>
      <c r="B937" s="116" t="e">
        <f>VLOOKUP(A937,#REF!,1,0)</f>
        <v>#REF!</v>
      </c>
      <c r="C937" s="2" t="s">
        <v>2378</v>
      </c>
      <c r="D937" s="2" t="s">
        <v>2164</v>
      </c>
      <c r="E937" s="2" t="s">
        <v>1436</v>
      </c>
      <c r="F937" s="2" t="s">
        <v>1491</v>
      </c>
      <c r="G937" s="2" t="s">
        <v>1058</v>
      </c>
      <c r="H937" s="2" t="s">
        <v>2526</v>
      </c>
      <c r="I937" s="2" t="s">
        <v>1148</v>
      </c>
      <c r="J937" s="2" t="s">
        <v>2187</v>
      </c>
      <c r="K937" s="2" t="s">
        <v>2527</v>
      </c>
      <c r="L937" s="2" t="s">
        <v>2198</v>
      </c>
      <c r="M937" s="2" t="s">
        <v>2199</v>
      </c>
      <c r="N937" s="2" t="s">
        <v>2191</v>
      </c>
      <c r="O937" s="2" t="s">
        <v>2192</v>
      </c>
      <c r="P937" s="2" t="s">
        <v>2193</v>
      </c>
      <c r="Q937" s="113">
        <v>42736</v>
      </c>
    </row>
    <row r="938" spans="1:17">
      <c r="A938" s="116" t="s">
        <v>1031</v>
      </c>
      <c r="B938" s="116" t="e">
        <f>VLOOKUP(A938,#REF!,1,0)</f>
        <v>#REF!</v>
      </c>
      <c r="C938" s="2" t="s">
        <v>3081</v>
      </c>
      <c r="D938" s="2" t="s">
        <v>1081</v>
      </c>
      <c r="E938" s="2" t="s">
        <v>2151</v>
      </c>
      <c r="F938" s="2" t="s">
        <v>2154</v>
      </c>
      <c r="G938" s="2" t="s">
        <v>1151</v>
      </c>
      <c r="H938" s="2" t="s">
        <v>2656</v>
      </c>
      <c r="I938" s="2" t="s">
        <v>1130</v>
      </c>
      <c r="J938" s="2" t="s">
        <v>2187</v>
      </c>
      <c r="K938" s="2" t="s">
        <v>3865</v>
      </c>
      <c r="L938" s="2" t="s">
        <v>2198</v>
      </c>
      <c r="M938" s="2" t="s">
        <v>2203</v>
      </c>
      <c r="N938" s="2" t="s">
        <v>2191</v>
      </c>
      <c r="O938" s="2" t="s">
        <v>2192</v>
      </c>
      <c r="P938" s="2" t="s">
        <v>2193</v>
      </c>
      <c r="Q938" s="113">
        <v>42736</v>
      </c>
    </row>
    <row r="939" spans="1:17">
      <c r="A939" s="116" t="s">
        <v>837</v>
      </c>
      <c r="B939" s="116" t="e">
        <f>VLOOKUP(A939,#REF!,1,0)</f>
        <v>#REF!</v>
      </c>
      <c r="C939" s="2" t="s">
        <v>3081</v>
      </c>
      <c r="D939" s="2" t="s">
        <v>1081</v>
      </c>
      <c r="E939" s="2" t="s">
        <v>1998</v>
      </c>
      <c r="F939" s="2" t="s">
        <v>1324</v>
      </c>
      <c r="G939" s="2" t="s">
        <v>1081</v>
      </c>
      <c r="H939" s="2" t="s">
        <v>2232</v>
      </c>
      <c r="I939" s="2" t="s">
        <v>1043</v>
      </c>
      <c r="J939" s="2" t="s">
        <v>2187</v>
      </c>
      <c r="K939" s="2" t="s">
        <v>3411</v>
      </c>
      <c r="L939" s="2" t="s">
        <v>2198</v>
      </c>
      <c r="M939" s="2" t="s">
        <v>2203</v>
      </c>
      <c r="N939" s="2" t="s">
        <v>2191</v>
      </c>
      <c r="O939" s="2" t="s">
        <v>2192</v>
      </c>
      <c r="P939" s="2" t="s">
        <v>2193</v>
      </c>
      <c r="Q939" s="113">
        <v>42736</v>
      </c>
    </row>
    <row r="940" spans="1:17">
      <c r="A940" s="116" t="s">
        <v>626</v>
      </c>
      <c r="B940" s="116" t="e">
        <f>VLOOKUP(A940,#REF!,1,0)</f>
        <v>#REF!</v>
      </c>
      <c r="C940" s="2" t="s">
        <v>2378</v>
      </c>
      <c r="D940" s="2" t="s">
        <v>2164</v>
      </c>
      <c r="E940" s="2" t="s">
        <v>1797</v>
      </c>
      <c r="F940" s="2" t="s">
        <v>1182</v>
      </c>
      <c r="G940" s="2" t="s">
        <v>1195</v>
      </c>
      <c r="H940" s="2" t="s">
        <v>2482</v>
      </c>
      <c r="I940" s="2" t="s">
        <v>1043</v>
      </c>
      <c r="J940" s="2" t="s">
        <v>2187</v>
      </c>
      <c r="K940" s="2" t="s">
        <v>2483</v>
      </c>
      <c r="L940" s="2" t="s">
        <v>2198</v>
      </c>
      <c r="M940" s="2" t="s">
        <v>2199</v>
      </c>
      <c r="N940" s="2" t="s">
        <v>2191</v>
      </c>
      <c r="O940" s="2" t="s">
        <v>2192</v>
      </c>
      <c r="P940" s="2" t="s">
        <v>2193</v>
      </c>
      <c r="Q940" s="113">
        <v>42736</v>
      </c>
    </row>
    <row r="941" spans="1:17">
      <c r="A941" s="116" t="s">
        <v>714</v>
      </c>
      <c r="B941" s="116" t="e">
        <f>VLOOKUP(A941,#REF!,1,0)</f>
        <v>#REF!</v>
      </c>
      <c r="C941" s="2" t="s">
        <v>3081</v>
      </c>
      <c r="D941" s="2" t="s">
        <v>1081</v>
      </c>
      <c r="E941" s="2" t="s">
        <v>1888</v>
      </c>
      <c r="F941" s="2" t="s">
        <v>1126</v>
      </c>
      <c r="G941" s="2" t="s">
        <v>1044</v>
      </c>
      <c r="H941" s="2" t="s">
        <v>1889</v>
      </c>
      <c r="I941" s="2" t="s">
        <v>1267</v>
      </c>
      <c r="J941" s="2" t="s">
        <v>2187</v>
      </c>
      <c r="K941" s="2" t="s">
        <v>3787</v>
      </c>
      <c r="L941" s="2" t="s">
        <v>2198</v>
      </c>
      <c r="M941" s="2" t="s">
        <v>2203</v>
      </c>
      <c r="N941" s="2" t="s">
        <v>2191</v>
      </c>
      <c r="O941" s="2" t="s">
        <v>2192</v>
      </c>
      <c r="P941" s="2" t="s">
        <v>2193</v>
      </c>
      <c r="Q941" s="113">
        <v>42736</v>
      </c>
    </row>
    <row r="942" spans="1:17">
      <c r="A942" s="116" t="s">
        <v>362</v>
      </c>
      <c r="B942" s="116" t="e">
        <f>VLOOKUP(A942,#REF!,1,0)</f>
        <v>#REF!</v>
      </c>
      <c r="C942" s="2" t="s">
        <v>2378</v>
      </c>
      <c r="D942" s="2" t="s">
        <v>2164</v>
      </c>
      <c r="E942" s="2" t="s">
        <v>1436</v>
      </c>
      <c r="F942" s="2" t="s">
        <v>1508</v>
      </c>
      <c r="G942" s="2" t="s">
        <v>1509</v>
      </c>
      <c r="H942" s="2" t="s">
        <v>1516</v>
      </c>
      <c r="I942" s="2" t="s">
        <v>1510</v>
      </c>
      <c r="J942" s="2" t="s">
        <v>2187</v>
      </c>
      <c r="K942" s="2" t="s">
        <v>2974</v>
      </c>
      <c r="L942" s="2" t="s">
        <v>2198</v>
      </c>
      <c r="M942" s="2" t="s">
        <v>2199</v>
      </c>
      <c r="N942" s="2" t="s">
        <v>2191</v>
      </c>
      <c r="O942" s="2" t="s">
        <v>2192</v>
      </c>
      <c r="P942" s="2" t="s">
        <v>2193</v>
      </c>
      <c r="Q942" s="113">
        <v>42736</v>
      </c>
    </row>
    <row r="943" spans="1:17">
      <c r="A943" s="116" t="s">
        <v>643</v>
      </c>
      <c r="B943" s="116" t="e">
        <f>VLOOKUP(A943,#REF!,1,0)</f>
        <v>#REF!</v>
      </c>
      <c r="C943" s="2" t="s">
        <v>2378</v>
      </c>
      <c r="D943" s="2" t="s">
        <v>2164</v>
      </c>
      <c r="E943" s="2" t="s">
        <v>1800</v>
      </c>
      <c r="F943" s="2" t="s">
        <v>1819</v>
      </c>
      <c r="G943" s="2" t="s">
        <v>1820</v>
      </c>
      <c r="H943" s="2" t="s">
        <v>2611</v>
      </c>
      <c r="I943" s="2" t="s">
        <v>1133</v>
      </c>
      <c r="J943" s="2" t="s">
        <v>2187</v>
      </c>
      <c r="K943" s="2" t="s">
        <v>2612</v>
      </c>
      <c r="L943" s="2" t="s">
        <v>2198</v>
      </c>
      <c r="M943" s="2" t="s">
        <v>2199</v>
      </c>
      <c r="N943" s="2" t="s">
        <v>2191</v>
      </c>
      <c r="O943" s="2" t="s">
        <v>2192</v>
      </c>
      <c r="P943" s="2" t="s">
        <v>2193</v>
      </c>
      <c r="Q943" s="113">
        <v>42736</v>
      </c>
    </row>
    <row r="944" spans="1:17">
      <c r="A944" s="116" t="s">
        <v>260</v>
      </c>
      <c r="B944" s="116" t="e">
        <f>VLOOKUP(A944,#REF!,1,0)</f>
        <v>#REF!</v>
      </c>
      <c r="C944" s="2" t="s">
        <v>2378</v>
      </c>
      <c r="D944" s="2" t="s">
        <v>2164</v>
      </c>
      <c r="E944" s="2" t="s">
        <v>1399</v>
      </c>
      <c r="F944" s="2" t="s">
        <v>1212</v>
      </c>
      <c r="G944" s="2" t="s">
        <v>1400</v>
      </c>
      <c r="H944" s="2" t="s">
        <v>2579</v>
      </c>
      <c r="I944" s="2" t="s">
        <v>1072</v>
      </c>
      <c r="J944" s="2" t="s">
        <v>2187</v>
      </c>
      <c r="K944" s="2" t="s">
        <v>2580</v>
      </c>
      <c r="L944" s="2" t="s">
        <v>2198</v>
      </c>
      <c r="M944" s="2" t="s">
        <v>2199</v>
      </c>
      <c r="N944" s="2" t="s">
        <v>2191</v>
      </c>
      <c r="O944" s="2" t="s">
        <v>2192</v>
      </c>
      <c r="P944" s="2" t="s">
        <v>2193</v>
      </c>
      <c r="Q944" s="113">
        <v>42736</v>
      </c>
    </row>
    <row r="945" spans="1:17">
      <c r="A945" s="116" t="s">
        <v>339</v>
      </c>
      <c r="B945" s="116" t="e">
        <f>VLOOKUP(A945,#REF!,1,0)</f>
        <v>#REF!</v>
      </c>
      <c r="C945" s="2" t="s">
        <v>2378</v>
      </c>
      <c r="D945" s="2" t="s">
        <v>2164</v>
      </c>
      <c r="E945" s="2" t="s">
        <v>1436</v>
      </c>
      <c r="F945" s="2" t="s">
        <v>1486</v>
      </c>
      <c r="G945" s="2" t="s">
        <v>1058</v>
      </c>
      <c r="H945" s="2" t="s">
        <v>2526</v>
      </c>
      <c r="I945" s="2" t="s">
        <v>1148</v>
      </c>
      <c r="J945" s="2" t="s">
        <v>2187</v>
      </c>
      <c r="K945" s="2" t="s">
        <v>2754</v>
      </c>
      <c r="L945" s="2" t="s">
        <v>2198</v>
      </c>
      <c r="M945" s="2" t="s">
        <v>2199</v>
      </c>
      <c r="N945" s="2" t="s">
        <v>2191</v>
      </c>
      <c r="O945" s="2" t="s">
        <v>2192</v>
      </c>
      <c r="P945" s="2" t="s">
        <v>2193</v>
      </c>
      <c r="Q945" s="113">
        <v>42736</v>
      </c>
    </row>
    <row r="946" spans="1:17">
      <c r="A946" s="116" t="s">
        <v>358</v>
      </c>
      <c r="B946" s="116" t="e">
        <f>VLOOKUP(A946,#REF!,1,0)</f>
        <v>#REF!</v>
      </c>
      <c r="C946" s="2" t="s">
        <v>2378</v>
      </c>
      <c r="D946" s="2" t="s">
        <v>2164</v>
      </c>
      <c r="E946" s="2" t="s">
        <v>1436</v>
      </c>
      <c r="F946" s="2" t="s">
        <v>1506</v>
      </c>
      <c r="G946" s="2" t="s">
        <v>1286</v>
      </c>
      <c r="H946" s="2" t="s">
        <v>2669</v>
      </c>
      <c r="I946" s="2" t="s">
        <v>1322</v>
      </c>
      <c r="J946" s="2" t="s">
        <v>2187</v>
      </c>
      <c r="K946" s="2" t="s">
        <v>2670</v>
      </c>
      <c r="L946" s="2" t="s">
        <v>2198</v>
      </c>
      <c r="M946" s="2" t="s">
        <v>2199</v>
      </c>
      <c r="N946" s="2" t="s">
        <v>2191</v>
      </c>
      <c r="O946" s="2" t="s">
        <v>2192</v>
      </c>
      <c r="P946" s="2" t="s">
        <v>2193</v>
      </c>
      <c r="Q946" s="113">
        <v>42736</v>
      </c>
    </row>
    <row r="947" spans="1:17">
      <c r="A947" s="116" t="s">
        <v>599</v>
      </c>
      <c r="B947" s="116" t="e">
        <f>VLOOKUP(A947,#REF!,1,0)</f>
        <v>#REF!</v>
      </c>
      <c r="C947" s="2" t="s">
        <v>3081</v>
      </c>
      <c r="D947" s="2" t="s">
        <v>1081</v>
      </c>
      <c r="E947" s="2" t="s">
        <v>1763</v>
      </c>
      <c r="F947" s="2" t="s">
        <v>1673</v>
      </c>
      <c r="G947" s="2" t="s">
        <v>1044</v>
      </c>
      <c r="H947" s="2" t="s">
        <v>3377</v>
      </c>
      <c r="I947" s="2" t="s">
        <v>1043</v>
      </c>
      <c r="J947" s="2" t="s">
        <v>2187</v>
      </c>
      <c r="K947" s="2" t="s">
        <v>3378</v>
      </c>
      <c r="L947" s="2" t="s">
        <v>2198</v>
      </c>
      <c r="M947" s="2" t="s">
        <v>2203</v>
      </c>
      <c r="N947" s="2" t="s">
        <v>2191</v>
      </c>
      <c r="O947" s="2" t="s">
        <v>2192</v>
      </c>
      <c r="P947" s="2" t="s">
        <v>2193</v>
      </c>
      <c r="Q947" s="113">
        <v>42736</v>
      </c>
    </row>
    <row r="948" spans="1:17">
      <c r="A948" s="116" t="s">
        <v>331</v>
      </c>
      <c r="B948" s="116" t="e">
        <f>VLOOKUP(A948,#REF!,1,0)</f>
        <v>#REF!</v>
      </c>
      <c r="C948" s="2" t="s">
        <v>3021</v>
      </c>
      <c r="D948" s="2" t="s">
        <v>3022</v>
      </c>
      <c r="E948" s="2" t="s">
        <v>1436</v>
      </c>
      <c r="F948" s="2" t="s">
        <v>1476</v>
      </c>
      <c r="G948" s="2" t="s">
        <v>1477</v>
      </c>
      <c r="H948" s="2" t="s">
        <v>2339</v>
      </c>
      <c r="I948" s="2" t="s">
        <v>1043</v>
      </c>
      <c r="J948" s="2" t="s">
        <v>2187</v>
      </c>
      <c r="K948" s="2" t="s">
        <v>3037</v>
      </c>
      <c r="L948" s="2" t="s">
        <v>2236</v>
      </c>
      <c r="M948" s="2" t="s">
        <v>2199</v>
      </c>
      <c r="N948" s="2" t="s">
        <v>2191</v>
      </c>
      <c r="O948" s="2" t="s">
        <v>2204</v>
      </c>
      <c r="P948" s="2" t="s">
        <v>2193</v>
      </c>
      <c r="Q948" s="113">
        <v>42736</v>
      </c>
    </row>
    <row r="949" spans="1:17">
      <c r="A949" s="116" t="s">
        <v>201</v>
      </c>
      <c r="B949" s="116" t="e">
        <f>VLOOKUP(A949,#REF!,1,0)</f>
        <v>#REF!</v>
      </c>
      <c r="C949" s="2" t="s">
        <v>3081</v>
      </c>
      <c r="D949" s="2" t="s">
        <v>1081</v>
      </c>
      <c r="E949" s="2" t="s">
        <v>1332</v>
      </c>
      <c r="F949" s="2" t="s">
        <v>1333</v>
      </c>
      <c r="G949" s="2" t="s">
        <v>1044</v>
      </c>
      <c r="H949" s="2" t="s">
        <v>3730</v>
      </c>
      <c r="I949" s="2" t="s">
        <v>1043</v>
      </c>
      <c r="J949" s="2" t="s">
        <v>2187</v>
      </c>
      <c r="K949" s="2" t="s">
        <v>3731</v>
      </c>
      <c r="L949" s="2" t="s">
        <v>2198</v>
      </c>
      <c r="M949" s="2" t="s">
        <v>2203</v>
      </c>
      <c r="N949" s="2" t="s">
        <v>2191</v>
      </c>
      <c r="O949" s="2" t="s">
        <v>2192</v>
      </c>
      <c r="P949" s="2" t="s">
        <v>2193</v>
      </c>
      <c r="Q949" s="113">
        <v>42736</v>
      </c>
    </row>
    <row r="950" spans="1:17">
      <c r="A950" s="116" t="s">
        <v>926</v>
      </c>
      <c r="B950" s="116" t="e">
        <f>VLOOKUP(A950,#REF!,1,0)</f>
        <v>#REF!</v>
      </c>
      <c r="C950" s="2" t="s">
        <v>2378</v>
      </c>
      <c r="D950" s="2" t="s">
        <v>2164</v>
      </c>
      <c r="E950" s="2" t="s">
        <v>2065</v>
      </c>
      <c r="F950" s="2" t="s">
        <v>1182</v>
      </c>
      <c r="G950" s="2" t="s">
        <v>1058</v>
      </c>
      <c r="H950" s="2" t="s">
        <v>2977</v>
      </c>
      <c r="I950" s="2" t="s">
        <v>1043</v>
      </c>
      <c r="J950" s="2" t="s">
        <v>2187</v>
      </c>
      <c r="K950" s="2" t="s">
        <v>2978</v>
      </c>
      <c r="L950" s="2" t="s">
        <v>2198</v>
      </c>
      <c r="M950" s="2" t="s">
        <v>2199</v>
      </c>
      <c r="N950" s="2" t="s">
        <v>2191</v>
      </c>
      <c r="O950" s="2" t="s">
        <v>2192</v>
      </c>
      <c r="P950" s="2" t="s">
        <v>2193</v>
      </c>
      <c r="Q950" s="113">
        <v>42736</v>
      </c>
    </row>
    <row r="951" spans="1:17">
      <c r="A951" s="116" t="s">
        <v>101</v>
      </c>
      <c r="B951" s="116" t="e">
        <f>VLOOKUP(A951,#REF!,1,0)</f>
        <v>#REF!</v>
      </c>
      <c r="C951" s="2" t="s">
        <v>2228</v>
      </c>
      <c r="D951" s="2" t="s">
        <v>2018</v>
      </c>
      <c r="E951" s="2" t="s">
        <v>1191</v>
      </c>
      <c r="F951" s="2" t="s">
        <v>1204</v>
      </c>
      <c r="G951" s="2" t="s">
        <v>1205</v>
      </c>
      <c r="H951" s="2" t="s">
        <v>2209</v>
      </c>
      <c r="I951" s="2" t="s">
        <v>1043</v>
      </c>
      <c r="J951" s="2" t="s">
        <v>2187</v>
      </c>
      <c r="K951" s="2" t="s">
        <v>2331</v>
      </c>
      <c r="L951" s="2" t="s">
        <v>2236</v>
      </c>
      <c r="M951" s="2" t="s">
        <v>2199</v>
      </c>
      <c r="N951" s="2" t="s">
        <v>2191</v>
      </c>
      <c r="O951" s="2" t="s">
        <v>2192</v>
      </c>
      <c r="P951" s="2" t="s">
        <v>2193</v>
      </c>
      <c r="Q951" s="113">
        <v>42736</v>
      </c>
    </row>
    <row r="952" spans="1:17">
      <c r="A952" s="116" t="s">
        <v>847</v>
      </c>
      <c r="B952" s="116" t="e">
        <f>VLOOKUP(A952,#REF!,1,0)</f>
        <v>#REF!</v>
      </c>
      <c r="C952" s="2" t="s">
        <v>3081</v>
      </c>
      <c r="D952" s="2" t="s">
        <v>1081</v>
      </c>
      <c r="E952" s="2" t="s">
        <v>2002</v>
      </c>
      <c r="F952" s="2" t="s">
        <v>1720</v>
      </c>
      <c r="G952" s="2" t="s">
        <v>1044</v>
      </c>
      <c r="H952" s="2" t="s">
        <v>3094</v>
      </c>
      <c r="I952" s="2" t="s">
        <v>1043</v>
      </c>
      <c r="J952" s="2" t="s">
        <v>2187</v>
      </c>
      <c r="K952" s="2" t="s">
        <v>3095</v>
      </c>
      <c r="L952" s="2" t="s">
        <v>2198</v>
      </c>
      <c r="M952" s="2" t="s">
        <v>2203</v>
      </c>
      <c r="N952" s="2" t="s">
        <v>2191</v>
      </c>
      <c r="O952" s="2" t="s">
        <v>2192</v>
      </c>
      <c r="P952" s="2" t="s">
        <v>2193</v>
      </c>
      <c r="Q952" s="113">
        <v>42736</v>
      </c>
    </row>
    <row r="953" spans="1:17">
      <c r="A953" s="116" t="s">
        <v>641</v>
      </c>
      <c r="B953" s="116" t="e">
        <f>VLOOKUP(A953,#REF!,1,0)</f>
        <v>#REF!</v>
      </c>
      <c r="C953" s="2" t="s">
        <v>2378</v>
      </c>
      <c r="D953" s="2" t="s">
        <v>2164</v>
      </c>
      <c r="E953" s="2" t="s">
        <v>1800</v>
      </c>
      <c r="F953" s="2" t="s">
        <v>1816</v>
      </c>
      <c r="G953" s="2" t="s">
        <v>1817</v>
      </c>
      <c r="H953" s="2" t="s">
        <v>2755</v>
      </c>
      <c r="I953" s="2" t="s">
        <v>1133</v>
      </c>
      <c r="J953" s="2" t="s">
        <v>2187</v>
      </c>
      <c r="K953" s="2" t="s">
        <v>2756</v>
      </c>
      <c r="L953" s="2" t="s">
        <v>2198</v>
      </c>
      <c r="M953" s="2" t="s">
        <v>2199</v>
      </c>
      <c r="N953" s="2" t="s">
        <v>2191</v>
      </c>
      <c r="O953" s="2" t="s">
        <v>2192</v>
      </c>
      <c r="P953" s="2" t="s">
        <v>2193</v>
      </c>
      <c r="Q953" s="113">
        <v>42736</v>
      </c>
    </row>
    <row r="954" spans="1:17">
      <c r="A954" s="116" t="s">
        <v>686</v>
      </c>
      <c r="B954" s="116" t="e">
        <f>VLOOKUP(A954,#REF!,1,0)</f>
        <v>#REF!</v>
      </c>
      <c r="C954" s="2" t="s">
        <v>3081</v>
      </c>
      <c r="D954" s="2" t="s">
        <v>1081</v>
      </c>
      <c r="E954" s="2" t="s">
        <v>1858</v>
      </c>
      <c r="F954" s="2" t="s">
        <v>1257</v>
      </c>
      <c r="G954" s="2" t="s">
        <v>1044</v>
      </c>
      <c r="H954" s="2" t="s">
        <v>2341</v>
      </c>
      <c r="I954" s="2" t="s">
        <v>1043</v>
      </c>
      <c r="J954" s="2" t="s">
        <v>2187</v>
      </c>
      <c r="K954" s="2" t="s">
        <v>3258</v>
      </c>
      <c r="L954" s="2" t="s">
        <v>2198</v>
      </c>
      <c r="M954" s="2" t="s">
        <v>2203</v>
      </c>
      <c r="N954" s="2" t="s">
        <v>2191</v>
      </c>
      <c r="O954" s="2" t="s">
        <v>2192</v>
      </c>
      <c r="P954" s="2" t="s">
        <v>2193</v>
      </c>
      <c r="Q954" s="113">
        <v>42736</v>
      </c>
    </row>
    <row r="955" spans="1:17">
      <c r="A955" s="116" t="s">
        <v>1027</v>
      </c>
      <c r="B955" s="116" t="e">
        <f>VLOOKUP(A955,#REF!,1,0)</f>
        <v>#REF!</v>
      </c>
      <c r="C955" s="2" t="s">
        <v>2378</v>
      </c>
      <c r="D955" s="2" t="s">
        <v>2164</v>
      </c>
      <c r="E955" s="2" t="s">
        <v>2150</v>
      </c>
      <c r="F955" s="2" t="s">
        <v>1055</v>
      </c>
      <c r="G955" s="2" t="s">
        <v>1058</v>
      </c>
      <c r="H955" s="2" t="s">
        <v>2614</v>
      </c>
      <c r="I955" s="2" t="s">
        <v>1148</v>
      </c>
      <c r="J955" s="2" t="s">
        <v>2187</v>
      </c>
      <c r="K955" s="2" t="s">
        <v>2615</v>
      </c>
      <c r="L955" s="2" t="s">
        <v>2189</v>
      </c>
      <c r="M955" s="2" t="s">
        <v>2190</v>
      </c>
      <c r="N955" s="2" t="s">
        <v>2191</v>
      </c>
      <c r="O955" s="2" t="s">
        <v>2192</v>
      </c>
      <c r="P955" s="2" t="s">
        <v>2193</v>
      </c>
      <c r="Q955" s="113">
        <v>42736</v>
      </c>
    </row>
    <row r="956" spans="1:17">
      <c r="A956" s="116" t="s">
        <v>839</v>
      </c>
      <c r="B956" s="116" t="e">
        <f>VLOOKUP(A956,#REF!,1,0)</f>
        <v>#REF!</v>
      </c>
      <c r="C956" s="2" t="s">
        <v>2378</v>
      </c>
      <c r="D956" s="2" t="s">
        <v>2164</v>
      </c>
      <c r="E956" s="2" t="s">
        <v>1999</v>
      </c>
      <c r="F956" s="2" t="s">
        <v>1257</v>
      </c>
      <c r="G956" s="2" t="s">
        <v>1087</v>
      </c>
      <c r="H956" s="2" t="s">
        <v>2509</v>
      </c>
      <c r="I956" s="2" t="s">
        <v>1188</v>
      </c>
      <c r="J956" s="2" t="s">
        <v>2187</v>
      </c>
      <c r="K956" s="2" t="s">
        <v>2820</v>
      </c>
      <c r="L956" s="2" t="s">
        <v>2198</v>
      </c>
      <c r="M956" s="2" t="s">
        <v>2199</v>
      </c>
      <c r="N956" s="2" t="s">
        <v>2191</v>
      </c>
      <c r="O956" s="2" t="s">
        <v>2192</v>
      </c>
      <c r="P956" s="2" t="s">
        <v>2193</v>
      </c>
      <c r="Q956" s="113">
        <v>42736</v>
      </c>
    </row>
    <row r="957" spans="1:17">
      <c r="A957" s="116" t="s">
        <v>764</v>
      </c>
      <c r="B957" s="116" t="e">
        <f>VLOOKUP(A957,#REF!,1,0)</f>
        <v>#REF!</v>
      </c>
      <c r="C957" s="2" t="s">
        <v>2378</v>
      </c>
      <c r="D957" s="2" t="s">
        <v>2164</v>
      </c>
      <c r="E957" s="2" t="s">
        <v>1931</v>
      </c>
      <c r="F957" s="2" t="s">
        <v>1381</v>
      </c>
      <c r="G957" s="2" t="s">
        <v>1932</v>
      </c>
      <c r="H957" s="2" t="s">
        <v>2821</v>
      </c>
      <c r="I957" s="2" t="s">
        <v>1072</v>
      </c>
      <c r="J957" s="2" t="s">
        <v>2187</v>
      </c>
      <c r="K957" s="2" t="s">
        <v>2822</v>
      </c>
      <c r="L957" s="2" t="s">
        <v>2198</v>
      </c>
      <c r="M957" s="2" t="s">
        <v>2199</v>
      </c>
      <c r="N957" s="2" t="s">
        <v>2191</v>
      </c>
      <c r="O957" s="2" t="s">
        <v>2192</v>
      </c>
      <c r="P957" s="2" t="s">
        <v>2193</v>
      </c>
      <c r="Q957" s="113">
        <v>42736</v>
      </c>
    </row>
    <row r="958" spans="1:17">
      <c r="A958" s="116" t="s">
        <v>357</v>
      </c>
      <c r="B958" s="116" t="e">
        <f>VLOOKUP(A958,#REF!,1,0)</f>
        <v>#REF!</v>
      </c>
      <c r="C958" s="2" t="s">
        <v>2378</v>
      </c>
      <c r="D958" s="2" t="s">
        <v>2164</v>
      </c>
      <c r="E958" s="2" t="s">
        <v>1436</v>
      </c>
      <c r="F958" s="2" t="s">
        <v>1504</v>
      </c>
      <c r="G958" s="2" t="s">
        <v>1505</v>
      </c>
      <c r="H958" s="2" t="s">
        <v>2669</v>
      </c>
      <c r="I958" s="2" t="s">
        <v>1322</v>
      </c>
      <c r="J958" s="2" t="s">
        <v>2187</v>
      </c>
      <c r="K958" s="2" t="s">
        <v>2979</v>
      </c>
      <c r="L958" s="2" t="s">
        <v>2198</v>
      </c>
      <c r="M958" s="2" t="s">
        <v>2199</v>
      </c>
      <c r="N958" s="2" t="s">
        <v>2191</v>
      </c>
      <c r="O958" s="2" t="s">
        <v>2192</v>
      </c>
      <c r="P958" s="2" t="s">
        <v>2193</v>
      </c>
      <c r="Q958" s="113">
        <v>42736</v>
      </c>
    </row>
    <row r="959" spans="1:17">
      <c r="A959" s="116" t="s">
        <v>348</v>
      </c>
      <c r="B959" s="116" t="e">
        <f>VLOOKUP(A959,#REF!,1,0)</f>
        <v>#REF!</v>
      </c>
      <c r="C959" s="2" t="s">
        <v>2378</v>
      </c>
      <c r="D959" s="2" t="s">
        <v>2164</v>
      </c>
      <c r="E959" s="2" t="s">
        <v>1436</v>
      </c>
      <c r="F959" s="2" t="s">
        <v>1495</v>
      </c>
      <c r="G959" s="2" t="s">
        <v>1058</v>
      </c>
      <c r="H959" s="2" t="s">
        <v>2526</v>
      </c>
      <c r="I959" s="2" t="s">
        <v>1148</v>
      </c>
      <c r="J959" s="2" t="s">
        <v>2187</v>
      </c>
      <c r="K959" s="2" t="s">
        <v>2759</v>
      </c>
      <c r="L959" s="2" t="s">
        <v>2198</v>
      </c>
      <c r="M959" s="2" t="s">
        <v>2199</v>
      </c>
      <c r="N959" s="2" t="s">
        <v>2191</v>
      </c>
      <c r="O959" s="2" t="s">
        <v>2192</v>
      </c>
      <c r="P959" s="2" t="s">
        <v>2193</v>
      </c>
      <c r="Q959" s="113">
        <v>42736</v>
      </c>
    </row>
    <row r="960" spans="1:17">
      <c r="A960" s="116" t="s">
        <v>516</v>
      </c>
      <c r="B960" s="116" t="e">
        <f>VLOOKUP(A960,#REF!,1,0)</f>
        <v>#REF!</v>
      </c>
      <c r="C960" s="2" t="s">
        <v>2378</v>
      </c>
      <c r="D960" s="2" t="s">
        <v>2164</v>
      </c>
      <c r="E960" s="2" t="s">
        <v>1682</v>
      </c>
      <c r="F960" s="2" t="s">
        <v>1219</v>
      </c>
      <c r="G960" s="2" t="s">
        <v>1683</v>
      </c>
      <c r="H960" s="2" t="s">
        <v>2430</v>
      </c>
      <c r="I960" s="2" t="s">
        <v>1072</v>
      </c>
      <c r="J960" s="2" t="s">
        <v>2187</v>
      </c>
      <c r="K960" s="2" t="s">
        <v>2431</v>
      </c>
      <c r="L960" s="2" t="s">
        <v>2198</v>
      </c>
      <c r="M960" s="2" t="s">
        <v>2199</v>
      </c>
      <c r="N960" s="2" t="s">
        <v>2191</v>
      </c>
      <c r="O960" s="2" t="s">
        <v>2192</v>
      </c>
      <c r="P960" s="2" t="s">
        <v>2193</v>
      </c>
      <c r="Q960" s="113">
        <v>42736</v>
      </c>
    </row>
    <row r="961" spans="1:17">
      <c r="A961" s="116" t="s">
        <v>23</v>
      </c>
      <c r="B961" s="116" t="e">
        <f>VLOOKUP(A961,#REF!,1,0)</f>
        <v>#REF!</v>
      </c>
      <c r="C961" s="2" t="s">
        <v>2378</v>
      </c>
      <c r="D961" s="2" t="s">
        <v>2164</v>
      </c>
      <c r="E961" s="2" t="s">
        <v>1075</v>
      </c>
      <c r="F961" s="2" t="s">
        <v>1076</v>
      </c>
      <c r="G961" s="2" t="s">
        <v>1063</v>
      </c>
      <c r="H961" s="2" t="s">
        <v>2857</v>
      </c>
      <c r="I961" s="2" t="s">
        <v>1077</v>
      </c>
      <c r="J961" s="2" t="s">
        <v>2187</v>
      </c>
      <c r="K961" s="2" t="s">
        <v>2925</v>
      </c>
      <c r="L961" s="2" t="s">
        <v>2198</v>
      </c>
      <c r="M961" s="2" t="s">
        <v>2199</v>
      </c>
      <c r="N961" s="2" t="s">
        <v>2191</v>
      </c>
      <c r="O961" s="2" t="s">
        <v>2192</v>
      </c>
      <c r="P961" s="2" t="s">
        <v>2193</v>
      </c>
      <c r="Q961" s="113">
        <v>42736</v>
      </c>
    </row>
    <row r="962" spans="1:17">
      <c r="A962" s="116" t="s">
        <v>26</v>
      </c>
      <c r="B962" s="116" t="e">
        <f>VLOOKUP(A962,#REF!,1,0)</f>
        <v>#REF!</v>
      </c>
      <c r="C962" s="2" t="s">
        <v>3081</v>
      </c>
      <c r="D962" s="2" t="s">
        <v>1081</v>
      </c>
      <c r="E962" s="2" t="s">
        <v>1075</v>
      </c>
      <c r="F962" s="2" t="s">
        <v>1080</v>
      </c>
      <c r="G962" s="2" t="s">
        <v>1081</v>
      </c>
      <c r="H962" s="2" t="s">
        <v>3099</v>
      </c>
      <c r="I962" s="2" t="s">
        <v>1077</v>
      </c>
      <c r="J962" s="2" t="s">
        <v>2187</v>
      </c>
      <c r="K962" s="2" t="s">
        <v>3100</v>
      </c>
      <c r="L962" s="2" t="s">
        <v>2195</v>
      </c>
      <c r="M962" s="2" t="s">
        <v>2190</v>
      </c>
      <c r="N962" s="2" t="s">
        <v>2191</v>
      </c>
      <c r="O962" s="2" t="s">
        <v>2192</v>
      </c>
      <c r="P962" s="2" t="s">
        <v>2193</v>
      </c>
      <c r="Q962" s="113">
        <v>42736</v>
      </c>
    </row>
    <row r="963" spans="1:17">
      <c r="A963" s="116" t="s">
        <v>332</v>
      </c>
      <c r="B963" s="116" t="e">
        <f>VLOOKUP(A963,#REF!,1,0)</f>
        <v>#REF!</v>
      </c>
      <c r="C963" s="2" t="s">
        <v>3021</v>
      </c>
      <c r="D963" s="2" t="s">
        <v>3022</v>
      </c>
      <c r="E963" s="2" t="s">
        <v>1436</v>
      </c>
      <c r="F963" s="2" t="s">
        <v>1476</v>
      </c>
      <c r="G963" s="2" t="s">
        <v>1342</v>
      </c>
      <c r="H963" s="2" t="s">
        <v>2339</v>
      </c>
      <c r="I963" s="2" t="s">
        <v>1043</v>
      </c>
      <c r="J963" s="2" t="s">
        <v>2187</v>
      </c>
      <c r="K963" s="2" t="s">
        <v>3058</v>
      </c>
      <c r="L963" s="2" t="s">
        <v>2236</v>
      </c>
      <c r="M963" s="2" t="s">
        <v>2231</v>
      </c>
      <c r="N963" s="2" t="s">
        <v>2191</v>
      </c>
      <c r="O963" s="2" t="s">
        <v>2204</v>
      </c>
      <c r="P963" s="2" t="s">
        <v>2193</v>
      </c>
      <c r="Q963" s="113">
        <v>42736</v>
      </c>
    </row>
    <row r="964" spans="1:17">
      <c r="A964" s="116" t="s">
        <v>340</v>
      </c>
      <c r="B964" s="116" t="e">
        <f>VLOOKUP(A964,#REF!,1,0)</f>
        <v>#REF!</v>
      </c>
      <c r="C964" s="2" t="s">
        <v>2378</v>
      </c>
      <c r="D964" s="2" t="s">
        <v>2164</v>
      </c>
      <c r="E964" s="2" t="s">
        <v>1436</v>
      </c>
      <c r="F964" s="2" t="s">
        <v>1487</v>
      </c>
      <c r="G964" s="2" t="s">
        <v>1058</v>
      </c>
      <c r="H964" s="2" t="s">
        <v>2526</v>
      </c>
      <c r="I964" s="2" t="s">
        <v>1148</v>
      </c>
      <c r="J964" s="2" t="s">
        <v>2187</v>
      </c>
      <c r="K964" s="2" t="s">
        <v>2628</v>
      </c>
      <c r="L964" s="2" t="s">
        <v>2198</v>
      </c>
      <c r="M964" s="2" t="s">
        <v>2199</v>
      </c>
      <c r="N964" s="2" t="s">
        <v>2191</v>
      </c>
      <c r="O964" s="2" t="s">
        <v>2192</v>
      </c>
      <c r="P964" s="2" t="s">
        <v>2193</v>
      </c>
      <c r="Q964" s="113">
        <v>42736</v>
      </c>
    </row>
    <row r="965" spans="1:17">
      <c r="A965" s="116" t="s">
        <v>341</v>
      </c>
      <c r="B965" s="116" t="e">
        <f>VLOOKUP(A965,#REF!,1,0)</f>
        <v>#REF!</v>
      </c>
      <c r="C965" s="2" t="s">
        <v>2378</v>
      </c>
      <c r="D965" s="2" t="s">
        <v>2164</v>
      </c>
      <c r="E965" s="2" t="s">
        <v>1436</v>
      </c>
      <c r="F965" s="2" t="s">
        <v>1488</v>
      </c>
      <c r="G965" s="2" t="s">
        <v>1058</v>
      </c>
      <c r="H965" s="2" t="s">
        <v>2526</v>
      </c>
      <c r="I965" s="2" t="s">
        <v>1148</v>
      </c>
      <c r="J965" s="2" t="s">
        <v>2187</v>
      </c>
      <c r="K965" s="2" t="s">
        <v>2885</v>
      </c>
      <c r="L965" s="2" t="s">
        <v>2198</v>
      </c>
      <c r="M965" s="2" t="s">
        <v>2199</v>
      </c>
      <c r="N965" s="2" t="s">
        <v>2191</v>
      </c>
      <c r="O965" s="2" t="s">
        <v>2192</v>
      </c>
      <c r="P965" s="2" t="s">
        <v>2193</v>
      </c>
      <c r="Q965" s="113">
        <v>42736</v>
      </c>
    </row>
    <row r="966" spans="1:17">
      <c r="A966" s="116" t="s">
        <v>211</v>
      </c>
      <c r="B966" s="116" t="e">
        <f>VLOOKUP(A966,#REF!,1,0)</f>
        <v>#REF!</v>
      </c>
      <c r="C966" s="2" t="s">
        <v>3921</v>
      </c>
      <c r="D966" s="2" t="s">
        <v>3922</v>
      </c>
      <c r="E966" s="2" t="s">
        <v>1347</v>
      </c>
      <c r="F966" s="2" t="s">
        <v>1249</v>
      </c>
      <c r="G966" s="2" t="s">
        <v>1058</v>
      </c>
      <c r="H966" s="2" t="s">
        <v>2484</v>
      </c>
      <c r="I966" s="2" t="s">
        <v>1148</v>
      </c>
      <c r="J966" s="2" t="s">
        <v>2187</v>
      </c>
      <c r="K966" s="2" t="s">
        <v>3955</v>
      </c>
      <c r="L966" s="2" t="s">
        <v>2195</v>
      </c>
      <c r="M966" s="2" t="s">
        <v>2190</v>
      </c>
      <c r="N966" s="2" t="s">
        <v>2191</v>
      </c>
      <c r="O966" s="2" t="s">
        <v>2192</v>
      </c>
      <c r="P966" s="2" t="s">
        <v>2193</v>
      </c>
      <c r="Q966" s="113">
        <v>42736</v>
      </c>
    </row>
    <row r="967" spans="1:17">
      <c r="A967" s="116" t="s">
        <v>43</v>
      </c>
      <c r="B967" s="116" t="e">
        <f>VLOOKUP(A967,#REF!,1,0)</f>
        <v>#REF!</v>
      </c>
      <c r="C967" s="2" t="s">
        <v>2378</v>
      </c>
      <c r="D967" s="2" t="s">
        <v>2164</v>
      </c>
      <c r="E967" s="2" t="s">
        <v>1075</v>
      </c>
      <c r="F967" s="2" t="s">
        <v>1104</v>
      </c>
      <c r="G967" s="2" t="s">
        <v>1058</v>
      </c>
      <c r="H967" s="2" t="s">
        <v>2412</v>
      </c>
      <c r="I967" s="2" t="s">
        <v>1072</v>
      </c>
      <c r="J967" s="2" t="s">
        <v>2187</v>
      </c>
      <c r="K967" s="2" t="s">
        <v>2530</v>
      </c>
      <c r="L967" s="2" t="s">
        <v>2198</v>
      </c>
      <c r="M967" s="2" t="s">
        <v>2199</v>
      </c>
      <c r="N967" s="2" t="s">
        <v>2191</v>
      </c>
      <c r="O967" s="2" t="s">
        <v>2192</v>
      </c>
      <c r="P967" s="2" t="s">
        <v>2193</v>
      </c>
      <c r="Q967" s="113">
        <v>42736</v>
      </c>
    </row>
    <row r="968" spans="1:17">
      <c r="A968" s="116" t="s">
        <v>783</v>
      </c>
      <c r="B968" s="116" t="e">
        <f>VLOOKUP(A968,#REF!,1,0)</f>
        <v>#REF!</v>
      </c>
      <c r="C968" s="2" t="s">
        <v>2378</v>
      </c>
      <c r="D968" s="2" t="s">
        <v>2164</v>
      </c>
      <c r="E968" s="2" t="s">
        <v>1952</v>
      </c>
      <c r="F968" s="2" t="s">
        <v>1126</v>
      </c>
      <c r="G968" s="2" t="s">
        <v>1195</v>
      </c>
      <c r="H968" s="2" t="s">
        <v>2757</v>
      </c>
      <c r="I968" s="2" t="s">
        <v>1043</v>
      </c>
      <c r="J968" s="2" t="s">
        <v>2187</v>
      </c>
      <c r="K968" s="2" t="s">
        <v>2758</v>
      </c>
      <c r="L968" s="2" t="s">
        <v>2198</v>
      </c>
      <c r="M968" s="2" t="s">
        <v>2199</v>
      </c>
      <c r="N968" s="2" t="s">
        <v>2191</v>
      </c>
      <c r="O968" s="2" t="s">
        <v>2192</v>
      </c>
      <c r="P968" s="2" t="s">
        <v>2193</v>
      </c>
      <c r="Q968" s="113">
        <v>42736</v>
      </c>
    </row>
    <row r="969" spans="1:17">
      <c r="A969" s="116" t="s">
        <v>110</v>
      </c>
      <c r="B969" s="116" t="e">
        <f>VLOOKUP(A969,#REF!,1,0)</f>
        <v>#REF!</v>
      </c>
      <c r="C969" s="2" t="s">
        <v>3081</v>
      </c>
      <c r="D969" s="2" t="s">
        <v>1081</v>
      </c>
      <c r="E969" s="2" t="s">
        <v>1211</v>
      </c>
      <c r="F969" s="2" t="s">
        <v>1213</v>
      </c>
      <c r="G969" s="2" t="s">
        <v>1044</v>
      </c>
      <c r="H969" s="2" t="s">
        <v>3433</v>
      </c>
      <c r="I969" s="2" t="s">
        <v>1043</v>
      </c>
      <c r="J969" s="2" t="s">
        <v>2187</v>
      </c>
      <c r="K969" s="2" t="s">
        <v>3434</v>
      </c>
      <c r="L969" s="2" t="s">
        <v>2198</v>
      </c>
      <c r="M969" s="2" t="s">
        <v>2203</v>
      </c>
      <c r="N969" s="2" t="s">
        <v>2191</v>
      </c>
      <c r="O969" s="2" t="s">
        <v>2192</v>
      </c>
      <c r="P969" s="2" t="s">
        <v>2193</v>
      </c>
      <c r="Q969" s="113">
        <v>42736</v>
      </c>
    </row>
    <row r="970" spans="1:17">
      <c r="A970" s="116" t="s">
        <v>483</v>
      </c>
      <c r="B970" s="116" t="e">
        <f>VLOOKUP(A970,#REF!,1,0)</f>
        <v>#REF!</v>
      </c>
      <c r="C970" s="2" t="s">
        <v>2378</v>
      </c>
      <c r="D970" s="2" t="s">
        <v>2164</v>
      </c>
      <c r="E970" s="2" t="s">
        <v>1640</v>
      </c>
      <c r="F970" s="2" t="s">
        <v>1645</v>
      </c>
      <c r="G970" s="2" t="s">
        <v>1063</v>
      </c>
      <c r="H970" s="2" t="s">
        <v>2432</v>
      </c>
      <c r="I970" s="2" t="s">
        <v>1267</v>
      </c>
      <c r="J970" s="2" t="s">
        <v>2187</v>
      </c>
      <c r="K970" s="2" t="s">
        <v>2433</v>
      </c>
      <c r="L970" s="2" t="s">
        <v>2198</v>
      </c>
      <c r="M970" s="2" t="s">
        <v>2199</v>
      </c>
      <c r="N970" s="2" t="s">
        <v>2191</v>
      </c>
      <c r="O970" s="2" t="s">
        <v>2192</v>
      </c>
      <c r="P970" s="2" t="s">
        <v>2193</v>
      </c>
      <c r="Q970" s="113">
        <v>42736</v>
      </c>
    </row>
    <row r="971" spans="1:17">
      <c r="A971" s="116" t="s">
        <v>175</v>
      </c>
      <c r="B971" s="116" t="e">
        <f>VLOOKUP(A971,#REF!,1,0)</f>
        <v>#REF!</v>
      </c>
      <c r="C971" s="2" t="s">
        <v>3081</v>
      </c>
      <c r="D971" s="2" t="s">
        <v>1081</v>
      </c>
      <c r="E971" s="2" t="s">
        <v>1307</v>
      </c>
      <c r="F971" s="2" t="s">
        <v>1308</v>
      </c>
      <c r="G971" s="2" t="s">
        <v>1228</v>
      </c>
      <c r="H971" s="2" t="s">
        <v>3672</v>
      </c>
      <c r="I971" s="2" t="s">
        <v>1130</v>
      </c>
      <c r="J971" s="2" t="s">
        <v>2187</v>
      </c>
      <c r="K971" s="2" t="s">
        <v>3673</v>
      </c>
      <c r="L971" s="2" t="s">
        <v>2198</v>
      </c>
      <c r="M971" s="2" t="s">
        <v>2203</v>
      </c>
      <c r="N971" s="2" t="s">
        <v>2191</v>
      </c>
      <c r="O971" s="2" t="s">
        <v>2192</v>
      </c>
      <c r="P971" s="2" t="s">
        <v>2193</v>
      </c>
      <c r="Q971" s="113">
        <v>42736</v>
      </c>
    </row>
    <row r="972" spans="1:17">
      <c r="A972" s="116" t="s">
        <v>212</v>
      </c>
      <c r="B972" s="116" t="e">
        <f>VLOOKUP(A972,#REF!,1,0)</f>
        <v>#REF!</v>
      </c>
      <c r="C972" s="2" t="s">
        <v>2378</v>
      </c>
      <c r="D972" s="2" t="s">
        <v>2164</v>
      </c>
      <c r="E972" s="2" t="s">
        <v>1347</v>
      </c>
      <c r="F972" s="2" t="s">
        <v>1212</v>
      </c>
      <c r="G972" s="2" t="s">
        <v>1348</v>
      </c>
      <c r="H972" s="2" t="s">
        <v>2484</v>
      </c>
      <c r="I972" s="2" t="s">
        <v>1147</v>
      </c>
      <c r="J972" s="2" t="s">
        <v>2187</v>
      </c>
      <c r="K972" s="2" t="s">
        <v>2485</v>
      </c>
      <c r="L972" s="2" t="s">
        <v>2198</v>
      </c>
      <c r="M972" s="2" t="s">
        <v>2199</v>
      </c>
      <c r="N972" s="2" t="s">
        <v>2191</v>
      </c>
      <c r="O972" s="2" t="s">
        <v>2192</v>
      </c>
      <c r="P972" s="2" t="s">
        <v>2193</v>
      </c>
      <c r="Q972" s="113">
        <v>42736</v>
      </c>
    </row>
    <row r="973" spans="1:17">
      <c r="A973" s="116" t="s">
        <v>704</v>
      </c>
      <c r="B973" s="116" t="e">
        <f>VLOOKUP(A973,#REF!,1,0)</f>
        <v>#REF!</v>
      </c>
      <c r="C973" s="2" t="s">
        <v>3081</v>
      </c>
      <c r="D973" s="2" t="s">
        <v>1081</v>
      </c>
      <c r="E973" s="2" t="s">
        <v>1877</v>
      </c>
      <c r="F973" s="2" t="s">
        <v>1117</v>
      </c>
      <c r="G973" s="2" t="s">
        <v>1058</v>
      </c>
      <c r="H973" s="2" t="s">
        <v>3097</v>
      </c>
      <c r="I973" s="2" t="s">
        <v>1133</v>
      </c>
      <c r="J973" s="2" t="s">
        <v>2187</v>
      </c>
      <c r="K973" s="2" t="s">
        <v>3098</v>
      </c>
      <c r="L973" s="2" t="s">
        <v>2198</v>
      </c>
      <c r="M973" s="2" t="s">
        <v>2203</v>
      </c>
      <c r="N973" s="2" t="s">
        <v>2191</v>
      </c>
      <c r="O973" s="2" t="s">
        <v>2192</v>
      </c>
      <c r="P973" s="2" t="s">
        <v>2193</v>
      </c>
      <c r="Q973" s="113">
        <v>42736</v>
      </c>
    </row>
    <row r="974" spans="1:17">
      <c r="A974" s="116" t="s">
        <v>236</v>
      </c>
      <c r="B974" s="116" t="e">
        <f>VLOOKUP(A974,#REF!,1,0)</f>
        <v>#REF!</v>
      </c>
      <c r="C974" s="2" t="s">
        <v>3081</v>
      </c>
      <c r="D974" s="2" t="s">
        <v>1081</v>
      </c>
      <c r="E974" s="2" t="s">
        <v>1375</v>
      </c>
      <c r="F974" s="2" t="s">
        <v>1239</v>
      </c>
      <c r="G974" s="2" t="s">
        <v>1058</v>
      </c>
      <c r="H974" s="2" t="s">
        <v>3732</v>
      </c>
      <c r="I974" s="2" t="s">
        <v>1148</v>
      </c>
      <c r="J974" s="2" t="s">
        <v>2187</v>
      </c>
      <c r="K974" s="2" t="s">
        <v>3733</v>
      </c>
      <c r="L974" s="2" t="s">
        <v>2198</v>
      </c>
      <c r="M974" s="2" t="s">
        <v>2203</v>
      </c>
      <c r="N974" s="2" t="s">
        <v>2191</v>
      </c>
      <c r="O974" s="2" t="s">
        <v>2192</v>
      </c>
      <c r="P974" s="2" t="s">
        <v>2193</v>
      </c>
      <c r="Q974" s="113">
        <v>42736</v>
      </c>
    </row>
    <row r="975" spans="1:17">
      <c r="A975" s="116" t="s">
        <v>829</v>
      </c>
      <c r="B975" s="116" t="e">
        <f>VLOOKUP(A975,#REF!,1,0)</f>
        <v>#REF!</v>
      </c>
      <c r="C975" s="2" t="s">
        <v>2378</v>
      </c>
      <c r="D975" s="2" t="s">
        <v>2164</v>
      </c>
      <c r="E975" s="2" t="s">
        <v>1984</v>
      </c>
      <c r="F975" s="2" t="s">
        <v>1536</v>
      </c>
      <c r="G975" s="2" t="s">
        <v>1774</v>
      </c>
      <c r="H975" s="2" t="s">
        <v>2926</v>
      </c>
      <c r="I975" s="2" t="s">
        <v>1133</v>
      </c>
      <c r="J975" s="2" t="s">
        <v>2187</v>
      </c>
      <c r="K975" s="2" t="s">
        <v>2927</v>
      </c>
      <c r="L975" s="2" t="s">
        <v>2198</v>
      </c>
      <c r="M975" s="2" t="s">
        <v>2199</v>
      </c>
      <c r="N975" s="2" t="s">
        <v>2191</v>
      </c>
      <c r="O975" s="2" t="s">
        <v>2192</v>
      </c>
      <c r="P975" s="2" t="s">
        <v>2193</v>
      </c>
      <c r="Q975" s="113">
        <v>42736</v>
      </c>
    </row>
    <row r="976" spans="1:17">
      <c r="A976" s="116" t="s">
        <v>248</v>
      </c>
      <c r="B976" s="116" t="e">
        <f>VLOOKUP(A976,#REF!,1,0)</f>
        <v>#REF!</v>
      </c>
      <c r="C976" s="2" t="s">
        <v>2378</v>
      </c>
      <c r="D976" s="2" t="s">
        <v>2164</v>
      </c>
      <c r="E976" s="2" t="s">
        <v>1382</v>
      </c>
      <c r="F976" s="2" t="s">
        <v>1386</v>
      </c>
      <c r="G976" s="2" t="s">
        <v>1387</v>
      </c>
      <c r="H976" s="2" t="s">
        <v>2600</v>
      </c>
      <c r="I976" s="2" t="s">
        <v>1043</v>
      </c>
      <c r="J976" s="2" t="s">
        <v>2187</v>
      </c>
      <c r="K976" s="2" t="s">
        <v>2601</v>
      </c>
      <c r="L976" s="2" t="s">
        <v>2211</v>
      </c>
      <c r="M976" s="2" t="s">
        <v>2190</v>
      </c>
      <c r="N976" s="2" t="s">
        <v>2191</v>
      </c>
      <c r="O976" s="2" t="s">
        <v>2192</v>
      </c>
      <c r="P976" s="2" t="s">
        <v>2193</v>
      </c>
      <c r="Q976" s="113">
        <v>42736</v>
      </c>
    </row>
    <row r="977" spans="1:17">
      <c r="A977" s="116" t="s">
        <v>789</v>
      </c>
      <c r="B977" s="116" t="e">
        <f>VLOOKUP(A977,#REF!,1,0)</f>
        <v>#REF!</v>
      </c>
      <c r="C977" s="2" t="s">
        <v>3081</v>
      </c>
      <c r="D977" s="2" t="s">
        <v>1081</v>
      </c>
      <c r="E977" s="2" t="s">
        <v>1957</v>
      </c>
      <c r="F977" s="2" t="s">
        <v>1137</v>
      </c>
      <c r="G977" s="2" t="s">
        <v>1058</v>
      </c>
      <c r="H977" s="2" t="s">
        <v>3904</v>
      </c>
      <c r="I977" s="2" t="s">
        <v>1043</v>
      </c>
      <c r="J977" s="2" t="s">
        <v>2187</v>
      </c>
      <c r="K977" s="2" t="s">
        <v>3905</v>
      </c>
      <c r="L977" s="2" t="s">
        <v>2198</v>
      </c>
      <c r="M977" s="2" t="s">
        <v>2203</v>
      </c>
      <c r="N977" s="2" t="s">
        <v>2191</v>
      </c>
      <c r="O977" s="2" t="s">
        <v>2192</v>
      </c>
      <c r="P977" s="2" t="s">
        <v>2193</v>
      </c>
      <c r="Q977" s="113">
        <v>42736</v>
      </c>
    </row>
    <row r="978" spans="1:17">
      <c r="A978" s="116" t="s">
        <v>223</v>
      </c>
      <c r="B978" s="116" t="e">
        <f>VLOOKUP(A978,#REF!,1,0)</f>
        <v>#REF!</v>
      </c>
      <c r="C978" s="2" t="s">
        <v>2378</v>
      </c>
      <c r="D978" s="2" t="s">
        <v>2164</v>
      </c>
      <c r="E978" s="2" t="s">
        <v>1357</v>
      </c>
      <c r="F978" s="2" t="s">
        <v>1359</v>
      </c>
      <c r="G978" s="2" t="s">
        <v>1058</v>
      </c>
      <c r="H978" s="2" t="s">
        <v>2937</v>
      </c>
      <c r="I978" s="2" t="s">
        <v>1048</v>
      </c>
      <c r="J978" s="2" t="s">
        <v>2187</v>
      </c>
      <c r="K978" s="2" t="s">
        <v>2938</v>
      </c>
      <c r="L978" s="2" t="s">
        <v>2198</v>
      </c>
      <c r="M978" s="2" t="s">
        <v>2199</v>
      </c>
      <c r="N978" s="2" t="s">
        <v>2191</v>
      </c>
      <c r="O978" s="2" t="s">
        <v>2192</v>
      </c>
      <c r="P978" s="2" t="s">
        <v>2193</v>
      </c>
      <c r="Q978" s="113">
        <v>42736</v>
      </c>
    </row>
    <row r="979" spans="1:17">
      <c r="A979" s="116" t="s">
        <v>940</v>
      </c>
      <c r="B979" s="116" t="e">
        <f>VLOOKUP(A979,#REF!,1,0)</f>
        <v>#REF!</v>
      </c>
      <c r="C979" s="2" t="s">
        <v>3081</v>
      </c>
      <c r="D979" s="2" t="s">
        <v>1081</v>
      </c>
      <c r="E979" s="2" t="s">
        <v>2070</v>
      </c>
      <c r="F979" s="2" t="s">
        <v>2075</v>
      </c>
      <c r="G979" s="2" t="s">
        <v>1044</v>
      </c>
      <c r="H979" s="2" t="s">
        <v>2707</v>
      </c>
      <c r="I979" s="2" t="s">
        <v>1425</v>
      </c>
      <c r="J979" s="2" t="s">
        <v>2187</v>
      </c>
      <c r="K979" s="2" t="s">
        <v>3156</v>
      </c>
      <c r="L979" s="2" t="s">
        <v>2198</v>
      </c>
      <c r="M979" s="2" t="s">
        <v>2203</v>
      </c>
      <c r="N979" s="2" t="s">
        <v>2191</v>
      </c>
      <c r="O979" s="2" t="s">
        <v>2192</v>
      </c>
      <c r="P979" s="2" t="s">
        <v>2193</v>
      </c>
      <c r="Q979" s="113">
        <v>42736</v>
      </c>
    </row>
    <row r="980" spans="1:17">
      <c r="A980" s="116" t="s">
        <v>473</v>
      </c>
      <c r="B980" s="116" t="e">
        <f>VLOOKUP(A980,#REF!,1,0)</f>
        <v>#REF!</v>
      </c>
      <c r="C980" s="2" t="s">
        <v>3081</v>
      </c>
      <c r="D980" s="2" t="s">
        <v>1081</v>
      </c>
      <c r="E980" s="2" t="s">
        <v>1636</v>
      </c>
      <c r="F980" s="2" t="s">
        <v>1608</v>
      </c>
      <c r="G980" s="2" t="s">
        <v>1044</v>
      </c>
      <c r="H980" s="2" t="s">
        <v>3347</v>
      </c>
      <c r="I980" s="2" t="s">
        <v>1072</v>
      </c>
      <c r="J980" s="2" t="s">
        <v>2187</v>
      </c>
      <c r="K980" s="2" t="s">
        <v>3348</v>
      </c>
      <c r="L980" s="2" t="s">
        <v>2198</v>
      </c>
      <c r="M980" s="2" t="s">
        <v>2203</v>
      </c>
      <c r="N980" s="2" t="s">
        <v>2191</v>
      </c>
      <c r="O980" s="2" t="s">
        <v>2192</v>
      </c>
      <c r="P980" s="2" t="s">
        <v>2193</v>
      </c>
      <c r="Q980" s="113">
        <v>42736</v>
      </c>
    </row>
    <row r="981" spans="1:17">
      <c r="A981" s="116" t="s">
        <v>803</v>
      </c>
      <c r="B981" s="116" t="e">
        <f>VLOOKUP(A981,#REF!,1,0)</f>
        <v>#REF!</v>
      </c>
      <c r="C981" s="2" t="s">
        <v>3081</v>
      </c>
      <c r="D981" s="2" t="s">
        <v>1081</v>
      </c>
      <c r="E981" s="2" t="s">
        <v>1962</v>
      </c>
      <c r="F981" s="2" t="s">
        <v>1552</v>
      </c>
      <c r="G981" s="2" t="s">
        <v>1058</v>
      </c>
      <c r="H981" s="2" t="s">
        <v>3819</v>
      </c>
      <c r="I981" s="2" t="s">
        <v>1535</v>
      </c>
      <c r="J981" s="2" t="s">
        <v>2187</v>
      </c>
      <c r="K981" s="2" t="s">
        <v>3820</v>
      </c>
      <c r="L981" s="2" t="s">
        <v>2198</v>
      </c>
      <c r="M981" s="2" t="s">
        <v>2203</v>
      </c>
      <c r="N981" s="2" t="s">
        <v>2191</v>
      </c>
      <c r="O981" s="2" t="s">
        <v>2192</v>
      </c>
      <c r="P981" s="2" t="s">
        <v>2193</v>
      </c>
      <c r="Q981" s="113">
        <v>42736</v>
      </c>
    </row>
    <row r="982" spans="1:17">
      <c r="A982" s="116" t="s">
        <v>106</v>
      </c>
      <c r="B982" s="116" t="e">
        <f>VLOOKUP(A982,#REF!,1,0)</f>
        <v>#REF!</v>
      </c>
      <c r="C982" s="2" t="s">
        <v>3081</v>
      </c>
      <c r="D982" s="2" t="s">
        <v>1081</v>
      </c>
      <c r="E982" s="2" t="s">
        <v>1191</v>
      </c>
      <c r="F982" s="2" t="s">
        <v>1208</v>
      </c>
      <c r="G982" s="2" t="s">
        <v>1058</v>
      </c>
      <c r="H982" s="2" t="s">
        <v>2641</v>
      </c>
      <c r="I982" s="2" t="s">
        <v>1043</v>
      </c>
      <c r="J982" s="2" t="s">
        <v>2187</v>
      </c>
      <c r="K982" s="2" t="s">
        <v>3896</v>
      </c>
      <c r="L982" s="2" t="s">
        <v>2198</v>
      </c>
      <c r="M982" s="2" t="s">
        <v>2203</v>
      </c>
      <c r="N982" s="2" t="s">
        <v>2191</v>
      </c>
      <c r="O982" s="2" t="s">
        <v>2204</v>
      </c>
      <c r="P982" s="2" t="s">
        <v>2193</v>
      </c>
      <c r="Q982" s="113">
        <v>42736</v>
      </c>
    </row>
    <row r="983" spans="1:17">
      <c r="A983" s="116" t="s">
        <v>941</v>
      </c>
      <c r="B983" s="116" t="e">
        <f>VLOOKUP(A983,#REF!,1,0)</f>
        <v>#REF!</v>
      </c>
      <c r="C983" s="2" t="s">
        <v>2378</v>
      </c>
      <c r="D983" s="2" t="s">
        <v>2164</v>
      </c>
      <c r="E983" s="2" t="s">
        <v>2070</v>
      </c>
      <c r="F983" s="2" t="s">
        <v>2075</v>
      </c>
      <c r="G983" s="2" t="s">
        <v>1195</v>
      </c>
      <c r="H983" s="2" t="s">
        <v>2707</v>
      </c>
      <c r="I983" s="2" t="s">
        <v>1425</v>
      </c>
      <c r="J983" s="2" t="s">
        <v>2187</v>
      </c>
      <c r="K983" s="2" t="s">
        <v>2708</v>
      </c>
      <c r="L983" s="2" t="s">
        <v>2198</v>
      </c>
      <c r="M983" s="2" t="s">
        <v>2199</v>
      </c>
      <c r="N983" s="2" t="s">
        <v>2191</v>
      </c>
      <c r="O983" s="2" t="s">
        <v>2192</v>
      </c>
      <c r="P983" s="2" t="s">
        <v>2193</v>
      </c>
      <c r="Q983" s="113">
        <v>42736</v>
      </c>
    </row>
    <row r="984" spans="1:17">
      <c r="A984" s="116" t="s">
        <v>114</v>
      </c>
      <c r="B984" s="116" t="e">
        <f>VLOOKUP(A984,#REF!,1,0)</f>
        <v>#REF!</v>
      </c>
      <c r="C984" s="2" t="s">
        <v>3081</v>
      </c>
      <c r="D984" s="2" t="s">
        <v>1081</v>
      </c>
      <c r="E984" s="2" t="s">
        <v>1221</v>
      </c>
      <c r="F984" s="2" t="s">
        <v>1122</v>
      </c>
      <c r="G984" s="2" t="s">
        <v>1058</v>
      </c>
      <c r="H984" s="2" t="s">
        <v>3422</v>
      </c>
      <c r="I984" s="2" t="s">
        <v>1148</v>
      </c>
      <c r="J984" s="2" t="s">
        <v>2187</v>
      </c>
      <c r="K984" s="2" t="s">
        <v>3423</v>
      </c>
      <c r="L984" s="2" t="s">
        <v>2198</v>
      </c>
      <c r="M984" s="2" t="s">
        <v>2203</v>
      </c>
      <c r="N984" s="2" t="s">
        <v>2191</v>
      </c>
      <c r="O984" s="2" t="s">
        <v>2192</v>
      </c>
      <c r="P984" s="2" t="s">
        <v>2193</v>
      </c>
      <c r="Q984" s="113">
        <v>42736</v>
      </c>
    </row>
    <row r="985" spans="1:17">
      <c r="A985" s="116" t="s">
        <v>303</v>
      </c>
      <c r="B985" s="116" t="e">
        <f>VLOOKUP(A985,#REF!,1,0)</f>
        <v>#REF!</v>
      </c>
      <c r="C985" s="2" t="s">
        <v>2378</v>
      </c>
      <c r="D985" s="2" t="s">
        <v>2164</v>
      </c>
      <c r="E985" s="2" t="s">
        <v>1436</v>
      </c>
      <c r="F985" s="2" t="s">
        <v>1444</v>
      </c>
      <c r="G985" s="2" t="s">
        <v>1445</v>
      </c>
      <c r="H985" s="2" t="s">
        <v>2528</v>
      </c>
      <c r="I985" s="2" t="s">
        <v>1043</v>
      </c>
      <c r="J985" s="2" t="s">
        <v>2187</v>
      </c>
      <c r="K985" s="2" t="s">
        <v>2529</v>
      </c>
      <c r="L985" s="2" t="s">
        <v>2211</v>
      </c>
      <c r="M985" s="2" t="s">
        <v>2190</v>
      </c>
      <c r="N985" s="2" t="s">
        <v>2191</v>
      </c>
      <c r="O985" s="2" t="s">
        <v>2192</v>
      </c>
      <c r="P985" s="2" t="s">
        <v>2193</v>
      </c>
      <c r="Q985" s="113">
        <v>42736</v>
      </c>
    </row>
    <row r="986" spans="1:17">
      <c r="A986" s="116" t="s">
        <v>580</v>
      </c>
      <c r="B986" s="116" t="e">
        <f>VLOOKUP(A986,#REF!,1,0)</f>
        <v>#REF!</v>
      </c>
      <c r="C986" s="2" t="s">
        <v>3081</v>
      </c>
      <c r="D986" s="2" t="s">
        <v>1081</v>
      </c>
      <c r="E986" s="2" t="s">
        <v>1749</v>
      </c>
      <c r="F986" s="2" t="s">
        <v>1159</v>
      </c>
      <c r="G986" s="2" t="s">
        <v>1044</v>
      </c>
      <c r="H986" s="2" t="s">
        <v>3578</v>
      </c>
      <c r="I986" s="2" t="s">
        <v>1043</v>
      </c>
      <c r="J986" s="2" t="s">
        <v>2187</v>
      </c>
      <c r="K986" s="2" t="s">
        <v>3579</v>
      </c>
      <c r="L986" s="2" t="s">
        <v>2198</v>
      </c>
      <c r="M986" s="2" t="s">
        <v>2203</v>
      </c>
      <c r="N986" s="2" t="s">
        <v>2191</v>
      </c>
      <c r="O986" s="2" t="s">
        <v>2192</v>
      </c>
      <c r="P986" s="2" t="s">
        <v>2193</v>
      </c>
      <c r="Q986" s="113">
        <v>42736</v>
      </c>
    </row>
    <row r="987" spans="1:17">
      <c r="A987" s="116" t="s">
        <v>16</v>
      </c>
      <c r="B987" s="116" t="e">
        <f>VLOOKUP(A987,#REF!,1,0)</f>
        <v>#REF!</v>
      </c>
      <c r="C987" s="2" t="s">
        <v>3081</v>
      </c>
      <c r="D987" s="2" t="s">
        <v>1081</v>
      </c>
      <c r="E987" s="2" t="s">
        <v>1045</v>
      </c>
      <c r="F987" s="2" t="s">
        <v>1066</v>
      </c>
      <c r="G987" s="2" t="s">
        <v>1044</v>
      </c>
      <c r="H987" s="2" t="s">
        <v>3388</v>
      </c>
      <c r="I987" s="2" t="s">
        <v>1061</v>
      </c>
      <c r="J987" s="2" t="s">
        <v>2187</v>
      </c>
      <c r="K987" s="2" t="s">
        <v>3389</v>
      </c>
      <c r="L987" s="2" t="s">
        <v>2198</v>
      </c>
      <c r="M987" s="2" t="s">
        <v>2203</v>
      </c>
      <c r="N987" s="2" t="s">
        <v>2191</v>
      </c>
      <c r="O987" s="2" t="s">
        <v>2192</v>
      </c>
      <c r="P987" s="2" t="s">
        <v>2193</v>
      </c>
      <c r="Q987" s="113">
        <v>42736</v>
      </c>
    </row>
    <row r="988" spans="1:17">
      <c r="A988" s="116" t="s">
        <v>550</v>
      </c>
      <c r="B988" s="116" t="e">
        <f>VLOOKUP(A988,#REF!,1,0)</f>
        <v>#REF!</v>
      </c>
      <c r="C988" s="2" t="s">
        <v>3081</v>
      </c>
      <c r="D988" s="2" t="s">
        <v>1081</v>
      </c>
      <c r="E988" s="2" t="s">
        <v>1724</v>
      </c>
      <c r="F988" s="2" t="s">
        <v>1272</v>
      </c>
      <c r="G988" s="2" t="s">
        <v>1058</v>
      </c>
      <c r="H988" s="2" t="s">
        <v>3297</v>
      </c>
      <c r="I988" s="2" t="s">
        <v>1160</v>
      </c>
      <c r="J988" s="2" t="s">
        <v>2187</v>
      </c>
      <c r="K988" s="2" t="s">
        <v>3298</v>
      </c>
      <c r="L988" s="2" t="s">
        <v>2198</v>
      </c>
      <c r="M988" s="2" t="s">
        <v>2203</v>
      </c>
      <c r="N988" s="2" t="s">
        <v>2191</v>
      </c>
      <c r="O988" s="2" t="s">
        <v>2192</v>
      </c>
      <c r="P988" s="2" t="s">
        <v>2193</v>
      </c>
      <c r="Q988" s="113">
        <v>42736</v>
      </c>
    </row>
    <row r="989" spans="1:17">
      <c r="A989" s="116" t="s">
        <v>475</v>
      </c>
      <c r="B989" s="116" t="e">
        <f>VLOOKUP(A989,#REF!,1,0)</f>
        <v>#REF!</v>
      </c>
      <c r="C989" s="2" t="s">
        <v>2378</v>
      </c>
      <c r="D989" s="2" t="s">
        <v>2164</v>
      </c>
      <c r="E989" s="2" t="s">
        <v>1637</v>
      </c>
      <c r="F989" s="2" t="s">
        <v>1126</v>
      </c>
      <c r="G989" s="2" t="s">
        <v>1063</v>
      </c>
      <c r="H989" s="2" t="s">
        <v>2762</v>
      </c>
      <c r="I989" s="2" t="s">
        <v>1233</v>
      </c>
      <c r="J989" s="2" t="s">
        <v>2187</v>
      </c>
      <c r="K989" s="2" t="s">
        <v>2763</v>
      </c>
      <c r="L989" s="2" t="s">
        <v>2198</v>
      </c>
      <c r="M989" s="2" t="s">
        <v>2199</v>
      </c>
      <c r="N989" s="2" t="s">
        <v>2191</v>
      </c>
      <c r="O989" s="2" t="s">
        <v>2192</v>
      </c>
      <c r="P989" s="2" t="s">
        <v>2193</v>
      </c>
      <c r="Q989" s="113">
        <v>42736</v>
      </c>
    </row>
    <row r="990" spans="1:17">
      <c r="A990" s="116" t="s">
        <v>139</v>
      </c>
      <c r="B990" s="116" t="e">
        <f>VLOOKUP(A990,#REF!,1,0)</f>
        <v>#REF!</v>
      </c>
      <c r="C990" s="2" t="s">
        <v>3921</v>
      </c>
      <c r="D990" s="2" t="s">
        <v>3922</v>
      </c>
      <c r="E990" s="2" t="s">
        <v>1262</v>
      </c>
      <c r="F990" s="2" t="s">
        <v>1263</v>
      </c>
      <c r="G990" s="2" t="s">
        <v>1264</v>
      </c>
      <c r="H990" s="2" t="s">
        <v>3929</v>
      </c>
      <c r="I990" s="2" t="s">
        <v>1043</v>
      </c>
      <c r="J990" s="2" t="s">
        <v>2187</v>
      </c>
      <c r="K990" s="2" t="s">
        <v>3930</v>
      </c>
      <c r="L990" s="2" t="s">
        <v>2198</v>
      </c>
      <c r="M990" s="2" t="s">
        <v>2199</v>
      </c>
      <c r="N990" s="2" t="s">
        <v>2191</v>
      </c>
      <c r="O990" s="2" t="s">
        <v>2192</v>
      </c>
      <c r="P990" s="2" t="s">
        <v>2193</v>
      </c>
      <c r="Q990" s="113">
        <v>42736</v>
      </c>
    </row>
    <row r="991" spans="1:17">
      <c r="A991" s="116" t="s">
        <v>32</v>
      </c>
      <c r="B991" s="116" t="e">
        <f>VLOOKUP(A991,#REF!,1,0)</f>
        <v>#REF!</v>
      </c>
      <c r="C991" s="2" t="s">
        <v>3081</v>
      </c>
      <c r="D991" s="2" t="s">
        <v>1081</v>
      </c>
      <c r="E991" s="2" t="s">
        <v>1075</v>
      </c>
      <c r="F991" s="2" t="s">
        <v>1091</v>
      </c>
      <c r="G991" s="2" t="s">
        <v>1044</v>
      </c>
      <c r="H991" s="2" t="s">
        <v>2734</v>
      </c>
      <c r="I991" s="2" t="s">
        <v>1072</v>
      </c>
      <c r="J991" s="2" t="s">
        <v>2187</v>
      </c>
      <c r="K991" s="2" t="s">
        <v>3630</v>
      </c>
      <c r="L991" s="2" t="s">
        <v>2198</v>
      </c>
      <c r="M991" s="2" t="s">
        <v>2203</v>
      </c>
      <c r="N991" s="2" t="s">
        <v>2191</v>
      </c>
      <c r="O991" s="2" t="s">
        <v>2192</v>
      </c>
      <c r="P991" s="2" t="s">
        <v>2193</v>
      </c>
      <c r="Q991" s="113">
        <v>42736</v>
      </c>
    </row>
    <row r="992" spans="1:17">
      <c r="A992" s="116" t="s">
        <v>721</v>
      </c>
      <c r="B992" s="116" t="e">
        <f>VLOOKUP(A992,#REF!,1,0)</f>
        <v>#REF!</v>
      </c>
      <c r="C992" s="2" t="s">
        <v>2378</v>
      </c>
      <c r="D992" s="2" t="s">
        <v>2164</v>
      </c>
      <c r="E992" s="2" t="s">
        <v>1895</v>
      </c>
      <c r="F992" s="2" t="s">
        <v>1117</v>
      </c>
      <c r="G992" s="2" t="s">
        <v>1058</v>
      </c>
      <c r="H992" s="2" t="s">
        <v>2732</v>
      </c>
      <c r="I992" s="2" t="s">
        <v>1183</v>
      </c>
      <c r="J992" s="2" t="s">
        <v>2187</v>
      </c>
      <c r="K992" s="2" t="s">
        <v>2733</v>
      </c>
      <c r="L992" s="2" t="s">
        <v>2189</v>
      </c>
      <c r="M992" s="2" t="s">
        <v>2190</v>
      </c>
      <c r="N992" s="2" t="s">
        <v>2191</v>
      </c>
      <c r="O992" s="2" t="s">
        <v>2192</v>
      </c>
      <c r="P992" s="2" t="s">
        <v>2193</v>
      </c>
      <c r="Q992" s="113">
        <v>42736</v>
      </c>
    </row>
    <row r="993" spans="1:17">
      <c r="A993" s="116" t="s">
        <v>159</v>
      </c>
      <c r="B993" s="116" t="e">
        <f>VLOOKUP(A993,#REF!,1,0)</f>
        <v>#REF!</v>
      </c>
      <c r="C993" s="2" t="s">
        <v>3081</v>
      </c>
      <c r="D993" s="2" t="s">
        <v>1081</v>
      </c>
      <c r="E993" s="2" t="s">
        <v>1287</v>
      </c>
      <c r="F993" s="2" t="s">
        <v>1288</v>
      </c>
      <c r="G993" s="2" t="s">
        <v>1044</v>
      </c>
      <c r="H993" s="2" t="s">
        <v>3355</v>
      </c>
      <c r="I993" s="2" t="s">
        <v>1043</v>
      </c>
      <c r="J993" s="2" t="s">
        <v>2187</v>
      </c>
      <c r="K993" s="2" t="s">
        <v>3356</v>
      </c>
      <c r="L993" s="2" t="s">
        <v>2198</v>
      </c>
      <c r="M993" s="2" t="s">
        <v>2203</v>
      </c>
      <c r="N993" s="2" t="s">
        <v>2191</v>
      </c>
      <c r="O993" s="2" t="s">
        <v>2192</v>
      </c>
      <c r="P993" s="2" t="s">
        <v>2193</v>
      </c>
      <c r="Q993" s="113">
        <v>42736</v>
      </c>
    </row>
    <row r="994" spans="1:17">
      <c r="A994" s="116" t="s">
        <v>708</v>
      </c>
      <c r="B994" s="116" t="e">
        <f>VLOOKUP(A994,#REF!,1,0)</f>
        <v>#REF!</v>
      </c>
      <c r="C994" s="2" t="s">
        <v>2378</v>
      </c>
      <c r="D994" s="2" t="s">
        <v>2164</v>
      </c>
      <c r="E994" s="2" t="s">
        <v>1881</v>
      </c>
      <c r="F994" s="2" t="s">
        <v>1324</v>
      </c>
      <c r="G994" s="2" t="s">
        <v>1058</v>
      </c>
      <c r="H994" s="2" t="s">
        <v>2764</v>
      </c>
      <c r="I994" s="2" t="s">
        <v>1043</v>
      </c>
      <c r="J994" s="2" t="s">
        <v>2187</v>
      </c>
      <c r="K994" s="2" t="s">
        <v>2765</v>
      </c>
      <c r="L994" s="2" t="s">
        <v>2198</v>
      </c>
      <c r="M994" s="2" t="s">
        <v>2199</v>
      </c>
      <c r="N994" s="2" t="s">
        <v>2191</v>
      </c>
      <c r="O994" s="2" t="s">
        <v>2192</v>
      </c>
      <c r="P994" s="2" t="s">
        <v>2193</v>
      </c>
      <c r="Q994" s="113">
        <v>42736</v>
      </c>
    </row>
    <row r="995" spans="1:17">
      <c r="A995" s="116" t="s">
        <v>632</v>
      </c>
      <c r="B995" s="116" t="e">
        <f>VLOOKUP(A995,#REF!,1,0)</f>
        <v>#REF!</v>
      </c>
      <c r="C995" s="2" t="s">
        <v>2228</v>
      </c>
      <c r="D995" s="2" t="s">
        <v>2018</v>
      </c>
      <c r="E995" s="2" t="s">
        <v>1800</v>
      </c>
      <c r="F995" s="2" t="s">
        <v>1802</v>
      </c>
      <c r="G995" s="2" t="s">
        <v>1653</v>
      </c>
      <c r="H995" s="2" t="s">
        <v>2245</v>
      </c>
      <c r="I995" s="2" t="s">
        <v>1133</v>
      </c>
      <c r="J995" s="2" t="s">
        <v>2187</v>
      </c>
      <c r="K995" s="2" t="s">
        <v>2246</v>
      </c>
      <c r="L995" s="2" t="s">
        <v>2219</v>
      </c>
      <c r="M995" s="2" t="s">
        <v>2199</v>
      </c>
      <c r="N995" s="2" t="s">
        <v>2191</v>
      </c>
      <c r="O995" s="2" t="s">
        <v>2192</v>
      </c>
      <c r="P995" s="2" t="s">
        <v>2193</v>
      </c>
      <c r="Q995" s="113">
        <v>42736</v>
      </c>
    </row>
    <row r="996" spans="1:17">
      <c r="A996" s="116" t="s">
        <v>960</v>
      </c>
      <c r="B996" s="116" t="e">
        <f>VLOOKUP(A996,#REF!,1,0)</f>
        <v>#REF!</v>
      </c>
      <c r="C996" s="2" t="s">
        <v>2378</v>
      </c>
      <c r="D996" s="2" t="s">
        <v>2164</v>
      </c>
      <c r="E996" s="2" t="s">
        <v>2088</v>
      </c>
      <c r="F996" s="2" t="s">
        <v>2091</v>
      </c>
      <c r="G996" s="2" t="s">
        <v>1591</v>
      </c>
      <c r="H996" s="2" t="s">
        <v>2093</v>
      </c>
      <c r="I996" s="2" t="s">
        <v>1267</v>
      </c>
      <c r="J996" s="2" t="s">
        <v>2187</v>
      </c>
      <c r="K996" s="2" t="s">
        <v>2823</v>
      </c>
      <c r="L996" s="2" t="s">
        <v>2198</v>
      </c>
      <c r="M996" s="2" t="s">
        <v>2199</v>
      </c>
      <c r="N996" s="2" t="s">
        <v>2191</v>
      </c>
      <c r="O996" s="2" t="s">
        <v>2192</v>
      </c>
      <c r="P996" s="2" t="s">
        <v>2193</v>
      </c>
      <c r="Q996" s="113">
        <v>42736</v>
      </c>
    </row>
    <row r="997" spans="1:17">
      <c r="A997" s="116" t="s">
        <v>58</v>
      </c>
      <c r="B997" s="116" t="e">
        <f>VLOOKUP(A997,#REF!,1,0)</f>
        <v>#REF!</v>
      </c>
      <c r="C997" s="2" t="s">
        <v>3081</v>
      </c>
      <c r="D997" s="2" t="s">
        <v>1081</v>
      </c>
      <c r="E997" s="2" t="s">
        <v>1131</v>
      </c>
      <c r="F997" s="2" t="s">
        <v>1132</v>
      </c>
      <c r="G997" s="2" t="s">
        <v>1044</v>
      </c>
      <c r="H997" s="2" t="s">
        <v>3908</v>
      </c>
      <c r="I997" s="2" t="s">
        <v>1133</v>
      </c>
      <c r="J997" s="2" t="s">
        <v>2187</v>
      </c>
      <c r="K997" s="2" t="s">
        <v>3909</v>
      </c>
      <c r="L997" s="2" t="s">
        <v>2198</v>
      </c>
      <c r="M997" s="2" t="s">
        <v>2203</v>
      </c>
      <c r="N997" s="2" t="s">
        <v>2191</v>
      </c>
      <c r="O997" s="2" t="s">
        <v>2192</v>
      </c>
      <c r="P997" s="2" t="s">
        <v>2193</v>
      </c>
      <c r="Q997" s="113">
        <v>42736</v>
      </c>
    </row>
    <row r="998" spans="1:17">
      <c r="A998" s="116" t="s">
        <v>132</v>
      </c>
      <c r="B998" s="116" t="e">
        <f>VLOOKUP(A998,#REF!,1,0)</f>
        <v>#REF!</v>
      </c>
      <c r="C998" s="2" t="s">
        <v>2378</v>
      </c>
      <c r="D998" s="2" t="s">
        <v>2164</v>
      </c>
      <c r="E998" s="2" t="s">
        <v>1245</v>
      </c>
      <c r="F998" s="2" t="s">
        <v>1249</v>
      </c>
      <c r="G998" s="2" t="s">
        <v>1063</v>
      </c>
      <c r="H998" s="2" t="s">
        <v>1250</v>
      </c>
      <c r="I998" s="2" t="s">
        <v>1043</v>
      </c>
      <c r="J998" s="2" t="s">
        <v>2187</v>
      </c>
      <c r="K998" s="2" t="s">
        <v>2602</v>
      </c>
      <c r="L998" s="2" t="s">
        <v>2198</v>
      </c>
      <c r="M998" s="2" t="s">
        <v>2199</v>
      </c>
      <c r="N998" s="2" t="s">
        <v>2191</v>
      </c>
      <c r="O998" s="2" t="s">
        <v>2192</v>
      </c>
      <c r="P998" s="2" t="s">
        <v>2193</v>
      </c>
      <c r="Q998" s="113">
        <v>42736</v>
      </c>
    </row>
    <row r="999" spans="1:17">
      <c r="A999" s="116" t="s">
        <v>901</v>
      </c>
      <c r="B999" s="116" t="e">
        <f>VLOOKUP(A999,#REF!,1,0)</f>
        <v>#REF!</v>
      </c>
      <c r="C999" s="2" t="s">
        <v>2378</v>
      </c>
      <c r="D999" s="2" t="s">
        <v>2164</v>
      </c>
      <c r="E999" s="2" t="s">
        <v>2047</v>
      </c>
      <c r="F999" s="2" t="s">
        <v>1269</v>
      </c>
      <c r="G999" s="2" t="s">
        <v>1286</v>
      </c>
      <c r="H999" s="2" t="s">
        <v>2728</v>
      </c>
      <c r="I999" s="2" t="s">
        <v>1048</v>
      </c>
      <c r="J999" s="2" t="s">
        <v>2187</v>
      </c>
      <c r="K999" s="2" t="s">
        <v>2729</v>
      </c>
      <c r="L999" s="2" t="s">
        <v>2198</v>
      </c>
      <c r="M999" s="2" t="s">
        <v>2231</v>
      </c>
      <c r="N999" s="2" t="s">
        <v>2191</v>
      </c>
      <c r="O999" s="2" t="s">
        <v>2204</v>
      </c>
      <c r="P999" s="2" t="s">
        <v>2193</v>
      </c>
      <c r="Q999" s="113">
        <v>42736</v>
      </c>
    </row>
    <row r="1000" spans="1:17">
      <c r="A1000" s="116" t="s">
        <v>81</v>
      </c>
      <c r="B1000" s="116" t="e">
        <f>VLOOKUP(A1000,#REF!,1,0)</f>
        <v>#REF!</v>
      </c>
      <c r="C1000" s="2" t="s">
        <v>3081</v>
      </c>
      <c r="D1000" s="2" t="s">
        <v>1081</v>
      </c>
      <c r="E1000" s="2" t="s">
        <v>1179</v>
      </c>
      <c r="F1000" s="2" t="s">
        <v>1180</v>
      </c>
      <c r="G1000" s="2" t="s">
        <v>1044</v>
      </c>
      <c r="H1000" s="2" t="s">
        <v>3157</v>
      </c>
      <c r="I1000" s="2" t="s">
        <v>1043</v>
      </c>
      <c r="J1000" s="2" t="s">
        <v>2187</v>
      </c>
      <c r="K1000" s="2" t="s">
        <v>3158</v>
      </c>
      <c r="L1000" s="2" t="s">
        <v>2198</v>
      </c>
      <c r="M1000" s="2" t="s">
        <v>2203</v>
      </c>
      <c r="N1000" s="2" t="s">
        <v>2191</v>
      </c>
      <c r="O1000" s="2" t="s">
        <v>2192</v>
      </c>
      <c r="P1000" s="2" t="s">
        <v>2193</v>
      </c>
      <c r="Q1000" s="113">
        <v>42736</v>
      </c>
    </row>
    <row r="1001" spans="1:17">
      <c r="A1001" s="116" t="s">
        <v>552</v>
      </c>
      <c r="B1001" s="116" t="e">
        <f>VLOOKUP(A1001,#REF!,1,0)</f>
        <v>#REF!</v>
      </c>
      <c r="C1001" s="2" t="s">
        <v>3081</v>
      </c>
      <c r="D1001" s="2" t="s">
        <v>1081</v>
      </c>
      <c r="E1001" s="2" t="s">
        <v>1727</v>
      </c>
      <c r="F1001" s="2" t="s">
        <v>1180</v>
      </c>
      <c r="G1001" s="2" t="s">
        <v>1044</v>
      </c>
      <c r="H1001" s="2" t="s">
        <v>3866</v>
      </c>
      <c r="I1001" s="2" t="s">
        <v>1510</v>
      </c>
      <c r="J1001" s="2" t="s">
        <v>2187</v>
      </c>
      <c r="K1001" s="2" t="s">
        <v>3867</v>
      </c>
      <c r="L1001" s="2" t="s">
        <v>2198</v>
      </c>
      <c r="M1001" s="2" t="s">
        <v>2203</v>
      </c>
      <c r="N1001" s="2" t="s">
        <v>2191</v>
      </c>
      <c r="O1001" s="2" t="s">
        <v>2192</v>
      </c>
      <c r="P1001" s="2" t="s">
        <v>2193</v>
      </c>
      <c r="Q1001" s="113">
        <v>42736</v>
      </c>
    </row>
    <row r="1002" spans="1:17">
      <c r="A1002" s="116" t="s">
        <v>524</v>
      </c>
      <c r="B1002" s="116" t="e">
        <f>VLOOKUP(A1002,#REF!,1,0)</f>
        <v>#REF!</v>
      </c>
      <c r="C1002" s="2" t="s">
        <v>2378</v>
      </c>
      <c r="D1002" s="2" t="s">
        <v>2164</v>
      </c>
      <c r="E1002" s="2" t="s">
        <v>1690</v>
      </c>
      <c r="F1002" s="2" t="s">
        <v>1691</v>
      </c>
      <c r="G1002" s="2" t="s">
        <v>1692</v>
      </c>
      <c r="H1002" s="2" t="s">
        <v>2616</v>
      </c>
      <c r="I1002" s="2" t="s">
        <v>1109</v>
      </c>
      <c r="J1002" s="2" t="s">
        <v>2187</v>
      </c>
      <c r="K1002" s="2" t="s">
        <v>2617</v>
      </c>
      <c r="L1002" s="2" t="s">
        <v>2198</v>
      </c>
      <c r="M1002" s="2" t="s">
        <v>2199</v>
      </c>
      <c r="N1002" s="2" t="s">
        <v>2191</v>
      </c>
      <c r="O1002" s="2" t="s">
        <v>2192</v>
      </c>
      <c r="P1002" s="2" t="s">
        <v>2193</v>
      </c>
      <c r="Q1002" s="113">
        <v>42736</v>
      </c>
    </row>
    <row r="1003" spans="1:17">
      <c r="A1003" s="116" t="s">
        <v>107</v>
      </c>
      <c r="B1003" s="116" t="e">
        <f>VLOOKUP(A1003,#REF!,1,0)</f>
        <v>#REF!</v>
      </c>
      <c r="C1003" s="2" t="s">
        <v>3921</v>
      </c>
      <c r="D1003" s="2" t="s">
        <v>3922</v>
      </c>
      <c r="E1003" s="2" t="s">
        <v>1191</v>
      </c>
      <c r="F1003" s="2" t="s">
        <v>1208</v>
      </c>
      <c r="G1003" s="2" t="s">
        <v>1058</v>
      </c>
      <c r="H1003" s="2" t="s">
        <v>2641</v>
      </c>
      <c r="I1003" s="2" t="s">
        <v>1043</v>
      </c>
      <c r="J1003" s="2" t="s">
        <v>2187</v>
      </c>
      <c r="K1003" s="2" t="s">
        <v>3937</v>
      </c>
      <c r="L1003" s="2" t="s">
        <v>2211</v>
      </c>
      <c r="M1003" s="2" t="s">
        <v>2190</v>
      </c>
      <c r="N1003" s="2" t="s">
        <v>2191</v>
      </c>
      <c r="O1003" s="2" t="s">
        <v>2192</v>
      </c>
      <c r="P1003" s="2" t="s">
        <v>2193</v>
      </c>
      <c r="Q1003" s="113">
        <v>42736</v>
      </c>
    </row>
    <row r="1004" spans="1:17">
      <c r="A1004" s="116" t="s">
        <v>170</v>
      </c>
      <c r="B1004" s="116" t="e">
        <f>VLOOKUP(A1004,#REF!,1,0)</f>
        <v>#REF!</v>
      </c>
      <c r="C1004" s="2" t="s">
        <v>3081</v>
      </c>
      <c r="D1004" s="2" t="s">
        <v>1081</v>
      </c>
      <c r="E1004" s="2" t="s">
        <v>1301</v>
      </c>
      <c r="F1004" s="2" t="s">
        <v>1126</v>
      </c>
      <c r="G1004" s="2" t="s">
        <v>1081</v>
      </c>
      <c r="H1004" s="2" t="s">
        <v>3494</v>
      </c>
      <c r="I1004" s="2" t="s">
        <v>1109</v>
      </c>
      <c r="J1004" s="2" t="s">
        <v>2187</v>
      </c>
      <c r="K1004" s="2" t="s">
        <v>3690</v>
      </c>
      <c r="L1004" s="2" t="s">
        <v>2198</v>
      </c>
      <c r="M1004" s="2" t="s">
        <v>2203</v>
      </c>
      <c r="N1004" s="2" t="s">
        <v>2191</v>
      </c>
      <c r="O1004" s="2" t="s">
        <v>2192</v>
      </c>
      <c r="P1004" s="2" t="s">
        <v>2193</v>
      </c>
      <c r="Q1004" s="113">
        <v>42736</v>
      </c>
    </row>
    <row r="1005" spans="1:17">
      <c r="A1005" s="116" t="s">
        <v>999</v>
      </c>
      <c r="B1005" s="116" t="e">
        <f>VLOOKUP(A1005,#REF!,1,0)</f>
        <v>#REF!</v>
      </c>
      <c r="C1005" s="2" t="s">
        <v>3081</v>
      </c>
      <c r="D1005" s="2" t="s">
        <v>1081</v>
      </c>
      <c r="E1005" s="2" t="s">
        <v>2125</v>
      </c>
      <c r="F1005" s="2" t="s">
        <v>1117</v>
      </c>
      <c r="G1005" s="2" t="s">
        <v>1081</v>
      </c>
      <c r="H1005" s="2" t="s">
        <v>3580</v>
      </c>
      <c r="I1005" s="2" t="s">
        <v>1043</v>
      </c>
      <c r="J1005" s="2" t="s">
        <v>2187</v>
      </c>
      <c r="K1005" s="2" t="s">
        <v>3581</v>
      </c>
      <c r="L1005" s="2" t="s">
        <v>2198</v>
      </c>
      <c r="M1005" s="2" t="s">
        <v>2203</v>
      </c>
      <c r="N1005" s="2" t="s">
        <v>2191</v>
      </c>
      <c r="O1005" s="2" t="s">
        <v>2192</v>
      </c>
      <c r="P1005" s="2" t="s">
        <v>2193</v>
      </c>
      <c r="Q1005" s="113">
        <v>42736</v>
      </c>
    </row>
    <row r="1006" spans="1:17">
      <c r="A1006" s="116" t="s">
        <v>507</v>
      </c>
      <c r="B1006" s="116" t="e">
        <f>VLOOKUP(A1006,#REF!,1,0)</f>
        <v>#REF!</v>
      </c>
      <c r="C1006" s="2" t="s">
        <v>2378</v>
      </c>
      <c r="D1006" s="2" t="s">
        <v>2164</v>
      </c>
      <c r="E1006" s="2" t="s">
        <v>1649</v>
      </c>
      <c r="F1006" s="2" t="s">
        <v>1671</v>
      </c>
      <c r="G1006" s="2" t="s">
        <v>1063</v>
      </c>
      <c r="H1006" s="2" t="s">
        <v>2531</v>
      </c>
      <c r="I1006" s="2" t="s">
        <v>1188</v>
      </c>
      <c r="J1006" s="2" t="s">
        <v>2187</v>
      </c>
      <c r="K1006" s="2" t="s">
        <v>2532</v>
      </c>
      <c r="L1006" s="2" t="s">
        <v>2198</v>
      </c>
      <c r="M1006" s="2" t="s">
        <v>2231</v>
      </c>
      <c r="N1006" s="2" t="s">
        <v>2191</v>
      </c>
      <c r="O1006" s="2" t="s">
        <v>2204</v>
      </c>
      <c r="P1006" s="2" t="s">
        <v>2193</v>
      </c>
      <c r="Q1006" s="113">
        <v>42736</v>
      </c>
    </row>
    <row r="1007" spans="1:17">
      <c r="A1007" s="116" t="s">
        <v>875</v>
      </c>
      <c r="B1007" s="116" t="e">
        <f>VLOOKUP(A1007,#REF!,1,0)</f>
        <v>#REF!</v>
      </c>
      <c r="C1007" s="2" t="s">
        <v>2378</v>
      </c>
      <c r="D1007" s="2" t="s">
        <v>2164</v>
      </c>
      <c r="E1007" s="2" t="s">
        <v>2005</v>
      </c>
      <c r="F1007" s="2" t="s">
        <v>2029</v>
      </c>
      <c r="G1007" s="2" t="s">
        <v>1431</v>
      </c>
      <c r="H1007" s="2" t="s">
        <v>2551</v>
      </c>
      <c r="I1007" s="2" t="s">
        <v>1183</v>
      </c>
      <c r="J1007" s="2" t="s">
        <v>2187</v>
      </c>
      <c r="K1007" s="2" t="s">
        <v>2552</v>
      </c>
      <c r="L1007" s="2" t="s">
        <v>2198</v>
      </c>
      <c r="M1007" s="2" t="s">
        <v>2199</v>
      </c>
      <c r="N1007" s="2" t="s">
        <v>2191</v>
      </c>
      <c r="O1007" s="2" t="s">
        <v>2192</v>
      </c>
      <c r="P1007" s="2" t="s">
        <v>2193</v>
      </c>
      <c r="Q1007" s="113">
        <v>42736</v>
      </c>
    </row>
    <row r="1008" spans="1:17">
      <c r="A1008" s="116" t="s">
        <v>149</v>
      </c>
      <c r="B1008" s="116" t="e">
        <f>VLOOKUP(A1008,#REF!,1,0)</f>
        <v>#REF!</v>
      </c>
      <c r="C1008" s="2" t="s">
        <v>3081</v>
      </c>
      <c r="D1008" s="2" t="s">
        <v>1081</v>
      </c>
      <c r="E1008" s="2" t="s">
        <v>1278</v>
      </c>
      <c r="F1008" s="2" t="s">
        <v>1249</v>
      </c>
      <c r="G1008" s="2" t="s">
        <v>1044</v>
      </c>
      <c r="H1008" s="2" t="s">
        <v>3691</v>
      </c>
      <c r="I1008" s="2" t="s">
        <v>1043</v>
      </c>
      <c r="J1008" s="2" t="s">
        <v>2187</v>
      </c>
      <c r="K1008" s="2" t="s">
        <v>3692</v>
      </c>
      <c r="L1008" s="2" t="s">
        <v>2198</v>
      </c>
      <c r="M1008" s="2" t="s">
        <v>2203</v>
      </c>
      <c r="N1008" s="2" t="s">
        <v>2191</v>
      </c>
      <c r="O1008" s="2" t="s">
        <v>2192</v>
      </c>
      <c r="P1008" s="2" t="s">
        <v>2193</v>
      </c>
      <c r="Q1008" s="113">
        <v>42736</v>
      </c>
    </row>
    <row r="1009" spans="1:17">
      <c r="A1009" s="116" t="s">
        <v>407</v>
      </c>
      <c r="B1009" s="116" t="e">
        <f>VLOOKUP(A1009,#REF!,1,0)</f>
        <v>#REF!</v>
      </c>
      <c r="C1009" s="2" t="s">
        <v>2378</v>
      </c>
      <c r="D1009" s="2" t="s">
        <v>2164</v>
      </c>
      <c r="E1009" s="2" t="s">
        <v>1533</v>
      </c>
      <c r="F1009" s="2" t="s">
        <v>1559</v>
      </c>
      <c r="G1009" s="2" t="s">
        <v>1560</v>
      </c>
      <c r="H1009" s="2" t="s">
        <v>2434</v>
      </c>
      <c r="I1009" s="2" t="s">
        <v>1043</v>
      </c>
      <c r="J1009" s="2" t="s">
        <v>2187</v>
      </c>
      <c r="K1009" s="2" t="s">
        <v>2435</v>
      </c>
      <c r="L1009" s="2" t="s">
        <v>2198</v>
      </c>
      <c r="M1009" s="2" t="s">
        <v>2199</v>
      </c>
      <c r="N1009" s="2" t="s">
        <v>2191</v>
      </c>
      <c r="O1009" s="2" t="s">
        <v>2192</v>
      </c>
      <c r="P1009" s="2" t="s">
        <v>2193</v>
      </c>
      <c r="Q1009" s="113">
        <v>42736</v>
      </c>
    </row>
    <row r="1010" spans="1:17">
      <c r="A1010" s="116" t="s">
        <v>168</v>
      </c>
      <c r="B1010" s="116" t="e">
        <f>VLOOKUP(A1010,#REF!,1,0)</f>
        <v>#REF!</v>
      </c>
      <c r="C1010" s="2" t="s">
        <v>3081</v>
      </c>
      <c r="D1010" s="2" t="s">
        <v>1081</v>
      </c>
      <c r="E1010" s="2" t="s">
        <v>1299</v>
      </c>
      <c r="F1010" s="2" t="s">
        <v>1300</v>
      </c>
      <c r="G1010" s="2" t="s">
        <v>1044</v>
      </c>
      <c r="H1010" s="2" t="s">
        <v>3101</v>
      </c>
      <c r="I1010" s="2" t="s">
        <v>1043</v>
      </c>
      <c r="J1010" s="2" t="s">
        <v>2187</v>
      </c>
      <c r="K1010" s="2" t="s">
        <v>3102</v>
      </c>
      <c r="L1010" s="2" t="s">
        <v>2198</v>
      </c>
      <c r="M1010" s="2" t="s">
        <v>2203</v>
      </c>
      <c r="N1010" s="2" t="s">
        <v>2191</v>
      </c>
      <c r="O1010" s="2" t="s">
        <v>2192</v>
      </c>
      <c r="P1010" s="2" t="s">
        <v>2193</v>
      </c>
      <c r="Q1010" s="113">
        <v>42736</v>
      </c>
    </row>
    <row r="1011" spans="1:17">
      <c r="A1011" s="116" t="s">
        <v>6</v>
      </c>
      <c r="B1011" s="116" t="e">
        <f>VLOOKUP(A1011,#REF!,1,0)</f>
        <v>#REF!</v>
      </c>
      <c r="C1011" s="2" t="s">
        <v>3081</v>
      </c>
      <c r="D1011" s="2" t="s">
        <v>1081</v>
      </c>
      <c r="E1011" s="2" t="s">
        <v>1045</v>
      </c>
      <c r="F1011" s="2" t="s">
        <v>1049</v>
      </c>
      <c r="G1011" s="2" t="s">
        <v>1044</v>
      </c>
      <c r="H1011" s="2" t="s">
        <v>2456</v>
      </c>
      <c r="I1011" s="2" t="s">
        <v>1048</v>
      </c>
      <c r="J1011" s="2" t="s">
        <v>2187</v>
      </c>
      <c r="K1011" s="2" t="s">
        <v>3491</v>
      </c>
      <c r="L1011" s="2" t="s">
        <v>2198</v>
      </c>
      <c r="M1011" s="2" t="s">
        <v>2203</v>
      </c>
      <c r="N1011" s="2" t="s">
        <v>2191</v>
      </c>
      <c r="O1011" s="2" t="s">
        <v>2192</v>
      </c>
      <c r="P1011" s="2" t="s">
        <v>2193</v>
      </c>
      <c r="Q1011" s="113">
        <v>42736</v>
      </c>
    </row>
    <row r="1012" spans="1:17">
      <c r="A1012" s="116" t="s">
        <v>872</v>
      </c>
      <c r="B1012" s="116" t="e">
        <f>VLOOKUP(A1012,#REF!,1,0)</f>
        <v>#REF!</v>
      </c>
      <c r="C1012" s="2" t="s">
        <v>2378</v>
      </c>
      <c r="D1012" s="2" t="s">
        <v>2164</v>
      </c>
      <c r="E1012" s="2" t="s">
        <v>2005</v>
      </c>
      <c r="F1012" s="2" t="s">
        <v>2026</v>
      </c>
      <c r="G1012" s="2" t="s">
        <v>1100</v>
      </c>
      <c r="H1012" s="2" t="s">
        <v>2551</v>
      </c>
      <c r="I1012" s="2" t="s">
        <v>1183</v>
      </c>
      <c r="J1012" s="2" t="s">
        <v>2187</v>
      </c>
      <c r="K1012" s="2" t="s">
        <v>2892</v>
      </c>
      <c r="L1012" s="2" t="s">
        <v>2198</v>
      </c>
      <c r="M1012" s="2" t="s">
        <v>2199</v>
      </c>
      <c r="N1012" s="2" t="s">
        <v>2191</v>
      </c>
      <c r="O1012" s="2" t="s">
        <v>2192</v>
      </c>
      <c r="P1012" s="2" t="s">
        <v>2193</v>
      </c>
      <c r="Q1012" s="113">
        <v>42736</v>
      </c>
    </row>
    <row r="1013" spans="1:17">
      <c r="A1013" s="116" t="s">
        <v>268</v>
      </c>
      <c r="B1013" s="116" t="e">
        <f>VLOOKUP(A1013,#REF!,1,0)</f>
        <v>#REF!</v>
      </c>
      <c r="C1013" s="2" t="s">
        <v>2378</v>
      </c>
      <c r="D1013" s="2" t="s">
        <v>2164</v>
      </c>
      <c r="E1013" s="2" t="s">
        <v>1408</v>
      </c>
      <c r="F1013" s="2" t="s">
        <v>1212</v>
      </c>
      <c r="G1013" s="2" t="s">
        <v>1409</v>
      </c>
      <c r="H1013" s="2" t="s">
        <v>2766</v>
      </c>
      <c r="I1013" s="2" t="s">
        <v>1183</v>
      </c>
      <c r="J1013" s="2" t="s">
        <v>2187</v>
      </c>
      <c r="K1013" s="2" t="s">
        <v>2767</v>
      </c>
      <c r="L1013" s="2" t="s">
        <v>2198</v>
      </c>
      <c r="M1013" s="2" t="s">
        <v>2199</v>
      </c>
      <c r="N1013" s="2" t="s">
        <v>2191</v>
      </c>
      <c r="O1013" s="2" t="s">
        <v>2192</v>
      </c>
      <c r="P1013" s="2" t="s">
        <v>2193</v>
      </c>
      <c r="Q1013" s="113">
        <v>42736</v>
      </c>
    </row>
    <row r="1014" spans="1:17">
      <c r="A1014" s="116" t="s">
        <v>442</v>
      </c>
      <c r="B1014" s="116" t="e">
        <f>VLOOKUP(A1014,#REF!,1,0)</f>
        <v>#REF!</v>
      </c>
      <c r="C1014" s="2" t="s">
        <v>2378</v>
      </c>
      <c r="D1014" s="2" t="s">
        <v>2164</v>
      </c>
      <c r="E1014" s="2" t="s">
        <v>1596</v>
      </c>
      <c r="F1014" s="2" t="s">
        <v>1126</v>
      </c>
      <c r="G1014" s="2" t="s">
        <v>1597</v>
      </c>
      <c r="H1014" s="2" t="s">
        <v>2438</v>
      </c>
      <c r="I1014" s="2" t="s">
        <v>1043</v>
      </c>
      <c r="J1014" s="2" t="s">
        <v>2187</v>
      </c>
      <c r="K1014" s="2" t="s">
        <v>2439</v>
      </c>
      <c r="L1014" s="2" t="s">
        <v>2198</v>
      </c>
      <c r="M1014" s="2" t="s">
        <v>2199</v>
      </c>
      <c r="N1014" s="2" t="s">
        <v>2191</v>
      </c>
      <c r="O1014" s="2" t="s">
        <v>2192</v>
      </c>
      <c r="P1014" s="2" t="s">
        <v>2193</v>
      </c>
      <c r="Q1014" s="113">
        <v>42736</v>
      </c>
    </row>
    <row r="1015" spans="1:17">
      <c r="A1015" s="116" t="s">
        <v>262</v>
      </c>
      <c r="B1015" s="116" t="e">
        <f>VLOOKUP(A1015,#REF!,1,0)</f>
        <v>#REF!</v>
      </c>
      <c r="C1015" s="2" t="s">
        <v>3081</v>
      </c>
      <c r="D1015" s="2" t="s">
        <v>1081</v>
      </c>
      <c r="E1015" s="2" t="s">
        <v>1402</v>
      </c>
      <c r="F1015" s="2" t="s">
        <v>1249</v>
      </c>
      <c r="G1015" s="2" t="s">
        <v>1058</v>
      </c>
      <c r="H1015" s="2" t="s">
        <v>3793</v>
      </c>
      <c r="I1015" s="2" t="s">
        <v>1148</v>
      </c>
      <c r="J1015" s="2" t="s">
        <v>2187</v>
      </c>
      <c r="K1015" s="2" t="s">
        <v>3794</v>
      </c>
      <c r="L1015" s="2" t="s">
        <v>2198</v>
      </c>
      <c r="M1015" s="2" t="s">
        <v>2203</v>
      </c>
      <c r="N1015" s="2" t="s">
        <v>2191</v>
      </c>
      <c r="O1015" s="2" t="s">
        <v>2192</v>
      </c>
      <c r="P1015" s="2" t="s">
        <v>2193</v>
      </c>
      <c r="Q1015" s="113">
        <v>42736</v>
      </c>
    </row>
    <row r="1016" spans="1:17">
      <c r="A1016" s="116" t="s">
        <v>52</v>
      </c>
      <c r="B1016" s="116" t="e">
        <f>VLOOKUP(A1016,#REF!,1,0)</f>
        <v>#REF!</v>
      </c>
      <c r="C1016" s="2" t="s">
        <v>2378</v>
      </c>
      <c r="D1016" s="2" t="s">
        <v>2164</v>
      </c>
      <c r="E1016" s="2" t="s">
        <v>1116</v>
      </c>
      <c r="F1016" s="2" t="s">
        <v>1046</v>
      </c>
      <c r="G1016" s="2" t="s">
        <v>1118</v>
      </c>
      <c r="H1016" s="2" t="s">
        <v>2516</v>
      </c>
      <c r="I1016" s="2" t="s">
        <v>1043</v>
      </c>
      <c r="J1016" s="2" t="s">
        <v>2187</v>
      </c>
      <c r="K1016" s="2" t="s">
        <v>2517</v>
      </c>
      <c r="L1016" s="2" t="s">
        <v>2198</v>
      </c>
      <c r="M1016" s="2" t="s">
        <v>2199</v>
      </c>
      <c r="N1016" s="2" t="s">
        <v>2191</v>
      </c>
      <c r="O1016" s="2" t="s">
        <v>2192</v>
      </c>
      <c r="P1016" s="2" t="s">
        <v>2193</v>
      </c>
      <c r="Q1016" s="113">
        <v>42736</v>
      </c>
    </row>
    <row r="1017" spans="1:17">
      <c r="A1017" s="116" t="s">
        <v>1015</v>
      </c>
      <c r="B1017" s="116" t="e">
        <f>VLOOKUP(A1017,#REF!,1,0)</f>
        <v>#REF!</v>
      </c>
      <c r="C1017" s="2" t="s">
        <v>3921</v>
      </c>
      <c r="D1017" s="2" t="s">
        <v>3922</v>
      </c>
      <c r="E1017" s="2" t="s">
        <v>2140</v>
      </c>
      <c r="F1017" s="2" t="s">
        <v>1117</v>
      </c>
      <c r="G1017" s="2" t="s">
        <v>1058</v>
      </c>
      <c r="H1017" s="2" t="s">
        <v>3946</v>
      </c>
      <c r="I1017" s="2" t="s">
        <v>1148</v>
      </c>
      <c r="J1017" s="2" t="s">
        <v>2187</v>
      </c>
      <c r="K1017" s="2" t="s">
        <v>3947</v>
      </c>
      <c r="L1017" s="2" t="s">
        <v>2198</v>
      </c>
      <c r="M1017" s="2" t="s">
        <v>2199</v>
      </c>
      <c r="N1017" s="2" t="s">
        <v>2191</v>
      </c>
      <c r="O1017" s="2" t="s">
        <v>2192</v>
      </c>
      <c r="P1017" s="2" t="s">
        <v>2193</v>
      </c>
      <c r="Q1017" s="113">
        <v>42736</v>
      </c>
    </row>
    <row r="1018" spans="1:17">
      <c r="A1018" s="116" t="s">
        <v>322</v>
      </c>
      <c r="B1018" s="116" t="e">
        <f>VLOOKUP(A1018,#REF!,1,0)</f>
        <v>#REF!</v>
      </c>
      <c r="C1018" s="2" t="s">
        <v>2378</v>
      </c>
      <c r="D1018" s="2" t="s">
        <v>2164</v>
      </c>
      <c r="E1018" s="2" t="s">
        <v>1436</v>
      </c>
      <c r="F1018" s="2" t="s">
        <v>1465</v>
      </c>
      <c r="G1018" s="2" t="s">
        <v>1100</v>
      </c>
      <c r="H1018" s="2" t="s">
        <v>2354</v>
      </c>
      <c r="I1018" s="2" t="s">
        <v>1043</v>
      </c>
      <c r="J1018" s="2" t="s">
        <v>2187</v>
      </c>
      <c r="K1018" s="2" t="s">
        <v>2629</v>
      </c>
      <c r="L1018" s="2" t="s">
        <v>2198</v>
      </c>
      <c r="M1018" s="2" t="s">
        <v>2199</v>
      </c>
      <c r="N1018" s="2" t="s">
        <v>2191</v>
      </c>
      <c r="O1018" s="2" t="s">
        <v>2192</v>
      </c>
      <c r="P1018" s="2" t="s">
        <v>2193</v>
      </c>
      <c r="Q1018" s="113">
        <v>42736</v>
      </c>
    </row>
    <row r="1019" spans="1:17">
      <c r="A1019" s="116" t="s">
        <v>421</v>
      </c>
      <c r="B1019" s="116" t="e">
        <f>VLOOKUP(A1019,#REF!,1,0)</f>
        <v>#REF!</v>
      </c>
      <c r="C1019" s="2" t="s">
        <v>2378</v>
      </c>
      <c r="D1019" s="2" t="s">
        <v>2164</v>
      </c>
      <c r="E1019" s="2" t="s">
        <v>1533</v>
      </c>
      <c r="F1019" s="2" t="s">
        <v>1575</v>
      </c>
      <c r="G1019" s="2" t="s">
        <v>1431</v>
      </c>
      <c r="H1019" s="2" t="s">
        <v>2548</v>
      </c>
      <c r="I1019" s="2" t="s">
        <v>1147</v>
      </c>
      <c r="J1019" s="2" t="s">
        <v>2187</v>
      </c>
      <c r="K1019" s="2" t="s">
        <v>2981</v>
      </c>
      <c r="L1019" s="2" t="s">
        <v>2198</v>
      </c>
      <c r="M1019" s="2" t="s">
        <v>2199</v>
      </c>
      <c r="N1019" s="2" t="s">
        <v>2191</v>
      </c>
      <c r="O1019" s="2" t="s">
        <v>2192</v>
      </c>
      <c r="P1019" s="2" t="s">
        <v>2193</v>
      </c>
      <c r="Q1019" s="113">
        <v>42736</v>
      </c>
    </row>
    <row r="1020" spans="1:17">
      <c r="A1020" s="116" t="s">
        <v>866</v>
      </c>
      <c r="B1020" s="116" t="e">
        <f>VLOOKUP(A1020,#REF!,1,0)</f>
        <v>#REF!</v>
      </c>
      <c r="C1020" s="2" t="s">
        <v>2378</v>
      </c>
      <c r="D1020" s="2" t="s">
        <v>2164</v>
      </c>
      <c r="E1020" s="2" t="s">
        <v>2005</v>
      </c>
      <c r="F1020" s="2" t="s">
        <v>2021</v>
      </c>
      <c r="G1020" s="2" t="s">
        <v>2022</v>
      </c>
      <c r="H1020" s="2" t="s">
        <v>2603</v>
      </c>
      <c r="I1020" s="2" t="s">
        <v>1183</v>
      </c>
      <c r="J1020" s="2" t="s">
        <v>2187</v>
      </c>
      <c r="K1020" s="2" t="s">
        <v>2604</v>
      </c>
      <c r="L1020" s="2" t="s">
        <v>2198</v>
      </c>
      <c r="M1020" s="2" t="s">
        <v>2199</v>
      </c>
      <c r="N1020" s="2" t="s">
        <v>2191</v>
      </c>
      <c r="O1020" s="2" t="s">
        <v>2192</v>
      </c>
      <c r="P1020" s="2" t="s">
        <v>2193</v>
      </c>
      <c r="Q1020" s="113">
        <v>42736</v>
      </c>
    </row>
    <row r="1021" spans="1:17">
      <c r="A1021" s="116" t="s">
        <v>807</v>
      </c>
      <c r="B1021" s="116" t="e">
        <f>VLOOKUP(A1021,#REF!,1,0)</f>
        <v>#REF!</v>
      </c>
      <c r="C1021" s="2" t="s">
        <v>3081</v>
      </c>
      <c r="D1021" s="2" t="s">
        <v>1081</v>
      </c>
      <c r="E1021" s="2" t="s">
        <v>1970</v>
      </c>
      <c r="F1021" s="2" t="s">
        <v>1269</v>
      </c>
      <c r="G1021" s="2" t="s">
        <v>1044</v>
      </c>
      <c r="H1021" s="2" t="s">
        <v>3439</v>
      </c>
      <c r="I1021" s="2" t="s">
        <v>1147</v>
      </c>
      <c r="J1021" s="2" t="s">
        <v>2187</v>
      </c>
      <c r="K1021" s="2" t="s">
        <v>3440</v>
      </c>
      <c r="L1021" s="2" t="s">
        <v>2198</v>
      </c>
      <c r="M1021" s="2" t="s">
        <v>2203</v>
      </c>
      <c r="N1021" s="2" t="s">
        <v>2191</v>
      </c>
      <c r="O1021" s="2" t="s">
        <v>2192</v>
      </c>
      <c r="P1021" s="2" t="s">
        <v>2193</v>
      </c>
      <c r="Q1021" s="113">
        <v>42736</v>
      </c>
    </row>
    <row r="1022" spans="1:17">
      <c r="A1022" s="116" t="s">
        <v>69</v>
      </c>
      <c r="B1022" s="116" t="e">
        <f>VLOOKUP(A1022,#REF!,1,0)</f>
        <v>#REF!</v>
      </c>
      <c r="C1022" s="2" t="s">
        <v>3081</v>
      </c>
      <c r="D1022" s="2" t="s">
        <v>1081</v>
      </c>
      <c r="E1022" s="2" t="s">
        <v>1156</v>
      </c>
      <c r="F1022" s="2" t="s">
        <v>1157</v>
      </c>
      <c r="G1022" s="2" t="s">
        <v>1058</v>
      </c>
      <c r="H1022" s="2" t="s">
        <v>3526</v>
      </c>
      <c r="I1022" s="2" t="s">
        <v>1133</v>
      </c>
      <c r="J1022" s="2" t="s">
        <v>2187</v>
      </c>
      <c r="K1022" s="2" t="s">
        <v>3527</v>
      </c>
      <c r="L1022" s="2" t="s">
        <v>2198</v>
      </c>
      <c r="M1022" s="2" t="s">
        <v>2203</v>
      </c>
      <c r="N1022" s="2" t="s">
        <v>2191</v>
      </c>
      <c r="O1022" s="2" t="s">
        <v>2192</v>
      </c>
      <c r="P1022" s="2" t="s">
        <v>2193</v>
      </c>
      <c r="Q1022" s="113">
        <v>42736</v>
      </c>
    </row>
    <row r="1023" spans="1:17">
      <c r="A1023" s="116" t="s">
        <v>285</v>
      </c>
      <c r="B1023" s="116" t="e">
        <f>VLOOKUP(A1023,#REF!,1,0)</f>
        <v>#REF!</v>
      </c>
      <c r="C1023" s="2" t="s">
        <v>2378</v>
      </c>
      <c r="D1023" s="2" t="s">
        <v>2164</v>
      </c>
      <c r="E1023" s="2" t="s">
        <v>1419</v>
      </c>
      <c r="F1023" s="2" t="s">
        <v>1429</v>
      </c>
      <c r="G1023" s="2" t="s">
        <v>1100</v>
      </c>
      <c r="H1023" s="2" t="s">
        <v>2703</v>
      </c>
      <c r="I1023" s="2" t="s">
        <v>1183</v>
      </c>
      <c r="J1023" s="2" t="s">
        <v>2187</v>
      </c>
      <c r="K1023" s="2" t="s">
        <v>2704</v>
      </c>
      <c r="L1023" s="2" t="s">
        <v>2198</v>
      </c>
      <c r="M1023" s="2" t="s">
        <v>2231</v>
      </c>
      <c r="N1023" s="2" t="s">
        <v>2191</v>
      </c>
      <c r="O1023" s="2" t="s">
        <v>2204</v>
      </c>
      <c r="P1023" s="2" t="s">
        <v>2193</v>
      </c>
      <c r="Q1023" s="113">
        <v>42736</v>
      </c>
    </row>
    <row r="1024" spans="1:17">
      <c r="A1024" s="116" t="s">
        <v>559</v>
      </c>
      <c r="B1024" s="116" t="e">
        <f>VLOOKUP(A1024,#REF!,1,0)</f>
        <v>#REF!</v>
      </c>
      <c r="C1024" s="2" t="s">
        <v>3081</v>
      </c>
      <c r="D1024" s="2" t="s">
        <v>1081</v>
      </c>
      <c r="E1024" s="2" t="s">
        <v>1727</v>
      </c>
      <c r="F1024" s="2" t="s">
        <v>1733</v>
      </c>
      <c r="G1024" s="2" t="s">
        <v>1044</v>
      </c>
      <c r="H1024" s="2" t="s">
        <v>2645</v>
      </c>
      <c r="I1024" s="2" t="s">
        <v>1160</v>
      </c>
      <c r="J1024" s="2" t="s">
        <v>2187</v>
      </c>
      <c r="K1024" s="2" t="s">
        <v>3528</v>
      </c>
      <c r="L1024" s="2" t="s">
        <v>2198</v>
      </c>
      <c r="M1024" s="2" t="s">
        <v>2203</v>
      </c>
      <c r="N1024" s="2" t="s">
        <v>2191</v>
      </c>
      <c r="O1024" s="2" t="s">
        <v>2192</v>
      </c>
      <c r="P1024" s="2" t="s">
        <v>2193</v>
      </c>
      <c r="Q1024" s="113">
        <v>42736</v>
      </c>
    </row>
    <row r="1025" spans="1:17">
      <c r="A1025" s="116" t="s">
        <v>830</v>
      </c>
      <c r="B1025" s="116" t="e">
        <f>VLOOKUP(A1025,#REF!,1,0)</f>
        <v>#REF!</v>
      </c>
      <c r="C1025" s="2" t="s">
        <v>2998</v>
      </c>
      <c r="D1025" s="2" t="s">
        <v>2999</v>
      </c>
      <c r="E1025" s="2" t="s">
        <v>1984</v>
      </c>
      <c r="F1025" s="2" t="s">
        <v>1992</v>
      </c>
      <c r="G1025" s="2" t="s">
        <v>1993</v>
      </c>
      <c r="H1025" s="2" t="s">
        <v>3016</v>
      </c>
      <c r="I1025" s="2" t="s">
        <v>1838</v>
      </c>
      <c r="J1025" s="2" t="s">
        <v>2187</v>
      </c>
      <c r="K1025" s="2" t="s">
        <v>3017</v>
      </c>
      <c r="L1025" s="2" t="s">
        <v>2195</v>
      </c>
      <c r="M1025" s="2" t="s">
        <v>3018</v>
      </c>
      <c r="N1025" s="2" t="s">
        <v>2191</v>
      </c>
      <c r="O1025" s="2" t="s">
        <v>2204</v>
      </c>
      <c r="P1025" s="2" t="s">
        <v>2193</v>
      </c>
      <c r="Q1025" s="113">
        <v>42736</v>
      </c>
    </row>
    <row r="1026" spans="1:17">
      <c r="A1026" s="116" t="s">
        <v>269</v>
      </c>
      <c r="B1026" s="116" t="e">
        <f>VLOOKUP(A1026,#REF!,1,0)</f>
        <v>#REF!</v>
      </c>
      <c r="C1026" s="2" t="s">
        <v>2378</v>
      </c>
      <c r="D1026" s="2" t="s">
        <v>2164</v>
      </c>
      <c r="E1026" s="2" t="s">
        <v>1408</v>
      </c>
      <c r="F1026" s="2" t="s">
        <v>1304</v>
      </c>
      <c r="G1026" s="2" t="s">
        <v>1100</v>
      </c>
      <c r="H1026" s="2" t="s">
        <v>2766</v>
      </c>
      <c r="I1026" s="2" t="s">
        <v>1183</v>
      </c>
      <c r="J1026" s="2" t="s">
        <v>2187</v>
      </c>
      <c r="K1026" s="2" t="s">
        <v>2869</v>
      </c>
      <c r="L1026" s="2" t="s">
        <v>2198</v>
      </c>
      <c r="M1026" s="2" t="s">
        <v>2199</v>
      </c>
      <c r="N1026" s="2" t="s">
        <v>2191</v>
      </c>
      <c r="O1026" s="2" t="s">
        <v>2192</v>
      </c>
      <c r="P1026" s="2" t="s">
        <v>2193</v>
      </c>
      <c r="Q1026" s="113">
        <v>42736</v>
      </c>
    </row>
    <row r="1027" spans="1:17">
      <c r="A1027" s="116" t="s">
        <v>472</v>
      </c>
      <c r="B1027" s="116" t="e">
        <f>VLOOKUP(A1027,#REF!,1,0)</f>
        <v>#REF!</v>
      </c>
      <c r="C1027" s="2" t="s">
        <v>2378</v>
      </c>
      <c r="D1027" s="2" t="s">
        <v>2164</v>
      </c>
      <c r="E1027" s="2" t="s">
        <v>1635</v>
      </c>
      <c r="F1027" s="2" t="s">
        <v>1126</v>
      </c>
      <c r="G1027" s="2" t="s">
        <v>1063</v>
      </c>
      <c r="H1027" s="2" t="s">
        <v>2436</v>
      </c>
      <c r="I1027" s="2" t="s">
        <v>1043</v>
      </c>
      <c r="J1027" s="2" t="s">
        <v>2187</v>
      </c>
      <c r="K1027" s="2" t="s">
        <v>2437</v>
      </c>
      <c r="L1027" s="2" t="s">
        <v>2198</v>
      </c>
      <c r="M1027" s="2" t="s">
        <v>2199</v>
      </c>
      <c r="N1027" s="2" t="s">
        <v>2191</v>
      </c>
      <c r="O1027" s="2" t="s">
        <v>2192</v>
      </c>
      <c r="P1027" s="2" t="s">
        <v>2193</v>
      </c>
      <c r="Q1027" s="113">
        <v>42736</v>
      </c>
    </row>
    <row r="1028" spans="1:17">
      <c r="A1028" s="116" t="s">
        <v>827</v>
      </c>
      <c r="B1028" s="116" t="e">
        <f>VLOOKUP(A1028,#REF!,1,0)</f>
        <v>#REF!</v>
      </c>
      <c r="C1028" s="2" t="s">
        <v>3081</v>
      </c>
      <c r="D1028" s="2" t="s">
        <v>1081</v>
      </c>
      <c r="E1028" s="2" t="s">
        <v>1984</v>
      </c>
      <c r="F1028" s="2" t="s">
        <v>1990</v>
      </c>
      <c r="G1028" s="2" t="s">
        <v>1081</v>
      </c>
      <c r="H1028" s="2" t="s">
        <v>3379</v>
      </c>
      <c r="I1028" s="2" t="s">
        <v>1133</v>
      </c>
      <c r="J1028" s="2" t="s">
        <v>2187</v>
      </c>
      <c r="K1028" s="2" t="s">
        <v>3380</v>
      </c>
      <c r="L1028" s="2" t="s">
        <v>2198</v>
      </c>
      <c r="M1028" s="2" t="s">
        <v>2203</v>
      </c>
      <c r="N1028" s="2" t="s">
        <v>2191</v>
      </c>
      <c r="O1028" s="2" t="s">
        <v>2192</v>
      </c>
      <c r="P1028" s="2" t="s">
        <v>2193</v>
      </c>
      <c r="Q1028" s="113">
        <v>42736</v>
      </c>
    </row>
    <row r="1029" spans="1:17">
      <c r="A1029" s="116" t="s">
        <v>527</v>
      </c>
      <c r="B1029" s="116" t="e">
        <f>VLOOKUP(A1029,#REF!,1,0)</f>
        <v>#REF!</v>
      </c>
      <c r="C1029" s="2" t="s">
        <v>2378</v>
      </c>
      <c r="D1029" s="2" t="s">
        <v>2164</v>
      </c>
      <c r="E1029" s="2" t="s">
        <v>1690</v>
      </c>
      <c r="F1029" s="2" t="s">
        <v>1697</v>
      </c>
      <c r="G1029" s="2" t="s">
        <v>1698</v>
      </c>
      <c r="H1029" s="2" t="s">
        <v>2893</v>
      </c>
      <c r="I1029" s="2" t="s">
        <v>1109</v>
      </c>
      <c r="J1029" s="2" t="s">
        <v>2187</v>
      </c>
      <c r="K1029" s="2" t="s">
        <v>2894</v>
      </c>
      <c r="L1029" s="2" t="s">
        <v>2198</v>
      </c>
      <c r="M1029" s="2" t="s">
        <v>2199</v>
      </c>
      <c r="N1029" s="2" t="s">
        <v>2191</v>
      </c>
      <c r="O1029" s="2" t="s">
        <v>2192</v>
      </c>
      <c r="P1029" s="2" t="s">
        <v>2193</v>
      </c>
      <c r="Q1029" s="113">
        <v>42736</v>
      </c>
    </row>
    <row r="1030" spans="1:17">
      <c r="A1030" s="116" t="s">
        <v>908</v>
      </c>
      <c r="B1030" s="116" t="e">
        <f>VLOOKUP(A1030,#REF!,1,0)</f>
        <v>#REF!</v>
      </c>
      <c r="C1030" s="2" t="s">
        <v>3081</v>
      </c>
      <c r="D1030" s="2" t="s">
        <v>1081</v>
      </c>
      <c r="E1030" s="2" t="s">
        <v>2054</v>
      </c>
      <c r="F1030" s="2" t="s">
        <v>1634</v>
      </c>
      <c r="G1030" s="2" t="s">
        <v>1081</v>
      </c>
      <c r="H1030" s="2" t="s">
        <v>3755</v>
      </c>
      <c r="I1030" s="2" t="s">
        <v>1147</v>
      </c>
      <c r="J1030" s="2" t="s">
        <v>2187</v>
      </c>
      <c r="K1030" s="2" t="s">
        <v>3756</v>
      </c>
      <c r="L1030" s="2" t="s">
        <v>2198</v>
      </c>
      <c r="M1030" s="2" t="s">
        <v>2203</v>
      </c>
      <c r="N1030" s="2" t="s">
        <v>2191</v>
      </c>
      <c r="O1030" s="2" t="s">
        <v>2192</v>
      </c>
      <c r="P1030" s="2" t="s">
        <v>2193</v>
      </c>
      <c r="Q1030" s="113">
        <v>42736</v>
      </c>
    </row>
    <row r="1031" spans="1:17">
      <c r="A1031" s="116" t="s">
        <v>173</v>
      </c>
      <c r="B1031" s="116" t="e">
        <f>VLOOKUP(A1031,#REF!,1,0)</f>
        <v>#REF!</v>
      </c>
      <c r="C1031" s="2" t="s">
        <v>3081</v>
      </c>
      <c r="D1031" s="2" t="s">
        <v>1081</v>
      </c>
      <c r="E1031" s="2" t="s">
        <v>1302</v>
      </c>
      <c r="F1031" s="2" t="s">
        <v>1305</v>
      </c>
      <c r="G1031" s="2" t="s">
        <v>1044</v>
      </c>
      <c r="H1031" s="2" t="s">
        <v>1303</v>
      </c>
      <c r="I1031" s="2" t="s">
        <v>1043</v>
      </c>
      <c r="J1031" s="2" t="s">
        <v>2187</v>
      </c>
      <c r="K1031" s="2" t="s">
        <v>3357</v>
      </c>
      <c r="L1031" s="2" t="s">
        <v>2198</v>
      </c>
      <c r="M1031" s="2" t="s">
        <v>2203</v>
      </c>
      <c r="N1031" s="2" t="s">
        <v>2191</v>
      </c>
      <c r="O1031" s="2" t="s">
        <v>2192</v>
      </c>
      <c r="P1031" s="2" t="s">
        <v>2193</v>
      </c>
      <c r="Q1031" s="113">
        <v>42736</v>
      </c>
    </row>
    <row r="1032" spans="1:17">
      <c r="A1032" s="116" t="s">
        <v>401</v>
      </c>
      <c r="B1032" s="116" t="e">
        <f>VLOOKUP(A1032,#REF!,1,0)</f>
        <v>#REF!</v>
      </c>
      <c r="C1032" s="2" t="s">
        <v>2378</v>
      </c>
      <c r="D1032" s="2" t="s">
        <v>2164</v>
      </c>
      <c r="E1032" s="2" t="s">
        <v>1533</v>
      </c>
      <c r="F1032" s="2" t="s">
        <v>1553</v>
      </c>
      <c r="G1032" s="2" t="s">
        <v>1063</v>
      </c>
      <c r="H1032" s="2" t="s">
        <v>2533</v>
      </c>
      <c r="I1032" s="2" t="s">
        <v>1043</v>
      </c>
      <c r="J1032" s="2" t="s">
        <v>2187</v>
      </c>
      <c r="K1032" s="2" t="s">
        <v>2534</v>
      </c>
      <c r="L1032" s="2" t="s">
        <v>2198</v>
      </c>
      <c r="M1032" s="2" t="s">
        <v>2199</v>
      </c>
      <c r="N1032" s="2" t="s">
        <v>2191</v>
      </c>
      <c r="O1032" s="2" t="s">
        <v>2192</v>
      </c>
      <c r="P1032" s="2" t="s">
        <v>2193</v>
      </c>
      <c r="Q1032" s="113">
        <v>42736</v>
      </c>
    </row>
    <row r="1033" spans="1:17">
      <c r="A1033" s="116" t="s">
        <v>133</v>
      </c>
      <c r="B1033" s="116" t="e">
        <f>VLOOKUP(A1033,#REF!,1,0)</f>
        <v>#REF!</v>
      </c>
      <c r="C1033" s="2" t="s">
        <v>2228</v>
      </c>
      <c r="D1033" s="2" t="s">
        <v>2018</v>
      </c>
      <c r="E1033" s="2" t="s">
        <v>1251</v>
      </c>
      <c r="F1033" s="2" t="s">
        <v>1252</v>
      </c>
      <c r="G1033" s="2" t="s">
        <v>1253</v>
      </c>
      <c r="H1033" s="2" t="s">
        <v>2293</v>
      </c>
      <c r="I1033" s="2" t="s">
        <v>1043</v>
      </c>
      <c r="J1033" s="2" t="s">
        <v>2187</v>
      </c>
      <c r="K1033" s="2" t="s">
        <v>2294</v>
      </c>
      <c r="L1033" s="2" t="s">
        <v>2236</v>
      </c>
      <c r="M1033" s="2" t="s">
        <v>2199</v>
      </c>
      <c r="N1033" s="2" t="s">
        <v>2191</v>
      </c>
      <c r="O1033" s="2" t="s">
        <v>2192</v>
      </c>
      <c r="P1033" s="2" t="s">
        <v>2193</v>
      </c>
      <c r="Q1033" s="113">
        <v>42736</v>
      </c>
    </row>
    <row r="1034" spans="1:17">
      <c r="A1034" s="116" t="s">
        <v>446</v>
      </c>
      <c r="B1034" s="116" t="e">
        <f>VLOOKUP(A1034,#REF!,1,0)</f>
        <v>#REF!</v>
      </c>
      <c r="C1034" s="2" t="s">
        <v>3081</v>
      </c>
      <c r="D1034" s="2" t="s">
        <v>1081</v>
      </c>
      <c r="E1034" s="2" t="s">
        <v>1599</v>
      </c>
      <c r="F1034" s="2" t="s">
        <v>1600</v>
      </c>
      <c r="G1034" s="2" t="s">
        <v>1081</v>
      </c>
      <c r="H1034" s="2" t="s">
        <v>3425</v>
      </c>
      <c r="I1034" s="2" t="s">
        <v>1043</v>
      </c>
      <c r="J1034" s="2" t="s">
        <v>2187</v>
      </c>
      <c r="K1034" s="2" t="s">
        <v>3426</v>
      </c>
      <c r="L1034" s="2" t="s">
        <v>2198</v>
      </c>
      <c r="M1034" s="2" t="s">
        <v>2203</v>
      </c>
      <c r="N1034" s="2" t="s">
        <v>2191</v>
      </c>
      <c r="O1034" s="2" t="s">
        <v>2192</v>
      </c>
      <c r="P1034" s="2" t="s">
        <v>2193</v>
      </c>
      <c r="Q1034" s="113">
        <v>42736</v>
      </c>
    </row>
    <row r="1035" spans="1:17">
      <c r="A1035" s="116" t="s">
        <v>526</v>
      </c>
      <c r="B1035" s="116" t="e">
        <f>VLOOKUP(A1035,#REF!,1,0)</f>
        <v>#REF!</v>
      </c>
      <c r="C1035" s="2" t="s">
        <v>2378</v>
      </c>
      <c r="D1035" s="2" t="s">
        <v>2164</v>
      </c>
      <c r="E1035" s="2" t="s">
        <v>1690</v>
      </c>
      <c r="F1035" s="2" t="s">
        <v>1695</v>
      </c>
      <c r="G1035" s="2" t="s">
        <v>1696</v>
      </c>
      <c r="H1035" s="2" t="s">
        <v>2730</v>
      </c>
      <c r="I1035" s="2" t="s">
        <v>1109</v>
      </c>
      <c r="J1035" s="2" t="s">
        <v>2187</v>
      </c>
      <c r="K1035" s="2" t="s">
        <v>2731</v>
      </c>
      <c r="L1035" s="2" t="s">
        <v>2198</v>
      </c>
      <c r="M1035" s="2" t="s">
        <v>2199</v>
      </c>
      <c r="N1035" s="2" t="s">
        <v>2191</v>
      </c>
      <c r="O1035" s="2" t="s">
        <v>2192</v>
      </c>
      <c r="P1035" s="2" t="s">
        <v>2193</v>
      </c>
      <c r="Q1035" s="113">
        <v>42736</v>
      </c>
    </row>
    <row r="1036" spans="1:17">
      <c r="A1036" s="116" t="s">
        <v>557</v>
      </c>
      <c r="B1036" s="116" t="e">
        <f>VLOOKUP(A1036,#REF!,1,0)</f>
        <v>#REF!</v>
      </c>
      <c r="C1036" s="2" t="s">
        <v>3081</v>
      </c>
      <c r="D1036" s="2" t="s">
        <v>1081</v>
      </c>
      <c r="E1036" s="2" t="s">
        <v>1727</v>
      </c>
      <c r="F1036" s="2" t="s">
        <v>1730</v>
      </c>
      <c r="G1036" s="2" t="s">
        <v>1044</v>
      </c>
      <c r="H1036" s="2" t="s">
        <v>2877</v>
      </c>
      <c r="I1036" s="2" t="s">
        <v>1510</v>
      </c>
      <c r="J1036" s="2" t="s">
        <v>2187</v>
      </c>
      <c r="K1036" s="2" t="s">
        <v>3358</v>
      </c>
      <c r="L1036" s="2" t="s">
        <v>2198</v>
      </c>
      <c r="M1036" s="2" t="s">
        <v>2203</v>
      </c>
      <c r="N1036" s="2" t="s">
        <v>2191</v>
      </c>
      <c r="O1036" s="2" t="s">
        <v>2192</v>
      </c>
      <c r="P1036" s="2" t="s">
        <v>2193</v>
      </c>
      <c r="Q1036" s="113">
        <v>42736</v>
      </c>
    </row>
    <row r="1037" spans="1:17">
      <c r="A1037" s="116" t="s">
        <v>130</v>
      </c>
      <c r="B1037" s="116" t="e">
        <f>VLOOKUP(A1037,#REF!,1,0)</f>
        <v>#REF!</v>
      </c>
      <c r="C1037" s="2" t="s">
        <v>2378</v>
      </c>
      <c r="D1037" s="2" t="s">
        <v>2164</v>
      </c>
      <c r="E1037" s="2" t="s">
        <v>1245</v>
      </c>
      <c r="F1037" s="2" t="s">
        <v>1246</v>
      </c>
      <c r="G1037" s="2" t="s">
        <v>1247</v>
      </c>
      <c r="H1037" s="2" t="s">
        <v>1248</v>
      </c>
      <c r="I1037" s="2" t="s">
        <v>1043</v>
      </c>
      <c r="J1037" s="2" t="s">
        <v>2187</v>
      </c>
      <c r="K1037" s="2" t="s">
        <v>2994</v>
      </c>
      <c r="L1037" s="2" t="s">
        <v>2198</v>
      </c>
      <c r="M1037" s="2" t="s">
        <v>2199</v>
      </c>
      <c r="N1037" s="2" t="s">
        <v>2191</v>
      </c>
      <c r="O1037" s="2" t="s">
        <v>2192</v>
      </c>
      <c r="P1037" s="2" t="s">
        <v>2193</v>
      </c>
      <c r="Q1037" s="113">
        <v>42736</v>
      </c>
    </row>
    <row r="1038" spans="1:17">
      <c r="A1038" s="116" t="s">
        <v>3271</v>
      </c>
      <c r="B1038" s="116" t="e">
        <f>VLOOKUP(A1038,#REF!,1,0)</f>
        <v>#REF!</v>
      </c>
      <c r="C1038" s="2" t="s">
        <v>3081</v>
      </c>
      <c r="D1038" s="2" t="s">
        <v>1081</v>
      </c>
      <c r="E1038" s="2" t="s">
        <v>1376</v>
      </c>
      <c r="F1038" s="2" t="s">
        <v>1126</v>
      </c>
      <c r="G1038" s="2" t="s">
        <v>1058</v>
      </c>
      <c r="H1038" s="2" t="s">
        <v>2426</v>
      </c>
      <c r="I1038" s="2" t="s">
        <v>1148</v>
      </c>
      <c r="J1038" s="2" t="s">
        <v>2187</v>
      </c>
      <c r="K1038" s="2" t="s">
        <v>3272</v>
      </c>
      <c r="L1038" s="2" t="s">
        <v>2198</v>
      </c>
      <c r="M1038" s="2" t="s">
        <v>2203</v>
      </c>
      <c r="N1038" s="2" t="s">
        <v>2191</v>
      </c>
      <c r="O1038" s="2" t="s">
        <v>2192</v>
      </c>
      <c r="P1038" s="2" t="s">
        <v>2193</v>
      </c>
      <c r="Q1038" s="113">
        <v>42736</v>
      </c>
    </row>
    <row r="1039" spans="1:17">
      <c r="A1039" s="116" t="s">
        <v>773</v>
      </c>
      <c r="B1039" s="116" t="e">
        <f>VLOOKUP(A1039,#REF!,1,0)</f>
        <v>#REF!</v>
      </c>
      <c r="C1039" s="2" t="s">
        <v>2378</v>
      </c>
      <c r="D1039" s="2" t="s">
        <v>2164</v>
      </c>
      <c r="E1039" s="2" t="s">
        <v>1941</v>
      </c>
      <c r="F1039" s="2" t="s">
        <v>1213</v>
      </c>
      <c r="G1039" s="2" t="s">
        <v>1942</v>
      </c>
      <c r="H1039" s="2" t="s">
        <v>2440</v>
      </c>
      <c r="I1039" s="2" t="s">
        <v>1043</v>
      </c>
      <c r="J1039" s="2" t="s">
        <v>2187</v>
      </c>
      <c r="K1039" s="2" t="s">
        <v>2441</v>
      </c>
      <c r="L1039" s="2" t="s">
        <v>2198</v>
      </c>
      <c r="M1039" s="2" t="s">
        <v>2199</v>
      </c>
      <c r="N1039" s="2" t="s">
        <v>2191</v>
      </c>
      <c r="O1039" s="2" t="s">
        <v>2192</v>
      </c>
      <c r="P1039" s="2" t="s">
        <v>2193</v>
      </c>
      <c r="Q1039" s="113">
        <v>42736</v>
      </c>
    </row>
    <row r="1040" spans="1:17">
      <c r="A1040" s="116" t="s">
        <v>574</v>
      </c>
      <c r="B1040" s="116" t="e">
        <f>VLOOKUP(A1040,#REF!,1,0)</f>
        <v>#REF!</v>
      </c>
      <c r="C1040" s="2" t="s">
        <v>2378</v>
      </c>
      <c r="D1040" s="2" t="s">
        <v>2164</v>
      </c>
      <c r="E1040" s="2" t="s">
        <v>1743</v>
      </c>
      <c r="F1040" s="2" t="s">
        <v>1739</v>
      </c>
      <c r="G1040" s="2" t="s">
        <v>1058</v>
      </c>
      <c r="H1040" s="2" t="s">
        <v>2553</v>
      </c>
      <c r="I1040" s="2" t="s">
        <v>1160</v>
      </c>
      <c r="J1040" s="2" t="s">
        <v>2187</v>
      </c>
      <c r="K1040" s="2" t="s">
        <v>2554</v>
      </c>
      <c r="L1040" s="2" t="s">
        <v>2189</v>
      </c>
      <c r="M1040" s="2" t="s">
        <v>2190</v>
      </c>
      <c r="N1040" s="2" t="s">
        <v>2191</v>
      </c>
      <c r="O1040" s="2" t="s">
        <v>2192</v>
      </c>
      <c r="P1040" s="2" t="s">
        <v>2193</v>
      </c>
      <c r="Q1040" s="113">
        <v>42736</v>
      </c>
    </row>
    <row r="1041" spans="1:17">
      <c r="A1041" s="116" t="s">
        <v>167</v>
      </c>
      <c r="B1041" s="116" t="e">
        <f>VLOOKUP(A1041,#REF!,1,0)</f>
        <v>#REF!</v>
      </c>
      <c r="C1041" s="2" t="s">
        <v>3081</v>
      </c>
      <c r="D1041" s="2" t="s">
        <v>1081</v>
      </c>
      <c r="E1041" s="2" t="s">
        <v>1297</v>
      </c>
      <c r="F1041" s="2" t="s">
        <v>1298</v>
      </c>
      <c r="G1041" s="2" t="s">
        <v>1044</v>
      </c>
      <c r="H1041" s="2" t="s">
        <v>3390</v>
      </c>
      <c r="I1041" s="2" t="s">
        <v>1267</v>
      </c>
      <c r="J1041" s="2" t="s">
        <v>2187</v>
      </c>
      <c r="K1041" s="2" t="s">
        <v>3391</v>
      </c>
      <c r="L1041" s="2" t="s">
        <v>2198</v>
      </c>
      <c r="M1041" s="2" t="s">
        <v>2203</v>
      </c>
      <c r="N1041" s="2" t="s">
        <v>2191</v>
      </c>
      <c r="O1041" s="2" t="s">
        <v>2192</v>
      </c>
      <c r="P1041" s="2" t="s">
        <v>2193</v>
      </c>
      <c r="Q1041" s="113">
        <v>42736</v>
      </c>
    </row>
    <row r="1042" spans="1:17">
      <c r="A1042" s="116" t="s">
        <v>578</v>
      </c>
      <c r="B1042" s="116" t="e">
        <f>VLOOKUP(A1042,#REF!,1,0)</f>
        <v>#REF!</v>
      </c>
      <c r="C1042" s="2" t="s">
        <v>2378</v>
      </c>
      <c r="D1042" s="2" t="s">
        <v>2164</v>
      </c>
      <c r="E1042" s="2" t="s">
        <v>1747</v>
      </c>
      <c r="F1042" s="2" t="s">
        <v>1246</v>
      </c>
      <c r="G1042" s="2" t="s">
        <v>1748</v>
      </c>
      <c r="H1042" s="2" t="s">
        <v>2928</v>
      </c>
      <c r="I1042" s="2" t="s">
        <v>1147</v>
      </c>
      <c r="J1042" s="2" t="s">
        <v>2187</v>
      </c>
      <c r="K1042" s="2" t="s">
        <v>2929</v>
      </c>
      <c r="L1042" s="2" t="s">
        <v>2198</v>
      </c>
      <c r="M1042" s="2" t="s">
        <v>2199</v>
      </c>
      <c r="N1042" s="2" t="s">
        <v>2191</v>
      </c>
      <c r="O1042" s="2" t="s">
        <v>2192</v>
      </c>
      <c r="P1042" s="2" t="s">
        <v>2193</v>
      </c>
      <c r="Q1042" s="113">
        <v>42736</v>
      </c>
    </row>
    <row r="1043" spans="1:17">
      <c r="A1043" s="116" t="s">
        <v>885</v>
      </c>
      <c r="B1043" s="116" t="e">
        <f>VLOOKUP(A1043,#REF!,1,0)</f>
        <v>#REF!</v>
      </c>
      <c r="C1043" s="2" t="s">
        <v>3081</v>
      </c>
      <c r="D1043" s="2" t="s">
        <v>1081</v>
      </c>
      <c r="E1043" s="13" t="s">
        <v>2040</v>
      </c>
      <c r="F1043" s="2" t="s">
        <v>1186</v>
      </c>
      <c r="G1043" s="2" t="s">
        <v>1058</v>
      </c>
      <c r="H1043" s="2" t="s">
        <v>2870</v>
      </c>
      <c r="I1043" s="2" t="s">
        <v>1148</v>
      </c>
      <c r="J1043" s="2" t="s">
        <v>2187</v>
      </c>
      <c r="K1043" s="2" t="s">
        <v>3435</v>
      </c>
      <c r="L1043" s="2" t="s">
        <v>2198</v>
      </c>
      <c r="M1043" s="2" t="s">
        <v>2203</v>
      </c>
      <c r="N1043" s="2" t="s">
        <v>2191</v>
      </c>
      <c r="O1043" s="2" t="s">
        <v>2192</v>
      </c>
      <c r="P1043" s="2" t="s">
        <v>2193</v>
      </c>
      <c r="Q1043" s="113">
        <v>42736</v>
      </c>
    </row>
    <row r="1044" spans="1:17">
      <c r="A1044" s="116" t="s">
        <v>408</v>
      </c>
      <c r="B1044" s="116" t="e">
        <f>VLOOKUP(A1044,#REF!,1,0)</f>
        <v>#REF!</v>
      </c>
      <c r="C1044" s="2" t="s">
        <v>2378</v>
      </c>
      <c r="D1044" s="2" t="s">
        <v>2164</v>
      </c>
      <c r="E1044" s="2" t="s">
        <v>1533</v>
      </c>
      <c r="F1044" s="2" t="s">
        <v>1561</v>
      </c>
      <c r="G1044" s="2" t="s">
        <v>1562</v>
      </c>
      <c r="H1044" s="2" t="s">
        <v>2247</v>
      </c>
      <c r="I1044" s="2" t="s">
        <v>1043</v>
      </c>
      <c r="J1044" s="2" t="s">
        <v>2187</v>
      </c>
      <c r="K1044" s="2" t="s">
        <v>2980</v>
      </c>
      <c r="L1044" s="2" t="s">
        <v>2198</v>
      </c>
      <c r="M1044" s="2" t="s">
        <v>2199</v>
      </c>
      <c r="N1044" s="2" t="s">
        <v>2191</v>
      </c>
      <c r="O1044" s="2" t="s">
        <v>2192</v>
      </c>
      <c r="P1044" s="2" t="s">
        <v>2193</v>
      </c>
      <c r="Q1044" s="113">
        <v>42736</v>
      </c>
    </row>
    <row r="1045" spans="1:17">
      <c r="A1045" s="116" t="s">
        <v>927</v>
      </c>
      <c r="B1045" s="116" t="e">
        <f>VLOOKUP(A1045,#REF!,1,0)</f>
        <v>#REF!</v>
      </c>
      <c r="C1045" s="2" t="s">
        <v>3021</v>
      </c>
      <c r="D1045" s="2" t="s">
        <v>3022</v>
      </c>
      <c r="E1045" s="2" t="s">
        <v>2066</v>
      </c>
      <c r="F1045" s="2" t="s">
        <v>1324</v>
      </c>
      <c r="G1045" s="2" t="s">
        <v>1058</v>
      </c>
      <c r="H1045" s="2" t="s">
        <v>3025</v>
      </c>
      <c r="I1045" s="2" t="s">
        <v>1160</v>
      </c>
      <c r="J1045" s="2" t="s">
        <v>2187</v>
      </c>
      <c r="K1045" s="2" t="s">
        <v>3026</v>
      </c>
      <c r="L1045" s="2" t="s">
        <v>2198</v>
      </c>
      <c r="M1045" s="2" t="s">
        <v>2231</v>
      </c>
      <c r="N1045" s="2" t="s">
        <v>2191</v>
      </c>
      <c r="O1045" s="2" t="s">
        <v>2204</v>
      </c>
      <c r="P1045" s="2" t="s">
        <v>2193</v>
      </c>
      <c r="Q1045" s="113">
        <v>42736</v>
      </c>
    </row>
    <row r="1046" spans="1:17">
      <c r="A1046" s="116" t="s">
        <v>131</v>
      </c>
      <c r="B1046" s="116" t="e">
        <f>VLOOKUP(A1046,#REF!,1,0)</f>
        <v>#REF!</v>
      </c>
      <c r="C1046" s="2" t="s">
        <v>3081</v>
      </c>
      <c r="D1046" s="2" t="s">
        <v>1081</v>
      </c>
      <c r="E1046" s="2" t="s">
        <v>1245</v>
      </c>
      <c r="F1046" s="2" t="s">
        <v>1113</v>
      </c>
      <c r="G1046" s="2" t="s">
        <v>1044</v>
      </c>
      <c r="H1046" s="2" t="s">
        <v>1248</v>
      </c>
      <c r="I1046" s="2" t="s">
        <v>1043</v>
      </c>
      <c r="J1046" s="2" t="s">
        <v>2187</v>
      </c>
      <c r="K1046" s="2" t="s">
        <v>3103</v>
      </c>
      <c r="L1046" s="2" t="s">
        <v>2198</v>
      </c>
      <c r="M1046" s="2" t="s">
        <v>2203</v>
      </c>
      <c r="N1046" s="2" t="s">
        <v>2191</v>
      </c>
      <c r="O1046" s="2" t="s">
        <v>2204</v>
      </c>
      <c r="P1046" s="2" t="s">
        <v>2193</v>
      </c>
      <c r="Q1046" s="113">
        <v>42736</v>
      </c>
    </row>
    <row r="1047" spans="1:17">
      <c r="A1047" s="116" t="s">
        <v>677</v>
      </c>
      <c r="B1047" s="116" t="e">
        <f>VLOOKUP(A1047,#REF!,1,0)</f>
        <v>#REF!</v>
      </c>
      <c r="C1047" s="2" t="s">
        <v>2378</v>
      </c>
      <c r="D1047" s="2" t="s">
        <v>2164</v>
      </c>
      <c r="E1047" s="2" t="s">
        <v>1848</v>
      </c>
      <c r="F1047" s="2" t="s">
        <v>1849</v>
      </c>
      <c r="G1047" s="2" t="s">
        <v>1063</v>
      </c>
      <c r="H1047" s="2" t="s">
        <v>2768</v>
      </c>
      <c r="I1047" s="2" t="s">
        <v>1188</v>
      </c>
      <c r="J1047" s="2" t="s">
        <v>2187</v>
      </c>
      <c r="K1047" s="2" t="s">
        <v>2769</v>
      </c>
      <c r="L1047" s="2" t="s">
        <v>2198</v>
      </c>
      <c r="M1047" s="2" t="s">
        <v>2199</v>
      </c>
      <c r="N1047" s="2" t="s">
        <v>2191</v>
      </c>
      <c r="O1047" s="2" t="s">
        <v>2192</v>
      </c>
      <c r="P1047" s="2" t="s">
        <v>2193</v>
      </c>
      <c r="Q1047" s="113">
        <v>42736</v>
      </c>
    </row>
    <row r="1048" spans="1:17">
      <c r="A1048" s="116" t="s">
        <v>539</v>
      </c>
      <c r="B1048" s="116" t="e">
        <f>VLOOKUP(A1048,#REF!,1,0)</f>
        <v>#REF!</v>
      </c>
      <c r="C1048" s="2" t="s">
        <v>2378</v>
      </c>
      <c r="D1048" s="2" t="s">
        <v>2164</v>
      </c>
      <c r="E1048" s="2" t="s">
        <v>1708</v>
      </c>
      <c r="F1048" s="2" t="s">
        <v>1710</v>
      </c>
      <c r="G1048" s="2" t="s">
        <v>1058</v>
      </c>
      <c r="H1048" s="2" t="s">
        <v>2841</v>
      </c>
      <c r="I1048" s="2" t="s">
        <v>1130</v>
      </c>
      <c r="J1048" s="2" t="s">
        <v>2187</v>
      </c>
      <c r="K1048" s="2" t="s">
        <v>2842</v>
      </c>
      <c r="L1048" s="2" t="s">
        <v>2198</v>
      </c>
      <c r="M1048" s="2" t="s">
        <v>2199</v>
      </c>
      <c r="N1048" s="2" t="s">
        <v>2191</v>
      </c>
      <c r="O1048" s="2" t="s">
        <v>2192</v>
      </c>
      <c r="P1048" s="2" t="s">
        <v>2193</v>
      </c>
      <c r="Q1048" s="113">
        <v>42736</v>
      </c>
    </row>
    <row r="1049" spans="1:17">
      <c r="A1049" s="116" t="s">
        <v>56</v>
      </c>
      <c r="B1049" s="116" t="e">
        <f>VLOOKUP(A1049,#REF!,1,0)</f>
        <v>#REF!</v>
      </c>
      <c r="C1049" s="2" t="s">
        <v>2378</v>
      </c>
      <c r="D1049" s="2" t="s">
        <v>2164</v>
      </c>
      <c r="E1049" s="2" t="s">
        <v>1125</v>
      </c>
      <c r="F1049" s="2" t="s">
        <v>1126</v>
      </c>
      <c r="G1049" s="2" t="s">
        <v>1127</v>
      </c>
      <c r="H1049" s="2" t="s">
        <v>2770</v>
      </c>
      <c r="I1049" s="2" t="s">
        <v>1043</v>
      </c>
      <c r="J1049" s="2" t="s">
        <v>2187</v>
      </c>
      <c r="K1049" s="2" t="s">
        <v>2771</v>
      </c>
      <c r="L1049" s="2" t="s">
        <v>2198</v>
      </c>
      <c r="M1049" s="2" t="s">
        <v>2199</v>
      </c>
      <c r="N1049" s="2" t="s">
        <v>2191</v>
      </c>
      <c r="O1049" s="2" t="s">
        <v>2192</v>
      </c>
      <c r="P1049" s="2" t="s">
        <v>2193</v>
      </c>
      <c r="Q1049" s="113">
        <v>42736</v>
      </c>
    </row>
    <row r="1050" spans="1:17">
      <c r="A1050" s="116" t="s">
        <v>978</v>
      </c>
      <c r="B1050" s="116" t="e">
        <f>VLOOKUP(A1050,#REF!,1,0)</f>
        <v>#REF!</v>
      </c>
      <c r="C1050" s="2" t="s">
        <v>2378</v>
      </c>
      <c r="D1050" s="2" t="s">
        <v>2164</v>
      </c>
      <c r="E1050" s="2" t="s">
        <v>2106</v>
      </c>
      <c r="F1050" s="2" t="s">
        <v>1117</v>
      </c>
      <c r="G1050" s="2" t="s">
        <v>2107</v>
      </c>
      <c r="H1050" s="2" t="s">
        <v>2320</v>
      </c>
      <c r="I1050" s="2" t="s">
        <v>1043</v>
      </c>
      <c r="J1050" s="2" t="s">
        <v>2187</v>
      </c>
      <c r="K1050" s="2" t="s">
        <v>2618</v>
      </c>
      <c r="L1050" s="2" t="s">
        <v>2198</v>
      </c>
      <c r="M1050" s="2" t="s">
        <v>2199</v>
      </c>
      <c r="N1050" s="2" t="s">
        <v>2191</v>
      </c>
      <c r="O1050" s="2" t="s">
        <v>2192</v>
      </c>
      <c r="P1050" s="2" t="s">
        <v>2193</v>
      </c>
      <c r="Q1050" s="113">
        <v>42736</v>
      </c>
    </row>
    <row r="1051" spans="1:17">
      <c r="A1051" s="116" t="s">
        <v>753</v>
      </c>
      <c r="B1051" s="116" t="e">
        <f>VLOOKUP(A1051,#REF!,1,0)</f>
        <v>#REF!</v>
      </c>
      <c r="C1051" s="2" t="s">
        <v>2378</v>
      </c>
      <c r="D1051" s="2" t="s">
        <v>2164</v>
      </c>
      <c r="E1051" s="2" t="s">
        <v>1896</v>
      </c>
      <c r="F1051" s="2" t="s">
        <v>1574</v>
      </c>
      <c r="G1051" s="2" t="s">
        <v>1923</v>
      </c>
      <c r="H1051" s="2" t="s">
        <v>2714</v>
      </c>
      <c r="I1051" s="2" t="s">
        <v>1147</v>
      </c>
      <c r="J1051" s="2" t="s">
        <v>2187</v>
      </c>
      <c r="K1051" s="2" t="s">
        <v>2718</v>
      </c>
      <c r="L1051" s="2" t="s">
        <v>2198</v>
      </c>
      <c r="M1051" s="2" t="s">
        <v>2199</v>
      </c>
      <c r="N1051" s="2" t="s">
        <v>2191</v>
      </c>
      <c r="O1051" s="2" t="s">
        <v>2192</v>
      </c>
      <c r="P1051" s="2" t="s">
        <v>2193</v>
      </c>
      <c r="Q1051" s="113">
        <v>42736</v>
      </c>
    </row>
    <row r="1052" spans="1:17">
      <c r="A1052" s="116" t="s">
        <v>238</v>
      </c>
      <c r="B1052" s="116" t="e">
        <f>VLOOKUP(A1052,#REF!,1,0)</f>
        <v>#REF!</v>
      </c>
      <c r="C1052" s="2" t="s">
        <v>3994</v>
      </c>
      <c r="D1052" s="2" t="s">
        <v>3995</v>
      </c>
      <c r="E1052" s="2" t="s">
        <v>1376</v>
      </c>
      <c r="F1052" s="2" t="s">
        <v>1242</v>
      </c>
      <c r="G1052" s="2" t="s">
        <v>1058</v>
      </c>
      <c r="H1052" s="2" t="s">
        <v>2426</v>
      </c>
      <c r="I1052" s="2" t="s">
        <v>1148</v>
      </c>
      <c r="J1052" s="2" t="s">
        <v>2187</v>
      </c>
      <c r="K1052" s="2" t="s">
        <v>3997</v>
      </c>
      <c r="L1052" s="2" t="s">
        <v>2198</v>
      </c>
      <c r="M1052" s="2" t="s">
        <v>2199</v>
      </c>
      <c r="N1052" s="2" t="s">
        <v>2191</v>
      </c>
      <c r="O1052" s="2" t="s">
        <v>2192</v>
      </c>
      <c r="P1052" s="2" t="s">
        <v>2193</v>
      </c>
      <c r="Q1052" s="113">
        <v>42736</v>
      </c>
    </row>
    <row r="1053" spans="1:17">
      <c r="A1053" s="116" t="s">
        <v>239</v>
      </c>
      <c r="B1053" s="116" t="e">
        <f>VLOOKUP(A1053,#REF!,1,0)</f>
        <v>#REF!</v>
      </c>
      <c r="C1053" s="2" t="s">
        <v>3081</v>
      </c>
      <c r="D1053" s="2" t="s">
        <v>1081</v>
      </c>
      <c r="E1053" s="2" t="s">
        <v>1376</v>
      </c>
      <c r="F1053" s="2" t="s">
        <v>1242</v>
      </c>
      <c r="G1053" s="2" t="s">
        <v>1058</v>
      </c>
      <c r="H1053" s="2" t="s">
        <v>2426</v>
      </c>
      <c r="I1053" s="2" t="s">
        <v>1148</v>
      </c>
      <c r="J1053" s="2" t="s">
        <v>2187</v>
      </c>
      <c r="K1053" s="2" t="s">
        <v>3159</v>
      </c>
      <c r="L1053" s="2" t="s">
        <v>2198</v>
      </c>
      <c r="M1053" s="2" t="s">
        <v>2203</v>
      </c>
      <c r="N1053" s="2" t="s">
        <v>2191</v>
      </c>
      <c r="O1053" s="2" t="s">
        <v>2192</v>
      </c>
      <c r="P1053" s="2" t="s">
        <v>2193</v>
      </c>
      <c r="Q1053" s="113">
        <v>42736</v>
      </c>
    </row>
    <row r="1054" spans="1:17">
      <c r="A1054" s="116" t="s">
        <v>800</v>
      </c>
      <c r="B1054" s="116" t="e">
        <f>VLOOKUP(A1054,#REF!,1,0)</f>
        <v>#REF!</v>
      </c>
      <c r="C1054" s="2" t="s">
        <v>3963</v>
      </c>
      <c r="D1054" s="2" t="s">
        <v>3964</v>
      </c>
      <c r="E1054" s="2" t="s">
        <v>1962</v>
      </c>
      <c r="F1054" s="2" t="s">
        <v>1965</v>
      </c>
      <c r="G1054" s="2" t="s">
        <v>1058</v>
      </c>
      <c r="H1054" s="2" t="s">
        <v>3971</v>
      </c>
      <c r="I1054" s="2" t="s">
        <v>1121</v>
      </c>
      <c r="J1054" s="2" t="s">
        <v>2187</v>
      </c>
      <c r="K1054" s="2" t="s">
        <v>3972</v>
      </c>
      <c r="L1054" s="2" t="s">
        <v>2198</v>
      </c>
      <c r="M1054" s="2" t="s">
        <v>2203</v>
      </c>
      <c r="N1054" s="2" t="s">
        <v>2191</v>
      </c>
      <c r="O1054" s="2" t="s">
        <v>2192</v>
      </c>
      <c r="P1054" s="2" t="s">
        <v>2193</v>
      </c>
      <c r="Q1054" s="113">
        <v>42736</v>
      </c>
    </row>
    <row r="1055" spans="1:17">
      <c r="A1055" s="116" t="s">
        <v>3984</v>
      </c>
      <c r="B1055" s="116" t="e">
        <f>VLOOKUP(A1055,#REF!,1,0)</f>
        <v>#REF!</v>
      </c>
      <c r="C1055" s="2" t="s">
        <v>3963</v>
      </c>
      <c r="D1055" s="2" t="s">
        <v>3964</v>
      </c>
      <c r="E1055" s="2" t="s">
        <v>1962</v>
      </c>
      <c r="F1055" s="2" t="s">
        <v>1965</v>
      </c>
      <c r="G1055" s="2" t="s">
        <v>1058</v>
      </c>
      <c r="H1055" s="2" t="s">
        <v>3971</v>
      </c>
      <c r="I1055" s="2" t="s">
        <v>1121</v>
      </c>
      <c r="J1055" s="2" t="s">
        <v>2187</v>
      </c>
      <c r="K1055" s="2" t="s">
        <v>3985</v>
      </c>
      <c r="L1055" s="2" t="s">
        <v>2198</v>
      </c>
      <c r="M1055" s="2" t="s">
        <v>2199</v>
      </c>
      <c r="N1055" s="2" t="s">
        <v>2191</v>
      </c>
      <c r="O1055" s="2" t="s">
        <v>2192</v>
      </c>
      <c r="P1055" s="2" t="s">
        <v>2193</v>
      </c>
      <c r="Q1055" s="113">
        <v>42733</v>
      </c>
    </row>
    <row r="1056" spans="1:17">
      <c r="A1056" s="116" t="s">
        <v>675</v>
      </c>
      <c r="B1056" s="116" t="e">
        <f>VLOOKUP(A1056,#REF!,1,0)</f>
        <v>#REF!</v>
      </c>
      <c r="C1056" s="2" t="s">
        <v>3963</v>
      </c>
      <c r="D1056" s="2" t="s">
        <v>3964</v>
      </c>
      <c r="E1056" s="2" t="s">
        <v>1848</v>
      </c>
      <c r="F1056" s="2" t="s">
        <v>1162</v>
      </c>
      <c r="G1056" s="2" t="s">
        <v>1058</v>
      </c>
      <c r="H1056" s="2" t="s">
        <v>2814</v>
      </c>
      <c r="I1056" s="2" t="s">
        <v>1188</v>
      </c>
      <c r="J1056" s="2" t="s">
        <v>2187</v>
      </c>
      <c r="K1056" s="2" t="s">
        <v>3976</v>
      </c>
      <c r="L1056" s="2" t="s">
        <v>2198</v>
      </c>
      <c r="M1056" s="2" t="s">
        <v>2199</v>
      </c>
      <c r="N1056" s="2" t="s">
        <v>2191</v>
      </c>
      <c r="O1056" s="2" t="s">
        <v>2192</v>
      </c>
      <c r="P1056" s="2" t="s">
        <v>2193</v>
      </c>
      <c r="Q1056" s="113">
        <v>42736</v>
      </c>
    </row>
    <row r="1057" spans="1:17">
      <c r="A1057" s="116" t="s">
        <v>3965</v>
      </c>
      <c r="B1057" s="116" t="e">
        <f>VLOOKUP(A1057,#REF!,1,0)</f>
        <v>#REF!</v>
      </c>
      <c r="C1057" s="2" t="s">
        <v>3963</v>
      </c>
      <c r="D1057" s="2" t="s">
        <v>3964</v>
      </c>
      <c r="E1057" s="2" t="s">
        <v>1649</v>
      </c>
      <c r="F1057" s="2" t="s">
        <v>3966</v>
      </c>
      <c r="G1057" s="2" t="s">
        <v>1058</v>
      </c>
      <c r="H1057" s="2" t="s">
        <v>2291</v>
      </c>
      <c r="I1057" s="2" t="s">
        <v>1043</v>
      </c>
      <c r="J1057" s="2" t="s">
        <v>2187</v>
      </c>
      <c r="K1057" s="2" t="s">
        <v>3967</v>
      </c>
      <c r="L1057" s="2" t="s">
        <v>2198</v>
      </c>
      <c r="M1057" s="2" t="s">
        <v>2199</v>
      </c>
      <c r="N1057" s="2" t="s">
        <v>2191</v>
      </c>
      <c r="O1057" s="2" t="s">
        <v>2192</v>
      </c>
      <c r="P1057" s="2" t="s">
        <v>2193</v>
      </c>
      <c r="Q1057" s="113">
        <v>42753</v>
      </c>
    </row>
    <row r="1058" spans="1:17">
      <c r="A1058" s="116" t="s">
        <v>3968</v>
      </c>
      <c r="B1058" s="116" t="e">
        <f>VLOOKUP(A1058,#REF!,1,0)</f>
        <v>#REF!</v>
      </c>
      <c r="C1058" s="2" t="s">
        <v>3963</v>
      </c>
      <c r="D1058" s="2" t="s">
        <v>3964</v>
      </c>
      <c r="E1058" s="2" t="s">
        <v>1116</v>
      </c>
      <c r="F1058" s="2" t="s">
        <v>1117</v>
      </c>
      <c r="G1058" s="2" t="s">
        <v>1058</v>
      </c>
      <c r="H1058" s="2" t="s">
        <v>2516</v>
      </c>
      <c r="I1058" s="2" t="s">
        <v>1043</v>
      </c>
      <c r="J1058" s="2" t="s">
        <v>2187</v>
      </c>
      <c r="K1058" s="2" t="s">
        <v>3969</v>
      </c>
      <c r="L1058" s="2" t="s">
        <v>2198</v>
      </c>
      <c r="M1058" s="2" t="s">
        <v>2199</v>
      </c>
      <c r="N1058" s="2" t="s">
        <v>2191</v>
      </c>
      <c r="O1058" s="2" t="s">
        <v>2192</v>
      </c>
      <c r="P1058" s="2" t="s">
        <v>2193</v>
      </c>
      <c r="Q1058" s="113">
        <v>42753</v>
      </c>
    </row>
    <row r="1059" spans="1:17">
      <c r="A1059" s="116" t="s">
        <v>75</v>
      </c>
      <c r="B1059" s="116" t="e">
        <f>VLOOKUP(A1059,#REF!,1,0)</f>
        <v>#REF!</v>
      </c>
      <c r="C1059" s="2" t="s">
        <v>2378</v>
      </c>
      <c r="D1059" s="2" t="s">
        <v>2164</v>
      </c>
      <c r="E1059" s="2" t="s">
        <v>1166</v>
      </c>
      <c r="F1059" s="2" t="s">
        <v>1167</v>
      </c>
      <c r="G1059" s="2" t="s">
        <v>1118</v>
      </c>
      <c r="H1059" s="2" t="s">
        <v>2630</v>
      </c>
      <c r="I1059" s="2" t="s">
        <v>1043</v>
      </c>
      <c r="J1059" s="2" t="s">
        <v>2187</v>
      </c>
      <c r="K1059" s="2" t="s">
        <v>2631</v>
      </c>
      <c r="L1059" s="2" t="s">
        <v>2198</v>
      </c>
      <c r="M1059" s="2" t="s">
        <v>2199</v>
      </c>
      <c r="N1059" s="2" t="s">
        <v>2191</v>
      </c>
      <c r="O1059" s="2" t="s">
        <v>2192</v>
      </c>
      <c r="P1059" s="2" t="s">
        <v>2193</v>
      </c>
      <c r="Q1059" s="113">
        <v>42736</v>
      </c>
    </row>
    <row r="1060" spans="1:17">
      <c r="A1060" s="116" t="s">
        <v>843</v>
      </c>
      <c r="B1060" s="116" t="e">
        <f>VLOOKUP(A1060,#REF!,1,0)</f>
        <v>#REF!</v>
      </c>
      <c r="C1060" s="2" t="s">
        <v>3081</v>
      </c>
      <c r="D1060" s="2" t="s">
        <v>1081</v>
      </c>
      <c r="E1060" s="2" t="s">
        <v>1999</v>
      </c>
      <c r="F1060" s="2" t="s">
        <v>1650</v>
      </c>
      <c r="G1060" s="2" t="s">
        <v>1653</v>
      </c>
      <c r="H1060" s="2" t="s">
        <v>3186</v>
      </c>
      <c r="I1060" s="2" t="s">
        <v>1188</v>
      </c>
      <c r="J1060" s="2" t="s">
        <v>2187</v>
      </c>
      <c r="K1060" s="2" t="s">
        <v>3187</v>
      </c>
      <c r="L1060" s="2" t="s">
        <v>2189</v>
      </c>
      <c r="M1060" s="2" t="s">
        <v>2190</v>
      </c>
      <c r="N1060" s="2" t="s">
        <v>2191</v>
      </c>
      <c r="O1060" s="2" t="s">
        <v>2192</v>
      </c>
      <c r="P1060" s="2" t="s">
        <v>2193</v>
      </c>
      <c r="Q1060" s="113">
        <v>42736</v>
      </c>
    </row>
    <row r="1061" spans="1:17">
      <c r="A1061" s="116" t="s">
        <v>35</v>
      </c>
      <c r="B1061" s="116" t="e">
        <f>VLOOKUP(A1061,#REF!,1,0)</f>
        <v>#REF!</v>
      </c>
      <c r="C1061" s="2" t="s">
        <v>2378</v>
      </c>
      <c r="D1061" s="2" t="s">
        <v>2164</v>
      </c>
      <c r="E1061" s="2" t="s">
        <v>1075</v>
      </c>
      <c r="F1061" s="2" t="s">
        <v>1094</v>
      </c>
      <c r="G1061" s="2" t="s">
        <v>1095</v>
      </c>
      <c r="H1061" s="2" t="s">
        <v>2404</v>
      </c>
      <c r="I1061" s="2" t="s">
        <v>1072</v>
      </c>
      <c r="J1061" s="2" t="s">
        <v>2187</v>
      </c>
      <c r="K1061" s="2" t="s">
        <v>2515</v>
      </c>
      <c r="L1061" s="2" t="s">
        <v>2198</v>
      </c>
      <c r="M1061" s="2" t="s">
        <v>2199</v>
      </c>
      <c r="N1061" s="2" t="s">
        <v>2191</v>
      </c>
      <c r="O1061" s="2" t="s">
        <v>2192</v>
      </c>
      <c r="P1061" s="2" t="s">
        <v>2193</v>
      </c>
      <c r="Q1061" s="113">
        <v>42736</v>
      </c>
    </row>
    <row r="1062" spans="1:17">
      <c r="A1062" s="116" t="s">
        <v>538</v>
      </c>
      <c r="B1062" s="116" t="e">
        <f>VLOOKUP(A1062,#REF!,1,0)</f>
        <v>#REF!</v>
      </c>
      <c r="C1062" s="2" t="s">
        <v>3081</v>
      </c>
      <c r="D1062" s="2" t="s">
        <v>1081</v>
      </c>
      <c r="E1062" s="2" t="s">
        <v>1708</v>
      </c>
      <c r="F1062" s="2" t="s">
        <v>1709</v>
      </c>
      <c r="G1062" s="2" t="s">
        <v>1044</v>
      </c>
      <c r="H1062" s="2" t="s">
        <v>2841</v>
      </c>
      <c r="I1062" s="2" t="s">
        <v>1130</v>
      </c>
      <c r="J1062" s="2" t="s">
        <v>2187</v>
      </c>
      <c r="K1062" s="2" t="s">
        <v>3104</v>
      </c>
      <c r="L1062" s="2" t="s">
        <v>2198</v>
      </c>
      <c r="M1062" s="2" t="s">
        <v>2203</v>
      </c>
      <c r="N1062" s="2" t="s">
        <v>2191</v>
      </c>
      <c r="O1062" s="2" t="s">
        <v>2192</v>
      </c>
      <c r="P1062" s="2" t="s">
        <v>2193</v>
      </c>
      <c r="Q1062" s="113">
        <v>42736</v>
      </c>
    </row>
    <row r="1063" spans="1:17">
      <c r="A1063" s="116" t="s">
        <v>689</v>
      </c>
      <c r="B1063" s="116" t="e">
        <f>VLOOKUP(A1063,#REF!,1,0)</f>
        <v>#REF!</v>
      </c>
      <c r="C1063" s="2" t="s">
        <v>3081</v>
      </c>
      <c r="D1063" s="2" t="s">
        <v>1081</v>
      </c>
      <c r="E1063" s="2" t="s">
        <v>1860</v>
      </c>
      <c r="F1063" s="2" t="s">
        <v>1126</v>
      </c>
      <c r="G1063" s="2" t="s">
        <v>1044</v>
      </c>
      <c r="H1063" s="2" t="s">
        <v>2782</v>
      </c>
      <c r="I1063" s="2" t="s">
        <v>1043</v>
      </c>
      <c r="J1063" s="2" t="s">
        <v>2187</v>
      </c>
      <c r="K1063" s="2" t="s">
        <v>3441</v>
      </c>
      <c r="L1063" s="2" t="s">
        <v>2198</v>
      </c>
      <c r="M1063" s="2" t="s">
        <v>2203</v>
      </c>
      <c r="N1063" s="2" t="s">
        <v>2191</v>
      </c>
      <c r="O1063" s="2" t="s">
        <v>2192</v>
      </c>
      <c r="P1063" s="2" t="s">
        <v>2193</v>
      </c>
      <c r="Q1063" s="113">
        <v>42736</v>
      </c>
    </row>
    <row r="1064" spans="1:17">
      <c r="A1064" s="116" t="s">
        <v>736</v>
      </c>
      <c r="B1064" s="116" t="e">
        <f>VLOOKUP(A1064,#REF!,1,0)</f>
        <v>#REF!</v>
      </c>
      <c r="C1064" s="2" t="s">
        <v>2378</v>
      </c>
      <c r="D1064" s="2" t="s">
        <v>2164</v>
      </c>
      <c r="E1064" s="2" t="s">
        <v>1896</v>
      </c>
      <c r="F1064" s="2" t="s">
        <v>1907</v>
      </c>
      <c r="G1064" s="2" t="s">
        <v>1908</v>
      </c>
      <c r="H1064" s="2" t="s">
        <v>2402</v>
      </c>
      <c r="I1064" s="2" t="s">
        <v>1043</v>
      </c>
      <c r="J1064" s="2" t="s">
        <v>2187</v>
      </c>
      <c r="K1064" s="2" t="s">
        <v>2939</v>
      </c>
      <c r="L1064" s="2" t="s">
        <v>2198</v>
      </c>
      <c r="M1064" s="2" t="s">
        <v>2199</v>
      </c>
      <c r="N1064" s="2" t="s">
        <v>2191</v>
      </c>
      <c r="O1064" s="2" t="s">
        <v>2192</v>
      </c>
      <c r="P1064" s="2" t="s">
        <v>2193</v>
      </c>
      <c r="Q1064" s="113">
        <v>42736</v>
      </c>
    </row>
    <row r="1065" spans="1:17">
      <c r="A1065" s="116" t="s">
        <v>862</v>
      </c>
      <c r="B1065" s="116" t="e">
        <f>VLOOKUP(A1065,#REF!,1,0)</f>
        <v>#REF!</v>
      </c>
      <c r="C1065" s="2" t="s">
        <v>3081</v>
      </c>
      <c r="D1065" s="2" t="s">
        <v>1081</v>
      </c>
      <c r="E1065" s="2" t="s">
        <v>2005</v>
      </c>
      <c r="F1065" s="2" t="s">
        <v>1096</v>
      </c>
      <c r="G1065" s="2" t="s">
        <v>1044</v>
      </c>
      <c r="H1065" s="2" t="s">
        <v>2306</v>
      </c>
      <c r="I1065" s="2" t="s">
        <v>1183</v>
      </c>
      <c r="J1065" s="2" t="s">
        <v>2187</v>
      </c>
      <c r="K1065" s="2" t="s">
        <v>3795</v>
      </c>
      <c r="L1065" s="2" t="s">
        <v>2189</v>
      </c>
      <c r="M1065" s="2" t="s">
        <v>2190</v>
      </c>
      <c r="N1065" s="2" t="s">
        <v>2191</v>
      </c>
      <c r="O1065" s="2" t="s">
        <v>2192</v>
      </c>
      <c r="P1065" s="2" t="s">
        <v>2193</v>
      </c>
      <c r="Q1065" s="113">
        <v>42736</v>
      </c>
    </row>
    <row r="1066" spans="1:17">
      <c r="A1066" s="116" t="s">
        <v>738</v>
      </c>
      <c r="B1066" s="116" t="e">
        <f>VLOOKUP(A1066,#REF!,1,0)</f>
        <v>#REF!</v>
      </c>
      <c r="C1066" s="2" t="s">
        <v>2378</v>
      </c>
      <c r="D1066" s="2" t="s">
        <v>2164</v>
      </c>
      <c r="E1066" s="2" t="s">
        <v>1896</v>
      </c>
      <c r="F1066" s="2" t="s">
        <v>1910</v>
      </c>
      <c r="G1066" s="2" t="s">
        <v>1911</v>
      </c>
      <c r="H1066" s="2" t="s">
        <v>2695</v>
      </c>
      <c r="I1066" s="2" t="s">
        <v>1043</v>
      </c>
      <c r="J1066" s="2" t="s">
        <v>2187</v>
      </c>
      <c r="K1066" s="2" t="s">
        <v>2904</v>
      </c>
      <c r="L1066" s="2" t="s">
        <v>2198</v>
      </c>
      <c r="M1066" s="2" t="s">
        <v>2199</v>
      </c>
      <c r="N1066" s="2" t="s">
        <v>2191</v>
      </c>
      <c r="O1066" s="2" t="s">
        <v>2192</v>
      </c>
      <c r="P1066" s="2" t="s">
        <v>2193</v>
      </c>
      <c r="Q1066" s="113">
        <v>42736</v>
      </c>
    </row>
    <row r="1067" spans="1:17">
      <c r="A1067" s="116" t="s">
        <v>460</v>
      </c>
      <c r="B1067" s="116" t="e">
        <f>VLOOKUP(A1067,#REF!,1,0)</f>
        <v>#REF!</v>
      </c>
      <c r="C1067" s="2" t="s">
        <v>2998</v>
      </c>
      <c r="D1067" s="2" t="s">
        <v>2999</v>
      </c>
      <c r="E1067" s="2" t="s">
        <v>1616</v>
      </c>
      <c r="F1067" s="2" t="s">
        <v>1617</v>
      </c>
      <c r="G1067" s="2" t="s">
        <v>1618</v>
      </c>
      <c r="H1067" s="2" t="s">
        <v>3003</v>
      </c>
      <c r="I1067" s="2" t="s">
        <v>1619</v>
      </c>
      <c r="J1067" s="2" t="s">
        <v>2187</v>
      </c>
      <c r="K1067" s="2" t="s">
        <v>3004</v>
      </c>
      <c r="L1067" s="2" t="s">
        <v>2189</v>
      </c>
      <c r="M1067" s="2" t="s">
        <v>2190</v>
      </c>
      <c r="N1067" s="2" t="s">
        <v>2191</v>
      </c>
      <c r="O1067" s="2" t="s">
        <v>2192</v>
      </c>
      <c r="P1067" s="2" t="s">
        <v>2193</v>
      </c>
      <c r="Q1067" s="113">
        <v>42736</v>
      </c>
    </row>
    <row r="1068" spans="1:17">
      <c r="A1068" s="116" t="s">
        <v>1026</v>
      </c>
      <c r="B1068" s="116" t="e">
        <f>VLOOKUP(A1068,#REF!,1,0)</f>
        <v>#REF!</v>
      </c>
      <c r="C1068" s="2" t="s">
        <v>3081</v>
      </c>
      <c r="D1068" s="2" t="s">
        <v>1081</v>
      </c>
      <c r="E1068" s="2" t="s">
        <v>2149</v>
      </c>
      <c r="F1068" s="2" t="s">
        <v>1874</v>
      </c>
      <c r="G1068" s="2" t="s">
        <v>1044</v>
      </c>
      <c r="H1068" s="2" t="s">
        <v>3600</v>
      </c>
      <c r="I1068" s="2" t="s">
        <v>1147</v>
      </c>
      <c r="J1068" s="2" t="s">
        <v>2187</v>
      </c>
      <c r="K1068" s="2" t="s">
        <v>3601</v>
      </c>
      <c r="L1068" s="2" t="s">
        <v>2198</v>
      </c>
      <c r="M1068" s="2" t="s">
        <v>2203</v>
      </c>
      <c r="N1068" s="2" t="s">
        <v>2191</v>
      </c>
      <c r="O1068" s="2" t="s">
        <v>2192</v>
      </c>
      <c r="P1068" s="2" t="s">
        <v>2193</v>
      </c>
      <c r="Q1068" s="113">
        <v>42736</v>
      </c>
    </row>
    <row r="1069" spans="1:17">
      <c r="A1069" s="116" t="s">
        <v>124</v>
      </c>
      <c r="B1069" s="116" t="e">
        <f>VLOOKUP(A1069,#REF!,1,0)</f>
        <v>#REF!</v>
      </c>
      <c r="C1069" s="2" t="s">
        <v>3081</v>
      </c>
      <c r="D1069" s="2" t="s">
        <v>1081</v>
      </c>
      <c r="E1069" s="2" t="s">
        <v>1236</v>
      </c>
      <c r="F1069" s="2" t="s">
        <v>1212</v>
      </c>
      <c r="G1069" s="2" t="s">
        <v>1058</v>
      </c>
      <c r="H1069" s="2" t="s">
        <v>3259</v>
      </c>
      <c r="I1069" s="2" t="s">
        <v>1148</v>
      </c>
      <c r="J1069" s="2" t="s">
        <v>2187</v>
      </c>
      <c r="K1069" s="2" t="s">
        <v>3260</v>
      </c>
      <c r="L1069" s="2" t="s">
        <v>2198</v>
      </c>
      <c r="M1069" s="2" t="s">
        <v>2203</v>
      </c>
      <c r="N1069" s="2" t="s">
        <v>2191</v>
      </c>
      <c r="O1069" s="2" t="s">
        <v>2192</v>
      </c>
      <c r="P1069" s="2" t="s">
        <v>2193</v>
      </c>
      <c r="Q1069" s="113">
        <v>42736</v>
      </c>
    </row>
    <row r="1070" spans="1:17">
      <c r="A1070" s="116" t="s">
        <v>465</v>
      </c>
      <c r="B1070" s="116" t="e">
        <f>VLOOKUP(A1070,#REF!,1,0)</f>
        <v>#REF!</v>
      </c>
      <c r="C1070" s="2" t="s">
        <v>2998</v>
      </c>
      <c r="D1070" s="2" t="s">
        <v>2999</v>
      </c>
      <c r="E1070" s="2" t="s">
        <v>1624</v>
      </c>
      <c r="F1070" s="2" t="s">
        <v>1117</v>
      </c>
      <c r="G1070" s="2" t="s">
        <v>1625</v>
      </c>
      <c r="H1070" s="2" t="s">
        <v>3019</v>
      </c>
      <c r="I1070" s="2" t="s">
        <v>1626</v>
      </c>
      <c r="J1070" s="2" t="s">
        <v>2187</v>
      </c>
      <c r="K1070" s="2" t="s">
        <v>3020</v>
      </c>
      <c r="L1070" s="2" t="s">
        <v>2211</v>
      </c>
      <c r="M1070" s="2" t="s">
        <v>2190</v>
      </c>
      <c r="N1070" s="2" t="s">
        <v>2191</v>
      </c>
      <c r="O1070" s="2" t="s">
        <v>2192</v>
      </c>
      <c r="P1070" s="2" t="s">
        <v>2193</v>
      </c>
      <c r="Q1070" s="113">
        <v>42736</v>
      </c>
    </row>
    <row r="1071" spans="1:17">
      <c r="A1071" s="116" t="s">
        <v>660</v>
      </c>
      <c r="B1071" s="116" t="e">
        <f>VLOOKUP(A1071,#REF!,1,0)</f>
        <v>#REF!</v>
      </c>
      <c r="C1071" s="2" t="s">
        <v>2998</v>
      </c>
      <c r="D1071" s="2" t="s">
        <v>2999</v>
      </c>
      <c r="E1071" s="2" t="s">
        <v>1833</v>
      </c>
      <c r="F1071" s="2" t="s">
        <v>1706</v>
      </c>
      <c r="G1071" s="2" t="s">
        <v>1058</v>
      </c>
      <c r="H1071" s="2" t="s">
        <v>3007</v>
      </c>
      <c r="I1071" s="2" t="s">
        <v>1834</v>
      </c>
      <c r="J1071" s="2" t="s">
        <v>2187</v>
      </c>
      <c r="K1071" s="2" t="s">
        <v>3008</v>
      </c>
      <c r="L1071" s="2" t="s">
        <v>2198</v>
      </c>
      <c r="M1071" s="2" t="s">
        <v>3009</v>
      </c>
      <c r="N1071" s="2" t="s">
        <v>2191</v>
      </c>
      <c r="O1071" s="2" t="s">
        <v>2192</v>
      </c>
      <c r="P1071" s="2" t="s">
        <v>2193</v>
      </c>
      <c r="Q1071" s="113">
        <v>42736</v>
      </c>
    </row>
    <row r="1072" spans="1:17">
      <c r="A1072" s="116" t="s">
        <v>605</v>
      </c>
      <c r="B1072" s="116" t="e">
        <f>VLOOKUP(A1072,#REF!,1,0)</f>
        <v>#REF!</v>
      </c>
      <c r="C1072" s="2" t="s">
        <v>2998</v>
      </c>
      <c r="D1072" s="2" t="s">
        <v>2999</v>
      </c>
      <c r="E1072" s="2" t="s">
        <v>1769</v>
      </c>
      <c r="F1072" s="2" t="s">
        <v>1770</v>
      </c>
      <c r="G1072" s="2" t="s">
        <v>1771</v>
      </c>
      <c r="H1072" s="2" t="s">
        <v>3000</v>
      </c>
      <c r="I1072" s="2" t="s">
        <v>1772</v>
      </c>
      <c r="J1072" s="2" t="s">
        <v>2187</v>
      </c>
      <c r="K1072" s="2" t="s">
        <v>3001</v>
      </c>
      <c r="L1072" s="2" t="s">
        <v>2189</v>
      </c>
      <c r="M1072" s="2" t="s">
        <v>2190</v>
      </c>
      <c r="N1072" s="2" t="s">
        <v>2191</v>
      </c>
      <c r="O1072" s="2" t="s">
        <v>2204</v>
      </c>
      <c r="P1072" s="2" t="s">
        <v>2193</v>
      </c>
      <c r="Q1072" s="113">
        <v>42736</v>
      </c>
    </row>
  </sheetData>
  <autoFilter ref="A1:Q1072">
    <sortState ref="A2:Q1072">
      <sortCondition ref="A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0"/>
  <sheetViews>
    <sheetView zoomScale="70" zoomScaleNormal="70" workbookViewId="0">
      <selection activeCell="F19" sqref="F19"/>
    </sheetView>
  </sheetViews>
  <sheetFormatPr defaultRowHeight="15"/>
  <cols>
    <col min="1" max="1" width="19.28515625" style="67" customWidth="1"/>
    <col min="2" max="2" width="19.28515625" style="62" customWidth="1"/>
    <col min="3" max="3" width="11" style="112" customWidth="1"/>
    <col min="4" max="4" width="38.28515625" style="112" customWidth="1"/>
    <col min="5" max="5" width="12.140625" style="112" customWidth="1"/>
    <col min="6" max="6" width="21.42578125" style="112" customWidth="1"/>
    <col min="7" max="7" width="23.28515625" style="112" customWidth="1"/>
    <col min="8" max="8" width="14" style="112" customWidth="1"/>
    <col min="9" max="9" width="11.28515625" style="112" customWidth="1"/>
    <col min="10" max="10" width="7.7109375" style="112" customWidth="1"/>
    <col min="11" max="11" width="11.42578125" style="112" customWidth="1"/>
    <col min="12" max="12" width="19.28515625" style="112" customWidth="1"/>
    <col min="13" max="13" width="27.28515625" style="112" customWidth="1"/>
    <col min="14" max="14" width="18.28515625" style="112" customWidth="1"/>
    <col min="15" max="15" width="18.85546875" style="112" customWidth="1"/>
    <col min="16" max="16" width="21.28515625" style="112" customWidth="1"/>
    <col min="17" max="17" width="19.7109375" style="112" customWidth="1"/>
    <col min="18" max="19" width="10.28515625" style="112" customWidth="1"/>
    <col min="20" max="20" width="11.28515625" style="112" customWidth="1"/>
    <col min="21" max="21" width="14" style="112" customWidth="1"/>
    <col min="22" max="22" width="20.7109375" style="112" customWidth="1"/>
    <col min="23" max="23" width="23.7109375" style="112" customWidth="1"/>
    <col min="24" max="24" width="22.28515625" style="112" customWidth="1"/>
    <col min="25" max="25" width="25" style="112" customWidth="1"/>
    <col min="26" max="26" width="22.28515625" style="112" customWidth="1"/>
    <col min="27" max="27" width="25" style="112" customWidth="1"/>
    <col min="28" max="16384" width="9.140625" style="112"/>
  </cols>
  <sheetData>
    <row r="1" spans="1:27" s="3" customFormat="1">
      <c r="A1" s="5" t="s">
        <v>2171</v>
      </c>
      <c r="B1" s="115" t="s">
        <v>14938</v>
      </c>
      <c r="C1" s="4" t="s">
        <v>10910</v>
      </c>
      <c r="D1" s="5"/>
      <c r="E1" s="4" t="s">
        <v>2169</v>
      </c>
      <c r="F1" s="4" t="s">
        <v>2170</v>
      </c>
      <c r="G1" s="4" t="s">
        <v>2172</v>
      </c>
      <c r="H1" s="4" t="s">
        <v>2173</v>
      </c>
      <c r="I1" s="4" t="s">
        <v>2174</v>
      </c>
      <c r="J1" s="4" t="s">
        <v>2175</v>
      </c>
      <c r="K1" s="4" t="s">
        <v>2176</v>
      </c>
      <c r="L1" s="4" t="s">
        <v>10911</v>
      </c>
      <c r="M1" s="4" t="s">
        <v>2177</v>
      </c>
      <c r="N1" s="4" t="s">
        <v>2178</v>
      </c>
      <c r="O1" s="4" t="s">
        <v>2179</v>
      </c>
      <c r="P1" s="4" t="s">
        <v>2180</v>
      </c>
      <c r="Q1" s="4" t="s">
        <v>2182</v>
      </c>
      <c r="R1" s="6" t="s">
        <v>2184</v>
      </c>
      <c r="S1" s="6" t="s">
        <v>10912</v>
      </c>
      <c r="T1" s="6" t="s">
        <v>10913</v>
      </c>
      <c r="U1" s="6" t="s">
        <v>10914</v>
      </c>
      <c r="V1" s="6" t="s">
        <v>10915</v>
      </c>
      <c r="W1" s="6" t="s">
        <v>10916</v>
      </c>
      <c r="X1" s="6" t="s">
        <v>10917</v>
      </c>
      <c r="Y1" s="6" t="s">
        <v>10918</v>
      </c>
      <c r="Z1" s="6" t="s">
        <v>10919</v>
      </c>
      <c r="AA1" s="6" t="s">
        <v>10920</v>
      </c>
    </row>
    <row r="2" spans="1:27" s="3" customFormat="1">
      <c r="A2" s="117" t="s">
        <v>4867</v>
      </c>
      <c r="B2" s="116" t="e">
        <f>VLOOKUP(A2,#REF!,1,0)</f>
        <v>#REF!</v>
      </c>
      <c r="C2" s="2" t="s">
        <v>10948</v>
      </c>
      <c r="D2" s="7" t="s">
        <v>10949</v>
      </c>
      <c r="E2" s="2" t="s">
        <v>10950</v>
      </c>
      <c r="F2" s="2" t="s">
        <v>10951</v>
      </c>
      <c r="G2" s="2" t="s">
        <v>7763</v>
      </c>
      <c r="H2" s="2" t="s">
        <v>1126</v>
      </c>
      <c r="I2" s="2" t="s">
        <v>1151</v>
      </c>
      <c r="J2" s="2" t="s">
        <v>7764</v>
      </c>
      <c r="K2" s="2" t="s">
        <v>7195</v>
      </c>
      <c r="L2" s="2" t="s">
        <v>10924</v>
      </c>
      <c r="M2" s="2" t="s">
        <v>2187</v>
      </c>
      <c r="N2" s="2" t="s">
        <v>1058</v>
      </c>
      <c r="O2" s="2" t="s">
        <v>1058</v>
      </c>
      <c r="P2" s="2" t="s">
        <v>2642</v>
      </c>
      <c r="Q2" s="2" t="s">
        <v>1058</v>
      </c>
      <c r="R2" s="8">
        <v>42010</v>
      </c>
      <c r="S2" s="8">
        <v>2958465</v>
      </c>
      <c r="T2" s="9">
        <v>0</v>
      </c>
      <c r="U2" s="9">
        <v>166</v>
      </c>
      <c r="V2" s="10">
        <v>0</v>
      </c>
      <c r="W2" s="10">
        <v>0.16600000000000001</v>
      </c>
      <c r="X2" s="11">
        <v>0</v>
      </c>
      <c r="Y2" s="11">
        <v>0.11</v>
      </c>
      <c r="Z2" s="12">
        <v>0</v>
      </c>
      <c r="AA2" s="12">
        <v>0.182</v>
      </c>
    </row>
    <row r="3" spans="1:27" s="3" customFormat="1">
      <c r="A3" s="7" t="s">
        <v>5197</v>
      </c>
      <c r="B3" s="116" t="e">
        <f>VLOOKUP(A3,#REF!,1,0)</f>
        <v>#REF!</v>
      </c>
      <c r="C3" s="2" t="s">
        <v>10948</v>
      </c>
      <c r="D3" s="7" t="s">
        <v>10949</v>
      </c>
      <c r="E3" s="2" t="s">
        <v>11025</v>
      </c>
      <c r="F3" s="2" t="s">
        <v>2164</v>
      </c>
      <c r="G3" s="2" t="s">
        <v>8153</v>
      </c>
      <c r="H3" s="2" t="s">
        <v>1126</v>
      </c>
      <c r="I3" s="2" t="s">
        <v>1058</v>
      </c>
      <c r="J3" s="2" t="s">
        <v>8154</v>
      </c>
      <c r="K3" s="2" t="s">
        <v>7195</v>
      </c>
      <c r="L3" s="2" t="s">
        <v>10924</v>
      </c>
      <c r="M3" s="2" t="s">
        <v>2187</v>
      </c>
      <c r="N3" s="2" t="s">
        <v>1058</v>
      </c>
      <c r="O3" s="2" t="s">
        <v>1058</v>
      </c>
      <c r="P3" s="2" t="s">
        <v>2642</v>
      </c>
      <c r="Q3" s="2" t="s">
        <v>1058</v>
      </c>
      <c r="R3" s="8">
        <v>42010</v>
      </c>
      <c r="S3" s="8">
        <v>2958465</v>
      </c>
      <c r="T3" s="9">
        <v>6484</v>
      </c>
      <c r="U3" s="9">
        <v>7086</v>
      </c>
      <c r="V3" s="10">
        <v>6.484</v>
      </c>
      <c r="W3" s="10">
        <v>7.0860000000000003</v>
      </c>
      <c r="X3" s="11">
        <v>4.8319999999999999</v>
      </c>
      <c r="Y3" s="11">
        <v>4.5019999999999998</v>
      </c>
      <c r="Z3" s="12">
        <v>6.67</v>
      </c>
      <c r="AA3" s="12">
        <v>7.2530000000000001</v>
      </c>
    </row>
    <row r="4" spans="1:27" s="3" customFormat="1">
      <c r="A4" s="7" t="s">
        <v>4496</v>
      </c>
      <c r="B4" s="116" t="e">
        <f>VLOOKUP(A4,#REF!,1,0)</f>
        <v>#REF!</v>
      </c>
      <c r="C4" s="2" t="s">
        <v>10948</v>
      </c>
      <c r="D4" s="7" t="s">
        <v>10949</v>
      </c>
      <c r="E4" s="2" t="s">
        <v>11026</v>
      </c>
      <c r="F4" s="2" t="s">
        <v>3022</v>
      </c>
      <c r="G4" s="2" t="s">
        <v>7193</v>
      </c>
      <c r="H4" s="2" t="s">
        <v>1117</v>
      </c>
      <c r="I4" s="2" t="s">
        <v>1058</v>
      </c>
      <c r="J4" s="2" t="s">
        <v>7194</v>
      </c>
      <c r="K4" s="2" t="s">
        <v>7195</v>
      </c>
      <c r="L4" s="2" t="s">
        <v>10924</v>
      </c>
      <c r="M4" s="2" t="s">
        <v>2187</v>
      </c>
      <c r="N4" s="2" t="s">
        <v>1058</v>
      </c>
      <c r="O4" s="2" t="s">
        <v>1058</v>
      </c>
      <c r="P4" s="2" t="s">
        <v>3036</v>
      </c>
      <c r="Q4" s="2" t="s">
        <v>1058</v>
      </c>
      <c r="R4" s="8">
        <v>42552</v>
      </c>
      <c r="S4" s="8">
        <v>2958465</v>
      </c>
      <c r="T4" s="9">
        <v>213809</v>
      </c>
      <c r="U4" s="9">
        <v>77403</v>
      </c>
      <c r="V4" s="10">
        <v>213.809</v>
      </c>
      <c r="W4" s="10">
        <v>77.403000000000006</v>
      </c>
      <c r="X4" s="11">
        <v>181.535</v>
      </c>
      <c r="Y4" s="11">
        <v>87.811999999999998</v>
      </c>
      <c r="Z4" s="12">
        <v>201.708</v>
      </c>
      <c r="AA4" s="12">
        <v>87.756</v>
      </c>
    </row>
    <row r="5" spans="1:27" s="3" customFormat="1">
      <c r="A5" s="7" t="s">
        <v>5198</v>
      </c>
      <c r="B5" s="116" t="e">
        <f>VLOOKUP(A5,#REF!,1,0)</f>
        <v>#REF!</v>
      </c>
      <c r="C5" s="2" t="s">
        <v>10948</v>
      </c>
      <c r="D5" s="7" t="s">
        <v>10949</v>
      </c>
      <c r="E5" s="2" t="s">
        <v>11026</v>
      </c>
      <c r="F5" s="2" t="s">
        <v>3022</v>
      </c>
      <c r="G5" s="2" t="s">
        <v>8155</v>
      </c>
      <c r="H5" s="2" t="s">
        <v>1117</v>
      </c>
      <c r="I5" s="2" t="s">
        <v>1058</v>
      </c>
      <c r="J5" s="2" t="s">
        <v>8156</v>
      </c>
      <c r="K5" s="2" t="s">
        <v>7195</v>
      </c>
      <c r="L5" s="2" t="s">
        <v>10924</v>
      </c>
      <c r="M5" s="2" t="s">
        <v>2187</v>
      </c>
      <c r="N5" s="2" t="s">
        <v>1058</v>
      </c>
      <c r="O5" s="2" t="s">
        <v>1058</v>
      </c>
      <c r="P5" s="2" t="s">
        <v>3036</v>
      </c>
      <c r="Q5" s="2" t="s">
        <v>1058</v>
      </c>
      <c r="R5" s="8">
        <v>42010</v>
      </c>
      <c r="S5" s="8">
        <v>2958465</v>
      </c>
      <c r="T5" s="9">
        <v>94142</v>
      </c>
      <c r="U5" s="9">
        <v>69731</v>
      </c>
      <c r="V5" s="10">
        <v>94.141999999999996</v>
      </c>
      <c r="W5" s="10">
        <v>69.730999999999995</v>
      </c>
      <c r="X5" s="11">
        <v>91.081999999999994</v>
      </c>
      <c r="Y5" s="11">
        <v>71.462000000000003</v>
      </c>
      <c r="Z5" s="12">
        <v>89.691000000000003</v>
      </c>
      <c r="AA5" s="12">
        <v>65.373999999999995</v>
      </c>
    </row>
    <row r="6" spans="1:27" s="3" customFormat="1">
      <c r="A6" s="7" t="s">
        <v>4560</v>
      </c>
      <c r="B6" s="116" t="e">
        <f>VLOOKUP(A6,#REF!,1,0)</f>
        <v>#REF!</v>
      </c>
      <c r="C6" s="2" t="s">
        <v>10948</v>
      </c>
      <c r="D6" s="7" t="s">
        <v>10949</v>
      </c>
      <c r="E6" s="2" t="s">
        <v>11066</v>
      </c>
      <c r="F6" s="2" t="s">
        <v>11067</v>
      </c>
      <c r="G6" s="2" t="s">
        <v>7307</v>
      </c>
      <c r="H6" s="2" t="s">
        <v>6718</v>
      </c>
      <c r="I6" s="2" t="s">
        <v>1058</v>
      </c>
      <c r="J6" s="2" t="s">
        <v>7308</v>
      </c>
      <c r="K6" s="2" t="s">
        <v>7195</v>
      </c>
      <c r="L6" s="2" t="s">
        <v>10924</v>
      </c>
      <c r="M6" s="2" t="s">
        <v>2187</v>
      </c>
      <c r="N6" s="2" t="s">
        <v>1058</v>
      </c>
      <c r="O6" s="2" t="s">
        <v>1058</v>
      </c>
      <c r="P6" s="2" t="s">
        <v>2642</v>
      </c>
      <c r="Q6" s="2" t="s">
        <v>1058</v>
      </c>
      <c r="R6" s="8">
        <v>42010</v>
      </c>
      <c r="S6" s="8">
        <v>2958465</v>
      </c>
      <c r="T6" s="9">
        <v>0</v>
      </c>
      <c r="U6" s="9">
        <v>0</v>
      </c>
      <c r="V6" s="10">
        <v>0</v>
      </c>
      <c r="W6" s="10">
        <v>0</v>
      </c>
      <c r="X6" s="11">
        <v>0</v>
      </c>
      <c r="Y6" s="11">
        <v>0</v>
      </c>
      <c r="Z6" s="12">
        <v>0</v>
      </c>
      <c r="AA6" s="12">
        <v>0</v>
      </c>
    </row>
    <row r="7" spans="1:27" s="3" customFormat="1">
      <c r="A7" s="7" t="s">
        <v>5662</v>
      </c>
      <c r="B7" s="116" t="e">
        <f>VLOOKUP(A7,#REF!,1,0)</f>
        <v>#REF!</v>
      </c>
      <c r="C7" s="2" t="s">
        <v>10948</v>
      </c>
      <c r="D7" s="7" t="s">
        <v>10949</v>
      </c>
      <c r="E7" s="2" t="s">
        <v>11073</v>
      </c>
      <c r="F7" s="2" t="s">
        <v>11074</v>
      </c>
      <c r="G7" s="2" t="s">
        <v>8721</v>
      </c>
      <c r="H7" s="2" t="s">
        <v>6718</v>
      </c>
      <c r="I7" s="2" t="s">
        <v>1058</v>
      </c>
      <c r="J7" s="2" t="s">
        <v>8722</v>
      </c>
      <c r="K7" s="2" t="s">
        <v>7195</v>
      </c>
      <c r="L7" s="2" t="s">
        <v>10924</v>
      </c>
      <c r="M7" s="2" t="s">
        <v>2187</v>
      </c>
      <c r="N7" s="2" t="s">
        <v>1058</v>
      </c>
      <c r="O7" s="2" t="s">
        <v>1058</v>
      </c>
      <c r="P7" s="2" t="s">
        <v>2642</v>
      </c>
      <c r="Q7" s="2" t="s">
        <v>1058</v>
      </c>
      <c r="R7" s="8">
        <v>42668</v>
      </c>
      <c r="S7" s="8">
        <v>2958465</v>
      </c>
      <c r="T7" s="9">
        <v>119526</v>
      </c>
      <c r="U7" s="9">
        <v>77696</v>
      </c>
      <c r="V7" s="10">
        <v>119.526</v>
      </c>
      <c r="W7" s="10">
        <v>77.695999999999998</v>
      </c>
      <c r="X7" s="11">
        <v>119.526</v>
      </c>
      <c r="Y7" s="11">
        <v>77.695999999999998</v>
      </c>
      <c r="Z7" s="12">
        <v>119.526</v>
      </c>
      <c r="AA7" s="12">
        <v>77.695999999999998</v>
      </c>
    </row>
    <row r="8" spans="1:27" s="3" customFormat="1">
      <c r="A8" s="7" t="s">
        <v>5989</v>
      </c>
      <c r="B8" s="116" t="e">
        <f>VLOOKUP(A8,#REF!,1,0)</f>
        <v>#REF!</v>
      </c>
      <c r="C8" s="2" t="s">
        <v>10948</v>
      </c>
      <c r="D8" s="7" t="s">
        <v>10949</v>
      </c>
      <c r="E8" s="2" t="s">
        <v>11075</v>
      </c>
      <c r="F8" s="2" t="s">
        <v>11076</v>
      </c>
      <c r="G8" s="2" t="s">
        <v>8610</v>
      </c>
      <c r="H8" s="2" t="s">
        <v>1180</v>
      </c>
      <c r="I8" s="2" t="s">
        <v>1058</v>
      </c>
      <c r="J8" s="2" t="s">
        <v>8612</v>
      </c>
      <c r="K8" s="2" t="s">
        <v>7195</v>
      </c>
      <c r="L8" s="2" t="s">
        <v>10924</v>
      </c>
      <c r="M8" s="2" t="s">
        <v>2187</v>
      </c>
      <c r="N8" s="2" t="s">
        <v>1058</v>
      </c>
      <c r="O8" s="2" t="s">
        <v>3737</v>
      </c>
      <c r="P8" s="2" t="s">
        <v>3738</v>
      </c>
      <c r="Q8" s="2" t="s">
        <v>1058</v>
      </c>
      <c r="R8" s="8">
        <v>42632</v>
      </c>
      <c r="S8" s="8">
        <v>2958465</v>
      </c>
      <c r="T8" s="9">
        <v>0</v>
      </c>
      <c r="U8" s="9">
        <v>0</v>
      </c>
      <c r="V8" s="10">
        <v>0</v>
      </c>
      <c r="W8" s="10">
        <v>0</v>
      </c>
      <c r="X8" s="11">
        <v>0</v>
      </c>
      <c r="Y8" s="11">
        <v>0</v>
      </c>
      <c r="Z8" s="12">
        <v>0</v>
      </c>
      <c r="AA8" s="12">
        <v>0</v>
      </c>
    </row>
    <row r="9" spans="1:27" s="3" customFormat="1">
      <c r="A9" s="7" t="s">
        <v>5565</v>
      </c>
      <c r="B9" s="116" t="e">
        <f>VLOOKUP(A9,#REF!,1,0)</f>
        <v>#REF!</v>
      </c>
      <c r="C9" s="2" t="s">
        <v>10948</v>
      </c>
      <c r="D9" s="7" t="s">
        <v>10949</v>
      </c>
      <c r="E9" s="2" t="s">
        <v>11077</v>
      </c>
      <c r="F9" s="2" t="s">
        <v>11078</v>
      </c>
      <c r="G9" s="2" t="s">
        <v>8593</v>
      </c>
      <c r="H9" s="2" t="s">
        <v>1055</v>
      </c>
      <c r="I9" s="2" t="s">
        <v>1058</v>
      </c>
      <c r="J9" s="2" t="s">
        <v>8594</v>
      </c>
      <c r="K9" s="2" t="s">
        <v>7195</v>
      </c>
      <c r="L9" s="2" t="s">
        <v>10924</v>
      </c>
      <c r="M9" s="2" t="s">
        <v>2187</v>
      </c>
      <c r="N9" s="2" t="s">
        <v>1058</v>
      </c>
      <c r="O9" s="2" t="s">
        <v>2198</v>
      </c>
      <c r="P9" s="2" t="s">
        <v>2231</v>
      </c>
      <c r="Q9" s="2" t="s">
        <v>1058</v>
      </c>
      <c r="R9" s="8">
        <v>42461</v>
      </c>
      <c r="S9" s="8">
        <v>2958465</v>
      </c>
      <c r="T9" s="9">
        <v>250</v>
      </c>
      <c r="U9" s="9">
        <v>0</v>
      </c>
      <c r="V9" s="10">
        <v>0.25</v>
      </c>
      <c r="W9" s="10">
        <v>0</v>
      </c>
      <c r="X9" s="11">
        <v>0.25</v>
      </c>
      <c r="Y9" s="11">
        <v>0</v>
      </c>
      <c r="Z9" s="12">
        <v>0.25</v>
      </c>
      <c r="AA9" s="12">
        <v>0</v>
      </c>
    </row>
    <row r="10" spans="1:27" s="3" customFormat="1">
      <c r="A10" s="7" t="s">
        <v>6358</v>
      </c>
      <c r="B10" s="116" t="e">
        <f>VLOOKUP(A10,#REF!,1,0)</f>
        <v>#REF!</v>
      </c>
      <c r="C10" s="2" t="s">
        <v>10948</v>
      </c>
      <c r="D10" s="7" t="s">
        <v>10949</v>
      </c>
      <c r="E10" s="2" t="s">
        <v>11077</v>
      </c>
      <c r="F10" s="2" t="s">
        <v>11078</v>
      </c>
      <c r="G10" s="2" t="s">
        <v>9408</v>
      </c>
      <c r="H10" s="2" t="s">
        <v>1117</v>
      </c>
      <c r="I10" s="2" t="s">
        <v>8991</v>
      </c>
      <c r="J10" s="2" t="s">
        <v>9409</v>
      </c>
      <c r="K10" s="2" t="s">
        <v>7195</v>
      </c>
      <c r="L10" s="2" t="s">
        <v>10924</v>
      </c>
      <c r="M10" s="2" t="s">
        <v>2187</v>
      </c>
      <c r="N10" s="2" t="s">
        <v>1058</v>
      </c>
      <c r="O10" s="2" t="s">
        <v>2198</v>
      </c>
      <c r="P10" s="2" t="s">
        <v>2231</v>
      </c>
      <c r="Q10" s="2" t="s">
        <v>1058</v>
      </c>
      <c r="R10" s="8">
        <v>42461</v>
      </c>
      <c r="S10" s="8">
        <v>2958465</v>
      </c>
      <c r="T10" s="9">
        <v>250</v>
      </c>
      <c r="U10" s="9">
        <v>0</v>
      </c>
      <c r="V10" s="10">
        <v>0.25</v>
      </c>
      <c r="W10" s="10">
        <v>0</v>
      </c>
      <c r="X10" s="11">
        <v>0.25</v>
      </c>
      <c r="Y10" s="11">
        <v>0</v>
      </c>
      <c r="Z10" s="12">
        <v>0.25</v>
      </c>
      <c r="AA10" s="12">
        <v>0</v>
      </c>
    </row>
    <row r="11" spans="1:27" s="3" customFormat="1">
      <c r="A11" s="7" t="s">
        <v>6017</v>
      </c>
      <c r="B11" s="116" t="e">
        <f>VLOOKUP(A11,#REF!,1,0)</f>
        <v>#REF!</v>
      </c>
      <c r="C11" s="2" t="s">
        <v>10948</v>
      </c>
      <c r="D11" s="7" t="s">
        <v>10949</v>
      </c>
      <c r="E11" s="2" t="s">
        <v>11077</v>
      </c>
      <c r="F11" s="2" t="s">
        <v>11078</v>
      </c>
      <c r="G11" s="2" t="s">
        <v>8869</v>
      </c>
      <c r="H11" s="2" t="s">
        <v>1046</v>
      </c>
      <c r="I11" s="2" t="s">
        <v>8991</v>
      </c>
      <c r="J11" s="2" t="s">
        <v>9115</v>
      </c>
      <c r="K11" s="2" t="s">
        <v>7195</v>
      </c>
      <c r="L11" s="2" t="s">
        <v>10924</v>
      </c>
      <c r="M11" s="2" t="s">
        <v>2187</v>
      </c>
      <c r="N11" s="2" t="s">
        <v>1058</v>
      </c>
      <c r="O11" s="2" t="s">
        <v>2198</v>
      </c>
      <c r="P11" s="2" t="s">
        <v>2231</v>
      </c>
      <c r="Q11" s="2" t="s">
        <v>1058</v>
      </c>
      <c r="R11" s="8">
        <v>42461</v>
      </c>
      <c r="S11" s="8">
        <v>2958465</v>
      </c>
      <c r="T11" s="9">
        <v>250</v>
      </c>
      <c r="U11" s="9">
        <v>0</v>
      </c>
      <c r="V11" s="10">
        <v>0.25</v>
      </c>
      <c r="W11" s="10">
        <v>0</v>
      </c>
      <c r="X11" s="11">
        <v>0.25</v>
      </c>
      <c r="Y11" s="11">
        <v>0</v>
      </c>
      <c r="Z11" s="12">
        <v>0.25</v>
      </c>
      <c r="AA11" s="12">
        <v>0</v>
      </c>
    </row>
    <row r="12" spans="1:27" s="3" customFormat="1">
      <c r="A12" s="7" t="s">
        <v>6354</v>
      </c>
      <c r="B12" s="116" t="e">
        <f>VLOOKUP(A12,#REF!,1,0)</f>
        <v>#REF!</v>
      </c>
      <c r="C12" s="2" t="s">
        <v>10948</v>
      </c>
      <c r="D12" s="7" t="s">
        <v>10949</v>
      </c>
      <c r="E12" s="2" t="s">
        <v>11077</v>
      </c>
      <c r="F12" s="2" t="s">
        <v>11078</v>
      </c>
      <c r="G12" s="2" t="s">
        <v>9403</v>
      </c>
      <c r="H12" s="2" t="s">
        <v>1117</v>
      </c>
      <c r="I12" s="2" t="s">
        <v>8991</v>
      </c>
      <c r="J12" s="2" t="s">
        <v>9404</v>
      </c>
      <c r="K12" s="2" t="s">
        <v>7195</v>
      </c>
      <c r="L12" s="2" t="s">
        <v>10924</v>
      </c>
      <c r="M12" s="2" t="s">
        <v>2187</v>
      </c>
      <c r="N12" s="2" t="s">
        <v>1058</v>
      </c>
      <c r="O12" s="2" t="s">
        <v>2198</v>
      </c>
      <c r="P12" s="2" t="s">
        <v>2231</v>
      </c>
      <c r="Q12" s="2" t="s">
        <v>1058</v>
      </c>
      <c r="R12" s="8">
        <v>42461</v>
      </c>
      <c r="S12" s="8">
        <v>2958465</v>
      </c>
      <c r="T12" s="9">
        <v>250</v>
      </c>
      <c r="U12" s="9">
        <v>0</v>
      </c>
      <c r="V12" s="10">
        <v>0.25</v>
      </c>
      <c r="W12" s="10">
        <v>0</v>
      </c>
      <c r="X12" s="11">
        <v>0.25</v>
      </c>
      <c r="Y12" s="11">
        <v>0</v>
      </c>
      <c r="Z12" s="12">
        <v>0.25</v>
      </c>
      <c r="AA12" s="12">
        <v>0</v>
      </c>
    </row>
    <row r="13" spans="1:27" s="3" customFormat="1">
      <c r="A13" s="7" t="s">
        <v>5806</v>
      </c>
      <c r="B13" s="116" t="e">
        <f>VLOOKUP(A13,#REF!,1,0)</f>
        <v>#REF!</v>
      </c>
      <c r="C13" s="2" t="s">
        <v>10948</v>
      </c>
      <c r="D13" s="7" t="s">
        <v>10949</v>
      </c>
      <c r="E13" s="2" t="s">
        <v>11077</v>
      </c>
      <c r="F13" s="2" t="s">
        <v>11078</v>
      </c>
      <c r="G13" s="2" t="s">
        <v>8597</v>
      </c>
      <c r="H13" s="2" t="s">
        <v>1126</v>
      </c>
      <c r="I13" s="2" t="s">
        <v>8598</v>
      </c>
      <c r="J13" s="2" t="s">
        <v>8599</v>
      </c>
      <c r="K13" s="2" t="s">
        <v>7195</v>
      </c>
      <c r="L13" s="2" t="s">
        <v>10924</v>
      </c>
      <c r="M13" s="2" t="s">
        <v>2187</v>
      </c>
      <c r="N13" s="2" t="s">
        <v>1058</v>
      </c>
      <c r="O13" s="2" t="s">
        <v>2219</v>
      </c>
      <c r="P13" s="2" t="s">
        <v>2231</v>
      </c>
      <c r="Q13" s="2" t="s">
        <v>1058</v>
      </c>
      <c r="R13" s="8">
        <v>42461</v>
      </c>
      <c r="S13" s="8">
        <v>2958465</v>
      </c>
      <c r="T13" s="9">
        <v>2507</v>
      </c>
      <c r="U13" s="9">
        <v>0</v>
      </c>
      <c r="V13" s="10">
        <v>2.5070000000000001</v>
      </c>
      <c r="W13" s="10">
        <v>0</v>
      </c>
      <c r="X13" s="11">
        <v>2.5070000000000001</v>
      </c>
      <c r="Y13" s="11">
        <v>0</v>
      </c>
      <c r="Z13" s="12">
        <v>2.5070000000000001</v>
      </c>
      <c r="AA13" s="12">
        <v>0</v>
      </c>
    </row>
    <row r="14" spans="1:27" s="3" customFormat="1">
      <c r="A14" s="7" t="s">
        <v>6197</v>
      </c>
      <c r="B14" s="116" t="e">
        <f>VLOOKUP(A14,#REF!,1,0)</f>
        <v>#REF!</v>
      </c>
      <c r="C14" s="2" t="s">
        <v>10948</v>
      </c>
      <c r="D14" s="7" t="s">
        <v>10949</v>
      </c>
      <c r="E14" s="2" t="s">
        <v>11077</v>
      </c>
      <c r="F14" s="2" t="s">
        <v>11078</v>
      </c>
      <c r="G14" s="2" t="s">
        <v>8597</v>
      </c>
      <c r="H14" s="2" t="s">
        <v>1126</v>
      </c>
      <c r="I14" s="2" t="s">
        <v>8598</v>
      </c>
      <c r="J14" s="2" t="s">
        <v>8599</v>
      </c>
      <c r="K14" s="2" t="s">
        <v>7195</v>
      </c>
      <c r="L14" s="2" t="s">
        <v>10924</v>
      </c>
      <c r="M14" s="2" t="s">
        <v>2187</v>
      </c>
      <c r="N14" s="2" t="s">
        <v>1058</v>
      </c>
      <c r="O14" s="2" t="s">
        <v>2219</v>
      </c>
      <c r="P14" s="2" t="s">
        <v>2231</v>
      </c>
      <c r="Q14" s="2" t="s">
        <v>1058</v>
      </c>
      <c r="R14" s="8">
        <v>42461</v>
      </c>
      <c r="S14" s="8">
        <v>2958465</v>
      </c>
      <c r="T14" s="9">
        <v>922</v>
      </c>
      <c r="U14" s="9">
        <v>0</v>
      </c>
      <c r="V14" s="10">
        <v>0.92200000000000004</v>
      </c>
      <c r="W14" s="10">
        <v>0</v>
      </c>
      <c r="X14" s="11">
        <v>0.92200000000000004</v>
      </c>
      <c r="Y14" s="11">
        <v>0</v>
      </c>
      <c r="Z14" s="12">
        <v>0.92200000000000004</v>
      </c>
      <c r="AA14" s="12">
        <v>0</v>
      </c>
    </row>
    <row r="15" spans="1:27" s="3" customFormat="1">
      <c r="A15" s="7" t="s">
        <v>5910</v>
      </c>
      <c r="B15" s="116" t="e">
        <f>VLOOKUP(A15,#REF!,1,0)</f>
        <v>#REF!</v>
      </c>
      <c r="C15" s="2" t="s">
        <v>10948</v>
      </c>
      <c r="D15" s="7" t="s">
        <v>10949</v>
      </c>
      <c r="E15" s="2" t="s">
        <v>11077</v>
      </c>
      <c r="F15" s="2" t="s">
        <v>11078</v>
      </c>
      <c r="G15" s="2" t="s">
        <v>8988</v>
      </c>
      <c r="H15" s="2" t="s">
        <v>1126</v>
      </c>
      <c r="I15" s="2" t="s">
        <v>1058</v>
      </c>
      <c r="J15" s="2" t="s">
        <v>8989</v>
      </c>
      <c r="K15" s="2" t="s">
        <v>7195</v>
      </c>
      <c r="L15" s="2" t="s">
        <v>10924</v>
      </c>
      <c r="M15" s="2" t="s">
        <v>2187</v>
      </c>
      <c r="N15" s="2" t="s">
        <v>1058</v>
      </c>
      <c r="O15" s="2" t="s">
        <v>2198</v>
      </c>
      <c r="P15" s="2" t="s">
        <v>2231</v>
      </c>
      <c r="Q15" s="2" t="s">
        <v>1058</v>
      </c>
      <c r="R15" s="8">
        <v>42461</v>
      </c>
      <c r="S15" s="8">
        <v>2958465</v>
      </c>
      <c r="T15" s="9">
        <v>250</v>
      </c>
      <c r="U15" s="9">
        <v>0</v>
      </c>
      <c r="V15" s="10">
        <v>0.25</v>
      </c>
      <c r="W15" s="10">
        <v>0</v>
      </c>
      <c r="X15" s="11">
        <v>0.25</v>
      </c>
      <c r="Y15" s="11">
        <v>0</v>
      </c>
      <c r="Z15" s="12">
        <v>0.25</v>
      </c>
      <c r="AA15" s="12">
        <v>0</v>
      </c>
    </row>
    <row r="16" spans="1:27" s="3" customFormat="1">
      <c r="A16" s="7" t="s">
        <v>6359</v>
      </c>
      <c r="B16" s="116" t="e">
        <f>VLOOKUP(A16,#REF!,1,0)</f>
        <v>#REF!</v>
      </c>
      <c r="C16" s="2" t="s">
        <v>10948</v>
      </c>
      <c r="D16" s="7" t="s">
        <v>10949</v>
      </c>
      <c r="E16" s="2" t="s">
        <v>11077</v>
      </c>
      <c r="F16" s="2" t="s">
        <v>11078</v>
      </c>
      <c r="G16" s="2" t="s">
        <v>9408</v>
      </c>
      <c r="H16" s="2" t="s">
        <v>1308</v>
      </c>
      <c r="I16" s="2" t="s">
        <v>1058</v>
      </c>
      <c r="J16" s="2" t="s">
        <v>9410</v>
      </c>
      <c r="K16" s="2" t="s">
        <v>7195</v>
      </c>
      <c r="L16" s="2" t="s">
        <v>10924</v>
      </c>
      <c r="M16" s="2" t="s">
        <v>2187</v>
      </c>
      <c r="N16" s="2" t="s">
        <v>1058</v>
      </c>
      <c r="O16" s="2" t="s">
        <v>2198</v>
      </c>
      <c r="P16" s="2" t="s">
        <v>2231</v>
      </c>
      <c r="Q16" s="2" t="s">
        <v>1058</v>
      </c>
      <c r="R16" s="8">
        <v>42461</v>
      </c>
      <c r="S16" s="8">
        <v>2958465</v>
      </c>
      <c r="T16" s="9">
        <v>250</v>
      </c>
      <c r="U16" s="9">
        <v>0</v>
      </c>
      <c r="V16" s="10">
        <v>0.25</v>
      </c>
      <c r="W16" s="10">
        <v>0</v>
      </c>
      <c r="X16" s="11">
        <v>0.25</v>
      </c>
      <c r="Y16" s="11">
        <v>0</v>
      </c>
      <c r="Z16" s="12">
        <v>0.25</v>
      </c>
      <c r="AA16" s="12">
        <v>0</v>
      </c>
    </row>
    <row r="17" spans="1:27" s="3" customFormat="1">
      <c r="A17" s="7" t="s">
        <v>6014</v>
      </c>
      <c r="B17" s="116" t="e">
        <f>VLOOKUP(A17,#REF!,1,0)</f>
        <v>#REF!</v>
      </c>
      <c r="C17" s="2" t="s">
        <v>10948</v>
      </c>
      <c r="D17" s="7" t="s">
        <v>10949</v>
      </c>
      <c r="E17" s="2" t="s">
        <v>11077</v>
      </c>
      <c r="F17" s="2" t="s">
        <v>11078</v>
      </c>
      <c r="G17" s="2" t="s">
        <v>9113</v>
      </c>
      <c r="H17" s="2" t="s">
        <v>1324</v>
      </c>
      <c r="I17" s="2" t="s">
        <v>1058</v>
      </c>
      <c r="J17" s="2" t="s">
        <v>9114</v>
      </c>
      <c r="K17" s="2" t="s">
        <v>7195</v>
      </c>
      <c r="L17" s="2" t="s">
        <v>10924</v>
      </c>
      <c r="M17" s="2" t="s">
        <v>2187</v>
      </c>
      <c r="N17" s="2" t="s">
        <v>1058</v>
      </c>
      <c r="O17" s="2" t="s">
        <v>2198</v>
      </c>
      <c r="P17" s="2" t="s">
        <v>2231</v>
      </c>
      <c r="Q17" s="2" t="s">
        <v>1058</v>
      </c>
      <c r="R17" s="8">
        <v>42461</v>
      </c>
      <c r="S17" s="8">
        <v>2958465</v>
      </c>
      <c r="T17" s="9">
        <v>250</v>
      </c>
      <c r="U17" s="9">
        <v>0</v>
      </c>
      <c r="V17" s="10">
        <v>0.25</v>
      </c>
      <c r="W17" s="10">
        <v>0</v>
      </c>
      <c r="X17" s="11">
        <v>0.25</v>
      </c>
      <c r="Y17" s="11">
        <v>0</v>
      </c>
      <c r="Z17" s="12">
        <v>0.25</v>
      </c>
      <c r="AA17" s="12">
        <v>0</v>
      </c>
    </row>
    <row r="18" spans="1:27" s="3" customFormat="1">
      <c r="A18" s="7" t="s">
        <v>6356</v>
      </c>
      <c r="B18" s="116" t="e">
        <f>VLOOKUP(A18,#REF!,1,0)</f>
        <v>#REF!</v>
      </c>
      <c r="C18" s="2" t="s">
        <v>10948</v>
      </c>
      <c r="D18" s="7" t="s">
        <v>10949</v>
      </c>
      <c r="E18" s="2" t="s">
        <v>11077</v>
      </c>
      <c r="F18" s="2" t="s">
        <v>11078</v>
      </c>
      <c r="G18" s="2" t="s">
        <v>9406</v>
      </c>
      <c r="H18" s="2" t="s">
        <v>1126</v>
      </c>
      <c r="I18" s="2" t="s">
        <v>8991</v>
      </c>
      <c r="J18" s="2" t="s">
        <v>9407</v>
      </c>
      <c r="K18" s="2" t="s">
        <v>7195</v>
      </c>
      <c r="L18" s="2" t="s">
        <v>10924</v>
      </c>
      <c r="M18" s="2" t="s">
        <v>2187</v>
      </c>
      <c r="N18" s="2" t="s">
        <v>1058</v>
      </c>
      <c r="O18" s="2" t="s">
        <v>2198</v>
      </c>
      <c r="P18" s="2" t="s">
        <v>2231</v>
      </c>
      <c r="Q18" s="2" t="s">
        <v>1058</v>
      </c>
      <c r="R18" s="8">
        <v>42461</v>
      </c>
      <c r="S18" s="8">
        <v>2958465</v>
      </c>
      <c r="T18" s="9">
        <v>250</v>
      </c>
      <c r="U18" s="9">
        <v>0</v>
      </c>
      <c r="V18" s="10">
        <v>0.25</v>
      </c>
      <c r="W18" s="10">
        <v>0</v>
      </c>
      <c r="X18" s="11">
        <v>0.25</v>
      </c>
      <c r="Y18" s="11">
        <v>0</v>
      </c>
      <c r="Z18" s="12">
        <v>0.25</v>
      </c>
      <c r="AA18" s="12">
        <v>0</v>
      </c>
    </row>
    <row r="19" spans="1:27" s="3" customFormat="1">
      <c r="A19" s="7" t="s">
        <v>6194</v>
      </c>
      <c r="B19" s="116" t="e">
        <f>VLOOKUP(A19,#REF!,1,0)</f>
        <v>#REF!</v>
      </c>
      <c r="C19" s="2" t="s">
        <v>10948</v>
      </c>
      <c r="D19" s="7" t="s">
        <v>10949</v>
      </c>
      <c r="E19" s="2" t="s">
        <v>11077</v>
      </c>
      <c r="F19" s="2" t="s">
        <v>11078</v>
      </c>
      <c r="G19" s="2" t="s">
        <v>8597</v>
      </c>
      <c r="H19" s="2" t="s">
        <v>1126</v>
      </c>
      <c r="I19" s="2" t="s">
        <v>8598</v>
      </c>
      <c r="J19" s="2" t="s">
        <v>8599</v>
      </c>
      <c r="K19" s="2" t="s">
        <v>7195</v>
      </c>
      <c r="L19" s="2" t="s">
        <v>10924</v>
      </c>
      <c r="M19" s="2" t="s">
        <v>2187</v>
      </c>
      <c r="N19" s="2" t="s">
        <v>1058</v>
      </c>
      <c r="O19" s="2" t="s">
        <v>2219</v>
      </c>
      <c r="P19" s="2" t="s">
        <v>2231</v>
      </c>
      <c r="Q19" s="2" t="s">
        <v>1058</v>
      </c>
      <c r="R19" s="8">
        <v>42461</v>
      </c>
      <c r="S19" s="8">
        <v>2958465</v>
      </c>
      <c r="T19" s="9">
        <v>919</v>
      </c>
      <c r="U19" s="9">
        <v>0</v>
      </c>
      <c r="V19" s="10">
        <v>0.91900000000000004</v>
      </c>
      <c r="W19" s="10">
        <v>0</v>
      </c>
      <c r="X19" s="11">
        <v>0.91900000000000004</v>
      </c>
      <c r="Y19" s="11">
        <v>0</v>
      </c>
      <c r="Z19" s="12">
        <v>0.91900000000000004</v>
      </c>
      <c r="AA19" s="12">
        <v>0</v>
      </c>
    </row>
    <row r="20" spans="1:27" s="3" customFormat="1">
      <c r="A20" s="7" t="s">
        <v>5807</v>
      </c>
      <c r="B20" s="116" t="e">
        <f>VLOOKUP(A20,#REF!,1,0)</f>
        <v>#REF!</v>
      </c>
      <c r="C20" s="2" t="s">
        <v>10948</v>
      </c>
      <c r="D20" s="7" t="s">
        <v>10949</v>
      </c>
      <c r="E20" s="2" t="s">
        <v>11077</v>
      </c>
      <c r="F20" s="2" t="s">
        <v>11078</v>
      </c>
      <c r="G20" s="2" t="s">
        <v>8597</v>
      </c>
      <c r="H20" s="2" t="s">
        <v>1126</v>
      </c>
      <c r="I20" s="2" t="s">
        <v>8598</v>
      </c>
      <c r="J20" s="2" t="s">
        <v>8599</v>
      </c>
      <c r="K20" s="2" t="s">
        <v>7195</v>
      </c>
      <c r="L20" s="2" t="s">
        <v>10924</v>
      </c>
      <c r="M20" s="2" t="s">
        <v>2187</v>
      </c>
      <c r="N20" s="2" t="s">
        <v>1058</v>
      </c>
      <c r="O20" s="2" t="s">
        <v>2219</v>
      </c>
      <c r="P20" s="2" t="s">
        <v>2231</v>
      </c>
      <c r="Q20" s="2" t="s">
        <v>1058</v>
      </c>
      <c r="R20" s="8">
        <v>42461</v>
      </c>
      <c r="S20" s="8">
        <v>2958465</v>
      </c>
      <c r="T20" s="9">
        <v>2507</v>
      </c>
      <c r="U20" s="9">
        <v>0</v>
      </c>
      <c r="V20" s="10">
        <v>2.5070000000000001</v>
      </c>
      <c r="W20" s="10">
        <v>0</v>
      </c>
      <c r="X20" s="11">
        <v>2.5070000000000001</v>
      </c>
      <c r="Y20" s="11">
        <v>0</v>
      </c>
      <c r="Z20" s="12">
        <v>2.5070000000000001</v>
      </c>
      <c r="AA20" s="12">
        <v>0</v>
      </c>
    </row>
    <row r="21" spans="1:27" s="3" customFormat="1">
      <c r="A21" s="7" t="s">
        <v>6361</v>
      </c>
      <c r="B21" s="116" t="e">
        <f>VLOOKUP(A21,#REF!,1,0)</f>
        <v>#REF!</v>
      </c>
      <c r="C21" s="2" t="s">
        <v>10948</v>
      </c>
      <c r="D21" s="7" t="s">
        <v>10949</v>
      </c>
      <c r="E21" s="2" t="s">
        <v>11077</v>
      </c>
      <c r="F21" s="2" t="s">
        <v>11078</v>
      </c>
      <c r="G21" s="2" t="s">
        <v>9413</v>
      </c>
      <c r="H21" s="2" t="s">
        <v>1117</v>
      </c>
      <c r="I21" s="2" t="s">
        <v>1058</v>
      </c>
      <c r="J21" s="2" t="s">
        <v>9414</v>
      </c>
      <c r="K21" s="2" t="s">
        <v>7195</v>
      </c>
      <c r="L21" s="2" t="s">
        <v>10924</v>
      </c>
      <c r="M21" s="2" t="s">
        <v>2187</v>
      </c>
      <c r="N21" s="2" t="s">
        <v>1058</v>
      </c>
      <c r="O21" s="2" t="s">
        <v>2236</v>
      </c>
      <c r="P21" s="2" t="s">
        <v>2231</v>
      </c>
      <c r="Q21" s="2" t="s">
        <v>1058</v>
      </c>
      <c r="R21" s="8">
        <v>42461</v>
      </c>
      <c r="S21" s="8">
        <v>2958465</v>
      </c>
      <c r="T21" s="9">
        <v>4100</v>
      </c>
      <c r="U21" s="9">
        <v>0</v>
      </c>
      <c r="V21" s="10">
        <v>4.0999999999999996</v>
      </c>
      <c r="W21" s="10">
        <v>0</v>
      </c>
      <c r="X21" s="11">
        <v>4.0999999999999996</v>
      </c>
      <c r="Y21" s="11">
        <v>0</v>
      </c>
      <c r="Z21" s="12">
        <v>4.0999999999999996</v>
      </c>
      <c r="AA21" s="12">
        <v>0</v>
      </c>
    </row>
    <row r="22" spans="1:27" s="3" customFormat="1">
      <c r="A22" s="7" t="s">
        <v>6120</v>
      </c>
      <c r="B22" s="116" t="e">
        <f>VLOOKUP(A22,#REF!,1,0)</f>
        <v>#REF!</v>
      </c>
      <c r="C22" s="2" t="s">
        <v>10948</v>
      </c>
      <c r="D22" s="7" t="s">
        <v>10949</v>
      </c>
      <c r="E22" s="2" t="s">
        <v>11077</v>
      </c>
      <c r="F22" s="2" t="s">
        <v>11078</v>
      </c>
      <c r="G22" s="2" t="s">
        <v>8597</v>
      </c>
      <c r="H22" s="2" t="s">
        <v>1126</v>
      </c>
      <c r="I22" s="2" t="s">
        <v>8598</v>
      </c>
      <c r="J22" s="2" t="s">
        <v>8599</v>
      </c>
      <c r="K22" s="2" t="s">
        <v>7195</v>
      </c>
      <c r="L22" s="2" t="s">
        <v>10924</v>
      </c>
      <c r="M22" s="2" t="s">
        <v>2187</v>
      </c>
      <c r="N22" s="2" t="s">
        <v>1058</v>
      </c>
      <c r="O22" s="2" t="s">
        <v>2219</v>
      </c>
      <c r="P22" s="2" t="s">
        <v>2231</v>
      </c>
      <c r="Q22" s="2" t="s">
        <v>1058</v>
      </c>
      <c r="R22" s="8">
        <v>42461</v>
      </c>
      <c r="S22" s="8">
        <v>2958465</v>
      </c>
      <c r="T22" s="9">
        <v>2507</v>
      </c>
      <c r="U22" s="9">
        <v>0</v>
      </c>
      <c r="V22" s="10">
        <v>2.5070000000000001</v>
      </c>
      <c r="W22" s="10">
        <v>0</v>
      </c>
      <c r="X22" s="11">
        <v>2.5070000000000001</v>
      </c>
      <c r="Y22" s="11">
        <v>0</v>
      </c>
      <c r="Z22" s="12">
        <v>2.5070000000000001</v>
      </c>
      <c r="AA22" s="12">
        <v>0</v>
      </c>
    </row>
    <row r="23" spans="1:27" s="3" customFormat="1">
      <c r="A23" s="7" t="s">
        <v>5809</v>
      </c>
      <c r="B23" s="116" t="e">
        <f>VLOOKUP(A23,#REF!,1,0)</f>
        <v>#REF!</v>
      </c>
      <c r="C23" s="2" t="s">
        <v>10948</v>
      </c>
      <c r="D23" s="7" t="s">
        <v>10949</v>
      </c>
      <c r="E23" s="2" t="s">
        <v>11077</v>
      </c>
      <c r="F23" s="2" t="s">
        <v>11078</v>
      </c>
      <c r="G23" s="2" t="s">
        <v>7581</v>
      </c>
      <c r="H23" s="2" t="s">
        <v>1257</v>
      </c>
      <c r="I23" s="2" t="s">
        <v>8598</v>
      </c>
      <c r="J23" s="2" t="s">
        <v>8868</v>
      </c>
      <c r="K23" s="2" t="s">
        <v>7195</v>
      </c>
      <c r="L23" s="2" t="s">
        <v>10924</v>
      </c>
      <c r="M23" s="2" t="s">
        <v>2187</v>
      </c>
      <c r="N23" s="2" t="s">
        <v>1058</v>
      </c>
      <c r="O23" s="2" t="s">
        <v>2236</v>
      </c>
      <c r="P23" s="2" t="s">
        <v>2231</v>
      </c>
      <c r="Q23" s="2" t="s">
        <v>1058</v>
      </c>
      <c r="R23" s="8">
        <v>42461</v>
      </c>
      <c r="S23" s="8">
        <v>2958465</v>
      </c>
      <c r="T23" s="9">
        <v>4252</v>
      </c>
      <c r="U23" s="9">
        <v>0</v>
      </c>
      <c r="V23" s="10">
        <v>4.2519999999999998</v>
      </c>
      <c r="W23" s="10">
        <v>0</v>
      </c>
      <c r="X23" s="11">
        <v>4.2519999999999998</v>
      </c>
      <c r="Y23" s="11">
        <v>0</v>
      </c>
      <c r="Z23" s="12">
        <v>4.2519999999999998</v>
      </c>
      <c r="AA23" s="12">
        <v>0</v>
      </c>
    </row>
    <row r="24" spans="1:27" s="3" customFormat="1">
      <c r="A24" s="7" t="s">
        <v>5589</v>
      </c>
      <c r="B24" s="116" t="e">
        <f>VLOOKUP(A24,#REF!,1,0)</f>
        <v>#REF!</v>
      </c>
      <c r="C24" s="2" t="s">
        <v>10948</v>
      </c>
      <c r="D24" s="7" t="s">
        <v>10949</v>
      </c>
      <c r="E24" s="2" t="s">
        <v>11077</v>
      </c>
      <c r="F24" s="2" t="s">
        <v>11078</v>
      </c>
      <c r="G24" s="2" t="s">
        <v>8597</v>
      </c>
      <c r="H24" s="2" t="s">
        <v>1126</v>
      </c>
      <c r="I24" s="2" t="s">
        <v>8598</v>
      </c>
      <c r="J24" s="2" t="s">
        <v>8599</v>
      </c>
      <c r="K24" s="2" t="s">
        <v>7195</v>
      </c>
      <c r="L24" s="2" t="s">
        <v>10924</v>
      </c>
      <c r="M24" s="2" t="s">
        <v>2187</v>
      </c>
      <c r="N24" s="2" t="s">
        <v>1058</v>
      </c>
      <c r="O24" s="2" t="s">
        <v>2236</v>
      </c>
      <c r="P24" s="2" t="s">
        <v>2231</v>
      </c>
      <c r="Q24" s="2" t="s">
        <v>1058</v>
      </c>
      <c r="R24" s="8">
        <v>42461</v>
      </c>
      <c r="S24" s="8">
        <v>2958465</v>
      </c>
      <c r="T24" s="9">
        <v>4378</v>
      </c>
      <c r="U24" s="9">
        <v>0</v>
      </c>
      <c r="V24" s="10">
        <v>4.3780000000000001</v>
      </c>
      <c r="W24" s="10">
        <v>0</v>
      </c>
      <c r="X24" s="11">
        <v>4.3780000000000001</v>
      </c>
      <c r="Y24" s="11">
        <v>0</v>
      </c>
      <c r="Z24" s="12">
        <v>4.3780000000000001</v>
      </c>
      <c r="AA24" s="12">
        <v>0</v>
      </c>
    </row>
    <row r="25" spans="1:27" s="3" customFormat="1">
      <c r="A25" s="7" t="s">
        <v>6315</v>
      </c>
      <c r="B25" s="116" t="e">
        <f>VLOOKUP(A25,#REF!,1,0)</f>
        <v>#REF!</v>
      </c>
      <c r="C25" s="2" t="s">
        <v>10948</v>
      </c>
      <c r="D25" s="7" t="s">
        <v>10949</v>
      </c>
      <c r="E25" s="2" t="s">
        <v>11077</v>
      </c>
      <c r="F25" s="2" t="s">
        <v>11078</v>
      </c>
      <c r="G25" s="2" t="s">
        <v>8597</v>
      </c>
      <c r="H25" s="2" t="s">
        <v>1126</v>
      </c>
      <c r="I25" s="2" t="s">
        <v>8598</v>
      </c>
      <c r="J25" s="2" t="s">
        <v>8599</v>
      </c>
      <c r="K25" s="2" t="s">
        <v>7195</v>
      </c>
      <c r="L25" s="2" t="s">
        <v>10924</v>
      </c>
      <c r="M25" s="2" t="s">
        <v>2187</v>
      </c>
      <c r="N25" s="2" t="s">
        <v>1058</v>
      </c>
      <c r="O25" s="2" t="s">
        <v>2236</v>
      </c>
      <c r="P25" s="2" t="s">
        <v>2231</v>
      </c>
      <c r="Q25" s="2" t="s">
        <v>1058</v>
      </c>
      <c r="R25" s="8">
        <v>42461</v>
      </c>
      <c r="S25" s="8">
        <v>2958465</v>
      </c>
      <c r="T25" s="9">
        <v>4378</v>
      </c>
      <c r="U25" s="9">
        <v>0</v>
      </c>
      <c r="V25" s="10">
        <v>4.3780000000000001</v>
      </c>
      <c r="W25" s="10">
        <v>0</v>
      </c>
      <c r="X25" s="11">
        <v>4.3780000000000001</v>
      </c>
      <c r="Y25" s="11">
        <v>0</v>
      </c>
      <c r="Z25" s="12">
        <v>4.3780000000000001</v>
      </c>
      <c r="AA25" s="12">
        <v>0</v>
      </c>
    </row>
    <row r="26" spans="1:27" s="3" customFormat="1">
      <c r="A26" s="7" t="s">
        <v>5603</v>
      </c>
      <c r="B26" s="116" t="e">
        <f>VLOOKUP(A26,#REF!,1,0)</f>
        <v>#REF!</v>
      </c>
      <c r="C26" s="2" t="s">
        <v>10948</v>
      </c>
      <c r="D26" s="7" t="s">
        <v>10949</v>
      </c>
      <c r="E26" s="2" t="s">
        <v>11077</v>
      </c>
      <c r="F26" s="2" t="s">
        <v>11078</v>
      </c>
      <c r="G26" s="2" t="s">
        <v>8597</v>
      </c>
      <c r="H26" s="2" t="s">
        <v>1150</v>
      </c>
      <c r="I26" s="2" t="s">
        <v>8628</v>
      </c>
      <c r="J26" s="2" t="s">
        <v>8599</v>
      </c>
      <c r="K26" s="2" t="s">
        <v>7195</v>
      </c>
      <c r="L26" s="2" t="s">
        <v>10924</v>
      </c>
      <c r="M26" s="2" t="s">
        <v>2187</v>
      </c>
      <c r="N26" s="2" t="s">
        <v>1058</v>
      </c>
      <c r="O26" s="2" t="s">
        <v>2198</v>
      </c>
      <c r="P26" s="2" t="s">
        <v>2231</v>
      </c>
      <c r="Q26" s="2" t="s">
        <v>1058</v>
      </c>
      <c r="R26" s="8">
        <v>42461</v>
      </c>
      <c r="S26" s="8">
        <v>2958465</v>
      </c>
      <c r="T26" s="9">
        <v>700</v>
      </c>
      <c r="U26" s="9">
        <v>0</v>
      </c>
      <c r="V26" s="10">
        <v>0.7</v>
      </c>
      <c r="W26" s="10">
        <v>0</v>
      </c>
      <c r="X26" s="11">
        <v>0.7</v>
      </c>
      <c r="Y26" s="11">
        <v>0</v>
      </c>
      <c r="Z26" s="12">
        <v>0.7</v>
      </c>
      <c r="AA26" s="12">
        <v>0</v>
      </c>
    </row>
    <row r="27" spans="1:27" s="3" customFormat="1">
      <c r="A27" s="7" t="s">
        <v>5724</v>
      </c>
      <c r="B27" s="116" t="e">
        <f>VLOOKUP(A27,#REF!,1,0)</f>
        <v>#REF!</v>
      </c>
      <c r="C27" s="2" t="s">
        <v>10948</v>
      </c>
      <c r="D27" s="7" t="s">
        <v>10949</v>
      </c>
      <c r="E27" s="2" t="s">
        <v>11075</v>
      </c>
      <c r="F27" s="2" t="s">
        <v>11076</v>
      </c>
      <c r="G27" s="2" t="s">
        <v>8794</v>
      </c>
      <c r="H27" s="2" t="s">
        <v>6745</v>
      </c>
      <c r="I27" s="2" t="s">
        <v>1058</v>
      </c>
      <c r="J27" s="2" t="s">
        <v>8799</v>
      </c>
      <c r="K27" s="2" t="s">
        <v>7195</v>
      </c>
      <c r="L27" s="2" t="s">
        <v>10924</v>
      </c>
      <c r="M27" s="2" t="s">
        <v>2187</v>
      </c>
      <c r="N27" s="2" t="s">
        <v>1058</v>
      </c>
      <c r="O27" s="2" t="s">
        <v>2230</v>
      </c>
      <c r="P27" s="2" t="s">
        <v>2231</v>
      </c>
      <c r="Q27" s="2" t="s">
        <v>1058</v>
      </c>
      <c r="R27" s="8">
        <v>42461</v>
      </c>
      <c r="S27" s="8">
        <v>2958465</v>
      </c>
      <c r="T27" s="9">
        <v>4188</v>
      </c>
      <c r="U27" s="9">
        <v>0</v>
      </c>
      <c r="V27" s="10">
        <v>4.1879999999999997</v>
      </c>
      <c r="W27" s="10">
        <v>0</v>
      </c>
      <c r="X27" s="11">
        <v>4.1879999999999997</v>
      </c>
      <c r="Y27" s="11">
        <v>0</v>
      </c>
      <c r="Z27" s="12">
        <v>4.1879999999999997</v>
      </c>
      <c r="AA27" s="12">
        <v>0</v>
      </c>
    </row>
    <row r="28" spans="1:27" s="3" customFormat="1">
      <c r="A28" s="7" t="s">
        <v>5569</v>
      </c>
      <c r="B28" s="116" t="e">
        <f>VLOOKUP(A28,#REF!,1,0)</f>
        <v>#REF!</v>
      </c>
      <c r="C28" s="2" t="s">
        <v>10948</v>
      </c>
      <c r="D28" s="7" t="s">
        <v>10949</v>
      </c>
      <c r="E28" s="2" t="s">
        <v>11077</v>
      </c>
      <c r="F28" s="2" t="s">
        <v>11078</v>
      </c>
      <c r="G28" s="2" t="s">
        <v>8597</v>
      </c>
      <c r="H28" s="2" t="s">
        <v>1126</v>
      </c>
      <c r="I28" s="2" t="s">
        <v>8598</v>
      </c>
      <c r="J28" s="2" t="s">
        <v>8599</v>
      </c>
      <c r="K28" s="2" t="s">
        <v>7195</v>
      </c>
      <c r="L28" s="2" t="s">
        <v>10924</v>
      </c>
      <c r="M28" s="2" t="s">
        <v>2187</v>
      </c>
      <c r="N28" s="2" t="s">
        <v>1058</v>
      </c>
      <c r="O28" s="2" t="s">
        <v>2236</v>
      </c>
      <c r="P28" s="2" t="s">
        <v>2231</v>
      </c>
      <c r="Q28" s="2" t="s">
        <v>1058</v>
      </c>
      <c r="R28" s="8">
        <v>42461</v>
      </c>
      <c r="S28" s="8">
        <v>2958465</v>
      </c>
      <c r="T28" s="9">
        <v>4378</v>
      </c>
      <c r="U28" s="9">
        <v>0</v>
      </c>
      <c r="V28" s="10">
        <v>4.3780000000000001</v>
      </c>
      <c r="W28" s="10">
        <v>0</v>
      </c>
      <c r="X28" s="11">
        <v>4.3780000000000001</v>
      </c>
      <c r="Y28" s="11">
        <v>0</v>
      </c>
      <c r="Z28" s="12">
        <v>4.3780000000000001</v>
      </c>
      <c r="AA28" s="12">
        <v>0</v>
      </c>
    </row>
    <row r="29" spans="1:27" s="3" customFormat="1">
      <c r="A29" s="7" t="s">
        <v>6117</v>
      </c>
      <c r="B29" s="116" t="e">
        <f>VLOOKUP(A29,#REF!,1,0)</f>
        <v>#REF!</v>
      </c>
      <c r="C29" s="2" t="s">
        <v>10948</v>
      </c>
      <c r="D29" s="7" t="s">
        <v>10949</v>
      </c>
      <c r="E29" s="2" t="s">
        <v>11077</v>
      </c>
      <c r="F29" s="2" t="s">
        <v>11078</v>
      </c>
      <c r="G29" s="2" t="s">
        <v>8988</v>
      </c>
      <c r="H29" s="2" t="s">
        <v>1126</v>
      </c>
      <c r="I29" s="2" t="s">
        <v>1058</v>
      </c>
      <c r="J29" s="2" t="s">
        <v>8989</v>
      </c>
      <c r="K29" s="2" t="s">
        <v>7195</v>
      </c>
      <c r="L29" s="2" t="s">
        <v>10924</v>
      </c>
      <c r="M29" s="2" t="s">
        <v>2187</v>
      </c>
      <c r="N29" s="2" t="s">
        <v>1058</v>
      </c>
      <c r="O29" s="2" t="s">
        <v>2198</v>
      </c>
      <c r="P29" s="2" t="s">
        <v>2231</v>
      </c>
      <c r="Q29" s="2" t="s">
        <v>1058</v>
      </c>
      <c r="R29" s="8">
        <v>42461</v>
      </c>
      <c r="S29" s="8">
        <v>2958465</v>
      </c>
      <c r="T29" s="9">
        <v>250</v>
      </c>
      <c r="U29" s="9">
        <v>0</v>
      </c>
      <c r="V29" s="10">
        <v>0.25</v>
      </c>
      <c r="W29" s="10">
        <v>0</v>
      </c>
      <c r="X29" s="11">
        <v>0.25</v>
      </c>
      <c r="Y29" s="11">
        <v>0</v>
      </c>
      <c r="Z29" s="12">
        <v>0.25</v>
      </c>
      <c r="AA29" s="12">
        <v>0</v>
      </c>
    </row>
    <row r="30" spans="1:27" s="3" customFormat="1">
      <c r="A30" s="7" t="s">
        <v>5725</v>
      </c>
      <c r="B30" s="116" t="e">
        <f>VLOOKUP(A30,#REF!,1,0)</f>
        <v>#REF!</v>
      </c>
      <c r="C30" s="2" t="s">
        <v>10948</v>
      </c>
      <c r="D30" s="7" t="s">
        <v>10949</v>
      </c>
      <c r="E30" s="2" t="s">
        <v>11075</v>
      </c>
      <c r="F30" s="2" t="s">
        <v>11076</v>
      </c>
      <c r="G30" s="2" t="s">
        <v>8794</v>
      </c>
      <c r="H30" s="2" t="s">
        <v>2046</v>
      </c>
      <c r="I30" s="2" t="s">
        <v>1058</v>
      </c>
      <c r="J30" s="2" t="s">
        <v>8799</v>
      </c>
      <c r="K30" s="2" t="s">
        <v>7195</v>
      </c>
      <c r="L30" s="2" t="s">
        <v>10924</v>
      </c>
      <c r="M30" s="2" t="s">
        <v>2187</v>
      </c>
      <c r="N30" s="2" t="s">
        <v>1058</v>
      </c>
      <c r="O30" s="2" t="s">
        <v>2230</v>
      </c>
      <c r="P30" s="2" t="s">
        <v>2231</v>
      </c>
      <c r="Q30" s="2" t="s">
        <v>1058</v>
      </c>
      <c r="R30" s="8">
        <v>42461</v>
      </c>
      <c r="S30" s="8">
        <v>2958465</v>
      </c>
      <c r="T30" s="9">
        <v>4188</v>
      </c>
      <c r="U30" s="9">
        <v>0</v>
      </c>
      <c r="V30" s="10">
        <v>4.1879999999999997</v>
      </c>
      <c r="W30" s="10">
        <v>0</v>
      </c>
      <c r="X30" s="11">
        <v>4.1879999999999997</v>
      </c>
      <c r="Y30" s="11">
        <v>0</v>
      </c>
      <c r="Z30" s="12">
        <v>4.1879999999999997</v>
      </c>
      <c r="AA30" s="12">
        <v>0</v>
      </c>
    </row>
    <row r="31" spans="1:27" s="3" customFormat="1">
      <c r="A31" s="7" t="s">
        <v>5916</v>
      </c>
      <c r="B31" s="116" t="e">
        <f>VLOOKUP(A31,#REF!,1,0)</f>
        <v>#REF!</v>
      </c>
      <c r="C31" s="2" t="s">
        <v>10948</v>
      </c>
      <c r="D31" s="7" t="s">
        <v>10949</v>
      </c>
      <c r="E31" s="2" t="s">
        <v>11077</v>
      </c>
      <c r="F31" s="2" t="s">
        <v>11078</v>
      </c>
      <c r="G31" s="2" t="s">
        <v>8999</v>
      </c>
      <c r="H31" s="2" t="s">
        <v>2036</v>
      </c>
      <c r="I31" s="2" t="s">
        <v>1058</v>
      </c>
      <c r="J31" s="2" t="s">
        <v>9001</v>
      </c>
      <c r="K31" s="2" t="s">
        <v>7195</v>
      </c>
      <c r="L31" s="2" t="s">
        <v>10924</v>
      </c>
      <c r="M31" s="2" t="s">
        <v>2187</v>
      </c>
      <c r="N31" s="2" t="s">
        <v>1058</v>
      </c>
      <c r="O31" s="2" t="s">
        <v>2230</v>
      </c>
      <c r="P31" s="2" t="s">
        <v>2231</v>
      </c>
      <c r="Q31" s="2" t="s">
        <v>1058</v>
      </c>
      <c r="R31" s="8">
        <v>42461</v>
      </c>
      <c r="S31" s="8">
        <v>2958465</v>
      </c>
      <c r="T31" s="9">
        <v>2533</v>
      </c>
      <c r="U31" s="9">
        <v>0</v>
      </c>
      <c r="V31" s="10">
        <v>2.5329999999999999</v>
      </c>
      <c r="W31" s="10">
        <v>0</v>
      </c>
      <c r="X31" s="11">
        <v>2.5329999999999999</v>
      </c>
      <c r="Y31" s="11">
        <v>0</v>
      </c>
      <c r="Z31" s="12">
        <v>2.5329999999999999</v>
      </c>
      <c r="AA31" s="12">
        <v>0</v>
      </c>
    </row>
    <row r="32" spans="1:27" s="3" customFormat="1">
      <c r="A32" s="7" t="s">
        <v>5572</v>
      </c>
      <c r="B32" s="116" t="e">
        <f>VLOOKUP(A32,#REF!,1,0)</f>
        <v>#REF!</v>
      </c>
      <c r="C32" s="2" t="s">
        <v>10948</v>
      </c>
      <c r="D32" s="7" t="s">
        <v>10949</v>
      </c>
      <c r="E32" s="2" t="s">
        <v>11077</v>
      </c>
      <c r="F32" s="2" t="s">
        <v>11078</v>
      </c>
      <c r="G32" s="2" t="s">
        <v>8605</v>
      </c>
      <c r="H32" s="2" t="s">
        <v>1266</v>
      </c>
      <c r="I32" s="2" t="s">
        <v>1653</v>
      </c>
      <c r="J32" s="2" t="s">
        <v>8606</v>
      </c>
      <c r="K32" s="2" t="s">
        <v>7195</v>
      </c>
      <c r="L32" s="2" t="s">
        <v>10924</v>
      </c>
      <c r="M32" s="2" t="s">
        <v>2187</v>
      </c>
      <c r="N32" s="2" t="s">
        <v>1058</v>
      </c>
      <c r="O32" s="2" t="s">
        <v>2198</v>
      </c>
      <c r="P32" s="2" t="s">
        <v>2231</v>
      </c>
      <c r="Q32" s="2" t="s">
        <v>1058</v>
      </c>
      <c r="R32" s="8">
        <v>42461</v>
      </c>
      <c r="S32" s="8">
        <v>2958465</v>
      </c>
      <c r="T32" s="9">
        <v>300</v>
      </c>
      <c r="U32" s="9">
        <v>0</v>
      </c>
      <c r="V32" s="10">
        <v>0.3</v>
      </c>
      <c r="W32" s="10">
        <v>0</v>
      </c>
      <c r="X32" s="11">
        <v>0.3</v>
      </c>
      <c r="Y32" s="11">
        <v>0</v>
      </c>
      <c r="Z32" s="12">
        <v>0.3</v>
      </c>
      <c r="AA32" s="12">
        <v>0</v>
      </c>
    </row>
    <row r="33" spans="1:27" s="3" customFormat="1">
      <c r="A33" s="7" t="s">
        <v>6189</v>
      </c>
      <c r="B33" s="116" t="e">
        <f>VLOOKUP(A33,#REF!,1,0)</f>
        <v>#REF!</v>
      </c>
      <c r="C33" s="2" t="s">
        <v>10948</v>
      </c>
      <c r="D33" s="7" t="s">
        <v>10949</v>
      </c>
      <c r="E33" s="2" t="s">
        <v>11077</v>
      </c>
      <c r="F33" s="2" t="s">
        <v>11078</v>
      </c>
      <c r="G33" s="2" t="s">
        <v>8597</v>
      </c>
      <c r="H33" s="2" t="s">
        <v>1126</v>
      </c>
      <c r="I33" s="2" t="s">
        <v>8598</v>
      </c>
      <c r="J33" s="2" t="s">
        <v>8599</v>
      </c>
      <c r="K33" s="2" t="s">
        <v>7195</v>
      </c>
      <c r="L33" s="2" t="s">
        <v>10924</v>
      </c>
      <c r="M33" s="2" t="s">
        <v>2187</v>
      </c>
      <c r="N33" s="2" t="s">
        <v>1058</v>
      </c>
      <c r="O33" s="2" t="s">
        <v>2198</v>
      </c>
      <c r="P33" s="2" t="s">
        <v>2231</v>
      </c>
      <c r="Q33" s="2" t="s">
        <v>1058</v>
      </c>
      <c r="R33" s="8">
        <v>42461</v>
      </c>
      <c r="S33" s="8">
        <v>2958465</v>
      </c>
      <c r="T33" s="9">
        <v>140</v>
      </c>
      <c r="U33" s="9">
        <v>0</v>
      </c>
      <c r="V33" s="10">
        <v>0.14000000000000001</v>
      </c>
      <c r="W33" s="10">
        <v>0</v>
      </c>
      <c r="X33" s="11">
        <v>0.14000000000000001</v>
      </c>
      <c r="Y33" s="11">
        <v>0</v>
      </c>
      <c r="Z33" s="12">
        <v>0.14000000000000001</v>
      </c>
      <c r="AA33" s="12">
        <v>0</v>
      </c>
    </row>
    <row r="34" spans="1:27" s="3" customFormat="1">
      <c r="A34" s="7" t="s">
        <v>5920</v>
      </c>
      <c r="B34" s="116" t="e">
        <f>VLOOKUP(A34,#REF!,1,0)</f>
        <v>#REF!</v>
      </c>
      <c r="C34" s="2" t="s">
        <v>10948</v>
      </c>
      <c r="D34" s="7" t="s">
        <v>10949</v>
      </c>
      <c r="E34" s="2" t="s">
        <v>11077</v>
      </c>
      <c r="F34" s="2" t="s">
        <v>11078</v>
      </c>
      <c r="G34" s="2" t="s">
        <v>8042</v>
      </c>
      <c r="H34" s="2" t="s">
        <v>1298</v>
      </c>
      <c r="I34" s="2" t="s">
        <v>1058</v>
      </c>
      <c r="J34" s="2" t="s">
        <v>9010</v>
      </c>
      <c r="K34" s="2" t="s">
        <v>7195</v>
      </c>
      <c r="L34" s="2" t="s">
        <v>10924</v>
      </c>
      <c r="M34" s="2" t="s">
        <v>2187</v>
      </c>
      <c r="N34" s="2" t="s">
        <v>1058</v>
      </c>
      <c r="O34" s="2" t="s">
        <v>2236</v>
      </c>
      <c r="P34" s="2" t="s">
        <v>2231</v>
      </c>
      <c r="Q34" s="2" t="s">
        <v>1058</v>
      </c>
      <c r="R34" s="8">
        <v>42461</v>
      </c>
      <c r="S34" s="8">
        <v>2958465</v>
      </c>
      <c r="T34" s="9">
        <v>4100</v>
      </c>
      <c r="U34" s="9">
        <v>0</v>
      </c>
      <c r="V34" s="10">
        <v>4.0999999999999996</v>
      </c>
      <c r="W34" s="10">
        <v>0</v>
      </c>
      <c r="X34" s="11">
        <v>4.0999999999999996</v>
      </c>
      <c r="Y34" s="11">
        <v>0</v>
      </c>
      <c r="Z34" s="12">
        <v>4.0999999999999996</v>
      </c>
      <c r="AA34" s="12">
        <v>0</v>
      </c>
    </row>
    <row r="35" spans="1:27" s="3" customFormat="1">
      <c r="A35" s="7" t="s">
        <v>6008</v>
      </c>
      <c r="B35" s="116" t="e">
        <f>VLOOKUP(A35,#REF!,1,0)</f>
        <v>#REF!</v>
      </c>
      <c r="C35" s="2" t="s">
        <v>10948</v>
      </c>
      <c r="D35" s="7" t="s">
        <v>10949</v>
      </c>
      <c r="E35" s="2" t="s">
        <v>11077</v>
      </c>
      <c r="F35" s="2" t="s">
        <v>11078</v>
      </c>
      <c r="G35" s="2" t="s">
        <v>9105</v>
      </c>
      <c r="H35" s="2" t="s">
        <v>1182</v>
      </c>
      <c r="I35" s="2" t="s">
        <v>1058</v>
      </c>
      <c r="J35" s="2" t="s">
        <v>9109</v>
      </c>
      <c r="K35" s="2" t="s">
        <v>7195</v>
      </c>
      <c r="L35" s="2" t="s">
        <v>10924</v>
      </c>
      <c r="M35" s="2" t="s">
        <v>2187</v>
      </c>
      <c r="N35" s="2" t="s">
        <v>1058</v>
      </c>
      <c r="O35" s="2" t="s">
        <v>2236</v>
      </c>
      <c r="P35" s="2" t="s">
        <v>2231</v>
      </c>
      <c r="Q35" s="2" t="s">
        <v>1058</v>
      </c>
      <c r="R35" s="8">
        <v>42461</v>
      </c>
      <c r="S35" s="8">
        <v>2958465</v>
      </c>
      <c r="T35" s="9">
        <v>4100</v>
      </c>
      <c r="U35" s="9">
        <v>0</v>
      </c>
      <c r="V35" s="10">
        <v>4.0999999999999996</v>
      </c>
      <c r="W35" s="10">
        <v>0</v>
      </c>
      <c r="X35" s="11">
        <v>4.0999999999999996</v>
      </c>
      <c r="Y35" s="11">
        <v>0</v>
      </c>
      <c r="Z35" s="12">
        <v>4.0999999999999996</v>
      </c>
      <c r="AA35" s="12">
        <v>0</v>
      </c>
    </row>
    <row r="36" spans="1:27" s="3" customFormat="1">
      <c r="A36" s="7" t="s">
        <v>6112</v>
      </c>
      <c r="B36" s="116" t="e">
        <f>VLOOKUP(A36,#REF!,1,0)</f>
        <v>#REF!</v>
      </c>
      <c r="C36" s="2" t="s">
        <v>10948</v>
      </c>
      <c r="D36" s="7" t="s">
        <v>10949</v>
      </c>
      <c r="E36" s="2" t="s">
        <v>11077</v>
      </c>
      <c r="F36" s="2" t="s">
        <v>11078</v>
      </c>
      <c r="G36" s="2" t="s">
        <v>9199</v>
      </c>
      <c r="H36" s="2" t="s">
        <v>1159</v>
      </c>
      <c r="I36" s="2" t="s">
        <v>8598</v>
      </c>
      <c r="J36" s="2" t="s">
        <v>9200</v>
      </c>
      <c r="K36" s="2" t="s">
        <v>7195</v>
      </c>
      <c r="L36" s="2" t="s">
        <v>10924</v>
      </c>
      <c r="M36" s="2" t="s">
        <v>2187</v>
      </c>
      <c r="N36" s="2" t="s">
        <v>1058</v>
      </c>
      <c r="O36" s="2" t="s">
        <v>2236</v>
      </c>
      <c r="P36" s="2" t="s">
        <v>2231</v>
      </c>
      <c r="Q36" s="2" t="s">
        <v>1058</v>
      </c>
      <c r="R36" s="8">
        <v>42461</v>
      </c>
      <c r="S36" s="8">
        <v>2958465</v>
      </c>
      <c r="T36" s="9">
        <v>4100</v>
      </c>
      <c r="U36" s="9">
        <v>0</v>
      </c>
      <c r="V36" s="10">
        <v>4.0999999999999996</v>
      </c>
      <c r="W36" s="10">
        <v>0</v>
      </c>
      <c r="X36" s="11">
        <v>4.0999999999999996</v>
      </c>
      <c r="Y36" s="11">
        <v>0</v>
      </c>
      <c r="Z36" s="12">
        <v>4.0999999999999996</v>
      </c>
      <c r="AA36" s="12">
        <v>0</v>
      </c>
    </row>
    <row r="37" spans="1:27" s="3" customFormat="1">
      <c r="A37" s="7" t="s">
        <v>5594</v>
      </c>
      <c r="B37" s="116" t="e">
        <f>VLOOKUP(A37,#REF!,1,0)</f>
        <v>#REF!</v>
      </c>
      <c r="C37" s="2" t="s">
        <v>10948</v>
      </c>
      <c r="D37" s="7" t="s">
        <v>10949</v>
      </c>
      <c r="E37" s="2" t="s">
        <v>11077</v>
      </c>
      <c r="F37" s="2" t="s">
        <v>11078</v>
      </c>
      <c r="G37" s="2" t="s">
        <v>8597</v>
      </c>
      <c r="H37" s="2" t="s">
        <v>1117</v>
      </c>
      <c r="I37" s="2" t="s">
        <v>8628</v>
      </c>
      <c r="J37" s="2" t="s">
        <v>8599</v>
      </c>
      <c r="K37" s="2" t="s">
        <v>7195</v>
      </c>
      <c r="L37" s="2" t="s">
        <v>10924</v>
      </c>
      <c r="M37" s="2" t="s">
        <v>2187</v>
      </c>
      <c r="N37" s="2" t="s">
        <v>1058</v>
      </c>
      <c r="O37" s="2" t="s">
        <v>2198</v>
      </c>
      <c r="P37" s="2" t="s">
        <v>2231</v>
      </c>
      <c r="Q37" s="2" t="s">
        <v>1058</v>
      </c>
      <c r="R37" s="8">
        <v>42461</v>
      </c>
      <c r="S37" s="8">
        <v>2958465</v>
      </c>
      <c r="T37" s="9">
        <v>700</v>
      </c>
      <c r="U37" s="9">
        <v>0</v>
      </c>
      <c r="V37" s="10">
        <v>0.7</v>
      </c>
      <c r="W37" s="10">
        <v>0</v>
      </c>
      <c r="X37" s="11">
        <v>0.7</v>
      </c>
      <c r="Y37" s="11">
        <v>0</v>
      </c>
      <c r="Z37" s="12">
        <v>0.7</v>
      </c>
      <c r="AA37" s="12">
        <v>0</v>
      </c>
    </row>
    <row r="38" spans="1:27" s="3" customFormat="1">
      <c r="A38" s="7" t="s">
        <v>5805</v>
      </c>
      <c r="B38" s="116" t="e">
        <f>VLOOKUP(A38,#REF!,1,0)</f>
        <v>#REF!</v>
      </c>
      <c r="C38" s="2" t="s">
        <v>10948</v>
      </c>
      <c r="D38" s="7" t="s">
        <v>10949</v>
      </c>
      <c r="E38" s="2" t="s">
        <v>11077</v>
      </c>
      <c r="F38" s="2" t="s">
        <v>11078</v>
      </c>
      <c r="G38" s="2" t="s">
        <v>8597</v>
      </c>
      <c r="H38" s="2" t="s">
        <v>1126</v>
      </c>
      <c r="I38" s="2" t="s">
        <v>8598</v>
      </c>
      <c r="J38" s="2" t="s">
        <v>8599</v>
      </c>
      <c r="K38" s="2" t="s">
        <v>7195</v>
      </c>
      <c r="L38" s="2" t="s">
        <v>10924</v>
      </c>
      <c r="M38" s="2" t="s">
        <v>2187</v>
      </c>
      <c r="N38" s="2" t="s">
        <v>1058</v>
      </c>
      <c r="O38" s="2" t="s">
        <v>2219</v>
      </c>
      <c r="P38" s="2" t="s">
        <v>2231</v>
      </c>
      <c r="Q38" s="2" t="s">
        <v>1058</v>
      </c>
      <c r="R38" s="8">
        <v>42461</v>
      </c>
      <c r="S38" s="8">
        <v>2958465</v>
      </c>
      <c r="T38" s="9">
        <v>2507</v>
      </c>
      <c r="U38" s="9">
        <v>0</v>
      </c>
      <c r="V38" s="10">
        <v>2.5070000000000001</v>
      </c>
      <c r="W38" s="10">
        <v>0</v>
      </c>
      <c r="X38" s="11">
        <v>2.5070000000000001</v>
      </c>
      <c r="Y38" s="11">
        <v>0</v>
      </c>
      <c r="Z38" s="12">
        <v>2.5070000000000001</v>
      </c>
      <c r="AA38" s="12">
        <v>0</v>
      </c>
    </row>
    <row r="39" spans="1:27" s="3" customFormat="1">
      <c r="A39" s="7" t="s">
        <v>6252</v>
      </c>
      <c r="B39" s="116" t="e">
        <f>VLOOKUP(A39,#REF!,1,0)</f>
        <v>#REF!</v>
      </c>
      <c r="C39" s="2" t="s">
        <v>10948</v>
      </c>
      <c r="D39" s="7" t="s">
        <v>10949</v>
      </c>
      <c r="E39" s="2" t="s">
        <v>11077</v>
      </c>
      <c r="F39" s="2" t="s">
        <v>11078</v>
      </c>
      <c r="G39" s="2" t="s">
        <v>8593</v>
      </c>
      <c r="H39" s="2" t="s">
        <v>1269</v>
      </c>
      <c r="I39" s="2" t="s">
        <v>1058</v>
      </c>
      <c r="J39" s="2" t="s">
        <v>9314</v>
      </c>
      <c r="K39" s="2" t="s">
        <v>7195</v>
      </c>
      <c r="L39" s="2" t="s">
        <v>10924</v>
      </c>
      <c r="M39" s="2" t="s">
        <v>2187</v>
      </c>
      <c r="N39" s="2" t="s">
        <v>1058</v>
      </c>
      <c r="O39" s="2" t="s">
        <v>2198</v>
      </c>
      <c r="P39" s="2" t="s">
        <v>2231</v>
      </c>
      <c r="Q39" s="2" t="s">
        <v>1058</v>
      </c>
      <c r="R39" s="8">
        <v>42461</v>
      </c>
      <c r="S39" s="8">
        <v>2958465</v>
      </c>
      <c r="T39" s="9">
        <v>250</v>
      </c>
      <c r="U39" s="9">
        <v>0</v>
      </c>
      <c r="V39" s="10">
        <v>0.25</v>
      </c>
      <c r="W39" s="10">
        <v>0</v>
      </c>
      <c r="X39" s="11">
        <v>0.25</v>
      </c>
      <c r="Y39" s="11">
        <v>0</v>
      </c>
      <c r="Z39" s="12">
        <v>0.25</v>
      </c>
      <c r="AA39" s="12">
        <v>0</v>
      </c>
    </row>
    <row r="40" spans="1:27" s="3" customFormat="1">
      <c r="A40" s="7" t="s">
        <v>6254</v>
      </c>
      <c r="B40" s="116" t="e">
        <f>VLOOKUP(A40,#REF!,1,0)</f>
        <v>#REF!</v>
      </c>
      <c r="C40" s="2" t="s">
        <v>10948</v>
      </c>
      <c r="D40" s="7" t="s">
        <v>10949</v>
      </c>
      <c r="E40" s="2" t="s">
        <v>11077</v>
      </c>
      <c r="F40" s="2" t="s">
        <v>11078</v>
      </c>
      <c r="G40" s="2" t="s">
        <v>8593</v>
      </c>
      <c r="H40" s="2" t="s">
        <v>1175</v>
      </c>
      <c r="I40" s="2" t="s">
        <v>1058</v>
      </c>
      <c r="J40" s="2" t="s">
        <v>9314</v>
      </c>
      <c r="K40" s="2" t="s">
        <v>7195</v>
      </c>
      <c r="L40" s="2" t="s">
        <v>10924</v>
      </c>
      <c r="M40" s="2" t="s">
        <v>2187</v>
      </c>
      <c r="N40" s="2" t="s">
        <v>1058</v>
      </c>
      <c r="O40" s="2" t="s">
        <v>2198</v>
      </c>
      <c r="P40" s="2" t="s">
        <v>2231</v>
      </c>
      <c r="Q40" s="2" t="s">
        <v>1058</v>
      </c>
      <c r="R40" s="8">
        <v>42461</v>
      </c>
      <c r="S40" s="8">
        <v>2958465</v>
      </c>
      <c r="T40" s="9">
        <v>250</v>
      </c>
      <c r="U40" s="9">
        <v>0</v>
      </c>
      <c r="V40" s="10">
        <v>0.25</v>
      </c>
      <c r="W40" s="10">
        <v>0</v>
      </c>
      <c r="X40" s="11">
        <v>0.25</v>
      </c>
      <c r="Y40" s="11">
        <v>0</v>
      </c>
      <c r="Z40" s="12">
        <v>0.25</v>
      </c>
      <c r="AA40" s="12">
        <v>0</v>
      </c>
    </row>
    <row r="41" spans="1:27" s="3" customFormat="1">
      <c r="A41" s="7" t="s">
        <v>6314</v>
      </c>
      <c r="B41" s="116" t="e">
        <f>VLOOKUP(A41,#REF!,1,0)</f>
        <v>#REF!</v>
      </c>
      <c r="C41" s="2" t="s">
        <v>10948</v>
      </c>
      <c r="D41" s="7" t="s">
        <v>10949</v>
      </c>
      <c r="E41" s="2" t="s">
        <v>11077</v>
      </c>
      <c r="F41" s="2" t="s">
        <v>11078</v>
      </c>
      <c r="G41" s="2" t="s">
        <v>8597</v>
      </c>
      <c r="H41" s="2" t="s">
        <v>1126</v>
      </c>
      <c r="I41" s="2" t="s">
        <v>8628</v>
      </c>
      <c r="J41" s="2" t="s">
        <v>8599</v>
      </c>
      <c r="K41" s="2" t="s">
        <v>7195</v>
      </c>
      <c r="L41" s="2" t="s">
        <v>10924</v>
      </c>
      <c r="M41" s="2" t="s">
        <v>2187</v>
      </c>
      <c r="N41" s="2" t="s">
        <v>1058</v>
      </c>
      <c r="O41" s="2" t="s">
        <v>2198</v>
      </c>
      <c r="P41" s="2" t="s">
        <v>2231</v>
      </c>
      <c r="Q41" s="2" t="s">
        <v>1058</v>
      </c>
      <c r="R41" s="8">
        <v>42461</v>
      </c>
      <c r="S41" s="8">
        <v>2958465</v>
      </c>
      <c r="T41" s="9">
        <v>700</v>
      </c>
      <c r="U41" s="9">
        <v>0</v>
      </c>
      <c r="V41" s="10">
        <v>0.7</v>
      </c>
      <c r="W41" s="10">
        <v>0</v>
      </c>
      <c r="X41" s="11">
        <v>0.7</v>
      </c>
      <c r="Y41" s="11">
        <v>0</v>
      </c>
      <c r="Z41" s="12">
        <v>0.7</v>
      </c>
      <c r="AA41" s="12">
        <v>0</v>
      </c>
    </row>
    <row r="42" spans="1:27" s="3" customFormat="1">
      <c r="A42" s="7" t="s">
        <v>5645</v>
      </c>
      <c r="B42" s="116" t="e">
        <f>VLOOKUP(A42,#REF!,1,0)</f>
        <v>#REF!</v>
      </c>
      <c r="C42" s="2" t="s">
        <v>10948</v>
      </c>
      <c r="D42" s="7" t="s">
        <v>10949</v>
      </c>
      <c r="E42" s="2" t="s">
        <v>11075</v>
      </c>
      <c r="F42" s="2" t="s">
        <v>11076</v>
      </c>
      <c r="G42" s="2" t="s">
        <v>8701</v>
      </c>
      <c r="H42" s="2" t="s">
        <v>6865</v>
      </c>
      <c r="I42" s="2" t="s">
        <v>1058</v>
      </c>
      <c r="J42" s="2" t="s">
        <v>8702</v>
      </c>
      <c r="K42" s="2" t="s">
        <v>7195</v>
      </c>
      <c r="L42" s="2" t="s">
        <v>10924</v>
      </c>
      <c r="M42" s="2" t="s">
        <v>2187</v>
      </c>
      <c r="N42" s="2" t="s">
        <v>1058</v>
      </c>
      <c r="O42" s="2" t="s">
        <v>2230</v>
      </c>
      <c r="P42" s="2" t="s">
        <v>2231</v>
      </c>
      <c r="Q42" s="2" t="s">
        <v>1058</v>
      </c>
      <c r="R42" s="8">
        <v>42461</v>
      </c>
      <c r="S42" s="8">
        <v>2958465</v>
      </c>
      <c r="T42" s="9">
        <v>4188</v>
      </c>
      <c r="U42" s="9">
        <v>0</v>
      </c>
      <c r="V42" s="10">
        <v>4.1879999999999997</v>
      </c>
      <c r="W42" s="10">
        <v>0</v>
      </c>
      <c r="X42" s="11">
        <v>4.1879999999999997</v>
      </c>
      <c r="Y42" s="11">
        <v>0</v>
      </c>
      <c r="Z42" s="12">
        <v>4.1879999999999997</v>
      </c>
      <c r="AA42" s="12">
        <v>0</v>
      </c>
    </row>
    <row r="43" spans="1:27" s="3" customFormat="1">
      <c r="A43" s="7" t="s">
        <v>5726</v>
      </c>
      <c r="B43" s="116" t="e">
        <f>VLOOKUP(A43,#REF!,1,0)</f>
        <v>#REF!</v>
      </c>
      <c r="C43" s="2" t="s">
        <v>10948</v>
      </c>
      <c r="D43" s="7" t="s">
        <v>10949</v>
      </c>
      <c r="E43" s="2" t="s">
        <v>11075</v>
      </c>
      <c r="F43" s="2" t="s">
        <v>11076</v>
      </c>
      <c r="G43" s="2" t="s">
        <v>8794</v>
      </c>
      <c r="H43" s="2" t="s">
        <v>1648</v>
      </c>
      <c r="I43" s="2" t="s">
        <v>1058</v>
      </c>
      <c r="J43" s="2" t="s">
        <v>8800</v>
      </c>
      <c r="K43" s="2" t="s">
        <v>7195</v>
      </c>
      <c r="L43" s="2" t="s">
        <v>10924</v>
      </c>
      <c r="M43" s="2" t="s">
        <v>2187</v>
      </c>
      <c r="N43" s="2" t="s">
        <v>1058</v>
      </c>
      <c r="O43" s="2" t="s">
        <v>2230</v>
      </c>
      <c r="P43" s="2" t="s">
        <v>2231</v>
      </c>
      <c r="Q43" s="2" t="s">
        <v>1058</v>
      </c>
      <c r="R43" s="8">
        <v>42461</v>
      </c>
      <c r="S43" s="8">
        <v>2958465</v>
      </c>
      <c r="T43" s="9">
        <v>4188</v>
      </c>
      <c r="U43" s="9">
        <v>0</v>
      </c>
      <c r="V43" s="10">
        <v>4.1879999999999997</v>
      </c>
      <c r="W43" s="10">
        <v>0</v>
      </c>
      <c r="X43" s="11">
        <v>4.1879999999999997</v>
      </c>
      <c r="Y43" s="11">
        <v>0</v>
      </c>
      <c r="Z43" s="12">
        <v>4.1879999999999997</v>
      </c>
      <c r="AA43" s="12">
        <v>0</v>
      </c>
    </row>
    <row r="44" spans="1:27" s="3" customFormat="1">
      <c r="A44" s="7" t="s">
        <v>6059</v>
      </c>
      <c r="B44" s="116" t="e">
        <f>VLOOKUP(A44,#REF!,1,0)</f>
        <v>#REF!</v>
      </c>
      <c r="C44" s="2" t="s">
        <v>10948</v>
      </c>
      <c r="D44" s="7" t="s">
        <v>10949</v>
      </c>
      <c r="E44" s="2" t="s">
        <v>11077</v>
      </c>
      <c r="F44" s="2" t="s">
        <v>11078</v>
      </c>
      <c r="G44" s="2" t="s">
        <v>9154</v>
      </c>
      <c r="H44" s="2" t="s">
        <v>1246</v>
      </c>
      <c r="I44" s="2" t="s">
        <v>8598</v>
      </c>
      <c r="J44" s="2" t="s">
        <v>9155</v>
      </c>
      <c r="K44" s="2" t="s">
        <v>7195</v>
      </c>
      <c r="L44" s="2" t="s">
        <v>10924</v>
      </c>
      <c r="M44" s="2" t="s">
        <v>2187</v>
      </c>
      <c r="N44" s="2" t="s">
        <v>1058</v>
      </c>
      <c r="O44" s="2" t="s">
        <v>2236</v>
      </c>
      <c r="P44" s="2" t="s">
        <v>2231</v>
      </c>
      <c r="Q44" s="2" t="s">
        <v>1058</v>
      </c>
      <c r="R44" s="8">
        <v>42461</v>
      </c>
      <c r="S44" s="8">
        <v>2958465</v>
      </c>
      <c r="T44" s="9">
        <v>4100</v>
      </c>
      <c r="U44" s="9">
        <v>0</v>
      </c>
      <c r="V44" s="10">
        <v>4.0999999999999996</v>
      </c>
      <c r="W44" s="10">
        <v>0</v>
      </c>
      <c r="X44" s="11">
        <v>4.0999999999999996</v>
      </c>
      <c r="Y44" s="11">
        <v>0</v>
      </c>
      <c r="Z44" s="12">
        <v>4.0999999999999996</v>
      </c>
      <c r="AA44" s="12">
        <v>0</v>
      </c>
    </row>
    <row r="45" spans="1:27" s="3" customFormat="1">
      <c r="A45" s="7" t="s">
        <v>5915</v>
      </c>
      <c r="B45" s="116" t="e">
        <f>VLOOKUP(A45,#REF!,1,0)</f>
        <v>#REF!</v>
      </c>
      <c r="C45" s="2" t="s">
        <v>10948</v>
      </c>
      <c r="D45" s="7" t="s">
        <v>10949</v>
      </c>
      <c r="E45" s="2" t="s">
        <v>11077</v>
      </c>
      <c r="F45" s="2" t="s">
        <v>11078</v>
      </c>
      <c r="G45" s="2" t="s">
        <v>8999</v>
      </c>
      <c r="H45" s="2" t="s">
        <v>1117</v>
      </c>
      <c r="I45" s="2" t="s">
        <v>1058</v>
      </c>
      <c r="J45" s="2" t="s">
        <v>9000</v>
      </c>
      <c r="K45" s="2" t="s">
        <v>7195</v>
      </c>
      <c r="L45" s="2" t="s">
        <v>10924</v>
      </c>
      <c r="M45" s="2" t="s">
        <v>2187</v>
      </c>
      <c r="N45" s="2" t="s">
        <v>1058</v>
      </c>
      <c r="O45" s="2" t="s">
        <v>2230</v>
      </c>
      <c r="P45" s="2" t="s">
        <v>2231</v>
      </c>
      <c r="Q45" s="2" t="s">
        <v>1058</v>
      </c>
      <c r="R45" s="8">
        <v>42461</v>
      </c>
      <c r="S45" s="8">
        <v>2958465</v>
      </c>
      <c r="T45" s="9">
        <v>2533</v>
      </c>
      <c r="U45" s="9">
        <v>0</v>
      </c>
      <c r="V45" s="10">
        <v>2.5329999999999999</v>
      </c>
      <c r="W45" s="10">
        <v>0</v>
      </c>
      <c r="X45" s="11">
        <v>2.5329999999999999</v>
      </c>
      <c r="Y45" s="11">
        <v>0</v>
      </c>
      <c r="Z45" s="12">
        <v>2.5329999999999999</v>
      </c>
      <c r="AA45" s="12">
        <v>0</v>
      </c>
    </row>
    <row r="46" spans="1:27" s="3" customFormat="1">
      <c r="A46" s="7" t="s">
        <v>5810</v>
      </c>
      <c r="B46" s="116" t="e">
        <f>VLOOKUP(A46,#REF!,1,0)</f>
        <v>#REF!</v>
      </c>
      <c r="C46" s="2" t="s">
        <v>10948</v>
      </c>
      <c r="D46" s="7" t="s">
        <v>10949</v>
      </c>
      <c r="E46" s="2" t="s">
        <v>11077</v>
      </c>
      <c r="F46" s="2" t="s">
        <v>11078</v>
      </c>
      <c r="G46" s="2" t="s">
        <v>8869</v>
      </c>
      <c r="H46" s="2" t="s">
        <v>1126</v>
      </c>
      <c r="I46" s="2" t="s">
        <v>1058</v>
      </c>
      <c r="J46" s="2" t="s">
        <v>8870</v>
      </c>
      <c r="K46" s="2" t="s">
        <v>7195</v>
      </c>
      <c r="L46" s="2" t="s">
        <v>10924</v>
      </c>
      <c r="M46" s="2" t="s">
        <v>2187</v>
      </c>
      <c r="N46" s="2" t="s">
        <v>1058</v>
      </c>
      <c r="O46" s="2" t="s">
        <v>2198</v>
      </c>
      <c r="P46" s="2" t="s">
        <v>2231</v>
      </c>
      <c r="Q46" s="2" t="s">
        <v>1058</v>
      </c>
      <c r="R46" s="8">
        <v>42461</v>
      </c>
      <c r="S46" s="8">
        <v>2958465</v>
      </c>
      <c r="T46" s="9">
        <v>250</v>
      </c>
      <c r="U46" s="9">
        <v>0</v>
      </c>
      <c r="V46" s="10">
        <v>0.25</v>
      </c>
      <c r="W46" s="10">
        <v>0</v>
      </c>
      <c r="X46" s="11">
        <v>0.25</v>
      </c>
      <c r="Y46" s="11">
        <v>0</v>
      </c>
      <c r="Z46" s="12">
        <v>0.25</v>
      </c>
      <c r="AA46" s="12">
        <v>0</v>
      </c>
    </row>
    <row r="47" spans="1:27" s="3" customFormat="1">
      <c r="A47" s="7" t="s">
        <v>6360</v>
      </c>
      <c r="B47" s="116" t="e">
        <f>VLOOKUP(A47,#REF!,1,0)</f>
        <v>#REF!</v>
      </c>
      <c r="C47" s="2" t="s">
        <v>10948</v>
      </c>
      <c r="D47" s="7" t="s">
        <v>10949</v>
      </c>
      <c r="E47" s="2" t="s">
        <v>11077</v>
      </c>
      <c r="F47" s="2" t="s">
        <v>11078</v>
      </c>
      <c r="G47" s="2" t="s">
        <v>9411</v>
      </c>
      <c r="H47" s="2" t="s">
        <v>1126</v>
      </c>
      <c r="I47" s="2" t="s">
        <v>1058</v>
      </c>
      <c r="J47" s="2" t="s">
        <v>9412</v>
      </c>
      <c r="K47" s="2" t="s">
        <v>7195</v>
      </c>
      <c r="L47" s="2" t="s">
        <v>10924</v>
      </c>
      <c r="M47" s="2" t="s">
        <v>2187</v>
      </c>
      <c r="N47" s="2" t="s">
        <v>1058</v>
      </c>
      <c r="O47" s="2" t="s">
        <v>2236</v>
      </c>
      <c r="P47" s="2" t="s">
        <v>2231</v>
      </c>
      <c r="Q47" s="2" t="s">
        <v>1058</v>
      </c>
      <c r="R47" s="8">
        <v>42461</v>
      </c>
      <c r="S47" s="8">
        <v>2958465</v>
      </c>
      <c r="T47" s="9">
        <v>4100</v>
      </c>
      <c r="U47" s="9">
        <v>0</v>
      </c>
      <c r="V47" s="10">
        <v>4.0999999999999996</v>
      </c>
      <c r="W47" s="10">
        <v>0</v>
      </c>
      <c r="X47" s="11">
        <v>4.0999999999999996</v>
      </c>
      <c r="Y47" s="11">
        <v>0</v>
      </c>
      <c r="Z47" s="12">
        <v>4.0999999999999996</v>
      </c>
      <c r="AA47" s="12">
        <v>0</v>
      </c>
    </row>
    <row r="48" spans="1:27" s="3" customFormat="1">
      <c r="A48" s="7" t="s">
        <v>6349</v>
      </c>
      <c r="B48" s="116" t="e">
        <f>VLOOKUP(A48,#REF!,1,0)</f>
        <v>#REF!</v>
      </c>
      <c r="C48" s="2" t="s">
        <v>10948</v>
      </c>
      <c r="D48" s="7" t="s">
        <v>10949</v>
      </c>
      <c r="E48" s="2" t="s">
        <v>11077</v>
      </c>
      <c r="F48" s="2" t="s">
        <v>11078</v>
      </c>
      <c r="G48" s="2" t="s">
        <v>9154</v>
      </c>
      <c r="H48" s="2" t="s">
        <v>1288</v>
      </c>
      <c r="I48" s="2" t="s">
        <v>1058</v>
      </c>
      <c r="J48" s="2" t="s">
        <v>9401</v>
      </c>
      <c r="K48" s="2" t="s">
        <v>7195</v>
      </c>
      <c r="L48" s="2" t="s">
        <v>10924</v>
      </c>
      <c r="M48" s="2" t="s">
        <v>2187</v>
      </c>
      <c r="N48" s="2" t="s">
        <v>1058</v>
      </c>
      <c r="O48" s="2" t="s">
        <v>2236</v>
      </c>
      <c r="P48" s="2" t="s">
        <v>2231</v>
      </c>
      <c r="Q48" s="2" t="s">
        <v>1058</v>
      </c>
      <c r="R48" s="8">
        <v>42461</v>
      </c>
      <c r="S48" s="8">
        <v>2958465</v>
      </c>
      <c r="T48" s="9">
        <v>4100</v>
      </c>
      <c r="U48" s="9">
        <v>0</v>
      </c>
      <c r="V48" s="10">
        <v>4.0999999999999996</v>
      </c>
      <c r="W48" s="10">
        <v>0</v>
      </c>
      <c r="X48" s="11">
        <v>4.0999999999999996</v>
      </c>
      <c r="Y48" s="11">
        <v>0</v>
      </c>
      <c r="Z48" s="12">
        <v>4.0999999999999996</v>
      </c>
      <c r="AA48" s="12">
        <v>0</v>
      </c>
    </row>
    <row r="49" spans="1:27" s="3" customFormat="1">
      <c r="A49" s="7" t="s">
        <v>5722</v>
      </c>
      <c r="B49" s="116" t="e">
        <f>VLOOKUP(A49,#REF!,1,0)</f>
        <v>#REF!</v>
      </c>
      <c r="C49" s="2" t="s">
        <v>10948</v>
      </c>
      <c r="D49" s="7" t="s">
        <v>10949</v>
      </c>
      <c r="E49" s="2" t="s">
        <v>11075</v>
      </c>
      <c r="F49" s="2" t="s">
        <v>11076</v>
      </c>
      <c r="G49" s="2" t="s">
        <v>8794</v>
      </c>
      <c r="H49" s="2" t="s">
        <v>8795</v>
      </c>
      <c r="I49" s="2" t="s">
        <v>1058</v>
      </c>
      <c r="J49" s="2" t="s">
        <v>8796</v>
      </c>
      <c r="K49" s="2" t="s">
        <v>8602</v>
      </c>
      <c r="L49" s="2" t="s">
        <v>10924</v>
      </c>
      <c r="M49" s="2" t="s">
        <v>2187</v>
      </c>
      <c r="N49" s="2" t="s">
        <v>1058</v>
      </c>
      <c r="O49" s="2" t="s">
        <v>2230</v>
      </c>
      <c r="P49" s="2" t="s">
        <v>2231</v>
      </c>
      <c r="Q49" s="2" t="s">
        <v>1058</v>
      </c>
      <c r="R49" s="8">
        <v>42461</v>
      </c>
      <c r="S49" s="8">
        <v>2958465</v>
      </c>
      <c r="T49" s="9">
        <v>4188</v>
      </c>
      <c r="U49" s="9">
        <v>0</v>
      </c>
      <c r="V49" s="10">
        <v>4.1879999999999997</v>
      </c>
      <c r="W49" s="10">
        <v>0</v>
      </c>
      <c r="X49" s="11">
        <v>4.1879999999999997</v>
      </c>
      <c r="Y49" s="11">
        <v>0</v>
      </c>
      <c r="Z49" s="12">
        <v>4.1879999999999997</v>
      </c>
      <c r="AA49" s="12">
        <v>0</v>
      </c>
    </row>
    <row r="50" spans="1:27" s="3" customFormat="1">
      <c r="A50" s="7" t="s">
        <v>6002</v>
      </c>
      <c r="B50" s="116" t="e">
        <f>VLOOKUP(A50,#REF!,1,0)</f>
        <v>#REF!</v>
      </c>
      <c r="C50" s="2" t="s">
        <v>10948</v>
      </c>
      <c r="D50" s="7" t="s">
        <v>10949</v>
      </c>
      <c r="E50" s="2" t="s">
        <v>11077</v>
      </c>
      <c r="F50" s="2" t="s">
        <v>11078</v>
      </c>
      <c r="G50" s="2" t="s">
        <v>8999</v>
      </c>
      <c r="H50" s="2" t="s">
        <v>1175</v>
      </c>
      <c r="I50" s="2" t="s">
        <v>1058</v>
      </c>
      <c r="J50" s="2" t="s">
        <v>9001</v>
      </c>
      <c r="K50" s="2" t="s">
        <v>7195</v>
      </c>
      <c r="L50" s="2" t="s">
        <v>10924</v>
      </c>
      <c r="M50" s="2" t="s">
        <v>2187</v>
      </c>
      <c r="N50" s="2" t="s">
        <v>1058</v>
      </c>
      <c r="O50" s="2" t="s">
        <v>2236</v>
      </c>
      <c r="P50" s="2" t="s">
        <v>2231</v>
      </c>
      <c r="Q50" s="2" t="s">
        <v>1058</v>
      </c>
      <c r="R50" s="8">
        <v>42461</v>
      </c>
      <c r="S50" s="8">
        <v>2958465</v>
      </c>
      <c r="T50" s="9">
        <v>2533</v>
      </c>
      <c r="U50" s="9">
        <v>0</v>
      </c>
      <c r="V50" s="10">
        <v>2.5329999999999999</v>
      </c>
      <c r="W50" s="10">
        <v>0</v>
      </c>
      <c r="X50" s="11">
        <v>2.5329999999999999</v>
      </c>
      <c r="Y50" s="11">
        <v>0</v>
      </c>
      <c r="Z50" s="12">
        <v>2.5329999999999999</v>
      </c>
      <c r="AA50" s="12">
        <v>0</v>
      </c>
    </row>
    <row r="51" spans="1:27" s="3" customFormat="1">
      <c r="A51" s="7" t="s">
        <v>6011</v>
      </c>
      <c r="B51" s="116" t="e">
        <f>VLOOKUP(A51,#REF!,1,0)</f>
        <v>#REF!</v>
      </c>
      <c r="C51" s="2" t="s">
        <v>10948</v>
      </c>
      <c r="D51" s="7" t="s">
        <v>10949</v>
      </c>
      <c r="E51" s="2" t="s">
        <v>11077</v>
      </c>
      <c r="F51" s="2" t="s">
        <v>11078</v>
      </c>
      <c r="G51" s="2" t="s">
        <v>9105</v>
      </c>
      <c r="H51" s="2" t="s">
        <v>1648</v>
      </c>
      <c r="I51" s="2" t="s">
        <v>1058</v>
      </c>
      <c r="J51" s="2" t="s">
        <v>9109</v>
      </c>
      <c r="K51" s="2" t="s">
        <v>7195</v>
      </c>
      <c r="L51" s="2" t="s">
        <v>10924</v>
      </c>
      <c r="M51" s="2" t="s">
        <v>2187</v>
      </c>
      <c r="N51" s="2" t="s">
        <v>1058</v>
      </c>
      <c r="O51" s="2" t="s">
        <v>2236</v>
      </c>
      <c r="P51" s="2" t="s">
        <v>2231</v>
      </c>
      <c r="Q51" s="2" t="s">
        <v>1058</v>
      </c>
      <c r="R51" s="8">
        <v>42461</v>
      </c>
      <c r="S51" s="8">
        <v>2958465</v>
      </c>
      <c r="T51" s="9">
        <v>4100</v>
      </c>
      <c r="U51" s="9">
        <v>0</v>
      </c>
      <c r="V51" s="10">
        <v>4.0999999999999996</v>
      </c>
      <c r="W51" s="10">
        <v>0</v>
      </c>
      <c r="X51" s="11">
        <v>4.0999999999999996</v>
      </c>
      <c r="Y51" s="11">
        <v>0</v>
      </c>
      <c r="Z51" s="12">
        <v>4.0999999999999996</v>
      </c>
      <c r="AA51" s="12">
        <v>0</v>
      </c>
    </row>
    <row r="52" spans="1:27" s="3" customFormat="1">
      <c r="A52" s="7" t="s">
        <v>6327</v>
      </c>
      <c r="B52" s="116" t="e">
        <f>VLOOKUP(A52,#REF!,1,0)</f>
        <v>#REF!</v>
      </c>
      <c r="C52" s="2" t="s">
        <v>10948</v>
      </c>
      <c r="D52" s="7" t="s">
        <v>10949</v>
      </c>
      <c r="E52" s="2" t="s">
        <v>11077</v>
      </c>
      <c r="F52" s="2" t="s">
        <v>11078</v>
      </c>
      <c r="G52" s="2" t="s">
        <v>9199</v>
      </c>
      <c r="H52" s="2" t="s">
        <v>1162</v>
      </c>
      <c r="I52" s="2" t="s">
        <v>1058</v>
      </c>
      <c r="J52" s="2" t="s">
        <v>9383</v>
      </c>
      <c r="K52" s="2" t="s">
        <v>7195</v>
      </c>
      <c r="L52" s="2" t="s">
        <v>10924</v>
      </c>
      <c r="M52" s="2" t="s">
        <v>2187</v>
      </c>
      <c r="N52" s="2" t="s">
        <v>1058</v>
      </c>
      <c r="O52" s="2" t="s">
        <v>2236</v>
      </c>
      <c r="P52" s="2" t="s">
        <v>2231</v>
      </c>
      <c r="Q52" s="2" t="s">
        <v>1058</v>
      </c>
      <c r="R52" s="8">
        <v>42461</v>
      </c>
      <c r="S52" s="8">
        <v>2958465</v>
      </c>
      <c r="T52" s="9">
        <v>4100</v>
      </c>
      <c r="U52" s="9">
        <v>0</v>
      </c>
      <c r="V52" s="10">
        <v>4.0999999999999996</v>
      </c>
      <c r="W52" s="10">
        <v>0</v>
      </c>
      <c r="X52" s="11">
        <v>4.0999999999999996</v>
      </c>
      <c r="Y52" s="11">
        <v>0</v>
      </c>
      <c r="Z52" s="12">
        <v>4.0999999999999996</v>
      </c>
      <c r="AA52" s="12">
        <v>0</v>
      </c>
    </row>
    <row r="53" spans="1:27" s="3" customFormat="1">
      <c r="A53" s="7" t="s">
        <v>6005</v>
      </c>
      <c r="B53" s="116" t="e">
        <f>VLOOKUP(A53,#REF!,1,0)</f>
        <v>#REF!</v>
      </c>
      <c r="C53" s="2" t="s">
        <v>10948</v>
      </c>
      <c r="D53" s="7" t="s">
        <v>10949</v>
      </c>
      <c r="E53" s="2" t="s">
        <v>11077</v>
      </c>
      <c r="F53" s="2" t="s">
        <v>11078</v>
      </c>
      <c r="G53" s="2" t="s">
        <v>9105</v>
      </c>
      <c r="H53" s="2" t="s">
        <v>1146</v>
      </c>
      <c r="I53" s="2" t="s">
        <v>1058</v>
      </c>
      <c r="J53" s="2" t="s">
        <v>9106</v>
      </c>
      <c r="K53" s="2" t="s">
        <v>7195</v>
      </c>
      <c r="L53" s="2" t="s">
        <v>10924</v>
      </c>
      <c r="M53" s="2" t="s">
        <v>2187</v>
      </c>
      <c r="N53" s="2" t="s">
        <v>1058</v>
      </c>
      <c r="O53" s="2" t="s">
        <v>2236</v>
      </c>
      <c r="P53" s="2" t="s">
        <v>2231</v>
      </c>
      <c r="Q53" s="2" t="s">
        <v>1058</v>
      </c>
      <c r="R53" s="8">
        <v>42461</v>
      </c>
      <c r="S53" s="8">
        <v>2958465</v>
      </c>
      <c r="T53" s="9">
        <v>4100</v>
      </c>
      <c r="U53" s="9">
        <v>0</v>
      </c>
      <c r="V53" s="10">
        <v>4.0999999999999996</v>
      </c>
      <c r="W53" s="10">
        <v>0</v>
      </c>
      <c r="X53" s="11">
        <v>4.0999999999999996</v>
      </c>
      <c r="Y53" s="11">
        <v>0</v>
      </c>
      <c r="Z53" s="12">
        <v>4.0999999999999996</v>
      </c>
      <c r="AA53" s="12">
        <v>0</v>
      </c>
    </row>
    <row r="54" spans="1:27" s="3" customFormat="1">
      <c r="A54" s="7" t="s">
        <v>6121</v>
      </c>
      <c r="B54" s="116" t="e">
        <f>VLOOKUP(A54,#REF!,1,0)</f>
        <v>#REF!</v>
      </c>
      <c r="C54" s="2" t="s">
        <v>10948</v>
      </c>
      <c r="D54" s="7" t="s">
        <v>10949</v>
      </c>
      <c r="E54" s="2" t="s">
        <v>11077</v>
      </c>
      <c r="F54" s="2" t="s">
        <v>11078</v>
      </c>
      <c r="G54" s="2" t="s">
        <v>8597</v>
      </c>
      <c r="H54" s="2" t="s">
        <v>1126</v>
      </c>
      <c r="I54" s="2" t="s">
        <v>8598</v>
      </c>
      <c r="J54" s="2" t="s">
        <v>8599</v>
      </c>
      <c r="K54" s="2" t="s">
        <v>7195</v>
      </c>
      <c r="L54" s="2" t="s">
        <v>10924</v>
      </c>
      <c r="M54" s="2" t="s">
        <v>2187</v>
      </c>
      <c r="N54" s="2" t="s">
        <v>1058</v>
      </c>
      <c r="O54" s="2" t="s">
        <v>2219</v>
      </c>
      <c r="P54" s="2" t="s">
        <v>2231</v>
      </c>
      <c r="Q54" s="2" t="s">
        <v>1058</v>
      </c>
      <c r="R54" s="8">
        <v>42461</v>
      </c>
      <c r="S54" s="8">
        <v>2958465</v>
      </c>
      <c r="T54" s="9">
        <v>2507</v>
      </c>
      <c r="U54" s="9">
        <v>0</v>
      </c>
      <c r="V54" s="10">
        <v>2.5070000000000001</v>
      </c>
      <c r="W54" s="10">
        <v>0</v>
      </c>
      <c r="X54" s="11">
        <v>2.5070000000000001</v>
      </c>
      <c r="Y54" s="11">
        <v>0</v>
      </c>
      <c r="Z54" s="12">
        <v>2.5070000000000001</v>
      </c>
      <c r="AA54" s="12">
        <v>0</v>
      </c>
    </row>
    <row r="55" spans="1:27" s="3" customFormat="1">
      <c r="A55" s="7" t="s">
        <v>6062</v>
      </c>
      <c r="B55" s="116" t="e">
        <f>VLOOKUP(A55,#REF!,1,0)</f>
        <v>#REF!</v>
      </c>
      <c r="C55" s="2" t="s">
        <v>10948</v>
      </c>
      <c r="D55" s="7" t="s">
        <v>10949</v>
      </c>
      <c r="E55" s="2" t="s">
        <v>11077</v>
      </c>
      <c r="F55" s="2" t="s">
        <v>11078</v>
      </c>
      <c r="G55" s="2" t="s">
        <v>9154</v>
      </c>
      <c r="H55" s="2" t="s">
        <v>1142</v>
      </c>
      <c r="I55" s="2" t="s">
        <v>1058</v>
      </c>
      <c r="J55" s="2" t="s">
        <v>9157</v>
      </c>
      <c r="K55" s="2" t="s">
        <v>7195</v>
      </c>
      <c r="L55" s="2" t="s">
        <v>10924</v>
      </c>
      <c r="M55" s="2" t="s">
        <v>2187</v>
      </c>
      <c r="N55" s="2" t="s">
        <v>1058</v>
      </c>
      <c r="O55" s="2" t="s">
        <v>2236</v>
      </c>
      <c r="P55" s="2" t="s">
        <v>2231</v>
      </c>
      <c r="Q55" s="2" t="s">
        <v>1058</v>
      </c>
      <c r="R55" s="8">
        <v>42461</v>
      </c>
      <c r="S55" s="8">
        <v>2958465</v>
      </c>
      <c r="T55" s="9">
        <v>4100</v>
      </c>
      <c r="U55" s="9">
        <v>0</v>
      </c>
      <c r="V55" s="10">
        <v>4.0999999999999996</v>
      </c>
      <c r="W55" s="10">
        <v>0</v>
      </c>
      <c r="X55" s="11">
        <v>4.0999999999999996</v>
      </c>
      <c r="Y55" s="11">
        <v>0</v>
      </c>
      <c r="Z55" s="12">
        <v>4.0999999999999996</v>
      </c>
      <c r="AA55" s="12">
        <v>0</v>
      </c>
    </row>
    <row r="56" spans="1:27" s="3" customFormat="1">
      <c r="A56" s="7" t="s">
        <v>5585</v>
      </c>
      <c r="B56" s="116" t="e">
        <f>VLOOKUP(A56,#REF!,1,0)</f>
        <v>#REF!</v>
      </c>
      <c r="C56" s="2" t="s">
        <v>10948</v>
      </c>
      <c r="D56" s="7" t="s">
        <v>10949</v>
      </c>
      <c r="E56" s="2" t="s">
        <v>11077</v>
      </c>
      <c r="F56" s="2" t="s">
        <v>11078</v>
      </c>
      <c r="G56" s="2" t="s">
        <v>8597</v>
      </c>
      <c r="H56" s="2" t="s">
        <v>1126</v>
      </c>
      <c r="I56" s="2" t="s">
        <v>8598</v>
      </c>
      <c r="J56" s="2" t="s">
        <v>8599</v>
      </c>
      <c r="K56" s="2" t="s">
        <v>7195</v>
      </c>
      <c r="L56" s="2" t="s">
        <v>10924</v>
      </c>
      <c r="M56" s="2" t="s">
        <v>2187</v>
      </c>
      <c r="N56" s="2" t="s">
        <v>1058</v>
      </c>
      <c r="O56" s="2" t="s">
        <v>2236</v>
      </c>
      <c r="P56" s="2" t="s">
        <v>2231</v>
      </c>
      <c r="Q56" s="2" t="s">
        <v>1058</v>
      </c>
      <c r="R56" s="8">
        <v>42461</v>
      </c>
      <c r="S56" s="8">
        <v>2958465</v>
      </c>
      <c r="T56" s="9">
        <v>4378</v>
      </c>
      <c r="U56" s="9">
        <v>0</v>
      </c>
      <c r="V56" s="10">
        <v>4.3780000000000001</v>
      </c>
      <c r="W56" s="10">
        <v>0</v>
      </c>
      <c r="X56" s="11">
        <v>4.3780000000000001</v>
      </c>
      <c r="Y56" s="11">
        <v>0</v>
      </c>
      <c r="Z56" s="12">
        <v>4.3780000000000001</v>
      </c>
      <c r="AA56" s="12">
        <v>0</v>
      </c>
    </row>
    <row r="57" spans="1:27" s="3" customFormat="1">
      <c r="A57" s="7" t="s">
        <v>6328</v>
      </c>
      <c r="B57" s="116" t="e">
        <f>VLOOKUP(A57,#REF!,1,0)</f>
        <v>#REF!</v>
      </c>
      <c r="C57" s="2" t="s">
        <v>10948</v>
      </c>
      <c r="D57" s="7" t="s">
        <v>10949</v>
      </c>
      <c r="E57" s="2" t="s">
        <v>11077</v>
      </c>
      <c r="F57" s="2" t="s">
        <v>11078</v>
      </c>
      <c r="G57" s="2" t="s">
        <v>9199</v>
      </c>
      <c r="H57" s="2" t="s">
        <v>1273</v>
      </c>
      <c r="I57" s="2" t="s">
        <v>1058</v>
      </c>
      <c r="J57" s="2" t="s">
        <v>9200</v>
      </c>
      <c r="K57" s="2" t="s">
        <v>7195</v>
      </c>
      <c r="L57" s="2" t="s">
        <v>10924</v>
      </c>
      <c r="M57" s="2" t="s">
        <v>2187</v>
      </c>
      <c r="N57" s="2" t="s">
        <v>1058</v>
      </c>
      <c r="O57" s="2" t="s">
        <v>2236</v>
      </c>
      <c r="P57" s="2" t="s">
        <v>2231</v>
      </c>
      <c r="Q57" s="2" t="s">
        <v>1058</v>
      </c>
      <c r="R57" s="8">
        <v>42461</v>
      </c>
      <c r="S57" s="8">
        <v>2958465</v>
      </c>
      <c r="T57" s="9">
        <v>4100</v>
      </c>
      <c r="U57" s="9">
        <v>0</v>
      </c>
      <c r="V57" s="10">
        <v>4.0999999999999996</v>
      </c>
      <c r="W57" s="10">
        <v>0</v>
      </c>
      <c r="X57" s="11">
        <v>4.0999999999999996</v>
      </c>
      <c r="Y57" s="11">
        <v>0</v>
      </c>
      <c r="Z57" s="12">
        <v>4.0999999999999996</v>
      </c>
      <c r="AA57" s="12">
        <v>0</v>
      </c>
    </row>
    <row r="58" spans="1:27" s="3" customFormat="1">
      <c r="A58" s="7" t="s">
        <v>5600</v>
      </c>
      <c r="B58" s="116" t="e">
        <f>VLOOKUP(A58,#REF!,1,0)</f>
        <v>#REF!</v>
      </c>
      <c r="C58" s="2" t="s">
        <v>10948</v>
      </c>
      <c r="D58" s="7" t="s">
        <v>10949</v>
      </c>
      <c r="E58" s="2" t="s">
        <v>11077</v>
      </c>
      <c r="F58" s="2" t="s">
        <v>11078</v>
      </c>
      <c r="G58" s="2" t="s">
        <v>8597</v>
      </c>
      <c r="H58" s="2" t="s">
        <v>1324</v>
      </c>
      <c r="I58" s="2" t="s">
        <v>8628</v>
      </c>
      <c r="J58" s="2" t="s">
        <v>8599</v>
      </c>
      <c r="K58" s="2" t="s">
        <v>7195</v>
      </c>
      <c r="L58" s="2" t="s">
        <v>10924</v>
      </c>
      <c r="M58" s="2" t="s">
        <v>2187</v>
      </c>
      <c r="N58" s="2" t="s">
        <v>1058</v>
      </c>
      <c r="O58" s="2" t="s">
        <v>2198</v>
      </c>
      <c r="P58" s="2" t="s">
        <v>2231</v>
      </c>
      <c r="Q58" s="2" t="s">
        <v>1058</v>
      </c>
      <c r="R58" s="8">
        <v>42461</v>
      </c>
      <c r="S58" s="8">
        <v>2958465</v>
      </c>
      <c r="T58" s="9">
        <v>700</v>
      </c>
      <c r="U58" s="9">
        <v>0</v>
      </c>
      <c r="V58" s="10">
        <v>0.7</v>
      </c>
      <c r="W58" s="10">
        <v>0</v>
      </c>
      <c r="X58" s="11">
        <v>0.7</v>
      </c>
      <c r="Y58" s="11">
        <v>0</v>
      </c>
      <c r="Z58" s="12">
        <v>0.7</v>
      </c>
      <c r="AA58" s="12">
        <v>0</v>
      </c>
    </row>
    <row r="59" spans="1:27" s="3" customFormat="1">
      <c r="A59" s="7" t="s">
        <v>5574</v>
      </c>
      <c r="B59" s="116" t="e">
        <f>VLOOKUP(A59,#REF!,1,0)</f>
        <v>#REF!</v>
      </c>
      <c r="C59" s="2" t="s">
        <v>10948</v>
      </c>
      <c r="D59" s="7" t="s">
        <v>10949</v>
      </c>
      <c r="E59" s="2" t="s">
        <v>11077</v>
      </c>
      <c r="F59" s="2" t="s">
        <v>11078</v>
      </c>
      <c r="G59" s="2" t="s">
        <v>8597</v>
      </c>
      <c r="H59" s="2" t="s">
        <v>1126</v>
      </c>
      <c r="I59" s="2" t="s">
        <v>8598</v>
      </c>
      <c r="J59" s="2" t="s">
        <v>8599</v>
      </c>
      <c r="K59" s="2" t="s">
        <v>7195</v>
      </c>
      <c r="L59" s="2" t="s">
        <v>10924</v>
      </c>
      <c r="M59" s="2" t="s">
        <v>2187</v>
      </c>
      <c r="N59" s="2" t="s">
        <v>1058</v>
      </c>
      <c r="O59" s="2" t="s">
        <v>2236</v>
      </c>
      <c r="P59" s="2" t="s">
        <v>2231</v>
      </c>
      <c r="Q59" s="2" t="s">
        <v>1058</v>
      </c>
      <c r="R59" s="8">
        <v>42461</v>
      </c>
      <c r="S59" s="8">
        <v>2958465</v>
      </c>
      <c r="T59" s="9">
        <v>4378</v>
      </c>
      <c r="U59" s="9">
        <v>0</v>
      </c>
      <c r="V59" s="10">
        <v>4.3780000000000001</v>
      </c>
      <c r="W59" s="10">
        <v>0</v>
      </c>
      <c r="X59" s="11">
        <v>4.3780000000000001</v>
      </c>
      <c r="Y59" s="11">
        <v>0</v>
      </c>
      <c r="Z59" s="12">
        <v>4.3780000000000001</v>
      </c>
      <c r="AA59" s="12">
        <v>0</v>
      </c>
    </row>
    <row r="60" spans="1:27" s="3" customFormat="1">
      <c r="A60" s="7" t="s">
        <v>6355</v>
      </c>
      <c r="B60" s="116" t="e">
        <f>VLOOKUP(A60,#REF!,1,0)</f>
        <v>#REF!</v>
      </c>
      <c r="C60" s="2" t="s">
        <v>10948</v>
      </c>
      <c r="D60" s="7" t="s">
        <v>10949</v>
      </c>
      <c r="E60" s="2" t="s">
        <v>11077</v>
      </c>
      <c r="F60" s="2" t="s">
        <v>11078</v>
      </c>
      <c r="G60" s="2" t="s">
        <v>9403</v>
      </c>
      <c r="H60" s="2" t="s">
        <v>1855</v>
      </c>
      <c r="I60" s="2" t="s">
        <v>8991</v>
      </c>
      <c r="J60" s="2" t="s">
        <v>9405</v>
      </c>
      <c r="K60" s="2" t="s">
        <v>7195</v>
      </c>
      <c r="L60" s="2" t="s">
        <v>10924</v>
      </c>
      <c r="M60" s="2" t="s">
        <v>2187</v>
      </c>
      <c r="N60" s="2" t="s">
        <v>1058</v>
      </c>
      <c r="O60" s="2" t="s">
        <v>2198</v>
      </c>
      <c r="P60" s="2" t="s">
        <v>2231</v>
      </c>
      <c r="Q60" s="2" t="s">
        <v>1058</v>
      </c>
      <c r="R60" s="8">
        <v>42461</v>
      </c>
      <c r="S60" s="8">
        <v>2958465</v>
      </c>
      <c r="T60" s="9">
        <v>250</v>
      </c>
      <c r="U60" s="9">
        <v>0</v>
      </c>
      <c r="V60" s="10">
        <v>0.25</v>
      </c>
      <c r="W60" s="10">
        <v>0</v>
      </c>
      <c r="X60" s="11">
        <v>0.25</v>
      </c>
      <c r="Y60" s="11">
        <v>0</v>
      </c>
      <c r="Z60" s="12">
        <v>0.25</v>
      </c>
      <c r="AA60" s="12">
        <v>0</v>
      </c>
    </row>
    <row r="61" spans="1:27" s="3" customFormat="1">
      <c r="A61" s="7" t="s">
        <v>6353</v>
      </c>
      <c r="B61" s="116" t="e">
        <f>VLOOKUP(A61,#REF!,1,0)</f>
        <v>#REF!</v>
      </c>
      <c r="C61" s="2" t="s">
        <v>10948</v>
      </c>
      <c r="D61" s="7" t="s">
        <v>10949</v>
      </c>
      <c r="E61" s="2" t="s">
        <v>11077</v>
      </c>
      <c r="F61" s="2" t="s">
        <v>11078</v>
      </c>
      <c r="G61" s="2" t="s">
        <v>9154</v>
      </c>
      <c r="H61" s="2" t="s">
        <v>1305</v>
      </c>
      <c r="I61" s="2" t="s">
        <v>1058</v>
      </c>
      <c r="J61" s="2" t="s">
        <v>9402</v>
      </c>
      <c r="K61" s="2" t="s">
        <v>7195</v>
      </c>
      <c r="L61" s="2" t="s">
        <v>10924</v>
      </c>
      <c r="M61" s="2" t="s">
        <v>2187</v>
      </c>
      <c r="N61" s="2" t="s">
        <v>1058</v>
      </c>
      <c r="O61" s="2" t="s">
        <v>2236</v>
      </c>
      <c r="P61" s="2" t="s">
        <v>2231</v>
      </c>
      <c r="Q61" s="2" t="s">
        <v>1058</v>
      </c>
      <c r="R61" s="8">
        <v>42461</v>
      </c>
      <c r="S61" s="8">
        <v>2958465</v>
      </c>
      <c r="T61" s="9">
        <v>4100</v>
      </c>
      <c r="U61" s="9">
        <v>0</v>
      </c>
      <c r="V61" s="10">
        <v>4.0999999999999996</v>
      </c>
      <c r="W61" s="10">
        <v>0</v>
      </c>
      <c r="X61" s="11">
        <v>4.0999999999999996</v>
      </c>
      <c r="Y61" s="11">
        <v>0</v>
      </c>
      <c r="Z61" s="12">
        <v>4.0999999999999996</v>
      </c>
      <c r="AA61" s="12">
        <v>0</v>
      </c>
    </row>
    <row r="62" spans="1:27" s="3" customFormat="1">
      <c r="A62" s="7" t="s">
        <v>5648</v>
      </c>
      <c r="B62" s="116" t="e">
        <f>VLOOKUP(A62,#REF!,1,0)</f>
        <v>#REF!</v>
      </c>
      <c r="C62" s="2" t="s">
        <v>10948</v>
      </c>
      <c r="D62" s="7" t="s">
        <v>10949</v>
      </c>
      <c r="E62" s="2" t="s">
        <v>11075</v>
      </c>
      <c r="F62" s="2" t="s">
        <v>11076</v>
      </c>
      <c r="G62" s="2" t="s">
        <v>8701</v>
      </c>
      <c r="H62" s="2" t="s">
        <v>2038</v>
      </c>
      <c r="I62" s="2" t="s">
        <v>2001</v>
      </c>
      <c r="J62" s="2" t="s">
        <v>8702</v>
      </c>
      <c r="K62" s="2" t="s">
        <v>7195</v>
      </c>
      <c r="L62" s="2" t="s">
        <v>10924</v>
      </c>
      <c r="M62" s="2" t="s">
        <v>2187</v>
      </c>
      <c r="N62" s="2" t="s">
        <v>1058</v>
      </c>
      <c r="O62" s="2" t="s">
        <v>2230</v>
      </c>
      <c r="P62" s="2" t="s">
        <v>2231</v>
      </c>
      <c r="Q62" s="2" t="s">
        <v>1058</v>
      </c>
      <c r="R62" s="8">
        <v>42461</v>
      </c>
      <c r="S62" s="8">
        <v>2958465</v>
      </c>
      <c r="T62" s="9">
        <v>4188</v>
      </c>
      <c r="U62" s="9">
        <v>0</v>
      </c>
      <c r="V62" s="10">
        <v>4.1879999999999997</v>
      </c>
      <c r="W62" s="10">
        <v>0</v>
      </c>
      <c r="X62" s="11">
        <v>4.1879999999999997</v>
      </c>
      <c r="Y62" s="11">
        <v>0</v>
      </c>
      <c r="Z62" s="12">
        <v>4.1879999999999997</v>
      </c>
      <c r="AA62" s="12">
        <v>0</v>
      </c>
    </row>
    <row r="63" spans="1:27" s="3" customFormat="1">
      <c r="A63" s="7" t="s">
        <v>5571</v>
      </c>
      <c r="B63" s="116" t="e">
        <f>VLOOKUP(A63,#REF!,1,0)</f>
        <v>#REF!</v>
      </c>
      <c r="C63" s="2" t="s">
        <v>10948</v>
      </c>
      <c r="D63" s="7" t="s">
        <v>10949</v>
      </c>
      <c r="E63" s="2" t="s">
        <v>11077</v>
      </c>
      <c r="F63" s="2" t="s">
        <v>11078</v>
      </c>
      <c r="G63" s="2" t="s">
        <v>8597</v>
      </c>
      <c r="H63" s="2" t="s">
        <v>1126</v>
      </c>
      <c r="I63" s="2" t="s">
        <v>8598</v>
      </c>
      <c r="J63" s="2" t="s">
        <v>8599</v>
      </c>
      <c r="K63" s="2" t="s">
        <v>7195</v>
      </c>
      <c r="L63" s="2" t="s">
        <v>10924</v>
      </c>
      <c r="M63" s="2" t="s">
        <v>2187</v>
      </c>
      <c r="N63" s="2" t="s">
        <v>1058</v>
      </c>
      <c r="O63" s="2" t="s">
        <v>2236</v>
      </c>
      <c r="P63" s="2" t="s">
        <v>2231</v>
      </c>
      <c r="Q63" s="2" t="s">
        <v>1058</v>
      </c>
      <c r="R63" s="8">
        <v>42461</v>
      </c>
      <c r="S63" s="8">
        <v>2958465</v>
      </c>
      <c r="T63" s="9">
        <v>4378</v>
      </c>
      <c r="U63" s="9">
        <v>0</v>
      </c>
      <c r="V63" s="10">
        <v>4.3780000000000001</v>
      </c>
      <c r="W63" s="10">
        <v>0</v>
      </c>
      <c r="X63" s="11">
        <v>4.3780000000000001</v>
      </c>
      <c r="Y63" s="11">
        <v>0</v>
      </c>
      <c r="Z63" s="12">
        <v>4.3780000000000001</v>
      </c>
      <c r="AA63" s="12">
        <v>0</v>
      </c>
    </row>
    <row r="64" spans="1:27" s="3" customFormat="1">
      <c r="A64" s="7" t="s">
        <v>6352</v>
      </c>
      <c r="B64" s="116" t="e">
        <f>VLOOKUP(A64,#REF!,1,0)</f>
        <v>#REF!</v>
      </c>
      <c r="C64" s="2" t="s">
        <v>10948</v>
      </c>
      <c r="D64" s="7" t="s">
        <v>10949</v>
      </c>
      <c r="E64" s="2" t="s">
        <v>11077</v>
      </c>
      <c r="F64" s="2" t="s">
        <v>11078</v>
      </c>
      <c r="G64" s="2" t="s">
        <v>9154</v>
      </c>
      <c r="H64" s="2" t="s">
        <v>1383</v>
      </c>
      <c r="I64" s="2" t="s">
        <v>1058</v>
      </c>
      <c r="J64" s="2" t="s">
        <v>9401</v>
      </c>
      <c r="K64" s="2" t="s">
        <v>7195</v>
      </c>
      <c r="L64" s="2" t="s">
        <v>10924</v>
      </c>
      <c r="M64" s="2" t="s">
        <v>2187</v>
      </c>
      <c r="N64" s="2" t="s">
        <v>1058</v>
      </c>
      <c r="O64" s="2" t="s">
        <v>2236</v>
      </c>
      <c r="P64" s="2" t="s">
        <v>2231</v>
      </c>
      <c r="Q64" s="2" t="s">
        <v>1058</v>
      </c>
      <c r="R64" s="8">
        <v>42461</v>
      </c>
      <c r="S64" s="8">
        <v>2958465</v>
      </c>
      <c r="T64" s="9">
        <v>4100</v>
      </c>
      <c r="U64" s="9">
        <v>0</v>
      </c>
      <c r="V64" s="10">
        <v>4.0999999999999996</v>
      </c>
      <c r="W64" s="10">
        <v>0</v>
      </c>
      <c r="X64" s="11">
        <v>4.0999999999999996</v>
      </c>
      <c r="Y64" s="11">
        <v>0</v>
      </c>
      <c r="Z64" s="12">
        <v>4.0999999999999996</v>
      </c>
      <c r="AA64" s="12">
        <v>0</v>
      </c>
    </row>
    <row r="65" spans="1:27" s="3" customFormat="1">
      <c r="A65" s="7" t="s">
        <v>6200</v>
      </c>
      <c r="B65" s="116" t="e">
        <f>VLOOKUP(A65,#REF!,1,0)</f>
        <v>#REF!</v>
      </c>
      <c r="C65" s="2" t="s">
        <v>10948</v>
      </c>
      <c r="D65" s="7" t="s">
        <v>10949</v>
      </c>
      <c r="E65" s="2" t="s">
        <v>11077</v>
      </c>
      <c r="F65" s="2" t="s">
        <v>11078</v>
      </c>
      <c r="G65" s="2" t="s">
        <v>8597</v>
      </c>
      <c r="H65" s="2" t="s">
        <v>1126</v>
      </c>
      <c r="I65" s="2" t="s">
        <v>8598</v>
      </c>
      <c r="J65" s="2" t="s">
        <v>8599</v>
      </c>
      <c r="K65" s="2" t="s">
        <v>7195</v>
      </c>
      <c r="L65" s="2" t="s">
        <v>10924</v>
      </c>
      <c r="M65" s="2" t="s">
        <v>2187</v>
      </c>
      <c r="N65" s="2" t="s">
        <v>1058</v>
      </c>
      <c r="O65" s="2" t="s">
        <v>2219</v>
      </c>
      <c r="P65" s="2" t="s">
        <v>2231</v>
      </c>
      <c r="Q65" s="2" t="s">
        <v>1058</v>
      </c>
      <c r="R65" s="8">
        <v>42461</v>
      </c>
      <c r="S65" s="8">
        <v>2958465</v>
      </c>
      <c r="T65" s="9">
        <v>2507</v>
      </c>
      <c r="U65" s="9">
        <v>0</v>
      </c>
      <c r="V65" s="10">
        <v>2.5070000000000001</v>
      </c>
      <c r="W65" s="10">
        <v>0</v>
      </c>
      <c r="X65" s="11">
        <v>2.5070000000000001</v>
      </c>
      <c r="Y65" s="11">
        <v>0</v>
      </c>
      <c r="Z65" s="12">
        <v>2.5070000000000001</v>
      </c>
      <c r="AA65" s="12">
        <v>0</v>
      </c>
    </row>
    <row r="66" spans="1:27" s="3" customFormat="1">
      <c r="A66" s="7" t="s">
        <v>5578</v>
      </c>
      <c r="B66" s="116" t="e">
        <f>VLOOKUP(A66,#REF!,1,0)</f>
        <v>#REF!</v>
      </c>
      <c r="C66" s="2" t="s">
        <v>10948</v>
      </c>
      <c r="D66" s="7" t="s">
        <v>10949</v>
      </c>
      <c r="E66" s="2" t="s">
        <v>11077</v>
      </c>
      <c r="F66" s="2" t="s">
        <v>11078</v>
      </c>
      <c r="G66" s="2" t="s">
        <v>8597</v>
      </c>
      <c r="H66" s="2" t="s">
        <v>1126</v>
      </c>
      <c r="I66" s="2" t="s">
        <v>8598</v>
      </c>
      <c r="J66" s="2" t="s">
        <v>8599</v>
      </c>
      <c r="K66" s="2" t="s">
        <v>7195</v>
      </c>
      <c r="L66" s="2" t="s">
        <v>10924</v>
      </c>
      <c r="M66" s="2" t="s">
        <v>2187</v>
      </c>
      <c r="N66" s="2" t="s">
        <v>1058</v>
      </c>
      <c r="O66" s="2" t="s">
        <v>2236</v>
      </c>
      <c r="P66" s="2" t="s">
        <v>2231</v>
      </c>
      <c r="Q66" s="2" t="s">
        <v>1058</v>
      </c>
      <c r="R66" s="8">
        <v>42461</v>
      </c>
      <c r="S66" s="8">
        <v>2958465</v>
      </c>
      <c r="T66" s="9">
        <v>4378</v>
      </c>
      <c r="U66" s="9">
        <v>0</v>
      </c>
      <c r="V66" s="10">
        <v>4.3780000000000001</v>
      </c>
      <c r="W66" s="10">
        <v>0</v>
      </c>
      <c r="X66" s="11">
        <v>4.3780000000000001</v>
      </c>
      <c r="Y66" s="11">
        <v>0</v>
      </c>
      <c r="Z66" s="12">
        <v>4.3780000000000001</v>
      </c>
      <c r="AA66" s="12">
        <v>0</v>
      </c>
    </row>
    <row r="67" spans="1:27" s="3" customFormat="1">
      <c r="A67" s="7" t="s">
        <v>6316</v>
      </c>
      <c r="B67" s="116" t="e">
        <f>VLOOKUP(A67,#REF!,1,0)</f>
        <v>#REF!</v>
      </c>
      <c r="C67" s="2" t="s">
        <v>10948</v>
      </c>
      <c r="D67" s="7" t="s">
        <v>10949</v>
      </c>
      <c r="E67" s="2" t="s">
        <v>11077</v>
      </c>
      <c r="F67" s="2" t="s">
        <v>11078</v>
      </c>
      <c r="G67" s="2" t="s">
        <v>8597</v>
      </c>
      <c r="H67" s="2" t="s">
        <v>1126</v>
      </c>
      <c r="I67" s="2" t="s">
        <v>8598</v>
      </c>
      <c r="J67" s="2" t="s">
        <v>8599</v>
      </c>
      <c r="K67" s="2" t="s">
        <v>7195</v>
      </c>
      <c r="L67" s="2" t="s">
        <v>10924</v>
      </c>
      <c r="M67" s="2" t="s">
        <v>2187</v>
      </c>
      <c r="N67" s="2" t="s">
        <v>1058</v>
      </c>
      <c r="O67" s="2" t="s">
        <v>2236</v>
      </c>
      <c r="P67" s="2" t="s">
        <v>2231</v>
      </c>
      <c r="Q67" s="2" t="s">
        <v>1058</v>
      </c>
      <c r="R67" s="8">
        <v>42461</v>
      </c>
      <c r="S67" s="8">
        <v>2958465</v>
      </c>
      <c r="T67" s="9">
        <v>4378</v>
      </c>
      <c r="U67" s="9">
        <v>0</v>
      </c>
      <c r="V67" s="10">
        <v>4.3780000000000001</v>
      </c>
      <c r="W67" s="10">
        <v>0</v>
      </c>
      <c r="X67" s="11">
        <v>4.3780000000000001</v>
      </c>
      <c r="Y67" s="11">
        <v>0</v>
      </c>
      <c r="Z67" s="12">
        <v>4.3780000000000001</v>
      </c>
      <c r="AA67" s="12">
        <v>0</v>
      </c>
    </row>
    <row r="68" spans="1:27" s="3" customFormat="1">
      <c r="A68" s="7" t="s">
        <v>6357</v>
      </c>
      <c r="B68" s="116" t="e">
        <f>VLOOKUP(A68,#REF!,1,0)</f>
        <v>#REF!</v>
      </c>
      <c r="C68" s="2" t="s">
        <v>10948</v>
      </c>
      <c r="D68" s="7" t="s">
        <v>10949</v>
      </c>
      <c r="E68" s="2" t="s">
        <v>11077</v>
      </c>
      <c r="F68" s="2" t="s">
        <v>11078</v>
      </c>
      <c r="G68" s="2" t="s">
        <v>9406</v>
      </c>
      <c r="H68" s="2" t="s">
        <v>1117</v>
      </c>
      <c r="I68" s="2" t="s">
        <v>8991</v>
      </c>
      <c r="J68" s="2" t="s">
        <v>9407</v>
      </c>
      <c r="K68" s="2" t="s">
        <v>7195</v>
      </c>
      <c r="L68" s="2" t="s">
        <v>10924</v>
      </c>
      <c r="M68" s="2" t="s">
        <v>2187</v>
      </c>
      <c r="N68" s="2" t="s">
        <v>1058</v>
      </c>
      <c r="O68" s="2" t="s">
        <v>2198</v>
      </c>
      <c r="P68" s="2" t="s">
        <v>2231</v>
      </c>
      <c r="Q68" s="2" t="s">
        <v>1058</v>
      </c>
      <c r="R68" s="8">
        <v>42461</v>
      </c>
      <c r="S68" s="8">
        <v>2958465</v>
      </c>
      <c r="T68" s="9">
        <v>250</v>
      </c>
      <c r="U68" s="9">
        <v>0</v>
      </c>
      <c r="V68" s="10">
        <v>0.25</v>
      </c>
      <c r="W68" s="10">
        <v>0</v>
      </c>
      <c r="X68" s="11">
        <v>0.25</v>
      </c>
      <c r="Y68" s="11">
        <v>0</v>
      </c>
      <c r="Z68" s="12">
        <v>0.25</v>
      </c>
      <c r="AA68" s="12">
        <v>0</v>
      </c>
    </row>
    <row r="69" spans="1:27" s="3" customFormat="1">
      <c r="A69" s="7" t="s">
        <v>5582</v>
      </c>
      <c r="B69" s="116" t="e">
        <f>VLOOKUP(A69,#REF!,1,0)</f>
        <v>#REF!</v>
      </c>
      <c r="C69" s="2" t="s">
        <v>10948</v>
      </c>
      <c r="D69" s="7" t="s">
        <v>10949</v>
      </c>
      <c r="E69" s="2" t="s">
        <v>11077</v>
      </c>
      <c r="F69" s="2" t="s">
        <v>11078</v>
      </c>
      <c r="G69" s="2" t="s">
        <v>8597</v>
      </c>
      <c r="H69" s="2" t="s">
        <v>1126</v>
      </c>
      <c r="I69" s="2" t="s">
        <v>8598</v>
      </c>
      <c r="J69" s="2" t="s">
        <v>8599</v>
      </c>
      <c r="K69" s="2" t="s">
        <v>7195</v>
      </c>
      <c r="L69" s="2" t="s">
        <v>10924</v>
      </c>
      <c r="M69" s="2" t="s">
        <v>2187</v>
      </c>
      <c r="N69" s="2" t="s">
        <v>1058</v>
      </c>
      <c r="O69" s="2" t="s">
        <v>2236</v>
      </c>
      <c r="P69" s="2" t="s">
        <v>2231</v>
      </c>
      <c r="Q69" s="2" t="s">
        <v>1058</v>
      </c>
      <c r="R69" s="8">
        <v>42461</v>
      </c>
      <c r="S69" s="8">
        <v>2958465</v>
      </c>
      <c r="T69" s="9">
        <v>4378</v>
      </c>
      <c r="U69" s="9">
        <v>0</v>
      </c>
      <c r="V69" s="10">
        <v>4.3780000000000001</v>
      </c>
      <c r="W69" s="10">
        <v>0</v>
      </c>
      <c r="X69" s="11">
        <v>4.3780000000000001</v>
      </c>
      <c r="Y69" s="11">
        <v>0</v>
      </c>
      <c r="Z69" s="12">
        <v>4.3780000000000001</v>
      </c>
      <c r="AA69" s="12">
        <v>0</v>
      </c>
    </row>
    <row r="70" spans="1:27" s="3" customFormat="1">
      <c r="A70" s="7" t="s">
        <v>5650</v>
      </c>
      <c r="B70" s="116" t="e">
        <f>VLOOKUP(A70,#REF!,1,0)</f>
        <v>#REF!</v>
      </c>
      <c r="C70" s="2" t="s">
        <v>10948</v>
      </c>
      <c r="D70" s="7" t="s">
        <v>10949</v>
      </c>
      <c r="E70" s="2" t="s">
        <v>11075</v>
      </c>
      <c r="F70" s="2" t="s">
        <v>11076</v>
      </c>
      <c r="G70" s="2" t="s">
        <v>8153</v>
      </c>
      <c r="H70" s="2" t="s">
        <v>1266</v>
      </c>
      <c r="I70" s="2" t="s">
        <v>1058</v>
      </c>
      <c r="J70" s="2" t="s">
        <v>8707</v>
      </c>
      <c r="K70" s="2" t="s">
        <v>7195</v>
      </c>
      <c r="L70" s="2" t="s">
        <v>10924</v>
      </c>
      <c r="M70" s="2" t="s">
        <v>2187</v>
      </c>
      <c r="N70" s="2" t="s">
        <v>1058</v>
      </c>
      <c r="O70" s="2" t="s">
        <v>2230</v>
      </c>
      <c r="P70" s="2" t="s">
        <v>2231</v>
      </c>
      <c r="Q70" s="2" t="s">
        <v>1058</v>
      </c>
      <c r="R70" s="8">
        <v>42461</v>
      </c>
      <c r="S70" s="8">
        <v>2958465</v>
      </c>
      <c r="T70" s="9">
        <v>4188</v>
      </c>
      <c r="U70" s="9">
        <v>0</v>
      </c>
      <c r="V70" s="10">
        <v>4.1879999999999997</v>
      </c>
      <c r="W70" s="10">
        <v>0</v>
      </c>
      <c r="X70" s="11">
        <v>4.1879999999999997</v>
      </c>
      <c r="Y70" s="11">
        <v>0</v>
      </c>
      <c r="Z70" s="12">
        <v>4.1879999999999997</v>
      </c>
      <c r="AA70" s="12">
        <v>0</v>
      </c>
    </row>
    <row r="71" spans="1:27" s="3" customFormat="1">
      <c r="A71" s="7" t="s">
        <v>6020</v>
      </c>
      <c r="B71" s="116" t="e">
        <f>VLOOKUP(A71,#REF!,1,0)</f>
        <v>#REF!</v>
      </c>
      <c r="C71" s="2" t="s">
        <v>10948</v>
      </c>
      <c r="D71" s="7" t="s">
        <v>10949</v>
      </c>
      <c r="E71" s="2" t="s">
        <v>11077</v>
      </c>
      <c r="F71" s="2" t="s">
        <v>11078</v>
      </c>
      <c r="G71" s="2" t="s">
        <v>9119</v>
      </c>
      <c r="H71" s="2" t="s">
        <v>6718</v>
      </c>
      <c r="I71" s="2" t="s">
        <v>1058</v>
      </c>
      <c r="J71" s="2" t="s">
        <v>9120</v>
      </c>
      <c r="K71" s="2" t="s">
        <v>7195</v>
      </c>
      <c r="L71" s="2" t="s">
        <v>10924</v>
      </c>
      <c r="M71" s="2" t="s">
        <v>2187</v>
      </c>
      <c r="N71" s="2" t="s">
        <v>1058</v>
      </c>
      <c r="O71" s="2" t="s">
        <v>2198</v>
      </c>
      <c r="P71" s="2" t="s">
        <v>2231</v>
      </c>
      <c r="Q71" s="2" t="s">
        <v>1058</v>
      </c>
      <c r="R71" s="8">
        <v>42461</v>
      </c>
      <c r="S71" s="8">
        <v>2958465</v>
      </c>
      <c r="T71" s="9">
        <v>250</v>
      </c>
      <c r="U71" s="9">
        <v>0</v>
      </c>
      <c r="V71" s="10">
        <v>0.25</v>
      </c>
      <c r="W71" s="10">
        <v>0</v>
      </c>
      <c r="X71" s="11">
        <v>0.25</v>
      </c>
      <c r="Y71" s="11">
        <v>0</v>
      </c>
      <c r="Z71" s="12">
        <v>0.25</v>
      </c>
      <c r="AA71" s="12">
        <v>0</v>
      </c>
    </row>
    <row r="72" spans="1:27" s="3" customFormat="1">
      <c r="A72" s="7" t="s">
        <v>6346</v>
      </c>
      <c r="B72" s="116" t="e">
        <f>VLOOKUP(A72,#REF!,1,0)</f>
        <v>#REF!</v>
      </c>
      <c r="C72" s="2" t="s">
        <v>10948</v>
      </c>
      <c r="D72" s="7" t="s">
        <v>10949</v>
      </c>
      <c r="E72" s="2" t="s">
        <v>11077</v>
      </c>
      <c r="F72" s="2" t="s">
        <v>11078</v>
      </c>
      <c r="G72" s="2" t="s">
        <v>9154</v>
      </c>
      <c r="H72" s="2" t="s">
        <v>1621</v>
      </c>
      <c r="I72" s="2" t="s">
        <v>1058</v>
      </c>
      <c r="J72" s="2" t="s">
        <v>9157</v>
      </c>
      <c r="K72" s="2" t="s">
        <v>7195</v>
      </c>
      <c r="L72" s="2" t="s">
        <v>10924</v>
      </c>
      <c r="M72" s="2" t="s">
        <v>2187</v>
      </c>
      <c r="N72" s="2" t="s">
        <v>1058</v>
      </c>
      <c r="O72" s="2" t="s">
        <v>2236</v>
      </c>
      <c r="P72" s="2" t="s">
        <v>2231</v>
      </c>
      <c r="Q72" s="2" t="s">
        <v>1058</v>
      </c>
      <c r="R72" s="8">
        <v>42461</v>
      </c>
      <c r="S72" s="8">
        <v>2958465</v>
      </c>
      <c r="T72" s="9">
        <v>4100</v>
      </c>
      <c r="U72" s="9">
        <v>0</v>
      </c>
      <c r="V72" s="10">
        <v>4.0999999999999996</v>
      </c>
      <c r="W72" s="10">
        <v>0</v>
      </c>
      <c r="X72" s="11">
        <v>4.0999999999999996</v>
      </c>
      <c r="Y72" s="11">
        <v>0</v>
      </c>
      <c r="Z72" s="12">
        <v>4.0999999999999996</v>
      </c>
      <c r="AA72" s="12">
        <v>0</v>
      </c>
    </row>
    <row r="73" spans="1:27" s="3" customFormat="1">
      <c r="A73" s="7" t="s">
        <v>5808</v>
      </c>
      <c r="B73" s="116" t="e">
        <f>VLOOKUP(A73,#REF!,1,0)</f>
        <v>#REF!</v>
      </c>
      <c r="C73" s="2" t="s">
        <v>10948</v>
      </c>
      <c r="D73" s="7" t="s">
        <v>10949</v>
      </c>
      <c r="E73" s="2" t="s">
        <v>11077</v>
      </c>
      <c r="F73" s="2" t="s">
        <v>11078</v>
      </c>
      <c r="G73" s="2" t="s">
        <v>8597</v>
      </c>
      <c r="H73" s="2" t="s">
        <v>1126</v>
      </c>
      <c r="I73" s="2" t="s">
        <v>8598</v>
      </c>
      <c r="J73" s="2" t="s">
        <v>8599</v>
      </c>
      <c r="K73" s="2" t="s">
        <v>7195</v>
      </c>
      <c r="L73" s="2" t="s">
        <v>10924</v>
      </c>
      <c r="M73" s="2" t="s">
        <v>2187</v>
      </c>
      <c r="N73" s="2" t="s">
        <v>1058</v>
      </c>
      <c r="O73" s="2" t="s">
        <v>2236</v>
      </c>
      <c r="P73" s="2" t="s">
        <v>2231</v>
      </c>
      <c r="Q73" s="2" t="s">
        <v>1058</v>
      </c>
      <c r="R73" s="8">
        <v>42461</v>
      </c>
      <c r="S73" s="8">
        <v>2958465</v>
      </c>
      <c r="T73" s="9">
        <v>4378</v>
      </c>
      <c r="U73" s="9">
        <v>0</v>
      </c>
      <c r="V73" s="10">
        <v>4.3780000000000001</v>
      </c>
      <c r="W73" s="10">
        <v>0</v>
      </c>
      <c r="X73" s="11">
        <v>4.3780000000000001</v>
      </c>
      <c r="Y73" s="11">
        <v>0</v>
      </c>
      <c r="Z73" s="12">
        <v>4.3780000000000001</v>
      </c>
      <c r="AA73" s="12">
        <v>0</v>
      </c>
    </row>
    <row r="74" spans="1:27" s="3" customFormat="1">
      <c r="A74" s="7" t="s">
        <v>6191</v>
      </c>
      <c r="B74" s="116" t="e">
        <f>VLOOKUP(A74,#REF!,1,0)</f>
        <v>#REF!</v>
      </c>
      <c r="C74" s="2" t="s">
        <v>10948</v>
      </c>
      <c r="D74" s="7" t="s">
        <v>10949</v>
      </c>
      <c r="E74" s="2" t="s">
        <v>11077</v>
      </c>
      <c r="F74" s="2" t="s">
        <v>11078</v>
      </c>
      <c r="G74" s="2" t="s">
        <v>8597</v>
      </c>
      <c r="H74" s="2" t="s">
        <v>1126</v>
      </c>
      <c r="I74" s="2" t="s">
        <v>8598</v>
      </c>
      <c r="J74" s="2" t="s">
        <v>8599</v>
      </c>
      <c r="K74" s="2" t="s">
        <v>7195</v>
      </c>
      <c r="L74" s="2" t="s">
        <v>10924</v>
      </c>
      <c r="M74" s="2" t="s">
        <v>2187</v>
      </c>
      <c r="N74" s="2" t="s">
        <v>1058</v>
      </c>
      <c r="O74" s="2" t="s">
        <v>2219</v>
      </c>
      <c r="P74" s="2" t="s">
        <v>2231</v>
      </c>
      <c r="Q74" s="2" t="s">
        <v>1058</v>
      </c>
      <c r="R74" s="8">
        <v>42461</v>
      </c>
      <c r="S74" s="8">
        <v>2958465</v>
      </c>
      <c r="T74" s="9">
        <v>922</v>
      </c>
      <c r="U74" s="9">
        <v>0</v>
      </c>
      <c r="V74" s="10">
        <v>0.92200000000000004</v>
      </c>
      <c r="W74" s="10">
        <v>0</v>
      </c>
      <c r="X74" s="11">
        <v>0.92200000000000004</v>
      </c>
      <c r="Y74" s="11">
        <v>0</v>
      </c>
      <c r="Z74" s="12">
        <v>0.92200000000000004</v>
      </c>
      <c r="AA74" s="12">
        <v>0</v>
      </c>
    </row>
    <row r="75" spans="1:27" s="3" customFormat="1">
      <c r="A75" s="7" t="s">
        <v>5913</v>
      </c>
      <c r="B75" s="116" t="e">
        <f>VLOOKUP(A75,#REF!,1,0)</f>
        <v>#REF!</v>
      </c>
      <c r="C75" s="2" t="s">
        <v>10948</v>
      </c>
      <c r="D75" s="7" t="s">
        <v>10949</v>
      </c>
      <c r="E75" s="2" t="s">
        <v>11077</v>
      </c>
      <c r="F75" s="2" t="s">
        <v>11078</v>
      </c>
      <c r="G75" s="2" t="s">
        <v>8995</v>
      </c>
      <c r="H75" s="2" t="s">
        <v>1126</v>
      </c>
      <c r="I75" s="2" t="s">
        <v>8598</v>
      </c>
      <c r="J75" s="2" t="s">
        <v>8996</v>
      </c>
      <c r="K75" s="2" t="s">
        <v>7195</v>
      </c>
      <c r="L75" s="2" t="s">
        <v>10924</v>
      </c>
      <c r="M75" s="2" t="s">
        <v>2187</v>
      </c>
      <c r="N75" s="2" t="s">
        <v>1058</v>
      </c>
      <c r="O75" s="2" t="s">
        <v>2230</v>
      </c>
      <c r="P75" s="2" t="s">
        <v>2231</v>
      </c>
      <c r="Q75" s="2" t="s">
        <v>1058</v>
      </c>
      <c r="R75" s="8">
        <v>42461</v>
      </c>
      <c r="S75" s="8">
        <v>2958465</v>
      </c>
      <c r="T75" s="9">
        <v>6123</v>
      </c>
      <c r="U75" s="9">
        <v>0</v>
      </c>
      <c r="V75" s="10">
        <v>6.1230000000000002</v>
      </c>
      <c r="W75" s="10">
        <v>0</v>
      </c>
      <c r="X75" s="11">
        <v>6.1230000000000002</v>
      </c>
      <c r="Y75" s="11">
        <v>0</v>
      </c>
      <c r="Z75" s="12">
        <v>6.1230000000000002</v>
      </c>
      <c r="AA75" s="12">
        <v>0</v>
      </c>
    </row>
    <row r="76" spans="1:27" s="3" customFormat="1">
      <c r="A76" s="7" t="s">
        <v>5570</v>
      </c>
      <c r="B76" s="116" t="e">
        <f>VLOOKUP(A76,#REF!,1,0)</f>
        <v>#REF!</v>
      </c>
      <c r="C76" s="2" t="s">
        <v>10948</v>
      </c>
      <c r="D76" s="7" t="s">
        <v>10949</v>
      </c>
      <c r="E76" s="2" t="s">
        <v>11077</v>
      </c>
      <c r="F76" s="2" t="s">
        <v>11078</v>
      </c>
      <c r="G76" s="2" t="s">
        <v>8603</v>
      </c>
      <c r="H76" s="2" t="s">
        <v>2038</v>
      </c>
      <c r="I76" s="2" t="s">
        <v>1058</v>
      </c>
      <c r="J76" s="2" t="s">
        <v>8604</v>
      </c>
      <c r="K76" s="2" t="s">
        <v>7195</v>
      </c>
      <c r="L76" s="2" t="s">
        <v>10924</v>
      </c>
      <c r="M76" s="2" t="s">
        <v>2187</v>
      </c>
      <c r="N76" s="2" t="s">
        <v>1058</v>
      </c>
      <c r="O76" s="2" t="s">
        <v>2236</v>
      </c>
      <c r="P76" s="2" t="s">
        <v>2231</v>
      </c>
      <c r="Q76" s="2" t="s">
        <v>1058</v>
      </c>
      <c r="R76" s="8">
        <v>42461</v>
      </c>
      <c r="S76" s="8">
        <v>2958465</v>
      </c>
      <c r="T76" s="9">
        <v>4100</v>
      </c>
      <c r="U76" s="9">
        <v>0</v>
      </c>
      <c r="V76" s="10">
        <v>4.0999999999999996</v>
      </c>
      <c r="W76" s="10">
        <v>0</v>
      </c>
      <c r="X76" s="11">
        <v>4.0999999999999996</v>
      </c>
      <c r="Y76" s="11">
        <v>0</v>
      </c>
      <c r="Z76" s="12">
        <v>4.0999999999999996</v>
      </c>
      <c r="AA76" s="12">
        <v>0</v>
      </c>
    </row>
    <row r="77" spans="1:27" s="3" customFormat="1">
      <c r="A77" s="7" t="s">
        <v>5723</v>
      </c>
      <c r="B77" s="116" t="e">
        <f>VLOOKUP(A77,#REF!,1,0)</f>
        <v>#REF!</v>
      </c>
      <c r="C77" s="2" t="s">
        <v>10948</v>
      </c>
      <c r="D77" s="7" t="s">
        <v>10949</v>
      </c>
      <c r="E77" s="2" t="s">
        <v>11075</v>
      </c>
      <c r="F77" s="2" t="s">
        <v>11076</v>
      </c>
      <c r="G77" s="2" t="s">
        <v>8797</v>
      </c>
      <c r="H77" s="2" t="s">
        <v>1122</v>
      </c>
      <c r="I77" s="2" t="s">
        <v>1058</v>
      </c>
      <c r="J77" s="2" t="s">
        <v>8798</v>
      </c>
      <c r="K77" s="2" t="s">
        <v>8602</v>
      </c>
      <c r="L77" s="2" t="s">
        <v>10924</v>
      </c>
      <c r="M77" s="2" t="s">
        <v>2187</v>
      </c>
      <c r="N77" s="2" t="s">
        <v>1058</v>
      </c>
      <c r="O77" s="2" t="s">
        <v>2230</v>
      </c>
      <c r="P77" s="2" t="s">
        <v>2231</v>
      </c>
      <c r="Q77" s="2" t="s">
        <v>1058</v>
      </c>
      <c r="R77" s="8">
        <v>42461</v>
      </c>
      <c r="S77" s="8">
        <v>2958465</v>
      </c>
      <c r="T77" s="9">
        <v>4188</v>
      </c>
      <c r="U77" s="9">
        <v>0</v>
      </c>
      <c r="V77" s="10">
        <v>4.1879999999999997</v>
      </c>
      <c r="W77" s="10">
        <v>0</v>
      </c>
      <c r="X77" s="11">
        <v>4.1879999999999997</v>
      </c>
      <c r="Y77" s="11">
        <v>0</v>
      </c>
      <c r="Z77" s="12">
        <v>4.1879999999999997</v>
      </c>
      <c r="AA77" s="12">
        <v>0</v>
      </c>
    </row>
    <row r="78" spans="1:27" s="3" customFormat="1">
      <c r="A78" s="7" t="s">
        <v>5567</v>
      </c>
      <c r="B78" s="116" t="e">
        <f>VLOOKUP(A78,#REF!,1,0)</f>
        <v>#REF!</v>
      </c>
      <c r="C78" s="2" t="s">
        <v>10948</v>
      </c>
      <c r="D78" s="7" t="s">
        <v>10949</v>
      </c>
      <c r="E78" s="2" t="s">
        <v>11077</v>
      </c>
      <c r="F78" s="2" t="s">
        <v>11078</v>
      </c>
      <c r="G78" s="2" t="s">
        <v>8597</v>
      </c>
      <c r="H78" s="2" t="s">
        <v>1126</v>
      </c>
      <c r="I78" s="2" t="s">
        <v>8598</v>
      </c>
      <c r="J78" s="2" t="s">
        <v>8599</v>
      </c>
      <c r="K78" s="2" t="s">
        <v>7195</v>
      </c>
      <c r="L78" s="2" t="s">
        <v>10924</v>
      </c>
      <c r="M78" s="2" t="s">
        <v>2187</v>
      </c>
      <c r="N78" s="2" t="s">
        <v>1058</v>
      </c>
      <c r="O78" s="2" t="s">
        <v>2236</v>
      </c>
      <c r="P78" s="2" t="s">
        <v>2231</v>
      </c>
      <c r="Q78" s="2" t="s">
        <v>1058</v>
      </c>
      <c r="R78" s="8">
        <v>42461</v>
      </c>
      <c r="S78" s="8">
        <v>2958465</v>
      </c>
      <c r="T78" s="9">
        <v>4378</v>
      </c>
      <c r="U78" s="9">
        <v>0</v>
      </c>
      <c r="V78" s="10">
        <v>4.3780000000000001</v>
      </c>
      <c r="W78" s="10">
        <v>0</v>
      </c>
      <c r="X78" s="11">
        <v>4.3780000000000001</v>
      </c>
      <c r="Y78" s="11">
        <v>0</v>
      </c>
      <c r="Z78" s="12">
        <v>4.3780000000000001</v>
      </c>
      <c r="AA78" s="12">
        <v>0</v>
      </c>
    </row>
    <row r="79" spans="1:27" s="3" customFormat="1">
      <c r="A79" s="7" t="s">
        <v>5911</v>
      </c>
      <c r="B79" s="116" t="e">
        <f>VLOOKUP(A79,#REF!,1,0)</f>
        <v>#REF!</v>
      </c>
      <c r="C79" s="2" t="s">
        <v>10948</v>
      </c>
      <c r="D79" s="7" t="s">
        <v>10949</v>
      </c>
      <c r="E79" s="2" t="s">
        <v>11077</v>
      </c>
      <c r="F79" s="2" t="s">
        <v>11078</v>
      </c>
      <c r="G79" s="2" t="s">
        <v>8990</v>
      </c>
      <c r="H79" s="2" t="s">
        <v>1117</v>
      </c>
      <c r="I79" s="2" t="s">
        <v>8991</v>
      </c>
      <c r="J79" s="2" t="s">
        <v>8992</v>
      </c>
      <c r="K79" s="2" t="s">
        <v>7195</v>
      </c>
      <c r="L79" s="2" t="s">
        <v>10924</v>
      </c>
      <c r="M79" s="2" t="s">
        <v>2187</v>
      </c>
      <c r="N79" s="2" t="s">
        <v>1058</v>
      </c>
      <c r="O79" s="2" t="s">
        <v>2198</v>
      </c>
      <c r="P79" s="2" t="s">
        <v>2231</v>
      </c>
      <c r="Q79" s="2" t="s">
        <v>1058</v>
      </c>
      <c r="R79" s="8">
        <v>42461</v>
      </c>
      <c r="S79" s="8">
        <v>2958465</v>
      </c>
      <c r="T79" s="9">
        <v>250</v>
      </c>
      <c r="U79" s="9">
        <v>0</v>
      </c>
      <c r="V79" s="10">
        <v>0.25</v>
      </c>
      <c r="W79" s="10">
        <v>0</v>
      </c>
      <c r="X79" s="11">
        <v>0.25</v>
      </c>
      <c r="Y79" s="11">
        <v>0</v>
      </c>
      <c r="Z79" s="12">
        <v>0.25</v>
      </c>
      <c r="AA79" s="12">
        <v>0</v>
      </c>
    </row>
    <row r="80" spans="1:27" s="3" customFormat="1">
      <c r="A80" s="7" t="s">
        <v>6364</v>
      </c>
      <c r="B80" s="116" t="e">
        <f>VLOOKUP(A80,#REF!,1,0)</f>
        <v>#REF!</v>
      </c>
      <c r="C80" s="2" t="s">
        <v>10948</v>
      </c>
      <c r="D80" s="7" t="s">
        <v>10949</v>
      </c>
      <c r="E80" s="2" t="s">
        <v>11077</v>
      </c>
      <c r="F80" s="2" t="s">
        <v>11078</v>
      </c>
      <c r="G80" s="2" t="s">
        <v>9300</v>
      </c>
      <c r="H80" s="2" t="s">
        <v>1276</v>
      </c>
      <c r="I80" s="2" t="s">
        <v>1058</v>
      </c>
      <c r="J80" s="2" t="s">
        <v>9415</v>
      </c>
      <c r="K80" s="2" t="s">
        <v>7195</v>
      </c>
      <c r="L80" s="2" t="s">
        <v>10924</v>
      </c>
      <c r="M80" s="2" t="s">
        <v>2187</v>
      </c>
      <c r="N80" s="2" t="s">
        <v>1058</v>
      </c>
      <c r="O80" s="2" t="s">
        <v>2198</v>
      </c>
      <c r="P80" s="2" t="s">
        <v>2231</v>
      </c>
      <c r="Q80" s="2" t="s">
        <v>1058</v>
      </c>
      <c r="R80" s="8">
        <v>42461</v>
      </c>
      <c r="S80" s="8">
        <v>2958465</v>
      </c>
      <c r="T80" s="9">
        <v>250</v>
      </c>
      <c r="U80" s="9">
        <v>0</v>
      </c>
      <c r="V80" s="10">
        <v>0.25</v>
      </c>
      <c r="W80" s="10">
        <v>0</v>
      </c>
      <c r="X80" s="11">
        <v>0.25</v>
      </c>
      <c r="Y80" s="11">
        <v>0</v>
      </c>
      <c r="Z80" s="12">
        <v>0.25</v>
      </c>
      <c r="AA80" s="12">
        <v>0</v>
      </c>
    </row>
    <row r="81" spans="1:27" s="3" customFormat="1">
      <c r="A81" s="7" t="s">
        <v>5820</v>
      </c>
      <c r="B81" s="116" t="e">
        <f>VLOOKUP(A81,#REF!,1,0)</f>
        <v>#REF!</v>
      </c>
      <c r="C81" s="2" t="s">
        <v>10948</v>
      </c>
      <c r="D81" s="7" t="s">
        <v>10949</v>
      </c>
      <c r="E81" s="2" t="s">
        <v>11025</v>
      </c>
      <c r="F81" s="2" t="s">
        <v>2164</v>
      </c>
      <c r="G81" s="2" t="s">
        <v>8884</v>
      </c>
      <c r="H81" s="2" t="s">
        <v>1610</v>
      </c>
      <c r="I81" s="2" t="s">
        <v>1756</v>
      </c>
      <c r="J81" s="2" t="s">
        <v>8885</v>
      </c>
      <c r="K81" s="2" t="s">
        <v>7195</v>
      </c>
      <c r="L81" s="2" t="s">
        <v>10924</v>
      </c>
      <c r="M81" s="2" t="s">
        <v>2187</v>
      </c>
      <c r="N81" s="2" t="s">
        <v>10380</v>
      </c>
      <c r="O81" s="2" t="s">
        <v>2198</v>
      </c>
      <c r="P81" s="2" t="s">
        <v>2231</v>
      </c>
      <c r="Q81" s="2" t="s">
        <v>2204</v>
      </c>
      <c r="R81" s="8">
        <v>42461</v>
      </c>
      <c r="S81" s="8">
        <v>2958465</v>
      </c>
      <c r="T81" s="9">
        <v>2203</v>
      </c>
      <c r="U81" s="9">
        <v>0</v>
      </c>
      <c r="V81" s="10">
        <v>2.2029999999999998</v>
      </c>
      <c r="W81" s="10">
        <v>0</v>
      </c>
      <c r="X81" s="11">
        <v>2.2029999999999998</v>
      </c>
      <c r="Y81" s="11">
        <v>0</v>
      </c>
      <c r="Z81" s="12">
        <v>2.2029999999999998</v>
      </c>
      <c r="AA81" s="12">
        <v>0</v>
      </c>
    </row>
    <row r="82" spans="1:27" s="3" customFormat="1">
      <c r="A82" s="7" t="s">
        <v>5721</v>
      </c>
      <c r="B82" s="116" t="e">
        <f>VLOOKUP(A82,#REF!,1,0)</f>
        <v>#REF!</v>
      </c>
      <c r="C82" s="2" t="s">
        <v>10948</v>
      </c>
      <c r="D82" s="7" t="s">
        <v>10949</v>
      </c>
      <c r="E82" s="2" t="s">
        <v>11026</v>
      </c>
      <c r="F82" s="2" t="s">
        <v>3022</v>
      </c>
      <c r="G82" s="2" t="s">
        <v>7755</v>
      </c>
      <c r="H82" s="2" t="s">
        <v>1308</v>
      </c>
      <c r="I82" s="2" t="s">
        <v>1058</v>
      </c>
      <c r="J82" s="2" t="s">
        <v>8793</v>
      </c>
      <c r="K82" s="2" t="s">
        <v>7195</v>
      </c>
      <c r="L82" s="2" t="s">
        <v>10924</v>
      </c>
      <c r="M82" s="2" t="s">
        <v>2187</v>
      </c>
      <c r="N82" s="2" t="s">
        <v>10299</v>
      </c>
      <c r="O82" s="2" t="s">
        <v>3207</v>
      </c>
      <c r="P82" s="2" t="s">
        <v>2190</v>
      </c>
      <c r="Q82" s="2" t="s">
        <v>2192</v>
      </c>
      <c r="R82" s="8">
        <v>42461</v>
      </c>
      <c r="S82" s="8">
        <v>2958465</v>
      </c>
      <c r="T82" s="9">
        <v>37828</v>
      </c>
      <c r="U82" s="9">
        <v>17674</v>
      </c>
      <c r="V82" s="10">
        <v>37.828000000000003</v>
      </c>
      <c r="W82" s="10">
        <v>17.673999999999999</v>
      </c>
      <c r="X82" s="11">
        <v>37.828000000000003</v>
      </c>
      <c r="Y82" s="11">
        <v>17.673999999999999</v>
      </c>
      <c r="Z82" s="12">
        <v>33.012</v>
      </c>
      <c r="AA82" s="12">
        <v>17.774999999999999</v>
      </c>
    </row>
    <row r="83" spans="1:27" s="3" customFormat="1">
      <c r="A83" s="7" t="s">
        <v>5568</v>
      </c>
      <c r="B83" s="116" t="e">
        <f>VLOOKUP(A83,#REF!,1,0)</f>
        <v>#REF!</v>
      </c>
      <c r="C83" s="2" t="s">
        <v>10948</v>
      </c>
      <c r="D83" s="7" t="s">
        <v>10949</v>
      </c>
      <c r="E83" s="2" t="s">
        <v>11081</v>
      </c>
      <c r="F83" s="2" t="s">
        <v>2018</v>
      </c>
      <c r="G83" s="2" t="s">
        <v>8600</v>
      </c>
      <c r="H83" s="2" t="s">
        <v>1239</v>
      </c>
      <c r="I83" s="2" t="s">
        <v>1184</v>
      </c>
      <c r="J83" s="2" t="s">
        <v>8601</v>
      </c>
      <c r="K83" s="2" t="s">
        <v>8602</v>
      </c>
      <c r="L83" s="2" t="s">
        <v>10924</v>
      </c>
      <c r="M83" s="2" t="s">
        <v>2187</v>
      </c>
      <c r="N83" s="2" t="s">
        <v>10165</v>
      </c>
      <c r="O83" s="2" t="s">
        <v>2236</v>
      </c>
      <c r="P83" s="2" t="s">
        <v>2231</v>
      </c>
      <c r="Q83" s="2" t="s">
        <v>2204</v>
      </c>
      <c r="R83" s="8">
        <v>42461</v>
      </c>
      <c r="S83" s="8">
        <v>2958465</v>
      </c>
      <c r="T83" s="9">
        <v>6982</v>
      </c>
      <c r="U83" s="9">
        <v>0</v>
      </c>
      <c r="V83" s="10">
        <v>6.9820000000000002</v>
      </c>
      <c r="W83" s="10">
        <v>0</v>
      </c>
      <c r="X83" s="11">
        <v>6.9820000000000002</v>
      </c>
      <c r="Y83" s="11">
        <v>0</v>
      </c>
      <c r="Z83" s="12">
        <v>6.9820000000000002</v>
      </c>
      <c r="AA83" s="12">
        <v>0</v>
      </c>
    </row>
    <row r="84" spans="1:27" s="3" customFormat="1">
      <c r="A84" s="7" t="s">
        <v>5591</v>
      </c>
      <c r="B84" s="116" t="e">
        <f>VLOOKUP(A84,#REF!,1,0)</f>
        <v>#REF!</v>
      </c>
      <c r="C84" s="2" t="s">
        <v>10948</v>
      </c>
      <c r="D84" s="7" t="s">
        <v>10949</v>
      </c>
      <c r="E84" s="2" t="s">
        <v>11025</v>
      </c>
      <c r="F84" s="2" t="s">
        <v>2164</v>
      </c>
      <c r="G84" s="2" t="s">
        <v>8616</v>
      </c>
      <c r="H84" s="2" t="s">
        <v>1126</v>
      </c>
      <c r="I84" s="2" t="s">
        <v>1100</v>
      </c>
      <c r="J84" s="2" t="s">
        <v>8625</v>
      </c>
      <c r="K84" s="2" t="s">
        <v>7195</v>
      </c>
      <c r="L84" s="2" t="s">
        <v>10924</v>
      </c>
      <c r="M84" s="2" t="s">
        <v>2187</v>
      </c>
      <c r="N84" s="2" t="s">
        <v>10179</v>
      </c>
      <c r="O84" s="2" t="s">
        <v>2198</v>
      </c>
      <c r="P84" s="2" t="s">
        <v>2231</v>
      </c>
      <c r="Q84" s="2" t="s">
        <v>2204</v>
      </c>
      <c r="R84" s="8">
        <v>42461</v>
      </c>
      <c r="S84" s="8">
        <v>2958465</v>
      </c>
      <c r="T84" s="9">
        <v>143</v>
      </c>
      <c r="U84" s="9">
        <v>0</v>
      </c>
      <c r="V84" s="10">
        <v>0.14299999999999999</v>
      </c>
      <c r="W84" s="10">
        <v>0</v>
      </c>
      <c r="X84" s="11">
        <v>0.14299999999999999</v>
      </c>
      <c r="Y84" s="11">
        <v>0</v>
      </c>
      <c r="Z84" s="12">
        <v>0.14299999999999999</v>
      </c>
      <c r="AA84" s="12">
        <v>0</v>
      </c>
    </row>
    <row r="85" spans="1:27" s="3" customFormat="1">
      <c r="A85" s="7" t="s">
        <v>5595</v>
      </c>
      <c r="B85" s="116" t="e">
        <f>VLOOKUP(A85,#REF!,1,0)</f>
        <v>#REF!</v>
      </c>
      <c r="C85" s="2" t="s">
        <v>10948</v>
      </c>
      <c r="D85" s="7" t="s">
        <v>10949</v>
      </c>
      <c r="E85" s="2" t="s">
        <v>11025</v>
      </c>
      <c r="F85" s="2" t="s">
        <v>2164</v>
      </c>
      <c r="G85" s="2" t="s">
        <v>8616</v>
      </c>
      <c r="H85" s="2" t="s">
        <v>1126</v>
      </c>
      <c r="I85" s="2" t="s">
        <v>1100</v>
      </c>
      <c r="J85" s="2" t="s">
        <v>8625</v>
      </c>
      <c r="K85" s="2" t="s">
        <v>7195</v>
      </c>
      <c r="L85" s="2" t="s">
        <v>10924</v>
      </c>
      <c r="M85" s="2" t="s">
        <v>2187</v>
      </c>
      <c r="N85" s="2" t="s">
        <v>10182</v>
      </c>
      <c r="O85" s="2" t="s">
        <v>2198</v>
      </c>
      <c r="P85" s="2" t="s">
        <v>2231</v>
      </c>
      <c r="Q85" s="2" t="s">
        <v>2204</v>
      </c>
      <c r="R85" s="8">
        <v>42461</v>
      </c>
      <c r="S85" s="8">
        <v>2958465</v>
      </c>
      <c r="T85" s="9">
        <v>58</v>
      </c>
      <c r="U85" s="9">
        <v>0</v>
      </c>
      <c r="V85" s="10">
        <v>5.8000000000000003E-2</v>
      </c>
      <c r="W85" s="10">
        <v>0</v>
      </c>
      <c r="X85" s="11">
        <v>5.8000000000000003E-2</v>
      </c>
      <c r="Y85" s="11">
        <v>0</v>
      </c>
      <c r="Z85" s="12">
        <v>5.8000000000000003E-2</v>
      </c>
      <c r="AA85" s="12">
        <v>0</v>
      </c>
    </row>
    <row r="86" spans="1:27" s="3" customFormat="1">
      <c r="A86" s="7" t="s">
        <v>5930</v>
      </c>
      <c r="B86" s="116" t="e">
        <f>VLOOKUP(A86,#REF!,1,0)</f>
        <v>#REF!</v>
      </c>
      <c r="C86" s="2" t="s">
        <v>10948</v>
      </c>
      <c r="D86" s="7" t="s">
        <v>10949</v>
      </c>
      <c r="E86" s="2" t="s">
        <v>11082</v>
      </c>
      <c r="F86" s="2" t="s">
        <v>11083</v>
      </c>
      <c r="G86" s="2" t="s">
        <v>9028</v>
      </c>
      <c r="H86" s="2" t="s">
        <v>1126</v>
      </c>
      <c r="I86" s="2" t="s">
        <v>1058</v>
      </c>
      <c r="J86" s="2" t="s">
        <v>9029</v>
      </c>
      <c r="K86" s="2" t="s">
        <v>7195</v>
      </c>
      <c r="L86" s="2" t="s">
        <v>10924</v>
      </c>
      <c r="M86" s="2" t="s">
        <v>2187</v>
      </c>
      <c r="N86" s="2" t="s">
        <v>10483</v>
      </c>
      <c r="O86" s="2" t="s">
        <v>2198</v>
      </c>
      <c r="P86" s="2" t="s">
        <v>2231</v>
      </c>
      <c r="Q86" s="2" t="s">
        <v>2204</v>
      </c>
      <c r="R86" s="8">
        <v>42461</v>
      </c>
      <c r="S86" s="8">
        <v>2958465</v>
      </c>
      <c r="T86" s="9">
        <v>4474</v>
      </c>
      <c r="U86" s="9">
        <v>0</v>
      </c>
      <c r="V86" s="10">
        <v>4.4740000000000002</v>
      </c>
      <c r="W86" s="10">
        <v>0</v>
      </c>
      <c r="X86" s="11">
        <v>4.4740000000000002</v>
      </c>
      <c r="Y86" s="11">
        <v>0</v>
      </c>
      <c r="Z86" s="12">
        <v>4.4740000000000002</v>
      </c>
      <c r="AA86" s="12">
        <v>0</v>
      </c>
    </row>
    <row r="87" spans="1:27" s="3" customFormat="1">
      <c r="A87" s="7" t="s">
        <v>5720</v>
      </c>
      <c r="B87" s="116" t="e">
        <f>VLOOKUP(A87,#REF!,1,0)</f>
        <v>#REF!</v>
      </c>
      <c r="C87" s="2" t="s">
        <v>10948</v>
      </c>
      <c r="D87" s="7" t="s">
        <v>10949</v>
      </c>
      <c r="E87" s="2" t="s">
        <v>11026</v>
      </c>
      <c r="F87" s="2" t="s">
        <v>3022</v>
      </c>
      <c r="G87" s="2" t="s">
        <v>8791</v>
      </c>
      <c r="H87" s="2" t="s">
        <v>1822</v>
      </c>
      <c r="I87" s="2" t="s">
        <v>1448</v>
      </c>
      <c r="J87" s="2" t="s">
        <v>8792</v>
      </c>
      <c r="K87" s="2" t="s">
        <v>7195</v>
      </c>
      <c r="L87" s="2" t="s">
        <v>10924</v>
      </c>
      <c r="M87" s="2" t="s">
        <v>2187</v>
      </c>
      <c r="N87" s="2" t="s">
        <v>10298</v>
      </c>
      <c r="O87" s="2" t="s">
        <v>2189</v>
      </c>
      <c r="P87" s="2" t="s">
        <v>3018</v>
      </c>
      <c r="Q87" s="2" t="s">
        <v>2204</v>
      </c>
      <c r="R87" s="8">
        <v>42461</v>
      </c>
      <c r="S87" s="8">
        <v>2958465</v>
      </c>
      <c r="T87" s="9">
        <v>9741</v>
      </c>
      <c r="U87" s="9">
        <v>0</v>
      </c>
      <c r="V87" s="10">
        <v>9.7409999999999997</v>
      </c>
      <c r="W87" s="10">
        <v>0</v>
      </c>
      <c r="X87" s="11">
        <v>9.7409999999999997</v>
      </c>
      <c r="Y87" s="11">
        <v>0</v>
      </c>
      <c r="Z87" s="12">
        <v>9.7409999999999997</v>
      </c>
      <c r="AA87" s="12">
        <v>0</v>
      </c>
    </row>
    <row r="88" spans="1:27" s="3" customFormat="1">
      <c r="A88" s="7" t="s">
        <v>5813</v>
      </c>
      <c r="B88" s="116" t="e">
        <f>VLOOKUP(A88,#REF!,1,0)</f>
        <v>#REF!</v>
      </c>
      <c r="C88" s="2" t="s">
        <v>10948</v>
      </c>
      <c r="D88" s="7" t="s">
        <v>10949</v>
      </c>
      <c r="E88" s="2" t="s">
        <v>11025</v>
      </c>
      <c r="F88" s="2" t="s">
        <v>2164</v>
      </c>
      <c r="G88" s="2" t="s">
        <v>8616</v>
      </c>
      <c r="H88" s="2" t="s">
        <v>1324</v>
      </c>
      <c r="I88" s="2" t="s">
        <v>1100</v>
      </c>
      <c r="J88" s="2" t="s">
        <v>8625</v>
      </c>
      <c r="K88" s="2" t="s">
        <v>7195</v>
      </c>
      <c r="L88" s="2" t="s">
        <v>10924</v>
      </c>
      <c r="M88" s="2" t="s">
        <v>2187</v>
      </c>
      <c r="N88" s="2" t="s">
        <v>10373</v>
      </c>
      <c r="O88" s="2" t="s">
        <v>2198</v>
      </c>
      <c r="P88" s="2" t="s">
        <v>2231</v>
      </c>
      <c r="Q88" s="2" t="s">
        <v>2204</v>
      </c>
      <c r="R88" s="8">
        <v>42461</v>
      </c>
      <c r="S88" s="8">
        <v>2958465</v>
      </c>
      <c r="T88" s="9">
        <v>3090</v>
      </c>
      <c r="U88" s="9">
        <v>0</v>
      </c>
      <c r="V88" s="10">
        <v>3.09</v>
      </c>
      <c r="W88" s="10">
        <v>0</v>
      </c>
      <c r="X88" s="11">
        <v>3.09</v>
      </c>
      <c r="Y88" s="11">
        <v>0</v>
      </c>
      <c r="Z88" s="12">
        <v>3.09</v>
      </c>
      <c r="AA88" s="12">
        <v>0</v>
      </c>
    </row>
    <row r="89" spans="1:27" s="3" customFormat="1">
      <c r="A89" s="7" t="s">
        <v>5812</v>
      </c>
      <c r="B89" s="116" t="e">
        <f>VLOOKUP(A89,#REF!,1,0)</f>
        <v>#REF!</v>
      </c>
      <c r="C89" s="2" t="s">
        <v>10948</v>
      </c>
      <c r="D89" s="7" t="s">
        <v>10949</v>
      </c>
      <c r="E89" s="2" t="s">
        <v>11025</v>
      </c>
      <c r="F89" s="2" t="s">
        <v>2164</v>
      </c>
      <c r="G89" s="2" t="s">
        <v>8616</v>
      </c>
      <c r="H89" s="2" t="s">
        <v>1126</v>
      </c>
      <c r="I89" s="2" t="s">
        <v>1100</v>
      </c>
      <c r="J89" s="2" t="s">
        <v>8625</v>
      </c>
      <c r="K89" s="2" t="s">
        <v>7195</v>
      </c>
      <c r="L89" s="2" t="s">
        <v>10924</v>
      </c>
      <c r="M89" s="2" t="s">
        <v>2187</v>
      </c>
      <c r="N89" s="2" t="s">
        <v>10372</v>
      </c>
      <c r="O89" s="2" t="s">
        <v>2198</v>
      </c>
      <c r="P89" s="2" t="s">
        <v>2231</v>
      </c>
      <c r="Q89" s="2" t="s">
        <v>2204</v>
      </c>
      <c r="R89" s="8">
        <v>42461</v>
      </c>
      <c r="S89" s="8">
        <v>2958465</v>
      </c>
      <c r="T89" s="9">
        <v>36</v>
      </c>
      <c r="U89" s="9">
        <v>0</v>
      </c>
      <c r="V89" s="10">
        <v>3.5999999999999997E-2</v>
      </c>
      <c r="W89" s="10">
        <v>0</v>
      </c>
      <c r="X89" s="11">
        <v>3.5999999999999997E-2</v>
      </c>
      <c r="Y89" s="11">
        <v>0</v>
      </c>
      <c r="Z89" s="12">
        <v>3.5999999999999997E-2</v>
      </c>
      <c r="AA89" s="12">
        <v>0</v>
      </c>
    </row>
    <row r="90" spans="1:27" s="3" customFormat="1">
      <c r="A90" s="7" t="s">
        <v>5715</v>
      </c>
      <c r="B90" s="116" t="e">
        <f>VLOOKUP(A90,#REF!,1,0)</f>
        <v>#REF!</v>
      </c>
      <c r="C90" s="2" t="s">
        <v>10948</v>
      </c>
      <c r="D90" s="7" t="s">
        <v>10949</v>
      </c>
      <c r="E90" s="2" t="s">
        <v>11026</v>
      </c>
      <c r="F90" s="2" t="s">
        <v>3022</v>
      </c>
      <c r="G90" s="2" t="s">
        <v>7193</v>
      </c>
      <c r="H90" s="2" t="s">
        <v>1126</v>
      </c>
      <c r="I90" s="2" t="s">
        <v>1058</v>
      </c>
      <c r="J90" s="2" t="s">
        <v>8788</v>
      </c>
      <c r="K90" s="2" t="s">
        <v>7195</v>
      </c>
      <c r="L90" s="2" t="s">
        <v>10924</v>
      </c>
      <c r="M90" s="2" t="s">
        <v>2187</v>
      </c>
      <c r="N90" s="2" t="s">
        <v>10293</v>
      </c>
      <c r="O90" s="2" t="s">
        <v>2189</v>
      </c>
      <c r="P90" s="2" t="s">
        <v>3018</v>
      </c>
      <c r="Q90" s="2" t="s">
        <v>2204</v>
      </c>
      <c r="R90" s="8">
        <v>42461</v>
      </c>
      <c r="S90" s="8">
        <v>2958465</v>
      </c>
      <c r="T90" s="9">
        <v>13967</v>
      </c>
      <c r="U90" s="9">
        <v>0</v>
      </c>
      <c r="V90" s="10">
        <v>13.967000000000001</v>
      </c>
      <c r="W90" s="10">
        <v>0</v>
      </c>
      <c r="X90" s="11">
        <v>13.967000000000001</v>
      </c>
      <c r="Y90" s="11">
        <v>0</v>
      </c>
      <c r="Z90" s="12">
        <v>13.967000000000001</v>
      </c>
      <c r="AA90" s="12">
        <v>0</v>
      </c>
    </row>
    <row r="91" spans="1:27" s="3" customFormat="1">
      <c r="A91" s="7" t="s">
        <v>5819</v>
      </c>
      <c r="B91" s="116" t="e">
        <f>VLOOKUP(A91,#REF!,1,0)</f>
        <v>#REF!</v>
      </c>
      <c r="C91" s="2" t="s">
        <v>10948</v>
      </c>
      <c r="D91" s="7" t="s">
        <v>10949</v>
      </c>
      <c r="E91" s="2" t="s">
        <v>11025</v>
      </c>
      <c r="F91" s="2" t="s">
        <v>2164</v>
      </c>
      <c r="G91" s="2" t="s">
        <v>8880</v>
      </c>
      <c r="H91" s="2" t="s">
        <v>1308</v>
      </c>
      <c r="I91" s="2" t="s">
        <v>8882</v>
      </c>
      <c r="J91" s="2" t="s">
        <v>8883</v>
      </c>
      <c r="K91" s="2" t="s">
        <v>7195</v>
      </c>
      <c r="L91" s="2" t="s">
        <v>10924</v>
      </c>
      <c r="M91" s="2" t="s">
        <v>2187</v>
      </c>
      <c r="N91" s="2" t="s">
        <v>10379</v>
      </c>
      <c r="O91" s="2" t="s">
        <v>2198</v>
      </c>
      <c r="P91" s="2" t="s">
        <v>2231</v>
      </c>
      <c r="Q91" s="2" t="s">
        <v>2204</v>
      </c>
      <c r="R91" s="8">
        <v>42461</v>
      </c>
      <c r="S91" s="8">
        <v>2958465</v>
      </c>
      <c r="T91" s="9">
        <v>443</v>
      </c>
      <c r="U91" s="9">
        <v>0</v>
      </c>
      <c r="V91" s="10">
        <v>0.443</v>
      </c>
      <c r="W91" s="10">
        <v>0</v>
      </c>
      <c r="X91" s="11">
        <v>0.443</v>
      </c>
      <c r="Y91" s="11">
        <v>0</v>
      </c>
      <c r="Z91" s="12">
        <v>0.443</v>
      </c>
      <c r="AA91" s="12">
        <v>0</v>
      </c>
    </row>
    <row r="92" spans="1:27" s="3" customFormat="1">
      <c r="A92" s="7" t="s">
        <v>5818</v>
      </c>
      <c r="B92" s="116" t="e">
        <f>VLOOKUP(A92,#REF!,1,0)</f>
        <v>#REF!</v>
      </c>
      <c r="C92" s="2" t="s">
        <v>10948</v>
      </c>
      <c r="D92" s="7" t="s">
        <v>10949</v>
      </c>
      <c r="E92" s="2" t="s">
        <v>11025</v>
      </c>
      <c r="F92" s="2" t="s">
        <v>2164</v>
      </c>
      <c r="G92" s="2" t="s">
        <v>8880</v>
      </c>
      <c r="H92" s="2" t="s">
        <v>1126</v>
      </c>
      <c r="I92" s="2" t="s">
        <v>1100</v>
      </c>
      <c r="J92" s="2" t="s">
        <v>8881</v>
      </c>
      <c r="K92" s="2" t="s">
        <v>7195</v>
      </c>
      <c r="L92" s="2" t="s">
        <v>10924</v>
      </c>
      <c r="M92" s="2" t="s">
        <v>2187</v>
      </c>
      <c r="N92" s="2" t="s">
        <v>10378</v>
      </c>
      <c r="O92" s="2" t="s">
        <v>2198</v>
      </c>
      <c r="P92" s="2" t="s">
        <v>2199</v>
      </c>
      <c r="Q92" s="2" t="s">
        <v>2204</v>
      </c>
      <c r="R92" s="8">
        <v>42461</v>
      </c>
      <c r="S92" s="8">
        <v>2958465</v>
      </c>
      <c r="T92" s="9">
        <v>3861</v>
      </c>
      <c r="U92" s="9">
        <v>4280</v>
      </c>
      <c r="V92" s="10">
        <v>3.8610000000000002</v>
      </c>
      <c r="W92" s="10">
        <v>4.28</v>
      </c>
      <c r="X92" s="11">
        <v>3.8610000000000002</v>
      </c>
      <c r="Y92" s="11">
        <v>4.28</v>
      </c>
      <c r="Z92" s="12">
        <v>2.7770000000000001</v>
      </c>
      <c r="AA92" s="12">
        <v>3.0779999999999998</v>
      </c>
    </row>
    <row r="93" spans="1:27" s="3" customFormat="1">
      <c r="A93" s="7" t="s">
        <v>5940</v>
      </c>
      <c r="B93" s="116" t="e">
        <f>VLOOKUP(A93,#REF!,1,0)</f>
        <v>#REF!</v>
      </c>
      <c r="C93" s="2" t="s">
        <v>10948</v>
      </c>
      <c r="D93" s="7" t="s">
        <v>10949</v>
      </c>
      <c r="E93" s="2" t="s">
        <v>10950</v>
      </c>
      <c r="F93" s="2" t="s">
        <v>10951</v>
      </c>
      <c r="G93" s="2" t="s">
        <v>7193</v>
      </c>
      <c r="H93" s="2" t="s">
        <v>1126</v>
      </c>
      <c r="I93" s="2" t="s">
        <v>9038</v>
      </c>
      <c r="J93" s="2" t="s">
        <v>8788</v>
      </c>
      <c r="K93" s="2" t="s">
        <v>7195</v>
      </c>
      <c r="L93" s="2" t="s">
        <v>10924</v>
      </c>
      <c r="M93" s="2" t="s">
        <v>2187</v>
      </c>
      <c r="N93" s="2" t="s">
        <v>10493</v>
      </c>
      <c r="O93" s="2" t="s">
        <v>3207</v>
      </c>
      <c r="P93" s="2" t="s">
        <v>3018</v>
      </c>
      <c r="Q93" s="2" t="s">
        <v>2204</v>
      </c>
      <c r="R93" s="8">
        <v>42461</v>
      </c>
      <c r="S93" s="8">
        <v>2958465</v>
      </c>
      <c r="T93" s="9">
        <v>1165</v>
      </c>
      <c r="U93" s="9">
        <v>0</v>
      </c>
      <c r="V93" s="10">
        <v>1.165</v>
      </c>
      <c r="W93" s="10">
        <v>0</v>
      </c>
      <c r="X93" s="11">
        <v>1.165</v>
      </c>
      <c r="Y93" s="11">
        <v>0</v>
      </c>
      <c r="Z93" s="12">
        <v>1.165</v>
      </c>
      <c r="AA93" s="12">
        <v>0</v>
      </c>
    </row>
    <row r="94" spans="1:27" s="3" customFormat="1">
      <c r="A94" s="7" t="s">
        <v>5925</v>
      </c>
      <c r="B94" s="116" t="e">
        <f>VLOOKUP(A94,#REF!,1,0)</f>
        <v>#REF!</v>
      </c>
      <c r="C94" s="2" t="s">
        <v>10948</v>
      </c>
      <c r="D94" s="7" t="s">
        <v>10949</v>
      </c>
      <c r="E94" s="2" t="s">
        <v>10950</v>
      </c>
      <c r="F94" s="2" t="s">
        <v>10951</v>
      </c>
      <c r="G94" s="2" t="s">
        <v>9020</v>
      </c>
      <c r="H94" s="2" t="s">
        <v>1219</v>
      </c>
      <c r="I94" s="2" t="s">
        <v>1875</v>
      </c>
      <c r="J94" s="2" t="s">
        <v>9021</v>
      </c>
      <c r="K94" s="2" t="s">
        <v>7195</v>
      </c>
      <c r="L94" s="2" t="s">
        <v>10924</v>
      </c>
      <c r="M94" s="2" t="s">
        <v>2187</v>
      </c>
      <c r="N94" s="2" t="s">
        <v>10478</v>
      </c>
      <c r="O94" s="2" t="s">
        <v>2198</v>
      </c>
      <c r="P94" s="2" t="s">
        <v>2231</v>
      </c>
      <c r="Q94" s="2" t="s">
        <v>2204</v>
      </c>
      <c r="R94" s="8">
        <v>42461</v>
      </c>
      <c r="S94" s="8">
        <v>2958465</v>
      </c>
      <c r="T94" s="9">
        <v>0</v>
      </c>
      <c r="U94" s="9">
        <v>0</v>
      </c>
      <c r="V94" s="10">
        <v>0</v>
      </c>
      <c r="W94" s="10">
        <v>0</v>
      </c>
      <c r="X94" s="11">
        <v>0</v>
      </c>
      <c r="Y94" s="11">
        <v>0</v>
      </c>
      <c r="Z94" s="12">
        <v>0</v>
      </c>
      <c r="AA94" s="12">
        <v>0</v>
      </c>
    </row>
    <row r="95" spans="1:27" s="3" customFormat="1">
      <c r="A95" s="7" t="s">
        <v>5583</v>
      </c>
      <c r="B95" s="116" t="e">
        <f>VLOOKUP(A95,#REF!,1,0)</f>
        <v>#REF!</v>
      </c>
      <c r="C95" s="2" t="s">
        <v>10948</v>
      </c>
      <c r="D95" s="7" t="s">
        <v>10949</v>
      </c>
      <c r="E95" s="2" t="s">
        <v>11084</v>
      </c>
      <c r="F95" s="2" t="s">
        <v>11085</v>
      </c>
      <c r="G95" s="2" t="s">
        <v>8616</v>
      </c>
      <c r="H95" s="2" t="s">
        <v>1126</v>
      </c>
      <c r="I95" s="2" t="s">
        <v>8617</v>
      </c>
      <c r="J95" s="2" t="s">
        <v>8618</v>
      </c>
      <c r="K95" s="2" t="s">
        <v>7195</v>
      </c>
      <c r="L95" s="2" t="s">
        <v>10924</v>
      </c>
      <c r="M95" s="2" t="s">
        <v>2187</v>
      </c>
      <c r="N95" s="2" t="s">
        <v>10173</v>
      </c>
      <c r="O95" s="2" t="s">
        <v>2211</v>
      </c>
      <c r="P95" s="2" t="s">
        <v>2190</v>
      </c>
      <c r="Q95" s="2" t="s">
        <v>2204</v>
      </c>
      <c r="R95" s="8">
        <v>42461</v>
      </c>
      <c r="S95" s="8">
        <v>2958465</v>
      </c>
      <c r="T95" s="9">
        <v>368</v>
      </c>
      <c r="U95" s="9">
        <v>1886</v>
      </c>
      <c r="V95" s="10">
        <v>0.36799999999999999</v>
      </c>
      <c r="W95" s="10">
        <v>1.8859999999999999</v>
      </c>
      <c r="X95" s="11">
        <v>0.36799999999999999</v>
      </c>
      <c r="Y95" s="11">
        <v>1.8859999999999999</v>
      </c>
      <c r="Z95" s="12">
        <v>0.26900000000000002</v>
      </c>
      <c r="AA95" s="12">
        <v>1.38</v>
      </c>
    </row>
    <row r="96" spans="1:27" s="3" customFormat="1">
      <c r="A96" s="7" t="s">
        <v>6056</v>
      </c>
      <c r="B96" s="116" t="e">
        <f>VLOOKUP(A96,#REF!,1,0)</f>
        <v>#REF!</v>
      </c>
      <c r="C96" s="2" t="s">
        <v>10948</v>
      </c>
      <c r="D96" s="7" t="s">
        <v>10949</v>
      </c>
      <c r="E96" s="2" t="s">
        <v>11086</v>
      </c>
      <c r="F96" s="2" t="s">
        <v>11087</v>
      </c>
      <c r="G96" s="2" t="s">
        <v>8597</v>
      </c>
      <c r="H96" s="2" t="s">
        <v>1159</v>
      </c>
      <c r="I96" s="2" t="s">
        <v>1058</v>
      </c>
      <c r="J96" s="2" t="s">
        <v>8599</v>
      </c>
      <c r="K96" s="2" t="s">
        <v>7195</v>
      </c>
      <c r="L96" s="2" t="s">
        <v>10924</v>
      </c>
      <c r="M96" s="2" t="s">
        <v>2187</v>
      </c>
      <c r="N96" s="2" t="s">
        <v>10594</v>
      </c>
      <c r="O96" s="2" t="s">
        <v>2219</v>
      </c>
      <c r="P96" s="2" t="s">
        <v>2231</v>
      </c>
      <c r="Q96" s="2" t="s">
        <v>2204</v>
      </c>
      <c r="R96" s="8">
        <v>42461</v>
      </c>
      <c r="S96" s="8">
        <v>2958465</v>
      </c>
      <c r="T96" s="9">
        <v>2519</v>
      </c>
      <c r="U96" s="9">
        <v>0</v>
      </c>
      <c r="V96" s="10">
        <v>2.5190000000000001</v>
      </c>
      <c r="W96" s="10">
        <v>0</v>
      </c>
      <c r="X96" s="11">
        <v>2.5190000000000001</v>
      </c>
      <c r="Y96" s="11">
        <v>0</v>
      </c>
      <c r="Z96" s="12">
        <v>2.5190000000000001</v>
      </c>
      <c r="AA96" s="12">
        <v>0</v>
      </c>
    </row>
    <row r="97" spans="1:27" s="3" customFormat="1">
      <c r="A97" s="7" t="s">
        <v>5918</v>
      </c>
      <c r="B97" s="116" t="e">
        <f>VLOOKUP(A97,#REF!,1,0)</f>
        <v>#REF!</v>
      </c>
      <c r="C97" s="2" t="s">
        <v>10948</v>
      </c>
      <c r="D97" s="7" t="s">
        <v>10949</v>
      </c>
      <c r="E97" s="2" t="s">
        <v>11086</v>
      </c>
      <c r="F97" s="2" t="s">
        <v>11087</v>
      </c>
      <c r="G97" s="2" t="s">
        <v>8794</v>
      </c>
      <c r="H97" s="2" t="s">
        <v>1257</v>
      </c>
      <c r="I97" s="2" t="s">
        <v>9003</v>
      </c>
      <c r="J97" s="2" t="s">
        <v>9005</v>
      </c>
      <c r="K97" s="2" t="s">
        <v>7195</v>
      </c>
      <c r="L97" s="2" t="s">
        <v>10924</v>
      </c>
      <c r="M97" s="2" t="s">
        <v>2187</v>
      </c>
      <c r="N97" s="2" t="s">
        <v>10472</v>
      </c>
      <c r="O97" s="2" t="s">
        <v>2219</v>
      </c>
      <c r="P97" s="2" t="s">
        <v>2231</v>
      </c>
      <c r="Q97" s="2" t="s">
        <v>2204</v>
      </c>
      <c r="R97" s="8">
        <v>42461</v>
      </c>
      <c r="S97" s="8">
        <v>2958465</v>
      </c>
      <c r="T97" s="9">
        <v>1050</v>
      </c>
      <c r="U97" s="9">
        <v>0</v>
      </c>
      <c r="V97" s="10">
        <v>1.05</v>
      </c>
      <c r="W97" s="10">
        <v>0</v>
      </c>
      <c r="X97" s="11">
        <v>1.05</v>
      </c>
      <c r="Y97" s="11">
        <v>0</v>
      </c>
      <c r="Z97" s="12">
        <v>1.05</v>
      </c>
      <c r="AA97" s="12">
        <v>0</v>
      </c>
    </row>
    <row r="98" spans="1:27" s="3" customFormat="1">
      <c r="A98" s="7" t="s">
        <v>5933</v>
      </c>
      <c r="B98" s="116" t="e">
        <f>VLOOKUP(A98,#REF!,1,0)</f>
        <v>#REF!</v>
      </c>
      <c r="C98" s="2" t="s">
        <v>10948</v>
      </c>
      <c r="D98" s="7" t="s">
        <v>10949</v>
      </c>
      <c r="E98" s="2" t="s">
        <v>10950</v>
      </c>
      <c r="F98" s="2" t="s">
        <v>10951</v>
      </c>
      <c r="G98" s="2" t="s">
        <v>1882</v>
      </c>
      <c r="H98" s="2" t="s">
        <v>1242</v>
      </c>
      <c r="I98" s="2" t="s">
        <v>1058</v>
      </c>
      <c r="J98" s="2" t="s">
        <v>9030</v>
      </c>
      <c r="K98" s="2" t="s">
        <v>7195</v>
      </c>
      <c r="L98" s="2" t="s">
        <v>10924</v>
      </c>
      <c r="M98" s="2" t="s">
        <v>2187</v>
      </c>
      <c r="N98" s="2" t="s">
        <v>10486</v>
      </c>
      <c r="O98" s="2" t="s">
        <v>2189</v>
      </c>
      <c r="P98" s="2" t="s">
        <v>3018</v>
      </c>
      <c r="Q98" s="2" t="s">
        <v>2204</v>
      </c>
      <c r="R98" s="8">
        <v>42461</v>
      </c>
      <c r="S98" s="8">
        <v>2958465</v>
      </c>
      <c r="T98" s="9">
        <v>799</v>
      </c>
      <c r="U98" s="9">
        <v>0</v>
      </c>
      <c r="V98" s="10">
        <v>0.79900000000000004</v>
      </c>
      <c r="W98" s="10">
        <v>0</v>
      </c>
      <c r="X98" s="11">
        <v>0.79900000000000004</v>
      </c>
      <c r="Y98" s="11">
        <v>0</v>
      </c>
      <c r="Z98" s="12">
        <v>0.79900000000000004</v>
      </c>
      <c r="AA98" s="12">
        <v>0</v>
      </c>
    </row>
    <row r="99" spans="1:27" s="3" customFormat="1">
      <c r="A99" s="7" t="s">
        <v>5587</v>
      </c>
      <c r="B99" s="116" t="e">
        <f>VLOOKUP(A99,#REF!,1,0)</f>
        <v>#REF!</v>
      </c>
      <c r="C99" s="2" t="s">
        <v>10948</v>
      </c>
      <c r="D99" s="7" t="s">
        <v>10949</v>
      </c>
      <c r="E99" s="2" t="s">
        <v>11025</v>
      </c>
      <c r="F99" s="2" t="s">
        <v>2164</v>
      </c>
      <c r="G99" s="2" t="s">
        <v>8622</v>
      </c>
      <c r="H99" s="2" t="s">
        <v>1845</v>
      </c>
      <c r="I99" s="2" t="s">
        <v>1653</v>
      </c>
      <c r="J99" s="2" t="s">
        <v>8623</v>
      </c>
      <c r="K99" s="2" t="s">
        <v>7195</v>
      </c>
      <c r="L99" s="2" t="s">
        <v>10924</v>
      </c>
      <c r="M99" s="2" t="s">
        <v>2187</v>
      </c>
      <c r="N99" s="2" t="s">
        <v>10176</v>
      </c>
      <c r="O99" s="2" t="s">
        <v>2198</v>
      </c>
      <c r="P99" s="2" t="s">
        <v>2199</v>
      </c>
      <c r="Q99" s="2" t="s">
        <v>2204</v>
      </c>
      <c r="R99" s="8">
        <v>42461</v>
      </c>
      <c r="S99" s="8">
        <v>2958465</v>
      </c>
      <c r="T99" s="9">
        <v>2919</v>
      </c>
      <c r="U99" s="9">
        <v>2899</v>
      </c>
      <c r="V99" s="10">
        <v>2.919</v>
      </c>
      <c r="W99" s="10">
        <v>2.899</v>
      </c>
      <c r="X99" s="11">
        <v>2.919</v>
      </c>
      <c r="Y99" s="11">
        <v>2.899</v>
      </c>
      <c r="Z99" s="12">
        <v>2.0990000000000002</v>
      </c>
      <c r="AA99" s="12">
        <v>2.085</v>
      </c>
    </row>
    <row r="100" spans="1:27" s="3" customFormat="1">
      <c r="A100" s="7" t="s">
        <v>5927</v>
      </c>
      <c r="B100" s="116" t="e">
        <f>VLOOKUP(A100,#REF!,1,0)</f>
        <v>#REF!</v>
      </c>
      <c r="C100" s="2" t="s">
        <v>10948</v>
      </c>
      <c r="D100" s="7" t="s">
        <v>10949</v>
      </c>
      <c r="E100" s="2" t="s">
        <v>11026</v>
      </c>
      <c r="F100" s="2" t="s">
        <v>3022</v>
      </c>
      <c r="G100" s="2" t="s">
        <v>8209</v>
      </c>
      <c r="H100" s="2" t="s">
        <v>1126</v>
      </c>
      <c r="I100" s="2" t="s">
        <v>1058</v>
      </c>
      <c r="J100" s="2" t="s">
        <v>9024</v>
      </c>
      <c r="K100" s="2" t="s">
        <v>7195</v>
      </c>
      <c r="L100" s="2" t="s">
        <v>10924</v>
      </c>
      <c r="M100" s="2" t="s">
        <v>2187</v>
      </c>
      <c r="N100" s="2" t="s">
        <v>10480</v>
      </c>
      <c r="O100" s="2" t="s">
        <v>2189</v>
      </c>
      <c r="P100" s="2" t="s">
        <v>2190</v>
      </c>
      <c r="Q100" s="2" t="s">
        <v>2192</v>
      </c>
      <c r="R100" s="8">
        <v>42461</v>
      </c>
      <c r="S100" s="8">
        <v>2958465</v>
      </c>
      <c r="T100" s="9">
        <v>7604</v>
      </c>
      <c r="U100" s="9">
        <v>4549</v>
      </c>
      <c r="V100" s="10">
        <v>7.6040000000000001</v>
      </c>
      <c r="W100" s="10">
        <v>4.5490000000000004</v>
      </c>
      <c r="X100" s="11">
        <v>7.6040000000000001</v>
      </c>
      <c r="Y100" s="11">
        <v>4.5490000000000004</v>
      </c>
      <c r="Z100" s="12">
        <v>1.98</v>
      </c>
      <c r="AA100" s="12">
        <v>1.113</v>
      </c>
    </row>
    <row r="101" spans="1:27" s="3" customFormat="1">
      <c r="A101" s="7" t="s">
        <v>6050</v>
      </c>
      <c r="B101" s="116" t="e">
        <f>VLOOKUP(A101,#REF!,1,0)</f>
        <v>#REF!</v>
      </c>
      <c r="C101" s="2" t="s">
        <v>10948</v>
      </c>
      <c r="D101" s="7" t="s">
        <v>10949</v>
      </c>
      <c r="E101" s="2" t="s">
        <v>11086</v>
      </c>
      <c r="F101" s="2" t="s">
        <v>11087</v>
      </c>
      <c r="G101" s="2" t="s">
        <v>8597</v>
      </c>
      <c r="H101" s="2" t="s">
        <v>1276</v>
      </c>
      <c r="I101" s="2" t="s">
        <v>1058</v>
      </c>
      <c r="J101" s="2" t="s">
        <v>8599</v>
      </c>
      <c r="K101" s="2" t="s">
        <v>7195</v>
      </c>
      <c r="L101" s="2" t="s">
        <v>10924</v>
      </c>
      <c r="M101" s="2" t="s">
        <v>2187</v>
      </c>
      <c r="N101" s="2" t="s">
        <v>10588</v>
      </c>
      <c r="O101" s="2" t="s">
        <v>2219</v>
      </c>
      <c r="P101" s="2" t="s">
        <v>2231</v>
      </c>
      <c r="Q101" s="2" t="s">
        <v>2204</v>
      </c>
      <c r="R101" s="8">
        <v>42461</v>
      </c>
      <c r="S101" s="8">
        <v>2958465</v>
      </c>
      <c r="T101" s="9">
        <v>1011</v>
      </c>
      <c r="U101" s="9">
        <v>0</v>
      </c>
      <c r="V101" s="10">
        <v>1.0109999999999999</v>
      </c>
      <c r="W101" s="10">
        <v>0</v>
      </c>
      <c r="X101" s="11">
        <v>1.0109999999999999</v>
      </c>
      <c r="Y101" s="11">
        <v>0</v>
      </c>
      <c r="Z101" s="12">
        <v>1.0109999999999999</v>
      </c>
      <c r="AA101" s="12">
        <v>0</v>
      </c>
    </row>
    <row r="102" spans="1:27" s="3" customFormat="1">
      <c r="A102" s="7" t="s">
        <v>6051</v>
      </c>
      <c r="B102" s="116" t="e">
        <f>VLOOKUP(A102,#REF!,1,0)</f>
        <v>#REF!</v>
      </c>
      <c r="C102" s="2" t="s">
        <v>10948</v>
      </c>
      <c r="D102" s="7" t="s">
        <v>10949</v>
      </c>
      <c r="E102" s="2" t="s">
        <v>11086</v>
      </c>
      <c r="F102" s="2" t="s">
        <v>11087</v>
      </c>
      <c r="G102" s="2" t="s">
        <v>8597</v>
      </c>
      <c r="H102" s="2" t="s">
        <v>1410</v>
      </c>
      <c r="I102" s="2" t="s">
        <v>9007</v>
      </c>
      <c r="J102" s="2" t="s">
        <v>8599</v>
      </c>
      <c r="K102" s="2" t="s">
        <v>7195</v>
      </c>
      <c r="L102" s="2" t="s">
        <v>10924</v>
      </c>
      <c r="M102" s="2" t="s">
        <v>2187</v>
      </c>
      <c r="N102" s="2" t="s">
        <v>10589</v>
      </c>
      <c r="O102" s="2" t="s">
        <v>2219</v>
      </c>
      <c r="P102" s="2" t="s">
        <v>2231</v>
      </c>
      <c r="Q102" s="2" t="s">
        <v>2204</v>
      </c>
      <c r="R102" s="8">
        <v>42461</v>
      </c>
      <c r="S102" s="8">
        <v>2958465</v>
      </c>
      <c r="T102" s="9">
        <v>2014</v>
      </c>
      <c r="U102" s="9">
        <v>0</v>
      </c>
      <c r="V102" s="10">
        <v>2.0139999999999998</v>
      </c>
      <c r="W102" s="10">
        <v>0</v>
      </c>
      <c r="X102" s="11">
        <v>2.0139999999999998</v>
      </c>
      <c r="Y102" s="11">
        <v>0</v>
      </c>
      <c r="Z102" s="12">
        <v>2.0139999999999998</v>
      </c>
      <c r="AA102" s="12">
        <v>0</v>
      </c>
    </row>
    <row r="103" spans="1:27" s="3" customFormat="1">
      <c r="A103" s="7" t="s">
        <v>6053</v>
      </c>
      <c r="B103" s="116" t="e">
        <f>VLOOKUP(A103,#REF!,1,0)</f>
        <v>#REF!</v>
      </c>
      <c r="C103" s="2" t="s">
        <v>10948</v>
      </c>
      <c r="D103" s="7" t="s">
        <v>10949</v>
      </c>
      <c r="E103" s="2" t="s">
        <v>11086</v>
      </c>
      <c r="F103" s="2" t="s">
        <v>11087</v>
      </c>
      <c r="G103" s="2" t="s">
        <v>8597</v>
      </c>
      <c r="H103" s="2" t="s">
        <v>1271</v>
      </c>
      <c r="I103" s="2" t="s">
        <v>1058</v>
      </c>
      <c r="J103" s="2" t="s">
        <v>8599</v>
      </c>
      <c r="K103" s="2" t="s">
        <v>7195</v>
      </c>
      <c r="L103" s="2" t="s">
        <v>10924</v>
      </c>
      <c r="M103" s="2" t="s">
        <v>2187</v>
      </c>
      <c r="N103" s="2" t="s">
        <v>10591</v>
      </c>
      <c r="O103" s="2" t="s">
        <v>2219</v>
      </c>
      <c r="P103" s="2" t="s">
        <v>2231</v>
      </c>
      <c r="Q103" s="2" t="s">
        <v>2204</v>
      </c>
      <c r="R103" s="8">
        <v>42461</v>
      </c>
      <c r="S103" s="8">
        <v>2958465</v>
      </c>
      <c r="T103" s="9">
        <v>1992</v>
      </c>
      <c r="U103" s="9">
        <v>0</v>
      </c>
      <c r="V103" s="10">
        <v>1.992</v>
      </c>
      <c r="W103" s="10">
        <v>0</v>
      </c>
      <c r="X103" s="11">
        <v>1.992</v>
      </c>
      <c r="Y103" s="11">
        <v>0</v>
      </c>
      <c r="Z103" s="12">
        <v>1.992</v>
      </c>
      <c r="AA103" s="12">
        <v>0</v>
      </c>
    </row>
    <row r="104" spans="1:27" s="3" customFormat="1">
      <c r="A104" s="7" t="s">
        <v>6115</v>
      </c>
      <c r="B104" s="116" t="e">
        <f>VLOOKUP(A104,#REF!,1,0)</f>
        <v>#REF!</v>
      </c>
      <c r="C104" s="2" t="s">
        <v>10948</v>
      </c>
      <c r="D104" s="7" t="s">
        <v>10949</v>
      </c>
      <c r="E104" s="2" t="s">
        <v>11086</v>
      </c>
      <c r="F104" s="2" t="s">
        <v>11087</v>
      </c>
      <c r="G104" s="2" t="s">
        <v>8871</v>
      </c>
      <c r="H104" s="2" t="s">
        <v>1246</v>
      </c>
      <c r="I104" s="2" t="s">
        <v>1058</v>
      </c>
      <c r="J104" s="2" t="s">
        <v>8872</v>
      </c>
      <c r="K104" s="2" t="s">
        <v>7195</v>
      </c>
      <c r="L104" s="2" t="s">
        <v>10924</v>
      </c>
      <c r="M104" s="2" t="s">
        <v>2187</v>
      </c>
      <c r="N104" s="2" t="s">
        <v>10648</v>
      </c>
      <c r="O104" s="2" t="s">
        <v>2219</v>
      </c>
      <c r="P104" s="2" t="s">
        <v>2231</v>
      </c>
      <c r="Q104" s="2" t="s">
        <v>2204</v>
      </c>
      <c r="R104" s="8">
        <v>42461</v>
      </c>
      <c r="S104" s="8">
        <v>2958465</v>
      </c>
      <c r="T104" s="9">
        <v>1855</v>
      </c>
      <c r="U104" s="9">
        <v>0</v>
      </c>
      <c r="V104" s="10">
        <v>1.855</v>
      </c>
      <c r="W104" s="10">
        <v>0</v>
      </c>
      <c r="X104" s="11">
        <v>1.855</v>
      </c>
      <c r="Y104" s="11">
        <v>0</v>
      </c>
      <c r="Z104" s="12">
        <v>1.855</v>
      </c>
      <c r="AA104" s="12">
        <v>0</v>
      </c>
    </row>
    <row r="105" spans="1:27" s="3" customFormat="1">
      <c r="A105" s="7" t="s">
        <v>5936</v>
      </c>
      <c r="B105" s="116" t="e">
        <f>VLOOKUP(A105,#REF!,1,0)</f>
        <v>#REF!</v>
      </c>
      <c r="C105" s="2" t="s">
        <v>10948</v>
      </c>
      <c r="D105" s="7" t="s">
        <v>10949</v>
      </c>
      <c r="E105" s="2" t="s">
        <v>10950</v>
      </c>
      <c r="F105" s="2" t="s">
        <v>10951</v>
      </c>
      <c r="G105" s="2" t="s">
        <v>7581</v>
      </c>
      <c r="H105" s="2" t="s">
        <v>1257</v>
      </c>
      <c r="I105" s="2" t="s">
        <v>9036</v>
      </c>
      <c r="J105" s="2" t="s">
        <v>8868</v>
      </c>
      <c r="K105" s="2" t="s">
        <v>7195</v>
      </c>
      <c r="L105" s="2" t="s">
        <v>10924</v>
      </c>
      <c r="M105" s="2" t="s">
        <v>2187</v>
      </c>
      <c r="N105" s="2" t="s">
        <v>10489</v>
      </c>
      <c r="O105" s="2" t="s">
        <v>2195</v>
      </c>
      <c r="P105" s="2" t="s">
        <v>3018</v>
      </c>
      <c r="Q105" s="2" t="s">
        <v>2204</v>
      </c>
      <c r="R105" s="8">
        <v>42461</v>
      </c>
      <c r="S105" s="8">
        <v>2958465</v>
      </c>
      <c r="T105" s="9">
        <v>1877</v>
      </c>
      <c r="U105" s="9">
        <v>0</v>
      </c>
      <c r="V105" s="10">
        <v>1.877</v>
      </c>
      <c r="W105" s="10">
        <v>0</v>
      </c>
      <c r="X105" s="11">
        <v>1.877</v>
      </c>
      <c r="Y105" s="11">
        <v>0</v>
      </c>
      <c r="Z105" s="12">
        <v>1.877</v>
      </c>
      <c r="AA105" s="12">
        <v>0</v>
      </c>
    </row>
    <row r="106" spans="1:27" s="3" customFormat="1">
      <c r="A106" s="7" t="s">
        <v>5717</v>
      </c>
      <c r="B106" s="116" t="e">
        <f>VLOOKUP(A106,#REF!,1,0)</f>
        <v>#REF!</v>
      </c>
      <c r="C106" s="2" t="s">
        <v>10948</v>
      </c>
      <c r="D106" s="7" t="s">
        <v>10949</v>
      </c>
      <c r="E106" s="2" t="s">
        <v>11082</v>
      </c>
      <c r="F106" s="2" t="s">
        <v>11083</v>
      </c>
      <c r="G106" s="2" t="s">
        <v>7193</v>
      </c>
      <c r="H106" s="2" t="s">
        <v>1120</v>
      </c>
      <c r="I106" s="2" t="s">
        <v>2001</v>
      </c>
      <c r="J106" s="2" t="s">
        <v>7194</v>
      </c>
      <c r="K106" s="2" t="s">
        <v>7195</v>
      </c>
      <c r="L106" s="2" t="s">
        <v>10924</v>
      </c>
      <c r="M106" s="2" t="s">
        <v>2187</v>
      </c>
      <c r="N106" s="2" t="s">
        <v>10295</v>
      </c>
      <c r="O106" s="2" t="s">
        <v>2236</v>
      </c>
      <c r="P106" s="2" t="s">
        <v>2231</v>
      </c>
      <c r="Q106" s="2" t="s">
        <v>2204</v>
      </c>
      <c r="R106" s="8">
        <v>42461</v>
      </c>
      <c r="S106" s="8">
        <v>2958465</v>
      </c>
      <c r="T106" s="9">
        <v>1818</v>
      </c>
      <c r="U106" s="9">
        <v>0</v>
      </c>
      <c r="V106" s="10">
        <v>1.8180000000000001</v>
      </c>
      <c r="W106" s="10">
        <v>0</v>
      </c>
      <c r="X106" s="11">
        <v>1.8180000000000001</v>
      </c>
      <c r="Y106" s="11">
        <v>0</v>
      </c>
      <c r="Z106" s="12">
        <v>1.8180000000000001</v>
      </c>
      <c r="AA106" s="12">
        <v>0</v>
      </c>
    </row>
    <row r="107" spans="1:27" s="3" customFormat="1">
      <c r="A107" s="7" t="s">
        <v>5719</v>
      </c>
      <c r="B107" s="116" t="e">
        <f>VLOOKUP(A107,#REF!,1,0)</f>
        <v>#REF!</v>
      </c>
      <c r="C107" s="2" t="s">
        <v>10948</v>
      </c>
      <c r="D107" s="7" t="s">
        <v>10949</v>
      </c>
      <c r="E107" s="2" t="s">
        <v>11026</v>
      </c>
      <c r="F107" s="2" t="s">
        <v>3022</v>
      </c>
      <c r="G107" s="2" t="s">
        <v>8791</v>
      </c>
      <c r="H107" s="2" t="s">
        <v>1822</v>
      </c>
      <c r="I107" s="2" t="s">
        <v>1058</v>
      </c>
      <c r="J107" s="2" t="s">
        <v>8792</v>
      </c>
      <c r="K107" s="2" t="s">
        <v>7195</v>
      </c>
      <c r="L107" s="2" t="s">
        <v>10924</v>
      </c>
      <c r="M107" s="2" t="s">
        <v>2187</v>
      </c>
      <c r="N107" s="2" t="s">
        <v>10297</v>
      </c>
      <c r="O107" s="2" t="s">
        <v>2236</v>
      </c>
      <c r="P107" s="2" t="s">
        <v>2231</v>
      </c>
      <c r="Q107" s="2" t="s">
        <v>2204</v>
      </c>
      <c r="R107" s="8">
        <v>42461</v>
      </c>
      <c r="S107" s="8">
        <v>2958465</v>
      </c>
      <c r="T107" s="9">
        <v>6956</v>
      </c>
      <c r="U107" s="9">
        <v>0</v>
      </c>
      <c r="V107" s="10">
        <v>6.9560000000000004</v>
      </c>
      <c r="W107" s="10">
        <v>0</v>
      </c>
      <c r="X107" s="11">
        <v>6.9560000000000004</v>
      </c>
      <c r="Y107" s="11">
        <v>0</v>
      </c>
      <c r="Z107" s="12">
        <v>6.9560000000000004</v>
      </c>
      <c r="AA107" s="12">
        <v>0</v>
      </c>
    </row>
    <row r="108" spans="1:27" s="3" customFormat="1">
      <c r="A108" s="7" t="s">
        <v>5817</v>
      </c>
      <c r="B108" s="116" t="e">
        <f>VLOOKUP(A108,#REF!,1,0)</f>
        <v>#REF!</v>
      </c>
      <c r="C108" s="2" t="s">
        <v>10948</v>
      </c>
      <c r="D108" s="7" t="s">
        <v>10949</v>
      </c>
      <c r="E108" s="2" t="s">
        <v>11025</v>
      </c>
      <c r="F108" s="2" t="s">
        <v>2164</v>
      </c>
      <c r="G108" s="2" t="s">
        <v>8791</v>
      </c>
      <c r="H108" s="2" t="s">
        <v>1117</v>
      </c>
      <c r="I108" s="2" t="s">
        <v>1184</v>
      </c>
      <c r="J108" s="2" t="s">
        <v>8792</v>
      </c>
      <c r="K108" s="2" t="s">
        <v>7195</v>
      </c>
      <c r="L108" s="2" t="s">
        <v>10924</v>
      </c>
      <c r="M108" s="2" t="s">
        <v>2187</v>
      </c>
      <c r="N108" s="2" t="s">
        <v>10377</v>
      </c>
      <c r="O108" s="2" t="s">
        <v>2198</v>
      </c>
      <c r="P108" s="2" t="s">
        <v>2231</v>
      </c>
      <c r="Q108" s="2" t="s">
        <v>2204</v>
      </c>
      <c r="R108" s="8">
        <v>42461</v>
      </c>
      <c r="S108" s="8">
        <v>2958465</v>
      </c>
      <c r="T108" s="9">
        <v>284</v>
      </c>
      <c r="U108" s="9">
        <v>0</v>
      </c>
      <c r="V108" s="10">
        <v>0.28399999999999997</v>
      </c>
      <c r="W108" s="10">
        <v>0</v>
      </c>
      <c r="X108" s="11">
        <v>0.28399999999999997</v>
      </c>
      <c r="Y108" s="11">
        <v>0</v>
      </c>
      <c r="Z108" s="12">
        <v>0.28399999999999997</v>
      </c>
      <c r="AA108" s="12">
        <v>0</v>
      </c>
    </row>
    <row r="109" spans="1:27" s="3" customFormat="1">
      <c r="A109" s="7" t="s">
        <v>5822</v>
      </c>
      <c r="B109" s="116" t="e">
        <f>VLOOKUP(A109,#REF!,1,0)</f>
        <v>#REF!</v>
      </c>
      <c r="C109" s="2" t="s">
        <v>10948</v>
      </c>
      <c r="D109" s="7" t="s">
        <v>10949</v>
      </c>
      <c r="E109" s="2" t="s">
        <v>11088</v>
      </c>
      <c r="F109" s="2" t="s">
        <v>1081</v>
      </c>
      <c r="G109" s="2" t="s">
        <v>8888</v>
      </c>
      <c r="H109" s="2" t="s">
        <v>1117</v>
      </c>
      <c r="I109" s="2" t="s">
        <v>1058</v>
      </c>
      <c r="J109" s="2" t="s">
        <v>8889</v>
      </c>
      <c r="K109" s="2" t="s">
        <v>7195</v>
      </c>
      <c r="L109" s="2" t="s">
        <v>10924</v>
      </c>
      <c r="M109" s="2" t="s">
        <v>2187</v>
      </c>
      <c r="N109" s="2" t="s">
        <v>10382</v>
      </c>
      <c r="O109" s="2" t="s">
        <v>2230</v>
      </c>
      <c r="P109" s="2" t="s">
        <v>2203</v>
      </c>
      <c r="Q109" s="2" t="s">
        <v>2204</v>
      </c>
      <c r="R109" s="8">
        <v>42461</v>
      </c>
      <c r="S109" s="8">
        <v>2958465</v>
      </c>
      <c r="T109" s="9">
        <v>1916</v>
      </c>
      <c r="U109" s="9">
        <v>6689</v>
      </c>
      <c r="V109" s="10">
        <v>1.9159999999999999</v>
      </c>
      <c r="W109" s="10">
        <v>6.6890000000000001</v>
      </c>
      <c r="X109" s="11">
        <v>1.9159999999999999</v>
      </c>
      <c r="Y109" s="11">
        <v>6.6890000000000001</v>
      </c>
      <c r="Z109" s="12">
        <v>1.347</v>
      </c>
      <c r="AA109" s="12">
        <v>4.702</v>
      </c>
    </row>
    <row r="110" spans="1:27" s="3" customFormat="1">
      <c r="A110" s="7" t="s">
        <v>6235</v>
      </c>
      <c r="B110" s="116" t="e">
        <f>VLOOKUP(A110,#REF!,1,0)</f>
        <v>#REF!</v>
      </c>
      <c r="C110" s="2" t="s">
        <v>10948</v>
      </c>
      <c r="D110" s="7" t="s">
        <v>10949</v>
      </c>
      <c r="E110" s="2" t="s">
        <v>11088</v>
      </c>
      <c r="F110" s="2" t="s">
        <v>1081</v>
      </c>
      <c r="G110" s="2" t="s">
        <v>9292</v>
      </c>
      <c r="H110" s="2" t="s">
        <v>6718</v>
      </c>
      <c r="I110" s="2" t="s">
        <v>1058</v>
      </c>
      <c r="J110" s="2" t="s">
        <v>9293</v>
      </c>
      <c r="K110" s="2" t="s">
        <v>7195</v>
      </c>
      <c r="L110" s="2" t="s">
        <v>10924</v>
      </c>
      <c r="M110" s="2" t="s">
        <v>2187</v>
      </c>
      <c r="N110" s="2" t="s">
        <v>10737</v>
      </c>
      <c r="O110" s="2" t="s">
        <v>2230</v>
      </c>
      <c r="P110" s="2" t="s">
        <v>2203</v>
      </c>
      <c r="Q110" s="2" t="s">
        <v>2204</v>
      </c>
      <c r="R110" s="8">
        <v>42461</v>
      </c>
      <c r="S110" s="8">
        <v>2958465</v>
      </c>
      <c r="T110" s="9">
        <v>6821</v>
      </c>
      <c r="U110" s="9">
        <v>25458</v>
      </c>
      <c r="V110" s="10">
        <v>6.8209999999999997</v>
      </c>
      <c r="W110" s="10">
        <v>25.457999999999998</v>
      </c>
      <c r="X110" s="11">
        <v>6.8209999999999997</v>
      </c>
      <c r="Y110" s="11">
        <v>25.457999999999998</v>
      </c>
      <c r="Z110" s="12">
        <v>4.867</v>
      </c>
      <c r="AA110" s="12">
        <v>17.506</v>
      </c>
    </row>
    <row r="111" spans="1:27" s="3" customFormat="1">
      <c r="A111" s="7" t="s">
        <v>5814</v>
      </c>
      <c r="B111" s="116" t="e">
        <f>VLOOKUP(A111,#REF!,1,0)</f>
        <v>#REF!</v>
      </c>
      <c r="C111" s="2" t="s">
        <v>10948</v>
      </c>
      <c r="D111" s="7" t="s">
        <v>10949</v>
      </c>
      <c r="E111" s="2" t="s">
        <v>11025</v>
      </c>
      <c r="F111" s="2" t="s">
        <v>2164</v>
      </c>
      <c r="G111" s="2" t="s">
        <v>8873</v>
      </c>
      <c r="H111" s="2" t="s">
        <v>1117</v>
      </c>
      <c r="I111" s="2" t="s">
        <v>8874</v>
      </c>
      <c r="J111" s="2" t="s">
        <v>8875</v>
      </c>
      <c r="K111" s="2" t="s">
        <v>7195</v>
      </c>
      <c r="L111" s="2" t="s">
        <v>10924</v>
      </c>
      <c r="M111" s="2" t="s">
        <v>2187</v>
      </c>
      <c r="N111" s="2" t="s">
        <v>10374</v>
      </c>
      <c r="O111" s="2" t="s">
        <v>2198</v>
      </c>
      <c r="P111" s="2" t="s">
        <v>2199</v>
      </c>
      <c r="Q111" s="2" t="s">
        <v>2204</v>
      </c>
      <c r="R111" s="8">
        <v>42461</v>
      </c>
      <c r="S111" s="8">
        <v>2958465</v>
      </c>
      <c r="T111" s="9">
        <v>215</v>
      </c>
      <c r="U111" s="9">
        <v>205</v>
      </c>
      <c r="V111" s="10">
        <v>0.215</v>
      </c>
      <c r="W111" s="10">
        <v>0.20499999999999999</v>
      </c>
      <c r="X111" s="11">
        <v>0.215</v>
      </c>
      <c r="Y111" s="11">
        <v>0.20499999999999999</v>
      </c>
      <c r="Z111" s="12">
        <v>0.497</v>
      </c>
      <c r="AA111" s="12">
        <v>0.44700000000000001</v>
      </c>
    </row>
    <row r="112" spans="1:27" s="3" customFormat="1">
      <c r="A112" s="7" t="s">
        <v>5811</v>
      </c>
      <c r="B112" s="116" t="e">
        <f>VLOOKUP(A112,#REF!,1,0)</f>
        <v>#REF!</v>
      </c>
      <c r="C112" s="2" t="s">
        <v>10948</v>
      </c>
      <c r="D112" s="7" t="s">
        <v>10949</v>
      </c>
      <c r="E112" s="2" t="s">
        <v>11089</v>
      </c>
      <c r="F112" s="2" t="s">
        <v>11090</v>
      </c>
      <c r="G112" s="2" t="s">
        <v>8871</v>
      </c>
      <c r="H112" s="2" t="s">
        <v>1246</v>
      </c>
      <c r="I112" s="2" t="s">
        <v>1058</v>
      </c>
      <c r="J112" s="2" t="s">
        <v>8872</v>
      </c>
      <c r="K112" s="2" t="s">
        <v>7195</v>
      </c>
      <c r="L112" s="2" t="s">
        <v>10924</v>
      </c>
      <c r="M112" s="2" t="s">
        <v>2187</v>
      </c>
      <c r="N112" s="2" t="s">
        <v>10371</v>
      </c>
      <c r="O112" s="2" t="s">
        <v>2198</v>
      </c>
      <c r="P112" s="2" t="s">
        <v>2231</v>
      </c>
      <c r="Q112" s="2" t="s">
        <v>2204</v>
      </c>
      <c r="R112" s="8">
        <v>42461</v>
      </c>
      <c r="S112" s="8">
        <v>2958465</v>
      </c>
      <c r="T112" s="9">
        <v>15482</v>
      </c>
      <c r="U112" s="9">
        <v>0</v>
      </c>
      <c r="V112" s="10">
        <v>15.481999999999999</v>
      </c>
      <c r="W112" s="10">
        <v>0</v>
      </c>
      <c r="X112" s="11">
        <v>15.481999999999999</v>
      </c>
      <c r="Y112" s="11">
        <v>0</v>
      </c>
      <c r="Z112" s="12">
        <v>15.481999999999999</v>
      </c>
      <c r="AA112" s="12">
        <v>0</v>
      </c>
    </row>
    <row r="113" spans="1:27" s="3" customFormat="1">
      <c r="A113" s="7" t="s">
        <v>6247</v>
      </c>
      <c r="B113" s="116" t="e">
        <f>VLOOKUP(A113,#REF!,1,0)</f>
        <v>#REF!</v>
      </c>
      <c r="C113" s="2" t="s">
        <v>10948</v>
      </c>
      <c r="D113" s="7" t="s">
        <v>10949</v>
      </c>
      <c r="E113" s="2" t="s">
        <v>11088</v>
      </c>
      <c r="F113" s="2" t="s">
        <v>1081</v>
      </c>
      <c r="G113" s="2" t="s">
        <v>9002</v>
      </c>
      <c r="H113" s="2" t="s">
        <v>1132</v>
      </c>
      <c r="I113" s="2" t="s">
        <v>1073</v>
      </c>
      <c r="J113" s="2" t="s">
        <v>9309</v>
      </c>
      <c r="K113" s="2" t="s">
        <v>7195</v>
      </c>
      <c r="L113" s="2" t="s">
        <v>10924</v>
      </c>
      <c r="M113" s="2" t="s">
        <v>2187</v>
      </c>
      <c r="N113" s="2" t="s">
        <v>10749</v>
      </c>
      <c r="O113" s="2" t="s">
        <v>2230</v>
      </c>
      <c r="P113" s="2" t="s">
        <v>2203</v>
      </c>
      <c r="Q113" s="2" t="s">
        <v>2204</v>
      </c>
      <c r="R113" s="8">
        <v>42461</v>
      </c>
      <c r="S113" s="8">
        <v>2958465</v>
      </c>
      <c r="T113" s="9">
        <v>7092</v>
      </c>
      <c r="U113" s="9">
        <v>31189</v>
      </c>
      <c r="V113" s="10">
        <v>7.0919999999999996</v>
      </c>
      <c r="W113" s="10">
        <v>31.189</v>
      </c>
      <c r="X113" s="11">
        <v>7.0919999999999996</v>
      </c>
      <c r="Y113" s="11">
        <v>31.189</v>
      </c>
      <c r="Z113" s="12">
        <v>4.9850000000000003</v>
      </c>
      <c r="AA113" s="12">
        <v>21.925000000000001</v>
      </c>
    </row>
    <row r="114" spans="1:27" s="3" customFormat="1">
      <c r="A114" s="7" t="s">
        <v>6230</v>
      </c>
      <c r="B114" s="116" t="e">
        <f>VLOOKUP(A114,#REF!,1,0)</f>
        <v>#REF!</v>
      </c>
      <c r="C114" s="2" t="s">
        <v>10948</v>
      </c>
      <c r="D114" s="7" t="s">
        <v>10949</v>
      </c>
      <c r="E114" s="2" t="s">
        <v>11088</v>
      </c>
      <c r="F114" s="2" t="s">
        <v>1081</v>
      </c>
      <c r="G114" s="2" t="s">
        <v>9011</v>
      </c>
      <c r="H114" s="2" t="s">
        <v>1246</v>
      </c>
      <c r="I114" s="2" t="s">
        <v>1058</v>
      </c>
      <c r="J114" s="2" t="s">
        <v>9284</v>
      </c>
      <c r="K114" s="2" t="s">
        <v>7195</v>
      </c>
      <c r="L114" s="2" t="s">
        <v>10924</v>
      </c>
      <c r="M114" s="2" t="s">
        <v>2187</v>
      </c>
      <c r="N114" s="2" t="s">
        <v>10732</v>
      </c>
      <c r="O114" s="2" t="s">
        <v>2230</v>
      </c>
      <c r="P114" s="2" t="s">
        <v>2203</v>
      </c>
      <c r="Q114" s="2" t="s">
        <v>2204</v>
      </c>
      <c r="R114" s="8">
        <v>42461</v>
      </c>
      <c r="S114" s="8">
        <v>2958465</v>
      </c>
      <c r="T114" s="9">
        <v>3608</v>
      </c>
      <c r="U114" s="9">
        <v>27831</v>
      </c>
      <c r="V114" s="10">
        <v>3.6080000000000001</v>
      </c>
      <c r="W114" s="10">
        <v>27.831</v>
      </c>
      <c r="X114" s="11">
        <v>3.6080000000000001</v>
      </c>
      <c r="Y114" s="11">
        <v>27.831</v>
      </c>
      <c r="Z114" s="12">
        <v>17.277000000000001</v>
      </c>
      <c r="AA114" s="12">
        <v>9.3030000000000008</v>
      </c>
    </row>
    <row r="115" spans="1:27" s="3" customFormat="1">
      <c r="A115" s="7" t="s">
        <v>6238</v>
      </c>
      <c r="B115" s="116" t="e">
        <f>VLOOKUP(A115,#REF!,1,0)</f>
        <v>#REF!</v>
      </c>
      <c r="C115" s="2" t="s">
        <v>10948</v>
      </c>
      <c r="D115" s="7" t="s">
        <v>10949</v>
      </c>
      <c r="E115" s="2" t="s">
        <v>11088</v>
      </c>
      <c r="F115" s="2" t="s">
        <v>1081</v>
      </c>
      <c r="G115" s="2" t="s">
        <v>9296</v>
      </c>
      <c r="H115" s="2" t="s">
        <v>1146</v>
      </c>
      <c r="I115" s="2" t="s">
        <v>1058</v>
      </c>
      <c r="J115" s="2" t="s">
        <v>9297</v>
      </c>
      <c r="K115" s="2" t="s">
        <v>7195</v>
      </c>
      <c r="L115" s="2" t="s">
        <v>10924</v>
      </c>
      <c r="M115" s="2" t="s">
        <v>2187</v>
      </c>
      <c r="N115" s="2" t="s">
        <v>10740</v>
      </c>
      <c r="O115" s="2" t="s">
        <v>2230</v>
      </c>
      <c r="P115" s="2" t="s">
        <v>2203</v>
      </c>
      <c r="Q115" s="2" t="s">
        <v>2192</v>
      </c>
      <c r="R115" s="8">
        <v>42523</v>
      </c>
      <c r="S115" s="8">
        <v>2958465</v>
      </c>
      <c r="T115" s="9">
        <v>48304</v>
      </c>
      <c r="U115" s="9">
        <v>0</v>
      </c>
      <c r="V115" s="10">
        <v>48.304000000000002</v>
      </c>
      <c r="W115" s="10">
        <v>0</v>
      </c>
      <c r="X115" s="11">
        <v>48.304000000000002</v>
      </c>
      <c r="Y115" s="11">
        <v>0</v>
      </c>
      <c r="Z115" s="12">
        <v>5.8049999999999997</v>
      </c>
      <c r="AA115" s="12">
        <v>19.184000000000001</v>
      </c>
    </row>
    <row r="116" spans="1:27" s="3" customFormat="1">
      <c r="A116" s="7" t="s">
        <v>6301</v>
      </c>
      <c r="B116" s="116" t="e">
        <f>VLOOKUP(A116,#REF!,1,0)</f>
        <v>#REF!</v>
      </c>
      <c r="C116" s="2" t="s">
        <v>10948</v>
      </c>
      <c r="D116" s="7" t="s">
        <v>10949</v>
      </c>
      <c r="E116" s="2" t="s">
        <v>11088</v>
      </c>
      <c r="F116" s="2" t="s">
        <v>1081</v>
      </c>
      <c r="G116" s="2" t="s">
        <v>9362</v>
      </c>
      <c r="H116" s="2" t="s">
        <v>1113</v>
      </c>
      <c r="I116" s="2" t="s">
        <v>1171</v>
      </c>
      <c r="J116" s="2" t="s">
        <v>9363</v>
      </c>
      <c r="K116" s="2" t="s">
        <v>7195</v>
      </c>
      <c r="L116" s="2" t="s">
        <v>10924</v>
      </c>
      <c r="M116" s="2" t="s">
        <v>2187</v>
      </c>
      <c r="N116" s="2" t="s">
        <v>10800</v>
      </c>
      <c r="O116" s="2" t="s">
        <v>2230</v>
      </c>
      <c r="P116" s="2" t="s">
        <v>2203</v>
      </c>
      <c r="Q116" s="2" t="s">
        <v>2204</v>
      </c>
      <c r="R116" s="8">
        <v>42461</v>
      </c>
      <c r="S116" s="8">
        <v>2958465</v>
      </c>
      <c r="T116" s="9">
        <v>9388</v>
      </c>
      <c r="U116" s="9">
        <v>29818</v>
      </c>
      <c r="V116" s="10">
        <v>9.3879999999999999</v>
      </c>
      <c r="W116" s="10">
        <v>29.818000000000001</v>
      </c>
      <c r="X116" s="11">
        <v>9.3879999999999999</v>
      </c>
      <c r="Y116" s="11">
        <v>29.818000000000001</v>
      </c>
      <c r="Z116" s="12">
        <v>6.5990000000000002</v>
      </c>
      <c r="AA116" s="12">
        <v>20.960999999999999</v>
      </c>
    </row>
    <row r="117" spans="1:27" s="3" customFormat="1">
      <c r="A117" s="7" t="s">
        <v>6236</v>
      </c>
      <c r="B117" s="116" t="e">
        <f>VLOOKUP(A117,#REF!,1,0)</f>
        <v>#REF!</v>
      </c>
      <c r="C117" s="2" t="s">
        <v>10948</v>
      </c>
      <c r="D117" s="7" t="s">
        <v>10949</v>
      </c>
      <c r="E117" s="2" t="s">
        <v>11088</v>
      </c>
      <c r="F117" s="2" t="s">
        <v>1081</v>
      </c>
      <c r="G117" s="2" t="s">
        <v>8610</v>
      </c>
      <c r="H117" s="2" t="s">
        <v>1180</v>
      </c>
      <c r="I117" s="2" t="s">
        <v>1058</v>
      </c>
      <c r="J117" s="2" t="s">
        <v>8612</v>
      </c>
      <c r="K117" s="2" t="s">
        <v>7195</v>
      </c>
      <c r="L117" s="2" t="s">
        <v>10924</v>
      </c>
      <c r="M117" s="2" t="s">
        <v>2187</v>
      </c>
      <c r="N117" s="2" t="s">
        <v>10738</v>
      </c>
      <c r="O117" s="2" t="s">
        <v>2230</v>
      </c>
      <c r="P117" s="2" t="s">
        <v>2203</v>
      </c>
      <c r="Q117" s="2" t="s">
        <v>2204</v>
      </c>
      <c r="R117" s="8">
        <v>42461</v>
      </c>
      <c r="S117" s="8">
        <v>2958465</v>
      </c>
      <c r="T117" s="9">
        <v>5743</v>
      </c>
      <c r="U117" s="9">
        <v>42585</v>
      </c>
      <c r="V117" s="10">
        <v>5.7430000000000003</v>
      </c>
      <c r="W117" s="10">
        <v>42.585000000000001</v>
      </c>
      <c r="X117" s="11">
        <v>5.7430000000000003</v>
      </c>
      <c r="Y117" s="11">
        <v>42.585000000000001</v>
      </c>
      <c r="Z117" s="12">
        <v>4.0369999999999999</v>
      </c>
      <c r="AA117" s="12">
        <v>29.934999999999999</v>
      </c>
    </row>
    <row r="118" spans="1:27" s="3" customFormat="1">
      <c r="A118" s="7" t="s">
        <v>5816</v>
      </c>
      <c r="B118" s="116" t="e">
        <f>VLOOKUP(A118,#REF!,1,0)</f>
        <v>#REF!</v>
      </c>
      <c r="C118" s="2" t="s">
        <v>10948</v>
      </c>
      <c r="D118" s="7" t="s">
        <v>10949</v>
      </c>
      <c r="E118" s="2" t="s">
        <v>11025</v>
      </c>
      <c r="F118" s="2" t="s">
        <v>2164</v>
      </c>
      <c r="G118" s="2" t="s">
        <v>8878</v>
      </c>
      <c r="H118" s="2" t="s">
        <v>1126</v>
      </c>
      <c r="I118" s="2" t="s">
        <v>1058</v>
      </c>
      <c r="J118" s="2" t="s">
        <v>8879</v>
      </c>
      <c r="K118" s="2" t="s">
        <v>7195</v>
      </c>
      <c r="L118" s="2" t="s">
        <v>10924</v>
      </c>
      <c r="M118" s="2" t="s">
        <v>2187</v>
      </c>
      <c r="N118" s="2" t="s">
        <v>10376</v>
      </c>
      <c r="O118" s="2" t="s">
        <v>2195</v>
      </c>
      <c r="P118" s="2" t="s">
        <v>3018</v>
      </c>
      <c r="Q118" s="2" t="s">
        <v>2204</v>
      </c>
      <c r="R118" s="8">
        <v>42461</v>
      </c>
      <c r="S118" s="8">
        <v>2958465</v>
      </c>
      <c r="T118" s="9">
        <v>21287</v>
      </c>
      <c r="U118" s="9">
        <v>0</v>
      </c>
      <c r="V118" s="10">
        <v>21.286999999999999</v>
      </c>
      <c r="W118" s="10">
        <v>0</v>
      </c>
      <c r="X118" s="11">
        <v>21.286999999999999</v>
      </c>
      <c r="Y118" s="11">
        <v>0</v>
      </c>
      <c r="Z118" s="12">
        <v>21.286999999999999</v>
      </c>
      <c r="AA118" s="12">
        <v>0</v>
      </c>
    </row>
    <row r="119" spans="1:27" s="3" customFormat="1">
      <c r="A119" s="7" t="s">
        <v>5821</v>
      </c>
      <c r="B119" s="116" t="e">
        <f>VLOOKUP(A119,#REF!,1,0)</f>
        <v>#REF!</v>
      </c>
      <c r="C119" s="2" t="s">
        <v>10948</v>
      </c>
      <c r="D119" s="7" t="s">
        <v>10949</v>
      </c>
      <c r="E119" s="2" t="s">
        <v>11025</v>
      </c>
      <c r="F119" s="2" t="s">
        <v>2164</v>
      </c>
      <c r="G119" s="2" t="s">
        <v>8886</v>
      </c>
      <c r="H119" s="2" t="s">
        <v>1608</v>
      </c>
      <c r="I119" s="2" t="s">
        <v>6987</v>
      </c>
      <c r="J119" s="2" t="s">
        <v>8887</v>
      </c>
      <c r="K119" s="2" t="s">
        <v>7195</v>
      </c>
      <c r="L119" s="2" t="s">
        <v>10924</v>
      </c>
      <c r="M119" s="2" t="s">
        <v>2187</v>
      </c>
      <c r="N119" s="2" t="s">
        <v>10381</v>
      </c>
      <c r="O119" s="2" t="s">
        <v>2211</v>
      </c>
      <c r="P119" s="2" t="s">
        <v>3018</v>
      </c>
      <c r="Q119" s="2" t="s">
        <v>2204</v>
      </c>
      <c r="R119" s="8">
        <v>42461</v>
      </c>
      <c r="S119" s="8">
        <v>2958465</v>
      </c>
      <c r="T119" s="9">
        <v>561</v>
      </c>
      <c r="U119" s="9">
        <v>0</v>
      </c>
      <c r="V119" s="10">
        <v>0.56100000000000005</v>
      </c>
      <c r="W119" s="10">
        <v>0</v>
      </c>
      <c r="X119" s="11">
        <v>0.56100000000000005</v>
      </c>
      <c r="Y119" s="11">
        <v>0</v>
      </c>
      <c r="Z119" s="12">
        <v>0.56100000000000005</v>
      </c>
      <c r="AA119" s="12">
        <v>0</v>
      </c>
    </row>
    <row r="120" spans="1:27" s="3" customFormat="1">
      <c r="A120" s="7" t="s">
        <v>6307</v>
      </c>
      <c r="B120" s="116" t="e">
        <f>VLOOKUP(A120,#REF!,1,0)</f>
        <v>#REF!</v>
      </c>
      <c r="C120" s="2" t="s">
        <v>10948</v>
      </c>
      <c r="D120" s="7" t="s">
        <v>10949</v>
      </c>
      <c r="E120" s="2" t="s">
        <v>11088</v>
      </c>
      <c r="F120" s="2" t="s">
        <v>1081</v>
      </c>
      <c r="G120" s="2" t="s">
        <v>8794</v>
      </c>
      <c r="H120" s="2" t="s">
        <v>1441</v>
      </c>
      <c r="I120" s="2" t="s">
        <v>1171</v>
      </c>
      <c r="J120" s="2" t="s">
        <v>9368</v>
      </c>
      <c r="K120" s="2" t="s">
        <v>7195</v>
      </c>
      <c r="L120" s="2" t="s">
        <v>10924</v>
      </c>
      <c r="M120" s="2" t="s">
        <v>2187</v>
      </c>
      <c r="N120" s="2" t="s">
        <v>10806</v>
      </c>
      <c r="O120" s="2" t="s">
        <v>2230</v>
      </c>
      <c r="P120" s="2" t="s">
        <v>2203</v>
      </c>
      <c r="Q120" s="2" t="s">
        <v>2204</v>
      </c>
      <c r="R120" s="8">
        <v>42461</v>
      </c>
      <c r="S120" s="8">
        <v>2958465</v>
      </c>
      <c r="T120" s="9">
        <v>2102</v>
      </c>
      <c r="U120" s="9">
        <v>7087</v>
      </c>
      <c r="V120" s="10">
        <v>2.1019999999999999</v>
      </c>
      <c r="W120" s="10">
        <v>7.0869999999999997</v>
      </c>
      <c r="X120" s="11">
        <v>2.1019999999999999</v>
      </c>
      <c r="Y120" s="11">
        <v>7.0869999999999997</v>
      </c>
      <c r="Z120" s="12">
        <v>1.478</v>
      </c>
      <c r="AA120" s="12">
        <v>4.9820000000000002</v>
      </c>
    </row>
    <row r="121" spans="1:27" s="3" customFormat="1">
      <c r="A121" s="7" t="s">
        <v>6228</v>
      </c>
      <c r="B121" s="116" t="e">
        <f>VLOOKUP(A121,#REF!,1,0)</f>
        <v>#REF!</v>
      </c>
      <c r="C121" s="2" t="s">
        <v>10948</v>
      </c>
      <c r="D121" s="7" t="s">
        <v>10949</v>
      </c>
      <c r="E121" s="2" t="s">
        <v>11088</v>
      </c>
      <c r="F121" s="2" t="s">
        <v>1081</v>
      </c>
      <c r="G121" s="2" t="s">
        <v>7307</v>
      </c>
      <c r="H121" s="2" t="s">
        <v>1122</v>
      </c>
      <c r="I121" s="2" t="s">
        <v>7298</v>
      </c>
      <c r="J121" s="2" t="s">
        <v>7308</v>
      </c>
      <c r="K121" s="2" t="s">
        <v>7195</v>
      </c>
      <c r="L121" s="2" t="s">
        <v>10924</v>
      </c>
      <c r="M121" s="2" t="s">
        <v>2187</v>
      </c>
      <c r="N121" s="2" t="s">
        <v>10730</v>
      </c>
      <c r="O121" s="2" t="s">
        <v>2230</v>
      </c>
      <c r="P121" s="2" t="s">
        <v>2203</v>
      </c>
      <c r="Q121" s="2" t="s">
        <v>2204</v>
      </c>
      <c r="R121" s="8">
        <v>42461</v>
      </c>
      <c r="S121" s="8">
        <v>2958465</v>
      </c>
      <c r="T121" s="9">
        <v>10102</v>
      </c>
      <c r="U121" s="9">
        <v>34189</v>
      </c>
      <c r="V121" s="10">
        <v>10.102</v>
      </c>
      <c r="W121" s="10">
        <v>34.189</v>
      </c>
      <c r="X121" s="11">
        <v>10.102</v>
      </c>
      <c r="Y121" s="11">
        <v>34.189</v>
      </c>
      <c r="Z121" s="12">
        <v>10.332000000000001</v>
      </c>
      <c r="AA121" s="12">
        <v>36.636000000000003</v>
      </c>
    </row>
    <row r="122" spans="1:27" s="3" customFormat="1">
      <c r="A122" s="7" t="s">
        <v>6239</v>
      </c>
      <c r="B122" s="116" t="e">
        <f>VLOOKUP(A122,#REF!,1,0)</f>
        <v>#REF!</v>
      </c>
      <c r="C122" s="2" t="s">
        <v>10948</v>
      </c>
      <c r="D122" s="7" t="s">
        <v>10949</v>
      </c>
      <c r="E122" s="2" t="s">
        <v>11088</v>
      </c>
      <c r="F122" s="2" t="s">
        <v>1081</v>
      </c>
      <c r="G122" s="2" t="s">
        <v>3300</v>
      </c>
      <c r="H122" s="2" t="s">
        <v>1126</v>
      </c>
      <c r="I122" s="2" t="s">
        <v>1058</v>
      </c>
      <c r="J122" s="2" t="s">
        <v>8618</v>
      </c>
      <c r="K122" s="2" t="s">
        <v>7195</v>
      </c>
      <c r="L122" s="2" t="s">
        <v>10924</v>
      </c>
      <c r="M122" s="2" t="s">
        <v>2187</v>
      </c>
      <c r="N122" s="2" t="s">
        <v>10741</v>
      </c>
      <c r="O122" s="2" t="s">
        <v>2198</v>
      </c>
      <c r="P122" s="2" t="s">
        <v>2203</v>
      </c>
      <c r="Q122" s="2" t="s">
        <v>2204</v>
      </c>
      <c r="R122" s="8">
        <v>42461</v>
      </c>
      <c r="S122" s="8">
        <v>2958465</v>
      </c>
      <c r="T122" s="9">
        <v>3636</v>
      </c>
      <c r="U122" s="9">
        <v>16429</v>
      </c>
      <c r="V122" s="10">
        <v>3.6360000000000001</v>
      </c>
      <c r="W122" s="10">
        <v>16.428999999999998</v>
      </c>
      <c r="X122" s="11">
        <v>3.6360000000000001</v>
      </c>
      <c r="Y122" s="11">
        <v>16.428999999999998</v>
      </c>
      <c r="Z122" s="12">
        <v>2.556</v>
      </c>
      <c r="AA122" s="12">
        <v>11.548999999999999</v>
      </c>
    </row>
    <row r="123" spans="1:27" s="3" customFormat="1">
      <c r="A123" s="7" t="s">
        <v>6223</v>
      </c>
      <c r="B123" s="116" t="e">
        <f>VLOOKUP(A123,#REF!,1,0)</f>
        <v>#REF!</v>
      </c>
      <c r="C123" s="2" t="s">
        <v>10948</v>
      </c>
      <c r="D123" s="7" t="s">
        <v>10949</v>
      </c>
      <c r="E123" s="2" t="s">
        <v>11088</v>
      </c>
      <c r="F123" s="2" t="s">
        <v>1081</v>
      </c>
      <c r="G123" s="2" t="s">
        <v>9154</v>
      </c>
      <c r="H123" s="2" t="s">
        <v>2084</v>
      </c>
      <c r="I123" s="2" t="s">
        <v>1058</v>
      </c>
      <c r="J123" s="2" t="s">
        <v>9281</v>
      </c>
      <c r="K123" s="2" t="s">
        <v>7195</v>
      </c>
      <c r="L123" s="2" t="s">
        <v>10924</v>
      </c>
      <c r="M123" s="2" t="s">
        <v>2187</v>
      </c>
      <c r="N123" s="2" t="s">
        <v>10725</v>
      </c>
      <c r="O123" s="2" t="s">
        <v>2230</v>
      </c>
      <c r="P123" s="2" t="s">
        <v>2203</v>
      </c>
      <c r="Q123" s="2" t="s">
        <v>2204</v>
      </c>
      <c r="R123" s="8">
        <v>42461</v>
      </c>
      <c r="S123" s="8">
        <v>2958465</v>
      </c>
      <c r="T123" s="9">
        <v>3176</v>
      </c>
      <c r="U123" s="9">
        <v>15362</v>
      </c>
      <c r="V123" s="10">
        <v>3.1760000000000002</v>
      </c>
      <c r="W123" s="10">
        <v>15.362</v>
      </c>
      <c r="X123" s="11">
        <v>3.1760000000000002</v>
      </c>
      <c r="Y123" s="11">
        <v>15.362</v>
      </c>
      <c r="Z123" s="12">
        <v>2.2330000000000001</v>
      </c>
      <c r="AA123" s="12">
        <v>10.798999999999999</v>
      </c>
    </row>
    <row r="124" spans="1:27" s="3" customFormat="1">
      <c r="A124" s="7" t="s">
        <v>6243</v>
      </c>
      <c r="B124" s="116" t="e">
        <f>VLOOKUP(A124,#REF!,1,0)</f>
        <v>#REF!</v>
      </c>
      <c r="C124" s="2" t="s">
        <v>10948</v>
      </c>
      <c r="D124" s="7" t="s">
        <v>10949</v>
      </c>
      <c r="E124" s="2" t="s">
        <v>11088</v>
      </c>
      <c r="F124" s="2" t="s">
        <v>1081</v>
      </c>
      <c r="G124" s="2" t="s">
        <v>9304</v>
      </c>
      <c r="H124" s="2" t="s">
        <v>1235</v>
      </c>
      <c r="I124" s="2" t="s">
        <v>1058</v>
      </c>
      <c r="J124" s="2" t="s">
        <v>9305</v>
      </c>
      <c r="K124" s="2" t="s">
        <v>7195</v>
      </c>
      <c r="L124" s="2" t="s">
        <v>10924</v>
      </c>
      <c r="M124" s="2" t="s">
        <v>2187</v>
      </c>
      <c r="N124" s="2" t="s">
        <v>10745</v>
      </c>
      <c r="O124" s="2" t="s">
        <v>2230</v>
      </c>
      <c r="P124" s="2" t="s">
        <v>2203</v>
      </c>
      <c r="Q124" s="2" t="s">
        <v>2204</v>
      </c>
      <c r="R124" s="8">
        <v>42461</v>
      </c>
      <c r="S124" s="8">
        <v>2958465</v>
      </c>
      <c r="T124" s="9">
        <v>15416</v>
      </c>
      <c r="U124" s="9">
        <v>62844</v>
      </c>
      <c r="V124" s="10">
        <v>15.416</v>
      </c>
      <c r="W124" s="10">
        <v>62.844000000000001</v>
      </c>
      <c r="X124" s="11">
        <v>15.416</v>
      </c>
      <c r="Y124" s="11">
        <v>62.844000000000001</v>
      </c>
      <c r="Z124" s="12">
        <v>10.837</v>
      </c>
      <c r="AA124" s="12">
        <v>44.177</v>
      </c>
    </row>
    <row r="125" spans="1:27" s="3" customFormat="1">
      <c r="A125" s="7" t="s">
        <v>6305</v>
      </c>
      <c r="B125" s="116" t="e">
        <f>VLOOKUP(A125,#REF!,1,0)</f>
        <v>#REF!</v>
      </c>
      <c r="C125" s="2" t="s">
        <v>10948</v>
      </c>
      <c r="D125" s="7" t="s">
        <v>10949</v>
      </c>
      <c r="E125" s="2" t="s">
        <v>11088</v>
      </c>
      <c r="F125" s="2" t="s">
        <v>1081</v>
      </c>
      <c r="G125" s="2" t="s">
        <v>8794</v>
      </c>
      <c r="H125" s="2" t="s">
        <v>2046</v>
      </c>
      <c r="I125" s="2" t="s">
        <v>1058</v>
      </c>
      <c r="J125" s="2" t="s">
        <v>8799</v>
      </c>
      <c r="K125" s="2" t="s">
        <v>7195</v>
      </c>
      <c r="L125" s="2" t="s">
        <v>10924</v>
      </c>
      <c r="M125" s="2" t="s">
        <v>2187</v>
      </c>
      <c r="N125" s="2" t="s">
        <v>10804</v>
      </c>
      <c r="O125" s="2" t="s">
        <v>2230</v>
      </c>
      <c r="P125" s="2" t="s">
        <v>2203</v>
      </c>
      <c r="Q125" s="2" t="s">
        <v>2204</v>
      </c>
      <c r="R125" s="8">
        <v>42461</v>
      </c>
      <c r="S125" s="8">
        <v>2958465</v>
      </c>
      <c r="T125" s="9">
        <v>4165</v>
      </c>
      <c r="U125" s="9">
        <v>16592</v>
      </c>
      <c r="V125" s="10">
        <v>4.165</v>
      </c>
      <c r="W125" s="10">
        <v>16.591999999999999</v>
      </c>
      <c r="X125" s="11">
        <v>4.165</v>
      </c>
      <c r="Y125" s="11">
        <v>16.591999999999999</v>
      </c>
      <c r="Z125" s="12">
        <v>2.9279999999999999</v>
      </c>
      <c r="AA125" s="12">
        <v>11.663</v>
      </c>
    </row>
    <row r="126" spans="1:27" s="3" customFormat="1">
      <c r="A126" s="7" t="s">
        <v>6234</v>
      </c>
      <c r="B126" s="116" t="e">
        <f>VLOOKUP(A126,#REF!,1,0)</f>
        <v>#REF!</v>
      </c>
      <c r="C126" s="2" t="s">
        <v>10948</v>
      </c>
      <c r="D126" s="7" t="s">
        <v>10949</v>
      </c>
      <c r="E126" s="2" t="s">
        <v>11088</v>
      </c>
      <c r="F126" s="2" t="s">
        <v>1081</v>
      </c>
      <c r="G126" s="2" t="s">
        <v>8454</v>
      </c>
      <c r="H126" s="2" t="s">
        <v>1524</v>
      </c>
      <c r="I126" s="2" t="s">
        <v>1058</v>
      </c>
      <c r="J126" s="2" t="s">
        <v>9291</v>
      </c>
      <c r="K126" s="2" t="s">
        <v>7195</v>
      </c>
      <c r="L126" s="2" t="s">
        <v>10924</v>
      </c>
      <c r="M126" s="2" t="s">
        <v>2187</v>
      </c>
      <c r="N126" s="2" t="s">
        <v>10736</v>
      </c>
      <c r="O126" s="2" t="s">
        <v>2230</v>
      </c>
      <c r="P126" s="2" t="s">
        <v>2203</v>
      </c>
      <c r="Q126" s="2" t="s">
        <v>2204</v>
      </c>
      <c r="R126" s="8">
        <v>42461</v>
      </c>
      <c r="S126" s="8">
        <v>2958465</v>
      </c>
      <c r="T126" s="9">
        <v>662</v>
      </c>
      <c r="U126" s="9">
        <v>5673</v>
      </c>
      <c r="V126" s="10">
        <v>0.66200000000000003</v>
      </c>
      <c r="W126" s="10">
        <v>5.673</v>
      </c>
      <c r="X126" s="11">
        <v>0.66200000000000003</v>
      </c>
      <c r="Y126" s="11">
        <v>5.673</v>
      </c>
      <c r="Z126" s="12">
        <v>3.069</v>
      </c>
      <c r="AA126" s="12">
        <v>1.653</v>
      </c>
    </row>
    <row r="127" spans="1:27" s="3" customFormat="1">
      <c r="A127" s="7" t="s">
        <v>6311</v>
      </c>
      <c r="B127" s="116" t="e">
        <f>VLOOKUP(A127,#REF!,1,0)</f>
        <v>#REF!</v>
      </c>
      <c r="C127" s="2" t="s">
        <v>10948</v>
      </c>
      <c r="D127" s="7" t="s">
        <v>10949</v>
      </c>
      <c r="E127" s="2" t="s">
        <v>11088</v>
      </c>
      <c r="F127" s="2" t="s">
        <v>1081</v>
      </c>
      <c r="G127" s="2" t="s">
        <v>8886</v>
      </c>
      <c r="H127" s="2" t="s">
        <v>1276</v>
      </c>
      <c r="I127" s="2" t="s">
        <v>1171</v>
      </c>
      <c r="J127" s="2" t="s">
        <v>9373</v>
      </c>
      <c r="K127" s="2" t="s">
        <v>7195</v>
      </c>
      <c r="L127" s="2" t="s">
        <v>10924</v>
      </c>
      <c r="M127" s="2" t="s">
        <v>2187</v>
      </c>
      <c r="N127" s="2" t="s">
        <v>10810</v>
      </c>
      <c r="O127" s="2" t="s">
        <v>2230</v>
      </c>
      <c r="P127" s="2" t="s">
        <v>2203</v>
      </c>
      <c r="Q127" s="2" t="s">
        <v>2204</v>
      </c>
      <c r="R127" s="8">
        <v>42461</v>
      </c>
      <c r="S127" s="8">
        <v>2958465</v>
      </c>
      <c r="T127" s="9">
        <v>39255</v>
      </c>
      <c r="U127" s="9">
        <v>2</v>
      </c>
      <c r="V127" s="10">
        <v>39.255000000000003</v>
      </c>
      <c r="W127" s="10">
        <v>2E-3</v>
      </c>
      <c r="X127" s="11">
        <v>39.255000000000003</v>
      </c>
      <c r="Y127" s="11">
        <v>2E-3</v>
      </c>
      <c r="Z127" s="12">
        <v>12.468</v>
      </c>
      <c r="AA127" s="12">
        <v>6.7140000000000004</v>
      </c>
    </row>
    <row r="128" spans="1:27" s="3" customFormat="1">
      <c r="A128" s="7" t="s">
        <v>6309</v>
      </c>
      <c r="B128" s="116" t="e">
        <f>VLOOKUP(A128,#REF!,1,0)</f>
        <v>#REF!</v>
      </c>
      <c r="C128" s="2" t="s">
        <v>10948</v>
      </c>
      <c r="D128" s="7" t="s">
        <v>10949</v>
      </c>
      <c r="E128" s="2" t="s">
        <v>11088</v>
      </c>
      <c r="F128" s="2" t="s">
        <v>1081</v>
      </c>
      <c r="G128" s="2" t="s">
        <v>8794</v>
      </c>
      <c r="H128" s="2" t="s">
        <v>9369</v>
      </c>
      <c r="I128" s="2" t="s">
        <v>1073</v>
      </c>
      <c r="J128" s="2" t="s">
        <v>9370</v>
      </c>
      <c r="K128" s="2" t="s">
        <v>8602</v>
      </c>
      <c r="L128" s="2" t="s">
        <v>10924</v>
      </c>
      <c r="M128" s="2" t="s">
        <v>2187</v>
      </c>
      <c r="N128" s="2" t="s">
        <v>10808</v>
      </c>
      <c r="O128" s="2" t="s">
        <v>2230</v>
      </c>
      <c r="P128" s="2" t="s">
        <v>2203</v>
      </c>
      <c r="Q128" s="2" t="s">
        <v>2204</v>
      </c>
      <c r="R128" s="8">
        <v>42461</v>
      </c>
      <c r="S128" s="8">
        <v>2958465</v>
      </c>
      <c r="T128" s="9">
        <v>12209</v>
      </c>
      <c r="U128" s="9">
        <v>40991</v>
      </c>
      <c r="V128" s="10">
        <v>12.209</v>
      </c>
      <c r="W128" s="10">
        <v>40.991</v>
      </c>
      <c r="X128" s="11">
        <v>12.209</v>
      </c>
      <c r="Y128" s="11">
        <v>40.991</v>
      </c>
      <c r="Z128" s="12">
        <v>10.608000000000001</v>
      </c>
      <c r="AA128" s="12">
        <v>33.597000000000001</v>
      </c>
    </row>
    <row r="129" spans="1:27" s="3" customFormat="1">
      <c r="A129" s="7" t="s">
        <v>6313</v>
      </c>
      <c r="B129" s="116" t="e">
        <f>VLOOKUP(A129,#REF!,1,0)</f>
        <v>#REF!</v>
      </c>
      <c r="C129" s="2" t="s">
        <v>10948</v>
      </c>
      <c r="D129" s="7" t="s">
        <v>10949</v>
      </c>
      <c r="E129" s="2" t="s">
        <v>11088</v>
      </c>
      <c r="F129" s="2" t="s">
        <v>1081</v>
      </c>
      <c r="G129" s="2" t="s">
        <v>8886</v>
      </c>
      <c r="H129" s="2" t="s">
        <v>1703</v>
      </c>
      <c r="I129" s="2" t="s">
        <v>1058</v>
      </c>
      <c r="J129" s="2" t="s">
        <v>9375</v>
      </c>
      <c r="K129" s="2" t="s">
        <v>7195</v>
      </c>
      <c r="L129" s="2" t="s">
        <v>10924</v>
      </c>
      <c r="M129" s="2" t="s">
        <v>2187</v>
      </c>
      <c r="N129" s="2" t="s">
        <v>10812</v>
      </c>
      <c r="O129" s="2" t="s">
        <v>2230</v>
      </c>
      <c r="P129" s="2" t="s">
        <v>2203</v>
      </c>
      <c r="Q129" s="2" t="s">
        <v>2204</v>
      </c>
      <c r="R129" s="8">
        <v>42461</v>
      </c>
      <c r="S129" s="8">
        <v>2958465</v>
      </c>
      <c r="T129" s="9">
        <v>11316</v>
      </c>
      <c r="U129" s="9">
        <v>0</v>
      </c>
      <c r="V129" s="10">
        <v>11.316000000000001</v>
      </c>
      <c r="W129" s="10">
        <v>0</v>
      </c>
      <c r="X129" s="11">
        <v>11.316000000000001</v>
      </c>
      <c r="Y129" s="11">
        <v>0</v>
      </c>
      <c r="Z129" s="12">
        <v>2.3519999999999999</v>
      </c>
      <c r="AA129" s="12">
        <v>0</v>
      </c>
    </row>
    <row r="130" spans="1:27" s="3" customFormat="1">
      <c r="A130" s="7" t="s">
        <v>6233</v>
      </c>
      <c r="B130" s="116" t="e">
        <f>VLOOKUP(A130,#REF!,1,0)</f>
        <v>#REF!</v>
      </c>
      <c r="C130" s="2" t="s">
        <v>10948</v>
      </c>
      <c r="D130" s="7" t="s">
        <v>10949</v>
      </c>
      <c r="E130" s="2" t="s">
        <v>11088</v>
      </c>
      <c r="F130" s="2" t="s">
        <v>1081</v>
      </c>
      <c r="G130" s="2" t="s">
        <v>9288</v>
      </c>
      <c r="H130" s="2" t="s">
        <v>9289</v>
      </c>
      <c r="I130" s="2" t="s">
        <v>1058</v>
      </c>
      <c r="J130" s="2" t="s">
        <v>9290</v>
      </c>
      <c r="K130" s="2" t="s">
        <v>7195</v>
      </c>
      <c r="L130" s="2" t="s">
        <v>10924</v>
      </c>
      <c r="M130" s="2" t="s">
        <v>2187</v>
      </c>
      <c r="N130" s="2" t="s">
        <v>10735</v>
      </c>
      <c r="O130" s="2" t="s">
        <v>2230</v>
      </c>
      <c r="P130" s="2" t="s">
        <v>2203</v>
      </c>
      <c r="Q130" s="2" t="s">
        <v>2204</v>
      </c>
      <c r="R130" s="8">
        <v>42461</v>
      </c>
      <c r="S130" s="8">
        <v>2958465</v>
      </c>
      <c r="T130" s="9">
        <v>1611</v>
      </c>
      <c r="U130" s="9">
        <v>6409</v>
      </c>
      <c r="V130" s="10">
        <v>1.611</v>
      </c>
      <c r="W130" s="10">
        <v>6.4089999999999998</v>
      </c>
      <c r="X130" s="11">
        <v>1.611</v>
      </c>
      <c r="Y130" s="11">
        <v>6.4089999999999998</v>
      </c>
      <c r="Z130" s="12">
        <v>1.1319999999999999</v>
      </c>
      <c r="AA130" s="12">
        <v>4.5049999999999999</v>
      </c>
    </row>
    <row r="131" spans="1:27" s="3" customFormat="1">
      <c r="A131" s="7" t="s">
        <v>6237</v>
      </c>
      <c r="B131" s="116" t="e">
        <f>VLOOKUP(A131,#REF!,1,0)</f>
        <v>#REF!</v>
      </c>
      <c r="C131" s="2" t="s">
        <v>10948</v>
      </c>
      <c r="D131" s="7" t="s">
        <v>10949</v>
      </c>
      <c r="E131" s="2" t="s">
        <v>11088</v>
      </c>
      <c r="F131" s="2" t="s">
        <v>1081</v>
      </c>
      <c r="G131" s="2" t="s">
        <v>9294</v>
      </c>
      <c r="H131" s="2" t="s">
        <v>1114</v>
      </c>
      <c r="I131" s="2" t="s">
        <v>1060</v>
      </c>
      <c r="J131" s="2" t="s">
        <v>9295</v>
      </c>
      <c r="K131" s="2" t="s">
        <v>7195</v>
      </c>
      <c r="L131" s="2" t="s">
        <v>10924</v>
      </c>
      <c r="M131" s="2" t="s">
        <v>2187</v>
      </c>
      <c r="N131" s="2" t="s">
        <v>10739</v>
      </c>
      <c r="O131" s="2" t="s">
        <v>2230</v>
      </c>
      <c r="P131" s="2" t="s">
        <v>2203</v>
      </c>
      <c r="Q131" s="2" t="s">
        <v>2204</v>
      </c>
      <c r="R131" s="8">
        <v>42461</v>
      </c>
      <c r="S131" s="8">
        <v>2958465</v>
      </c>
      <c r="T131" s="9">
        <v>8847</v>
      </c>
      <c r="U131" s="9">
        <v>43428</v>
      </c>
      <c r="V131" s="10">
        <v>8.8469999999999995</v>
      </c>
      <c r="W131" s="10">
        <v>43.427999999999997</v>
      </c>
      <c r="X131" s="11">
        <v>8.8469999999999995</v>
      </c>
      <c r="Y131" s="11">
        <v>43.427999999999997</v>
      </c>
      <c r="Z131" s="12">
        <v>8.9459999999999997</v>
      </c>
      <c r="AA131" s="12">
        <v>35.777999999999999</v>
      </c>
    </row>
    <row r="132" spans="1:27" s="3" customFormat="1">
      <c r="A132" s="7" t="s">
        <v>6303</v>
      </c>
      <c r="B132" s="116" t="e">
        <f>VLOOKUP(A132,#REF!,1,0)</f>
        <v>#REF!</v>
      </c>
      <c r="C132" s="2" t="s">
        <v>10948</v>
      </c>
      <c r="D132" s="7" t="s">
        <v>10949</v>
      </c>
      <c r="E132" s="2" t="s">
        <v>11088</v>
      </c>
      <c r="F132" s="2" t="s">
        <v>1081</v>
      </c>
      <c r="G132" s="2" t="s">
        <v>8794</v>
      </c>
      <c r="H132" s="2" t="s">
        <v>6718</v>
      </c>
      <c r="I132" s="2" t="s">
        <v>1058</v>
      </c>
      <c r="J132" s="2" t="s">
        <v>9366</v>
      </c>
      <c r="K132" s="2" t="s">
        <v>7195</v>
      </c>
      <c r="L132" s="2" t="s">
        <v>10924</v>
      </c>
      <c r="M132" s="2" t="s">
        <v>2187</v>
      </c>
      <c r="N132" s="2" t="s">
        <v>10802</v>
      </c>
      <c r="O132" s="2" t="s">
        <v>2230</v>
      </c>
      <c r="P132" s="2" t="s">
        <v>2203</v>
      </c>
      <c r="Q132" s="2" t="s">
        <v>2204</v>
      </c>
      <c r="R132" s="8">
        <v>42461</v>
      </c>
      <c r="S132" s="8">
        <v>2958465</v>
      </c>
      <c r="T132" s="9">
        <v>12881</v>
      </c>
      <c r="U132" s="9">
        <v>39273</v>
      </c>
      <c r="V132" s="10">
        <v>12.881</v>
      </c>
      <c r="W132" s="10">
        <v>39.273000000000003</v>
      </c>
      <c r="X132" s="11">
        <v>12.881</v>
      </c>
      <c r="Y132" s="11">
        <v>39.273000000000003</v>
      </c>
      <c r="Z132" s="12">
        <v>9.0549999999999997</v>
      </c>
      <c r="AA132" s="12">
        <v>27.606999999999999</v>
      </c>
    </row>
    <row r="133" spans="1:27" s="3" customFormat="1">
      <c r="A133" s="7" t="s">
        <v>6241</v>
      </c>
      <c r="B133" s="116" t="e">
        <f>VLOOKUP(A133,#REF!,1,0)</f>
        <v>#REF!</v>
      </c>
      <c r="C133" s="2" t="s">
        <v>10948</v>
      </c>
      <c r="D133" s="7" t="s">
        <v>10949</v>
      </c>
      <c r="E133" s="2" t="s">
        <v>11088</v>
      </c>
      <c r="F133" s="2" t="s">
        <v>1081</v>
      </c>
      <c r="G133" s="2" t="s">
        <v>9300</v>
      </c>
      <c r="H133" s="2" t="s">
        <v>1257</v>
      </c>
      <c r="I133" s="2" t="s">
        <v>1058</v>
      </c>
      <c r="J133" s="2" t="s">
        <v>9301</v>
      </c>
      <c r="K133" s="2" t="s">
        <v>7195</v>
      </c>
      <c r="L133" s="2" t="s">
        <v>10924</v>
      </c>
      <c r="M133" s="2" t="s">
        <v>2187</v>
      </c>
      <c r="N133" s="2" t="s">
        <v>10743</v>
      </c>
      <c r="O133" s="2" t="s">
        <v>2230</v>
      </c>
      <c r="P133" s="2" t="s">
        <v>2203</v>
      </c>
      <c r="Q133" s="2" t="s">
        <v>2204</v>
      </c>
      <c r="R133" s="8">
        <v>42461</v>
      </c>
      <c r="S133" s="8">
        <v>2958465</v>
      </c>
      <c r="T133" s="9">
        <v>3555</v>
      </c>
      <c r="U133" s="9">
        <v>13391</v>
      </c>
      <c r="V133" s="10">
        <v>3.5550000000000002</v>
      </c>
      <c r="W133" s="10">
        <v>13.391</v>
      </c>
      <c r="X133" s="11">
        <v>3.5550000000000002</v>
      </c>
      <c r="Y133" s="11">
        <v>13.391</v>
      </c>
      <c r="Z133" s="12">
        <v>2.4990000000000001</v>
      </c>
      <c r="AA133" s="12">
        <v>9.4130000000000003</v>
      </c>
    </row>
    <row r="134" spans="1:27" s="3" customFormat="1">
      <c r="A134" s="7" t="s">
        <v>6245</v>
      </c>
      <c r="B134" s="116" t="e">
        <f>VLOOKUP(A134,#REF!,1,0)</f>
        <v>#REF!</v>
      </c>
      <c r="C134" s="2" t="s">
        <v>10948</v>
      </c>
      <c r="D134" s="7" t="s">
        <v>10949</v>
      </c>
      <c r="E134" s="2" t="s">
        <v>11088</v>
      </c>
      <c r="F134" s="2" t="s">
        <v>1081</v>
      </c>
      <c r="G134" s="2" t="s">
        <v>9002</v>
      </c>
      <c r="H134" s="2" t="s">
        <v>1126</v>
      </c>
      <c r="I134" s="2" t="s">
        <v>1058</v>
      </c>
      <c r="J134" s="2" t="s">
        <v>9308</v>
      </c>
      <c r="K134" s="2" t="s">
        <v>7195</v>
      </c>
      <c r="L134" s="2" t="s">
        <v>10924</v>
      </c>
      <c r="M134" s="2" t="s">
        <v>2187</v>
      </c>
      <c r="N134" s="2" t="s">
        <v>10747</v>
      </c>
      <c r="O134" s="2" t="s">
        <v>2230</v>
      </c>
      <c r="P134" s="2" t="s">
        <v>2203</v>
      </c>
      <c r="Q134" s="2" t="s">
        <v>2204</v>
      </c>
      <c r="R134" s="8">
        <v>42461</v>
      </c>
      <c r="S134" s="8">
        <v>2958465</v>
      </c>
      <c r="T134" s="9">
        <v>5792</v>
      </c>
      <c r="U134" s="9">
        <v>19317</v>
      </c>
      <c r="V134" s="10">
        <v>5.7919999999999998</v>
      </c>
      <c r="W134" s="10">
        <v>19.317</v>
      </c>
      <c r="X134" s="11">
        <v>5.7919999999999998</v>
      </c>
      <c r="Y134" s="11">
        <v>19.317</v>
      </c>
      <c r="Z134" s="12">
        <v>4.0720000000000001</v>
      </c>
      <c r="AA134" s="12">
        <v>13.582000000000001</v>
      </c>
    </row>
    <row r="135" spans="1:27" s="3" customFormat="1">
      <c r="A135" s="7" t="s">
        <v>6232</v>
      </c>
      <c r="B135" s="116" t="e">
        <f>VLOOKUP(A135,#REF!,1,0)</f>
        <v>#REF!</v>
      </c>
      <c r="C135" s="2" t="s">
        <v>10948</v>
      </c>
      <c r="D135" s="7" t="s">
        <v>10949</v>
      </c>
      <c r="E135" s="2" t="s">
        <v>11088</v>
      </c>
      <c r="F135" s="2" t="s">
        <v>1081</v>
      </c>
      <c r="G135" s="2" t="s">
        <v>9286</v>
      </c>
      <c r="H135" s="2" t="s">
        <v>1122</v>
      </c>
      <c r="I135" s="2" t="s">
        <v>1060</v>
      </c>
      <c r="J135" s="2" t="s">
        <v>9287</v>
      </c>
      <c r="K135" s="2" t="s">
        <v>8602</v>
      </c>
      <c r="L135" s="2" t="s">
        <v>10924</v>
      </c>
      <c r="M135" s="2" t="s">
        <v>2187</v>
      </c>
      <c r="N135" s="2" t="s">
        <v>10734</v>
      </c>
      <c r="O135" s="2" t="s">
        <v>2230</v>
      </c>
      <c r="P135" s="2" t="s">
        <v>2203</v>
      </c>
      <c r="Q135" s="2" t="s">
        <v>2204</v>
      </c>
      <c r="R135" s="8">
        <v>42461</v>
      </c>
      <c r="S135" s="8">
        <v>2958465</v>
      </c>
      <c r="T135" s="9">
        <v>3111</v>
      </c>
      <c r="U135" s="9">
        <v>10984</v>
      </c>
      <c r="V135" s="10">
        <v>3.1110000000000002</v>
      </c>
      <c r="W135" s="10">
        <v>10.984</v>
      </c>
      <c r="X135" s="11">
        <v>3.1110000000000002</v>
      </c>
      <c r="Y135" s="11">
        <v>10.984</v>
      </c>
      <c r="Z135" s="12">
        <v>2.1869999999999998</v>
      </c>
      <c r="AA135" s="12">
        <v>7.7210000000000001</v>
      </c>
    </row>
    <row r="136" spans="1:27" s="3" customFormat="1">
      <c r="A136" s="7" t="s">
        <v>6226</v>
      </c>
      <c r="B136" s="116" t="e">
        <f>VLOOKUP(A136,#REF!,1,0)</f>
        <v>#REF!</v>
      </c>
      <c r="C136" s="2" t="s">
        <v>10948</v>
      </c>
      <c r="D136" s="7" t="s">
        <v>10949</v>
      </c>
      <c r="E136" s="2" t="s">
        <v>11088</v>
      </c>
      <c r="F136" s="2" t="s">
        <v>1081</v>
      </c>
      <c r="G136" s="2" t="s">
        <v>9282</v>
      </c>
      <c r="H136" s="2" t="s">
        <v>1269</v>
      </c>
      <c r="I136" s="2" t="s">
        <v>1058</v>
      </c>
      <c r="J136" s="2" t="s">
        <v>9283</v>
      </c>
      <c r="K136" s="2" t="s">
        <v>7195</v>
      </c>
      <c r="L136" s="2" t="s">
        <v>10924</v>
      </c>
      <c r="M136" s="2" t="s">
        <v>2187</v>
      </c>
      <c r="N136" s="2" t="s">
        <v>10728</v>
      </c>
      <c r="O136" s="2" t="s">
        <v>2230</v>
      </c>
      <c r="P136" s="2" t="s">
        <v>2203</v>
      </c>
      <c r="Q136" s="2" t="s">
        <v>2204</v>
      </c>
      <c r="R136" s="8">
        <v>42461</v>
      </c>
      <c r="S136" s="8">
        <v>2958465</v>
      </c>
      <c r="T136" s="9">
        <v>4655</v>
      </c>
      <c r="U136" s="9">
        <v>22404</v>
      </c>
      <c r="V136" s="10">
        <v>4.6550000000000002</v>
      </c>
      <c r="W136" s="10">
        <v>22.404</v>
      </c>
      <c r="X136" s="11">
        <v>4.6550000000000002</v>
      </c>
      <c r="Y136" s="11">
        <v>22.404</v>
      </c>
      <c r="Z136" s="12">
        <v>3.2719999999999998</v>
      </c>
      <c r="AA136" s="12">
        <v>15.749000000000001</v>
      </c>
    </row>
    <row r="137" spans="1:27" s="3" customFormat="1">
      <c r="A137" s="7" t="s">
        <v>5938</v>
      </c>
      <c r="B137" s="116" t="e">
        <f>VLOOKUP(A137,#REF!,1,0)</f>
        <v>#REF!</v>
      </c>
      <c r="C137" s="2" t="s">
        <v>10948</v>
      </c>
      <c r="D137" s="7" t="s">
        <v>10949</v>
      </c>
      <c r="E137" s="2" t="s">
        <v>10950</v>
      </c>
      <c r="F137" s="2" t="s">
        <v>10951</v>
      </c>
      <c r="G137" s="2" t="s">
        <v>8878</v>
      </c>
      <c r="H137" s="2" t="s">
        <v>1126</v>
      </c>
      <c r="I137" s="2" t="s">
        <v>1058</v>
      </c>
      <c r="J137" s="2" t="s">
        <v>8879</v>
      </c>
      <c r="K137" s="2" t="s">
        <v>7195</v>
      </c>
      <c r="L137" s="2" t="s">
        <v>10924</v>
      </c>
      <c r="M137" s="2" t="s">
        <v>2187</v>
      </c>
      <c r="N137" s="2" t="s">
        <v>10491</v>
      </c>
      <c r="O137" s="2" t="s">
        <v>2211</v>
      </c>
      <c r="P137" s="2" t="s">
        <v>3018</v>
      </c>
      <c r="Q137" s="2" t="s">
        <v>2204</v>
      </c>
      <c r="R137" s="8">
        <v>42461</v>
      </c>
      <c r="S137" s="8">
        <v>2958465</v>
      </c>
      <c r="T137" s="9">
        <v>1351</v>
      </c>
      <c r="U137" s="9">
        <v>0</v>
      </c>
      <c r="V137" s="10">
        <v>1.351</v>
      </c>
      <c r="W137" s="10">
        <v>0</v>
      </c>
      <c r="X137" s="11">
        <v>1.351</v>
      </c>
      <c r="Y137" s="11">
        <v>0</v>
      </c>
      <c r="Z137" s="12">
        <v>1.351</v>
      </c>
      <c r="AA137" s="12">
        <v>0</v>
      </c>
    </row>
    <row r="138" spans="1:27" s="3" customFormat="1">
      <c r="A138" s="7" t="s">
        <v>5923</v>
      </c>
      <c r="B138" s="116" t="e">
        <f>VLOOKUP(A138,#REF!,1,0)</f>
        <v>#REF!</v>
      </c>
      <c r="C138" s="2" t="s">
        <v>10948</v>
      </c>
      <c r="D138" s="7" t="s">
        <v>10949</v>
      </c>
      <c r="E138" s="2" t="s">
        <v>11081</v>
      </c>
      <c r="F138" s="2" t="s">
        <v>2018</v>
      </c>
      <c r="G138" s="2" t="s">
        <v>8701</v>
      </c>
      <c r="H138" s="2" t="s">
        <v>1650</v>
      </c>
      <c r="I138" s="2" t="s">
        <v>9016</v>
      </c>
      <c r="J138" s="2" t="s">
        <v>9017</v>
      </c>
      <c r="K138" s="2" t="s">
        <v>7195</v>
      </c>
      <c r="L138" s="2" t="s">
        <v>10924</v>
      </c>
      <c r="M138" s="2" t="s">
        <v>2187</v>
      </c>
      <c r="N138" s="2" t="s">
        <v>10476</v>
      </c>
      <c r="O138" s="2" t="s">
        <v>2198</v>
      </c>
      <c r="P138" s="2" t="s">
        <v>2231</v>
      </c>
      <c r="Q138" s="2" t="s">
        <v>2204</v>
      </c>
      <c r="R138" s="8">
        <v>42461</v>
      </c>
      <c r="S138" s="8">
        <v>2958465</v>
      </c>
      <c r="T138" s="9">
        <v>1549</v>
      </c>
      <c r="U138" s="9">
        <v>0</v>
      </c>
      <c r="V138" s="10">
        <v>1.5489999999999999</v>
      </c>
      <c r="W138" s="10">
        <v>0</v>
      </c>
      <c r="X138" s="11">
        <v>1.5489999999999999</v>
      </c>
      <c r="Y138" s="11">
        <v>0</v>
      </c>
      <c r="Z138" s="12">
        <v>1.5489999999999999</v>
      </c>
      <c r="AA138" s="12">
        <v>0</v>
      </c>
    </row>
    <row r="139" spans="1:27" s="3" customFormat="1">
      <c r="A139" s="7" t="s">
        <v>5576</v>
      </c>
      <c r="B139" s="116" t="e">
        <f>VLOOKUP(A139,#REF!,1,0)</f>
        <v>#REF!</v>
      </c>
      <c r="C139" s="2" t="s">
        <v>10948</v>
      </c>
      <c r="D139" s="7" t="s">
        <v>10949</v>
      </c>
      <c r="E139" s="2" t="s">
        <v>11026</v>
      </c>
      <c r="F139" s="2" t="s">
        <v>3022</v>
      </c>
      <c r="G139" s="2" t="s">
        <v>8610</v>
      </c>
      <c r="H139" s="2" t="s">
        <v>1126</v>
      </c>
      <c r="I139" s="2" t="s">
        <v>8611</v>
      </c>
      <c r="J139" s="2" t="s">
        <v>8612</v>
      </c>
      <c r="K139" s="2" t="s">
        <v>7195</v>
      </c>
      <c r="L139" s="2" t="s">
        <v>10924</v>
      </c>
      <c r="M139" s="2" t="s">
        <v>2187</v>
      </c>
      <c r="N139" s="2" t="s">
        <v>10168</v>
      </c>
      <c r="O139" s="2" t="s">
        <v>2236</v>
      </c>
      <c r="P139" s="2" t="s">
        <v>2231</v>
      </c>
      <c r="Q139" s="2" t="s">
        <v>2204</v>
      </c>
      <c r="R139" s="8">
        <v>42461</v>
      </c>
      <c r="S139" s="8">
        <v>2958465</v>
      </c>
      <c r="T139" s="9">
        <v>4804</v>
      </c>
      <c r="U139" s="9">
        <v>0</v>
      </c>
      <c r="V139" s="10">
        <v>4.8040000000000003</v>
      </c>
      <c r="W139" s="10">
        <v>0</v>
      </c>
      <c r="X139" s="11">
        <v>4.8040000000000003</v>
      </c>
      <c r="Y139" s="11">
        <v>0</v>
      </c>
      <c r="Z139" s="12">
        <v>4.8040000000000003</v>
      </c>
      <c r="AA139" s="12">
        <v>0</v>
      </c>
    </row>
    <row r="140" spans="1:27" s="3" customFormat="1">
      <c r="A140" s="7" t="s">
        <v>5815</v>
      </c>
      <c r="B140" s="116" t="e">
        <f>VLOOKUP(A140,#REF!,1,0)</f>
        <v>#REF!</v>
      </c>
      <c r="C140" s="2" t="s">
        <v>10948</v>
      </c>
      <c r="D140" s="7" t="s">
        <v>10949</v>
      </c>
      <c r="E140" s="2" t="s">
        <v>11025</v>
      </c>
      <c r="F140" s="2" t="s">
        <v>2164</v>
      </c>
      <c r="G140" s="2" t="s">
        <v>8876</v>
      </c>
      <c r="H140" s="2" t="s">
        <v>1126</v>
      </c>
      <c r="I140" s="2" t="s">
        <v>1100</v>
      </c>
      <c r="J140" s="2" t="s">
        <v>8877</v>
      </c>
      <c r="K140" s="2" t="s">
        <v>7195</v>
      </c>
      <c r="L140" s="2" t="s">
        <v>10924</v>
      </c>
      <c r="M140" s="2" t="s">
        <v>2187</v>
      </c>
      <c r="N140" s="2" t="s">
        <v>10375</v>
      </c>
      <c r="O140" s="2" t="s">
        <v>2198</v>
      </c>
      <c r="P140" s="2" t="s">
        <v>2231</v>
      </c>
      <c r="Q140" s="2" t="s">
        <v>2204</v>
      </c>
      <c r="R140" s="8">
        <v>42461</v>
      </c>
      <c r="S140" s="8">
        <v>2958465</v>
      </c>
      <c r="T140" s="9">
        <v>5751</v>
      </c>
      <c r="U140" s="9">
        <v>0</v>
      </c>
      <c r="V140" s="10">
        <v>5.7510000000000003</v>
      </c>
      <c r="W140" s="10">
        <v>0</v>
      </c>
      <c r="X140" s="11">
        <v>5.7510000000000003</v>
      </c>
      <c r="Y140" s="11">
        <v>0</v>
      </c>
      <c r="Z140" s="12">
        <v>5.7510000000000003</v>
      </c>
      <c r="AA140" s="12">
        <v>0</v>
      </c>
    </row>
    <row r="141" spans="1:27" s="3" customFormat="1">
      <c r="A141" s="7" t="s">
        <v>5917</v>
      </c>
      <c r="B141" s="116" t="e">
        <f>VLOOKUP(A141,#REF!,1,0)</f>
        <v>#REF!</v>
      </c>
      <c r="C141" s="2" t="s">
        <v>10948</v>
      </c>
      <c r="D141" s="7" t="s">
        <v>10949</v>
      </c>
      <c r="E141" s="2" t="s">
        <v>11086</v>
      </c>
      <c r="F141" s="2" t="s">
        <v>11087</v>
      </c>
      <c r="G141" s="2" t="s">
        <v>9002</v>
      </c>
      <c r="H141" s="2" t="s">
        <v>1937</v>
      </c>
      <c r="I141" s="2" t="s">
        <v>9003</v>
      </c>
      <c r="J141" s="2" t="s">
        <v>9004</v>
      </c>
      <c r="K141" s="2" t="s">
        <v>7195</v>
      </c>
      <c r="L141" s="2" t="s">
        <v>10924</v>
      </c>
      <c r="M141" s="2" t="s">
        <v>2187</v>
      </c>
      <c r="N141" s="2" t="s">
        <v>10471</v>
      </c>
      <c r="O141" s="2" t="s">
        <v>2219</v>
      </c>
      <c r="P141" s="2" t="s">
        <v>2231</v>
      </c>
      <c r="Q141" s="2" t="s">
        <v>2204</v>
      </c>
      <c r="R141" s="8">
        <v>42461</v>
      </c>
      <c r="S141" s="8">
        <v>2958465</v>
      </c>
      <c r="T141" s="9">
        <v>434</v>
      </c>
      <c r="U141" s="9">
        <v>0</v>
      </c>
      <c r="V141" s="10">
        <v>0.434</v>
      </c>
      <c r="W141" s="10">
        <v>0</v>
      </c>
      <c r="X141" s="11">
        <v>0.434</v>
      </c>
      <c r="Y141" s="11">
        <v>0</v>
      </c>
      <c r="Z141" s="12">
        <v>0.434</v>
      </c>
      <c r="AA141" s="12">
        <v>0</v>
      </c>
    </row>
    <row r="142" spans="1:27" s="3" customFormat="1">
      <c r="A142" s="7" t="s">
        <v>6048</v>
      </c>
      <c r="B142" s="116" t="e">
        <f>VLOOKUP(A142,#REF!,1,0)</f>
        <v>#REF!</v>
      </c>
      <c r="C142" s="2" t="s">
        <v>10948</v>
      </c>
      <c r="D142" s="7" t="s">
        <v>10949</v>
      </c>
      <c r="E142" s="2" t="s">
        <v>11086</v>
      </c>
      <c r="F142" s="2" t="s">
        <v>11087</v>
      </c>
      <c r="G142" s="2" t="s">
        <v>8597</v>
      </c>
      <c r="H142" s="2" t="s">
        <v>1276</v>
      </c>
      <c r="I142" s="2" t="s">
        <v>1058</v>
      </c>
      <c r="J142" s="2" t="s">
        <v>8599</v>
      </c>
      <c r="K142" s="2" t="s">
        <v>7195</v>
      </c>
      <c r="L142" s="2" t="s">
        <v>10924</v>
      </c>
      <c r="M142" s="2" t="s">
        <v>2187</v>
      </c>
      <c r="N142" s="2" t="s">
        <v>10586</v>
      </c>
      <c r="O142" s="2" t="s">
        <v>2219</v>
      </c>
      <c r="P142" s="2" t="s">
        <v>2231</v>
      </c>
      <c r="Q142" s="2" t="s">
        <v>2204</v>
      </c>
      <c r="R142" s="8">
        <v>42461</v>
      </c>
      <c r="S142" s="8">
        <v>2958465</v>
      </c>
      <c r="T142" s="9">
        <v>1321</v>
      </c>
      <c r="U142" s="9">
        <v>0</v>
      </c>
      <c r="V142" s="10">
        <v>1.321</v>
      </c>
      <c r="W142" s="10">
        <v>0</v>
      </c>
      <c r="X142" s="11">
        <v>1.321</v>
      </c>
      <c r="Y142" s="11">
        <v>0</v>
      </c>
      <c r="Z142" s="12">
        <v>1.321</v>
      </c>
      <c r="AA142" s="12">
        <v>0</v>
      </c>
    </row>
    <row r="143" spans="1:27" s="3" customFormat="1">
      <c r="A143" s="7" t="s">
        <v>5922</v>
      </c>
      <c r="B143" s="116" t="e">
        <f>VLOOKUP(A143,#REF!,1,0)</f>
        <v>#REF!</v>
      </c>
      <c r="C143" s="2" t="s">
        <v>10948</v>
      </c>
      <c r="D143" s="7" t="s">
        <v>10949</v>
      </c>
      <c r="E143" s="2" t="s">
        <v>11026</v>
      </c>
      <c r="F143" s="2" t="s">
        <v>3022</v>
      </c>
      <c r="G143" s="2" t="s">
        <v>9013</v>
      </c>
      <c r="H143" s="2" t="s">
        <v>1150</v>
      </c>
      <c r="I143" s="2" t="s">
        <v>9014</v>
      </c>
      <c r="J143" s="2" t="s">
        <v>9015</v>
      </c>
      <c r="K143" s="2" t="s">
        <v>7195</v>
      </c>
      <c r="L143" s="2" t="s">
        <v>10924</v>
      </c>
      <c r="M143" s="2" t="s">
        <v>2187</v>
      </c>
      <c r="N143" s="2" t="s">
        <v>10475</v>
      </c>
      <c r="O143" s="2" t="s">
        <v>2189</v>
      </c>
      <c r="P143" s="2" t="s">
        <v>3018</v>
      </c>
      <c r="Q143" s="2" t="s">
        <v>2204</v>
      </c>
      <c r="R143" s="8">
        <v>42461</v>
      </c>
      <c r="S143" s="8">
        <v>2958465</v>
      </c>
      <c r="T143" s="9">
        <v>29533</v>
      </c>
      <c r="U143" s="9">
        <v>0</v>
      </c>
      <c r="V143" s="10">
        <v>29.533000000000001</v>
      </c>
      <c r="W143" s="10">
        <v>0</v>
      </c>
      <c r="X143" s="11">
        <v>29.533000000000001</v>
      </c>
      <c r="Y143" s="11">
        <v>0</v>
      </c>
      <c r="Z143" s="12">
        <v>29.533000000000001</v>
      </c>
      <c r="AA143" s="12">
        <v>0</v>
      </c>
    </row>
    <row r="144" spans="1:27" s="3" customFormat="1">
      <c r="A144" s="7" t="s">
        <v>5924</v>
      </c>
      <c r="B144" s="116" t="e">
        <f>VLOOKUP(A144,#REF!,1,0)</f>
        <v>#REF!</v>
      </c>
      <c r="C144" s="2" t="s">
        <v>10948</v>
      </c>
      <c r="D144" s="7" t="s">
        <v>10949</v>
      </c>
      <c r="E144" s="2" t="s">
        <v>11082</v>
      </c>
      <c r="F144" s="2" t="s">
        <v>11083</v>
      </c>
      <c r="G144" s="2" t="s">
        <v>9018</v>
      </c>
      <c r="H144" s="2" t="s">
        <v>8436</v>
      </c>
      <c r="I144" s="2" t="s">
        <v>1653</v>
      </c>
      <c r="J144" s="2" t="s">
        <v>9019</v>
      </c>
      <c r="K144" s="2" t="s">
        <v>7195</v>
      </c>
      <c r="L144" s="2" t="s">
        <v>10924</v>
      </c>
      <c r="M144" s="2" t="s">
        <v>2187</v>
      </c>
      <c r="N144" s="2" t="s">
        <v>10477</v>
      </c>
      <c r="O144" s="2" t="s">
        <v>2219</v>
      </c>
      <c r="P144" s="2" t="s">
        <v>2231</v>
      </c>
      <c r="Q144" s="2" t="s">
        <v>2204</v>
      </c>
      <c r="R144" s="8">
        <v>42461</v>
      </c>
      <c r="S144" s="8">
        <v>2958465</v>
      </c>
      <c r="T144" s="9">
        <v>6076</v>
      </c>
      <c r="U144" s="9">
        <v>0</v>
      </c>
      <c r="V144" s="10">
        <v>6.0759999999999996</v>
      </c>
      <c r="W144" s="10">
        <v>0</v>
      </c>
      <c r="X144" s="11">
        <v>6.0759999999999996</v>
      </c>
      <c r="Y144" s="11">
        <v>0</v>
      </c>
      <c r="Z144" s="12">
        <v>6.0759999999999996</v>
      </c>
      <c r="AA144" s="12">
        <v>0</v>
      </c>
    </row>
    <row r="145" spans="1:27" s="3" customFormat="1">
      <c r="A145" s="7" t="s">
        <v>6047</v>
      </c>
      <c r="B145" s="116" t="e">
        <f>VLOOKUP(A145,#REF!,1,0)</f>
        <v>#REF!</v>
      </c>
      <c r="C145" s="2" t="s">
        <v>10948</v>
      </c>
      <c r="D145" s="7" t="s">
        <v>10949</v>
      </c>
      <c r="E145" s="2" t="s">
        <v>11086</v>
      </c>
      <c r="F145" s="2" t="s">
        <v>11087</v>
      </c>
      <c r="G145" s="2" t="s">
        <v>8597</v>
      </c>
      <c r="H145" s="2" t="s">
        <v>1120</v>
      </c>
      <c r="I145" s="2" t="s">
        <v>1058</v>
      </c>
      <c r="J145" s="2" t="s">
        <v>8599</v>
      </c>
      <c r="K145" s="2" t="s">
        <v>7195</v>
      </c>
      <c r="L145" s="2" t="s">
        <v>10924</v>
      </c>
      <c r="M145" s="2" t="s">
        <v>2187</v>
      </c>
      <c r="N145" s="2" t="s">
        <v>10585</v>
      </c>
      <c r="O145" s="2" t="s">
        <v>2219</v>
      </c>
      <c r="P145" s="2" t="s">
        <v>2231</v>
      </c>
      <c r="Q145" s="2" t="s">
        <v>2204</v>
      </c>
      <c r="R145" s="8">
        <v>42461</v>
      </c>
      <c r="S145" s="8">
        <v>2958465</v>
      </c>
      <c r="T145" s="9">
        <v>1058</v>
      </c>
      <c r="U145" s="9">
        <v>0</v>
      </c>
      <c r="V145" s="10">
        <v>1.0580000000000001</v>
      </c>
      <c r="W145" s="10">
        <v>0</v>
      </c>
      <c r="X145" s="11">
        <v>1.0580000000000001</v>
      </c>
      <c r="Y145" s="11">
        <v>0</v>
      </c>
      <c r="Z145" s="12">
        <v>1.0580000000000001</v>
      </c>
      <c r="AA145" s="12">
        <v>0</v>
      </c>
    </row>
    <row r="146" spans="1:27" s="3" customFormat="1">
      <c r="A146" s="7" t="s">
        <v>5580</v>
      </c>
      <c r="B146" s="116" t="e">
        <f>VLOOKUP(A146,#REF!,1,0)</f>
        <v>#REF!</v>
      </c>
      <c r="C146" s="2" t="s">
        <v>10948</v>
      </c>
      <c r="D146" s="7" t="s">
        <v>10949</v>
      </c>
      <c r="E146" s="2" t="s">
        <v>11026</v>
      </c>
      <c r="F146" s="2" t="s">
        <v>3022</v>
      </c>
      <c r="G146" s="2" t="s">
        <v>8614</v>
      </c>
      <c r="H146" s="2" t="s">
        <v>1046</v>
      </c>
      <c r="I146" s="2" t="s">
        <v>1058</v>
      </c>
      <c r="J146" s="2" t="s">
        <v>8615</v>
      </c>
      <c r="K146" s="2" t="s">
        <v>7195</v>
      </c>
      <c r="L146" s="2" t="s">
        <v>10924</v>
      </c>
      <c r="M146" s="2" t="s">
        <v>2187</v>
      </c>
      <c r="N146" s="2" t="s">
        <v>10171</v>
      </c>
      <c r="O146" s="2" t="s">
        <v>2189</v>
      </c>
      <c r="P146" s="2" t="s">
        <v>2190</v>
      </c>
      <c r="Q146" s="2" t="s">
        <v>2204</v>
      </c>
      <c r="R146" s="8">
        <v>42461</v>
      </c>
      <c r="S146" s="8">
        <v>2958465</v>
      </c>
      <c r="T146" s="9">
        <v>4426</v>
      </c>
      <c r="U146" s="9">
        <v>3141</v>
      </c>
      <c r="V146" s="10">
        <v>4.4260000000000002</v>
      </c>
      <c r="W146" s="10">
        <v>3.141</v>
      </c>
      <c r="X146" s="11">
        <v>4.4260000000000002</v>
      </c>
      <c r="Y146" s="11">
        <v>3.141</v>
      </c>
      <c r="Z146" s="12">
        <v>3.2389999999999999</v>
      </c>
      <c r="AA146" s="12">
        <v>2.2989999999999999</v>
      </c>
    </row>
    <row r="147" spans="1:27" s="3" customFormat="1">
      <c r="A147" s="7" t="s">
        <v>5919</v>
      </c>
      <c r="B147" s="116" t="e">
        <f>VLOOKUP(A147,#REF!,1,0)</f>
        <v>#REF!</v>
      </c>
      <c r="C147" s="2" t="s">
        <v>10948</v>
      </c>
      <c r="D147" s="7" t="s">
        <v>10949</v>
      </c>
      <c r="E147" s="2" t="s">
        <v>11086</v>
      </c>
      <c r="F147" s="2" t="s">
        <v>11087</v>
      </c>
      <c r="G147" s="2" t="s">
        <v>9006</v>
      </c>
      <c r="H147" s="2" t="s">
        <v>1137</v>
      </c>
      <c r="I147" s="2" t="s">
        <v>9007</v>
      </c>
      <c r="J147" s="2" t="s">
        <v>9008</v>
      </c>
      <c r="K147" s="2" t="s">
        <v>9009</v>
      </c>
      <c r="L147" s="2" t="s">
        <v>10924</v>
      </c>
      <c r="M147" s="2" t="s">
        <v>2187</v>
      </c>
      <c r="N147" s="2" t="s">
        <v>10473</v>
      </c>
      <c r="O147" s="2" t="s">
        <v>2219</v>
      </c>
      <c r="P147" s="2" t="s">
        <v>2231</v>
      </c>
      <c r="Q147" s="2" t="s">
        <v>2204</v>
      </c>
      <c r="R147" s="8">
        <v>42461</v>
      </c>
      <c r="S147" s="8">
        <v>2958465</v>
      </c>
      <c r="T147" s="9">
        <v>4318</v>
      </c>
      <c r="U147" s="9">
        <v>0</v>
      </c>
      <c r="V147" s="10">
        <v>4.3179999999999996</v>
      </c>
      <c r="W147" s="10">
        <v>0</v>
      </c>
      <c r="X147" s="11">
        <v>4.3179999999999996</v>
      </c>
      <c r="Y147" s="11">
        <v>0</v>
      </c>
      <c r="Z147" s="12">
        <v>4.3179999999999996</v>
      </c>
      <c r="AA147" s="12">
        <v>0</v>
      </c>
    </row>
    <row r="148" spans="1:27" s="3" customFormat="1">
      <c r="A148" s="7" t="s">
        <v>6055</v>
      </c>
      <c r="B148" s="116" t="e">
        <f>VLOOKUP(A148,#REF!,1,0)</f>
        <v>#REF!</v>
      </c>
      <c r="C148" s="2" t="s">
        <v>10948</v>
      </c>
      <c r="D148" s="7" t="s">
        <v>10949</v>
      </c>
      <c r="E148" s="2" t="s">
        <v>11086</v>
      </c>
      <c r="F148" s="2" t="s">
        <v>11087</v>
      </c>
      <c r="G148" s="2" t="s">
        <v>8597</v>
      </c>
      <c r="H148" s="2" t="s">
        <v>1271</v>
      </c>
      <c r="I148" s="2" t="s">
        <v>1058</v>
      </c>
      <c r="J148" s="2" t="s">
        <v>8599</v>
      </c>
      <c r="K148" s="2" t="s">
        <v>7195</v>
      </c>
      <c r="L148" s="2" t="s">
        <v>10924</v>
      </c>
      <c r="M148" s="2" t="s">
        <v>2187</v>
      </c>
      <c r="N148" s="2" t="s">
        <v>10593</v>
      </c>
      <c r="O148" s="2" t="s">
        <v>2219</v>
      </c>
      <c r="P148" s="2" t="s">
        <v>2231</v>
      </c>
      <c r="Q148" s="2" t="s">
        <v>2204</v>
      </c>
      <c r="R148" s="8">
        <v>42461</v>
      </c>
      <c r="S148" s="8">
        <v>2958465</v>
      </c>
      <c r="T148" s="9">
        <v>389</v>
      </c>
      <c r="U148" s="9">
        <v>0</v>
      </c>
      <c r="V148" s="10">
        <v>0.38900000000000001</v>
      </c>
      <c r="W148" s="10">
        <v>0</v>
      </c>
      <c r="X148" s="11">
        <v>0.38900000000000001</v>
      </c>
      <c r="Y148" s="11">
        <v>0</v>
      </c>
      <c r="Z148" s="12">
        <v>0.38900000000000001</v>
      </c>
      <c r="AA148" s="12">
        <v>0</v>
      </c>
    </row>
    <row r="149" spans="1:27" s="3" customFormat="1">
      <c r="A149" s="7" t="s">
        <v>5921</v>
      </c>
      <c r="B149" s="116" t="e">
        <f>VLOOKUP(A149,#REF!,1,0)</f>
        <v>#REF!</v>
      </c>
      <c r="C149" s="2" t="s">
        <v>10948</v>
      </c>
      <c r="D149" s="7" t="s">
        <v>10949</v>
      </c>
      <c r="E149" s="2" t="s">
        <v>11082</v>
      </c>
      <c r="F149" s="2" t="s">
        <v>11083</v>
      </c>
      <c r="G149" s="2" t="s">
        <v>9011</v>
      </c>
      <c r="H149" s="2" t="s">
        <v>1132</v>
      </c>
      <c r="I149" s="2" t="s">
        <v>1653</v>
      </c>
      <c r="J149" s="2" t="s">
        <v>9012</v>
      </c>
      <c r="K149" s="2" t="s">
        <v>7195</v>
      </c>
      <c r="L149" s="2" t="s">
        <v>10924</v>
      </c>
      <c r="M149" s="2" t="s">
        <v>2187</v>
      </c>
      <c r="N149" s="2" t="s">
        <v>10474</v>
      </c>
      <c r="O149" s="2" t="s">
        <v>2189</v>
      </c>
      <c r="P149" s="2" t="s">
        <v>3018</v>
      </c>
      <c r="Q149" s="2" t="s">
        <v>2204</v>
      </c>
      <c r="R149" s="8">
        <v>42461</v>
      </c>
      <c r="S149" s="8">
        <v>2958465</v>
      </c>
      <c r="T149" s="9">
        <v>4905</v>
      </c>
      <c r="U149" s="9">
        <v>0</v>
      </c>
      <c r="V149" s="10">
        <v>4.9050000000000002</v>
      </c>
      <c r="W149" s="10">
        <v>0</v>
      </c>
      <c r="X149" s="11">
        <v>4.9050000000000002</v>
      </c>
      <c r="Y149" s="11">
        <v>0</v>
      </c>
      <c r="Z149" s="12">
        <v>4.9050000000000002</v>
      </c>
      <c r="AA149" s="12">
        <v>0</v>
      </c>
    </row>
    <row r="150" spans="1:27" s="3" customFormat="1">
      <c r="A150" s="7" t="s">
        <v>5931</v>
      </c>
      <c r="B150" s="116" t="e">
        <f>VLOOKUP(A150,#REF!,1,0)</f>
        <v>#REF!</v>
      </c>
      <c r="C150" s="2" t="s">
        <v>10948</v>
      </c>
      <c r="D150" s="7" t="s">
        <v>10949</v>
      </c>
      <c r="E150" s="2" t="s">
        <v>10950</v>
      </c>
      <c r="F150" s="2" t="s">
        <v>10951</v>
      </c>
      <c r="G150" s="2" t="s">
        <v>1882</v>
      </c>
      <c r="H150" s="2" t="s">
        <v>1126</v>
      </c>
      <c r="I150" s="2" t="s">
        <v>1058</v>
      </c>
      <c r="J150" s="2" t="s">
        <v>9030</v>
      </c>
      <c r="K150" s="2" t="s">
        <v>7195</v>
      </c>
      <c r="L150" s="2" t="s">
        <v>10924</v>
      </c>
      <c r="M150" s="2" t="s">
        <v>2187</v>
      </c>
      <c r="N150" s="2" t="s">
        <v>10484</v>
      </c>
      <c r="O150" s="2" t="s">
        <v>2211</v>
      </c>
      <c r="P150" s="2" t="s">
        <v>3018</v>
      </c>
      <c r="Q150" s="2" t="s">
        <v>2204</v>
      </c>
      <c r="R150" s="8">
        <v>42461</v>
      </c>
      <c r="S150" s="8">
        <v>2958465</v>
      </c>
      <c r="T150" s="9">
        <v>3248</v>
      </c>
      <c r="U150" s="9">
        <v>0</v>
      </c>
      <c r="V150" s="10">
        <v>3.2480000000000002</v>
      </c>
      <c r="W150" s="10">
        <v>0</v>
      </c>
      <c r="X150" s="11">
        <v>3.2480000000000002</v>
      </c>
      <c r="Y150" s="11">
        <v>0</v>
      </c>
      <c r="Z150" s="12">
        <v>3.2480000000000002</v>
      </c>
      <c r="AA150" s="12">
        <v>0</v>
      </c>
    </row>
  </sheetData>
  <autoFilter ref="A1:AB150">
    <sortState ref="A2:AB150">
      <sortCondition ref="A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8"/>
  <sheetViews>
    <sheetView workbookViewId="0">
      <selection activeCell="F19" sqref="F19"/>
    </sheetView>
  </sheetViews>
  <sheetFormatPr defaultRowHeight="15"/>
  <cols>
    <col min="2" max="2" width="19.28515625" bestFit="1" customWidth="1"/>
    <col min="3" max="3" width="19.28515625" style="112" customWidth="1"/>
    <col min="4" max="4" width="44.28515625" bestFit="1" customWidth="1"/>
    <col min="5" max="5" width="34" bestFit="1" customWidth="1"/>
  </cols>
  <sheetData>
    <row r="1" spans="1:9">
      <c r="B1" t="s">
        <v>14939</v>
      </c>
    </row>
    <row r="2" spans="1:9">
      <c r="B2" t="s">
        <v>4159</v>
      </c>
      <c r="C2" s="112" t="e">
        <f>VLOOKUP(B2,#REF!,1,0)</f>
        <v>#REF!</v>
      </c>
      <c r="D2" t="s">
        <v>13303</v>
      </c>
      <c r="E2" t="s">
        <v>12721</v>
      </c>
    </row>
    <row r="3" spans="1:9">
      <c r="A3" t="s">
        <v>13285</v>
      </c>
      <c r="B3" t="s">
        <v>4046</v>
      </c>
      <c r="C3" s="112" t="e">
        <f>VLOOKUP(B3,#REF!,1,0)</f>
        <v>#REF!</v>
      </c>
      <c r="D3" t="s">
        <v>6529</v>
      </c>
      <c r="E3" t="s">
        <v>1353</v>
      </c>
      <c r="G3" t="s">
        <v>13286</v>
      </c>
      <c r="H3" t="s">
        <v>6487</v>
      </c>
      <c r="I3" t="s">
        <v>13119</v>
      </c>
    </row>
    <row r="4" spans="1:9">
      <c r="A4" t="s">
        <v>13275</v>
      </c>
      <c r="B4" t="s">
        <v>4047</v>
      </c>
      <c r="C4" s="112" t="e">
        <f>VLOOKUP(B4,#REF!,1,0)</f>
        <v>#REF!</v>
      </c>
      <c r="D4" t="s">
        <v>6529</v>
      </c>
      <c r="E4" t="s">
        <v>6539</v>
      </c>
      <c r="G4" t="s">
        <v>13276</v>
      </c>
      <c r="H4" t="s">
        <v>6487</v>
      </c>
      <c r="I4" t="s">
        <v>13119</v>
      </c>
    </row>
    <row r="5" spans="1:9">
      <c r="A5" t="s">
        <v>13279</v>
      </c>
      <c r="B5" t="s">
        <v>4039</v>
      </c>
      <c r="C5" s="112" t="e">
        <f>VLOOKUP(B5,#REF!,1,0)</f>
        <v>#REF!</v>
      </c>
      <c r="D5" t="s">
        <v>6529</v>
      </c>
      <c r="E5" t="s">
        <v>2064</v>
      </c>
      <c r="F5" t="s">
        <v>1151</v>
      </c>
      <c r="G5" t="s">
        <v>13280</v>
      </c>
      <c r="H5" t="s">
        <v>6487</v>
      </c>
      <c r="I5" t="s">
        <v>13119</v>
      </c>
    </row>
    <row r="6" spans="1:9">
      <c r="A6" t="s">
        <v>13283</v>
      </c>
      <c r="B6" t="s">
        <v>4067</v>
      </c>
      <c r="C6" s="112" t="e">
        <f>VLOOKUP(B6,#REF!,1,0)</f>
        <v>#REF!</v>
      </c>
      <c r="D6" t="s">
        <v>6564</v>
      </c>
      <c r="E6" t="s">
        <v>1341</v>
      </c>
      <c r="F6" t="s">
        <v>1151</v>
      </c>
      <c r="G6" t="s">
        <v>12982</v>
      </c>
      <c r="H6" t="s">
        <v>6484</v>
      </c>
      <c r="I6" t="s">
        <v>13119</v>
      </c>
    </row>
    <row r="7" spans="1:9">
      <c r="A7" t="s">
        <v>13122</v>
      </c>
      <c r="B7" t="s">
        <v>4015</v>
      </c>
      <c r="C7" s="112" t="e">
        <f>VLOOKUP(B7,#REF!,1,0)</f>
        <v>#REF!</v>
      </c>
      <c r="D7" t="s">
        <v>6490</v>
      </c>
      <c r="E7" t="s">
        <v>1126</v>
      </c>
      <c r="F7" t="s">
        <v>1151</v>
      </c>
      <c r="G7" t="s">
        <v>12982</v>
      </c>
      <c r="H7" t="s">
        <v>6484</v>
      </c>
      <c r="I7" t="s">
        <v>13119</v>
      </c>
    </row>
    <row r="8" spans="1:9">
      <c r="A8" t="s">
        <v>13123</v>
      </c>
      <c r="B8" t="s">
        <v>4076</v>
      </c>
      <c r="C8" s="112" t="e">
        <f>VLOOKUP(B8,#REF!,1,0)</f>
        <v>#REF!</v>
      </c>
      <c r="D8" t="s">
        <v>6578</v>
      </c>
      <c r="E8" t="s">
        <v>1308</v>
      </c>
      <c r="F8" t="s">
        <v>1151</v>
      </c>
      <c r="G8" t="s">
        <v>13124</v>
      </c>
      <c r="H8" t="s">
        <v>6484</v>
      </c>
      <c r="I8" t="s">
        <v>13119</v>
      </c>
    </row>
    <row r="9" spans="1:9">
      <c r="A9" t="s">
        <v>13127</v>
      </c>
      <c r="B9" t="s">
        <v>4069</v>
      </c>
      <c r="C9" s="112" t="e">
        <f>VLOOKUP(B9,#REF!,1,0)</f>
        <v>#REF!</v>
      </c>
      <c r="D9" t="s">
        <v>6567</v>
      </c>
      <c r="E9" t="s">
        <v>1845</v>
      </c>
      <c r="G9" t="s">
        <v>13128</v>
      </c>
      <c r="H9" t="s">
        <v>6487</v>
      </c>
      <c r="I9" t="s">
        <v>13119</v>
      </c>
    </row>
    <row r="10" spans="1:9">
      <c r="A10" t="s">
        <v>13174</v>
      </c>
      <c r="B10" t="s">
        <v>4014</v>
      </c>
      <c r="C10" s="112" t="e">
        <f>VLOOKUP(B10,#REF!,1,0)</f>
        <v>#REF!</v>
      </c>
      <c r="D10" t="s">
        <v>6488</v>
      </c>
      <c r="E10" t="s">
        <v>1219</v>
      </c>
      <c r="G10" t="s">
        <v>12930</v>
      </c>
      <c r="H10" t="s">
        <v>6484</v>
      </c>
      <c r="I10" t="s">
        <v>13119</v>
      </c>
    </row>
    <row r="11" spans="1:9">
      <c r="A11" t="s">
        <v>13175</v>
      </c>
      <c r="B11" t="s">
        <v>4045</v>
      </c>
      <c r="C11" s="112" t="e">
        <f>VLOOKUP(B11,#REF!,1,0)</f>
        <v>#REF!</v>
      </c>
      <c r="D11" t="s">
        <v>6529</v>
      </c>
      <c r="E11" t="s">
        <v>1269</v>
      </c>
      <c r="G11" t="s">
        <v>13044</v>
      </c>
      <c r="H11" t="s">
        <v>6484</v>
      </c>
      <c r="I11" t="s">
        <v>13119</v>
      </c>
    </row>
    <row r="12" spans="1:9">
      <c r="A12" t="s">
        <v>13112</v>
      </c>
      <c r="B12" t="s">
        <v>4061</v>
      </c>
      <c r="C12" s="112" t="e">
        <f>VLOOKUP(B12,#REF!,1,0)</f>
        <v>#REF!</v>
      </c>
      <c r="D12" t="s">
        <v>6553</v>
      </c>
      <c r="E12" t="s">
        <v>1117</v>
      </c>
      <c r="F12" t="s">
        <v>1151</v>
      </c>
      <c r="G12" t="s">
        <v>13113</v>
      </c>
      <c r="H12" t="s">
        <v>6484</v>
      </c>
      <c r="I12" t="s">
        <v>13109</v>
      </c>
    </row>
    <row r="13" spans="1:9">
      <c r="A13" t="s">
        <v>13155</v>
      </c>
      <c r="B13" t="s">
        <v>4083</v>
      </c>
      <c r="C13" s="112" t="e">
        <f>VLOOKUP(B13,#REF!,1,0)</f>
        <v>#REF!</v>
      </c>
      <c r="D13" t="s">
        <v>6590</v>
      </c>
      <c r="E13" t="s">
        <v>1117</v>
      </c>
      <c r="F13" t="s">
        <v>1151</v>
      </c>
      <c r="G13" t="s">
        <v>13156</v>
      </c>
      <c r="H13" t="s">
        <v>6484</v>
      </c>
      <c r="I13" t="s">
        <v>13119</v>
      </c>
    </row>
    <row r="14" spans="1:9">
      <c r="A14" t="s">
        <v>13157</v>
      </c>
      <c r="B14" t="s">
        <v>4012</v>
      </c>
      <c r="C14" s="112" t="e">
        <f>VLOOKUP(B14,#REF!,1,0)</f>
        <v>#REF!</v>
      </c>
      <c r="D14" t="s">
        <v>6482</v>
      </c>
      <c r="E14" t="s">
        <v>1874</v>
      </c>
      <c r="F14" t="s">
        <v>2001</v>
      </c>
      <c r="G14" t="s">
        <v>13158</v>
      </c>
      <c r="H14" t="s">
        <v>6484</v>
      </c>
      <c r="I14" t="s">
        <v>13119</v>
      </c>
    </row>
    <row r="15" spans="1:9">
      <c r="A15" t="s">
        <v>13064</v>
      </c>
      <c r="B15" t="s">
        <v>4438</v>
      </c>
      <c r="C15" s="112" t="e">
        <f>VLOOKUP(B15,#REF!,1,0)</f>
        <v>#REF!</v>
      </c>
      <c r="D15" t="s">
        <v>7081</v>
      </c>
      <c r="E15" t="s">
        <v>1219</v>
      </c>
      <c r="F15" t="s">
        <v>7084</v>
      </c>
      <c r="G15" t="s">
        <v>13062</v>
      </c>
      <c r="H15" t="s">
        <v>6484</v>
      </c>
      <c r="I15" t="s">
        <v>13063</v>
      </c>
    </row>
    <row r="16" spans="1:9">
      <c r="A16" t="s">
        <v>13061</v>
      </c>
      <c r="B16" t="s">
        <v>4437</v>
      </c>
      <c r="C16" s="112" t="e">
        <f>VLOOKUP(B16,#REF!,1,0)</f>
        <v>#REF!</v>
      </c>
      <c r="D16" t="s">
        <v>7081</v>
      </c>
      <c r="E16" t="s">
        <v>1219</v>
      </c>
      <c r="F16" t="s">
        <v>7082</v>
      </c>
      <c r="G16" t="s">
        <v>13062</v>
      </c>
      <c r="H16" t="s">
        <v>6484</v>
      </c>
      <c r="I16" t="s">
        <v>13063</v>
      </c>
    </row>
    <row r="17" spans="1:9">
      <c r="A17" t="s">
        <v>13312</v>
      </c>
      <c r="B17" t="s">
        <v>6440</v>
      </c>
      <c r="C17" s="112" t="e">
        <f>VLOOKUP(B17,#REF!,1,0)</f>
        <v>#REF!</v>
      </c>
      <c r="D17" t="s">
        <v>6562</v>
      </c>
      <c r="E17" t="s">
        <v>1126</v>
      </c>
      <c r="G17" t="s">
        <v>12930</v>
      </c>
      <c r="H17" t="s">
        <v>6484</v>
      </c>
      <c r="I17" t="s">
        <v>12776</v>
      </c>
    </row>
    <row r="18" spans="1:9">
      <c r="B18" t="s">
        <v>5490</v>
      </c>
      <c r="C18" s="112" t="e">
        <f>VLOOKUP(B18,#REF!,1,0)</f>
        <v>#REF!</v>
      </c>
      <c r="D18" t="s">
        <v>13327</v>
      </c>
      <c r="E18" t="s">
        <v>13332</v>
      </c>
    </row>
    <row r="19" spans="1:9">
      <c r="A19" t="s">
        <v>13284</v>
      </c>
      <c r="B19" t="s">
        <v>4027</v>
      </c>
      <c r="C19" s="112" t="e">
        <f>VLOOKUP(B19,#REF!,1,0)</f>
        <v>#REF!</v>
      </c>
      <c r="D19" t="s">
        <v>6512</v>
      </c>
      <c r="E19" t="s">
        <v>1180</v>
      </c>
      <c r="G19" t="s">
        <v>13088</v>
      </c>
      <c r="H19" t="s">
        <v>6487</v>
      </c>
      <c r="I19" t="s">
        <v>13119</v>
      </c>
    </row>
    <row r="20" spans="1:9">
      <c r="A20" t="s">
        <v>13147</v>
      </c>
      <c r="B20" t="s">
        <v>4065</v>
      </c>
      <c r="C20" s="112" t="e">
        <f>VLOOKUP(B20,#REF!,1,0)</f>
        <v>#REF!</v>
      </c>
      <c r="D20" t="s">
        <v>6560</v>
      </c>
      <c r="E20" t="s">
        <v>1117</v>
      </c>
      <c r="F20" t="s">
        <v>1069</v>
      </c>
      <c r="G20" t="s">
        <v>13148</v>
      </c>
      <c r="H20" t="s">
        <v>6484</v>
      </c>
      <c r="I20" t="s">
        <v>13119</v>
      </c>
    </row>
    <row r="21" spans="1:9">
      <c r="A21" t="s">
        <v>13290</v>
      </c>
      <c r="B21" t="s">
        <v>4033</v>
      </c>
      <c r="C21" s="112" t="e">
        <f>VLOOKUP(B21,#REF!,1,0)</f>
        <v>#REF!</v>
      </c>
      <c r="D21" t="s">
        <v>6522</v>
      </c>
      <c r="E21" t="s">
        <v>1113</v>
      </c>
      <c r="F21" t="s">
        <v>1151</v>
      </c>
      <c r="G21" t="s">
        <v>13249</v>
      </c>
      <c r="H21" t="s">
        <v>6487</v>
      </c>
      <c r="I21" t="s">
        <v>13119</v>
      </c>
    </row>
    <row r="22" spans="1:9">
      <c r="A22" t="s">
        <v>13282</v>
      </c>
      <c r="B22" t="s">
        <v>4034</v>
      </c>
      <c r="C22" s="112" t="e">
        <f>VLOOKUP(B22,#REF!,1,0)</f>
        <v>#REF!</v>
      </c>
      <c r="D22" t="s">
        <v>6522</v>
      </c>
      <c r="E22" t="s">
        <v>1744</v>
      </c>
      <c r="F22" t="s">
        <v>1151</v>
      </c>
      <c r="G22" t="s">
        <v>13249</v>
      </c>
      <c r="H22" t="s">
        <v>6487</v>
      </c>
      <c r="I22" t="s">
        <v>13119</v>
      </c>
    </row>
    <row r="23" spans="1:9">
      <c r="A23" t="s">
        <v>13068</v>
      </c>
      <c r="B23" t="s">
        <v>4411</v>
      </c>
      <c r="C23" s="112" t="e">
        <f>VLOOKUP(B23,#REF!,1,0)</f>
        <v>#REF!</v>
      </c>
      <c r="D23" t="s">
        <v>6551</v>
      </c>
      <c r="E23" t="s">
        <v>1126</v>
      </c>
      <c r="F23" t="s">
        <v>11826</v>
      </c>
      <c r="G23" t="s">
        <v>12930</v>
      </c>
      <c r="H23" t="s">
        <v>6484</v>
      </c>
      <c r="I23" t="s">
        <v>13063</v>
      </c>
    </row>
    <row r="24" spans="1:9">
      <c r="A24" t="s">
        <v>13069</v>
      </c>
      <c r="B24" t="s">
        <v>4431</v>
      </c>
      <c r="C24" s="112" t="e">
        <f>VLOOKUP(B24,#REF!,1,0)</f>
        <v>#REF!</v>
      </c>
      <c r="D24" t="s">
        <v>6562</v>
      </c>
      <c r="E24" t="s">
        <v>1219</v>
      </c>
      <c r="G24" t="s">
        <v>12930</v>
      </c>
      <c r="H24" t="s">
        <v>6484</v>
      </c>
      <c r="I24" t="s">
        <v>13063</v>
      </c>
    </row>
    <row r="25" spans="1:9">
      <c r="A25" t="s">
        <v>13070</v>
      </c>
      <c r="B25" t="s">
        <v>4434</v>
      </c>
      <c r="C25" s="112" t="e">
        <f>VLOOKUP(B25,#REF!,1,0)</f>
        <v>#REF!</v>
      </c>
      <c r="D25" t="s">
        <v>6562</v>
      </c>
      <c r="E25" t="s">
        <v>1219</v>
      </c>
      <c r="F25" t="s">
        <v>1153</v>
      </c>
      <c r="G25" t="s">
        <v>12930</v>
      </c>
      <c r="H25" t="s">
        <v>6484</v>
      </c>
      <c r="I25" t="s">
        <v>13063</v>
      </c>
    </row>
    <row r="26" spans="1:9">
      <c r="A26" t="s">
        <v>13153</v>
      </c>
      <c r="B26" t="s">
        <v>4013</v>
      </c>
      <c r="C26" s="112" t="e">
        <f>VLOOKUP(B26,#REF!,1,0)</f>
        <v>#REF!</v>
      </c>
      <c r="D26" t="s">
        <v>6485</v>
      </c>
      <c r="E26" t="s">
        <v>1126</v>
      </c>
      <c r="F26" t="s">
        <v>1151</v>
      </c>
      <c r="G26" t="s">
        <v>13154</v>
      </c>
      <c r="H26" t="s">
        <v>6487</v>
      </c>
      <c r="I26" t="s">
        <v>13119</v>
      </c>
    </row>
    <row r="27" spans="1:9">
      <c r="A27" t="s">
        <v>13110</v>
      </c>
      <c r="B27" t="s">
        <v>4063</v>
      </c>
      <c r="C27" s="112" t="e">
        <f>VLOOKUP(B27,#REF!,1,0)</f>
        <v>#REF!</v>
      </c>
      <c r="D27" t="s">
        <v>6551</v>
      </c>
      <c r="E27" t="s">
        <v>1117</v>
      </c>
      <c r="F27" t="s">
        <v>1151</v>
      </c>
      <c r="G27" t="s">
        <v>13111</v>
      </c>
      <c r="H27" t="s">
        <v>6484</v>
      </c>
      <c r="I27" t="s">
        <v>13109</v>
      </c>
    </row>
    <row r="28" spans="1:9">
      <c r="A28" t="s">
        <v>13168</v>
      </c>
      <c r="B28" t="s">
        <v>4084</v>
      </c>
      <c r="C28" s="112" t="e">
        <f>VLOOKUP(B28,#REF!,1,0)</f>
        <v>#REF!</v>
      </c>
      <c r="D28" t="s">
        <v>6592</v>
      </c>
      <c r="E28" t="s">
        <v>1117</v>
      </c>
      <c r="F28" t="s">
        <v>2001</v>
      </c>
      <c r="G28" t="s">
        <v>13169</v>
      </c>
      <c r="H28" t="s">
        <v>6484</v>
      </c>
      <c r="I28" t="s">
        <v>13119</v>
      </c>
    </row>
    <row r="29" spans="1:9">
      <c r="A29" t="s">
        <v>13273</v>
      </c>
      <c r="B29" t="s">
        <v>4029</v>
      </c>
      <c r="C29" s="112" t="e">
        <f>VLOOKUP(B29,#REF!,1,0)</f>
        <v>#REF!</v>
      </c>
      <c r="D29" t="s">
        <v>6516</v>
      </c>
      <c r="E29" t="s">
        <v>1146</v>
      </c>
      <c r="F29" t="s">
        <v>1151</v>
      </c>
      <c r="G29" t="s">
        <v>13274</v>
      </c>
      <c r="H29" t="s">
        <v>6487</v>
      </c>
      <c r="I29" t="s">
        <v>13119</v>
      </c>
    </row>
    <row r="30" spans="1:9">
      <c r="A30" t="s">
        <v>13199</v>
      </c>
      <c r="B30" t="s">
        <v>4077</v>
      </c>
      <c r="C30" s="112" t="e">
        <f>VLOOKUP(B30,#REF!,1,0)</f>
        <v>#REF!</v>
      </c>
      <c r="D30" t="s">
        <v>6580</v>
      </c>
      <c r="E30" t="s">
        <v>1126</v>
      </c>
      <c r="G30" t="s">
        <v>12955</v>
      </c>
      <c r="H30" t="s">
        <v>6484</v>
      </c>
      <c r="I30" t="s">
        <v>13119</v>
      </c>
    </row>
    <row r="31" spans="1:9">
      <c r="A31" t="s">
        <v>13200</v>
      </c>
      <c r="B31" t="s">
        <v>4053</v>
      </c>
      <c r="C31" s="112" t="e">
        <f>VLOOKUP(B31,#REF!,1,0)</f>
        <v>#REF!</v>
      </c>
      <c r="D31" t="s">
        <v>6529</v>
      </c>
      <c r="E31" t="s">
        <v>1146</v>
      </c>
      <c r="G31" t="s">
        <v>13044</v>
      </c>
      <c r="H31" t="s">
        <v>6484</v>
      </c>
      <c r="I31" t="s">
        <v>13119</v>
      </c>
    </row>
    <row r="32" spans="1:9">
      <c r="A32" t="s">
        <v>13202</v>
      </c>
      <c r="B32" t="s">
        <v>4018</v>
      </c>
      <c r="C32" s="112" t="e">
        <f>VLOOKUP(B32,#REF!,1,0)</f>
        <v>#REF!</v>
      </c>
      <c r="D32" t="s">
        <v>6495</v>
      </c>
      <c r="E32" t="s">
        <v>1180</v>
      </c>
      <c r="G32" t="s">
        <v>13150</v>
      </c>
      <c r="H32" t="s">
        <v>6484</v>
      </c>
      <c r="I32" t="s">
        <v>13119</v>
      </c>
    </row>
    <row r="33" spans="1:9">
      <c r="A33" t="s">
        <v>13203</v>
      </c>
      <c r="B33" t="s">
        <v>4021</v>
      </c>
      <c r="C33" s="112" t="e">
        <f>VLOOKUP(B33,#REF!,1,0)</f>
        <v>#REF!</v>
      </c>
      <c r="D33" t="s">
        <v>6501</v>
      </c>
      <c r="E33" t="s">
        <v>1621</v>
      </c>
      <c r="G33" t="s">
        <v>13204</v>
      </c>
      <c r="H33" t="s">
        <v>6484</v>
      </c>
      <c r="I33" t="s">
        <v>13119</v>
      </c>
    </row>
    <row r="34" spans="1:9">
      <c r="A34" t="s">
        <v>13207</v>
      </c>
      <c r="B34" t="s">
        <v>4022</v>
      </c>
      <c r="C34" s="112" t="e">
        <f>VLOOKUP(B34,#REF!,1,0)</f>
        <v>#REF!</v>
      </c>
      <c r="D34" t="s">
        <v>6501</v>
      </c>
      <c r="E34" t="s">
        <v>1675</v>
      </c>
      <c r="G34" t="s">
        <v>13204</v>
      </c>
      <c r="H34" t="s">
        <v>6484</v>
      </c>
      <c r="I34" t="s">
        <v>13119</v>
      </c>
    </row>
    <row r="35" spans="1:9">
      <c r="A35" t="s">
        <v>13208</v>
      </c>
      <c r="B35" t="s">
        <v>4066</v>
      </c>
      <c r="C35" s="112" t="e">
        <f>VLOOKUP(B35,#REF!,1,0)</f>
        <v>#REF!</v>
      </c>
      <c r="D35" t="s">
        <v>6562</v>
      </c>
      <c r="E35" t="s">
        <v>1650</v>
      </c>
      <c r="G35" t="s">
        <v>13121</v>
      </c>
      <c r="H35" t="s">
        <v>6484</v>
      </c>
      <c r="I35" t="s">
        <v>13119</v>
      </c>
    </row>
    <row r="36" spans="1:9">
      <c r="A36" t="s">
        <v>13131</v>
      </c>
      <c r="B36" t="s">
        <v>4078</v>
      </c>
      <c r="C36" s="112" t="e">
        <f>VLOOKUP(B36,#REF!,1,0)</f>
        <v>#REF!</v>
      </c>
      <c r="D36" t="s">
        <v>6582</v>
      </c>
      <c r="E36" t="s">
        <v>1320</v>
      </c>
      <c r="F36" t="s">
        <v>1342</v>
      </c>
      <c r="G36" t="s">
        <v>13132</v>
      </c>
      <c r="H36" t="s">
        <v>6484</v>
      </c>
      <c r="I36" t="s">
        <v>13119</v>
      </c>
    </row>
    <row r="37" spans="1:9">
      <c r="A37" t="s">
        <v>13230</v>
      </c>
      <c r="B37" t="s">
        <v>4025</v>
      </c>
      <c r="C37" s="112" t="e">
        <f>VLOOKUP(B37,#REF!,1,0)</f>
        <v>#REF!</v>
      </c>
      <c r="D37" t="s">
        <v>6507</v>
      </c>
      <c r="E37" t="s">
        <v>3231</v>
      </c>
      <c r="F37" t="s">
        <v>6508</v>
      </c>
      <c r="G37" t="s">
        <v>13231</v>
      </c>
      <c r="H37" t="s">
        <v>6484</v>
      </c>
      <c r="I37" t="s">
        <v>13119</v>
      </c>
    </row>
    <row r="38" spans="1:9">
      <c r="A38" t="s">
        <v>13129</v>
      </c>
      <c r="B38" t="s">
        <v>4024</v>
      </c>
      <c r="C38" s="112" t="e">
        <f>VLOOKUP(B38,#REF!,1,0)</f>
        <v>#REF!</v>
      </c>
      <c r="D38" t="s">
        <v>6505</v>
      </c>
      <c r="E38" t="s">
        <v>1126</v>
      </c>
      <c r="F38" t="s">
        <v>2001</v>
      </c>
      <c r="G38" t="s">
        <v>13130</v>
      </c>
      <c r="H38" t="s">
        <v>6487</v>
      </c>
      <c r="I38" t="s">
        <v>13119</v>
      </c>
    </row>
    <row r="39" spans="1:9">
      <c r="A39" t="s">
        <v>13220</v>
      </c>
      <c r="B39" t="s">
        <v>4049</v>
      </c>
      <c r="C39" s="112" t="e">
        <f>VLOOKUP(B39,#REF!,1,0)</f>
        <v>#REF!</v>
      </c>
      <c r="D39" t="s">
        <v>6542</v>
      </c>
      <c r="E39" t="s">
        <v>1198</v>
      </c>
      <c r="F39" t="s">
        <v>1184</v>
      </c>
      <c r="G39" t="s">
        <v>12866</v>
      </c>
      <c r="H39" t="s">
        <v>6484</v>
      </c>
      <c r="I39" t="s">
        <v>13119</v>
      </c>
    </row>
    <row r="40" spans="1:9">
      <c r="A40" t="s">
        <v>13258</v>
      </c>
      <c r="B40" t="s">
        <v>4052</v>
      </c>
      <c r="C40" s="112" t="e">
        <f>VLOOKUP(B40,#REF!,1,0)</f>
        <v>#REF!</v>
      </c>
      <c r="D40" t="s">
        <v>6529</v>
      </c>
      <c r="E40" t="s">
        <v>1122</v>
      </c>
      <c r="F40" t="s">
        <v>13259</v>
      </c>
      <c r="G40" t="s">
        <v>13260</v>
      </c>
      <c r="H40" t="s">
        <v>6484</v>
      </c>
      <c r="I40" t="s">
        <v>13119</v>
      </c>
    </row>
    <row r="41" spans="1:9">
      <c r="A41" t="s">
        <v>13254</v>
      </c>
      <c r="B41" t="s">
        <v>4028</v>
      </c>
      <c r="C41" s="112" t="e">
        <f>VLOOKUP(B41,#REF!,1,0)</f>
        <v>#REF!</v>
      </c>
      <c r="D41" t="s">
        <v>6514</v>
      </c>
      <c r="E41" t="s">
        <v>1117</v>
      </c>
      <c r="G41" t="s">
        <v>13255</v>
      </c>
      <c r="H41" t="s">
        <v>6484</v>
      </c>
      <c r="I41" t="s">
        <v>13119</v>
      </c>
    </row>
    <row r="42" spans="1:9">
      <c r="A42" t="s">
        <v>13125</v>
      </c>
      <c r="B42" t="s">
        <v>4019</v>
      </c>
      <c r="C42" s="112" t="e">
        <f>VLOOKUP(B42,#REF!,1,0)</f>
        <v>#REF!</v>
      </c>
      <c r="D42" t="s">
        <v>6497</v>
      </c>
      <c r="E42" t="s">
        <v>1263</v>
      </c>
      <c r="F42" t="s">
        <v>2001</v>
      </c>
      <c r="G42" t="s">
        <v>13126</v>
      </c>
      <c r="H42" t="s">
        <v>6487</v>
      </c>
      <c r="I42" t="s">
        <v>13119</v>
      </c>
    </row>
    <row r="43" spans="1:9">
      <c r="A43" t="s">
        <v>13311</v>
      </c>
      <c r="B43" t="s">
        <v>6439</v>
      </c>
      <c r="C43" s="112" t="e">
        <f>VLOOKUP(B43,#REF!,1,0)</f>
        <v>#REF!</v>
      </c>
      <c r="D43" t="s">
        <v>6607</v>
      </c>
      <c r="E43" t="s">
        <v>1117</v>
      </c>
      <c r="G43" t="s">
        <v>12910</v>
      </c>
      <c r="H43" t="s">
        <v>6487</v>
      </c>
      <c r="I43">
        <v>62110112</v>
      </c>
    </row>
    <row r="44" spans="1:9">
      <c r="A44" t="s">
        <v>13171</v>
      </c>
      <c r="B44" t="s">
        <v>4030</v>
      </c>
      <c r="C44" s="112" t="e">
        <f>VLOOKUP(B44,#REF!,1,0)</f>
        <v>#REF!</v>
      </c>
      <c r="D44" t="s">
        <v>6512</v>
      </c>
      <c r="E44" t="s">
        <v>1117</v>
      </c>
      <c r="F44" t="s">
        <v>1151</v>
      </c>
      <c r="G44" t="s">
        <v>13088</v>
      </c>
      <c r="H44" t="s">
        <v>6487</v>
      </c>
      <c r="I44" t="s">
        <v>13119</v>
      </c>
    </row>
    <row r="45" spans="1:9">
      <c r="A45" t="s">
        <v>13136</v>
      </c>
      <c r="B45" t="s">
        <v>4433</v>
      </c>
      <c r="C45" s="112" t="e">
        <f>VLOOKUP(B45,#REF!,1,0)</f>
        <v>#REF!</v>
      </c>
      <c r="D45" t="s">
        <v>6614</v>
      </c>
      <c r="E45" t="s">
        <v>1308</v>
      </c>
      <c r="F45" t="s">
        <v>1151</v>
      </c>
      <c r="G45" t="s">
        <v>12898</v>
      </c>
      <c r="H45" t="s">
        <v>6487</v>
      </c>
      <c r="I45" t="s">
        <v>13119</v>
      </c>
    </row>
    <row r="46" spans="1:9">
      <c r="A46" t="s">
        <v>13252</v>
      </c>
      <c r="B46" t="s">
        <v>4073</v>
      </c>
      <c r="C46" s="112" t="e">
        <f>VLOOKUP(B46,#REF!,1,0)</f>
        <v>#REF!</v>
      </c>
      <c r="D46" t="s">
        <v>6572</v>
      </c>
      <c r="E46" t="s">
        <v>1650</v>
      </c>
      <c r="G46" t="s">
        <v>13253</v>
      </c>
      <c r="H46" t="s">
        <v>6487</v>
      </c>
      <c r="I46" t="s">
        <v>13119</v>
      </c>
    </row>
    <row r="47" spans="1:9">
      <c r="A47" t="s">
        <v>13256</v>
      </c>
      <c r="B47" t="s">
        <v>4044</v>
      </c>
      <c r="C47" s="112" t="e">
        <f>VLOOKUP(B47,#REF!,1,0)</f>
        <v>#REF!</v>
      </c>
      <c r="D47" t="s">
        <v>6529</v>
      </c>
      <c r="E47" t="s">
        <v>1182</v>
      </c>
      <c r="F47" t="s">
        <v>1151</v>
      </c>
      <c r="G47" t="s">
        <v>13257</v>
      </c>
      <c r="H47" t="s">
        <v>6487</v>
      </c>
      <c r="I47" t="s">
        <v>13119</v>
      </c>
    </row>
    <row r="48" spans="1:9">
      <c r="A48" t="s">
        <v>13263</v>
      </c>
      <c r="B48" t="s">
        <v>4048</v>
      </c>
      <c r="C48" s="112" t="e">
        <f>VLOOKUP(B48,#REF!,1,0)</f>
        <v>#REF!</v>
      </c>
      <c r="D48" t="s">
        <v>6529</v>
      </c>
      <c r="E48" t="s">
        <v>1730</v>
      </c>
      <c r="F48" t="s">
        <v>1151</v>
      </c>
      <c r="G48" t="s">
        <v>12914</v>
      </c>
      <c r="H48" t="s">
        <v>6487</v>
      </c>
      <c r="I48" t="s">
        <v>13119</v>
      </c>
    </row>
    <row r="49" spans="1:9">
      <c r="A49" t="s">
        <v>13184</v>
      </c>
      <c r="B49" t="s">
        <v>4041</v>
      </c>
      <c r="C49" s="112" t="e">
        <f>VLOOKUP(B49,#REF!,1,0)</f>
        <v>#REF!</v>
      </c>
      <c r="D49" t="s">
        <v>6524</v>
      </c>
      <c r="E49" t="s">
        <v>1744</v>
      </c>
      <c r="F49" t="s">
        <v>2001</v>
      </c>
      <c r="G49" t="s">
        <v>12906</v>
      </c>
      <c r="H49" t="s">
        <v>6487</v>
      </c>
      <c r="I49" t="s">
        <v>13119</v>
      </c>
    </row>
    <row r="50" spans="1:9">
      <c r="A50" t="s">
        <v>13265</v>
      </c>
      <c r="B50" t="s">
        <v>4075</v>
      </c>
      <c r="C50" s="112" t="e">
        <f>VLOOKUP(B50,#REF!,1,0)</f>
        <v>#REF!</v>
      </c>
      <c r="D50" t="s">
        <v>6576</v>
      </c>
      <c r="E50" t="s">
        <v>1324</v>
      </c>
      <c r="F50" t="s">
        <v>2001</v>
      </c>
      <c r="G50" t="s">
        <v>13266</v>
      </c>
      <c r="H50" t="s">
        <v>6487</v>
      </c>
      <c r="I50" t="s">
        <v>13119</v>
      </c>
    </row>
    <row r="51" spans="1:9">
      <c r="A51" t="s">
        <v>13214</v>
      </c>
      <c r="B51" t="s">
        <v>4042</v>
      </c>
      <c r="C51" s="112" t="e">
        <f>VLOOKUP(B51,#REF!,1,0)</f>
        <v>#REF!</v>
      </c>
      <c r="D51" t="s">
        <v>6524</v>
      </c>
      <c r="E51" t="s">
        <v>1752</v>
      </c>
      <c r="F51" t="s">
        <v>1151</v>
      </c>
      <c r="G51" t="s">
        <v>13215</v>
      </c>
      <c r="H51" t="s">
        <v>6487</v>
      </c>
      <c r="I51" t="s">
        <v>13119</v>
      </c>
    </row>
    <row r="52" spans="1:9">
      <c r="A52" t="s">
        <v>13271</v>
      </c>
      <c r="B52" t="s">
        <v>4043</v>
      </c>
      <c r="C52" s="112" t="e">
        <f>VLOOKUP(B52,#REF!,1,0)</f>
        <v>#REF!</v>
      </c>
      <c r="D52" t="s">
        <v>6524</v>
      </c>
      <c r="E52" t="s">
        <v>1383</v>
      </c>
      <c r="F52" t="s">
        <v>1151</v>
      </c>
      <c r="G52" t="s">
        <v>13215</v>
      </c>
      <c r="H52" t="s">
        <v>6487</v>
      </c>
      <c r="I52" t="s">
        <v>13119</v>
      </c>
    </row>
    <row r="53" spans="1:9">
      <c r="A53" t="s">
        <v>13272</v>
      </c>
      <c r="B53" t="s">
        <v>4035</v>
      </c>
      <c r="C53" s="112" t="e">
        <f>VLOOKUP(B53,#REF!,1,0)</f>
        <v>#REF!</v>
      </c>
      <c r="D53" t="s">
        <v>6524</v>
      </c>
      <c r="E53" t="s">
        <v>2045</v>
      </c>
      <c r="F53" t="s">
        <v>1151</v>
      </c>
      <c r="G53" t="s">
        <v>12918</v>
      </c>
      <c r="H53" t="s">
        <v>6487</v>
      </c>
      <c r="I53" t="s">
        <v>13119</v>
      </c>
    </row>
    <row r="54" spans="1:9">
      <c r="A54" t="s">
        <v>13277</v>
      </c>
      <c r="B54" t="s">
        <v>4068</v>
      </c>
      <c r="C54" s="112" t="e">
        <f>VLOOKUP(B54,#REF!,1,0)</f>
        <v>#REF!</v>
      </c>
      <c r="D54" t="s">
        <v>6565</v>
      </c>
      <c r="E54" t="s">
        <v>1266</v>
      </c>
      <c r="G54" t="s">
        <v>13278</v>
      </c>
      <c r="H54" t="s">
        <v>6487</v>
      </c>
      <c r="I54" t="s">
        <v>13119</v>
      </c>
    </row>
    <row r="55" spans="1:9">
      <c r="A55" t="s">
        <v>13287</v>
      </c>
      <c r="B55" t="s">
        <v>4051</v>
      </c>
      <c r="C55" s="112" t="e">
        <f>VLOOKUP(B55,#REF!,1,0)</f>
        <v>#REF!</v>
      </c>
      <c r="D55" t="s">
        <v>6542</v>
      </c>
      <c r="E55" t="s">
        <v>1276</v>
      </c>
      <c r="F55" t="s">
        <v>1184</v>
      </c>
      <c r="G55" t="s">
        <v>13288</v>
      </c>
      <c r="H55" t="s">
        <v>6484</v>
      </c>
      <c r="I55" t="s">
        <v>13119</v>
      </c>
    </row>
    <row r="56" spans="1:9">
      <c r="A56" t="s">
        <v>13289</v>
      </c>
      <c r="B56" t="s">
        <v>4050</v>
      </c>
      <c r="C56" s="112" t="e">
        <f>VLOOKUP(B56,#REF!,1,0)</f>
        <v>#REF!</v>
      </c>
      <c r="D56" t="s">
        <v>6542</v>
      </c>
      <c r="E56" t="s">
        <v>2135</v>
      </c>
      <c r="F56" t="s">
        <v>1184</v>
      </c>
      <c r="G56" t="s">
        <v>12963</v>
      </c>
      <c r="H56" t="s">
        <v>6484</v>
      </c>
      <c r="I56" t="s">
        <v>13119</v>
      </c>
    </row>
    <row r="57" spans="1:9">
      <c r="A57" t="s">
        <v>13281</v>
      </c>
      <c r="B57" t="s">
        <v>4026</v>
      </c>
      <c r="C57" s="112" t="e">
        <f>VLOOKUP(B57,#REF!,1,0)</f>
        <v>#REF!</v>
      </c>
      <c r="D57" t="s">
        <v>6510</v>
      </c>
      <c r="E57" t="s">
        <v>1117</v>
      </c>
      <c r="F57" t="s">
        <v>1151</v>
      </c>
      <c r="G57" t="s">
        <v>12971</v>
      </c>
      <c r="H57" t="s">
        <v>6484</v>
      </c>
      <c r="I57" t="s">
        <v>13119</v>
      </c>
    </row>
    <row r="58" spans="1:9">
      <c r="B58" t="s">
        <v>13318</v>
      </c>
      <c r="C58" s="112" t="e">
        <f>VLOOKUP(B58,#REF!,1,0)</f>
        <v>#REF!</v>
      </c>
      <c r="D58" t="s">
        <v>13325</v>
      </c>
      <c r="E58" t="s">
        <v>13332</v>
      </c>
    </row>
    <row r="59" spans="1:9">
      <c r="A59" t="s">
        <v>13071</v>
      </c>
      <c r="B59" t="s">
        <v>4432</v>
      </c>
      <c r="C59" s="112" t="e">
        <f>VLOOKUP(B59,#REF!,1,0)</f>
        <v>#REF!</v>
      </c>
      <c r="D59" t="s">
        <v>6695</v>
      </c>
      <c r="E59" t="s">
        <v>1219</v>
      </c>
      <c r="F59" t="s">
        <v>11826</v>
      </c>
      <c r="G59" t="s">
        <v>12875</v>
      </c>
      <c r="H59" t="s">
        <v>6484</v>
      </c>
      <c r="I59" t="s">
        <v>13063</v>
      </c>
    </row>
    <row r="60" spans="1:9">
      <c r="A60" t="s">
        <v>13172</v>
      </c>
      <c r="B60" t="s">
        <v>4040</v>
      </c>
      <c r="C60" s="112" t="e">
        <f>VLOOKUP(B60,#REF!,1,0)</f>
        <v>#REF!</v>
      </c>
      <c r="D60" t="s">
        <v>6531</v>
      </c>
      <c r="E60" t="s">
        <v>1752</v>
      </c>
      <c r="F60" t="s">
        <v>6532</v>
      </c>
      <c r="G60" t="s">
        <v>13173</v>
      </c>
      <c r="H60" t="s">
        <v>6484</v>
      </c>
      <c r="I60" t="s">
        <v>13119</v>
      </c>
    </row>
    <row r="61" spans="1:9">
      <c r="A61" t="s">
        <v>13144</v>
      </c>
      <c r="B61" t="s">
        <v>4079</v>
      </c>
      <c r="C61" s="112" t="e">
        <f>VLOOKUP(B61,#REF!,1,0)</f>
        <v>#REF!</v>
      </c>
      <c r="D61" t="s">
        <v>6584</v>
      </c>
      <c r="E61" t="s">
        <v>1249</v>
      </c>
      <c r="G61" t="s">
        <v>13145</v>
      </c>
      <c r="H61" t="s">
        <v>6484</v>
      </c>
      <c r="I61" t="s">
        <v>13119</v>
      </c>
    </row>
    <row r="62" spans="1:9">
      <c r="A62" t="s">
        <v>13179</v>
      </c>
      <c r="B62" t="s">
        <v>4070</v>
      </c>
      <c r="C62" s="112" t="e">
        <f>VLOOKUP(B62,#REF!,1,0)</f>
        <v>#REF!</v>
      </c>
      <c r="D62" t="s">
        <v>6564</v>
      </c>
      <c r="E62" t="s">
        <v>1341</v>
      </c>
      <c r="F62" t="s">
        <v>1184</v>
      </c>
      <c r="G62" t="s">
        <v>13180</v>
      </c>
      <c r="H62" t="s">
        <v>6484</v>
      </c>
      <c r="I62" t="s">
        <v>13119</v>
      </c>
    </row>
    <row r="63" spans="1:9">
      <c r="A63" t="s">
        <v>13181</v>
      </c>
      <c r="B63" t="s">
        <v>4072</v>
      </c>
      <c r="C63" s="112" t="e">
        <f>VLOOKUP(B63,#REF!,1,0)</f>
        <v>#REF!</v>
      </c>
      <c r="D63" t="s">
        <v>6570</v>
      </c>
      <c r="E63" t="s">
        <v>1126</v>
      </c>
      <c r="F63" t="s">
        <v>1151</v>
      </c>
      <c r="G63" t="s">
        <v>13182</v>
      </c>
      <c r="H63" t="s">
        <v>6484</v>
      </c>
      <c r="I63" t="s">
        <v>13119</v>
      </c>
    </row>
    <row r="64" spans="1:9">
      <c r="A64" t="s">
        <v>13135</v>
      </c>
      <c r="B64" t="s">
        <v>4494</v>
      </c>
      <c r="C64" s="112" t="e">
        <f>VLOOKUP(B64,#REF!,1,0)</f>
        <v>#REF!</v>
      </c>
      <c r="D64" t="s">
        <v>6542</v>
      </c>
      <c r="E64" t="s">
        <v>7191</v>
      </c>
      <c r="G64" t="s">
        <v>12963</v>
      </c>
      <c r="H64" t="s">
        <v>6484</v>
      </c>
      <c r="I64" t="s">
        <v>13119</v>
      </c>
    </row>
    <row r="65" spans="1:9">
      <c r="A65" t="s">
        <v>13107</v>
      </c>
      <c r="B65" t="s">
        <v>4062</v>
      </c>
      <c r="C65" s="112" t="e">
        <f>VLOOKUP(B65,#REF!,1,0)</f>
        <v>#REF!</v>
      </c>
      <c r="D65" t="s">
        <v>6555</v>
      </c>
      <c r="E65" t="s">
        <v>1752</v>
      </c>
      <c r="G65" t="s">
        <v>13108</v>
      </c>
      <c r="H65" t="s">
        <v>6484</v>
      </c>
      <c r="I65" t="s">
        <v>13109</v>
      </c>
    </row>
    <row r="66" spans="1:9">
      <c r="A66" t="s">
        <v>13159</v>
      </c>
      <c r="B66" t="s">
        <v>4016</v>
      </c>
      <c r="C66" s="112" t="e">
        <f>VLOOKUP(B66,#REF!,1,0)</f>
        <v>#REF!</v>
      </c>
      <c r="D66" t="s">
        <v>6492</v>
      </c>
      <c r="E66" t="s">
        <v>1673</v>
      </c>
      <c r="G66" t="s">
        <v>13160</v>
      </c>
      <c r="H66" t="s">
        <v>6484</v>
      </c>
      <c r="I66" t="s">
        <v>13119</v>
      </c>
    </row>
    <row r="67" spans="1:9">
      <c r="A67" t="s">
        <v>13165</v>
      </c>
      <c r="B67" t="s">
        <v>4017</v>
      </c>
      <c r="C67" s="112" t="e">
        <f>VLOOKUP(B67,#REF!,1,0)</f>
        <v>#REF!</v>
      </c>
      <c r="D67" t="s">
        <v>6492</v>
      </c>
      <c r="E67" t="s">
        <v>1333</v>
      </c>
      <c r="F67" t="s">
        <v>1151</v>
      </c>
      <c r="G67" t="s">
        <v>13166</v>
      </c>
      <c r="H67" t="s">
        <v>6484</v>
      </c>
      <c r="I67" t="s">
        <v>13119</v>
      </c>
    </row>
    <row r="68" spans="1:9">
      <c r="A68" t="s">
        <v>13146</v>
      </c>
      <c r="B68" t="s">
        <v>4036</v>
      </c>
      <c r="C68" s="112" t="e">
        <f>VLOOKUP(B68,#REF!,1,0)</f>
        <v>#REF!</v>
      </c>
      <c r="D68" t="s">
        <v>6526</v>
      </c>
      <c r="E68" t="s">
        <v>1178</v>
      </c>
      <c r="F68" t="s">
        <v>1151</v>
      </c>
      <c r="G68" t="s">
        <v>12888</v>
      </c>
      <c r="H68" t="s">
        <v>6484</v>
      </c>
      <c r="I68" t="s">
        <v>13119</v>
      </c>
    </row>
    <row r="69" spans="1:9">
      <c r="A69" t="s">
        <v>13164</v>
      </c>
      <c r="B69" t="s">
        <v>4064</v>
      </c>
      <c r="C69" s="112" t="e">
        <f>VLOOKUP(B69,#REF!,1,0)</f>
        <v>#REF!</v>
      </c>
      <c r="D69" t="s">
        <v>6558</v>
      </c>
      <c r="E69" t="s">
        <v>1304</v>
      </c>
      <c r="F69" t="s">
        <v>1151</v>
      </c>
      <c r="G69" t="s">
        <v>13036</v>
      </c>
      <c r="H69" t="s">
        <v>6484</v>
      </c>
      <c r="I69" t="s">
        <v>13119</v>
      </c>
    </row>
    <row r="70" spans="1:9">
      <c r="A70" t="s">
        <v>13170</v>
      </c>
      <c r="B70" t="s">
        <v>4082</v>
      </c>
      <c r="C70" s="112" t="e">
        <f>VLOOKUP(B70,#REF!,1,0)</f>
        <v>#REF!</v>
      </c>
      <c r="D70" t="s">
        <v>6547</v>
      </c>
      <c r="E70" t="s">
        <v>6588</v>
      </c>
      <c r="G70" t="s">
        <v>13030</v>
      </c>
      <c r="H70" t="s">
        <v>6487</v>
      </c>
      <c r="I70" t="s">
        <v>13119</v>
      </c>
    </row>
    <row r="71" spans="1:9">
      <c r="A71" t="s">
        <v>13309</v>
      </c>
      <c r="B71" t="s">
        <v>6437</v>
      </c>
      <c r="C71" s="112" t="e">
        <f>VLOOKUP(B71,#REF!,1,0)</f>
        <v>#REF!</v>
      </c>
      <c r="D71" t="s">
        <v>6562</v>
      </c>
      <c r="E71" t="s">
        <v>1126</v>
      </c>
      <c r="G71" t="s">
        <v>12930</v>
      </c>
      <c r="H71" t="s">
        <v>6484</v>
      </c>
      <c r="I71" t="s">
        <v>12863</v>
      </c>
    </row>
    <row r="72" spans="1:9">
      <c r="A72" t="s">
        <v>13167</v>
      </c>
      <c r="B72" t="s">
        <v>4080</v>
      </c>
      <c r="C72" s="112" t="e">
        <f>VLOOKUP(B72,#REF!,1,0)</f>
        <v>#REF!</v>
      </c>
      <c r="D72" t="s">
        <v>6586</v>
      </c>
      <c r="E72" t="s">
        <v>1246</v>
      </c>
      <c r="G72" t="s">
        <v>12992</v>
      </c>
      <c r="H72" t="s">
        <v>6487</v>
      </c>
      <c r="I72" t="s">
        <v>13119</v>
      </c>
    </row>
    <row r="73" spans="1:9">
      <c r="B73" t="s">
        <v>4491</v>
      </c>
      <c r="C73" s="112" t="e">
        <f>VLOOKUP(B73,#REF!,1,0)</f>
        <v>#REF!</v>
      </c>
      <c r="D73" t="s">
        <v>13305</v>
      </c>
      <c r="E73" t="s">
        <v>14947</v>
      </c>
    </row>
    <row r="74" spans="1:9">
      <c r="A74" t="s">
        <v>13307</v>
      </c>
      <c r="B74" t="s">
        <v>6431</v>
      </c>
      <c r="C74" s="112" t="e">
        <f>VLOOKUP(B74,#REF!,1,0)</f>
        <v>#REF!</v>
      </c>
      <c r="D74" t="s">
        <v>6501</v>
      </c>
      <c r="E74" t="s">
        <v>1524</v>
      </c>
      <c r="G74" t="s">
        <v>13308</v>
      </c>
      <c r="H74" t="s">
        <v>6484</v>
      </c>
      <c r="I74" t="s">
        <v>12863</v>
      </c>
    </row>
    <row r="75" spans="1:9">
      <c r="A75" t="s">
        <v>13149</v>
      </c>
      <c r="B75" t="s">
        <v>4071</v>
      </c>
      <c r="C75" s="112" t="e">
        <f>VLOOKUP(B75,#REF!,1,0)</f>
        <v>#REF!</v>
      </c>
      <c r="D75" t="s">
        <v>6495</v>
      </c>
      <c r="E75" t="s">
        <v>1132</v>
      </c>
      <c r="F75" t="s">
        <v>1151</v>
      </c>
      <c r="G75" t="s">
        <v>13150</v>
      </c>
      <c r="H75" t="s">
        <v>6484</v>
      </c>
      <c r="I75" t="s">
        <v>13119</v>
      </c>
    </row>
    <row r="76" spans="1:9">
      <c r="A76" t="s">
        <v>13228</v>
      </c>
      <c r="B76" t="s">
        <v>4081</v>
      </c>
      <c r="C76" s="112" t="e">
        <f>VLOOKUP(B76,#REF!,1,0)</f>
        <v>#REF!</v>
      </c>
      <c r="D76" t="s">
        <v>6547</v>
      </c>
      <c r="E76" t="s">
        <v>2036</v>
      </c>
      <c r="F76" t="s">
        <v>1151</v>
      </c>
      <c r="G76" t="s">
        <v>12990</v>
      </c>
      <c r="H76" t="s">
        <v>6487</v>
      </c>
      <c r="I76" t="s">
        <v>13119</v>
      </c>
    </row>
    <row r="77" spans="1:9">
      <c r="A77" t="s">
        <v>13139</v>
      </c>
      <c r="B77" t="s">
        <v>4020</v>
      </c>
      <c r="C77" s="112" t="e">
        <f>VLOOKUP(B77,#REF!,1,0)</f>
        <v>#REF!</v>
      </c>
      <c r="D77" t="s">
        <v>6499</v>
      </c>
      <c r="E77" t="s">
        <v>1126</v>
      </c>
      <c r="F77" t="s">
        <v>2001</v>
      </c>
      <c r="G77" t="s">
        <v>13140</v>
      </c>
      <c r="H77" t="s">
        <v>6484</v>
      </c>
      <c r="I77" t="s">
        <v>13119</v>
      </c>
    </row>
    <row r="78" spans="1:9">
      <c r="A78" t="s">
        <v>13137</v>
      </c>
      <c r="B78" t="s">
        <v>4023</v>
      </c>
      <c r="C78" s="112" t="e">
        <f>VLOOKUP(B78,#REF!,1,0)</f>
        <v>#REF!</v>
      </c>
      <c r="D78" t="s">
        <v>6503</v>
      </c>
      <c r="E78" t="s">
        <v>1321</v>
      </c>
      <c r="G78" t="s">
        <v>13138</v>
      </c>
      <c r="H78" t="s">
        <v>6484</v>
      </c>
      <c r="I78" t="s">
        <v>13119</v>
      </c>
    </row>
    <row r="79" spans="1:9">
      <c r="A79" t="s">
        <v>13196</v>
      </c>
      <c r="B79" t="s">
        <v>4037</v>
      </c>
      <c r="C79" s="112" t="e">
        <f>VLOOKUP(B79,#REF!,1,0)</f>
        <v>#REF!</v>
      </c>
      <c r="D79" t="s">
        <v>1436</v>
      </c>
      <c r="E79" t="s">
        <v>1298</v>
      </c>
      <c r="G79" t="s">
        <v>13194</v>
      </c>
      <c r="H79" t="s">
        <v>6487</v>
      </c>
      <c r="I79" t="s">
        <v>13119</v>
      </c>
    </row>
    <row r="80" spans="1:9">
      <c r="A80" t="s">
        <v>13195</v>
      </c>
      <c r="B80" t="s">
        <v>4038</v>
      </c>
      <c r="C80" s="112" t="e">
        <f>VLOOKUP(B80,#REF!,1,0)</f>
        <v>#REF!</v>
      </c>
      <c r="D80" t="s">
        <v>1436</v>
      </c>
      <c r="E80" t="s">
        <v>1180</v>
      </c>
      <c r="F80" t="s">
        <v>6520</v>
      </c>
      <c r="G80" t="s">
        <v>12894</v>
      </c>
      <c r="H80" t="s">
        <v>6487</v>
      </c>
      <c r="I80" t="s">
        <v>13119</v>
      </c>
    </row>
    <row r="81" spans="1:9">
      <c r="A81" t="s">
        <v>13193</v>
      </c>
      <c r="B81" t="s">
        <v>4031</v>
      </c>
      <c r="C81" s="112" t="e">
        <f>VLOOKUP(B81,#REF!,1,0)</f>
        <v>#REF!</v>
      </c>
      <c r="D81" t="s">
        <v>1436</v>
      </c>
      <c r="E81" t="s">
        <v>1744</v>
      </c>
      <c r="F81" t="s">
        <v>1151</v>
      </c>
      <c r="G81" t="s">
        <v>13194</v>
      </c>
      <c r="H81" t="s">
        <v>6487</v>
      </c>
      <c r="I81" t="s">
        <v>13119</v>
      </c>
    </row>
    <row r="82" spans="1:9">
      <c r="A82" t="s">
        <v>13190</v>
      </c>
      <c r="B82" t="s">
        <v>4032</v>
      </c>
      <c r="C82" s="112" t="e">
        <f>VLOOKUP(B82,#REF!,1,0)</f>
        <v>#REF!</v>
      </c>
      <c r="D82" t="s">
        <v>1436</v>
      </c>
      <c r="E82" t="s">
        <v>6519</v>
      </c>
      <c r="F82" t="s">
        <v>6520</v>
      </c>
      <c r="G82" t="s">
        <v>13191</v>
      </c>
      <c r="H82" t="s">
        <v>6487</v>
      </c>
      <c r="I82" t="s">
        <v>13119</v>
      </c>
    </row>
    <row r="83" spans="1:9">
      <c r="A83" t="s">
        <v>13176</v>
      </c>
      <c r="B83" t="s">
        <v>4058</v>
      </c>
      <c r="C83" s="112" t="e">
        <f>VLOOKUP(B83,#REF!,1,0)</f>
        <v>#REF!</v>
      </c>
      <c r="D83" t="s">
        <v>6547</v>
      </c>
      <c r="E83" t="s">
        <v>1239</v>
      </c>
      <c r="G83" t="s">
        <v>12990</v>
      </c>
      <c r="H83" t="s">
        <v>6487</v>
      </c>
      <c r="I83" t="s">
        <v>13119</v>
      </c>
    </row>
    <row r="84" spans="1:9">
      <c r="A84" t="s">
        <v>13188</v>
      </c>
      <c r="B84" t="s">
        <v>4074</v>
      </c>
      <c r="C84" s="112" t="e">
        <f>VLOOKUP(B84,#REF!,1,0)</f>
        <v>#REF!</v>
      </c>
      <c r="D84" t="s">
        <v>6574</v>
      </c>
      <c r="E84" t="s">
        <v>1257</v>
      </c>
      <c r="F84" t="s">
        <v>1151</v>
      </c>
      <c r="G84" t="s">
        <v>13189</v>
      </c>
      <c r="H84" t="s">
        <v>6487</v>
      </c>
      <c r="I84" t="s">
        <v>13119</v>
      </c>
    </row>
    <row r="85" spans="1:9">
      <c r="A85" t="s">
        <v>13186</v>
      </c>
      <c r="B85" t="s">
        <v>4056</v>
      </c>
      <c r="C85" s="112" t="e">
        <f>VLOOKUP(B85,#REF!,1,0)</f>
        <v>#REF!</v>
      </c>
      <c r="D85" t="s">
        <v>6547</v>
      </c>
      <c r="E85" t="s">
        <v>1855</v>
      </c>
      <c r="F85" t="s">
        <v>2001</v>
      </c>
      <c r="G85" t="s">
        <v>13187</v>
      </c>
      <c r="H85" t="s">
        <v>6487</v>
      </c>
      <c r="I85" t="s">
        <v>13119</v>
      </c>
    </row>
    <row r="86" spans="1:9">
      <c r="A86" t="s">
        <v>13185</v>
      </c>
      <c r="B86" t="s">
        <v>4055</v>
      </c>
      <c r="C86" s="112" t="e">
        <f>VLOOKUP(B86,#REF!,1,0)</f>
        <v>#REF!</v>
      </c>
      <c r="D86" t="s">
        <v>6547</v>
      </c>
      <c r="E86" t="s">
        <v>1186</v>
      </c>
      <c r="F86" t="s">
        <v>1151</v>
      </c>
      <c r="G86" t="s">
        <v>12990</v>
      </c>
      <c r="H86" t="s">
        <v>6487</v>
      </c>
      <c r="I86" t="s">
        <v>13119</v>
      </c>
    </row>
    <row r="87" spans="1:9">
      <c r="A87" t="s">
        <v>13183</v>
      </c>
      <c r="B87" t="s">
        <v>4054</v>
      </c>
      <c r="C87" s="112" t="e">
        <f>VLOOKUP(B87,#REF!,1,0)</f>
        <v>#REF!</v>
      </c>
      <c r="D87" t="s">
        <v>6547</v>
      </c>
      <c r="E87" t="s">
        <v>1673</v>
      </c>
      <c r="F87" t="s">
        <v>1151</v>
      </c>
      <c r="G87" t="s">
        <v>13152</v>
      </c>
      <c r="H87" t="s">
        <v>6487</v>
      </c>
      <c r="I87" t="s">
        <v>13119</v>
      </c>
    </row>
    <row r="88" spans="1:9">
      <c r="A88" t="s">
        <v>13229</v>
      </c>
      <c r="B88" t="s">
        <v>4059</v>
      </c>
      <c r="C88" s="112" t="e">
        <f>VLOOKUP(B88,#REF!,1,0)</f>
        <v>#REF!</v>
      </c>
      <c r="D88" t="s">
        <v>6547</v>
      </c>
      <c r="E88" t="s">
        <v>1263</v>
      </c>
      <c r="F88" t="s">
        <v>1151</v>
      </c>
      <c r="G88" t="s">
        <v>12990</v>
      </c>
      <c r="H88" t="s">
        <v>6487</v>
      </c>
      <c r="I88" t="s">
        <v>13119</v>
      </c>
    </row>
    <row r="89" spans="1:9">
      <c r="A89" t="s">
        <v>13269</v>
      </c>
      <c r="B89" t="s">
        <v>4057</v>
      </c>
      <c r="C89" s="112" t="e">
        <f>VLOOKUP(B89,#REF!,1,0)</f>
        <v>#REF!</v>
      </c>
      <c r="D89" t="s">
        <v>6547</v>
      </c>
      <c r="E89" t="s">
        <v>1257</v>
      </c>
      <c r="F89" t="s">
        <v>6520</v>
      </c>
      <c r="G89" t="s">
        <v>12990</v>
      </c>
      <c r="H89" t="s">
        <v>6487</v>
      </c>
      <c r="I89" t="s">
        <v>13119</v>
      </c>
    </row>
    <row r="90" spans="1:9">
      <c r="B90" t="s">
        <v>4060</v>
      </c>
      <c r="C90" s="112" t="e">
        <f>VLOOKUP(B90,#REF!,1,0)</f>
        <v>#REF!</v>
      </c>
      <c r="D90" t="s">
        <v>13319</v>
      </c>
      <c r="E90" t="s">
        <v>13332</v>
      </c>
    </row>
    <row r="91" spans="1:9">
      <c r="A91" t="s">
        <v>13178</v>
      </c>
      <c r="B91" t="s">
        <v>4439</v>
      </c>
      <c r="C91" s="112" t="e">
        <f>VLOOKUP(B91,#REF!,1,0)</f>
        <v>#REF!</v>
      </c>
      <c r="D91" t="s">
        <v>6542</v>
      </c>
      <c r="E91" t="s">
        <v>1762</v>
      </c>
      <c r="G91" t="s">
        <v>12866</v>
      </c>
      <c r="H91" t="s">
        <v>6484</v>
      </c>
      <c r="I91" t="s">
        <v>13119</v>
      </c>
    </row>
    <row r="92" spans="1:9">
      <c r="A92" t="s">
        <v>12925</v>
      </c>
      <c r="B92" t="s">
        <v>4134</v>
      </c>
      <c r="C92" s="112" t="e">
        <f>VLOOKUP(B92,#REF!,1,0)</f>
        <v>#REF!</v>
      </c>
      <c r="D92" t="s">
        <v>6663</v>
      </c>
      <c r="E92" t="s">
        <v>1180</v>
      </c>
      <c r="F92" t="s">
        <v>12865</v>
      </c>
      <c r="G92" t="s">
        <v>12926</v>
      </c>
      <c r="H92" t="s">
        <v>6484</v>
      </c>
      <c r="I92" t="s">
        <v>12863</v>
      </c>
    </row>
    <row r="93" spans="1:9">
      <c r="A93" t="s">
        <v>12915</v>
      </c>
      <c r="B93" t="s">
        <v>4096</v>
      </c>
      <c r="C93" s="112" t="e">
        <f>VLOOKUP(B93,#REF!,1,0)</f>
        <v>#REF!</v>
      </c>
      <c r="D93" t="s">
        <v>6522</v>
      </c>
      <c r="E93" t="s">
        <v>1146</v>
      </c>
      <c r="F93" t="s">
        <v>12861</v>
      </c>
      <c r="G93" t="s">
        <v>12916</v>
      </c>
      <c r="H93" t="s">
        <v>6487</v>
      </c>
      <c r="I93" t="s">
        <v>12863</v>
      </c>
    </row>
    <row r="94" spans="1:9">
      <c r="A94" t="s">
        <v>12893</v>
      </c>
      <c r="B94" t="s">
        <v>4089</v>
      </c>
      <c r="C94" s="112" t="e">
        <f>VLOOKUP(B94,#REF!,1,0)</f>
        <v>#REF!</v>
      </c>
      <c r="D94" t="s">
        <v>1436</v>
      </c>
      <c r="E94" t="s">
        <v>1266</v>
      </c>
      <c r="G94" t="s">
        <v>12894</v>
      </c>
      <c r="H94" t="s">
        <v>6487</v>
      </c>
      <c r="I94" t="s">
        <v>12863</v>
      </c>
    </row>
    <row r="95" spans="1:9">
      <c r="A95" t="s">
        <v>13023</v>
      </c>
      <c r="B95" t="s">
        <v>4108</v>
      </c>
      <c r="C95" s="112" t="e">
        <f>VLOOKUP(B95,#REF!,1,0)</f>
        <v>#REF!</v>
      </c>
      <c r="D95" t="s">
        <v>6622</v>
      </c>
      <c r="E95" t="s">
        <v>1049</v>
      </c>
      <c r="F95" t="s">
        <v>12861</v>
      </c>
      <c r="G95" t="s">
        <v>13024</v>
      </c>
      <c r="H95" t="s">
        <v>6487</v>
      </c>
      <c r="I95" t="s">
        <v>12863</v>
      </c>
    </row>
    <row r="96" spans="1:9">
      <c r="A96" t="s">
        <v>13025</v>
      </c>
      <c r="B96" t="s">
        <v>4088</v>
      </c>
      <c r="C96" s="112" t="e">
        <f>VLOOKUP(B96,#REF!,1,0)</f>
        <v>#REF!</v>
      </c>
      <c r="D96" t="s">
        <v>6596</v>
      </c>
      <c r="E96" t="s">
        <v>1140</v>
      </c>
      <c r="F96" t="s">
        <v>12865</v>
      </c>
      <c r="G96" t="s">
        <v>13026</v>
      </c>
      <c r="H96" t="s">
        <v>6487</v>
      </c>
      <c r="I96" t="s">
        <v>12863</v>
      </c>
    </row>
    <row r="97" spans="1:9">
      <c r="A97" t="s">
        <v>13027</v>
      </c>
      <c r="B97" t="s">
        <v>4119</v>
      </c>
      <c r="C97" s="112" t="e">
        <f>VLOOKUP(B97,#REF!,1,0)</f>
        <v>#REF!</v>
      </c>
      <c r="D97" t="s">
        <v>6551</v>
      </c>
      <c r="E97" t="s">
        <v>2038</v>
      </c>
      <c r="G97" t="s">
        <v>13028</v>
      </c>
      <c r="H97" t="s">
        <v>6484</v>
      </c>
      <c r="I97" t="s">
        <v>12863</v>
      </c>
    </row>
    <row r="98" spans="1:9">
      <c r="A98" t="s">
        <v>13029</v>
      </c>
      <c r="B98" t="s">
        <v>4085</v>
      </c>
      <c r="C98" s="112" t="e">
        <f>VLOOKUP(B98,#REF!,1,0)</f>
        <v>#REF!</v>
      </c>
      <c r="D98" t="s">
        <v>6547</v>
      </c>
      <c r="E98" t="s">
        <v>1802</v>
      </c>
      <c r="F98" t="s">
        <v>11270</v>
      </c>
      <c r="G98" t="s">
        <v>13030</v>
      </c>
      <c r="H98" t="s">
        <v>6487</v>
      </c>
      <c r="I98" t="s">
        <v>12863</v>
      </c>
    </row>
    <row r="99" spans="1:9">
      <c r="A99" t="s">
        <v>13031</v>
      </c>
      <c r="B99" t="s">
        <v>4135</v>
      </c>
      <c r="C99" s="112" t="e">
        <f>VLOOKUP(B99,#REF!,1,0)</f>
        <v>#REF!</v>
      </c>
      <c r="D99" t="s">
        <v>6665</v>
      </c>
      <c r="E99" t="s">
        <v>1276</v>
      </c>
      <c r="F99" t="s">
        <v>12865</v>
      </c>
      <c r="G99" t="s">
        <v>13032</v>
      </c>
      <c r="H99" t="s">
        <v>6484</v>
      </c>
      <c r="I99" t="s">
        <v>12863</v>
      </c>
    </row>
    <row r="100" spans="1:9">
      <c r="A100" t="s">
        <v>13033</v>
      </c>
      <c r="B100" t="s">
        <v>4106</v>
      </c>
      <c r="C100" s="112" t="e">
        <f>VLOOKUP(B100,#REF!,1,0)</f>
        <v>#REF!</v>
      </c>
      <c r="D100" t="s">
        <v>6618</v>
      </c>
      <c r="E100" t="s">
        <v>1239</v>
      </c>
      <c r="F100" t="s">
        <v>12877</v>
      </c>
      <c r="G100" t="s">
        <v>13034</v>
      </c>
      <c r="H100" t="s">
        <v>6484</v>
      </c>
      <c r="I100" t="s">
        <v>12863</v>
      </c>
    </row>
    <row r="101" spans="1:9">
      <c r="A101" t="s">
        <v>13049</v>
      </c>
      <c r="B101" t="s">
        <v>4142</v>
      </c>
      <c r="C101" s="112" t="e">
        <f>VLOOKUP(B101,#REF!,1,0)</f>
        <v>#REF!</v>
      </c>
      <c r="D101" t="s">
        <v>6679</v>
      </c>
      <c r="E101" t="s">
        <v>1937</v>
      </c>
      <c r="F101" t="s">
        <v>12877</v>
      </c>
      <c r="G101" t="s">
        <v>13050</v>
      </c>
      <c r="H101" t="s">
        <v>6484</v>
      </c>
      <c r="I101" t="s">
        <v>12863</v>
      </c>
    </row>
    <row r="102" spans="1:9">
      <c r="A102" t="s">
        <v>13047</v>
      </c>
      <c r="B102" t="s">
        <v>4105</v>
      </c>
      <c r="C102" s="112" t="e">
        <f>VLOOKUP(B102,#REF!,1,0)</f>
        <v>#REF!</v>
      </c>
      <c r="D102" t="s">
        <v>6616</v>
      </c>
      <c r="E102" t="s">
        <v>1126</v>
      </c>
      <c r="F102" t="s">
        <v>12877</v>
      </c>
      <c r="G102" t="s">
        <v>13048</v>
      </c>
      <c r="H102" t="s">
        <v>6484</v>
      </c>
      <c r="I102" t="s">
        <v>12863</v>
      </c>
    </row>
    <row r="103" spans="1:9">
      <c r="A103" t="s">
        <v>13043</v>
      </c>
      <c r="B103" t="s">
        <v>4104</v>
      </c>
      <c r="C103" s="112" t="e">
        <f>VLOOKUP(B103,#REF!,1,0)</f>
        <v>#REF!</v>
      </c>
      <c r="D103" t="s">
        <v>6529</v>
      </c>
      <c r="E103" t="s">
        <v>1162</v>
      </c>
      <c r="F103" t="s">
        <v>12877</v>
      </c>
      <c r="G103" t="s">
        <v>13044</v>
      </c>
      <c r="H103" t="s">
        <v>6484</v>
      </c>
      <c r="I103" t="s">
        <v>12863</v>
      </c>
    </row>
    <row r="104" spans="1:9">
      <c r="A104" t="s">
        <v>13041</v>
      </c>
      <c r="B104" t="s">
        <v>4138</v>
      </c>
      <c r="C104" s="112" t="e">
        <f>VLOOKUP(B104,#REF!,1,0)</f>
        <v>#REF!</v>
      </c>
      <c r="D104" t="s">
        <v>6671</v>
      </c>
      <c r="E104" t="s">
        <v>1117</v>
      </c>
      <c r="F104" t="s">
        <v>12861</v>
      </c>
      <c r="G104" t="s">
        <v>13042</v>
      </c>
      <c r="H104" t="s">
        <v>6484</v>
      </c>
      <c r="I104" t="s">
        <v>12863</v>
      </c>
    </row>
    <row r="105" spans="1:9">
      <c r="A105" t="s">
        <v>13039</v>
      </c>
      <c r="B105" t="s">
        <v>4132</v>
      </c>
      <c r="C105" s="112" t="e">
        <f>VLOOKUP(B105,#REF!,1,0)</f>
        <v>#REF!</v>
      </c>
      <c r="D105" t="s">
        <v>6659</v>
      </c>
      <c r="E105" t="s">
        <v>1308</v>
      </c>
      <c r="F105" t="s">
        <v>12865</v>
      </c>
      <c r="G105" t="s">
        <v>13040</v>
      </c>
      <c r="H105" t="s">
        <v>6484</v>
      </c>
      <c r="I105" t="s">
        <v>12863</v>
      </c>
    </row>
    <row r="106" spans="1:9">
      <c r="A106" t="s">
        <v>13037</v>
      </c>
      <c r="B106" t="s">
        <v>4140</v>
      </c>
      <c r="C106" s="112" t="e">
        <f>VLOOKUP(B106,#REF!,1,0)</f>
        <v>#REF!</v>
      </c>
      <c r="D106" t="s">
        <v>6675</v>
      </c>
      <c r="E106" t="s">
        <v>1120</v>
      </c>
      <c r="F106" t="s">
        <v>12865</v>
      </c>
      <c r="G106" t="s">
        <v>13038</v>
      </c>
      <c r="H106" t="s">
        <v>6484</v>
      </c>
      <c r="I106" t="s">
        <v>12863</v>
      </c>
    </row>
    <row r="107" spans="1:9">
      <c r="A107" t="s">
        <v>13035</v>
      </c>
      <c r="B107" t="s">
        <v>4150</v>
      </c>
      <c r="C107" s="112" t="e">
        <f>VLOOKUP(B107,#REF!,1,0)</f>
        <v>#REF!</v>
      </c>
      <c r="D107" t="s">
        <v>6558</v>
      </c>
      <c r="E107" t="s">
        <v>1675</v>
      </c>
      <c r="F107" t="s">
        <v>12877</v>
      </c>
      <c r="G107" t="s">
        <v>13036</v>
      </c>
      <c r="H107" t="s">
        <v>6484</v>
      </c>
      <c r="I107" t="s">
        <v>12863</v>
      </c>
    </row>
    <row r="108" spans="1:9">
      <c r="A108" t="s">
        <v>12975</v>
      </c>
      <c r="B108" t="s">
        <v>4110</v>
      </c>
      <c r="C108" s="112" t="e">
        <f>VLOOKUP(B108,#REF!,1,0)</f>
        <v>#REF!</v>
      </c>
      <c r="D108" t="s">
        <v>6625</v>
      </c>
      <c r="E108" t="s">
        <v>2100</v>
      </c>
      <c r="F108" t="s">
        <v>12861</v>
      </c>
      <c r="G108" t="s">
        <v>12976</v>
      </c>
      <c r="H108" t="s">
        <v>6484</v>
      </c>
      <c r="I108" t="s">
        <v>12863</v>
      </c>
    </row>
    <row r="109" spans="1:9">
      <c r="A109" t="s">
        <v>12977</v>
      </c>
      <c r="B109" t="s">
        <v>4109</v>
      </c>
      <c r="C109" s="112" t="e">
        <f>VLOOKUP(B109,#REF!,1,0)</f>
        <v>#REF!</v>
      </c>
      <c r="D109" t="s">
        <v>6490</v>
      </c>
      <c r="E109" t="s">
        <v>1298</v>
      </c>
      <c r="F109" t="s">
        <v>12865</v>
      </c>
      <c r="G109" t="s">
        <v>12978</v>
      </c>
      <c r="H109" t="s">
        <v>6484</v>
      </c>
      <c r="I109" t="s">
        <v>12863</v>
      </c>
    </row>
    <row r="110" spans="1:9">
      <c r="A110" t="s">
        <v>12979</v>
      </c>
      <c r="B110" t="s">
        <v>4113</v>
      </c>
      <c r="C110" s="112" t="e">
        <f>VLOOKUP(B110,#REF!,1,0)</f>
        <v>#REF!</v>
      </c>
      <c r="D110" t="s">
        <v>6628</v>
      </c>
      <c r="E110" t="s">
        <v>1272</v>
      </c>
      <c r="F110" t="s">
        <v>12877</v>
      </c>
      <c r="G110" t="s">
        <v>12980</v>
      </c>
      <c r="H110" t="s">
        <v>6484</v>
      </c>
      <c r="I110" t="s">
        <v>12863</v>
      </c>
    </row>
    <row r="111" spans="1:9">
      <c r="A111" t="s">
        <v>12981</v>
      </c>
      <c r="B111" t="s">
        <v>4116</v>
      </c>
      <c r="C111" s="112" t="e">
        <f>VLOOKUP(B111,#REF!,1,0)</f>
        <v>#REF!</v>
      </c>
      <c r="D111" t="s">
        <v>6564</v>
      </c>
      <c r="E111" t="s">
        <v>1046</v>
      </c>
      <c r="F111" t="s">
        <v>12861</v>
      </c>
      <c r="G111" t="s">
        <v>12982</v>
      </c>
      <c r="H111" t="s">
        <v>6484</v>
      </c>
      <c r="I111" t="s">
        <v>12863</v>
      </c>
    </row>
    <row r="112" spans="1:9">
      <c r="A112" t="s">
        <v>12983</v>
      </c>
      <c r="B112" t="s">
        <v>4107</v>
      </c>
      <c r="C112" s="112" t="e">
        <f>VLOOKUP(B112,#REF!,1,0)</f>
        <v>#REF!</v>
      </c>
      <c r="D112" t="s">
        <v>6620</v>
      </c>
      <c r="E112" t="s">
        <v>1117</v>
      </c>
      <c r="F112" t="s">
        <v>12984</v>
      </c>
      <c r="G112" t="s">
        <v>12985</v>
      </c>
      <c r="H112" t="s">
        <v>6484</v>
      </c>
      <c r="I112" t="s">
        <v>12863</v>
      </c>
    </row>
    <row r="113" spans="1:9">
      <c r="A113" t="s">
        <v>12986</v>
      </c>
      <c r="B113" t="s">
        <v>4091</v>
      </c>
      <c r="C113" s="112" t="e">
        <f>VLOOKUP(B113,#REF!,1,0)</f>
        <v>#REF!</v>
      </c>
      <c r="D113" t="s">
        <v>6600</v>
      </c>
      <c r="E113" t="s">
        <v>1308</v>
      </c>
      <c r="G113" t="s">
        <v>12987</v>
      </c>
      <c r="H113" t="s">
        <v>6487</v>
      </c>
      <c r="I113" t="s">
        <v>12863</v>
      </c>
    </row>
    <row r="114" spans="1:9">
      <c r="A114" t="s">
        <v>12988</v>
      </c>
      <c r="B114" t="s">
        <v>4094</v>
      </c>
      <c r="C114" s="112" t="e">
        <f>VLOOKUP(B114,#REF!,1,0)</f>
        <v>#REF!</v>
      </c>
      <c r="D114" t="s">
        <v>6604</v>
      </c>
      <c r="E114" t="s">
        <v>1246</v>
      </c>
      <c r="F114" t="s">
        <v>12861</v>
      </c>
      <c r="G114" t="s">
        <v>12947</v>
      </c>
      <c r="H114" t="s">
        <v>6487</v>
      </c>
      <c r="I114" t="s">
        <v>12863</v>
      </c>
    </row>
    <row r="115" spans="1:9">
      <c r="A115" t="s">
        <v>12989</v>
      </c>
      <c r="B115" t="s">
        <v>4092</v>
      </c>
      <c r="C115" s="112" t="e">
        <f>VLOOKUP(B115,#REF!,1,0)</f>
        <v>#REF!</v>
      </c>
      <c r="D115" t="s">
        <v>6547</v>
      </c>
      <c r="E115" t="s">
        <v>1157</v>
      </c>
      <c r="F115" t="s">
        <v>12861</v>
      </c>
      <c r="G115" t="s">
        <v>12990</v>
      </c>
      <c r="H115" t="s">
        <v>6487</v>
      </c>
      <c r="I115" t="s">
        <v>12863</v>
      </c>
    </row>
    <row r="116" spans="1:9">
      <c r="A116" t="s">
        <v>12991</v>
      </c>
      <c r="B116" t="s">
        <v>4098</v>
      </c>
      <c r="C116" s="112" t="e">
        <f>VLOOKUP(B116,#REF!,1,0)</f>
        <v>#REF!</v>
      </c>
      <c r="D116" t="s">
        <v>6586</v>
      </c>
      <c r="E116" t="s">
        <v>1242</v>
      </c>
      <c r="F116" t="s">
        <v>12874</v>
      </c>
      <c r="G116" t="s">
        <v>12992</v>
      </c>
      <c r="H116" t="s">
        <v>6487</v>
      </c>
      <c r="I116" t="s">
        <v>12863</v>
      </c>
    </row>
    <row r="117" spans="1:9">
      <c r="A117" t="s">
        <v>12995</v>
      </c>
      <c r="B117" t="s">
        <v>4131</v>
      </c>
      <c r="C117" s="112" t="e">
        <f>VLOOKUP(B117,#REF!,1,0)</f>
        <v>#REF!</v>
      </c>
      <c r="D117" t="s">
        <v>6653</v>
      </c>
      <c r="E117" t="s">
        <v>6657</v>
      </c>
      <c r="F117" t="s">
        <v>12874</v>
      </c>
      <c r="G117" t="s">
        <v>12996</v>
      </c>
      <c r="H117" t="s">
        <v>6484</v>
      </c>
      <c r="I117" t="s">
        <v>12863</v>
      </c>
    </row>
    <row r="118" spans="1:9">
      <c r="A118" t="s">
        <v>12997</v>
      </c>
      <c r="B118" t="s">
        <v>4137</v>
      </c>
      <c r="C118" s="112" t="e">
        <f>VLOOKUP(B118,#REF!,1,0)</f>
        <v>#REF!</v>
      </c>
      <c r="D118" t="s">
        <v>6669</v>
      </c>
      <c r="E118" t="s">
        <v>1122</v>
      </c>
      <c r="F118" t="s">
        <v>12877</v>
      </c>
      <c r="G118" t="s">
        <v>12998</v>
      </c>
      <c r="H118" t="s">
        <v>6484</v>
      </c>
      <c r="I118" t="s">
        <v>12863</v>
      </c>
    </row>
    <row r="119" spans="1:9">
      <c r="A119" t="s">
        <v>12999</v>
      </c>
      <c r="B119" t="s">
        <v>4128</v>
      </c>
      <c r="C119" s="112" t="e">
        <f>VLOOKUP(B119,#REF!,1,0)</f>
        <v>#REF!</v>
      </c>
      <c r="D119" t="s">
        <v>6650</v>
      </c>
      <c r="E119" t="s">
        <v>6651</v>
      </c>
      <c r="F119" t="s">
        <v>12877</v>
      </c>
      <c r="G119" t="s">
        <v>13000</v>
      </c>
      <c r="H119" t="s">
        <v>6484</v>
      </c>
      <c r="I119" t="s">
        <v>12863</v>
      </c>
    </row>
    <row r="120" spans="1:9">
      <c r="A120" t="s">
        <v>13001</v>
      </c>
      <c r="B120" t="s">
        <v>4148</v>
      </c>
      <c r="C120" s="112" t="e">
        <f>VLOOKUP(B120,#REF!,1,0)</f>
        <v>#REF!</v>
      </c>
      <c r="D120" t="s">
        <v>6691</v>
      </c>
      <c r="E120" t="s">
        <v>1150</v>
      </c>
      <c r="F120" t="s">
        <v>12865</v>
      </c>
      <c r="G120" t="s">
        <v>13002</v>
      </c>
      <c r="H120" t="s">
        <v>6484</v>
      </c>
      <c r="I120" t="s">
        <v>12863</v>
      </c>
    </row>
    <row r="121" spans="1:9">
      <c r="A121" t="s">
        <v>13003</v>
      </c>
      <c r="B121" t="s">
        <v>4123</v>
      </c>
      <c r="C121" s="112" t="e">
        <f>VLOOKUP(B121,#REF!,1,0)</f>
        <v>#REF!</v>
      </c>
      <c r="D121" t="s">
        <v>6641</v>
      </c>
      <c r="E121" t="s">
        <v>1178</v>
      </c>
      <c r="F121" t="s">
        <v>12861</v>
      </c>
      <c r="G121" t="s">
        <v>13004</v>
      </c>
      <c r="H121" t="s">
        <v>6484</v>
      </c>
      <c r="I121" t="s">
        <v>12863</v>
      </c>
    </row>
    <row r="122" spans="1:9">
      <c r="A122" t="s">
        <v>13005</v>
      </c>
      <c r="B122" t="s">
        <v>4122</v>
      </c>
      <c r="C122" s="112" t="e">
        <f>VLOOKUP(B122,#REF!,1,0)</f>
        <v>#REF!</v>
      </c>
      <c r="D122" t="s">
        <v>6639</v>
      </c>
      <c r="E122" t="s">
        <v>1239</v>
      </c>
      <c r="F122" t="s">
        <v>12877</v>
      </c>
      <c r="G122" t="s">
        <v>13006</v>
      </c>
      <c r="H122" t="s">
        <v>6484</v>
      </c>
      <c r="I122" t="s">
        <v>12863</v>
      </c>
    </row>
    <row r="123" spans="1:9">
      <c r="A123" t="s">
        <v>12860</v>
      </c>
      <c r="B123" t="s">
        <v>4143</v>
      </c>
      <c r="C123" s="112" t="e">
        <f>VLOOKUP(B123,#REF!,1,0)</f>
        <v>#REF!</v>
      </c>
      <c r="D123" t="s">
        <v>6681</v>
      </c>
      <c r="E123" t="s">
        <v>1648</v>
      </c>
      <c r="F123" t="s">
        <v>12861</v>
      </c>
      <c r="G123" t="s">
        <v>12862</v>
      </c>
      <c r="H123" t="s">
        <v>6484</v>
      </c>
      <c r="I123" t="s">
        <v>12863</v>
      </c>
    </row>
    <row r="124" spans="1:9">
      <c r="A124" t="s">
        <v>12864</v>
      </c>
      <c r="B124" t="s">
        <v>4114</v>
      </c>
      <c r="C124" s="112" t="e">
        <f>VLOOKUP(B124,#REF!,1,0)</f>
        <v>#REF!</v>
      </c>
      <c r="D124" t="s">
        <v>6542</v>
      </c>
      <c r="E124" t="s">
        <v>1706</v>
      </c>
      <c r="F124" t="s">
        <v>12865</v>
      </c>
      <c r="G124" t="s">
        <v>12866</v>
      </c>
      <c r="H124" t="s">
        <v>6484</v>
      </c>
      <c r="I124" t="s">
        <v>12863</v>
      </c>
    </row>
    <row r="125" spans="1:9">
      <c r="A125" t="s">
        <v>12867</v>
      </c>
      <c r="B125" t="s">
        <v>4099</v>
      </c>
      <c r="C125" s="112" t="e">
        <f>VLOOKUP(B125,#REF!,1,0)</f>
        <v>#REF!</v>
      </c>
      <c r="D125" t="s">
        <v>6609</v>
      </c>
      <c r="E125" t="s">
        <v>1120</v>
      </c>
      <c r="F125" t="s">
        <v>12865</v>
      </c>
      <c r="G125" t="s">
        <v>12868</v>
      </c>
      <c r="H125" t="s">
        <v>6487</v>
      </c>
      <c r="I125" t="s">
        <v>12863</v>
      </c>
    </row>
    <row r="126" spans="1:9">
      <c r="A126" t="s">
        <v>12869</v>
      </c>
      <c r="B126" t="s">
        <v>4147</v>
      </c>
      <c r="C126" s="112" t="e">
        <f>VLOOKUP(B126,#REF!,1,0)</f>
        <v>#REF!</v>
      </c>
      <c r="D126" t="s">
        <v>6689</v>
      </c>
      <c r="E126" t="s">
        <v>1610</v>
      </c>
      <c r="F126" t="s">
        <v>12861</v>
      </c>
      <c r="G126" t="s">
        <v>12870</v>
      </c>
      <c r="H126" t="s">
        <v>6484</v>
      </c>
      <c r="I126" t="s">
        <v>12863</v>
      </c>
    </row>
    <row r="127" spans="1:9">
      <c r="A127" t="s">
        <v>12871</v>
      </c>
      <c r="B127" t="s">
        <v>4129</v>
      </c>
      <c r="C127" s="112" t="e">
        <f>VLOOKUP(B127,#REF!,1,0)</f>
        <v>#REF!</v>
      </c>
      <c r="D127" t="s">
        <v>6653</v>
      </c>
      <c r="E127" t="s">
        <v>1244</v>
      </c>
      <c r="F127" t="s">
        <v>12865</v>
      </c>
      <c r="G127" t="s">
        <v>12872</v>
      </c>
      <c r="H127" t="s">
        <v>6484</v>
      </c>
      <c r="I127" t="s">
        <v>12863</v>
      </c>
    </row>
    <row r="128" spans="1:9">
      <c r="A128" t="s">
        <v>12876</v>
      </c>
      <c r="B128" t="s">
        <v>4141</v>
      </c>
      <c r="C128" s="112" t="e">
        <f>VLOOKUP(B128,#REF!,1,0)</f>
        <v>#REF!</v>
      </c>
      <c r="D128" t="s">
        <v>6677</v>
      </c>
      <c r="E128" t="s">
        <v>1304</v>
      </c>
      <c r="F128" t="s">
        <v>12877</v>
      </c>
      <c r="G128" t="s">
        <v>12878</v>
      </c>
      <c r="H128" t="s">
        <v>6484</v>
      </c>
      <c r="I128" t="s">
        <v>12863</v>
      </c>
    </row>
    <row r="129" spans="1:9">
      <c r="A129" t="s">
        <v>12883</v>
      </c>
      <c r="B129" t="s">
        <v>4111</v>
      </c>
      <c r="C129" s="112" t="e">
        <f>VLOOKUP(B129,#REF!,1,0)</f>
        <v>#REF!</v>
      </c>
      <c r="D129" t="s">
        <v>6570</v>
      </c>
      <c r="E129" t="s">
        <v>1308</v>
      </c>
      <c r="F129" t="s">
        <v>12874</v>
      </c>
      <c r="G129" t="s">
        <v>12884</v>
      </c>
      <c r="H129" t="s">
        <v>6484</v>
      </c>
      <c r="I129" t="s">
        <v>12863</v>
      </c>
    </row>
    <row r="130" spans="1:9">
      <c r="A130" t="s">
        <v>12887</v>
      </c>
      <c r="B130" t="s">
        <v>4112</v>
      </c>
      <c r="C130" s="112" t="e">
        <f>VLOOKUP(B130,#REF!,1,0)</f>
        <v>#REF!</v>
      </c>
      <c r="D130" t="s">
        <v>6526</v>
      </c>
      <c r="E130" t="s">
        <v>1117</v>
      </c>
      <c r="F130" t="s">
        <v>12861</v>
      </c>
      <c r="G130" t="s">
        <v>12888</v>
      </c>
      <c r="H130" t="s">
        <v>6484</v>
      </c>
      <c r="I130" t="s">
        <v>12863</v>
      </c>
    </row>
    <row r="131" spans="1:9">
      <c r="A131" t="s">
        <v>12889</v>
      </c>
      <c r="B131" t="s">
        <v>4127</v>
      </c>
      <c r="C131" s="112" t="e">
        <f>VLOOKUP(B131,#REF!,1,0)</f>
        <v>#REF!</v>
      </c>
      <c r="D131" t="s">
        <v>6551</v>
      </c>
      <c r="E131" t="s">
        <v>6539</v>
      </c>
      <c r="F131" t="s">
        <v>12877</v>
      </c>
      <c r="G131" t="s">
        <v>12890</v>
      </c>
      <c r="H131" t="s">
        <v>6484</v>
      </c>
      <c r="I131" t="s">
        <v>12863</v>
      </c>
    </row>
    <row r="132" spans="1:9">
      <c r="A132" t="s">
        <v>12891</v>
      </c>
      <c r="B132" t="s">
        <v>4115</v>
      </c>
      <c r="C132" s="112" t="e">
        <f>VLOOKUP(B132,#REF!,1,0)</f>
        <v>#REF!</v>
      </c>
      <c r="D132" t="s">
        <v>6564</v>
      </c>
      <c r="E132" t="s">
        <v>1122</v>
      </c>
      <c r="F132" t="s">
        <v>12865</v>
      </c>
      <c r="G132" t="s">
        <v>12892</v>
      </c>
      <c r="H132" t="s">
        <v>6484</v>
      </c>
      <c r="I132" t="s">
        <v>12863</v>
      </c>
    </row>
    <row r="133" spans="1:9">
      <c r="A133" t="s">
        <v>12895</v>
      </c>
      <c r="B133" t="s">
        <v>4117</v>
      </c>
      <c r="C133" s="112" t="e">
        <f>VLOOKUP(B133,#REF!,1,0)</f>
        <v>#REF!</v>
      </c>
      <c r="D133" t="s">
        <v>6631</v>
      </c>
      <c r="E133" t="s">
        <v>1333</v>
      </c>
      <c r="F133" t="s">
        <v>12861</v>
      </c>
      <c r="G133" t="s">
        <v>12896</v>
      </c>
      <c r="H133" t="s">
        <v>6484</v>
      </c>
      <c r="I133" t="s">
        <v>12863</v>
      </c>
    </row>
    <row r="134" spans="1:9">
      <c r="A134" t="s">
        <v>12897</v>
      </c>
      <c r="B134" t="s">
        <v>4103</v>
      </c>
      <c r="C134" s="112" t="e">
        <f>VLOOKUP(B134,#REF!,1,0)</f>
        <v>#REF!</v>
      </c>
      <c r="D134" t="s">
        <v>6614</v>
      </c>
      <c r="E134" t="s">
        <v>2100</v>
      </c>
      <c r="F134" t="s">
        <v>12877</v>
      </c>
      <c r="G134" t="s">
        <v>12898</v>
      </c>
      <c r="H134" t="s">
        <v>6487</v>
      </c>
      <c r="I134" t="s">
        <v>12863</v>
      </c>
    </row>
    <row r="135" spans="1:9">
      <c r="A135" t="s">
        <v>12899</v>
      </c>
      <c r="B135" t="s">
        <v>4144</v>
      </c>
      <c r="C135" s="112" t="e">
        <f>VLOOKUP(B135,#REF!,1,0)</f>
        <v>#REF!</v>
      </c>
      <c r="D135" t="s">
        <v>6683</v>
      </c>
      <c r="E135" t="s">
        <v>1845</v>
      </c>
      <c r="F135" t="s">
        <v>12861</v>
      </c>
      <c r="G135" t="s">
        <v>12900</v>
      </c>
      <c r="H135" t="s">
        <v>6484</v>
      </c>
      <c r="I135" t="s">
        <v>12863</v>
      </c>
    </row>
    <row r="136" spans="1:9">
      <c r="A136" t="s">
        <v>12901</v>
      </c>
      <c r="B136" t="s">
        <v>4101</v>
      </c>
      <c r="C136" s="112" t="e">
        <f>VLOOKUP(B136,#REF!,1,0)</f>
        <v>#REF!</v>
      </c>
      <c r="D136" t="s">
        <v>6612</v>
      </c>
      <c r="E136" t="s">
        <v>1524</v>
      </c>
      <c r="F136" t="s">
        <v>12874</v>
      </c>
      <c r="G136" t="s">
        <v>12902</v>
      </c>
      <c r="H136" t="s">
        <v>6487</v>
      </c>
      <c r="I136" t="s">
        <v>12863</v>
      </c>
    </row>
    <row r="137" spans="1:9">
      <c r="A137" t="s">
        <v>12903</v>
      </c>
      <c r="B137" t="s">
        <v>4118</v>
      </c>
      <c r="C137" s="112" t="e">
        <f>VLOOKUP(B137,#REF!,1,0)</f>
        <v>#REF!</v>
      </c>
      <c r="D137" t="s">
        <v>6633</v>
      </c>
      <c r="E137" t="s">
        <v>1140</v>
      </c>
      <c r="F137" t="s">
        <v>12865</v>
      </c>
      <c r="G137" t="s">
        <v>12904</v>
      </c>
      <c r="H137" t="s">
        <v>6484</v>
      </c>
      <c r="I137" t="s">
        <v>12863</v>
      </c>
    </row>
    <row r="138" spans="1:9">
      <c r="A138" t="s">
        <v>12905</v>
      </c>
      <c r="B138" t="s">
        <v>4095</v>
      </c>
      <c r="C138" s="112" t="e">
        <f>VLOOKUP(B138,#REF!,1,0)</f>
        <v>#REF!</v>
      </c>
      <c r="D138" t="s">
        <v>6524</v>
      </c>
      <c r="E138" t="s">
        <v>1608</v>
      </c>
      <c r="F138" t="s">
        <v>12865</v>
      </c>
      <c r="G138" t="s">
        <v>12906</v>
      </c>
      <c r="H138" t="s">
        <v>6487</v>
      </c>
      <c r="I138" t="s">
        <v>12863</v>
      </c>
    </row>
    <row r="139" spans="1:9">
      <c r="A139" t="s">
        <v>12907</v>
      </c>
      <c r="B139" t="s">
        <v>4087</v>
      </c>
      <c r="C139" s="112" t="e">
        <f>VLOOKUP(B139,#REF!,1,0)</f>
        <v>#REF!</v>
      </c>
      <c r="D139" t="s">
        <v>6594</v>
      </c>
      <c r="E139" t="s">
        <v>1126</v>
      </c>
      <c r="F139" t="s">
        <v>12874</v>
      </c>
      <c r="G139" t="s">
        <v>12908</v>
      </c>
      <c r="H139" t="s">
        <v>6487</v>
      </c>
      <c r="I139" t="s">
        <v>12863</v>
      </c>
    </row>
    <row r="140" spans="1:9">
      <c r="A140" t="s">
        <v>12909</v>
      </c>
      <c r="B140" t="s">
        <v>4097</v>
      </c>
      <c r="C140" s="112" t="e">
        <f>VLOOKUP(B140,#REF!,1,0)</f>
        <v>#REF!</v>
      </c>
      <c r="D140" t="s">
        <v>6607</v>
      </c>
      <c r="E140" t="s">
        <v>1242</v>
      </c>
      <c r="F140" t="s">
        <v>11270</v>
      </c>
      <c r="G140" t="s">
        <v>12910</v>
      </c>
      <c r="H140" t="s">
        <v>6487</v>
      </c>
      <c r="I140" t="s">
        <v>12863</v>
      </c>
    </row>
    <row r="141" spans="1:9">
      <c r="A141" t="s">
        <v>12911</v>
      </c>
      <c r="B141" t="s">
        <v>4093</v>
      </c>
      <c r="C141" s="112" t="e">
        <f>VLOOKUP(B141,#REF!,1,0)</f>
        <v>#REF!</v>
      </c>
      <c r="D141" t="s">
        <v>6602</v>
      </c>
      <c r="E141" t="s">
        <v>1126</v>
      </c>
      <c r="F141" t="s">
        <v>12874</v>
      </c>
      <c r="G141" t="s">
        <v>12912</v>
      </c>
      <c r="H141" t="s">
        <v>6487</v>
      </c>
      <c r="I141" t="s">
        <v>12863</v>
      </c>
    </row>
    <row r="142" spans="1:9">
      <c r="A142" t="s">
        <v>12913</v>
      </c>
      <c r="B142" t="s">
        <v>4102</v>
      </c>
      <c r="C142" s="112" t="e">
        <f>VLOOKUP(B142,#REF!,1,0)</f>
        <v>#REF!</v>
      </c>
      <c r="D142" t="s">
        <v>6529</v>
      </c>
      <c r="E142" t="s">
        <v>1261</v>
      </c>
      <c r="F142" t="s">
        <v>12865</v>
      </c>
      <c r="G142" t="s">
        <v>12914</v>
      </c>
      <c r="H142" t="s">
        <v>6487</v>
      </c>
      <c r="I142" t="s">
        <v>12863</v>
      </c>
    </row>
    <row r="143" spans="1:9">
      <c r="A143" t="s">
        <v>12917</v>
      </c>
      <c r="B143" t="s">
        <v>4086</v>
      </c>
      <c r="C143" s="112" t="e">
        <f>VLOOKUP(B143,#REF!,1,0)</f>
        <v>#REF!</v>
      </c>
      <c r="D143" t="s">
        <v>6524</v>
      </c>
      <c r="E143" t="s">
        <v>1316</v>
      </c>
      <c r="F143" t="s">
        <v>11270</v>
      </c>
      <c r="G143" t="s">
        <v>12918</v>
      </c>
      <c r="H143" t="s">
        <v>6487</v>
      </c>
      <c r="I143" t="s">
        <v>12863</v>
      </c>
    </row>
    <row r="144" spans="1:9">
      <c r="A144" t="s">
        <v>12919</v>
      </c>
      <c r="B144" t="s">
        <v>4133</v>
      </c>
      <c r="C144" s="112" t="e">
        <f>VLOOKUP(B144,#REF!,1,0)</f>
        <v>#REF!</v>
      </c>
      <c r="D144" t="s">
        <v>6661</v>
      </c>
      <c r="E144" t="s">
        <v>1410</v>
      </c>
      <c r="F144" t="s">
        <v>12877</v>
      </c>
      <c r="G144" t="s">
        <v>12920</v>
      </c>
      <c r="H144" t="s">
        <v>6484</v>
      </c>
      <c r="I144" t="s">
        <v>12863</v>
      </c>
    </row>
    <row r="145" spans="1:9">
      <c r="A145" t="s">
        <v>12921</v>
      </c>
      <c r="B145" t="s">
        <v>4100</v>
      </c>
      <c r="C145" s="112" t="e">
        <f>VLOOKUP(B145,#REF!,1,0)</f>
        <v>#REF!</v>
      </c>
      <c r="D145" t="s">
        <v>6516</v>
      </c>
      <c r="E145" t="s">
        <v>1324</v>
      </c>
      <c r="F145" t="s">
        <v>12865</v>
      </c>
      <c r="G145" t="s">
        <v>12922</v>
      </c>
      <c r="H145" t="s">
        <v>6487</v>
      </c>
      <c r="I145" t="s">
        <v>12863</v>
      </c>
    </row>
    <row r="146" spans="1:9">
      <c r="A146" t="s">
        <v>12923</v>
      </c>
      <c r="B146" t="s">
        <v>4124</v>
      </c>
      <c r="C146" s="112" t="e">
        <f>VLOOKUP(B146,#REF!,1,0)</f>
        <v>#REF!</v>
      </c>
      <c r="D146" t="s">
        <v>6643</v>
      </c>
      <c r="E146" t="s">
        <v>1980</v>
      </c>
      <c r="F146" t="s">
        <v>12861</v>
      </c>
      <c r="G146" t="s">
        <v>12924</v>
      </c>
      <c r="H146" t="s">
        <v>6484</v>
      </c>
      <c r="I146" t="s">
        <v>12863</v>
      </c>
    </row>
    <row r="147" spans="1:9">
      <c r="A147" t="s">
        <v>12927</v>
      </c>
      <c r="B147" t="s">
        <v>4136</v>
      </c>
      <c r="C147" s="112" t="e">
        <f>VLOOKUP(B147,#REF!,1,0)</f>
        <v>#REF!</v>
      </c>
      <c r="D147" t="s">
        <v>6667</v>
      </c>
      <c r="E147" t="s">
        <v>1049</v>
      </c>
      <c r="F147" t="s">
        <v>12877</v>
      </c>
      <c r="G147" t="s">
        <v>12928</v>
      </c>
      <c r="H147" t="s">
        <v>6484</v>
      </c>
      <c r="I147" t="s">
        <v>12863</v>
      </c>
    </row>
    <row r="148" spans="1:9">
      <c r="A148" t="s">
        <v>13310</v>
      </c>
      <c r="B148" t="s">
        <v>6436</v>
      </c>
      <c r="C148" s="112" t="e">
        <f>VLOOKUP(B148,#REF!,1,0)</f>
        <v>#REF!</v>
      </c>
      <c r="D148" t="s">
        <v>6512</v>
      </c>
      <c r="E148" t="s">
        <v>1126</v>
      </c>
      <c r="G148" t="s">
        <v>12959</v>
      </c>
      <c r="H148" t="s">
        <v>6487</v>
      </c>
      <c r="I148" t="s">
        <v>12863</v>
      </c>
    </row>
    <row r="149" spans="1:9">
      <c r="A149" t="s">
        <v>12962</v>
      </c>
      <c r="B149" t="s">
        <v>4121</v>
      </c>
      <c r="C149" s="112" t="e">
        <f>VLOOKUP(B149,#REF!,1,0)</f>
        <v>#REF!</v>
      </c>
      <c r="D149" t="s">
        <v>6542</v>
      </c>
      <c r="E149" t="s">
        <v>6638</v>
      </c>
      <c r="F149" t="s">
        <v>11270</v>
      </c>
      <c r="G149" t="s">
        <v>12963</v>
      </c>
      <c r="H149" t="s">
        <v>6484</v>
      </c>
      <c r="I149" t="s">
        <v>12863</v>
      </c>
    </row>
    <row r="150" spans="1:9">
      <c r="A150" t="s">
        <v>12972</v>
      </c>
      <c r="B150" t="s">
        <v>4130</v>
      </c>
      <c r="C150" s="112" t="e">
        <f>VLOOKUP(B150,#REF!,1,0)</f>
        <v>#REF!</v>
      </c>
      <c r="D150" t="s">
        <v>6655</v>
      </c>
      <c r="E150" t="s">
        <v>1673</v>
      </c>
      <c r="F150" t="s">
        <v>11270</v>
      </c>
      <c r="G150" t="s">
        <v>12973</v>
      </c>
      <c r="H150" t="s">
        <v>6484</v>
      </c>
      <c r="I150" t="s">
        <v>12863</v>
      </c>
    </row>
    <row r="151" spans="1:9">
      <c r="A151" t="s">
        <v>13007</v>
      </c>
      <c r="B151" t="s">
        <v>4139</v>
      </c>
      <c r="C151" s="112" t="e">
        <f>VLOOKUP(B151,#REF!,1,0)</f>
        <v>#REF!</v>
      </c>
      <c r="D151" t="s">
        <v>6673</v>
      </c>
      <c r="E151" t="s">
        <v>1182</v>
      </c>
      <c r="F151" t="s">
        <v>11270</v>
      </c>
      <c r="G151" t="s">
        <v>13008</v>
      </c>
      <c r="H151" t="s">
        <v>6484</v>
      </c>
      <c r="I151" t="s">
        <v>12863</v>
      </c>
    </row>
    <row r="152" spans="1:9">
      <c r="A152" t="s">
        <v>13011</v>
      </c>
      <c r="B152" t="s">
        <v>4145</v>
      </c>
      <c r="C152" s="112" t="e">
        <f>VLOOKUP(B152,#REF!,1,0)</f>
        <v>#REF!</v>
      </c>
      <c r="D152" t="s">
        <v>6685</v>
      </c>
      <c r="E152" t="s">
        <v>1257</v>
      </c>
      <c r="F152" t="s">
        <v>12877</v>
      </c>
      <c r="G152" t="s">
        <v>13012</v>
      </c>
      <c r="H152" t="s">
        <v>6484</v>
      </c>
      <c r="I152" t="s">
        <v>12863</v>
      </c>
    </row>
    <row r="153" spans="1:9">
      <c r="A153" t="s">
        <v>13015</v>
      </c>
      <c r="B153" t="s">
        <v>4120</v>
      </c>
      <c r="C153" s="112" t="e">
        <f>VLOOKUP(B153,#REF!,1,0)</f>
        <v>#REF!</v>
      </c>
      <c r="D153" t="s">
        <v>6636</v>
      </c>
      <c r="E153" t="s">
        <v>2100</v>
      </c>
      <c r="F153" t="s">
        <v>12865</v>
      </c>
      <c r="G153" t="s">
        <v>13016</v>
      </c>
      <c r="H153" t="s">
        <v>6484</v>
      </c>
      <c r="I153" t="s">
        <v>12863</v>
      </c>
    </row>
    <row r="154" spans="1:9">
      <c r="A154" t="s">
        <v>13017</v>
      </c>
      <c r="B154" t="s">
        <v>4149</v>
      </c>
      <c r="C154" s="112" t="e">
        <f>VLOOKUP(B154,#REF!,1,0)</f>
        <v>#REF!</v>
      </c>
      <c r="D154" t="s">
        <v>6693</v>
      </c>
      <c r="E154" t="s">
        <v>1182</v>
      </c>
      <c r="F154" t="s">
        <v>12861</v>
      </c>
      <c r="G154" t="s">
        <v>13018</v>
      </c>
      <c r="H154" t="s">
        <v>6484</v>
      </c>
      <c r="I154" t="s">
        <v>12863</v>
      </c>
    </row>
    <row r="155" spans="1:9">
      <c r="A155" t="s">
        <v>13019</v>
      </c>
      <c r="B155" t="s">
        <v>4126</v>
      </c>
      <c r="C155" s="112" t="e">
        <f>VLOOKUP(B155,#REF!,1,0)</f>
        <v>#REF!</v>
      </c>
      <c r="D155" t="s">
        <v>6647</v>
      </c>
      <c r="E155" t="s">
        <v>1117</v>
      </c>
      <c r="F155" t="s">
        <v>12861</v>
      </c>
      <c r="G155" t="s">
        <v>13020</v>
      </c>
      <c r="H155" t="s">
        <v>6484</v>
      </c>
      <c r="I155" t="s">
        <v>12863</v>
      </c>
    </row>
    <row r="156" spans="1:9">
      <c r="A156" t="s">
        <v>13021</v>
      </c>
      <c r="B156" t="s">
        <v>4125</v>
      </c>
      <c r="C156" s="112" t="e">
        <f>VLOOKUP(B156,#REF!,1,0)</f>
        <v>#REF!</v>
      </c>
      <c r="D156" t="s">
        <v>6645</v>
      </c>
      <c r="E156" t="s">
        <v>1293</v>
      </c>
      <c r="F156" t="s">
        <v>12874</v>
      </c>
      <c r="G156" t="s">
        <v>13022</v>
      </c>
      <c r="H156" t="s">
        <v>6484</v>
      </c>
      <c r="I156" t="s">
        <v>12863</v>
      </c>
    </row>
    <row r="157" spans="1:9">
      <c r="A157" t="s">
        <v>12873</v>
      </c>
      <c r="B157" t="s">
        <v>4151</v>
      </c>
      <c r="C157" s="112" t="e">
        <f>VLOOKUP(B157,#REF!,1,0)</f>
        <v>#REF!</v>
      </c>
      <c r="D157" t="s">
        <v>6695</v>
      </c>
      <c r="E157" t="s">
        <v>6696</v>
      </c>
      <c r="F157" t="s">
        <v>12874</v>
      </c>
      <c r="G157" t="s">
        <v>12875</v>
      </c>
      <c r="H157" t="s">
        <v>6484</v>
      </c>
      <c r="I157" t="s">
        <v>12863</v>
      </c>
    </row>
    <row r="158" spans="1:9">
      <c r="A158" t="s">
        <v>13306</v>
      </c>
      <c r="B158" t="s">
        <v>6430</v>
      </c>
      <c r="C158" s="112" t="e">
        <f>VLOOKUP(B158,#REF!,1,0)</f>
        <v>#REF!</v>
      </c>
      <c r="D158" t="s">
        <v>6607</v>
      </c>
      <c r="E158" t="s">
        <v>1117</v>
      </c>
      <c r="G158" t="s">
        <v>12910</v>
      </c>
      <c r="H158" t="s">
        <v>6487</v>
      </c>
      <c r="I158" t="s">
        <v>12863</v>
      </c>
    </row>
    <row r="159" spans="1:9">
      <c r="A159" t="s">
        <v>13009</v>
      </c>
      <c r="B159" t="s">
        <v>4146</v>
      </c>
      <c r="C159" s="112" t="e">
        <f>VLOOKUP(B159,#REF!,1,0)</f>
        <v>#REF!</v>
      </c>
      <c r="D159" t="s">
        <v>6687</v>
      </c>
      <c r="E159" t="s">
        <v>1126</v>
      </c>
      <c r="F159" t="s">
        <v>3232</v>
      </c>
      <c r="G159" t="s">
        <v>13010</v>
      </c>
      <c r="H159" t="s">
        <v>6484</v>
      </c>
      <c r="I159" t="s">
        <v>12863</v>
      </c>
    </row>
    <row r="160" spans="1:9">
      <c r="A160" t="s">
        <v>13045</v>
      </c>
      <c r="B160" t="s">
        <v>4153</v>
      </c>
      <c r="C160" s="112" t="e">
        <f>VLOOKUP(B160,#REF!,1,0)</f>
        <v>#REF!</v>
      </c>
      <c r="D160" t="s">
        <v>6700</v>
      </c>
      <c r="E160" t="s">
        <v>1304</v>
      </c>
      <c r="F160" t="s">
        <v>12877</v>
      </c>
      <c r="G160" t="s">
        <v>13046</v>
      </c>
      <c r="H160" t="s">
        <v>6484</v>
      </c>
      <c r="I160" t="s">
        <v>12863</v>
      </c>
    </row>
    <row r="161" spans="1:9">
      <c r="A161" t="s">
        <v>12993</v>
      </c>
      <c r="B161" t="s">
        <v>4152</v>
      </c>
      <c r="C161" s="112" t="e">
        <f>VLOOKUP(B161,#REF!,1,0)</f>
        <v>#REF!</v>
      </c>
      <c r="D161" t="s">
        <v>6698</v>
      </c>
      <c r="E161" t="s">
        <v>1126</v>
      </c>
      <c r="F161" t="s">
        <v>3232</v>
      </c>
      <c r="G161" t="s">
        <v>12994</v>
      </c>
      <c r="H161" t="s">
        <v>6484</v>
      </c>
      <c r="I161" t="s">
        <v>12863</v>
      </c>
    </row>
    <row r="162" spans="1:9">
      <c r="B162" t="s">
        <v>4443</v>
      </c>
      <c r="C162" s="112" t="e">
        <f>VLOOKUP(B162,#REF!,1,0)</f>
        <v>#REF!</v>
      </c>
      <c r="D162" t="s">
        <v>13330</v>
      </c>
      <c r="E162" t="s">
        <v>13336</v>
      </c>
    </row>
    <row r="163" spans="1:9">
      <c r="A163" t="s">
        <v>13151</v>
      </c>
      <c r="B163" t="s">
        <v>4412</v>
      </c>
      <c r="C163" s="112" t="e">
        <f>VLOOKUP(B163,#REF!,1,0)</f>
        <v>#REF!</v>
      </c>
      <c r="D163" t="s">
        <v>6547</v>
      </c>
      <c r="E163" t="s">
        <v>1673</v>
      </c>
      <c r="F163" t="s">
        <v>1653</v>
      </c>
      <c r="G163" t="s">
        <v>13152</v>
      </c>
      <c r="H163" t="s">
        <v>6487</v>
      </c>
      <c r="I163" t="s">
        <v>13119</v>
      </c>
    </row>
    <row r="164" spans="1:9">
      <c r="A164" t="s">
        <v>13219</v>
      </c>
      <c r="B164" t="s">
        <v>4427</v>
      </c>
      <c r="C164" s="112" t="e">
        <f>VLOOKUP(B164,#REF!,1,0)</f>
        <v>#REF!</v>
      </c>
      <c r="D164" t="s">
        <v>7072</v>
      </c>
      <c r="E164" t="s">
        <v>1120</v>
      </c>
      <c r="F164" t="s">
        <v>7073</v>
      </c>
      <c r="G164" t="s">
        <v>12961</v>
      </c>
      <c r="H164" t="s">
        <v>6487</v>
      </c>
      <c r="I164" t="s">
        <v>13119</v>
      </c>
    </row>
    <row r="165" spans="1:9">
      <c r="A165" t="s">
        <v>13221</v>
      </c>
      <c r="B165" t="s">
        <v>5466</v>
      </c>
      <c r="C165" s="112" t="e">
        <f>VLOOKUP(B165,#REF!,1,0)</f>
        <v>#REF!</v>
      </c>
      <c r="D165" t="s">
        <v>6542</v>
      </c>
      <c r="E165" t="s">
        <v>1706</v>
      </c>
      <c r="F165" t="s">
        <v>8386</v>
      </c>
      <c r="G165" t="s">
        <v>12866</v>
      </c>
      <c r="H165" t="s">
        <v>6484</v>
      </c>
      <c r="I165" t="s">
        <v>13119</v>
      </c>
    </row>
    <row r="166" spans="1:9">
      <c r="A166" t="s">
        <v>12960</v>
      </c>
      <c r="B166" t="s">
        <v>5036</v>
      </c>
      <c r="C166" s="112" t="e">
        <f>VLOOKUP(B166,#REF!,1,0)</f>
        <v>#REF!</v>
      </c>
      <c r="D166" t="s">
        <v>7072</v>
      </c>
      <c r="E166" t="s">
        <v>1140</v>
      </c>
      <c r="F166" t="s">
        <v>11270</v>
      </c>
      <c r="G166" t="s">
        <v>12961</v>
      </c>
      <c r="H166" t="s">
        <v>6487</v>
      </c>
      <c r="I166" t="s">
        <v>12863</v>
      </c>
    </row>
    <row r="167" spans="1:9">
      <c r="A167" t="s">
        <v>13313</v>
      </c>
      <c r="B167" t="s">
        <v>6427</v>
      </c>
      <c r="C167" s="112" t="e">
        <f>VLOOKUP(B167,#REF!,1,0)</f>
        <v>#REF!</v>
      </c>
      <c r="D167" t="s">
        <v>8237</v>
      </c>
      <c r="E167" t="s">
        <v>1140</v>
      </c>
      <c r="F167" t="s">
        <v>13314</v>
      </c>
      <c r="G167" t="s">
        <v>13315</v>
      </c>
      <c r="H167" t="s">
        <v>6484</v>
      </c>
      <c r="I167" t="s">
        <v>12776</v>
      </c>
    </row>
    <row r="168" spans="1:9">
      <c r="A168" t="s">
        <v>13141</v>
      </c>
      <c r="B168" t="s">
        <v>4435</v>
      </c>
      <c r="C168" s="112" t="e">
        <f>VLOOKUP(B168,#REF!,1,0)</f>
        <v>#REF!</v>
      </c>
      <c r="D168" t="s">
        <v>7058</v>
      </c>
      <c r="E168" t="s">
        <v>1162</v>
      </c>
      <c r="F168" t="s">
        <v>1652</v>
      </c>
      <c r="G168" t="s">
        <v>13142</v>
      </c>
      <c r="H168" t="s">
        <v>6484</v>
      </c>
      <c r="I168" t="s">
        <v>13119</v>
      </c>
    </row>
    <row r="169" spans="1:9">
      <c r="A169" t="s">
        <v>12934</v>
      </c>
      <c r="B169" t="s">
        <v>4090</v>
      </c>
      <c r="C169" s="112" t="e">
        <f>VLOOKUP(B169,#REF!,1,0)</f>
        <v>#REF!</v>
      </c>
      <c r="D169" t="s">
        <v>6598</v>
      </c>
      <c r="E169" t="s">
        <v>1126</v>
      </c>
      <c r="F169" t="s">
        <v>12877</v>
      </c>
      <c r="G169" t="s">
        <v>12935</v>
      </c>
      <c r="H169" t="s">
        <v>6484</v>
      </c>
      <c r="I169" t="s">
        <v>12863</v>
      </c>
    </row>
    <row r="170" spans="1:9">
      <c r="A170" t="s">
        <v>12936</v>
      </c>
      <c r="B170" t="s">
        <v>4419</v>
      </c>
      <c r="C170" s="112" t="e">
        <f>VLOOKUP(B170,#REF!,1,0)</f>
        <v>#REF!</v>
      </c>
      <c r="D170" t="s">
        <v>7058</v>
      </c>
      <c r="E170" t="s">
        <v>2051</v>
      </c>
      <c r="F170" t="s">
        <v>11270</v>
      </c>
      <c r="G170" t="s">
        <v>12937</v>
      </c>
      <c r="H170" t="s">
        <v>6484</v>
      </c>
      <c r="I170" t="s">
        <v>12863</v>
      </c>
    </row>
    <row r="171" spans="1:9">
      <c r="A171" t="s">
        <v>12929</v>
      </c>
      <c r="B171" t="s">
        <v>4165</v>
      </c>
      <c r="C171" s="112" t="e">
        <f>VLOOKUP(B171,#REF!,1,0)</f>
        <v>#REF!</v>
      </c>
      <c r="D171" t="s">
        <v>6562</v>
      </c>
      <c r="E171" t="s">
        <v>1126</v>
      </c>
      <c r="F171" t="s">
        <v>11270</v>
      </c>
      <c r="G171" t="s">
        <v>12930</v>
      </c>
      <c r="H171" t="s">
        <v>6484</v>
      </c>
      <c r="I171" t="s">
        <v>12863</v>
      </c>
    </row>
    <row r="172" spans="1:9">
      <c r="A172" t="s">
        <v>12958</v>
      </c>
      <c r="B172" t="s">
        <v>4157</v>
      </c>
      <c r="C172" s="112" t="e">
        <f>VLOOKUP(B172,#REF!,1,0)</f>
        <v>#REF!</v>
      </c>
      <c r="D172" t="s">
        <v>6512</v>
      </c>
      <c r="E172" t="s">
        <v>1298</v>
      </c>
      <c r="F172" t="s">
        <v>11270</v>
      </c>
      <c r="G172" t="s">
        <v>12959</v>
      </c>
      <c r="H172" t="s">
        <v>6487</v>
      </c>
      <c r="I172" t="s">
        <v>12863</v>
      </c>
    </row>
    <row r="173" spans="1:9">
      <c r="A173" t="s">
        <v>12956</v>
      </c>
      <c r="B173" t="s">
        <v>4158</v>
      </c>
      <c r="C173" s="112" t="e">
        <f>VLOOKUP(B173,#REF!,1,0)</f>
        <v>#REF!</v>
      </c>
      <c r="D173" t="s">
        <v>6709</v>
      </c>
      <c r="E173" t="s">
        <v>1298</v>
      </c>
      <c r="F173" t="s">
        <v>12874</v>
      </c>
      <c r="G173" t="s">
        <v>12957</v>
      </c>
      <c r="H173" t="s">
        <v>6487</v>
      </c>
      <c r="I173" t="s">
        <v>12863</v>
      </c>
    </row>
    <row r="174" spans="1:9">
      <c r="A174" t="s">
        <v>12954</v>
      </c>
      <c r="B174" t="s">
        <v>4352</v>
      </c>
      <c r="C174" s="112" t="e">
        <f>VLOOKUP(B174,#REF!,1,0)</f>
        <v>#REF!</v>
      </c>
      <c r="D174" t="s">
        <v>6580</v>
      </c>
      <c r="E174" t="s">
        <v>1126</v>
      </c>
      <c r="F174" t="s">
        <v>11270</v>
      </c>
      <c r="G174" t="s">
        <v>12955</v>
      </c>
      <c r="H174" t="s">
        <v>6484</v>
      </c>
      <c r="I174" t="s">
        <v>12863</v>
      </c>
    </row>
    <row r="175" spans="1:9">
      <c r="A175" t="s">
        <v>12952</v>
      </c>
      <c r="B175" t="s">
        <v>4166</v>
      </c>
      <c r="C175" s="112" t="e">
        <f>VLOOKUP(B175,#REF!,1,0)</f>
        <v>#REF!</v>
      </c>
      <c r="D175" t="s">
        <v>6562</v>
      </c>
      <c r="E175" t="s">
        <v>1126</v>
      </c>
      <c r="F175" t="s">
        <v>12953</v>
      </c>
      <c r="G175" t="s">
        <v>12930</v>
      </c>
      <c r="H175" t="s">
        <v>6484</v>
      </c>
      <c r="I175" t="s">
        <v>12863</v>
      </c>
    </row>
    <row r="176" spans="1:9">
      <c r="A176" t="s">
        <v>12950</v>
      </c>
      <c r="B176" t="s">
        <v>4155</v>
      </c>
      <c r="C176" s="112" t="e">
        <f>VLOOKUP(B176,#REF!,1,0)</f>
        <v>#REF!</v>
      </c>
      <c r="D176" t="s">
        <v>6704</v>
      </c>
      <c r="E176" t="s">
        <v>1198</v>
      </c>
      <c r="F176" t="s">
        <v>11270</v>
      </c>
      <c r="G176" t="s">
        <v>12951</v>
      </c>
      <c r="H176" t="s">
        <v>6484</v>
      </c>
      <c r="I176" t="s">
        <v>12863</v>
      </c>
    </row>
    <row r="177" spans="1:9">
      <c r="A177" t="s">
        <v>12946</v>
      </c>
      <c r="B177" t="s">
        <v>4164</v>
      </c>
      <c r="C177" s="112" t="e">
        <f>VLOOKUP(B177,#REF!,1,0)</f>
        <v>#REF!</v>
      </c>
      <c r="D177" t="s">
        <v>6604</v>
      </c>
      <c r="E177" t="s">
        <v>1249</v>
      </c>
      <c r="F177" t="s">
        <v>11270</v>
      </c>
      <c r="G177" t="s">
        <v>12947</v>
      </c>
      <c r="H177" t="s">
        <v>6487</v>
      </c>
      <c r="I177" t="s">
        <v>12863</v>
      </c>
    </row>
    <row r="178" spans="1:9">
      <c r="A178" t="s">
        <v>12942</v>
      </c>
      <c r="B178" t="s">
        <v>12943</v>
      </c>
      <c r="C178" s="112" t="e">
        <f>VLOOKUP(B178,#REF!,1,0)</f>
        <v>#REF!</v>
      </c>
      <c r="D178" t="s">
        <v>6604</v>
      </c>
      <c r="E178" t="s">
        <v>1263</v>
      </c>
      <c r="F178" t="s">
        <v>12944</v>
      </c>
      <c r="G178" t="s">
        <v>12945</v>
      </c>
      <c r="H178" t="s">
        <v>6487</v>
      </c>
      <c r="I178" t="s">
        <v>12863</v>
      </c>
    </row>
    <row r="179" spans="1:9">
      <c r="A179" t="s">
        <v>12940</v>
      </c>
      <c r="B179" t="s">
        <v>4156</v>
      </c>
      <c r="C179" s="112" t="e">
        <f>VLOOKUP(B179,#REF!,1,0)</f>
        <v>#REF!</v>
      </c>
      <c r="D179" t="s">
        <v>6706</v>
      </c>
      <c r="E179" t="s">
        <v>1117</v>
      </c>
      <c r="F179" t="s">
        <v>11270</v>
      </c>
      <c r="G179" t="s">
        <v>12941</v>
      </c>
      <c r="H179" t="s">
        <v>6487</v>
      </c>
      <c r="I179" t="s">
        <v>12863</v>
      </c>
    </row>
    <row r="180" spans="1:9">
      <c r="A180" t="s">
        <v>12938</v>
      </c>
      <c r="B180" t="s">
        <v>4154</v>
      </c>
      <c r="C180" s="112" t="e">
        <f>VLOOKUP(B180,#REF!,1,0)</f>
        <v>#REF!</v>
      </c>
      <c r="D180" t="s">
        <v>6702</v>
      </c>
      <c r="E180" t="s">
        <v>1132</v>
      </c>
      <c r="F180" t="s">
        <v>11270</v>
      </c>
      <c r="G180" t="s">
        <v>12939</v>
      </c>
      <c r="H180" t="s">
        <v>6484</v>
      </c>
      <c r="I180" t="s">
        <v>12863</v>
      </c>
    </row>
    <row r="181" spans="1:9">
      <c r="A181" t="s">
        <v>13117</v>
      </c>
      <c r="B181" t="s">
        <v>4430</v>
      </c>
      <c r="C181" s="112" t="e">
        <f>VLOOKUP(B181,#REF!,1,0)</f>
        <v>#REF!</v>
      </c>
      <c r="D181" t="s">
        <v>7077</v>
      </c>
      <c r="E181" t="s">
        <v>1937</v>
      </c>
      <c r="F181" t="s">
        <v>1653</v>
      </c>
      <c r="G181" t="s">
        <v>13118</v>
      </c>
      <c r="H181" t="s">
        <v>6484</v>
      </c>
      <c r="I181" t="s">
        <v>13119</v>
      </c>
    </row>
    <row r="182" spans="1:9">
      <c r="A182" t="s">
        <v>13120</v>
      </c>
      <c r="B182" t="s">
        <v>4440</v>
      </c>
      <c r="C182" s="112" t="e">
        <f>VLOOKUP(B182,#REF!,1,0)</f>
        <v>#REF!</v>
      </c>
      <c r="D182" t="s">
        <v>6562</v>
      </c>
      <c r="E182" t="s">
        <v>1650</v>
      </c>
      <c r="F182" t="s">
        <v>1653</v>
      </c>
      <c r="G182" t="s">
        <v>13121</v>
      </c>
      <c r="H182" t="s">
        <v>6484</v>
      </c>
      <c r="I182" t="s">
        <v>13119</v>
      </c>
    </row>
    <row r="183" spans="1:9">
      <c r="A183" t="s">
        <v>13133</v>
      </c>
      <c r="B183" t="s">
        <v>4436</v>
      </c>
      <c r="C183" s="112" t="e">
        <f>VLOOKUP(B183,#REF!,1,0)</f>
        <v>#REF!</v>
      </c>
      <c r="D183" t="s">
        <v>6560</v>
      </c>
      <c r="E183" t="s">
        <v>1324</v>
      </c>
      <c r="F183" t="s">
        <v>1652</v>
      </c>
      <c r="G183" t="s">
        <v>13134</v>
      </c>
      <c r="H183" t="s">
        <v>6484</v>
      </c>
      <c r="I183" t="s">
        <v>13119</v>
      </c>
    </row>
    <row r="184" spans="1:9">
      <c r="A184" t="s">
        <v>13143</v>
      </c>
      <c r="B184" t="s">
        <v>4451</v>
      </c>
      <c r="C184" s="112" t="e">
        <f>VLOOKUP(B184,#REF!,1,0)</f>
        <v>#REF!</v>
      </c>
      <c r="D184" t="s">
        <v>7104</v>
      </c>
      <c r="E184" t="s">
        <v>1182</v>
      </c>
      <c r="G184" t="s">
        <v>12882</v>
      </c>
      <c r="H184" t="s">
        <v>6484</v>
      </c>
      <c r="I184" t="s">
        <v>13119</v>
      </c>
    </row>
    <row r="185" spans="1:9">
      <c r="A185" t="s">
        <v>12881</v>
      </c>
      <c r="B185" t="s">
        <v>5464</v>
      </c>
      <c r="C185" s="112" t="e">
        <f>VLOOKUP(B185,#REF!,1,0)</f>
        <v>#REF!</v>
      </c>
      <c r="D185" t="s">
        <v>7104</v>
      </c>
      <c r="E185" t="s">
        <v>1182</v>
      </c>
      <c r="G185" t="s">
        <v>12882</v>
      </c>
      <c r="H185" t="s">
        <v>6484</v>
      </c>
      <c r="I185" t="s">
        <v>12863</v>
      </c>
    </row>
    <row r="186" spans="1:9">
      <c r="A186" t="s">
        <v>13264</v>
      </c>
      <c r="B186" t="s">
        <v>4400</v>
      </c>
      <c r="C186" s="112" t="e">
        <f>VLOOKUP(B186,#REF!,1,0)</f>
        <v>#REF!</v>
      </c>
      <c r="D186" t="s">
        <v>6512</v>
      </c>
      <c r="E186" t="s">
        <v>1524</v>
      </c>
      <c r="F186" t="s">
        <v>7035</v>
      </c>
      <c r="G186" t="s">
        <v>12959</v>
      </c>
      <c r="H186" t="s">
        <v>6487</v>
      </c>
      <c r="I186" t="s">
        <v>13119</v>
      </c>
    </row>
    <row r="187" spans="1:9">
      <c r="A187" t="s">
        <v>13267</v>
      </c>
      <c r="B187" t="s">
        <v>4429</v>
      </c>
      <c r="C187" s="112" t="e">
        <f>VLOOKUP(B187,#REF!,1,0)</f>
        <v>#REF!</v>
      </c>
      <c r="D187" t="s">
        <v>6512</v>
      </c>
      <c r="E187" t="s">
        <v>1142</v>
      </c>
      <c r="F187" t="s">
        <v>7075</v>
      </c>
      <c r="G187" t="s">
        <v>13268</v>
      </c>
      <c r="H187" t="s">
        <v>6487</v>
      </c>
      <c r="I187" t="s">
        <v>13119</v>
      </c>
    </row>
    <row r="188" spans="1:9">
      <c r="A188" t="s">
        <v>13270</v>
      </c>
      <c r="B188" t="s">
        <v>4406</v>
      </c>
      <c r="C188" s="112" t="e">
        <f>VLOOKUP(B188,#REF!,1,0)</f>
        <v>#REF!</v>
      </c>
      <c r="D188" t="s">
        <v>6607</v>
      </c>
      <c r="E188" t="s">
        <v>1117</v>
      </c>
      <c r="F188" t="s">
        <v>7042</v>
      </c>
      <c r="G188" t="s">
        <v>12910</v>
      </c>
      <c r="H188" t="s">
        <v>6487</v>
      </c>
      <c r="I188" t="s">
        <v>13119</v>
      </c>
    </row>
    <row r="189" spans="1:9">
      <c r="A189" t="s">
        <v>13192</v>
      </c>
      <c r="B189" t="s">
        <v>4394</v>
      </c>
      <c r="C189" s="112" t="e">
        <f>VLOOKUP(B189,#REF!,1,0)</f>
        <v>#REF!</v>
      </c>
      <c r="D189" t="s">
        <v>6607</v>
      </c>
      <c r="E189" t="s">
        <v>1937</v>
      </c>
      <c r="F189" t="s">
        <v>7025</v>
      </c>
      <c r="G189" t="s">
        <v>12910</v>
      </c>
      <c r="H189" t="s">
        <v>6487</v>
      </c>
      <c r="I189" t="s">
        <v>13119</v>
      </c>
    </row>
    <row r="190" spans="1:9">
      <c r="A190" t="s">
        <v>13197</v>
      </c>
      <c r="B190" t="s">
        <v>4403</v>
      </c>
      <c r="C190" s="112" t="e">
        <f>VLOOKUP(B190,#REF!,1,0)</f>
        <v>#REF!</v>
      </c>
      <c r="D190" t="s">
        <v>6842</v>
      </c>
      <c r="E190" t="s">
        <v>1401</v>
      </c>
      <c r="F190" t="s">
        <v>7038</v>
      </c>
      <c r="G190" t="s">
        <v>13198</v>
      </c>
      <c r="H190" t="s">
        <v>6484</v>
      </c>
      <c r="I190" t="s">
        <v>13119</v>
      </c>
    </row>
    <row r="191" spans="1:9">
      <c r="A191" t="s">
        <v>13201</v>
      </c>
      <c r="B191" t="s">
        <v>5011</v>
      </c>
      <c r="C191" s="112" t="e">
        <f>VLOOKUP(B191,#REF!,1,0)</f>
        <v>#REF!</v>
      </c>
      <c r="D191" t="s">
        <v>6842</v>
      </c>
      <c r="E191" t="s">
        <v>7941</v>
      </c>
      <c r="F191" t="s">
        <v>7945</v>
      </c>
      <c r="G191" t="s">
        <v>13198</v>
      </c>
      <c r="H191" t="s">
        <v>6484</v>
      </c>
      <c r="I191" t="s">
        <v>13119</v>
      </c>
    </row>
    <row r="192" spans="1:9">
      <c r="A192" t="s">
        <v>12964</v>
      </c>
      <c r="B192" t="s">
        <v>4448</v>
      </c>
      <c r="C192" s="112" t="e">
        <f>VLOOKUP(B192,#REF!,1,0)</f>
        <v>#REF!</v>
      </c>
      <c r="D192" t="s">
        <v>7099</v>
      </c>
      <c r="E192" t="s">
        <v>1239</v>
      </c>
      <c r="F192" t="s">
        <v>11270</v>
      </c>
      <c r="G192" t="s">
        <v>12965</v>
      </c>
      <c r="H192" t="s">
        <v>6484</v>
      </c>
      <c r="I192" t="s">
        <v>12863</v>
      </c>
    </row>
    <row r="193" spans="1:9">
      <c r="A193" t="s">
        <v>12966</v>
      </c>
      <c r="B193" t="s">
        <v>4450</v>
      </c>
      <c r="C193" s="112" t="e">
        <f>VLOOKUP(B193,#REF!,1,0)</f>
        <v>#REF!</v>
      </c>
      <c r="D193" t="s">
        <v>7048</v>
      </c>
      <c r="E193" t="s">
        <v>6718</v>
      </c>
      <c r="F193" t="s">
        <v>11270</v>
      </c>
      <c r="G193" t="s">
        <v>12967</v>
      </c>
      <c r="H193" t="s">
        <v>6484</v>
      </c>
      <c r="I193" t="s">
        <v>12863</v>
      </c>
    </row>
    <row r="194" spans="1:9">
      <c r="A194" t="s">
        <v>13232</v>
      </c>
      <c r="B194" t="s">
        <v>4395</v>
      </c>
      <c r="C194" s="112" t="e">
        <f>VLOOKUP(B194,#REF!,1,0)</f>
        <v>#REF!</v>
      </c>
      <c r="D194" t="s">
        <v>6594</v>
      </c>
      <c r="E194" t="s">
        <v>1308</v>
      </c>
      <c r="F194" t="s">
        <v>7026</v>
      </c>
      <c r="G194" t="s">
        <v>13233</v>
      </c>
      <c r="H194" t="s">
        <v>6487</v>
      </c>
      <c r="I194" t="s">
        <v>13119</v>
      </c>
    </row>
    <row r="195" spans="1:9">
      <c r="A195" t="s">
        <v>13234</v>
      </c>
      <c r="B195" t="s">
        <v>4402</v>
      </c>
      <c r="C195" s="112" t="e">
        <f>VLOOKUP(B195,#REF!,1,0)</f>
        <v>#REF!</v>
      </c>
      <c r="D195" t="s">
        <v>6586</v>
      </c>
      <c r="E195" t="s">
        <v>1117</v>
      </c>
      <c r="F195" t="s">
        <v>7037</v>
      </c>
      <c r="G195" t="s">
        <v>12992</v>
      </c>
      <c r="H195" t="s">
        <v>6487</v>
      </c>
      <c r="I195" t="s">
        <v>13119</v>
      </c>
    </row>
    <row r="196" spans="1:9">
      <c r="A196" t="s">
        <v>13235</v>
      </c>
      <c r="B196" t="s">
        <v>4398</v>
      </c>
      <c r="C196" s="112" t="e">
        <f>VLOOKUP(B196,#REF!,1,0)</f>
        <v>#REF!</v>
      </c>
      <c r="D196" t="s">
        <v>6586</v>
      </c>
      <c r="E196" t="s">
        <v>1180</v>
      </c>
      <c r="F196" t="s">
        <v>7033</v>
      </c>
      <c r="G196" t="s">
        <v>12992</v>
      </c>
      <c r="H196" t="s">
        <v>6487</v>
      </c>
      <c r="I196" t="s">
        <v>13119</v>
      </c>
    </row>
    <row r="197" spans="1:9">
      <c r="A197" t="s">
        <v>13236</v>
      </c>
      <c r="B197" t="s">
        <v>4405</v>
      </c>
      <c r="C197" s="112" t="e">
        <f>VLOOKUP(B197,#REF!,1,0)</f>
        <v>#REF!</v>
      </c>
      <c r="D197" t="s">
        <v>6709</v>
      </c>
      <c r="E197" t="s">
        <v>1257</v>
      </c>
      <c r="F197" t="s">
        <v>7041</v>
      </c>
      <c r="G197" t="s">
        <v>12957</v>
      </c>
      <c r="H197" t="s">
        <v>6487</v>
      </c>
      <c r="I197" t="s">
        <v>13119</v>
      </c>
    </row>
    <row r="198" spans="1:9">
      <c r="A198" t="s">
        <v>13237</v>
      </c>
      <c r="B198" t="s">
        <v>4396</v>
      </c>
      <c r="C198" s="112" t="e">
        <f>VLOOKUP(B198,#REF!,1,0)</f>
        <v>#REF!</v>
      </c>
      <c r="D198" t="s">
        <v>7028</v>
      </c>
      <c r="E198" t="s">
        <v>1298</v>
      </c>
      <c r="F198" t="s">
        <v>7029</v>
      </c>
      <c r="G198" t="s">
        <v>13238</v>
      </c>
      <c r="H198" t="s">
        <v>6487</v>
      </c>
      <c r="I198" t="s">
        <v>13119</v>
      </c>
    </row>
    <row r="199" spans="1:9">
      <c r="A199" t="s">
        <v>13239</v>
      </c>
      <c r="B199" t="s">
        <v>4426</v>
      </c>
      <c r="C199" s="112" t="e">
        <f>VLOOKUP(B199,#REF!,1,0)</f>
        <v>#REF!</v>
      </c>
      <c r="D199" t="s">
        <v>1436</v>
      </c>
      <c r="E199" t="s">
        <v>1293</v>
      </c>
      <c r="F199" t="s">
        <v>7070</v>
      </c>
      <c r="G199" t="s">
        <v>11566</v>
      </c>
      <c r="H199" t="s">
        <v>6487</v>
      </c>
      <c r="I199" t="s">
        <v>13119</v>
      </c>
    </row>
    <row r="200" spans="1:9">
      <c r="A200" t="s">
        <v>13240</v>
      </c>
      <c r="B200" t="s">
        <v>4424</v>
      </c>
      <c r="C200" s="112" t="e">
        <f>VLOOKUP(B200,#REF!,1,0)</f>
        <v>#REF!</v>
      </c>
      <c r="D200" t="s">
        <v>1436</v>
      </c>
      <c r="E200" t="s">
        <v>1300</v>
      </c>
      <c r="F200" t="s">
        <v>7066</v>
      </c>
      <c r="G200" t="s">
        <v>13191</v>
      </c>
      <c r="H200" t="s">
        <v>6487</v>
      </c>
      <c r="I200" t="s">
        <v>13119</v>
      </c>
    </row>
    <row r="201" spans="1:9">
      <c r="A201" t="s">
        <v>13241</v>
      </c>
      <c r="B201" t="s">
        <v>4417</v>
      </c>
      <c r="C201" s="112" t="e">
        <f>VLOOKUP(B201,#REF!,1,0)</f>
        <v>#REF!</v>
      </c>
      <c r="D201" t="s">
        <v>1436</v>
      </c>
      <c r="E201" t="s">
        <v>1641</v>
      </c>
      <c r="F201" t="s">
        <v>7054</v>
      </c>
      <c r="G201" t="s">
        <v>13242</v>
      </c>
      <c r="H201" t="s">
        <v>6487</v>
      </c>
      <c r="I201" t="s">
        <v>13119</v>
      </c>
    </row>
    <row r="202" spans="1:9">
      <c r="A202" t="s">
        <v>13243</v>
      </c>
      <c r="B202" t="s">
        <v>4407</v>
      </c>
      <c r="C202" s="112" t="e">
        <f>VLOOKUP(B202,#REF!,1,0)</f>
        <v>#REF!</v>
      </c>
      <c r="D202" t="s">
        <v>6604</v>
      </c>
      <c r="E202" t="s">
        <v>1324</v>
      </c>
      <c r="F202" t="s">
        <v>7043</v>
      </c>
      <c r="G202" t="s">
        <v>12947</v>
      </c>
      <c r="H202" t="s">
        <v>6487</v>
      </c>
      <c r="I202" t="s">
        <v>13119</v>
      </c>
    </row>
    <row r="203" spans="1:9">
      <c r="A203" t="s">
        <v>13244</v>
      </c>
      <c r="B203" t="s">
        <v>4401</v>
      </c>
      <c r="C203" s="112" t="e">
        <f>VLOOKUP(B203,#REF!,1,0)</f>
        <v>#REF!</v>
      </c>
      <c r="D203" t="s">
        <v>6600</v>
      </c>
      <c r="E203" t="s">
        <v>1120</v>
      </c>
      <c r="F203" t="s">
        <v>7036</v>
      </c>
      <c r="G203" t="s">
        <v>12987</v>
      </c>
      <c r="H203" t="s">
        <v>6487</v>
      </c>
      <c r="I203" t="s">
        <v>13119</v>
      </c>
    </row>
    <row r="204" spans="1:9">
      <c r="A204" t="s">
        <v>13245</v>
      </c>
      <c r="B204" t="s">
        <v>5260</v>
      </c>
      <c r="C204" s="112" t="e">
        <f>VLOOKUP(B204,#REF!,1,0)</f>
        <v>#REF!</v>
      </c>
      <c r="D204" t="s">
        <v>6600</v>
      </c>
      <c r="E204" t="s">
        <v>1140</v>
      </c>
      <c r="F204" t="s">
        <v>8236</v>
      </c>
      <c r="G204" t="s">
        <v>12987</v>
      </c>
      <c r="H204" t="s">
        <v>6487</v>
      </c>
      <c r="I204" t="s">
        <v>13119</v>
      </c>
    </row>
    <row r="205" spans="1:9">
      <c r="A205" t="s">
        <v>13246</v>
      </c>
      <c r="B205" t="s">
        <v>4421</v>
      </c>
      <c r="C205" s="112" t="e">
        <f>VLOOKUP(B205,#REF!,1,0)</f>
        <v>#REF!</v>
      </c>
      <c r="D205" t="s">
        <v>6596</v>
      </c>
      <c r="E205" t="s">
        <v>1235</v>
      </c>
      <c r="F205" t="s">
        <v>7061</v>
      </c>
      <c r="G205" t="s">
        <v>13247</v>
      </c>
      <c r="H205" t="s">
        <v>6487</v>
      </c>
      <c r="I205" t="s">
        <v>13119</v>
      </c>
    </row>
    <row r="206" spans="1:9">
      <c r="A206" t="s">
        <v>13248</v>
      </c>
      <c r="B206" t="s">
        <v>4423</v>
      </c>
      <c r="C206" s="112" t="e">
        <f>VLOOKUP(B206,#REF!,1,0)</f>
        <v>#REF!</v>
      </c>
      <c r="D206" t="s">
        <v>6522</v>
      </c>
      <c r="E206" t="s">
        <v>1126</v>
      </c>
      <c r="F206" t="s">
        <v>7065</v>
      </c>
      <c r="G206" t="s">
        <v>13249</v>
      </c>
      <c r="H206" t="s">
        <v>6487</v>
      </c>
      <c r="I206" t="s">
        <v>13119</v>
      </c>
    </row>
    <row r="207" spans="1:9">
      <c r="A207" t="s">
        <v>13250</v>
      </c>
      <c r="B207" t="s">
        <v>4422</v>
      </c>
      <c r="C207" s="112" t="e">
        <f>VLOOKUP(B207,#REF!,1,0)</f>
        <v>#REF!</v>
      </c>
      <c r="D207" t="s">
        <v>6614</v>
      </c>
      <c r="E207" t="s">
        <v>1410</v>
      </c>
      <c r="F207" t="s">
        <v>7063</v>
      </c>
      <c r="G207" t="s">
        <v>13251</v>
      </c>
      <c r="H207" t="s">
        <v>6487</v>
      </c>
      <c r="I207" t="s">
        <v>13119</v>
      </c>
    </row>
    <row r="208" spans="1:9">
      <c r="A208" t="s">
        <v>13261</v>
      </c>
      <c r="B208" t="s">
        <v>4399</v>
      </c>
      <c r="C208" s="112" t="e">
        <f>VLOOKUP(B208,#REF!,1,0)</f>
        <v>#REF!</v>
      </c>
      <c r="D208" t="s">
        <v>6709</v>
      </c>
      <c r="E208" t="s">
        <v>1257</v>
      </c>
      <c r="F208" t="s">
        <v>7034</v>
      </c>
      <c r="G208" t="s">
        <v>12957</v>
      </c>
      <c r="H208" t="s">
        <v>6487</v>
      </c>
      <c r="I208" t="s">
        <v>13119</v>
      </c>
    </row>
    <row r="209" spans="1:9">
      <c r="A209" t="s">
        <v>13262</v>
      </c>
      <c r="B209" t="s">
        <v>5010</v>
      </c>
      <c r="C209" s="112" t="e">
        <f>VLOOKUP(B209,#REF!,1,0)</f>
        <v>#REF!</v>
      </c>
      <c r="D209" t="s">
        <v>6842</v>
      </c>
      <c r="E209" t="s">
        <v>1401</v>
      </c>
      <c r="F209" t="s">
        <v>7944</v>
      </c>
      <c r="G209" t="s">
        <v>13198</v>
      </c>
      <c r="H209" t="s">
        <v>6484</v>
      </c>
      <c r="I209" t="s">
        <v>13119</v>
      </c>
    </row>
    <row r="210" spans="1:9">
      <c r="A210" t="s">
        <v>13205</v>
      </c>
      <c r="B210" t="s">
        <v>4447</v>
      </c>
      <c r="C210" s="112" t="e">
        <f>VLOOKUP(B210,#REF!,1,0)</f>
        <v>#REF!</v>
      </c>
      <c r="D210" t="s">
        <v>7096</v>
      </c>
      <c r="E210" t="s">
        <v>1752</v>
      </c>
      <c r="F210" t="s">
        <v>7097</v>
      </c>
      <c r="G210" t="s">
        <v>13206</v>
      </c>
      <c r="H210" t="s">
        <v>6484</v>
      </c>
      <c r="I210" t="s">
        <v>13119</v>
      </c>
    </row>
    <row r="211" spans="1:9">
      <c r="A211" t="s">
        <v>13295</v>
      </c>
      <c r="B211" t="s">
        <v>5164</v>
      </c>
      <c r="C211" s="112" t="e">
        <f>VLOOKUP(B211,#REF!,1,0)</f>
        <v>#REF!</v>
      </c>
      <c r="D211" t="s">
        <v>6622</v>
      </c>
      <c r="E211" t="s">
        <v>1263</v>
      </c>
      <c r="F211" t="s">
        <v>8119</v>
      </c>
      <c r="G211" t="s">
        <v>13296</v>
      </c>
      <c r="H211" t="s">
        <v>6487</v>
      </c>
      <c r="I211" t="s">
        <v>13119</v>
      </c>
    </row>
    <row r="212" spans="1:9">
      <c r="A212" t="s">
        <v>13209</v>
      </c>
      <c r="B212" t="s">
        <v>4425</v>
      </c>
      <c r="C212" s="112" t="e">
        <f>VLOOKUP(B212,#REF!,1,0)</f>
        <v>#REF!</v>
      </c>
      <c r="D212" t="s">
        <v>7067</v>
      </c>
      <c r="E212" t="s">
        <v>1324</v>
      </c>
      <c r="F212" t="s">
        <v>7068</v>
      </c>
      <c r="G212" t="s">
        <v>13210</v>
      </c>
      <c r="H212" t="s">
        <v>6484</v>
      </c>
      <c r="I212" t="s">
        <v>13119</v>
      </c>
    </row>
    <row r="213" spans="1:9">
      <c r="A213" t="s">
        <v>13211</v>
      </c>
      <c r="B213" t="s">
        <v>4418</v>
      </c>
      <c r="C213" s="112" t="e">
        <f>VLOOKUP(B213,#REF!,1,0)</f>
        <v>#REF!</v>
      </c>
      <c r="D213" t="s">
        <v>6842</v>
      </c>
      <c r="E213" t="s">
        <v>1150</v>
      </c>
      <c r="F213" t="s">
        <v>7056</v>
      </c>
      <c r="G213" t="s">
        <v>13212</v>
      </c>
      <c r="H213" t="s">
        <v>6484</v>
      </c>
      <c r="I213" t="s">
        <v>13119</v>
      </c>
    </row>
    <row r="214" spans="1:9">
      <c r="A214" t="s">
        <v>13213</v>
      </c>
      <c r="B214" t="s">
        <v>4409</v>
      </c>
      <c r="C214" s="112" t="e">
        <f>VLOOKUP(B214,#REF!,1,0)</f>
        <v>#REF!</v>
      </c>
      <c r="D214" t="s">
        <v>6602</v>
      </c>
      <c r="E214" t="s">
        <v>1324</v>
      </c>
      <c r="F214" t="s">
        <v>7045</v>
      </c>
      <c r="G214" t="s">
        <v>12912</v>
      </c>
      <c r="H214" t="s">
        <v>6487</v>
      </c>
      <c r="I214" t="s">
        <v>13119</v>
      </c>
    </row>
    <row r="215" spans="1:9">
      <c r="A215" t="s">
        <v>13222</v>
      </c>
      <c r="B215" t="s">
        <v>13223</v>
      </c>
      <c r="C215" s="112" t="e">
        <f>VLOOKUP(B215,#REF!,1,0)</f>
        <v>#REF!</v>
      </c>
      <c r="D215" t="s">
        <v>6604</v>
      </c>
      <c r="E215" t="s">
        <v>1246</v>
      </c>
      <c r="F215" t="s">
        <v>13224</v>
      </c>
      <c r="G215" t="s">
        <v>12947</v>
      </c>
      <c r="H215" t="s">
        <v>6487</v>
      </c>
      <c r="I215" t="s">
        <v>13119</v>
      </c>
    </row>
    <row r="216" spans="1:9">
      <c r="A216" t="s">
        <v>13225</v>
      </c>
      <c r="B216" t="s">
        <v>4420</v>
      </c>
      <c r="C216" s="112" t="e">
        <f>VLOOKUP(B216,#REF!,1,0)</f>
        <v>#REF!</v>
      </c>
      <c r="D216" t="s">
        <v>6604</v>
      </c>
      <c r="E216" t="s">
        <v>1249</v>
      </c>
      <c r="F216" t="s">
        <v>7060</v>
      </c>
      <c r="G216" t="s">
        <v>12947</v>
      </c>
      <c r="H216" t="s">
        <v>6487</v>
      </c>
      <c r="I216" t="s">
        <v>13119</v>
      </c>
    </row>
    <row r="217" spans="1:9">
      <c r="A217" t="s">
        <v>13226</v>
      </c>
      <c r="B217" t="s">
        <v>4397</v>
      </c>
      <c r="C217" s="112" t="e">
        <f>VLOOKUP(B217,#REF!,1,0)</f>
        <v>#REF!</v>
      </c>
      <c r="D217" t="s">
        <v>6604</v>
      </c>
      <c r="E217" t="s">
        <v>1212</v>
      </c>
      <c r="F217" t="s">
        <v>7031</v>
      </c>
      <c r="G217" t="s">
        <v>12945</v>
      </c>
      <c r="H217" t="s">
        <v>6487</v>
      </c>
      <c r="I217" t="s">
        <v>13119</v>
      </c>
    </row>
    <row r="218" spans="1:9">
      <c r="A218" t="s">
        <v>13227</v>
      </c>
      <c r="B218" t="s">
        <v>4404</v>
      </c>
      <c r="C218" s="112" t="e">
        <f>VLOOKUP(B218,#REF!,1,0)</f>
        <v>#REF!</v>
      </c>
      <c r="D218" t="s">
        <v>6542</v>
      </c>
      <c r="E218" t="s">
        <v>1142</v>
      </c>
      <c r="F218" t="s">
        <v>7040</v>
      </c>
      <c r="G218" t="s">
        <v>12866</v>
      </c>
      <c r="H218" t="s">
        <v>6484</v>
      </c>
      <c r="I218" t="s">
        <v>13119</v>
      </c>
    </row>
    <row r="219" spans="1:9">
      <c r="A219" t="s">
        <v>12974</v>
      </c>
      <c r="B219" t="s">
        <v>4413</v>
      </c>
      <c r="C219" s="112" t="e">
        <f>VLOOKUP(B219,#REF!,1,0)</f>
        <v>#REF!</v>
      </c>
      <c r="D219" t="s">
        <v>7048</v>
      </c>
      <c r="E219" t="s">
        <v>2100</v>
      </c>
      <c r="F219" t="s">
        <v>1653</v>
      </c>
      <c r="G219" t="s">
        <v>12967</v>
      </c>
      <c r="H219" t="s">
        <v>6484</v>
      </c>
      <c r="I219" t="s">
        <v>12863</v>
      </c>
    </row>
    <row r="220" spans="1:9">
      <c r="A220" t="s">
        <v>12879</v>
      </c>
      <c r="B220" t="s">
        <v>4449</v>
      </c>
      <c r="C220" s="112" t="e">
        <f>VLOOKUP(B220,#REF!,1,0)</f>
        <v>#REF!</v>
      </c>
      <c r="D220" t="s">
        <v>7101</v>
      </c>
      <c r="E220" t="s">
        <v>1524</v>
      </c>
      <c r="F220" t="s">
        <v>11370</v>
      </c>
      <c r="G220" t="s">
        <v>12880</v>
      </c>
      <c r="H220" t="s">
        <v>6484</v>
      </c>
      <c r="I220" t="s">
        <v>12863</v>
      </c>
    </row>
    <row r="221" spans="1:9">
      <c r="A221" t="s">
        <v>13293</v>
      </c>
      <c r="B221" t="s">
        <v>5261</v>
      </c>
      <c r="C221" s="112" t="e">
        <f>VLOOKUP(B221,#REF!,1,0)</f>
        <v>#REF!</v>
      </c>
      <c r="D221" t="s">
        <v>8237</v>
      </c>
      <c r="E221" t="s">
        <v>1937</v>
      </c>
      <c r="F221" t="s">
        <v>8238</v>
      </c>
      <c r="G221" t="s">
        <v>13294</v>
      </c>
      <c r="H221" t="s">
        <v>6487</v>
      </c>
      <c r="I221" t="s">
        <v>13119</v>
      </c>
    </row>
    <row r="222" spans="1:9">
      <c r="A222" t="s">
        <v>13216</v>
      </c>
      <c r="B222" t="s">
        <v>4415</v>
      </c>
      <c r="C222" s="112" t="e">
        <f>VLOOKUP(B222,#REF!,1,0)</f>
        <v>#REF!</v>
      </c>
      <c r="D222" t="s">
        <v>7051</v>
      </c>
      <c r="E222" t="s">
        <v>1178</v>
      </c>
      <c r="F222" t="s">
        <v>13217</v>
      </c>
      <c r="G222" t="s">
        <v>13218</v>
      </c>
      <c r="H222" t="s">
        <v>6484</v>
      </c>
      <c r="I222" t="s">
        <v>13119</v>
      </c>
    </row>
    <row r="223" spans="1:9">
      <c r="A223" t="s">
        <v>12948</v>
      </c>
      <c r="B223" t="s">
        <v>4387</v>
      </c>
      <c r="C223" s="112" t="e">
        <f>VLOOKUP(B223,#REF!,1,0)</f>
        <v>#REF!</v>
      </c>
      <c r="D223" t="s">
        <v>1265</v>
      </c>
      <c r="E223" t="s">
        <v>1126</v>
      </c>
      <c r="F223" t="s">
        <v>1081</v>
      </c>
      <c r="G223" t="s">
        <v>12949</v>
      </c>
      <c r="H223" t="s">
        <v>6484</v>
      </c>
      <c r="I223" t="s">
        <v>12863</v>
      </c>
    </row>
    <row r="224" spans="1:9">
      <c r="A224" t="s">
        <v>13177</v>
      </c>
      <c r="B224" t="s">
        <v>4386</v>
      </c>
      <c r="C224" s="112" t="e">
        <f>VLOOKUP(B224,#REF!,1,0)</f>
        <v>#REF!</v>
      </c>
      <c r="D224" t="s">
        <v>1265</v>
      </c>
      <c r="E224" t="s">
        <v>1126</v>
      </c>
      <c r="F224" t="s">
        <v>1756</v>
      </c>
      <c r="G224" t="s">
        <v>12949</v>
      </c>
      <c r="H224" t="s">
        <v>6484</v>
      </c>
      <c r="I224" t="s">
        <v>13119</v>
      </c>
    </row>
    <row r="225" spans="1:9">
      <c r="B225" t="s">
        <v>5462</v>
      </c>
      <c r="C225" s="112" t="e">
        <f>VLOOKUP(B225,#REF!,1,0)</f>
        <v>#REF!</v>
      </c>
      <c r="D225" t="s">
        <v>13304</v>
      </c>
      <c r="E225" t="s">
        <v>14946</v>
      </c>
    </row>
    <row r="226" spans="1:9">
      <c r="A226" t="s">
        <v>13065</v>
      </c>
      <c r="B226" t="s">
        <v>13066</v>
      </c>
      <c r="C226" s="112" t="e">
        <f>VLOOKUP(B226,#REF!,1,0)</f>
        <v>#REF!</v>
      </c>
      <c r="D226" t="s">
        <v>7952</v>
      </c>
      <c r="E226" t="s">
        <v>1308</v>
      </c>
      <c r="G226" t="s">
        <v>13067</v>
      </c>
      <c r="H226" t="s">
        <v>6484</v>
      </c>
      <c r="I226" t="s">
        <v>13063</v>
      </c>
    </row>
    <row r="227" spans="1:9">
      <c r="A227" t="s">
        <v>13114</v>
      </c>
      <c r="B227" t="s">
        <v>5012</v>
      </c>
      <c r="C227" s="112" t="e">
        <f>VLOOKUP(B227,#REF!,1,0)</f>
        <v>#REF!</v>
      </c>
      <c r="D227" t="s">
        <v>7946</v>
      </c>
      <c r="E227" t="s">
        <v>1222</v>
      </c>
      <c r="F227" t="s">
        <v>1652</v>
      </c>
      <c r="G227" t="s">
        <v>13115</v>
      </c>
      <c r="H227" t="s">
        <v>6484</v>
      </c>
      <c r="I227" t="s">
        <v>13116</v>
      </c>
    </row>
    <row r="228" spans="1:9">
      <c r="A228" t="s">
        <v>13161</v>
      </c>
      <c r="B228" t="s">
        <v>4545</v>
      </c>
      <c r="C228" s="112" t="e">
        <f>VLOOKUP(B228,#REF!,1,0)</f>
        <v>#REF!</v>
      </c>
      <c r="D228" t="s">
        <v>7286</v>
      </c>
      <c r="E228" t="s">
        <v>7287</v>
      </c>
      <c r="F228" t="s">
        <v>1778</v>
      </c>
      <c r="G228" t="s">
        <v>13014</v>
      </c>
      <c r="H228" t="s">
        <v>6484</v>
      </c>
      <c r="I228" t="s">
        <v>13119</v>
      </c>
    </row>
    <row r="229" spans="1:9">
      <c r="A229" t="s">
        <v>13162</v>
      </c>
      <c r="B229" t="s">
        <v>4729</v>
      </c>
      <c r="C229" s="112" t="e">
        <f>VLOOKUP(B229,#REF!,1,0)</f>
        <v>#REF!</v>
      </c>
      <c r="D229" t="s">
        <v>6695</v>
      </c>
      <c r="E229" t="s">
        <v>1117</v>
      </c>
      <c r="F229" t="s">
        <v>13163</v>
      </c>
      <c r="G229" t="s">
        <v>12875</v>
      </c>
      <c r="H229" t="s">
        <v>6484</v>
      </c>
      <c r="I229" t="s">
        <v>13119</v>
      </c>
    </row>
    <row r="230" spans="1:9">
      <c r="A230" t="s">
        <v>13013</v>
      </c>
      <c r="B230" t="s">
        <v>5467</v>
      </c>
      <c r="C230" s="112" t="e">
        <f>VLOOKUP(B230,#REF!,1,0)</f>
        <v>#REF!</v>
      </c>
      <c r="D230" t="s">
        <v>7286</v>
      </c>
      <c r="E230" t="s">
        <v>1720</v>
      </c>
      <c r="G230" t="s">
        <v>13014</v>
      </c>
      <c r="H230" t="s">
        <v>6484</v>
      </c>
      <c r="I230" t="s">
        <v>12863</v>
      </c>
    </row>
    <row r="231" spans="1:9">
      <c r="A231" t="s">
        <v>12931</v>
      </c>
      <c r="B231" t="s">
        <v>5465</v>
      </c>
      <c r="C231" s="112" t="e">
        <f>VLOOKUP(B231,#REF!,1,0)</f>
        <v>#REF!</v>
      </c>
      <c r="D231" t="s">
        <v>6562</v>
      </c>
      <c r="E231" t="s">
        <v>1126</v>
      </c>
      <c r="G231" t="s">
        <v>12930</v>
      </c>
      <c r="H231" t="s">
        <v>6484</v>
      </c>
      <c r="I231" t="s">
        <v>12863</v>
      </c>
    </row>
    <row r="232" spans="1:9">
      <c r="A232" t="s">
        <v>12932</v>
      </c>
      <c r="B232" t="s">
        <v>5035</v>
      </c>
      <c r="C232" s="112" t="e">
        <f>VLOOKUP(B232,#REF!,1,0)</f>
        <v>#REF!</v>
      </c>
      <c r="D232" t="s">
        <v>7973</v>
      </c>
      <c r="E232" t="s">
        <v>1608</v>
      </c>
      <c r="G232" t="s">
        <v>12933</v>
      </c>
      <c r="H232" t="s">
        <v>6484</v>
      </c>
      <c r="I232" t="s">
        <v>12863</v>
      </c>
    </row>
    <row r="233" spans="1:9">
      <c r="A233" t="s">
        <v>13083</v>
      </c>
      <c r="B233" t="s">
        <v>4725</v>
      </c>
      <c r="C233" s="112" t="e">
        <f>VLOOKUP(B233,#REF!,1,0)</f>
        <v>#REF!</v>
      </c>
      <c r="D233" t="s">
        <v>7586</v>
      </c>
      <c r="E233" t="s">
        <v>1117</v>
      </c>
      <c r="G233" t="s">
        <v>13084</v>
      </c>
      <c r="H233" t="s">
        <v>6484</v>
      </c>
      <c r="I233" t="s">
        <v>13074</v>
      </c>
    </row>
    <row r="234" spans="1:9">
      <c r="A234" t="s">
        <v>13085</v>
      </c>
      <c r="B234" t="s">
        <v>5016</v>
      </c>
      <c r="C234" s="112" t="e">
        <f>VLOOKUP(B234,#REF!,1,0)</f>
        <v>#REF!</v>
      </c>
      <c r="D234" t="s">
        <v>7058</v>
      </c>
      <c r="E234" t="s">
        <v>7950</v>
      </c>
      <c r="G234" t="s">
        <v>13086</v>
      </c>
      <c r="H234" t="s">
        <v>6484</v>
      </c>
      <c r="I234" t="s">
        <v>13074</v>
      </c>
    </row>
    <row r="235" spans="1:9">
      <c r="A235" t="s">
        <v>13087</v>
      </c>
      <c r="B235" t="s">
        <v>5017</v>
      </c>
      <c r="C235" s="112" t="e">
        <f>VLOOKUP(B235,#REF!,1,0)</f>
        <v>#REF!</v>
      </c>
      <c r="D235" t="s">
        <v>6512</v>
      </c>
      <c r="E235" t="s">
        <v>1232</v>
      </c>
      <c r="G235" t="s">
        <v>13088</v>
      </c>
      <c r="H235" t="s">
        <v>6487</v>
      </c>
      <c r="I235" t="s">
        <v>13074</v>
      </c>
    </row>
    <row r="236" spans="1:9">
      <c r="A236" t="s">
        <v>13089</v>
      </c>
      <c r="B236" t="s">
        <v>4493</v>
      </c>
      <c r="C236" s="112" t="e">
        <f>VLOOKUP(B236,#REF!,1,0)</f>
        <v>#REF!</v>
      </c>
      <c r="D236" t="s">
        <v>6512</v>
      </c>
      <c r="E236" t="s">
        <v>1232</v>
      </c>
      <c r="G236" t="s">
        <v>13088</v>
      </c>
      <c r="H236" t="s">
        <v>6487</v>
      </c>
      <c r="I236" t="s">
        <v>13074</v>
      </c>
    </row>
    <row r="237" spans="1:9">
      <c r="A237" t="s">
        <v>13082</v>
      </c>
      <c r="B237" t="s">
        <v>5015</v>
      </c>
      <c r="C237" s="112" t="e">
        <f>VLOOKUP(B237,#REF!,1,0)</f>
        <v>#REF!</v>
      </c>
      <c r="D237" t="s">
        <v>6524</v>
      </c>
      <c r="E237" t="s">
        <v>1212</v>
      </c>
      <c r="G237" t="s">
        <v>13081</v>
      </c>
      <c r="H237" t="s">
        <v>6487</v>
      </c>
      <c r="I237" t="s">
        <v>13074</v>
      </c>
    </row>
    <row r="238" spans="1:9">
      <c r="A238" t="s">
        <v>13080</v>
      </c>
      <c r="B238" t="s">
        <v>4772</v>
      </c>
      <c r="C238" s="112" t="e">
        <f>VLOOKUP(B238,#REF!,1,0)</f>
        <v>#REF!</v>
      </c>
      <c r="D238" t="s">
        <v>6524</v>
      </c>
      <c r="E238" t="s">
        <v>1212</v>
      </c>
      <c r="G238" t="s">
        <v>13081</v>
      </c>
      <c r="H238" t="s">
        <v>6487</v>
      </c>
      <c r="I238" t="s">
        <v>13074</v>
      </c>
    </row>
    <row r="239" spans="1:9">
      <c r="A239" t="s">
        <v>13078</v>
      </c>
      <c r="B239" t="s">
        <v>4771</v>
      </c>
      <c r="C239" s="112" t="e">
        <f>VLOOKUP(B239,#REF!,1,0)</f>
        <v>#REF!</v>
      </c>
      <c r="D239" t="s">
        <v>7634</v>
      </c>
      <c r="E239" t="s">
        <v>1126</v>
      </c>
      <c r="G239" t="s">
        <v>13079</v>
      </c>
      <c r="H239" t="s">
        <v>6484</v>
      </c>
      <c r="I239" t="s">
        <v>13074</v>
      </c>
    </row>
    <row r="240" spans="1:9">
      <c r="A240" t="s">
        <v>13099</v>
      </c>
      <c r="B240" t="s">
        <v>5021</v>
      </c>
      <c r="C240" s="112" t="e">
        <f>VLOOKUP(B240,#REF!,1,0)</f>
        <v>#REF!</v>
      </c>
      <c r="D240" t="s">
        <v>7954</v>
      </c>
      <c r="E240" t="s">
        <v>1180</v>
      </c>
      <c r="G240" t="s">
        <v>13098</v>
      </c>
      <c r="H240" t="s">
        <v>6484</v>
      </c>
      <c r="I240" t="s">
        <v>13074</v>
      </c>
    </row>
    <row r="241" spans="1:9">
      <c r="A241" t="s">
        <v>13097</v>
      </c>
      <c r="B241" t="s">
        <v>5020</v>
      </c>
      <c r="C241" s="112" t="e">
        <f>VLOOKUP(B241,#REF!,1,0)</f>
        <v>#REF!</v>
      </c>
      <c r="D241" t="s">
        <v>7954</v>
      </c>
      <c r="E241" t="s">
        <v>1120</v>
      </c>
      <c r="G241" t="s">
        <v>13098</v>
      </c>
      <c r="H241" t="s">
        <v>6484</v>
      </c>
      <c r="I241" t="s">
        <v>13074</v>
      </c>
    </row>
    <row r="242" spans="1:9">
      <c r="A242" t="s">
        <v>13096</v>
      </c>
      <c r="B242" t="s">
        <v>5019</v>
      </c>
      <c r="C242" s="112" t="e">
        <f>VLOOKUP(B242,#REF!,1,0)</f>
        <v>#REF!</v>
      </c>
      <c r="D242" t="s">
        <v>6628</v>
      </c>
      <c r="E242" t="s">
        <v>1180</v>
      </c>
      <c r="G242" t="s">
        <v>12980</v>
      </c>
      <c r="H242" t="s">
        <v>6484</v>
      </c>
      <c r="I242" t="s">
        <v>13074</v>
      </c>
    </row>
    <row r="243" spans="1:9">
      <c r="A243" t="s">
        <v>13095</v>
      </c>
      <c r="B243" t="s">
        <v>5018</v>
      </c>
      <c r="C243" s="112" t="e">
        <f>VLOOKUP(B243,#REF!,1,0)</f>
        <v>#REF!</v>
      </c>
      <c r="D243" t="s">
        <v>7952</v>
      </c>
      <c r="E243" t="s">
        <v>1242</v>
      </c>
      <c r="G243" t="s">
        <v>13067</v>
      </c>
      <c r="H243" t="s">
        <v>6484</v>
      </c>
      <c r="I243" t="s">
        <v>13074</v>
      </c>
    </row>
    <row r="244" spans="1:9">
      <c r="A244" t="s">
        <v>13093</v>
      </c>
      <c r="B244" t="s">
        <v>4460</v>
      </c>
      <c r="C244" s="112" t="e">
        <f>VLOOKUP(B244,#REF!,1,0)</f>
        <v>#REF!</v>
      </c>
      <c r="D244" t="s">
        <v>7124</v>
      </c>
      <c r="E244" t="s">
        <v>1324</v>
      </c>
      <c r="G244" t="s">
        <v>13094</v>
      </c>
      <c r="H244" t="s">
        <v>6484</v>
      </c>
      <c r="I244" t="s">
        <v>13074</v>
      </c>
    </row>
    <row r="245" spans="1:9">
      <c r="A245" t="s">
        <v>13091</v>
      </c>
      <c r="B245" t="s">
        <v>5469</v>
      </c>
      <c r="C245" s="112" t="e">
        <f>VLOOKUP(B245,#REF!,1,0)</f>
        <v>#REF!</v>
      </c>
      <c r="D245" t="s">
        <v>8466</v>
      </c>
      <c r="E245" t="s">
        <v>1140</v>
      </c>
      <c r="G245" t="s">
        <v>13092</v>
      </c>
      <c r="H245" t="s">
        <v>6484</v>
      </c>
      <c r="I245" t="s">
        <v>13074</v>
      </c>
    </row>
    <row r="246" spans="1:9">
      <c r="A246" t="s">
        <v>13090</v>
      </c>
      <c r="B246" t="s">
        <v>5468</v>
      </c>
      <c r="C246" s="112" t="e">
        <f>VLOOKUP(B246,#REF!,1,0)</f>
        <v>#REF!</v>
      </c>
      <c r="D246" t="s">
        <v>6695</v>
      </c>
      <c r="E246" t="s">
        <v>1304</v>
      </c>
      <c r="G246" t="s">
        <v>12875</v>
      </c>
      <c r="H246" t="s">
        <v>6484</v>
      </c>
      <c r="I246" t="s">
        <v>13074</v>
      </c>
    </row>
    <row r="247" spans="1:9">
      <c r="A247" t="s">
        <v>13072</v>
      </c>
      <c r="B247" t="s">
        <v>5262</v>
      </c>
      <c r="C247" s="112" t="e">
        <f>VLOOKUP(B247,#REF!,1,0)</f>
        <v>#REF!</v>
      </c>
      <c r="D247" t="s">
        <v>8240</v>
      </c>
      <c r="E247" t="s">
        <v>1178</v>
      </c>
      <c r="G247" t="s">
        <v>13073</v>
      </c>
      <c r="H247" t="s">
        <v>6484</v>
      </c>
      <c r="I247" t="s">
        <v>13074</v>
      </c>
    </row>
    <row r="248" spans="1:9">
      <c r="A248" t="s">
        <v>13075</v>
      </c>
      <c r="B248" t="s">
        <v>5263</v>
      </c>
      <c r="C248" s="112" t="e">
        <f>VLOOKUP(B248,#REF!,1,0)</f>
        <v>#REF!</v>
      </c>
      <c r="D248" t="s">
        <v>6645</v>
      </c>
      <c r="E248" t="s">
        <v>1703</v>
      </c>
      <c r="G248" t="s">
        <v>13022</v>
      </c>
      <c r="H248" t="s">
        <v>6484</v>
      </c>
      <c r="I248" t="s">
        <v>13074</v>
      </c>
    </row>
    <row r="249" spans="1:9">
      <c r="A249" t="s">
        <v>13076</v>
      </c>
      <c r="B249" t="s">
        <v>5264</v>
      </c>
      <c r="C249" s="112" t="e">
        <f>VLOOKUP(B249,#REF!,1,0)</f>
        <v>#REF!</v>
      </c>
      <c r="D249" t="s">
        <v>8242</v>
      </c>
      <c r="E249" t="s">
        <v>1180</v>
      </c>
      <c r="G249" t="s">
        <v>13077</v>
      </c>
      <c r="H249" t="s">
        <v>6484</v>
      </c>
      <c r="I249" t="s">
        <v>13074</v>
      </c>
    </row>
    <row r="250" spans="1:9">
      <c r="A250" t="s">
        <v>12885</v>
      </c>
      <c r="B250" t="s">
        <v>5463</v>
      </c>
      <c r="C250" s="112" t="e">
        <f>VLOOKUP(B250,#REF!,1,0)</f>
        <v>#REF!</v>
      </c>
      <c r="D250" t="s">
        <v>7586</v>
      </c>
      <c r="E250" t="s">
        <v>1186</v>
      </c>
      <c r="G250" t="s">
        <v>12886</v>
      </c>
      <c r="H250" t="s">
        <v>6484</v>
      </c>
      <c r="I250" t="s">
        <v>12863</v>
      </c>
    </row>
    <row r="251" spans="1:9">
      <c r="A251" t="s">
        <v>12968</v>
      </c>
      <c r="B251" t="s">
        <v>5268</v>
      </c>
      <c r="C251" s="112" t="e">
        <f>VLOOKUP(B251,#REF!,1,0)</f>
        <v>#REF!</v>
      </c>
      <c r="D251" t="s">
        <v>6503</v>
      </c>
      <c r="E251" t="s">
        <v>1874</v>
      </c>
      <c r="G251" t="s">
        <v>12969</v>
      </c>
      <c r="H251" t="s">
        <v>6484</v>
      </c>
      <c r="I251" t="s">
        <v>12863</v>
      </c>
    </row>
    <row r="252" spans="1:9">
      <c r="A252" t="s">
        <v>12970</v>
      </c>
      <c r="B252" t="s">
        <v>4724</v>
      </c>
      <c r="C252" s="112" t="e">
        <f>VLOOKUP(B252,#REF!,1,0)</f>
        <v>#REF!</v>
      </c>
      <c r="D252" t="s">
        <v>7585</v>
      </c>
      <c r="E252" t="s">
        <v>1180</v>
      </c>
      <c r="G252" t="s">
        <v>12971</v>
      </c>
      <c r="H252" t="s">
        <v>6484</v>
      </c>
      <c r="I252" t="s">
        <v>12863</v>
      </c>
    </row>
    <row r="253" spans="1:9">
      <c r="A253" t="s">
        <v>13291</v>
      </c>
      <c r="B253" t="s">
        <v>5166</v>
      </c>
      <c r="C253" s="112" t="e">
        <f>VLOOKUP(B253,#REF!,1,0)</f>
        <v>#REF!</v>
      </c>
      <c r="D253" t="s">
        <v>8121</v>
      </c>
      <c r="E253" t="s">
        <v>1276</v>
      </c>
      <c r="G253" t="s">
        <v>13292</v>
      </c>
      <c r="H253" t="s">
        <v>6487</v>
      </c>
      <c r="I253" t="s">
        <v>13119</v>
      </c>
    </row>
    <row r="254" spans="1:9">
      <c r="A254" t="s">
        <v>13297</v>
      </c>
      <c r="B254" t="s">
        <v>5014</v>
      </c>
      <c r="C254" s="112" t="e">
        <f>VLOOKUP(B254,#REF!,1,0)</f>
        <v>#REF!</v>
      </c>
      <c r="D254" t="s">
        <v>6512</v>
      </c>
      <c r="E254" t="s">
        <v>1126</v>
      </c>
      <c r="F254" t="s">
        <v>7949</v>
      </c>
      <c r="G254" t="s">
        <v>12959</v>
      </c>
      <c r="H254" t="s">
        <v>6487</v>
      </c>
      <c r="I254" t="s">
        <v>13119</v>
      </c>
    </row>
    <row r="255" spans="1:9">
      <c r="A255" t="s">
        <v>13298</v>
      </c>
      <c r="B255" t="s">
        <v>5162</v>
      </c>
      <c r="C255" s="112" t="e">
        <f>VLOOKUP(B255,#REF!,1,0)</f>
        <v>#REF!</v>
      </c>
      <c r="D255" t="s">
        <v>6614</v>
      </c>
      <c r="E255" t="s">
        <v>1298</v>
      </c>
      <c r="G255" t="s">
        <v>13299</v>
      </c>
      <c r="H255" t="s">
        <v>6487</v>
      </c>
      <c r="I255" t="s">
        <v>13119</v>
      </c>
    </row>
    <row r="256" spans="1:9">
      <c r="A256" t="s">
        <v>13052</v>
      </c>
      <c r="B256" t="s">
        <v>5266</v>
      </c>
      <c r="C256" s="112" t="e">
        <f>VLOOKUP(B256,#REF!,1,0)</f>
        <v>#REF!</v>
      </c>
      <c r="D256" t="s">
        <v>6750</v>
      </c>
      <c r="E256" t="s">
        <v>1271</v>
      </c>
      <c r="G256" t="s">
        <v>13053</v>
      </c>
      <c r="H256" t="s">
        <v>6484</v>
      </c>
      <c r="I256" t="s">
        <v>12863</v>
      </c>
    </row>
    <row r="257" spans="1:9">
      <c r="A257" t="s">
        <v>13054</v>
      </c>
      <c r="B257" t="s">
        <v>5267</v>
      </c>
      <c r="C257" s="112" t="e">
        <f>VLOOKUP(B257,#REF!,1,0)</f>
        <v>#REF!</v>
      </c>
      <c r="D257" t="s">
        <v>6503</v>
      </c>
      <c r="E257" t="s">
        <v>1180</v>
      </c>
      <c r="G257" t="s">
        <v>12969</v>
      </c>
      <c r="H257" t="s">
        <v>6484</v>
      </c>
      <c r="I257" t="s">
        <v>12863</v>
      </c>
    </row>
    <row r="258" spans="1:9">
      <c r="A258" t="s">
        <v>13051</v>
      </c>
      <c r="B258" t="s">
        <v>5269</v>
      </c>
      <c r="C258" s="112" t="e">
        <f>VLOOKUP(B258,#REF!,1,0)</f>
        <v>#REF!</v>
      </c>
      <c r="D258" t="s">
        <v>6522</v>
      </c>
      <c r="E258" t="s">
        <v>1117</v>
      </c>
      <c r="G258" t="s">
        <v>12916</v>
      </c>
      <c r="H258" t="s">
        <v>6487</v>
      </c>
      <c r="I258" t="s">
        <v>12863</v>
      </c>
    </row>
    <row r="259" spans="1:9">
      <c r="A259" t="s">
        <v>13301</v>
      </c>
      <c r="B259" t="s">
        <v>5013</v>
      </c>
      <c r="C259" s="112" t="e">
        <f>VLOOKUP(B259,#REF!,1,0)</f>
        <v>#REF!</v>
      </c>
      <c r="D259" t="s">
        <v>6503</v>
      </c>
      <c r="E259" t="s">
        <v>1117</v>
      </c>
      <c r="G259" t="s">
        <v>12969</v>
      </c>
      <c r="H259" t="s">
        <v>6484</v>
      </c>
      <c r="I259" t="s">
        <v>13119</v>
      </c>
    </row>
    <row r="260" spans="1:9">
      <c r="A260" t="s">
        <v>13059</v>
      </c>
      <c r="B260" t="s">
        <v>5265</v>
      </c>
      <c r="C260" s="112" t="e">
        <f>VLOOKUP(B260,#REF!,1,0)</f>
        <v>#REF!</v>
      </c>
      <c r="D260" t="s">
        <v>6914</v>
      </c>
      <c r="E260" t="s">
        <v>1608</v>
      </c>
      <c r="G260" t="s">
        <v>13060</v>
      </c>
      <c r="H260" t="s">
        <v>6484</v>
      </c>
      <c r="I260" t="s">
        <v>12863</v>
      </c>
    </row>
    <row r="261" spans="1:9">
      <c r="B261" t="s">
        <v>5023</v>
      </c>
      <c r="C261" s="112" t="e">
        <f>VLOOKUP(B261,#REF!,1,0)</f>
        <v>#REF!</v>
      </c>
      <c r="D261" t="s">
        <v>13328</v>
      </c>
      <c r="E261" t="s">
        <v>13335</v>
      </c>
    </row>
    <row r="262" spans="1:9">
      <c r="B262" t="s">
        <v>5024</v>
      </c>
      <c r="C262" s="112" t="e">
        <f>VLOOKUP(B262,#REF!,1,0)</f>
        <v>#REF!</v>
      </c>
      <c r="D262" t="s">
        <v>13329</v>
      </c>
      <c r="E262" t="s">
        <v>13332</v>
      </c>
    </row>
    <row r="263" spans="1:9">
      <c r="B263" t="s">
        <v>5460</v>
      </c>
      <c r="C263" s="112" t="e">
        <f>VLOOKUP(B263,#REF!,1,0)</f>
        <v>#REF!</v>
      </c>
      <c r="D263" t="s">
        <v>13326</v>
      </c>
      <c r="E263" t="s">
        <v>13332</v>
      </c>
    </row>
    <row r="264" spans="1:9">
      <c r="B264" t="s">
        <v>5009</v>
      </c>
      <c r="C264" s="112" t="e">
        <f>VLOOKUP(B264,#REF!,1,0)</f>
        <v>#REF!</v>
      </c>
      <c r="D264" t="s">
        <v>13320</v>
      </c>
      <c r="E264" t="s">
        <v>13332</v>
      </c>
    </row>
    <row r="265" spans="1:9">
      <c r="B265" t="s">
        <v>4723</v>
      </c>
      <c r="C265" s="112" t="e">
        <f>VLOOKUP(B265,#REF!,1,0)</f>
        <v>#REF!</v>
      </c>
      <c r="D265" t="s">
        <v>13321</v>
      </c>
      <c r="E265" t="s">
        <v>13332</v>
      </c>
    </row>
    <row r="266" spans="1:9">
      <c r="B266" t="s">
        <v>13317</v>
      </c>
      <c r="C266" s="112" t="e">
        <f>VLOOKUP(B266,#REF!,1,0)</f>
        <v>#REF!</v>
      </c>
      <c r="D266" t="s">
        <v>13324</v>
      </c>
      <c r="E266" t="s">
        <v>13334</v>
      </c>
    </row>
    <row r="267" spans="1:9">
      <c r="B267" t="s">
        <v>13316</v>
      </c>
      <c r="C267" s="112" t="e">
        <f>VLOOKUP(B267,#REF!,1,0)</f>
        <v>#REF!</v>
      </c>
      <c r="D267" t="s">
        <v>13322</v>
      </c>
      <c r="E267" t="s">
        <v>13333</v>
      </c>
    </row>
    <row r="268" spans="1:9">
      <c r="B268" t="s">
        <v>4495</v>
      </c>
      <c r="C268" s="112" t="e">
        <f>VLOOKUP(B268,#REF!,1,0)</f>
        <v>#REF!</v>
      </c>
      <c r="D268" t="s">
        <v>13331</v>
      </c>
      <c r="E268" t="s">
        <v>13336</v>
      </c>
    </row>
    <row r="269" spans="1:9">
      <c r="B269" t="s">
        <v>5461</v>
      </c>
      <c r="C269" s="112" t="e">
        <f>VLOOKUP(B269,#REF!,1,0)</f>
        <v>#REF!</v>
      </c>
      <c r="D269" t="s">
        <v>13323</v>
      </c>
      <c r="E269" t="s">
        <v>13332</v>
      </c>
    </row>
    <row r="270" spans="1:9">
      <c r="A270" t="s">
        <v>13100</v>
      </c>
      <c r="B270" t="s">
        <v>5204</v>
      </c>
      <c r="C270" s="112" t="e">
        <f>VLOOKUP(B270,#REF!,1,0)</f>
        <v>#REF!</v>
      </c>
      <c r="D270" t="s">
        <v>8166</v>
      </c>
      <c r="E270" t="s">
        <v>1132</v>
      </c>
      <c r="G270" t="s">
        <v>13101</v>
      </c>
      <c r="H270" t="s">
        <v>6484</v>
      </c>
      <c r="I270" t="s">
        <v>13074</v>
      </c>
    </row>
    <row r="271" spans="1:9">
      <c r="A271" t="s">
        <v>13057</v>
      </c>
      <c r="B271" t="s">
        <v>5475</v>
      </c>
      <c r="C271" s="112" t="e">
        <f>VLOOKUP(B271,#REF!,1,0)</f>
        <v>#REF!</v>
      </c>
      <c r="D271" t="s">
        <v>6531</v>
      </c>
      <c r="E271" t="s">
        <v>8474</v>
      </c>
      <c r="G271" t="s">
        <v>13058</v>
      </c>
      <c r="H271" t="s">
        <v>6484</v>
      </c>
      <c r="I271" t="s">
        <v>12863</v>
      </c>
    </row>
    <row r="272" spans="1:9">
      <c r="A272" t="s">
        <v>13300</v>
      </c>
      <c r="B272" t="s">
        <v>5483</v>
      </c>
      <c r="C272" s="112" t="e">
        <f>VLOOKUP(B272,#REF!,1,0)</f>
        <v>#REF!</v>
      </c>
      <c r="D272" t="s">
        <v>6497</v>
      </c>
      <c r="E272" t="s">
        <v>1273</v>
      </c>
      <c r="G272" t="s">
        <v>13126</v>
      </c>
      <c r="H272" t="s">
        <v>6487</v>
      </c>
      <c r="I272" t="s">
        <v>13119</v>
      </c>
    </row>
    <row r="273" spans="1:9">
      <c r="A273" t="s">
        <v>13055</v>
      </c>
      <c r="B273" t="s">
        <v>5476</v>
      </c>
      <c r="C273" s="112" t="e">
        <f>VLOOKUP(B273,#REF!,1,0)</f>
        <v>#REF!</v>
      </c>
      <c r="D273" t="s">
        <v>8476</v>
      </c>
      <c r="E273" t="s">
        <v>1621</v>
      </c>
      <c r="G273" t="s">
        <v>13056</v>
      </c>
      <c r="H273" t="s">
        <v>6487</v>
      </c>
      <c r="I273" t="s">
        <v>12863</v>
      </c>
    </row>
    <row r="274" spans="1:9">
      <c r="A274" t="s">
        <v>13302</v>
      </c>
      <c r="B274" t="s">
        <v>5658</v>
      </c>
      <c r="C274" s="112" t="e">
        <f>VLOOKUP(B274,#REF!,1,0)</f>
        <v>#REF!</v>
      </c>
      <c r="D274" t="s">
        <v>6614</v>
      </c>
      <c r="E274" t="s">
        <v>1150</v>
      </c>
      <c r="G274" t="s">
        <v>13299</v>
      </c>
      <c r="H274" t="s">
        <v>6487</v>
      </c>
      <c r="I274" t="s">
        <v>13119</v>
      </c>
    </row>
    <row r="275" spans="1:9">
      <c r="A275" t="s">
        <v>13102</v>
      </c>
      <c r="B275" t="s">
        <v>6421</v>
      </c>
      <c r="C275" s="112" t="e">
        <f>VLOOKUP(B275,#REF!,1,0)</f>
        <v>#REF!</v>
      </c>
      <c r="D275" t="s">
        <v>6580</v>
      </c>
      <c r="E275" t="s">
        <v>1298</v>
      </c>
      <c r="G275" t="s">
        <v>12955</v>
      </c>
      <c r="H275" t="s">
        <v>6484</v>
      </c>
      <c r="I275">
        <v>62120012</v>
      </c>
    </row>
    <row r="276" spans="1:9">
      <c r="A276" t="s">
        <v>13105</v>
      </c>
      <c r="B276" t="s">
        <v>6425</v>
      </c>
      <c r="C276" s="112" t="e">
        <f>VLOOKUP(B276,#REF!,1,0)</f>
        <v>#REF!</v>
      </c>
      <c r="D276" t="s">
        <v>9464</v>
      </c>
      <c r="E276" t="s">
        <v>1126</v>
      </c>
      <c r="F276" t="s">
        <v>1459</v>
      </c>
      <c r="G276" t="s">
        <v>13106</v>
      </c>
      <c r="H276" t="s">
        <v>6484</v>
      </c>
      <c r="I276">
        <v>62120012</v>
      </c>
    </row>
    <row r="277" spans="1:9">
      <c r="A277" t="s">
        <v>13104</v>
      </c>
      <c r="B277" t="s">
        <v>6422</v>
      </c>
      <c r="C277" s="112" t="e">
        <f>VLOOKUP(B277,#REF!,1,0)</f>
        <v>#REF!</v>
      </c>
      <c r="D277" t="s">
        <v>6564</v>
      </c>
      <c r="E277" t="s">
        <v>1239</v>
      </c>
      <c r="G277" t="s">
        <v>12982</v>
      </c>
      <c r="H277" t="s">
        <v>6484</v>
      </c>
      <c r="I277">
        <v>62120012</v>
      </c>
    </row>
    <row r="278" spans="1:9">
      <c r="A278" t="s">
        <v>13103</v>
      </c>
      <c r="B278" t="s">
        <v>6423</v>
      </c>
      <c r="C278" s="112" t="e">
        <f>VLOOKUP(B278,#REF!,1,0)</f>
        <v>#REF!</v>
      </c>
      <c r="D278" t="s">
        <v>8166</v>
      </c>
      <c r="E278" t="s">
        <v>1117</v>
      </c>
      <c r="F278" t="s">
        <v>1459</v>
      </c>
      <c r="G278" t="s">
        <v>13101</v>
      </c>
      <c r="H278" t="s">
        <v>6484</v>
      </c>
      <c r="I278">
        <v>62120012</v>
      </c>
    </row>
  </sheetData>
  <autoFilter ref="A1:I1">
    <sortState ref="A2:I278">
      <sortCondition ref="B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2"/>
  <sheetViews>
    <sheetView workbookViewId="0">
      <selection activeCell="F19" sqref="F19"/>
    </sheetView>
  </sheetViews>
  <sheetFormatPr defaultRowHeight="15"/>
  <cols>
    <col min="1" max="2" width="19.28515625" bestFit="1" customWidth="1"/>
    <col min="3" max="3" width="19.28515625" style="63" customWidth="1"/>
    <col min="4" max="4" width="14.28515625" bestFit="1" customWidth="1"/>
    <col min="5" max="5" width="20.42578125" bestFit="1" customWidth="1"/>
    <col min="9" max="9" width="26.42578125" bestFit="1" customWidth="1"/>
  </cols>
  <sheetData>
    <row r="1" spans="1:10" s="63" customFormat="1"/>
    <row r="2" spans="1:10">
      <c r="A2" s="63" t="s">
        <v>12852</v>
      </c>
      <c r="B2" t="s">
        <v>4259</v>
      </c>
      <c r="C2" s="63" t="e">
        <f>VLOOKUP(B2,#REF!,1,0)</f>
        <v>#REF!</v>
      </c>
      <c r="D2" t="s">
        <v>6869</v>
      </c>
      <c r="E2" t="s">
        <v>1246</v>
      </c>
      <c r="G2" t="s">
        <v>12853</v>
      </c>
      <c r="H2" t="s">
        <v>6720</v>
      </c>
      <c r="I2" t="s">
        <v>12779</v>
      </c>
    </row>
    <row r="3" spans="1:10">
      <c r="A3" s="63"/>
      <c r="B3" t="s">
        <v>4235</v>
      </c>
      <c r="C3" s="63" t="e">
        <f>VLOOKUP(B3,#REF!,1,0)</f>
        <v>#REF!</v>
      </c>
      <c r="D3" t="s">
        <v>6845</v>
      </c>
      <c r="E3">
        <v>33</v>
      </c>
      <c r="G3" t="s">
        <v>12858</v>
      </c>
      <c r="H3" t="s">
        <v>6844</v>
      </c>
      <c r="I3" t="s">
        <v>12859</v>
      </c>
    </row>
    <row r="4" spans="1:10">
      <c r="A4" s="63" t="s">
        <v>12850</v>
      </c>
      <c r="B4" t="s">
        <v>4266</v>
      </c>
      <c r="C4" s="63" t="e">
        <f>VLOOKUP(B4,#REF!,1,0)</f>
        <v>#REF!</v>
      </c>
      <c r="D4" t="s">
        <v>6882</v>
      </c>
      <c r="E4" t="s">
        <v>1126</v>
      </c>
      <c r="G4" t="s">
        <v>12851</v>
      </c>
      <c r="H4" t="s">
        <v>6844</v>
      </c>
      <c r="I4" t="s">
        <v>12779</v>
      </c>
    </row>
    <row r="5" spans="1:10">
      <c r="A5" t="s">
        <v>12849</v>
      </c>
      <c r="B5" t="s">
        <v>4267</v>
      </c>
      <c r="C5" s="63" t="e">
        <f>VLOOKUP(B5,#REF!,1,0)</f>
        <v>#REF!</v>
      </c>
      <c r="D5" t="s">
        <v>6884</v>
      </c>
      <c r="E5" t="s">
        <v>1059</v>
      </c>
      <c r="G5" t="s">
        <v>12746</v>
      </c>
      <c r="H5" t="s">
        <v>6844</v>
      </c>
      <c r="I5" t="s">
        <v>12779</v>
      </c>
    </row>
    <row r="6" spans="1:10">
      <c r="A6" t="s">
        <v>13285</v>
      </c>
      <c r="B6" t="s">
        <v>4046</v>
      </c>
      <c r="C6" s="63" t="e">
        <f>VLOOKUP(B6,#REF!,1,0)</f>
        <v>#REF!</v>
      </c>
      <c r="D6" t="s">
        <v>6529</v>
      </c>
      <c r="E6" t="s">
        <v>1353</v>
      </c>
      <c r="G6" t="s">
        <v>13286</v>
      </c>
      <c r="H6" t="s">
        <v>6487</v>
      </c>
      <c r="I6" t="s">
        <v>13119</v>
      </c>
      <c r="J6" t="s">
        <v>12780</v>
      </c>
    </row>
    <row r="7" spans="1:10">
      <c r="A7" t="s">
        <v>13275</v>
      </c>
      <c r="B7" t="s">
        <v>4047</v>
      </c>
      <c r="C7" s="63" t="e">
        <f>VLOOKUP(B7,#REF!,1,0)</f>
        <v>#REF!</v>
      </c>
      <c r="D7" t="s">
        <v>6529</v>
      </c>
      <c r="E7" t="s">
        <v>6539</v>
      </c>
      <c r="G7" t="s">
        <v>13276</v>
      </c>
      <c r="H7" t="s">
        <v>6487</v>
      </c>
      <c r="I7" t="s">
        <v>13119</v>
      </c>
      <c r="J7" t="s">
        <v>12780</v>
      </c>
    </row>
    <row r="8" spans="1:10">
      <c r="A8" t="s">
        <v>13279</v>
      </c>
      <c r="B8" t="s">
        <v>4039</v>
      </c>
      <c r="C8" s="63" t="e">
        <f>VLOOKUP(B8,#REF!,1,0)</f>
        <v>#REF!</v>
      </c>
      <c r="D8" t="s">
        <v>6529</v>
      </c>
      <c r="E8" t="s">
        <v>2064</v>
      </c>
      <c r="F8" t="s">
        <v>1151</v>
      </c>
      <c r="G8" t="s">
        <v>13280</v>
      </c>
      <c r="H8" t="s">
        <v>6487</v>
      </c>
      <c r="I8" t="s">
        <v>13119</v>
      </c>
      <c r="J8" t="s">
        <v>12780</v>
      </c>
    </row>
    <row r="9" spans="1:10">
      <c r="A9" t="s">
        <v>13283</v>
      </c>
      <c r="B9" t="s">
        <v>4067</v>
      </c>
      <c r="C9" s="63" t="e">
        <f>VLOOKUP(B9,#REF!,1,0)</f>
        <v>#REF!</v>
      </c>
      <c r="D9" t="s">
        <v>6564</v>
      </c>
      <c r="E9" t="s">
        <v>1341</v>
      </c>
      <c r="F9" t="s">
        <v>1151</v>
      </c>
      <c r="G9" t="s">
        <v>12982</v>
      </c>
      <c r="H9" t="s">
        <v>6484</v>
      </c>
      <c r="I9" t="s">
        <v>13119</v>
      </c>
      <c r="J9" t="s">
        <v>12780</v>
      </c>
    </row>
    <row r="10" spans="1:10">
      <c r="A10" t="s">
        <v>13122</v>
      </c>
      <c r="B10" t="s">
        <v>4015</v>
      </c>
      <c r="C10" s="63" t="e">
        <f>VLOOKUP(B10,#REF!,1,0)</f>
        <v>#REF!</v>
      </c>
      <c r="D10" t="s">
        <v>6490</v>
      </c>
      <c r="E10" t="s">
        <v>1126</v>
      </c>
      <c r="F10" t="s">
        <v>1151</v>
      </c>
      <c r="G10" t="s">
        <v>12982</v>
      </c>
      <c r="H10" t="s">
        <v>6484</v>
      </c>
      <c r="I10" t="s">
        <v>13119</v>
      </c>
      <c r="J10" t="s">
        <v>12780</v>
      </c>
    </row>
    <row r="11" spans="1:10">
      <c r="A11" t="s">
        <v>13123</v>
      </c>
      <c r="B11" t="s">
        <v>4076</v>
      </c>
      <c r="C11" s="63" t="e">
        <f>VLOOKUP(B11,#REF!,1,0)</f>
        <v>#REF!</v>
      </c>
      <c r="D11" t="s">
        <v>6578</v>
      </c>
      <c r="E11" t="s">
        <v>1308</v>
      </c>
      <c r="F11" t="s">
        <v>1151</v>
      </c>
      <c r="G11" t="s">
        <v>13124</v>
      </c>
      <c r="H11" t="s">
        <v>6484</v>
      </c>
      <c r="I11" t="s">
        <v>13119</v>
      </c>
      <c r="J11" t="s">
        <v>12780</v>
      </c>
    </row>
    <row r="12" spans="1:10">
      <c r="A12" t="s">
        <v>13127</v>
      </c>
      <c r="B12" t="s">
        <v>4069</v>
      </c>
      <c r="C12" s="63" t="e">
        <f>VLOOKUP(B12,#REF!,1,0)</f>
        <v>#REF!</v>
      </c>
      <c r="D12" t="s">
        <v>6567</v>
      </c>
      <c r="E12" t="s">
        <v>1845</v>
      </c>
      <c r="G12" t="s">
        <v>13128</v>
      </c>
      <c r="H12" t="s">
        <v>6487</v>
      </c>
      <c r="I12" t="s">
        <v>13119</v>
      </c>
      <c r="J12" t="s">
        <v>12780</v>
      </c>
    </row>
    <row r="13" spans="1:10">
      <c r="A13" t="s">
        <v>13174</v>
      </c>
      <c r="B13" t="s">
        <v>4014</v>
      </c>
      <c r="C13" s="63" t="e">
        <f>VLOOKUP(B13,#REF!,1,0)</f>
        <v>#REF!</v>
      </c>
      <c r="D13" t="s">
        <v>6488</v>
      </c>
      <c r="E13" t="s">
        <v>1219</v>
      </c>
      <c r="G13" t="s">
        <v>12930</v>
      </c>
      <c r="H13" t="s">
        <v>6484</v>
      </c>
      <c r="I13" t="s">
        <v>13119</v>
      </c>
      <c r="J13" t="s">
        <v>12780</v>
      </c>
    </row>
    <row r="14" spans="1:10">
      <c r="A14" t="s">
        <v>13175</v>
      </c>
      <c r="B14" t="s">
        <v>4045</v>
      </c>
      <c r="C14" s="63" t="e">
        <f>VLOOKUP(B14,#REF!,1,0)</f>
        <v>#REF!</v>
      </c>
      <c r="D14" t="s">
        <v>6529</v>
      </c>
      <c r="E14" t="s">
        <v>1269</v>
      </c>
      <c r="G14" t="s">
        <v>13044</v>
      </c>
      <c r="H14" t="s">
        <v>6484</v>
      </c>
      <c r="I14" t="s">
        <v>13119</v>
      </c>
      <c r="J14" t="s">
        <v>12780</v>
      </c>
    </row>
    <row r="15" spans="1:10">
      <c r="A15" t="s">
        <v>13112</v>
      </c>
      <c r="B15" t="s">
        <v>4061</v>
      </c>
      <c r="C15" s="63" t="e">
        <f>VLOOKUP(B15,#REF!,1,0)</f>
        <v>#REF!</v>
      </c>
      <c r="D15" t="s">
        <v>6553</v>
      </c>
      <c r="E15" t="s">
        <v>1117</v>
      </c>
      <c r="F15" t="s">
        <v>1151</v>
      </c>
      <c r="G15" t="s">
        <v>13113</v>
      </c>
      <c r="H15" t="s">
        <v>6484</v>
      </c>
      <c r="I15" t="s">
        <v>13109</v>
      </c>
      <c r="J15" t="s">
        <v>12780</v>
      </c>
    </row>
    <row r="16" spans="1:10">
      <c r="A16" t="s">
        <v>13155</v>
      </c>
      <c r="B16" t="s">
        <v>4083</v>
      </c>
      <c r="C16" s="63" t="e">
        <f>VLOOKUP(B16,#REF!,1,0)</f>
        <v>#REF!</v>
      </c>
      <c r="D16" t="s">
        <v>6590</v>
      </c>
      <c r="E16" t="s">
        <v>1117</v>
      </c>
      <c r="F16" t="s">
        <v>1151</v>
      </c>
      <c r="G16" t="s">
        <v>13156</v>
      </c>
      <c r="H16" t="s">
        <v>6484</v>
      </c>
      <c r="I16" t="s">
        <v>13119</v>
      </c>
      <c r="J16" t="s">
        <v>12780</v>
      </c>
    </row>
    <row r="17" spans="1:10">
      <c r="A17" t="s">
        <v>13157</v>
      </c>
      <c r="B17" t="s">
        <v>4012</v>
      </c>
      <c r="C17" s="63" t="e">
        <f>VLOOKUP(B17,#REF!,1,0)</f>
        <v>#REF!</v>
      </c>
      <c r="D17" t="s">
        <v>6482</v>
      </c>
      <c r="E17" t="s">
        <v>1874</v>
      </c>
      <c r="F17" t="s">
        <v>2001</v>
      </c>
      <c r="G17" t="s">
        <v>13158</v>
      </c>
      <c r="H17" t="s">
        <v>6484</v>
      </c>
      <c r="I17" t="s">
        <v>13119</v>
      </c>
      <c r="J17" t="s">
        <v>12780</v>
      </c>
    </row>
    <row r="18" spans="1:10">
      <c r="A18" t="s">
        <v>13064</v>
      </c>
      <c r="B18" t="s">
        <v>4438</v>
      </c>
      <c r="C18" s="63" t="e">
        <f>VLOOKUP(B18,#REF!,1,0)</f>
        <v>#REF!</v>
      </c>
      <c r="D18" t="s">
        <v>7081</v>
      </c>
      <c r="E18" t="s">
        <v>1219</v>
      </c>
      <c r="F18" t="s">
        <v>7084</v>
      </c>
      <c r="G18" t="s">
        <v>13062</v>
      </c>
      <c r="H18" t="s">
        <v>6484</v>
      </c>
      <c r="I18" t="s">
        <v>13063</v>
      </c>
      <c r="J18" t="s">
        <v>12780</v>
      </c>
    </row>
    <row r="19" spans="1:10">
      <c r="A19" t="s">
        <v>13061</v>
      </c>
      <c r="B19" t="s">
        <v>4437</v>
      </c>
      <c r="C19" s="63" t="e">
        <f>VLOOKUP(B19,#REF!,1,0)</f>
        <v>#REF!</v>
      </c>
      <c r="D19" t="s">
        <v>7081</v>
      </c>
      <c r="E19" t="s">
        <v>1219</v>
      </c>
      <c r="F19" t="s">
        <v>7082</v>
      </c>
      <c r="G19" t="s">
        <v>13062</v>
      </c>
      <c r="H19" t="s">
        <v>6484</v>
      </c>
      <c r="I19" t="s">
        <v>13063</v>
      </c>
      <c r="J19" t="s">
        <v>12780</v>
      </c>
    </row>
    <row r="20" spans="1:10">
      <c r="A20" t="s">
        <v>12815</v>
      </c>
      <c r="B20" t="s">
        <v>4237</v>
      </c>
      <c r="C20" s="63" t="e">
        <f>VLOOKUP(B20,#REF!,1,0)</f>
        <v>#REF!</v>
      </c>
      <c r="D20" t="s">
        <v>6847</v>
      </c>
      <c r="E20" t="s">
        <v>1126</v>
      </c>
      <c r="G20" t="s">
        <v>12814</v>
      </c>
      <c r="H20" t="s">
        <v>6720</v>
      </c>
      <c r="I20" t="s">
        <v>12779</v>
      </c>
    </row>
    <row r="21" spans="1:10">
      <c r="A21" t="s">
        <v>12813</v>
      </c>
      <c r="B21" t="s">
        <v>4241</v>
      </c>
      <c r="C21" s="63" t="e">
        <f>VLOOKUP(B21,#REF!,1,0)</f>
        <v>#REF!</v>
      </c>
      <c r="D21" t="s">
        <v>6847</v>
      </c>
      <c r="E21" t="s">
        <v>1150</v>
      </c>
      <c r="G21" t="s">
        <v>12814</v>
      </c>
      <c r="H21" t="s">
        <v>6720</v>
      </c>
      <c r="I21" t="s">
        <v>12779</v>
      </c>
    </row>
    <row r="22" spans="1:10">
      <c r="A22" t="s">
        <v>12817</v>
      </c>
      <c r="B22" t="s">
        <v>4238</v>
      </c>
      <c r="C22" s="63" t="e">
        <f>VLOOKUP(B22,#REF!,1,0)</f>
        <v>#REF!</v>
      </c>
      <c r="D22" t="s">
        <v>6847</v>
      </c>
      <c r="E22" t="s">
        <v>1212</v>
      </c>
      <c r="G22" t="s">
        <v>12750</v>
      </c>
      <c r="H22" t="s">
        <v>6720</v>
      </c>
      <c r="I22" t="s">
        <v>12779</v>
      </c>
    </row>
    <row r="23" spans="1:10">
      <c r="A23" t="s">
        <v>12816</v>
      </c>
      <c r="B23" t="s">
        <v>4236</v>
      </c>
      <c r="C23" s="63" t="e">
        <f>VLOOKUP(B23,#REF!,1,0)</f>
        <v>#REF!</v>
      </c>
      <c r="D23" t="s">
        <v>6847</v>
      </c>
      <c r="E23" t="s">
        <v>1324</v>
      </c>
      <c r="G23" t="s">
        <v>12814</v>
      </c>
      <c r="H23" t="s">
        <v>6720</v>
      </c>
      <c r="I23" t="s">
        <v>12779</v>
      </c>
    </row>
    <row r="24" spans="1:10">
      <c r="A24" t="s">
        <v>12818</v>
      </c>
      <c r="B24" t="s">
        <v>4239</v>
      </c>
      <c r="C24" s="63" t="e">
        <f>VLOOKUP(B24,#REF!,1,0)</f>
        <v>#REF!</v>
      </c>
      <c r="D24" t="s">
        <v>6847</v>
      </c>
      <c r="E24" t="s">
        <v>1874</v>
      </c>
      <c r="G24" t="s">
        <v>12750</v>
      </c>
      <c r="H24" t="s">
        <v>6720</v>
      </c>
      <c r="I24" t="s">
        <v>12779</v>
      </c>
    </row>
    <row r="25" spans="1:10">
      <c r="A25" t="s">
        <v>12819</v>
      </c>
      <c r="B25" t="s">
        <v>4245</v>
      </c>
      <c r="C25" s="63" t="e">
        <f>VLOOKUP(B25,#REF!,1,0)</f>
        <v>#REF!</v>
      </c>
      <c r="D25" t="s">
        <v>6847</v>
      </c>
      <c r="E25" t="s">
        <v>1321</v>
      </c>
      <c r="G25" t="s">
        <v>12750</v>
      </c>
      <c r="H25" t="s">
        <v>6720</v>
      </c>
      <c r="I25" t="s">
        <v>12779</v>
      </c>
    </row>
    <row r="26" spans="1:10">
      <c r="A26" t="s">
        <v>12820</v>
      </c>
      <c r="B26" t="s">
        <v>4244</v>
      </c>
      <c r="C26" s="63" t="e">
        <f>VLOOKUP(B26,#REF!,1,0)</f>
        <v>#REF!</v>
      </c>
      <c r="D26" t="s">
        <v>6847</v>
      </c>
      <c r="E26" t="s">
        <v>2036</v>
      </c>
      <c r="G26" t="s">
        <v>12821</v>
      </c>
      <c r="H26" t="s">
        <v>6720</v>
      </c>
      <c r="I26" t="s">
        <v>12779</v>
      </c>
    </row>
    <row r="27" spans="1:10">
      <c r="A27" t="s">
        <v>12822</v>
      </c>
      <c r="B27" t="s">
        <v>4243</v>
      </c>
      <c r="C27" s="63" t="e">
        <f>VLOOKUP(B27,#REF!,1,0)</f>
        <v>#REF!</v>
      </c>
      <c r="D27" t="s">
        <v>6847</v>
      </c>
      <c r="E27" t="s">
        <v>1304</v>
      </c>
      <c r="G27" t="s">
        <v>12821</v>
      </c>
      <c r="H27" t="s">
        <v>6720</v>
      </c>
      <c r="I27" t="s">
        <v>12779</v>
      </c>
    </row>
    <row r="28" spans="1:10">
      <c r="A28" t="s">
        <v>12823</v>
      </c>
      <c r="B28" t="s">
        <v>4240</v>
      </c>
      <c r="C28" s="63" t="e">
        <f>VLOOKUP(B28,#REF!,1,0)</f>
        <v>#REF!</v>
      </c>
      <c r="D28" t="s">
        <v>6847</v>
      </c>
      <c r="E28" t="s">
        <v>1122</v>
      </c>
      <c r="G28" t="s">
        <v>12824</v>
      </c>
      <c r="H28" t="s">
        <v>6720</v>
      </c>
      <c r="I28" t="s">
        <v>12779</v>
      </c>
    </row>
    <row r="29" spans="1:10">
      <c r="A29" t="s">
        <v>12825</v>
      </c>
      <c r="B29" t="s">
        <v>4242</v>
      </c>
      <c r="C29" s="63" t="e">
        <f>VLOOKUP(B29,#REF!,1,0)</f>
        <v>#REF!</v>
      </c>
      <c r="D29" t="s">
        <v>6717</v>
      </c>
      <c r="E29" t="s">
        <v>1150</v>
      </c>
      <c r="G29" t="s">
        <v>12736</v>
      </c>
      <c r="H29" t="s">
        <v>6720</v>
      </c>
      <c r="I29" t="s">
        <v>12779</v>
      </c>
    </row>
    <row r="30" spans="1:10">
      <c r="A30" t="s">
        <v>12827</v>
      </c>
      <c r="B30" t="s">
        <v>4247</v>
      </c>
      <c r="C30" s="63" t="e">
        <f>VLOOKUP(B30,#REF!,1,0)</f>
        <v>#REF!</v>
      </c>
      <c r="D30" t="s">
        <v>6717</v>
      </c>
      <c r="E30" t="s">
        <v>6718</v>
      </c>
      <c r="G30" t="s">
        <v>12736</v>
      </c>
      <c r="H30" t="s">
        <v>6720</v>
      </c>
      <c r="I30" t="s">
        <v>12779</v>
      </c>
    </row>
    <row r="31" spans="1:10">
      <c r="A31" t="s">
        <v>12826</v>
      </c>
      <c r="B31" t="s">
        <v>4249</v>
      </c>
      <c r="C31" s="63" t="e">
        <f>VLOOKUP(B31,#REF!,1,0)</f>
        <v>#REF!</v>
      </c>
      <c r="D31" t="s">
        <v>6717</v>
      </c>
      <c r="E31" t="s">
        <v>1845</v>
      </c>
      <c r="G31" t="s">
        <v>12736</v>
      </c>
      <c r="H31" t="s">
        <v>6720</v>
      </c>
      <c r="I31" t="s">
        <v>12779</v>
      </c>
    </row>
    <row r="32" spans="1:10">
      <c r="A32" t="s">
        <v>13284</v>
      </c>
      <c r="B32" t="s">
        <v>4027</v>
      </c>
      <c r="C32" s="63" t="e">
        <f>VLOOKUP(B32,#REF!,1,0)</f>
        <v>#REF!</v>
      </c>
      <c r="D32" t="s">
        <v>6512</v>
      </c>
      <c r="E32" t="s">
        <v>1180</v>
      </c>
      <c r="G32" t="s">
        <v>13088</v>
      </c>
      <c r="H32" t="s">
        <v>6487</v>
      </c>
      <c r="I32" t="s">
        <v>13119</v>
      </c>
      <c r="J32" t="s">
        <v>12780</v>
      </c>
    </row>
    <row r="33" spans="1:10">
      <c r="A33" t="s">
        <v>13147</v>
      </c>
      <c r="B33" t="s">
        <v>4065</v>
      </c>
      <c r="C33" s="63" t="e">
        <f>VLOOKUP(B33,#REF!,1,0)</f>
        <v>#REF!</v>
      </c>
      <c r="D33" t="s">
        <v>6560</v>
      </c>
      <c r="E33" t="s">
        <v>1117</v>
      </c>
      <c r="F33" t="s">
        <v>1069</v>
      </c>
      <c r="G33" t="s">
        <v>13148</v>
      </c>
      <c r="H33" t="s">
        <v>6484</v>
      </c>
      <c r="I33" t="s">
        <v>13119</v>
      </c>
      <c r="J33" t="s">
        <v>12780</v>
      </c>
    </row>
    <row r="34" spans="1:10">
      <c r="A34" t="s">
        <v>13290</v>
      </c>
      <c r="B34" t="s">
        <v>4033</v>
      </c>
      <c r="C34" s="63" t="e">
        <f>VLOOKUP(B34,#REF!,1,0)</f>
        <v>#REF!</v>
      </c>
      <c r="D34" t="s">
        <v>6522</v>
      </c>
      <c r="E34" t="s">
        <v>1113</v>
      </c>
      <c r="F34" t="s">
        <v>1151</v>
      </c>
      <c r="G34" t="s">
        <v>13249</v>
      </c>
      <c r="H34" t="s">
        <v>6487</v>
      </c>
      <c r="I34" t="s">
        <v>13119</v>
      </c>
      <c r="J34" t="s">
        <v>12780</v>
      </c>
    </row>
    <row r="35" spans="1:10">
      <c r="A35" t="s">
        <v>13282</v>
      </c>
      <c r="B35" t="s">
        <v>4034</v>
      </c>
      <c r="C35" s="63" t="e">
        <f>VLOOKUP(B35,#REF!,1,0)</f>
        <v>#REF!</v>
      </c>
      <c r="D35" t="s">
        <v>6522</v>
      </c>
      <c r="E35" t="s">
        <v>1744</v>
      </c>
      <c r="F35" t="s">
        <v>1151</v>
      </c>
      <c r="G35" t="s">
        <v>13249</v>
      </c>
      <c r="H35" t="s">
        <v>6487</v>
      </c>
      <c r="I35" t="s">
        <v>13119</v>
      </c>
      <c r="J35" t="s">
        <v>12780</v>
      </c>
    </row>
    <row r="36" spans="1:10">
      <c r="A36" t="s">
        <v>13068</v>
      </c>
      <c r="B36" t="s">
        <v>4411</v>
      </c>
      <c r="C36" s="63" t="e">
        <f>VLOOKUP(B36,#REF!,1,0)</f>
        <v>#REF!</v>
      </c>
      <c r="D36" t="s">
        <v>6551</v>
      </c>
      <c r="E36" t="s">
        <v>1126</v>
      </c>
      <c r="F36" t="s">
        <v>11826</v>
      </c>
      <c r="G36" t="s">
        <v>12930</v>
      </c>
      <c r="H36" t="s">
        <v>6484</v>
      </c>
      <c r="I36" t="s">
        <v>13063</v>
      </c>
      <c r="J36" t="s">
        <v>12780</v>
      </c>
    </row>
    <row r="37" spans="1:10">
      <c r="A37" t="s">
        <v>13069</v>
      </c>
      <c r="B37" t="s">
        <v>4431</v>
      </c>
      <c r="C37" s="63" t="e">
        <f>VLOOKUP(B37,#REF!,1,0)</f>
        <v>#REF!</v>
      </c>
      <c r="D37" t="s">
        <v>6562</v>
      </c>
      <c r="E37" t="s">
        <v>1219</v>
      </c>
      <c r="G37" t="s">
        <v>12930</v>
      </c>
      <c r="H37" t="s">
        <v>6484</v>
      </c>
      <c r="I37" t="s">
        <v>13063</v>
      </c>
      <c r="J37" t="s">
        <v>12780</v>
      </c>
    </row>
    <row r="38" spans="1:10">
      <c r="A38" t="s">
        <v>13070</v>
      </c>
      <c r="B38" t="s">
        <v>4434</v>
      </c>
      <c r="C38" s="63" t="e">
        <f>VLOOKUP(B38,#REF!,1,0)</f>
        <v>#REF!</v>
      </c>
      <c r="D38" t="s">
        <v>6562</v>
      </c>
      <c r="E38" t="s">
        <v>1219</v>
      </c>
      <c r="F38" t="s">
        <v>1153</v>
      </c>
      <c r="G38" t="s">
        <v>12930</v>
      </c>
      <c r="H38" t="s">
        <v>6484</v>
      </c>
      <c r="I38" t="s">
        <v>13063</v>
      </c>
      <c r="J38" t="s">
        <v>12780</v>
      </c>
    </row>
    <row r="39" spans="1:10">
      <c r="A39" t="s">
        <v>13153</v>
      </c>
      <c r="B39" t="s">
        <v>4013</v>
      </c>
      <c r="C39" s="63" t="e">
        <f>VLOOKUP(B39,#REF!,1,0)</f>
        <v>#REF!</v>
      </c>
      <c r="D39" t="s">
        <v>6485</v>
      </c>
      <c r="E39" t="s">
        <v>1126</v>
      </c>
      <c r="F39" t="s">
        <v>1151</v>
      </c>
      <c r="G39" t="s">
        <v>13154</v>
      </c>
      <c r="H39" t="s">
        <v>6487</v>
      </c>
      <c r="I39" t="s">
        <v>13119</v>
      </c>
      <c r="J39" t="s">
        <v>12780</v>
      </c>
    </row>
    <row r="40" spans="1:10">
      <c r="A40" t="s">
        <v>13110</v>
      </c>
      <c r="B40" t="s">
        <v>4063</v>
      </c>
      <c r="C40" s="63" t="e">
        <f>VLOOKUP(B40,#REF!,1,0)</f>
        <v>#REF!</v>
      </c>
      <c r="D40" t="s">
        <v>6551</v>
      </c>
      <c r="E40" t="s">
        <v>1117</v>
      </c>
      <c r="F40" t="s">
        <v>1151</v>
      </c>
      <c r="G40" t="s">
        <v>13111</v>
      </c>
      <c r="H40" t="s">
        <v>6484</v>
      </c>
      <c r="I40" t="s">
        <v>13109</v>
      </c>
      <c r="J40" t="s">
        <v>12780</v>
      </c>
    </row>
    <row r="41" spans="1:10">
      <c r="A41" t="s">
        <v>13168</v>
      </c>
      <c r="B41" t="s">
        <v>4084</v>
      </c>
      <c r="C41" s="63" t="e">
        <f>VLOOKUP(B41,#REF!,1,0)</f>
        <v>#REF!</v>
      </c>
      <c r="D41" t="s">
        <v>6592</v>
      </c>
      <c r="E41" t="s">
        <v>1117</v>
      </c>
      <c r="F41" t="s">
        <v>2001</v>
      </c>
      <c r="G41" t="s">
        <v>13169</v>
      </c>
      <c r="H41" t="s">
        <v>6484</v>
      </c>
      <c r="I41" t="s">
        <v>13119</v>
      </c>
      <c r="J41" t="s">
        <v>12780</v>
      </c>
    </row>
    <row r="42" spans="1:10">
      <c r="A42" t="s">
        <v>13273</v>
      </c>
      <c r="B42" t="s">
        <v>4029</v>
      </c>
      <c r="C42" s="63" t="e">
        <f>VLOOKUP(B42,#REF!,1,0)</f>
        <v>#REF!</v>
      </c>
      <c r="D42" t="s">
        <v>6516</v>
      </c>
      <c r="E42" t="s">
        <v>1146</v>
      </c>
      <c r="F42" t="s">
        <v>1151</v>
      </c>
      <c r="G42" t="s">
        <v>13274</v>
      </c>
      <c r="H42" t="s">
        <v>6487</v>
      </c>
      <c r="I42" t="s">
        <v>13119</v>
      </c>
      <c r="J42" t="s">
        <v>12780</v>
      </c>
    </row>
    <row r="43" spans="1:10">
      <c r="A43" t="s">
        <v>13199</v>
      </c>
      <c r="B43" t="s">
        <v>4077</v>
      </c>
      <c r="C43" s="63" t="e">
        <f>VLOOKUP(B43,#REF!,1,0)</f>
        <v>#REF!</v>
      </c>
      <c r="D43" t="s">
        <v>6580</v>
      </c>
      <c r="E43" t="s">
        <v>1126</v>
      </c>
      <c r="G43" t="s">
        <v>12955</v>
      </c>
      <c r="H43" t="s">
        <v>6484</v>
      </c>
      <c r="I43" t="s">
        <v>13119</v>
      </c>
      <c r="J43" t="s">
        <v>12780</v>
      </c>
    </row>
    <row r="44" spans="1:10">
      <c r="A44" t="s">
        <v>13200</v>
      </c>
      <c r="B44" t="s">
        <v>4053</v>
      </c>
      <c r="C44" s="63" t="e">
        <f>VLOOKUP(B44,#REF!,1,0)</f>
        <v>#REF!</v>
      </c>
      <c r="D44" t="s">
        <v>6529</v>
      </c>
      <c r="E44" t="s">
        <v>1146</v>
      </c>
      <c r="G44" t="s">
        <v>13044</v>
      </c>
      <c r="H44" t="s">
        <v>6484</v>
      </c>
      <c r="I44" t="s">
        <v>13119</v>
      </c>
      <c r="J44" t="s">
        <v>12780</v>
      </c>
    </row>
    <row r="45" spans="1:10">
      <c r="A45" t="s">
        <v>13202</v>
      </c>
      <c r="B45" t="s">
        <v>4018</v>
      </c>
      <c r="C45" s="63" t="e">
        <f>VLOOKUP(B45,#REF!,1,0)</f>
        <v>#REF!</v>
      </c>
      <c r="D45" t="s">
        <v>6495</v>
      </c>
      <c r="E45" t="s">
        <v>1180</v>
      </c>
      <c r="G45" t="s">
        <v>13150</v>
      </c>
      <c r="H45" t="s">
        <v>6484</v>
      </c>
      <c r="I45" t="s">
        <v>13119</v>
      </c>
      <c r="J45" t="s">
        <v>12780</v>
      </c>
    </row>
    <row r="46" spans="1:10">
      <c r="A46" t="s">
        <v>13203</v>
      </c>
      <c r="B46" t="s">
        <v>4021</v>
      </c>
      <c r="C46" s="63" t="e">
        <f>VLOOKUP(B46,#REF!,1,0)</f>
        <v>#REF!</v>
      </c>
      <c r="D46" t="s">
        <v>6501</v>
      </c>
      <c r="E46" t="s">
        <v>1621</v>
      </c>
      <c r="G46" t="s">
        <v>13204</v>
      </c>
      <c r="H46" t="s">
        <v>6484</v>
      </c>
      <c r="I46" t="s">
        <v>13119</v>
      </c>
      <c r="J46" t="s">
        <v>12780</v>
      </c>
    </row>
    <row r="47" spans="1:10">
      <c r="A47" t="s">
        <v>13207</v>
      </c>
      <c r="B47" t="s">
        <v>4022</v>
      </c>
      <c r="C47" s="63" t="e">
        <f>VLOOKUP(B47,#REF!,1,0)</f>
        <v>#REF!</v>
      </c>
      <c r="D47" t="s">
        <v>6501</v>
      </c>
      <c r="E47" t="s">
        <v>1675</v>
      </c>
      <c r="G47" t="s">
        <v>13204</v>
      </c>
      <c r="H47" t="s">
        <v>6484</v>
      </c>
      <c r="I47" t="s">
        <v>13119</v>
      </c>
      <c r="J47" t="s">
        <v>12780</v>
      </c>
    </row>
    <row r="48" spans="1:10">
      <c r="A48" t="s">
        <v>13208</v>
      </c>
      <c r="B48" t="s">
        <v>4066</v>
      </c>
      <c r="C48" s="63" t="e">
        <f>VLOOKUP(B48,#REF!,1,0)</f>
        <v>#REF!</v>
      </c>
      <c r="D48" t="s">
        <v>6562</v>
      </c>
      <c r="E48" t="s">
        <v>1650</v>
      </c>
      <c r="G48" t="s">
        <v>13121</v>
      </c>
      <c r="H48" t="s">
        <v>6484</v>
      </c>
      <c r="I48" t="s">
        <v>13119</v>
      </c>
      <c r="J48" t="s">
        <v>12780</v>
      </c>
    </row>
    <row r="49" spans="1:10">
      <c r="A49" t="s">
        <v>13131</v>
      </c>
      <c r="B49" t="s">
        <v>4078</v>
      </c>
      <c r="C49" s="63" t="e">
        <f>VLOOKUP(B49,#REF!,1,0)</f>
        <v>#REF!</v>
      </c>
      <c r="D49" t="s">
        <v>6582</v>
      </c>
      <c r="E49" t="s">
        <v>1320</v>
      </c>
      <c r="F49" t="s">
        <v>1342</v>
      </c>
      <c r="G49" t="s">
        <v>13132</v>
      </c>
      <c r="H49" t="s">
        <v>6484</v>
      </c>
      <c r="I49" t="s">
        <v>13119</v>
      </c>
      <c r="J49" t="s">
        <v>12780</v>
      </c>
    </row>
    <row r="50" spans="1:10">
      <c r="A50" t="s">
        <v>13230</v>
      </c>
      <c r="B50" t="s">
        <v>4025</v>
      </c>
      <c r="C50" s="63" t="e">
        <f>VLOOKUP(B50,#REF!,1,0)</f>
        <v>#REF!</v>
      </c>
      <c r="D50" t="s">
        <v>6507</v>
      </c>
      <c r="E50" t="s">
        <v>3231</v>
      </c>
      <c r="F50" t="s">
        <v>6508</v>
      </c>
      <c r="G50" t="s">
        <v>13231</v>
      </c>
      <c r="H50" t="s">
        <v>6484</v>
      </c>
      <c r="I50" t="s">
        <v>13119</v>
      </c>
      <c r="J50" t="s">
        <v>12780</v>
      </c>
    </row>
    <row r="51" spans="1:10">
      <c r="A51" t="s">
        <v>13129</v>
      </c>
      <c r="B51" t="s">
        <v>4024</v>
      </c>
      <c r="C51" s="63" t="e">
        <f>VLOOKUP(B51,#REF!,1,0)</f>
        <v>#REF!</v>
      </c>
      <c r="D51" t="s">
        <v>6505</v>
      </c>
      <c r="E51" t="s">
        <v>1126</v>
      </c>
      <c r="F51" t="s">
        <v>2001</v>
      </c>
      <c r="G51" t="s">
        <v>13130</v>
      </c>
      <c r="H51" t="s">
        <v>6487</v>
      </c>
      <c r="I51" t="s">
        <v>13119</v>
      </c>
      <c r="J51" t="s">
        <v>12780</v>
      </c>
    </row>
    <row r="52" spans="1:10">
      <c r="A52" t="s">
        <v>13220</v>
      </c>
      <c r="B52" t="s">
        <v>4049</v>
      </c>
      <c r="C52" s="63" t="e">
        <f>VLOOKUP(B52,#REF!,1,0)</f>
        <v>#REF!</v>
      </c>
      <c r="D52" t="s">
        <v>6542</v>
      </c>
      <c r="E52" t="s">
        <v>1198</v>
      </c>
      <c r="F52" t="s">
        <v>1184</v>
      </c>
      <c r="G52" t="s">
        <v>12866</v>
      </c>
      <c r="H52" t="s">
        <v>6484</v>
      </c>
      <c r="I52" t="s">
        <v>13119</v>
      </c>
      <c r="J52" t="s">
        <v>12780</v>
      </c>
    </row>
    <row r="53" spans="1:10">
      <c r="A53" t="s">
        <v>13258</v>
      </c>
      <c r="B53" t="s">
        <v>4052</v>
      </c>
      <c r="C53" s="63" t="e">
        <f>VLOOKUP(B53,#REF!,1,0)</f>
        <v>#REF!</v>
      </c>
      <c r="D53" t="s">
        <v>6529</v>
      </c>
      <c r="E53" t="s">
        <v>1122</v>
      </c>
      <c r="F53" t="s">
        <v>13259</v>
      </c>
      <c r="G53" t="s">
        <v>13260</v>
      </c>
      <c r="H53" t="s">
        <v>6484</v>
      </c>
      <c r="I53" t="s">
        <v>13119</v>
      </c>
      <c r="J53" t="s">
        <v>12780</v>
      </c>
    </row>
    <row r="54" spans="1:10">
      <c r="A54" t="s">
        <v>13254</v>
      </c>
      <c r="B54" t="s">
        <v>4028</v>
      </c>
      <c r="C54" s="63" t="e">
        <f>VLOOKUP(B54,#REF!,1,0)</f>
        <v>#REF!</v>
      </c>
      <c r="D54" t="s">
        <v>6514</v>
      </c>
      <c r="E54" t="s">
        <v>1117</v>
      </c>
      <c r="G54" t="s">
        <v>13255</v>
      </c>
      <c r="H54" t="s">
        <v>6484</v>
      </c>
      <c r="I54" t="s">
        <v>13119</v>
      </c>
      <c r="J54" t="s">
        <v>12780</v>
      </c>
    </row>
    <row r="55" spans="1:10">
      <c r="A55" t="s">
        <v>13125</v>
      </c>
      <c r="B55" t="s">
        <v>4019</v>
      </c>
      <c r="C55" s="63" t="e">
        <f>VLOOKUP(B55,#REF!,1,0)</f>
        <v>#REF!</v>
      </c>
      <c r="D55" t="s">
        <v>6497</v>
      </c>
      <c r="E55" t="s">
        <v>1263</v>
      </c>
      <c r="F55" t="s">
        <v>2001</v>
      </c>
      <c r="G55" t="s">
        <v>13126</v>
      </c>
      <c r="H55" t="s">
        <v>6487</v>
      </c>
      <c r="I55" t="s">
        <v>13119</v>
      </c>
      <c r="J55" t="s">
        <v>12780</v>
      </c>
    </row>
    <row r="56" spans="1:10">
      <c r="A56" t="s">
        <v>12805</v>
      </c>
      <c r="B56" t="s">
        <v>4254</v>
      </c>
      <c r="C56" s="63" t="e">
        <f>VLOOKUP(B56,#REF!,1,0)</f>
        <v>#REF!</v>
      </c>
      <c r="D56" t="s">
        <v>6862</v>
      </c>
      <c r="E56" t="s">
        <v>2100</v>
      </c>
      <c r="G56" t="s">
        <v>12806</v>
      </c>
      <c r="H56" t="s">
        <v>6720</v>
      </c>
      <c r="I56" t="s">
        <v>12779</v>
      </c>
    </row>
    <row r="57" spans="1:10">
      <c r="A57" t="s">
        <v>12781</v>
      </c>
      <c r="B57" t="s">
        <v>4256</v>
      </c>
      <c r="C57" s="63" t="e">
        <f>VLOOKUP(B57,#REF!,1,0)</f>
        <v>#REF!</v>
      </c>
      <c r="D57" t="s">
        <v>6864</v>
      </c>
      <c r="E57" t="s">
        <v>6865</v>
      </c>
      <c r="G57" t="s">
        <v>12782</v>
      </c>
      <c r="H57" t="s">
        <v>6720</v>
      </c>
      <c r="I57" t="s">
        <v>12779</v>
      </c>
    </row>
    <row r="58" spans="1:10">
      <c r="A58" t="s">
        <v>12783</v>
      </c>
      <c r="B58" t="s">
        <v>4261</v>
      </c>
      <c r="C58" s="63" t="e">
        <f>VLOOKUP(B58,#REF!,1,0)</f>
        <v>#REF!</v>
      </c>
      <c r="D58" t="s">
        <v>6872</v>
      </c>
      <c r="E58" t="s">
        <v>1182</v>
      </c>
      <c r="G58" t="s">
        <v>12784</v>
      </c>
      <c r="H58" t="s">
        <v>6720</v>
      </c>
      <c r="I58" t="s">
        <v>12779</v>
      </c>
    </row>
    <row r="59" spans="1:10">
      <c r="A59" t="s">
        <v>13171</v>
      </c>
      <c r="B59" t="s">
        <v>4030</v>
      </c>
      <c r="C59" s="63" t="e">
        <f>VLOOKUP(B59,#REF!,1,0)</f>
        <v>#REF!</v>
      </c>
      <c r="D59" t="s">
        <v>6512</v>
      </c>
      <c r="E59" t="s">
        <v>1117</v>
      </c>
      <c r="F59" t="s">
        <v>1151</v>
      </c>
      <c r="G59" t="s">
        <v>13088</v>
      </c>
      <c r="H59" t="s">
        <v>6487</v>
      </c>
      <c r="I59" t="s">
        <v>13119</v>
      </c>
      <c r="J59" t="s">
        <v>12780</v>
      </c>
    </row>
    <row r="60" spans="1:10">
      <c r="A60" t="s">
        <v>12785</v>
      </c>
      <c r="B60" t="s">
        <v>4246</v>
      </c>
      <c r="C60" s="63" t="e">
        <f>VLOOKUP(B60,#REF!,1,0)</f>
        <v>#REF!</v>
      </c>
      <c r="D60" t="s">
        <v>6852</v>
      </c>
      <c r="E60" t="s">
        <v>1212</v>
      </c>
      <c r="G60" t="s">
        <v>12786</v>
      </c>
      <c r="H60" t="s">
        <v>6720</v>
      </c>
      <c r="I60" t="s">
        <v>12779</v>
      </c>
    </row>
    <row r="61" spans="1:10">
      <c r="A61" t="s">
        <v>12789</v>
      </c>
      <c r="B61" t="s">
        <v>4253</v>
      </c>
      <c r="C61" s="63" t="e">
        <f>VLOOKUP(B61,#REF!,1,0)</f>
        <v>#REF!</v>
      </c>
      <c r="D61" t="s">
        <v>6852</v>
      </c>
      <c r="E61" t="s">
        <v>1235</v>
      </c>
      <c r="G61" t="s">
        <v>12790</v>
      </c>
      <c r="H61" t="s">
        <v>6720</v>
      </c>
      <c r="I61" t="s">
        <v>12779</v>
      </c>
    </row>
    <row r="62" spans="1:10">
      <c r="A62" t="s">
        <v>12787</v>
      </c>
      <c r="B62" t="s">
        <v>4248</v>
      </c>
      <c r="C62" s="63" t="e">
        <f>VLOOKUP(B62,#REF!,1,0)</f>
        <v>#REF!</v>
      </c>
      <c r="D62" t="s">
        <v>6852</v>
      </c>
      <c r="E62" t="s">
        <v>1163</v>
      </c>
      <c r="G62" t="s">
        <v>12788</v>
      </c>
      <c r="H62" t="s">
        <v>6720</v>
      </c>
      <c r="I62" t="s">
        <v>12779</v>
      </c>
    </row>
    <row r="63" spans="1:10">
      <c r="A63" t="s">
        <v>12800</v>
      </c>
      <c r="B63" t="s">
        <v>4262</v>
      </c>
      <c r="C63" s="63" t="e">
        <f>VLOOKUP(B63,#REF!,1,0)</f>
        <v>#REF!</v>
      </c>
      <c r="D63" t="s">
        <v>6874</v>
      </c>
      <c r="E63" t="s">
        <v>1126</v>
      </c>
      <c r="G63" t="s">
        <v>12801</v>
      </c>
      <c r="H63" t="s">
        <v>6720</v>
      </c>
      <c r="I63" t="s">
        <v>12779</v>
      </c>
    </row>
    <row r="64" spans="1:10">
      <c r="A64" t="s">
        <v>12802</v>
      </c>
      <c r="B64" t="s">
        <v>4271</v>
      </c>
      <c r="C64" s="63" t="e">
        <f>VLOOKUP(B64,#REF!,1,0)</f>
        <v>#REF!</v>
      </c>
      <c r="D64" t="s">
        <v>6889</v>
      </c>
      <c r="E64" t="s">
        <v>1126</v>
      </c>
      <c r="F64" t="s">
        <v>12803</v>
      </c>
      <c r="G64" t="s">
        <v>12804</v>
      </c>
      <c r="H64" t="s">
        <v>6720</v>
      </c>
      <c r="I64" t="s">
        <v>12779</v>
      </c>
    </row>
    <row r="65" spans="1:10">
      <c r="A65" t="s">
        <v>13136</v>
      </c>
      <c r="B65" t="s">
        <v>4433</v>
      </c>
      <c r="C65" s="63" t="e">
        <f>VLOOKUP(B65,#REF!,1,0)</f>
        <v>#REF!</v>
      </c>
      <c r="D65" t="s">
        <v>6614</v>
      </c>
      <c r="E65" t="s">
        <v>1308</v>
      </c>
      <c r="F65" t="s">
        <v>1151</v>
      </c>
      <c r="G65" t="s">
        <v>12898</v>
      </c>
      <c r="H65" t="s">
        <v>6487</v>
      </c>
      <c r="I65" t="s">
        <v>13119</v>
      </c>
      <c r="J65" t="s">
        <v>12780</v>
      </c>
    </row>
    <row r="66" spans="1:10">
      <c r="A66" t="s">
        <v>13252</v>
      </c>
      <c r="B66" t="s">
        <v>4073</v>
      </c>
      <c r="C66" s="63" t="e">
        <f>VLOOKUP(B66,#REF!,1,0)</f>
        <v>#REF!</v>
      </c>
      <c r="D66" t="s">
        <v>6572</v>
      </c>
      <c r="E66" t="s">
        <v>1650</v>
      </c>
      <c r="G66" t="s">
        <v>13253</v>
      </c>
      <c r="H66" t="s">
        <v>6487</v>
      </c>
      <c r="I66" t="s">
        <v>13119</v>
      </c>
      <c r="J66" t="s">
        <v>12780</v>
      </c>
    </row>
    <row r="67" spans="1:10">
      <c r="A67" t="s">
        <v>13256</v>
      </c>
      <c r="B67" t="s">
        <v>4044</v>
      </c>
      <c r="C67" s="63" t="e">
        <f>VLOOKUP(B67,#REF!,1,0)</f>
        <v>#REF!</v>
      </c>
      <c r="D67" t="s">
        <v>6529</v>
      </c>
      <c r="E67" t="s">
        <v>1182</v>
      </c>
      <c r="F67" t="s">
        <v>1151</v>
      </c>
      <c r="G67" t="s">
        <v>13257</v>
      </c>
      <c r="H67" t="s">
        <v>6487</v>
      </c>
      <c r="I67" t="s">
        <v>13119</v>
      </c>
      <c r="J67" t="s">
        <v>12780</v>
      </c>
    </row>
    <row r="68" spans="1:10">
      <c r="A68" t="s">
        <v>13263</v>
      </c>
      <c r="B68" t="s">
        <v>4048</v>
      </c>
      <c r="C68" s="63" t="e">
        <f>VLOOKUP(B68,#REF!,1,0)</f>
        <v>#REF!</v>
      </c>
      <c r="D68" t="s">
        <v>6529</v>
      </c>
      <c r="E68" t="s">
        <v>1730</v>
      </c>
      <c r="F68" t="s">
        <v>1151</v>
      </c>
      <c r="G68" t="s">
        <v>12914</v>
      </c>
      <c r="H68" t="s">
        <v>6487</v>
      </c>
      <c r="I68" t="s">
        <v>13119</v>
      </c>
      <c r="J68" t="s">
        <v>12780</v>
      </c>
    </row>
    <row r="69" spans="1:10">
      <c r="A69" t="s">
        <v>13184</v>
      </c>
      <c r="B69" t="s">
        <v>4041</v>
      </c>
      <c r="C69" s="63" t="e">
        <f>VLOOKUP(B69,#REF!,1,0)</f>
        <v>#REF!</v>
      </c>
      <c r="D69" t="s">
        <v>6524</v>
      </c>
      <c r="E69" t="s">
        <v>1744</v>
      </c>
      <c r="F69" t="s">
        <v>2001</v>
      </c>
      <c r="G69" t="s">
        <v>12906</v>
      </c>
      <c r="H69" t="s">
        <v>6487</v>
      </c>
      <c r="I69" t="s">
        <v>13119</v>
      </c>
      <c r="J69" t="s">
        <v>12780</v>
      </c>
    </row>
    <row r="70" spans="1:10">
      <c r="A70" t="s">
        <v>13265</v>
      </c>
      <c r="B70" t="s">
        <v>4075</v>
      </c>
      <c r="C70" s="63" t="e">
        <f>VLOOKUP(B70,#REF!,1,0)</f>
        <v>#REF!</v>
      </c>
      <c r="D70" t="s">
        <v>6576</v>
      </c>
      <c r="E70" t="s">
        <v>1324</v>
      </c>
      <c r="F70" t="s">
        <v>2001</v>
      </c>
      <c r="G70" t="s">
        <v>13266</v>
      </c>
      <c r="H70" t="s">
        <v>6487</v>
      </c>
      <c r="I70" t="s">
        <v>13119</v>
      </c>
      <c r="J70" t="s">
        <v>12780</v>
      </c>
    </row>
    <row r="71" spans="1:10">
      <c r="A71" t="s">
        <v>13214</v>
      </c>
      <c r="B71" t="s">
        <v>4042</v>
      </c>
      <c r="C71" s="63" t="e">
        <f>VLOOKUP(B71,#REF!,1,0)</f>
        <v>#REF!</v>
      </c>
      <c r="D71" t="s">
        <v>6524</v>
      </c>
      <c r="E71" t="s">
        <v>1752</v>
      </c>
      <c r="F71" t="s">
        <v>1151</v>
      </c>
      <c r="G71" t="s">
        <v>13215</v>
      </c>
      <c r="H71" t="s">
        <v>6487</v>
      </c>
      <c r="I71" t="s">
        <v>13119</v>
      </c>
      <c r="J71" t="s">
        <v>12780</v>
      </c>
    </row>
    <row r="72" spans="1:10">
      <c r="A72" t="s">
        <v>13271</v>
      </c>
      <c r="B72" t="s">
        <v>4043</v>
      </c>
      <c r="C72" s="63" t="e">
        <f>VLOOKUP(B72,#REF!,1,0)</f>
        <v>#REF!</v>
      </c>
      <c r="D72" t="s">
        <v>6524</v>
      </c>
      <c r="E72" t="s">
        <v>1383</v>
      </c>
      <c r="F72" t="s">
        <v>1151</v>
      </c>
      <c r="G72" t="s">
        <v>13215</v>
      </c>
      <c r="H72" t="s">
        <v>6487</v>
      </c>
      <c r="I72" t="s">
        <v>13119</v>
      </c>
      <c r="J72" t="s">
        <v>12780</v>
      </c>
    </row>
    <row r="73" spans="1:10">
      <c r="A73" t="s">
        <v>13272</v>
      </c>
      <c r="B73" t="s">
        <v>4035</v>
      </c>
      <c r="C73" s="63" t="e">
        <f>VLOOKUP(B73,#REF!,1,0)</f>
        <v>#REF!</v>
      </c>
      <c r="D73" t="s">
        <v>6524</v>
      </c>
      <c r="E73" t="s">
        <v>2045</v>
      </c>
      <c r="F73" t="s">
        <v>1151</v>
      </c>
      <c r="G73" t="s">
        <v>12918</v>
      </c>
      <c r="H73" t="s">
        <v>6487</v>
      </c>
      <c r="I73" t="s">
        <v>13119</v>
      </c>
      <c r="J73" t="s">
        <v>12780</v>
      </c>
    </row>
    <row r="74" spans="1:10">
      <c r="A74" t="s">
        <v>13277</v>
      </c>
      <c r="B74" t="s">
        <v>4068</v>
      </c>
      <c r="C74" s="63" t="e">
        <f>VLOOKUP(B74,#REF!,1,0)</f>
        <v>#REF!</v>
      </c>
      <c r="D74" t="s">
        <v>6565</v>
      </c>
      <c r="E74" t="s">
        <v>1266</v>
      </c>
      <c r="G74" t="s">
        <v>13278</v>
      </c>
      <c r="H74" t="s">
        <v>6487</v>
      </c>
      <c r="I74" t="s">
        <v>13119</v>
      </c>
      <c r="J74" t="s">
        <v>12780</v>
      </c>
    </row>
    <row r="75" spans="1:10">
      <c r="A75" t="s">
        <v>13287</v>
      </c>
      <c r="B75" t="s">
        <v>4051</v>
      </c>
      <c r="C75" s="63" t="e">
        <f>VLOOKUP(B75,#REF!,1,0)</f>
        <v>#REF!</v>
      </c>
      <c r="D75" t="s">
        <v>6542</v>
      </c>
      <c r="E75" t="s">
        <v>1276</v>
      </c>
      <c r="F75" t="s">
        <v>1184</v>
      </c>
      <c r="G75" t="s">
        <v>13288</v>
      </c>
      <c r="H75" t="s">
        <v>6484</v>
      </c>
      <c r="I75" t="s">
        <v>13119</v>
      </c>
      <c r="J75" t="s">
        <v>12780</v>
      </c>
    </row>
    <row r="76" spans="1:10">
      <c r="A76" t="s">
        <v>13289</v>
      </c>
      <c r="B76" t="s">
        <v>4050</v>
      </c>
      <c r="C76" s="63" t="e">
        <f>VLOOKUP(B76,#REF!,1,0)</f>
        <v>#REF!</v>
      </c>
      <c r="D76" t="s">
        <v>6542</v>
      </c>
      <c r="E76" t="s">
        <v>2135</v>
      </c>
      <c r="F76" t="s">
        <v>1184</v>
      </c>
      <c r="G76" t="s">
        <v>12963</v>
      </c>
      <c r="H76" t="s">
        <v>6484</v>
      </c>
      <c r="I76" t="s">
        <v>13119</v>
      </c>
      <c r="J76" t="s">
        <v>12780</v>
      </c>
    </row>
    <row r="77" spans="1:10">
      <c r="A77" t="s">
        <v>13281</v>
      </c>
      <c r="B77" t="s">
        <v>4026</v>
      </c>
      <c r="C77" s="63" t="e">
        <f>VLOOKUP(B77,#REF!,1,0)</f>
        <v>#REF!</v>
      </c>
      <c r="D77" t="s">
        <v>6510</v>
      </c>
      <c r="E77" t="s">
        <v>1117</v>
      </c>
      <c r="F77" t="s">
        <v>1151</v>
      </c>
      <c r="G77" t="s">
        <v>12971</v>
      </c>
      <c r="H77" t="s">
        <v>6484</v>
      </c>
      <c r="I77" t="s">
        <v>13119</v>
      </c>
      <c r="J77" t="s">
        <v>12780</v>
      </c>
    </row>
    <row r="78" spans="1:10">
      <c r="A78" t="s">
        <v>13071</v>
      </c>
      <c r="B78" t="s">
        <v>4432</v>
      </c>
      <c r="C78" s="63" t="e">
        <f>VLOOKUP(B78,#REF!,1,0)</f>
        <v>#REF!</v>
      </c>
      <c r="D78" t="s">
        <v>6695</v>
      </c>
      <c r="E78" t="s">
        <v>1219</v>
      </c>
      <c r="F78" t="s">
        <v>11826</v>
      </c>
      <c r="G78" t="s">
        <v>12875</v>
      </c>
      <c r="H78" t="s">
        <v>6484</v>
      </c>
      <c r="I78" t="s">
        <v>13063</v>
      </c>
      <c r="J78" t="s">
        <v>12780</v>
      </c>
    </row>
    <row r="79" spans="1:10">
      <c r="A79" t="s">
        <v>13172</v>
      </c>
      <c r="B79" t="s">
        <v>4040</v>
      </c>
      <c r="C79" s="63" t="e">
        <f>VLOOKUP(B79,#REF!,1,0)</f>
        <v>#REF!</v>
      </c>
      <c r="D79" t="s">
        <v>6531</v>
      </c>
      <c r="E79" t="s">
        <v>1752</v>
      </c>
      <c r="F79" t="s">
        <v>6532</v>
      </c>
      <c r="G79" t="s">
        <v>13173</v>
      </c>
      <c r="H79" t="s">
        <v>6484</v>
      </c>
      <c r="I79" t="s">
        <v>13119</v>
      </c>
      <c r="J79" t="s">
        <v>12780</v>
      </c>
    </row>
    <row r="80" spans="1:10">
      <c r="A80" t="s">
        <v>13144</v>
      </c>
      <c r="B80" t="s">
        <v>4079</v>
      </c>
      <c r="C80" s="63" t="e">
        <f>VLOOKUP(B80,#REF!,1,0)</f>
        <v>#REF!</v>
      </c>
      <c r="D80" t="s">
        <v>6584</v>
      </c>
      <c r="E80" t="s">
        <v>1249</v>
      </c>
      <c r="G80" t="s">
        <v>13145</v>
      </c>
      <c r="H80" t="s">
        <v>6484</v>
      </c>
      <c r="I80" t="s">
        <v>13119</v>
      </c>
      <c r="J80" t="s">
        <v>12780</v>
      </c>
    </row>
    <row r="81" spans="1:10">
      <c r="A81" t="s">
        <v>13179</v>
      </c>
      <c r="B81" t="s">
        <v>4070</v>
      </c>
      <c r="C81" s="63" t="e">
        <f>VLOOKUP(B81,#REF!,1,0)</f>
        <v>#REF!</v>
      </c>
      <c r="D81" t="s">
        <v>6564</v>
      </c>
      <c r="E81" t="s">
        <v>1341</v>
      </c>
      <c r="F81" t="s">
        <v>1184</v>
      </c>
      <c r="G81" t="s">
        <v>13180</v>
      </c>
      <c r="H81" t="s">
        <v>6484</v>
      </c>
      <c r="I81" t="s">
        <v>13119</v>
      </c>
      <c r="J81" t="s">
        <v>12780</v>
      </c>
    </row>
    <row r="82" spans="1:10">
      <c r="A82" t="s">
        <v>13181</v>
      </c>
      <c r="B82" t="s">
        <v>4072</v>
      </c>
      <c r="C82" s="63" t="e">
        <f>VLOOKUP(B82,#REF!,1,0)</f>
        <v>#REF!</v>
      </c>
      <c r="D82" t="s">
        <v>6570</v>
      </c>
      <c r="E82" t="s">
        <v>1126</v>
      </c>
      <c r="F82" t="s">
        <v>1151</v>
      </c>
      <c r="G82" t="s">
        <v>13182</v>
      </c>
      <c r="H82" t="s">
        <v>6484</v>
      </c>
      <c r="I82" t="s">
        <v>13119</v>
      </c>
      <c r="J82" t="s">
        <v>12780</v>
      </c>
    </row>
    <row r="83" spans="1:10">
      <c r="A83" t="s">
        <v>13135</v>
      </c>
      <c r="B83" t="s">
        <v>4494</v>
      </c>
      <c r="C83" s="63" t="e">
        <f>VLOOKUP(B83,#REF!,1,0)</f>
        <v>#REF!</v>
      </c>
      <c r="D83" t="s">
        <v>6542</v>
      </c>
      <c r="E83" t="s">
        <v>7191</v>
      </c>
      <c r="G83" t="s">
        <v>12963</v>
      </c>
      <c r="H83" t="s">
        <v>6484</v>
      </c>
      <c r="I83" t="s">
        <v>13119</v>
      </c>
      <c r="J83" t="s">
        <v>12780</v>
      </c>
    </row>
    <row r="84" spans="1:10">
      <c r="A84" t="s">
        <v>13107</v>
      </c>
      <c r="B84" t="s">
        <v>4062</v>
      </c>
      <c r="C84" s="63" t="e">
        <f>VLOOKUP(B84,#REF!,1,0)</f>
        <v>#REF!</v>
      </c>
      <c r="D84" t="s">
        <v>6555</v>
      </c>
      <c r="E84" t="s">
        <v>1752</v>
      </c>
      <c r="G84" t="s">
        <v>13108</v>
      </c>
      <c r="H84" t="s">
        <v>6484</v>
      </c>
      <c r="I84" t="s">
        <v>13109</v>
      </c>
      <c r="J84" t="s">
        <v>12780</v>
      </c>
    </row>
    <row r="85" spans="1:10">
      <c r="A85" t="s">
        <v>13159</v>
      </c>
      <c r="B85" t="s">
        <v>4016</v>
      </c>
      <c r="C85" s="63" t="e">
        <f>VLOOKUP(B85,#REF!,1,0)</f>
        <v>#REF!</v>
      </c>
      <c r="D85" t="s">
        <v>6492</v>
      </c>
      <c r="E85" t="s">
        <v>1673</v>
      </c>
      <c r="G85" t="s">
        <v>13160</v>
      </c>
      <c r="H85" t="s">
        <v>6484</v>
      </c>
      <c r="I85" t="s">
        <v>13119</v>
      </c>
      <c r="J85" t="s">
        <v>12780</v>
      </c>
    </row>
    <row r="86" spans="1:10">
      <c r="A86" t="s">
        <v>13165</v>
      </c>
      <c r="B86" t="s">
        <v>4017</v>
      </c>
      <c r="C86" s="63" t="e">
        <f>VLOOKUP(B86,#REF!,1,0)</f>
        <v>#REF!</v>
      </c>
      <c r="D86" t="s">
        <v>6492</v>
      </c>
      <c r="E86" t="s">
        <v>1333</v>
      </c>
      <c r="F86" t="s">
        <v>1151</v>
      </c>
      <c r="G86" t="s">
        <v>13166</v>
      </c>
      <c r="H86" t="s">
        <v>6484</v>
      </c>
      <c r="I86" t="s">
        <v>13119</v>
      </c>
      <c r="J86" t="s">
        <v>12780</v>
      </c>
    </row>
    <row r="87" spans="1:10">
      <c r="A87" t="s">
        <v>13146</v>
      </c>
      <c r="B87" t="s">
        <v>4036</v>
      </c>
      <c r="C87" s="63" t="e">
        <f>VLOOKUP(B87,#REF!,1,0)</f>
        <v>#REF!</v>
      </c>
      <c r="D87" t="s">
        <v>6526</v>
      </c>
      <c r="E87" t="s">
        <v>1178</v>
      </c>
      <c r="F87" t="s">
        <v>1151</v>
      </c>
      <c r="G87" t="s">
        <v>12888</v>
      </c>
      <c r="H87" t="s">
        <v>6484</v>
      </c>
      <c r="I87" t="s">
        <v>13119</v>
      </c>
      <c r="J87" t="s">
        <v>12780</v>
      </c>
    </row>
    <row r="88" spans="1:10">
      <c r="A88" t="s">
        <v>13164</v>
      </c>
      <c r="B88" t="s">
        <v>4064</v>
      </c>
      <c r="C88" s="63" t="e">
        <f>VLOOKUP(B88,#REF!,1,0)</f>
        <v>#REF!</v>
      </c>
      <c r="D88" t="s">
        <v>6558</v>
      </c>
      <c r="E88" t="s">
        <v>1304</v>
      </c>
      <c r="F88" t="s">
        <v>1151</v>
      </c>
      <c r="G88" t="s">
        <v>13036</v>
      </c>
      <c r="H88" t="s">
        <v>6484</v>
      </c>
      <c r="I88" t="s">
        <v>13119</v>
      </c>
      <c r="J88" t="s">
        <v>12780</v>
      </c>
    </row>
    <row r="89" spans="1:10">
      <c r="A89" t="s">
        <v>13170</v>
      </c>
      <c r="B89" t="s">
        <v>4082</v>
      </c>
      <c r="C89" s="63" t="e">
        <f>VLOOKUP(B89,#REF!,1,0)</f>
        <v>#REF!</v>
      </c>
      <c r="D89" t="s">
        <v>6547</v>
      </c>
      <c r="E89" t="s">
        <v>6588</v>
      </c>
      <c r="G89" t="s">
        <v>13030</v>
      </c>
      <c r="H89" t="s">
        <v>6487</v>
      </c>
      <c r="I89" t="s">
        <v>13119</v>
      </c>
      <c r="J89" t="s">
        <v>12780</v>
      </c>
    </row>
    <row r="90" spans="1:10">
      <c r="A90" t="s">
        <v>12833</v>
      </c>
      <c r="B90" t="s">
        <v>4250</v>
      </c>
      <c r="C90" s="63" t="e">
        <f>VLOOKUP(B90,#REF!,1,0)</f>
        <v>#REF!</v>
      </c>
      <c r="D90" t="s">
        <v>6855</v>
      </c>
      <c r="E90" t="s">
        <v>1186</v>
      </c>
      <c r="G90" t="s">
        <v>12834</v>
      </c>
      <c r="H90" t="s">
        <v>6720</v>
      </c>
      <c r="I90" t="s">
        <v>12779</v>
      </c>
    </row>
    <row r="91" spans="1:10">
      <c r="A91" t="s">
        <v>12837</v>
      </c>
      <c r="B91" t="s">
        <v>4260</v>
      </c>
      <c r="C91" s="63" t="e">
        <f>VLOOKUP(B91,#REF!,1,0)</f>
        <v>#REF!</v>
      </c>
      <c r="D91" t="s">
        <v>6717</v>
      </c>
      <c r="E91" t="s">
        <v>1120</v>
      </c>
      <c r="G91" t="s">
        <v>12838</v>
      </c>
      <c r="H91" t="s">
        <v>6720</v>
      </c>
      <c r="I91" t="s">
        <v>12779</v>
      </c>
    </row>
    <row r="92" spans="1:10">
      <c r="A92" t="s">
        <v>13167</v>
      </c>
      <c r="B92" t="s">
        <v>4080</v>
      </c>
      <c r="C92" s="63" t="e">
        <f>VLOOKUP(B92,#REF!,1,0)</f>
        <v>#REF!</v>
      </c>
      <c r="D92" t="s">
        <v>6586</v>
      </c>
      <c r="E92" t="s">
        <v>1246</v>
      </c>
      <c r="G92" t="s">
        <v>12992</v>
      </c>
      <c r="H92" t="s">
        <v>6487</v>
      </c>
      <c r="I92" t="s">
        <v>13119</v>
      </c>
      <c r="J92" t="s">
        <v>12780</v>
      </c>
    </row>
    <row r="93" spans="1:10">
      <c r="B93" t="s">
        <v>4289</v>
      </c>
      <c r="C93" s="63" t="e">
        <f>VLOOKUP(B93,#REF!,1,0)</f>
        <v>#REF!</v>
      </c>
      <c r="D93" t="s">
        <v>14941</v>
      </c>
      <c r="E93" t="s">
        <v>12717</v>
      </c>
      <c r="F93" t="s">
        <v>12720</v>
      </c>
    </row>
    <row r="94" spans="1:10">
      <c r="B94" t="s">
        <v>4365</v>
      </c>
      <c r="C94" s="63" t="e">
        <f>VLOOKUP(B94,#REF!,1,0)</f>
        <v>#REF!</v>
      </c>
      <c r="D94" t="s">
        <v>14942</v>
      </c>
      <c r="E94" t="s">
        <v>12718</v>
      </c>
      <c r="F94" t="s">
        <v>12721</v>
      </c>
    </row>
    <row r="95" spans="1:10">
      <c r="A95" t="s">
        <v>12831</v>
      </c>
      <c r="B95" t="s">
        <v>4273</v>
      </c>
      <c r="C95" s="63" t="e">
        <f>VLOOKUP(B95,#REF!,1,0)</f>
        <v>#REF!</v>
      </c>
      <c r="D95" t="s">
        <v>6893</v>
      </c>
      <c r="E95" t="s">
        <v>1621</v>
      </c>
      <c r="G95" t="s">
        <v>12832</v>
      </c>
      <c r="H95" t="s">
        <v>6720</v>
      </c>
      <c r="I95" t="s">
        <v>12779</v>
      </c>
    </row>
    <row r="96" spans="1:10">
      <c r="A96" t="s">
        <v>12847</v>
      </c>
      <c r="B96" t="s">
        <v>4272</v>
      </c>
      <c r="C96" s="63" t="e">
        <f>VLOOKUP(B96,#REF!,1,0)</f>
        <v>#REF!</v>
      </c>
      <c r="D96" t="s">
        <v>6891</v>
      </c>
      <c r="E96" t="s">
        <v>1266</v>
      </c>
      <c r="G96" t="s">
        <v>12848</v>
      </c>
      <c r="H96" t="s">
        <v>6720</v>
      </c>
      <c r="I96" t="s">
        <v>12779</v>
      </c>
    </row>
    <row r="97" spans="1:10">
      <c r="A97" t="s">
        <v>13149</v>
      </c>
      <c r="B97" t="s">
        <v>4071</v>
      </c>
      <c r="C97" s="63" t="e">
        <f>VLOOKUP(B97,#REF!,1,0)</f>
        <v>#REF!</v>
      </c>
      <c r="D97" t="s">
        <v>6495</v>
      </c>
      <c r="E97" t="s">
        <v>1132</v>
      </c>
      <c r="F97" t="s">
        <v>1151</v>
      </c>
      <c r="G97" t="s">
        <v>13150</v>
      </c>
      <c r="H97" t="s">
        <v>6484</v>
      </c>
      <c r="I97" t="s">
        <v>13119</v>
      </c>
      <c r="J97" t="s">
        <v>12780</v>
      </c>
    </row>
    <row r="98" spans="1:10">
      <c r="A98" t="s">
        <v>12774</v>
      </c>
      <c r="B98" t="s">
        <v>4234</v>
      </c>
      <c r="C98" s="63" t="e">
        <f>VLOOKUP(B98,#REF!,1,0)</f>
        <v>#REF!</v>
      </c>
      <c r="D98" t="s">
        <v>6842</v>
      </c>
      <c r="E98" t="s">
        <v>1126</v>
      </c>
      <c r="F98" t="s">
        <v>1361</v>
      </c>
      <c r="G98" t="s">
        <v>12775</v>
      </c>
      <c r="H98" t="s">
        <v>6844</v>
      </c>
      <c r="I98" t="s">
        <v>12776</v>
      </c>
    </row>
    <row r="99" spans="1:10">
      <c r="A99" t="s">
        <v>12841</v>
      </c>
      <c r="B99" t="s">
        <v>4268</v>
      </c>
      <c r="C99" s="63" t="e">
        <f>VLOOKUP(B99,#REF!,1,0)</f>
        <v>#REF!</v>
      </c>
      <c r="D99" t="s">
        <v>6683</v>
      </c>
      <c r="E99" t="s">
        <v>2100</v>
      </c>
      <c r="G99" t="s">
        <v>12842</v>
      </c>
      <c r="H99" t="s">
        <v>6844</v>
      </c>
      <c r="I99" t="s">
        <v>12779</v>
      </c>
    </row>
    <row r="100" spans="1:10">
      <c r="A100" t="s">
        <v>13228</v>
      </c>
      <c r="B100" t="s">
        <v>4081</v>
      </c>
      <c r="C100" s="63" t="e">
        <f>VLOOKUP(B100,#REF!,1,0)</f>
        <v>#REF!</v>
      </c>
      <c r="D100" t="s">
        <v>6547</v>
      </c>
      <c r="E100" t="s">
        <v>2036</v>
      </c>
      <c r="F100" t="s">
        <v>1151</v>
      </c>
      <c r="G100" t="s">
        <v>12990</v>
      </c>
      <c r="H100" t="s">
        <v>6487</v>
      </c>
      <c r="I100" t="s">
        <v>13119</v>
      </c>
      <c r="J100" t="s">
        <v>12780</v>
      </c>
    </row>
    <row r="101" spans="1:10">
      <c r="A101" t="s">
        <v>13139</v>
      </c>
      <c r="B101" t="s">
        <v>4020</v>
      </c>
      <c r="C101" s="63" t="e">
        <f>VLOOKUP(B101,#REF!,1,0)</f>
        <v>#REF!</v>
      </c>
      <c r="D101" t="s">
        <v>6499</v>
      </c>
      <c r="E101" t="s">
        <v>1126</v>
      </c>
      <c r="F101" t="s">
        <v>2001</v>
      </c>
      <c r="G101" t="s">
        <v>13140</v>
      </c>
      <c r="H101" t="s">
        <v>6484</v>
      </c>
      <c r="I101" t="s">
        <v>13119</v>
      </c>
      <c r="J101" t="s">
        <v>12780</v>
      </c>
    </row>
    <row r="102" spans="1:10">
      <c r="A102" t="s">
        <v>13137</v>
      </c>
      <c r="B102" t="s">
        <v>4023</v>
      </c>
      <c r="C102" s="63" t="e">
        <f>VLOOKUP(B102,#REF!,1,0)</f>
        <v>#REF!</v>
      </c>
      <c r="D102" t="s">
        <v>6503</v>
      </c>
      <c r="E102" t="s">
        <v>1321</v>
      </c>
      <c r="G102" t="s">
        <v>13138</v>
      </c>
      <c r="H102" t="s">
        <v>6484</v>
      </c>
      <c r="I102" t="s">
        <v>13119</v>
      </c>
      <c r="J102" t="s">
        <v>12780</v>
      </c>
    </row>
    <row r="103" spans="1:10">
      <c r="A103" t="s">
        <v>13196</v>
      </c>
      <c r="B103" t="s">
        <v>4037</v>
      </c>
      <c r="C103" s="63" t="e">
        <f>VLOOKUP(B103,#REF!,1,0)</f>
        <v>#REF!</v>
      </c>
      <c r="D103" t="s">
        <v>1436</v>
      </c>
      <c r="E103" t="s">
        <v>1298</v>
      </c>
      <c r="G103" t="s">
        <v>13194</v>
      </c>
      <c r="H103" t="s">
        <v>6487</v>
      </c>
      <c r="I103" t="s">
        <v>13119</v>
      </c>
      <c r="J103" t="s">
        <v>12780</v>
      </c>
    </row>
    <row r="104" spans="1:10">
      <c r="A104" t="s">
        <v>13195</v>
      </c>
      <c r="B104" t="s">
        <v>4038</v>
      </c>
      <c r="C104" s="63" t="e">
        <f>VLOOKUP(B104,#REF!,1,0)</f>
        <v>#REF!</v>
      </c>
      <c r="D104" t="s">
        <v>1436</v>
      </c>
      <c r="E104" t="s">
        <v>1180</v>
      </c>
      <c r="F104" t="s">
        <v>6520</v>
      </c>
      <c r="G104" t="s">
        <v>12894</v>
      </c>
      <c r="H104" t="s">
        <v>6487</v>
      </c>
      <c r="I104" t="s">
        <v>13119</v>
      </c>
      <c r="J104" t="s">
        <v>12780</v>
      </c>
    </row>
    <row r="105" spans="1:10">
      <c r="A105" t="s">
        <v>13193</v>
      </c>
      <c r="B105" t="s">
        <v>4031</v>
      </c>
      <c r="C105" s="63" t="e">
        <f>VLOOKUP(B105,#REF!,1,0)</f>
        <v>#REF!</v>
      </c>
      <c r="D105" t="s">
        <v>1436</v>
      </c>
      <c r="E105" t="s">
        <v>1744</v>
      </c>
      <c r="F105" t="s">
        <v>1151</v>
      </c>
      <c r="G105" t="s">
        <v>13194</v>
      </c>
      <c r="H105" t="s">
        <v>6487</v>
      </c>
      <c r="I105" t="s">
        <v>13119</v>
      </c>
      <c r="J105" t="s">
        <v>12780</v>
      </c>
    </row>
    <row r="106" spans="1:10">
      <c r="A106" t="s">
        <v>13190</v>
      </c>
      <c r="B106" t="s">
        <v>4032</v>
      </c>
      <c r="C106" s="63" t="e">
        <f>VLOOKUP(B106,#REF!,1,0)</f>
        <v>#REF!</v>
      </c>
      <c r="D106" t="s">
        <v>1436</v>
      </c>
      <c r="E106" t="s">
        <v>6519</v>
      </c>
      <c r="F106" t="s">
        <v>6520</v>
      </c>
      <c r="G106" t="s">
        <v>13191</v>
      </c>
      <c r="H106" t="s">
        <v>6487</v>
      </c>
      <c r="I106" t="s">
        <v>13119</v>
      </c>
      <c r="J106" t="s">
        <v>12780</v>
      </c>
    </row>
    <row r="107" spans="1:10">
      <c r="A107" t="s">
        <v>13176</v>
      </c>
      <c r="B107" t="s">
        <v>4058</v>
      </c>
      <c r="C107" s="63" t="e">
        <f>VLOOKUP(B107,#REF!,1,0)</f>
        <v>#REF!</v>
      </c>
      <c r="D107" t="s">
        <v>6547</v>
      </c>
      <c r="E107" t="s">
        <v>1239</v>
      </c>
      <c r="G107" t="s">
        <v>12990</v>
      </c>
      <c r="H107" t="s">
        <v>6487</v>
      </c>
      <c r="I107" t="s">
        <v>13119</v>
      </c>
      <c r="J107" t="s">
        <v>12780</v>
      </c>
    </row>
    <row r="108" spans="1:10">
      <c r="A108" t="s">
        <v>13188</v>
      </c>
      <c r="B108" t="s">
        <v>4074</v>
      </c>
      <c r="C108" s="63" t="e">
        <f>VLOOKUP(B108,#REF!,1,0)</f>
        <v>#REF!</v>
      </c>
      <c r="D108" t="s">
        <v>6574</v>
      </c>
      <c r="E108" t="s">
        <v>1257</v>
      </c>
      <c r="F108" t="s">
        <v>1151</v>
      </c>
      <c r="G108" t="s">
        <v>13189</v>
      </c>
      <c r="H108" t="s">
        <v>6487</v>
      </c>
      <c r="I108" t="s">
        <v>13119</v>
      </c>
      <c r="J108" t="s">
        <v>12780</v>
      </c>
    </row>
    <row r="109" spans="1:10">
      <c r="A109" t="s">
        <v>13186</v>
      </c>
      <c r="B109" t="s">
        <v>4056</v>
      </c>
      <c r="C109" s="63" t="e">
        <f>VLOOKUP(B109,#REF!,1,0)</f>
        <v>#REF!</v>
      </c>
      <c r="D109" t="s">
        <v>6547</v>
      </c>
      <c r="E109" t="s">
        <v>1855</v>
      </c>
      <c r="F109" t="s">
        <v>2001</v>
      </c>
      <c r="G109" t="s">
        <v>13187</v>
      </c>
      <c r="H109" t="s">
        <v>6487</v>
      </c>
      <c r="I109" t="s">
        <v>13119</v>
      </c>
      <c r="J109" t="s">
        <v>12780</v>
      </c>
    </row>
    <row r="110" spans="1:10">
      <c r="A110" t="s">
        <v>13185</v>
      </c>
      <c r="B110" t="s">
        <v>4055</v>
      </c>
      <c r="C110" s="63" t="e">
        <f>VLOOKUP(B110,#REF!,1,0)</f>
        <v>#REF!</v>
      </c>
      <c r="D110" t="s">
        <v>6547</v>
      </c>
      <c r="E110" t="s">
        <v>1186</v>
      </c>
      <c r="F110" t="s">
        <v>1151</v>
      </c>
      <c r="G110" t="s">
        <v>12990</v>
      </c>
      <c r="H110" t="s">
        <v>6487</v>
      </c>
      <c r="I110" t="s">
        <v>13119</v>
      </c>
      <c r="J110" t="s">
        <v>12780</v>
      </c>
    </row>
    <row r="111" spans="1:10">
      <c r="A111" t="s">
        <v>13183</v>
      </c>
      <c r="B111" t="s">
        <v>4054</v>
      </c>
      <c r="C111" s="63" t="e">
        <f>VLOOKUP(B111,#REF!,1,0)</f>
        <v>#REF!</v>
      </c>
      <c r="D111" t="s">
        <v>6547</v>
      </c>
      <c r="E111" t="s">
        <v>1673</v>
      </c>
      <c r="F111" t="s">
        <v>1151</v>
      </c>
      <c r="G111" t="s">
        <v>13152</v>
      </c>
      <c r="H111" t="s">
        <v>6487</v>
      </c>
      <c r="I111" t="s">
        <v>13119</v>
      </c>
      <c r="J111" t="s">
        <v>12780</v>
      </c>
    </row>
    <row r="112" spans="1:10">
      <c r="A112" t="s">
        <v>13229</v>
      </c>
      <c r="B112" t="s">
        <v>4059</v>
      </c>
      <c r="C112" s="63" t="e">
        <f>VLOOKUP(B112,#REF!,1,0)</f>
        <v>#REF!</v>
      </c>
      <c r="D112" t="s">
        <v>6547</v>
      </c>
      <c r="E112" t="s">
        <v>1263</v>
      </c>
      <c r="F112" t="s">
        <v>1151</v>
      </c>
      <c r="G112" t="s">
        <v>12990</v>
      </c>
      <c r="H112" t="s">
        <v>6487</v>
      </c>
      <c r="I112" t="s">
        <v>13119</v>
      </c>
      <c r="J112" t="s">
        <v>12780</v>
      </c>
    </row>
    <row r="113" spans="1:10">
      <c r="A113" t="s">
        <v>13269</v>
      </c>
      <c r="B113" t="s">
        <v>4057</v>
      </c>
      <c r="C113" s="63" t="e">
        <f>VLOOKUP(B113,#REF!,1,0)</f>
        <v>#REF!</v>
      </c>
      <c r="D113" t="s">
        <v>6547</v>
      </c>
      <c r="E113" t="s">
        <v>1257</v>
      </c>
      <c r="F113" t="s">
        <v>6520</v>
      </c>
      <c r="G113" t="s">
        <v>12990</v>
      </c>
      <c r="H113" t="s">
        <v>6487</v>
      </c>
      <c r="I113" t="s">
        <v>13119</v>
      </c>
      <c r="J113" t="s">
        <v>12780</v>
      </c>
    </row>
    <row r="114" spans="1:10">
      <c r="A114" t="s">
        <v>13178</v>
      </c>
      <c r="B114" t="s">
        <v>4439</v>
      </c>
      <c r="C114" s="63" t="e">
        <f>VLOOKUP(B114,#REF!,1,0)</f>
        <v>#REF!</v>
      </c>
      <c r="D114" t="s">
        <v>6542</v>
      </c>
      <c r="E114" t="s">
        <v>1762</v>
      </c>
      <c r="G114" t="s">
        <v>12866</v>
      </c>
      <c r="H114" t="s">
        <v>6484</v>
      </c>
      <c r="I114" t="s">
        <v>13119</v>
      </c>
      <c r="J114" t="s">
        <v>12780</v>
      </c>
    </row>
    <row r="115" spans="1:10">
      <c r="A115" t="s">
        <v>12767</v>
      </c>
      <c r="B115" t="s">
        <v>4281</v>
      </c>
      <c r="C115" s="63" t="e">
        <f>VLOOKUP(B115,#REF!,1,0)</f>
        <v>#REF!</v>
      </c>
      <c r="D115" t="s">
        <v>6903</v>
      </c>
      <c r="E115" t="s">
        <v>1353</v>
      </c>
      <c r="G115" t="s">
        <v>12768</v>
      </c>
      <c r="H115" t="s">
        <v>6720</v>
      </c>
      <c r="I115" t="s">
        <v>11143</v>
      </c>
    </row>
    <row r="116" spans="1:10">
      <c r="A116" t="s">
        <v>12763</v>
      </c>
      <c r="B116" t="s">
        <v>4278</v>
      </c>
      <c r="C116" s="63" t="e">
        <f>VLOOKUP(B116,#REF!,1,0)</f>
        <v>#REF!</v>
      </c>
      <c r="D116" t="s">
        <v>6901</v>
      </c>
      <c r="E116" t="s">
        <v>1126</v>
      </c>
      <c r="G116" t="s">
        <v>12764</v>
      </c>
      <c r="H116" t="s">
        <v>6844</v>
      </c>
      <c r="I116" t="s">
        <v>11143</v>
      </c>
    </row>
    <row r="117" spans="1:10">
      <c r="A117" t="s">
        <v>12761</v>
      </c>
      <c r="B117" t="s">
        <v>4287</v>
      </c>
      <c r="C117" s="63" t="e">
        <f>VLOOKUP(B117,#REF!,1,0)</f>
        <v>#REF!</v>
      </c>
      <c r="D117" t="s">
        <v>6893</v>
      </c>
      <c r="E117" t="s">
        <v>1266</v>
      </c>
      <c r="G117" t="s">
        <v>12762</v>
      </c>
      <c r="H117" t="s">
        <v>6720</v>
      </c>
      <c r="I117" t="s">
        <v>11143</v>
      </c>
    </row>
    <row r="118" spans="1:10">
      <c r="A118" t="s">
        <v>12757</v>
      </c>
      <c r="B118" t="s">
        <v>12758</v>
      </c>
      <c r="C118" s="63" t="e">
        <f>VLOOKUP(B118,#REF!,1,0)</f>
        <v>#REF!</v>
      </c>
      <c r="D118" t="s">
        <v>12759</v>
      </c>
      <c r="E118" t="s">
        <v>1057</v>
      </c>
      <c r="G118" t="s">
        <v>12760</v>
      </c>
      <c r="H118" t="s">
        <v>6720</v>
      </c>
      <c r="I118" t="s">
        <v>11143</v>
      </c>
    </row>
    <row r="119" spans="1:10">
      <c r="A119" t="s">
        <v>12755</v>
      </c>
      <c r="B119" t="s">
        <v>4274</v>
      </c>
      <c r="C119" s="63" t="e">
        <f>VLOOKUP(B119,#REF!,1,0)</f>
        <v>#REF!</v>
      </c>
      <c r="D119" t="s">
        <v>6895</v>
      </c>
      <c r="E119" t="s">
        <v>1180</v>
      </c>
      <c r="G119" t="s">
        <v>12756</v>
      </c>
      <c r="H119" t="s">
        <v>6844</v>
      </c>
      <c r="I119" t="s">
        <v>11143</v>
      </c>
    </row>
    <row r="120" spans="1:10">
      <c r="A120" t="s">
        <v>12753</v>
      </c>
      <c r="B120" t="s">
        <v>4408</v>
      </c>
      <c r="C120" s="63" t="e">
        <f>VLOOKUP(B120,#REF!,1,0)</f>
        <v>#REF!</v>
      </c>
      <c r="D120" t="s">
        <v>6862</v>
      </c>
      <c r="E120" t="s">
        <v>1117</v>
      </c>
      <c r="G120" t="s">
        <v>12754</v>
      </c>
      <c r="H120" t="s">
        <v>6720</v>
      </c>
      <c r="I120" t="s">
        <v>11143</v>
      </c>
    </row>
    <row r="121" spans="1:10">
      <c r="A121" t="s">
        <v>12751</v>
      </c>
      <c r="B121" t="s">
        <v>4288</v>
      </c>
      <c r="C121" s="63" t="e">
        <f>VLOOKUP(B121,#REF!,1,0)</f>
        <v>#REF!</v>
      </c>
      <c r="D121" t="s">
        <v>6884</v>
      </c>
      <c r="E121" t="s">
        <v>6638</v>
      </c>
      <c r="G121" t="s">
        <v>12752</v>
      </c>
      <c r="H121" t="s">
        <v>6844</v>
      </c>
      <c r="I121" t="s">
        <v>11143</v>
      </c>
    </row>
    <row r="122" spans="1:10">
      <c r="A122" t="s">
        <v>12749</v>
      </c>
      <c r="B122" t="s">
        <v>4279</v>
      </c>
      <c r="C122" s="63" t="e">
        <f>VLOOKUP(B122,#REF!,1,0)</f>
        <v>#REF!</v>
      </c>
      <c r="D122" t="s">
        <v>6847</v>
      </c>
      <c r="E122" t="s">
        <v>1269</v>
      </c>
      <c r="G122" t="s">
        <v>12750</v>
      </c>
      <c r="H122" t="s">
        <v>6720</v>
      </c>
      <c r="I122" t="s">
        <v>11143</v>
      </c>
    </row>
    <row r="123" spans="1:10">
      <c r="A123" t="s">
        <v>12747</v>
      </c>
      <c r="B123" t="s">
        <v>4282</v>
      </c>
      <c r="C123" s="63" t="e">
        <f>VLOOKUP(B123,#REF!,1,0)</f>
        <v>#REF!</v>
      </c>
      <c r="D123" t="s">
        <v>6905</v>
      </c>
      <c r="E123" t="s">
        <v>1272</v>
      </c>
      <c r="G123" t="s">
        <v>12748</v>
      </c>
      <c r="H123" t="s">
        <v>6720</v>
      </c>
      <c r="I123" t="s">
        <v>11143</v>
      </c>
    </row>
    <row r="124" spans="1:10">
      <c r="A124" t="s">
        <v>12745</v>
      </c>
      <c r="B124" t="s">
        <v>4276</v>
      </c>
      <c r="C124" s="63" t="e">
        <f>VLOOKUP(B124,#REF!,1,0)</f>
        <v>#REF!</v>
      </c>
      <c r="D124" t="s">
        <v>6884</v>
      </c>
      <c r="E124" t="s">
        <v>1720</v>
      </c>
      <c r="G124" t="s">
        <v>12746</v>
      </c>
      <c r="H124" t="s">
        <v>6844</v>
      </c>
      <c r="I124" t="s">
        <v>11143</v>
      </c>
    </row>
    <row r="125" spans="1:10">
      <c r="A125" t="s">
        <v>12743</v>
      </c>
      <c r="B125" t="s">
        <v>4284</v>
      </c>
      <c r="C125" s="63" t="e">
        <f>VLOOKUP(B125,#REF!,1,0)</f>
        <v>#REF!</v>
      </c>
      <c r="D125" t="s">
        <v>6909</v>
      </c>
      <c r="E125" t="s">
        <v>1126</v>
      </c>
      <c r="G125" t="s">
        <v>12744</v>
      </c>
      <c r="H125" t="s">
        <v>6720</v>
      </c>
      <c r="I125" t="s">
        <v>11143</v>
      </c>
    </row>
    <row r="126" spans="1:10">
      <c r="A126" t="s">
        <v>12741</v>
      </c>
      <c r="B126" t="s">
        <v>4275</v>
      </c>
      <c r="C126" s="63" t="e">
        <f>VLOOKUP(B126,#REF!,1,0)</f>
        <v>#REF!</v>
      </c>
      <c r="D126" t="s">
        <v>6897</v>
      </c>
      <c r="E126" t="s">
        <v>1257</v>
      </c>
      <c r="G126" t="s">
        <v>12742</v>
      </c>
      <c r="H126" t="s">
        <v>6844</v>
      </c>
      <c r="I126" t="s">
        <v>11143</v>
      </c>
    </row>
    <row r="127" spans="1:10">
      <c r="A127" t="s">
        <v>12739</v>
      </c>
      <c r="B127" t="s">
        <v>4277</v>
      </c>
      <c r="C127" s="63" t="e">
        <f>VLOOKUP(B127,#REF!,1,0)</f>
        <v>#REF!</v>
      </c>
      <c r="D127" t="s">
        <v>6899</v>
      </c>
      <c r="E127" t="s">
        <v>1308</v>
      </c>
      <c r="G127" t="s">
        <v>12740</v>
      </c>
      <c r="H127" t="s">
        <v>6844</v>
      </c>
      <c r="I127" t="s">
        <v>11143</v>
      </c>
    </row>
    <row r="128" spans="1:10">
      <c r="A128" t="s">
        <v>12773</v>
      </c>
      <c r="B128" t="s">
        <v>4280</v>
      </c>
      <c r="C128" s="63" t="e">
        <f>VLOOKUP(B128,#REF!,1,0)</f>
        <v>#REF!</v>
      </c>
      <c r="D128" t="s">
        <v>6717</v>
      </c>
      <c r="E128" t="s">
        <v>1273</v>
      </c>
      <c r="F128" t="s">
        <v>1525</v>
      </c>
      <c r="G128" t="s">
        <v>12750</v>
      </c>
      <c r="H128" t="s">
        <v>6720</v>
      </c>
      <c r="I128" t="s">
        <v>11143</v>
      </c>
    </row>
    <row r="129" spans="1:10">
      <c r="A129" t="s">
        <v>12769</v>
      </c>
      <c r="B129" t="s">
        <v>4285</v>
      </c>
      <c r="C129" s="63" t="e">
        <f>VLOOKUP(B129,#REF!,1,0)</f>
        <v>#REF!</v>
      </c>
      <c r="D129" t="s">
        <v>6724</v>
      </c>
      <c r="E129" t="s">
        <v>1298</v>
      </c>
      <c r="G129" t="s">
        <v>12770</v>
      </c>
      <c r="H129" t="s">
        <v>6720</v>
      </c>
      <c r="I129" t="s">
        <v>11143</v>
      </c>
    </row>
    <row r="130" spans="1:10">
      <c r="A130" t="s">
        <v>12771</v>
      </c>
      <c r="B130" t="s">
        <v>4286</v>
      </c>
      <c r="C130" s="63" t="e">
        <f>VLOOKUP(B130,#REF!,1,0)</f>
        <v>#REF!</v>
      </c>
      <c r="D130" t="s">
        <v>6859</v>
      </c>
      <c r="E130" t="s">
        <v>1117</v>
      </c>
      <c r="G130" t="s">
        <v>12772</v>
      </c>
      <c r="H130" t="s">
        <v>6720</v>
      </c>
      <c r="I130" t="s">
        <v>11143</v>
      </c>
    </row>
    <row r="131" spans="1:10">
      <c r="A131" t="s">
        <v>12765</v>
      </c>
      <c r="B131" t="s">
        <v>4283</v>
      </c>
      <c r="C131" s="63" t="e">
        <f>VLOOKUP(B131,#REF!,1,0)</f>
        <v>#REF!</v>
      </c>
      <c r="D131" t="s">
        <v>6907</v>
      </c>
      <c r="E131" t="s">
        <v>6718</v>
      </c>
      <c r="G131" t="s">
        <v>12766</v>
      </c>
      <c r="H131" t="s">
        <v>6720</v>
      </c>
      <c r="I131" t="s">
        <v>11143</v>
      </c>
    </row>
    <row r="132" spans="1:10">
      <c r="A132" t="s">
        <v>13151</v>
      </c>
      <c r="B132" t="s">
        <v>4412</v>
      </c>
      <c r="C132" s="63" t="e">
        <f>VLOOKUP(B132,#REF!,1,0)</f>
        <v>#REF!</v>
      </c>
      <c r="D132" t="s">
        <v>6547</v>
      </c>
      <c r="E132" t="s">
        <v>1673</v>
      </c>
      <c r="F132" t="s">
        <v>1653</v>
      </c>
      <c r="G132" t="s">
        <v>13152</v>
      </c>
      <c r="H132" t="s">
        <v>6487</v>
      </c>
      <c r="I132" t="s">
        <v>13119</v>
      </c>
      <c r="J132" t="s">
        <v>12780</v>
      </c>
    </row>
    <row r="133" spans="1:10">
      <c r="A133" t="s">
        <v>13219</v>
      </c>
      <c r="B133" t="s">
        <v>4427</v>
      </c>
      <c r="C133" s="63" t="e">
        <f>VLOOKUP(B133,#REF!,1,0)</f>
        <v>#REF!</v>
      </c>
      <c r="D133" t="s">
        <v>7072</v>
      </c>
      <c r="E133" t="s">
        <v>1120</v>
      </c>
      <c r="F133" t="s">
        <v>7073</v>
      </c>
      <c r="G133" t="s">
        <v>12961</v>
      </c>
      <c r="H133" t="s">
        <v>6487</v>
      </c>
      <c r="I133" t="s">
        <v>13119</v>
      </c>
      <c r="J133" t="s">
        <v>12780</v>
      </c>
    </row>
    <row r="134" spans="1:10">
      <c r="A134" t="s">
        <v>13221</v>
      </c>
      <c r="B134" t="s">
        <v>5466</v>
      </c>
      <c r="C134" s="63" t="e">
        <f>VLOOKUP(B134,#REF!,1,0)</f>
        <v>#REF!</v>
      </c>
      <c r="D134" t="s">
        <v>6542</v>
      </c>
      <c r="E134" t="s">
        <v>1706</v>
      </c>
      <c r="F134" t="s">
        <v>8386</v>
      </c>
      <c r="G134" t="s">
        <v>12866</v>
      </c>
      <c r="H134" t="s">
        <v>6484</v>
      </c>
      <c r="I134" t="s">
        <v>13119</v>
      </c>
      <c r="J134" t="s">
        <v>12780</v>
      </c>
    </row>
    <row r="135" spans="1:10">
      <c r="A135" t="s">
        <v>12843</v>
      </c>
      <c r="B135" t="s">
        <v>4269</v>
      </c>
      <c r="C135" s="63" t="e">
        <f>VLOOKUP(B135,#REF!,1,0)</f>
        <v>#REF!</v>
      </c>
      <c r="D135" t="s">
        <v>6887</v>
      </c>
      <c r="E135" t="s">
        <v>1046</v>
      </c>
      <c r="G135" t="s">
        <v>12844</v>
      </c>
      <c r="H135" t="s">
        <v>6720</v>
      </c>
      <c r="I135" t="s">
        <v>12779</v>
      </c>
    </row>
    <row r="136" spans="1:10">
      <c r="A136" t="s">
        <v>12845</v>
      </c>
      <c r="B136" t="s">
        <v>4252</v>
      </c>
      <c r="C136" s="63" t="e">
        <f>VLOOKUP(B136,#REF!,1,0)</f>
        <v>#REF!</v>
      </c>
      <c r="D136" t="s">
        <v>6859</v>
      </c>
      <c r="E136" t="s">
        <v>1126</v>
      </c>
      <c r="G136" t="s">
        <v>12772</v>
      </c>
      <c r="H136" t="s">
        <v>6720</v>
      </c>
      <c r="I136" t="s">
        <v>12779</v>
      </c>
    </row>
    <row r="137" spans="1:10">
      <c r="A137" t="s">
        <v>12846</v>
      </c>
      <c r="B137" t="s">
        <v>4251</v>
      </c>
      <c r="C137" s="63" t="e">
        <f>VLOOKUP(B137,#REF!,1,0)</f>
        <v>#REF!</v>
      </c>
      <c r="D137" t="s">
        <v>6857</v>
      </c>
      <c r="E137" t="s">
        <v>1117</v>
      </c>
      <c r="G137" t="s">
        <v>12836</v>
      </c>
      <c r="H137" t="s">
        <v>6720</v>
      </c>
      <c r="I137" t="s">
        <v>12779</v>
      </c>
    </row>
    <row r="138" spans="1:10">
      <c r="A138" t="s">
        <v>13141</v>
      </c>
      <c r="B138" t="s">
        <v>4435</v>
      </c>
      <c r="C138" s="63" t="e">
        <f>VLOOKUP(B138,#REF!,1,0)</f>
        <v>#REF!</v>
      </c>
      <c r="D138" t="s">
        <v>7058</v>
      </c>
      <c r="E138" t="s">
        <v>1162</v>
      </c>
      <c r="F138" t="s">
        <v>1652</v>
      </c>
      <c r="G138" t="s">
        <v>13142</v>
      </c>
      <c r="H138" t="s">
        <v>6484</v>
      </c>
      <c r="I138" t="s">
        <v>13119</v>
      </c>
      <c r="J138" t="s">
        <v>12780</v>
      </c>
    </row>
    <row r="139" spans="1:10">
      <c r="A139" t="s">
        <v>12735</v>
      </c>
      <c r="B139" t="s">
        <v>4163</v>
      </c>
      <c r="C139" s="63" t="e">
        <f>VLOOKUP(B139,#REF!,1,0)</f>
        <v>#REF!</v>
      </c>
      <c r="D139" t="s">
        <v>6717</v>
      </c>
      <c r="E139" t="s">
        <v>6718</v>
      </c>
      <c r="G139" t="s">
        <v>12736</v>
      </c>
      <c r="H139" t="s">
        <v>6720</v>
      </c>
      <c r="I139" t="s">
        <v>11143</v>
      </c>
    </row>
    <row r="140" spans="1:10">
      <c r="A140" t="s">
        <v>13117</v>
      </c>
      <c r="B140" t="s">
        <v>4430</v>
      </c>
      <c r="C140" s="63" t="e">
        <f>VLOOKUP(B140,#REF!,1,0)</f>
        <v>#REF!</v>
      </c>
      <c r="D140" t="s">
        <v>7077</v>
      </c>
      <c r="E140" t="s">
        <v>1937</v>
      </c>
      <c r="F140" t="s">
        <v>1653</v>
      </c>
      <c r="G140" t="s">
        <v>13118</v>
      </c>
      <c r="H140" t="s">
        <v>6484</v>
      </c>
      <c r="I140" t="s">
        <v>13119</v>
      </c>
      <c r="J140" t="s">
        <v>12780</v>
      </c>
    </row>
    <row r="141" spans="1:10">
      <c r="A141" t="s">
        <v>13120</v>
      </c>
      <c r="B141" t="s">
        <v>4440</v>
      </c>
      <c r="C141" s="63" t="e">
        <f>VLOOKUP(B141,#REF!,1,0)</f>
        <v>#REF!</v>
      </c>
      <c r="D141" t="s">
        <v>6562</v>
      </c>
      <c r="E141" t="s">
        <v>1650</v>
      </c>
      <c r="F141" t="s">
        <v>1653</v>
      </c>
      <c r="G141" t="s">
        <v>13121</v>
      </c>
      <c r="H141" t="s">
        <v>6484</v>
      </c>
      <c r="I141" t="s">
        <v>13119</v>
      </c>
      <c r="J141" t="s">
        <v>12780</v>
      </c>
    </row>
    <row r="142" spans="1:10">
      <c r="A142" t="s">
        <v>13133</v>
      </c>
      <c r="B142" t="s">
        <v>4436</v>
      </c>
      <c r="C142" s="63" t="e">
        <f>VLOOKUP(B142,#REF!,1,0)</f>
        <v>#REF!</v>
      </c>
      <c r="D142" t="s">
        <v>6560</v>
      </c>
      <c r="E142" t="s">
        <v>1324</v>
      </c>
      <c r="F142" t="s">
        <v>1652</v>
      </c>
      <c r="G142" t="s">
        <v>13134</v>
      </c>
      <c r="H142" t="s">
        <v>6484</v>
      </c>
      <c r="I142" t="s">
        <v>13119</v>
      </c>
      <c r="J142" t="s">
        <v>12780</v>
      </c>
    </row>
    <row r="143" spans="1:10">
      <c r="A143" t="s">
        <v>13143</v>
      </c>
      <c r="B143" t="s">
        <v>4451</v>
      </c>
      <c r="C143" s="63" t="e">
        <f>VLOOKUP(B143,#REF!,1,0)</f>
        <v>#REF!</v>
      </c>
      <c r="D143" t="s">
        <v>7104</v>
      </c>
      <c r="E143" t="s">
        <v>1182</v>
      </c>
      <c r="G143" t="s">
        <v>12882</v>
      </c>
      <c r="H143" t="s">
        <v>6484</v>
      </c>
      <c r="I143" t="s">
        <v>13119</v>
      </c>
      <c r="J143" t="s">
        <v>12780</v>
      </c>
    </row>
    <row r="144" spans="1:10">
      <c r="B144" t="s">
        <v>4364</v>
      </c>
      <c r="C144" s="63" t="e">
        <f>VLOOKUP(B144,#REF!,1,0)</f>
        <v>#REF!</v>
      </c>
      <c r="D144" t="s">
        <v>14943</v>
      </c>
      <c r="E144" t="s">
        <v>12719</v>
      </c>
      <c r="F144" t="s">
        <v>12721</v>
      </c>
    </row>
    <row r="145" spans="1:10">
      <c r="A145" t="s">
        <v>12791</v>
      </c>
      <c r="B145" t="s">
        <v>4358</v>
      </c>
      <c r="C145" s="63" t="e">
        <f>VLOOKUP(B145,#REF!,1,0)</f>
        <v>#REF!</v>
      </c>
      <c r="D145" t="s">
        <v>6985</v>
      </c>
      <c r="E145" t="s">
        <v>1146</v>
      </c>
      <c r="G145" t="s">
        <v>12792</v>
      </c>
      <c r="H145" t="s">
        <v>6720</v>
      </c>
      <c r="I145" t="s">
        <v>12779</v>
      </c>
    </row>
    <row r="146" spans="1:10">
      <c r="A146" t="s">
        <v>12795</v>
      </c>
      <c r="B146" t="s">
        <v>4370</v>
      </c>
      <c r="C146" s="63" t="e">
        <f>VLOOKUP(B146,#REF!,1,0)</f>
        <v>#REF!</v>
      </c>
      <c r="D146" t="s">
        <v>6982</v>
      </c>
      <c r="E146" t="s">
        <v>1157</v>
      </c>
      <c r="G146" t="s">
        <v>12796</v>
      </c>
      <c r="H146" t="s">
        <v>6720</v>
      </c>
      <c r="I146" t="s">
        <v>12779</v>
      </c>
    </row>
    <row r="147" spans="1:10">
      <c r="A147" t="s">
        <v>12797</v>
      </c>
      <c r="B147" t="s">
        <v>4359</v>
      </c>
      <c r="C147" s="63" t="e">
        <f>VLOOKUP(B147,#REF!,1,0)</f>
        <v>#REF!</v>
      </c>
      <c r="D147" t="s">
        <v>6982</v>
      </c>
      <c r="E147" t="s">
        <v>1232</v>
      </c>
      <c r="G147" t="s">
        <v>12798</v>
      </c>
      <c r="H147" t="s">
        <v>6720</v>
      </c>
      <c r="I147" t="s">
        <v>12779</v>
      </c>
    </row>
    <row r="148" spans="1:10">
      <c r="A148" t="s">
        <v>12799</v>
      </c>
      <c r="B148" t="s">
        <v>4356</v>
      </c>
      <c r="C148" s="63" t="e">
        <f>VLOOKUP(B148,#REF!,1,0)</f>
        <v>#REF!</v>
      </c>
      <c r="D148" t="s">
        <v>6982</v>
      </c>
      <c r="E148" t="s">
        <v>1175</v>
      </c>
      <c r="G148" t="s">
        <v>12798</v>
      </c>
      <c r="H148" t="s">
        <v>6720</v>
      </c>
      <c r="I148" t="s">
        <v>12779</v>
      </c>
    </row>
    <row r="149" spans="1:10">
      <c r="A149" t="s">
        <v>12777</v>
      </c>
      <c r="B149" t="s">
        <v>4357</v>
      </c>
      <c r="C149" s="63" t="e">
        <f>VLOOKUP(B149,#REF!,1,0)</f>
        <v>#REF!</v>
      </c>
      <c r="D149" t="s">
        <v>6982</v>
      </c>
      <c r="E149" t="s">
        <v>1650</v>
      </c>
      <c r="G149" t="s">
        <v>12778</v>
      </c>
      <c r="H149" t="s">
        <v>6720</v>
      </c>
      <c r="I149" t="s">
        <v>12779</v>
      </c>
    </row>
    <row r="150" spans="1:10">
      <c r="A150" t="s">
        <v>12807</v>
      </c>
      <c r="B150" t="s">
        <v>4360</v>
      </c>
      <c r="C150" s="63" t="e">
        <f>VLOOKUP(B150,#REF!,1,0)</f>
        <v>#REF!</v>
      </c>
      <c r="D150" t="s">
        <v>6982</v>
      </c>
      <c r="E150" t="s">
        <v>1855</v>
      </c>
      <c r="G150" t="s">
        <v>12778</v>
      </c>
      <c r="H150" t="s">
        <v>6720</v>
      </c>
      <c r="I150" t="s">
        <v>12779</v>
      </c>
    </row>
    <row r="151" spans="1:10">
      <c r="A151" t="s">
        <v>12808</v>
      </c>
      <c r="B151" t="s">
        <v>4361</v>
      </c>
      <c r="C151" s="63" t="e">
        <f>VLOOKUP(B151,#REF!,1,0)</f>
        <v>#REF!</v>
      </c>
      <c r="D151" t="s">
        <v>6982</v>
      </c>
      <c r="E151" t="s">
        <v>1675</v>
      </c>
      <c r="F151" t="s">
        <v>12809</v>
      </c>
      <c r="G151" t="s">
        <v>12810</v>
      </c>
      <c r="H151" t="s">
        <v>6720</v>
      </c>
      <c r="I151" t="s">
        <v>12779</v>
      </c>
    </row>
    <row r="152" spans="1:10">
      <c r="A152" t="s">
        <v>12737</v>
      </c>
      <c r="B152" t="s">
        <v>5196</v>
      </c>
      <c r="C152" s="63" t="e">
        <f>VLOOKUP(B152,#REF!,1,0)</f>
        <v>#REF!</v>
      </c>
      <c r="D152" t="s">
        <v>8151</v>
      </c>
      <c r="E152" t="s">
        <v>1212</v>
      </c>
      <c r="G152" t="s">
        <v>12738</v>
      </c>
      <c r="H152" t="s">
        <v>6720</v>
      </c>
      <c r="I152" t="s">
        <v>11143</v>
      </c>
    </row>
    <row r="153" spans="1:10">
      <c r="A153" t="s">
        <v>13264</v>
      </c>
      <c r="B153" t="s">
        <v>4400</v>
      </c>
      <c r="C153" s="63" t="e">
        <f>VLOOKUP(B153,#REF!,1,0)</f>
        <v>#REF!</v>
      </c>
      <c r="D153" t="s">
        <v>6512</v>
      </c>
      <c r="E153" t="s">
        <v>1524</v>
      </c>
      <c r="F153" t="s">
        <v>7035</v>
      </c>
      <c r="G153" t="s">
        <v>12959</v>
      </c>
      <c r="H153" t="s">
        <v>6487</v>
      </c>
      <c r="I153" t="s">
        <v>13119</v>
      </c>
      <c r="J153" t="s">
        <v>12780</v>
      </c>
    </row>
    <row r="154" spans="1:10">
      <c r="A154" t="s">
        <v>13267</v>
      </c>
      <c r="B154" t="s">
        <v>4429</v>
      </c>
      <c r="C154" s="63" t="e">
        <f>VLOOKUP(B154,#REF!,1,0)</f>
        <v>#REF!</v>
      </c>
      <c r="D154" t="s">
        <v>6512</v>
      </c>
      <c r="E154" t="s">
        <v>1142</v>
      </c>
      <c r="F154" t="s">
        <v>7075</v>
      </c>
      <c r="G154" t="s">
        <v>13268</v>
      </c>
      <c r="H154" t="s">
        <v>6487</v>
      </c>
      <c r="I154" t="s">
        <v>13119</v>
      </c>
      <c r="J154" t="s">
        <v>12780</v>
      </c>
    </row>
    <row r="155" spans="1:10">
      <c r="A155" t="s">
        <v>13270</v>
      </c>
      <c r="B155" t="s">
        <v>4406</v>
      </c>
      <c r="C155" s="63" t="e">
        <f>VLOOKUP(B155,#REF!,1,0)</f>
        <v>#REF!</v>
      </c>
      <c r="D155" t="s">
        <v>6607</v>
      </c>
      <c r="E155" t="s">
        <v>1117</v>
      </c>
      <c r="F155" t="s">
        <v>7042</v>
      </c>
      <c r="G155" t="s">
        <v>12910</v>
      </c>
      <c r="H155" t="s">
        <v>6487</v>
      </c>
      <c r="I155" t="s">
        <v>13119</v>
      </c>
      <c r="J155" t="s">
        <v>12780</v>
      </c>
    </row>
    <row r="156" spans="1:10">
      <c r="A156" t="s">
        <v>13192</v>
      </c>
      <c r="B156" t="s">
        <v>4394</v>
      </c>
      <c r="C156" s="63" t="e">
        <f>VLOOKUP(B156,#REF!,1,0)</f>
        <v>#REF!</v>
      </c>
      <c r="D156" t="s">
        <v>6607</v>
      </c>
      <c r="E156" t="s">
        <v>1937</v>
      </c>
      <c r="F156" t="s">
        <v>7025</v>
      </c>
      <c r="G156" t="s">
        <v>12910</v>
      </c>
      <c r="H156" t="s">
        <v>6487</v>
      </c>
      <c r="I156" t="s">
        <v>13119</v>
      </c>
      <c r="J156" t="s">
        <v>12780</v>
      </c>
    </row>
    <row r="157" spans="1:10">
      <c r="A157" t="s">
        <v>13197</v>
      </c>
      <c r="B157" t="s">
        <v>4403</v>
      </c>
      <c r="C157" s="63" t="e">
        <f>VLOOKUP(B157,#REF!,1,0)</f>
        <v>#REF!</v>
      </c>
      <c r="D157" t="s">
        <v>6842</v>
      </c>
      <c r="E157" t="s">
        <v>1401</v>
      </c>
      <c r="F157" t="s">
        <v>7038</v>
      </c>
      <c r="G157" t="s">
        <v>13198</v>
      </c>
      <c r="H157" t="s">
        <v>6484</v>
      </c>
      <c r="I157" t="s">
        <v>13119</v>
      </c>
      <c r="J157" t="s">
        <v>12780</v>
      </c>
    </row>
    <row r="158" spans="1:10">
      <c r="A158" t="s">
        <v>13201</v>
      </c>
      <c r="B158" t="s">
        <v>5011</v>
      </c>
      <c r="C158" s="63" t="e">
        <f>VLOOKUP(B158,#REF!,1,0)</f>
        <v>#REF!</v>
      </c>
      <c r="D158" t="s">
        <v>6842</v>
      </c>
      <c r="E158" t="s">
        <v>7941</v>
      </c>
      <c r="F158" t="s">
        <v>7945</v>
      </c>
      <c r="G158" t="s">
        <v>13198</v>
      </c>
      <c r="H158" t="s">
        <v>6484</v>
      </c>
      <c r="I158" t="s">
        <v>13119</v>
      </c>
      <c r="J158" t="s">
        <v>12780</v>
      </c>
    </row>
    <row r="159" spans="1:10">
      <c r="A159" t="s">
        <v>13232</v>
      </c>
      <c r="B159" t="s">
        <v>4395</v>
      </c>
      <c r="C159" s="63" t="e">
        <f>VLOOKUP(B159,#REF!,1,0)</f>
        <v>#REF!</v>
      </c>
      <c r="D159" t="s">
        <v>6594</v>
      </c>
      <c r="E159" t="s">
        <v>1308</v>
      </c>
      <c r="F159" t="s">
        <v>7026</v>
      </c>
      <c r="G159" t="s">
        <v>13233</v>
      </c>
      <c r="H159" t="s">
        <v>6487</v>
      </c>
      <c r="I159" t="s">
        <v>13119</v>
      </c>
      <c r="J159" t="s">
        <v>12780</v>
      </c>
    </row>
    <row r="160" spans="1:10">
      <c r="A160" t="s">
        <v>13234</v>
      </c>
      <c r="B160" t="s">
        <v>4402</v>
      </c>
      <c r="C160" s="63" t="e">
        <f>VLOOKUP(B160,#REF!,1,0)</f>
        <v>#REF!</v>
      </c>
      <c r="D160" t="s">
        <v>6586</v>
      </c>
      <c r="E160" t="s">
        <v>1117</v>
      </c>
      <c r="F160" t="s">
        <v>7037</v>
      </c>
      <c r="G160" t="s">
        <v>12992</v>
      </c>
      <c r="H160" t="s">
        <v>6487</v>
      </c>
      <c r="I160" t="s">
        <v>13119</v>
      </c>
      <c r="J160" t="s">
        <v>12780</v>
      </c>
    </row>
    <row r="161" spans="1:10">
      <c r="A161" t="s">
        <v>13235</v>
      </c>
      <c r="B161" t="s">
        <v>4398</v>
      </c>
      <c r="C161" s="63" t="e">
        <f>VLOOKUP(B161,#REF!,1,0)</f>
        <v>#REF!</v>
      </c>
      <c r="D161" t="s">
        <v>6586</v>
      </c>
      <c r="E161" t="s">
        <v>1180</v>
      </c>
      <c r="F161" t="s">
        <v>7033</v>
      </c>
      <c r="G161" t="s">
        <v>12992</v>
      </c>
      <c r="H161" t="s">
        <v>6487</v>
      </c>
      <c r="I161" t="s">
        <v>13119</v>
      </c>
      <c r="J161" t="s">
        <v>12780</v>
      </c>
    </row>
    <row r="162" spans="1:10">
      <c r="A162" t="s">
        <v>13236</v>
      </c>
      <c r="B162" t="s">
        <v>4405</v>
      </c>
      <c r="C162" s="63" t="e">
        <f>VLOOKUP(B162,#REF!,1,0)</f>
        <v>#REF!</v>
      </c>
      <c r="D162" t="s">
        <v>6709</v>
      </c>
      <c r="E162" t="s">
        <v>1257</v>
      </c>
      <c r="F162" t="s">
        <v>7041</v>
      </c>
      <c r="G162" t="s">
        <v>12957</v>
      </c>
      <c r="H162" t="s">
        <v>6487</v>
      </c>
      <c r="I162" t="s">
        <v>13119</v>
      </c>
      <c r="J162" t="s">
        <v>12780</v>
      </c>
    </row>
    <row r="163" spans="1:10">
      <c r="A163" t="s">
        <v>13237</v>
      </c>
      <c r="B163" t="s">
        <v>4396</v>
      </c>
      <c r="C163" s="63" t="e">
        <f>VLOOKUP(B163,#REF!,1,0)</f>
        <v>#REF!</v>
      </c>
      <c r="D163" t="s">
        <v>7028</v>
      </c>
      <c r="E163" t="s">
        <v>1298</v>
      </c>
      <c r="F163" t="s">
        <v>7029</v>
      </c>
      <c r="G163" t="s">
        <v>13238</v>
      </c>
      <c r="H163" t="s">
        <v>6487</v>
      </c>
      <c r="I163" t="s">
        <v>13119</v>
      </c>
      <c r="J163" t="s">
        <v>12780</v>
      </c>
    </row>
    <row r="164" spans="1:10">
      <c r="A164" t="s">
        <v>13239</v>
      </c>
      <c r="B164" t="s">
        <v>4426</v>
      </c>
      <c r="C164" s="63" t="e">
        <f>VLOOKUP(B164,#REF!,1,0)</f>
        <v>#REF!</v>
      </c>
      <c r="D164" t="s">
        <v>1436</v>
      </c>
      <c r="E164" t="s">
        <v>1293</v>
      </c>
      <c r="F164" t="s">
        <v>7070</v>
      </c>
      <c r="G164" t="s">
        <v>11566</v>
      </c>
      <c r="H164" t="s">
        <v>6487</v>
      </c>
      <c r="I164" t="s">
        <v>13119</v>
      </c>
      <c r="J164" t="s">
        <v>12780</v>
      </c>
    </row>
    <row r="165" spans="1:10">
      <c r="A165" t="s">
        <v>13240</v>
      </c>
      <c r="B165" t="s">
        <v>4424</v>
      </c>
      <c r="C165" s="63" t="e">
        <f>VLOOKUP(B165,#REF!,1,0)</f>
        <v>#REF!</v>
      </c>
      <c r="D165" t="s">
        <v>1436</v>
      </c>
      <c r="E165" t="s">
        <v>1300</v>
      </c>
      <c r="F165" t="s">
        <v>7066</v>
      </c>
      <c r="G165" t="s">
        <v>13191</v>
      </c>
      <c r="H165" t="s">
        <v>6487</v>
      </c>
      <c r="I165" t="s">
        <v>13119</v>
      </c>
      <c r="J165" t="s">
        <v>12780</v>
      </c>
    </row>
    <row r="166" spans="1:10">
      <c r="A166" t="s">
        <v>13241</v>
      </c>
      <c r="B166" t="s">
        <v>4417</v>
      </c>
      <c r="C166" s="63" t="e">
        <f>VLOOKUP(B166,#REF!,1,0)</f>
        <v>#REF!</v>
      </c>
      <c r="D166" t="s">
        <v>1436</v>
      </c>
      <c r="E166" t="s">
        <v>1641</v>
      </c>
      <c r="F166" t="s">
        <v>7054</v>
      </c>
      <c r="G166" t="s">
        <v>13242</v>
      </c>
      <c r="H166" t="s">
        <v>6487</v>
      </c>
      <c r="I166" t="s">
        <v>13119</v>
      </c>
      <c r="J166" t="s">
        <v>12780</v>
      </c>
    </row>
    <row r="167" spans="1:10">
      <c r="A167" t="s">
        <v>13243</v>
      </c>
      <c r="B167" t="s">
        <v>4407</v>
      </c>
      <c r="C167" s="63" t="e">
        <f>VLOOKUP(B167,#REF!,1,0)</f>
        <v>#REF!</v>
      </c>
      <c r="D167" t="s">
        <v>6604</v>
      </c>
      <c r="E167" t="s">
        <v>1324</v>
      </c>
      <c r="F167" t="s">
        <v>7043</v>
      </c>
      <c r="G167" t="s">
        <v>12947</v>
      </c>
      <c r="H167" t="s">
        <v>6487</v>
      </c>
      <c r="I167" t="s">
        <v>13119</v>
      </c>
      <c r="J167" t="s">
        <v>12780</v>
      </c>
    </row>
    <row r="168" spans="1:10">
      <c r="A168" t="s">
        <v>13244</v>
      </c>
      <c r="B168" t="s">
        <v>4401</v>
      </c>
      <c r="C168" s="63" t="e">
        <f>VLOOKUP(B168,#REF!,1,0)</f>
        <v>#REF!</v>
      </c>
      <c r="D168" t="s">
        <v>6600</v>
      </c>
      <c r="E168" t="s">
        <v>1120</v>
      </c>
      <c r="F168" t="s">
        <v>7036</v>
      </c>
      <c r="G168" t="s">
        <v>12987</v>
      </c>
      <c r="H168" t="s">
        <v>6487</v>
      </c>
      <c r="I168" t="s">
        <v>13119</v>
      </c>
      <c r="J168" t="s">
        <v>12780</v>
      </c>
    </row>
    <row r="169" spans="1:10">
      <c r="A169" t="s">
        <v>13245</v>
      </c>
      <c r="B169" t="s">
        <v>5260</v>
      </c>
      <c r="C169" s="63" t="e">
        <f>VLOOKUP(B169,#REF!,1,0)</f>
        <v>#REF!</v>
      </c>
      <c r="D169" t="s">
        <v>6600</v>
      </c>
      <c r="E169" t="s">
        <v>1140</v>
      </c>
      <c r="F169" t="s">
        <v>8236</v>
      </c>
      <c r="G169" t="s">
        <v>12987</v>
      </c>
      <c r="H169" t="s">
        <v>6487</v>
      </c>
      <c r="I169" t="s">
        <v>13119</v>
      </c>
      <c r="J169" t="s">
        <v>12780</v>
      </c>
    </row>
    <row r="170" spans="1:10">
      <c r="A170" t="s">
        <v>13246</v>
      </c>
      <c r="B170" t="s">
        <v>4421</v>
      </c>
      <c r="C170" s="63" t="e">
        <f>VLOOKUP(B170,#REF!,1,0)</f>
        <v>#REF!</v>
      </c>
      <c r="D170" t="s">
        <v>6596</v>
      </c>
      <c r="E170" t="s">
        <v>1235</v>
      </c>
      <c r="F170" t="s">
        <v>7061</v>
      </c>
      <c r="G170" t="s">
        <v>13247</v>
      </c>
      <c r="H170" t="s">
        <v>6487</v>
      </c>
      <c r="I170" t="s">
        <v>13119</v>
      </c>
      <c r="J170" t="s">
        <v>12780</v>
      </c>
    </row>
    <row r="171" spans="1:10">
      <c r="A171" t="s">
        <v>13248</v>
      </c>
      <c r="B171" t="s">
        <v>4423</v>
      </c>
      <c r="C171" s="63" t="e">
        <f>VLOOKUP(B171,#REF!,1,0)</f>
        <v>#REF!</v>
      </c>
      <c r="D171" t="s">
        <v>6522</v>
      </c>
      <c r="E171" t="s">
        <v>1126</v>
      </c>
      <c r="F171" t="s">
        <v>7065</v>
      </c>
      <c r="G171" t="s">
        <v>13249</v>
      </c>
      <c r="H171" t="s">
        <v>6487</v>
      </c>
      <c r="I171" t="s">
        <v>13119</v>
      </c>
      <c r="J171" t="s">
        <v>12780</v>
      </c>
    </row>
    <row r="172" spans="1:10">
      <c r="A172" t="s">
        <v>13250</v>
      </c>
      <c r="B172" t="s">
        <v>4422</v>
      </c>
      <c r="C172" s="63" t="e">
        <f>VLOOKUP(B172,#REF!,1,0)</f>
        <v>#REF!</v>
      </c>
      <c r="D172" t="s">
        <v>6614</v>
      </c>
      <c r="E172" t="s">
        <v>1410</v>
      </c>
      <c r="F172" t="s">
        <v>7063</v>
      </c>
      <c r="G172" t="s">
        <v>13251</v>
      </c>
      <c r="H172" t="s">
        <v>6487</v>
      </c>
      <c r="I172" t="s">
        <v>13119</v>
      </c>
      <c r="J172" t="s">
        <v>12780</v>
      </c>
    </row>
    <row r="173" spans="1:10">
      <c r="A173" t="s">
        <v>13261</v>
      </c>
      <c r="B173" t="s">
        <v>4399</v>
      </c>
      <c r="C173" s="63" t="e">
        <f>VLOOKUP(B173,#REF!,1,0)</f>
        <v>#REF!</v>
      </c>
      <c r="D173" t="s">
        <v>6709</v>
      </c>
      <c r="E173" t="s">
        <v>1257</v>
      </c>
      <c r="F173" t="s">
        <v>7034</v>
      </c>
      <c r="G173" t="s">
        <v>12957</v>
      </c>
      <c r="H173" t="s">
        <v>6487</v>
      </c>
      <c r="I173" t="s">
        <v>13119</v>
      </c>
      <c r="J173" t="s">
        <v>12780</v>
      </c>
    </row>
    <row r="174" spans="1:10">
      <c r="A174" t="s">
        <v>13262</v>
      </c>
      <c r="B174" t="s">
        <v>5010</v>
      </c>
      <c r="C174" s="63" t="e">
        <f>VLOOKUP(B174,#REF!,1,0)</f>
        <v>#REF!</v>
      </c>
      <c r="D174" t="s">
        <v>6842</v>
      </c>
      <c r="E174" t="s">
        <v>1401</v>
      </c>
      <c r="F174" t="s">
        <v>7944</v>
      </c>
      <c r="G174" t="s">
        <v>13198</v>
      </c>
      <c r="H174" t="s">
        <v>6484</v>
      </c>
      <c r="I174" t="s">
        <v>13119</v>
      </c>
      <c r="J174" t="s">
        <v>12780</v>
      </c>
    </row>
    <row r="175" spans="1:10">
      <c r="A175" t="s">
        <v>13205</v>
      </c>
      <c r="B175" t="s">
        <v>4447</v>
      </c>
      <c r="C175" s="63" t="e">
        <f>VLOOKUP(B175,#REF!,1,0)</f>
        <v>#REF!</v>
      </c>
      <c r="D175" t="s">
        <v>7096</v>
      </c>
      <c r="E175" t="s">
        <v>1752</v>
      </c>
      <c r="F175" t="s">
        <v>7097</v>
      </c>
      <c r="G175" t="s">
        <v>13206</v>
      </c>
      <c r="H175" t="s">
        <v>6484</v>
      </c>
      <c r="I175" t="s">
        <v>13119</v>
      </c>
      <c r="J175" t="s">
        <v>12780</v>
      </c>
    </row>
    <row r="176" spans="1:10">
      <c r="A176" t="s">
        <v>13295</v>
      </c>
      <c r="B176" t="s">
        <v>5164</v>
      </c>
      <c r="C176" s="63" t="e">
        <f>VLOOKUP(B176,#REF!,1,0)</f>
        <v>#REF!</v>
      </c>
      <c r="D176" t="s">
        <v>6622</v>
      </c>
      <c r="E176" t="s">
        <v>1263</v>
      </c>
      <c r="F176" t="s">
        <v>8119</v>
      </c>
      <c r="G176" t="s">
        <v>13296</v>
      </c>
      <c r="H176" t="s">
        <v>6487</v>
      </c>
      <c r="I176" t="s">
        <v>13119</v>
      </c>
      <c r="J176" t="s">
        <v>12780</v>
      </c>
    </row>
    <row r="177" spans="1:10">
      <c r="A177" t="s">
        <v>13209</v>
      </c>
      <c r="B177" t="s">
        <v>4425</v>
      </c>
      <c r="C177" s="63" t="e">
        <f>VLOOKUP(B177,#REF!,1,0)</f>
        <v>#REF!</v>
      </c>
      <c r="D177" t="s">
        <v>7067</v>
      </c>
      <c r="E177" t="s">
        <v>1324</v>
      </c>
      <c r="F177" t="s">
        <v>7068</v>
      </c>
      <c r="G177" t="s">
        <v>13210</v>
      </c>
      <c r="H177" t="s">
        <v>6484</v>
      </c>
      <c r="I177" t="s">
        <v>13119</v>
      </c>
      <c r="J177" t="s">
        <v>12780</v>
      </c>
    </row>
    <row r="178" spans="1:10">
      <c r="A178" t="s">
        <v>13211</v>
      </c>
      <c r="B178" t="s">
        <v>4418</v>
      </c>
      <c r="C178" s="63" t="e">
        <f>VLOOKUP(B178,#REF!,1,0)</f>
        <v>#REF!</v>
      </c>
      <c r="D178" t="s">
        <v>6842</v>
      </c>
      <c r="E178" t="s">
        <v>1150</v>
      </c>
      <c r="F178" t="s">
        <v>7056</v>
      </c>
      <c r="G178" t="s">
        <v>13212</v>
      </c>
      <c r="H178" t="s">
        <v>6484</v>
      </c>
      <c r="I178" t="s">
        <v>13119</v>
      </c>
      <c r="J178" t="s">
        <v>12780</v>
      </c>
    </row>
    <row r="179" spans="1:10">
      <c r="A179" t="s">
        <v>13213</v>
      </c>
      <c r="B179" t="s">
        <v>4409</v>
      </c>
      <c r="C179" s="63" t="e">
        <f>VLOOKUP(B179,#REF!,1,0)</f>
        <v>#REF!</v>
      </c>
      <c r="D179" t="s">
        <v>6602</v>
      </c>
      <c r="E179" t="s">
        <v>1324</v>
      </c>
      <c r="F179" t="s">
        <v>7045</v>
      </c>
      <c r="G179" t="s">
        <v>12912</v>
      </c>
      <c r="H179" t="s">
        <v>6487</v>
      </c>
      <c r="I179" t="s">
        <v>13119</v>
      </c>
      <c r="J179" t="s">
        <v>12780</v>
      </c>
    </row>
    <row r="180" spans="1:10">
      <c r="A180" t="s">
        <v>13222</v>
      </c>
      <c r="B180" t="s">
        <v>13223</v>
      </c>
      <c r="C180" s="63" t="e">
        <f>VLOOKUP(B180,#REF!,1,0)</f>
        <v>#REF!</v>
      </c>
      <c r="D180" t="s">
        <v>6604</v>
      </c>
      <c r="E180" t="s">
        <v>1246</v>
      </c>
      <c r="F180" t="s">
        <v>13224</v>
      </c>
      <c r="G180" t="s">
        <v>12947</v>
      </c>
      <c r="H180" t="s">
        <v>6487</v>
      </c>
      <c r="I180" t="s">
        <v>13119</v>
      </c>
      <c r="J180" t="s">
        <v>12780</v>
      </c>
    </row>
    <row r="181" spans="1:10">
      <c r="A181" t="s">
        <v>13225</v>
      </c>
      <c r="B181" t="s">
        <v>4420</v>
      </c>
      <c r="C181" s="63" t="e">
        <f>VLOOKUP(B181,#REF!,1,0)</f>
        <v>#REF!</v>
      </c>
      <c r="D181" t="s">
        <v>6604</v>
      </c>
      <c r="E181" t="s">
        <v>1249</v>
      </c>
      <c r="F181" t="s">
        <v>7060</v>
      </c>
      <c r="G181" t="s">
        <v>12947</v>
      </c>
      <c r="H181" t="s">
        <v>6487</v>
      </c>
      <c r="I181" t="s">
        <v>13119</v>
      </c>
      <c r="J181" t="s">
        <v>12780</v>
      </c>
    </row>
    <row r="182" spans="1:10">
      <c r="A182" t="s">
        <v>13226</v>
      </c>
      <c r="B182" t="s">
        <v>4397</v>
      </c>
      <c r="C182" s="63" t="e">
        <f>VLOOKUP(B182,#REF!,1,0)</f>
        <v>#REF!</v>
      </c>
      <c r="D182" t="s">
        <v>6604</v>
      </c>
      <c r="E182" t="s">
        <v>1212</v>
      </c>
      <c r="F182" t="s">
        <v>7031</v>
      </c>
      <c r="G182" t="s">
        <v>12945</v>
      </c>
      <c r="H182" t="s">
        <v>6487</v>
      </c>
      <c r="I182" t="s">
        <v>13119</v>
      </c>
      <c r="J182" t="s">
        <v>12780</v>
      </c>
    </row>
    <row r="183" spans="1:10">
      <c r="A183" t="s">
        <v>13227</v>
      </c>
      <c r="B183" t="s">
        <v>4404</v>
      </c>
      <c r="C183" s="63" t="e">
        <f>VLOOKUP(B183,#REF!,1,0)</f>
        <v>#REF!</v>
      </c>
      <c r="D183" t="s">
        <v>6542</v>
      </c>
      <c r="E183" t="s">
        <v>1142</v>
      </c>
      <c r="F183" t="s">
        <v>7040</v>
      </c>
      <c r="G183" t="s">
        <v>12866</v>
      </c>
      <c r="H183" t="s">
        <v>6484</v>
      </c>
      <c r="I183" t="s">
        <v>13119</v>
      </c>
      <c r="J183" t="s">
        <v>12780</v>
      </c>
    </row>
    <row r="184" spans="1:10">
      <c r="A184" t="s">
        <v>12812</v>
      </c>
      <c r="B184" t="s">
        <v>4372</v>
      </c>
      <c r="C184" s="63" t="e">
        <f>VLOOKUP(B184,#REF!,1,0)</f>
        <v>#REF!</v>
      </c>
      <c r="D184" t="s">
        <v>6867</v>
      </c>
      <c r="E184" t="s">
        <v>1524</v>
      </c>
      <c r="G184" t="s">
        <v>12794</v>
      </c>
      <c r="H184" t="s">
        <v>6720</v>
      </c>
      <c r="I184" t="s">
        <v>12779</v>
      </c>
    </row>
    <row r="185" spans="1:10">
      <c r="A185" t="s">
        <v>12811</v>
      </c>
      <c r="B185" t="s">
        <v>4390</v>
      </c>
      <c r="C185" s="63" t="e">
        <f>VLOOKUP(B185,#REF!,1,0)</f>
        <v>#REF!</v>
      </c>
      <c r="D185" t="s">
        <v>6867</v>
      </c>
      <c r="E185" t="s">
        <v>1113</v>
      </c>
      <c r="G185" t="s">
        <v>12794</v>
      </c>
      <c r="H185" t="s">
        <v>6720</v>
      </c>
      <c r="I185" t="s">
        <v>12779</v>
      </c>
    </row>
    <row r="186" spans="1:10">
      <c r="A186" t="s">
        <v>12793</v>
      </c>
      <c r="B186" t="s">
        <v>4371</v>
      </c>
      <c r="C186" s="63" t="e">
        <f>VLOOKUP(B186,#REF!,1,0)</f>
        <v>#REF!</v>
      </c>
      <c r="D186" t="s">
        <v>6867</v>
      </c>
      <c r="E186" t="s">
        <v>1126</v>
      </c>
      <c r="G186" t="s">
        <v>12794</v>
      </c>
      <c r="H186" t="s">
        <v>6720</v>
      </c>
      <c r="I186" t="s">
        <v>12779</v>
      </c>
    </row>
    <row r="187" spans="1:10">
      <c r="A187" t="s">
        <v>12828</v>
      </c>
      <c r="B187" t="s">
        <v>4383</v>
      </c>
      <c r="C187" s="63" t="e">
        <f>VLOOKUP(B187,#REF!,1,0)</f>
        <v>#REF!</v>
      </c>
      <c r="D187" t="s">
        <v>7014</v>
      </c>
      <c r="E187" t="s">
        <v>1117</v>
      </c>
      <c r="G187" t="s">
        <v>12829</v>
      </c>
      <c r="H187" t="s">
        <v>6720</v>
      </c>
      <c r="I187" t="s">
        <v>12779</v>
      </c>
    </row>
    <row r="188" spans="1:10">
      <c r="A188" t="s">
        <v>12830</v>
      </c>
      <c r="B188" t="s">
        <v>4384</v>
      </c>
      <c r="C188" s="63" t="e">
        <f>VLOOKUP(B188,#REF!,1,0)</f>
        <v>#REF!</v>
      </c>
      <c r="D188" t="s">
        <v>6859</v>
      </c>
      <c r="E188" t="s">
        <v>1150</v>
      </c>
      <c r="G188" t="s">
        <v>12772</v>
      </c>
      <c r="H188" t="s">
        <v>6720</v>
      </c>
      <c r="I188" t="s">
        <v>12779</v>
      </c>
    </row>
    <row r="189" spans="1:10">
      <c r="A189" t="s">
        <v>12835</v>
      </c>
      <c r="B189" t="s">
        <v>4385</v>
      </c>
      <c r="C189" s="63" t="e">
        <f>VLOOKUP(B189,#REF!,1,0)</f>
        <v>#REF!</v>
      </c>
      <c r="D189" t="s">
        <v>6857</v>
      </c>
      <c r="E189" t="s">
        <v>1150</v>
      </c>
      <c r="G189" t="s">
        <v>12836</v>
      </c>
      <c r="H189" t="s">
        <v>6720</v>
      </c>
      <c r="I189" t="s">
        <v>12779</v>
      </c>
    </row>
    <row r="190" spans="1:10">
      <c r="A190" t="s">
        <v>12839</v>
      </c>
      <c r="B190" t="s">
        <v>4388</v>
      </c>
      <c r="C190" s="63" t="e">
        <f>VLOOKUP(B190,#REF!,1,0)</f>
        <v>#REF!</v>
      </c>
      <c r="D190" t="s">
        <v>6852</v>
      </c>
      <c r="E190" t="s">
        <v>1293</v>
      </c>
      <c r="G190" t="s">
        <v>12840</v>
      </c>
      <c r="H190" t="s">
        <v>6720</v>
      </c>
      <c r="I190" t="s">
        <v>12779</v>
      </c>
    </row>
    <row r="191" spans="1:10">
      <c r="A191" t="s">
        <v>13293</v>
      </c>
      <c r="B191" t="s">
        <v>5261</v>
      </c>
      <c r="C191" s="63" t="e">
        <f>VLOOKUP(B191,#REF!,1,0)</f>
        <v>#REF!</v>
      </c>
      <c r="D191" t="s">
        <v>8237</v>
      </c>
      <c r="E191" t="s">
        <v>1937</v>
      </c>
      <c r="F191" t="s">
        <v>8238</v>
      </c>
      <c r="G191" t="s">
        <v>13294</v>
      </c>
      <c r="H191" t="s">
        <v>6487</v>
      </c>
      <c r="I191" t="s">
        <v>13119</v>
      </c>
      <c r="J191" t="s">
        <v>12780</v>
      </c>
    </row>
    <row r="192" spans="1:10">
      <c r="A192" t="s">
        <v>13216</v>
      </c>
      <c r="B192" t="s">
        <v>4415</v>
      </c>
      <c r="C192" s="63" t="e">
        <f>VLOOKUP(B192,#REF!,1,0)</f>
        <v>#REF!</v>
      </c>
      <c r="D192" t="s">
        <v>7051</v>
      </c>
      <c r="E192" t="s">
        <v>1178</v>
      </c>
      <c r="F192" t="s">
        <v>13217</v>
      </c>
      <c r="G192" t="s">
        <v>13218</v>
      </c>
      <c r="H192" t="s">
        <v>6484</v>
      </c>
      <c r="I192" t="s">
        <v>13119</v>
      </c>
      <c r="J192" t="s">
        <v>12780</v>
      </c>
    </row>
    <row r="193" spans="1:10">
      <c r="A193" t="s">
        <v>13177</v>
      </c>
      <c r="B193" t="s">
        <v>4386</v>
      </c>
      <c r="C193" s="63" t="e">
        <f>VLOOKUP(B193,#REF!,1,0)</f>
        <v>#REF!</v>
      </c>
      <c r="D193" t="s">
        <v>1265</v>
      </c>
      <c r="E193" t="s">
        <v>1126</v>
      </c>
      <c r="F193" t="s">
        <v>1756</v>
      </c>
      <c r="G193" t="s">
        <v>12949</v>
      </c>
      <c r="H193" t="s">
        <v>6484</v>
      </c>
      <c r="I193" t="s">
        <v>13119</v>
      </c>
      <c r="J193" t="s">
        <v>12780</v>
      </c>
    </row>
    <row r="194" spans="1:10">
      <c r="A194" t="s">
        <v>13065</v>
      </c>
      <c r="B194" t="s">
        <v>13066</v>
      </c>
      <c r="C194" s="63" t="e">
        <f>VLOOKUP(B194,#REF!,1,0)</f>
        <v>#REF!</v>
      </c>
      <c r="D194" t="s">
        <v>7952</v>
      </c>
      <c r="E194" t="s">
        <v>1308</v>
      </c>
      <c r="G194" t="s">
        <v>13067</v>
      </c>
      <c r="H194" t="s">
        <v>6484</v>
      </c>
      <c r="I194" t="s">
        <v>13063</v>
      </c>
      <c r="J194" t="s">
        <v>12780</v>
      </c>
    </row>
    <row r="195" spans="1:10">
      <c r="A195" t="s">
        <v>13114</v>
      </c>
      <c r="B195" t="s">
        <v>5012</v>
      </c>
      <c r="C195" s="63" t="e">
        <f>VLOOKUP(B195,#REF!,1,0)</f>
        <v>#REF!</v>
      </c>
      <c r="D195" t="s">
        <v>7946</v>
      </c>
      <c r="E195" t="s">
        <v>1222</v>
      </c>
      <c r="F195" t="s">
        <v>1652</v>
      </c>
      <c r="G195" t="s">
        <v>13115</v>
      </c>
      <c r="H195" t="s">
        <v>6484</v>
      </c>
      <c r="I195" t="s">
        <v>13116</v>
      </c>
      <c r="J195" t="s">
        <v>12780</v>
      </c>
    </row>
    <row r="196" spans="1:10">
      <c r="A196" t="s">
        <v>12731</v>
      </c>
      <c r="B196" t="s">
        <v>12732</v>
      </c>
      <c r="C196" s="63" t="e">
        <f>VLOOKUP(B196,#REF!,1,0)</f>
        <v>#REF!</v>
      </c>
      <c r="D196" t="s">
        <v>12733</v>
      </c>
      <c r="E196" t="s">
        <v>1246</v>
      </c>
      <c r="G196" t="s">
        <v>12734</v>
      </c>
      <c r="H196" t="s">
        <v>6720</v>
      </c>
      <c r="I196" t="s">
        <v>11143</v>
      </c>
    </row>
    <row r="197" spans="1:10">
      <c r="A197" t="s">
        <v>13161</v>
      </c>
      <c r="B197" t="s">
        <v>4545</v>
      </c>
      <c r="C197" s="63" t="e">
        <f>VLOOKUP(B197,#REF!,1,0)</f>
        <v>#REF!</v>
      </c>
      <c r="D197" t="s">
        <v>7286</v>
      </c>
      <c r="E197" t="s">
        <v>7287</v>
      </c>
      <c r="F197" t="s">
        <v>1778</v>
      </c>
      <c r="G197" t="s">
        <v>13014</v>
      </c>
      <c r="H197" t="s">
        <v>6484</v>
      </c>
      <c r="I197" t="s">
        <v>13119</v>
      </c>
      <c r="J197" t="s">
        <v>12780</v>
      </c>
    </row>
    <row r="198" spans="1:10">
      <c r="A198" t="s">
        <v>13162</v>
      </c>
      <c r="B198" t="s">
        <v>4729</v>
      </c>
      <c r="C198" s="63" t="e">
        <f>VLOOKUP(B198,#REF!,1,0)</f>
        <v>#REF!</v>
      </c>
      <c r="D198" t="s">
        <v>6695</v>
      </c>
      <c r="E198" t="s">
        <v>1117</v>
      </c>
      <c r="F198" t="s">
        <v>13163</v>
      </c>
      <c r="G198" t="s">
        <v>12875</v>
      </c>
      <c r="H198" t="s">
        <v>6484</v>
      </c>
      <c r="I198" t="s">
        <v>13119</v>
      </c>
      <c r="J198" t="s">
        <v>12780</v>
      </c>
    </row>
    <row r="199" spans="1:10">
      <c r="A199" t="s">
        <v>13083</v>
      </c>
      <c r="B199" t="s">
        <v>4725</v>
      </c>
      <c r="C199" s="63" t="e">
        <f>VLOOKUP(B199,#REF!,1,0)</f>
        <v>#REF!</v>
      </c>
      <c r="D199" t="s">
        <v>7586</v>
      </c>
      <c r="E199" t="s">
        <v>1117</v>
      </c>
      <c r="G199" t="s">
        <v>13084</v>
      </c>
      <c r="H199" t="s">
        <v>6484</v>
      </c>
      <c r="I199" t="s">
        <v>13074</v>
      </c>
    </row>
    <row r="200" spans="1:10">
      <c r="A200" t="s">
        <v>13085</v>
      </c>
      <c r="B200" t="s">
        <v>5016</v>
      </c>
      <c r="C200" s="63" t="e">
        <f>VLOOKUP(B200,#REF!,1,0)</f>
        <v>#REF!</v>
      </c>
      <c r="D200" t="s">
        <v>7058</v>
      </c>
      <c r="E200" t="s">
        <v>7950</v>
      </c>
      <c r="G200" t="s">
        <v>13086</v>
      </c>
      <c r="H200" t="s">
        <v>6484</v>
      </c>
      <c r="I200" t="s">
        <v>13074</v>
      </c>
    </row>
    <row r="201" spans="1:10">
      <c r="A201" t="s">
        <v>13087</v>
      </c>
      <c r="B201" t="s">
        <v>5017</v>
      </c>
      <c r="C201" s="63" t="e">
        <f>VLOOKUP(B201,#REF!,1,0)</f>
        <v>#REF!</v>
      </c>
      <c r="D201" t="s">
        <v>6512</v>
      </c>
      <c r="E201" t="s">
        <v>1232</v>
      </c>
      <c r="G201" t="s">
        <v>13088</v>
      </c>
      <c r="H201" t="s">
        <v>6487</v>
      </c>
      <c r="I201" t="s">
        <v>13074</v>
      </c>
    </row>
    <row r="202" spans="1:10">
      <c r="A202" t="s">
        <v>13089</v>
      </c>
      <c r="B202" t="s">
        <v>4493</v>
      </c>
      <c r="C202" s="63" t="e">
        <f>VLOOKUP(B202,#REF!,1,0)</f>
        <v>#REF!</v>
      </c>
      <c r="D202" t="s">
        <v>6512</v>
      </c>
      <c r="E202" t="s">
        <v>1232</v>
      </c>
      <c r="G202" t="s">
        <v>13088</v>
      </c>
      <c r="H202" t="s">
        <v>6487</v>
      </c>
      <c r="I202" t="s">
        <v>13074</v>
      </c>
    </row>
    <row r="203" spans="1:10">
      <c r="A203" t="s">
        <v>13082</v>
      </c>
      <c r="B203" t="s">
        <v>5015</v>
      </c>
      <c r="C203" s="63" t="e">
        <f>VLOOKUP(B203,#REF!,1,0)</f>
        <v>#REF!</v>
      </c>
      <c r="D203" t="s">
        <v>6524</v>
      </c>
      <c r="E203" t="s">
        <v>1212</v>
      </c>
      <c r="G203" t="s">
        <v>13081</v>
      </c>
      <c r="H203" t="s">
        <v>6487</v>
      </c>
      <c r="I203" t="s">
        <v>13074</v>
      </c>
    </row>
    <row r="204" spans="1:10">
      <c r="A204" t="s">
        <v>13080</v>
      </c>
      <c r="B204" t="s">
        <v>4772</v>
      </c>
      <c r="C204" s="63" t="e">
        <f>VLOOKUP(B204,#REF!,1,0)</f>
        <v>#REF!</v>
      </c>
      <c r="D204" t="s">
        <v>6524</v>
      </c>
      <c r="E204" t="s">
        <v>1212</v>
      </c>
      <c r="G204" t="s">
        <v>13081</v>
      </c>
      <c r="H204" t="s">
        <v>6487</v>
      </c>
      <c r="I204" t="s">
        <v>13074</v>
      </c>
    </row>
    <row r="205" spans="1:10">
      <c r="A205" t="s">
        <v>13078</v>
      </c>
      <c r="B205" t="s">
        <v>4771</v>
      </c>
      <c r="C205" s="63" t="e">
        <f>VLOOKUP(B205,#REF!,1,0)</f>
        <v>#REF!</v>
      </c>
      <c r="D205" t="s">
        <v>7634</v>
      </c>
      <c r="E205" t="s">
        <v>1126</v>
      </c>
      <c r="G205" t="s">
        <v>13079</v>
      </c>
      <c r="H205" t="s">
        <v>6484</v>
      </c>
      <c r="I205" t="s">
        <v>13074</v>
      </c>
    </row>
    <row r="206" spans="1:10">
      <c r="A206" t="s">
        <v>13099</v>
      </c>
      <c r="B206" t="s">
        <v>5021</v>
      </c>
      <c r="C206" s="63" t="e">
        <f>VLOOKUP(B206,#REF!,1,0)</f>
        <v>#REF!</v>
      </c>
      <c r="D206" t="s">
        <v>7954</v>
      </c>
      <c r="E206" t="s">
        <v>1180</v>
      </c>
      <c r="G206" t="s">
        <v>13098</v>
      </c>
      <c r="H206" t="s">
        <v>6484</v>
      </c>
      <c r="I206" t="s">
        <v>13074</v>
      </c>
    </row>
    <row r="207" spans="1:10">
      <c r="A207" t="s">
        <v>13097</v>
      </c>
      <c r="B207" t="s">
        <v>5020</v>
      </c>
      <c r="C207" s="63" t="e">
        <f>VLOOKUP(B207,#REF!,1,0)</f>
        <v>#REF!</v>
      </c>
      <c r="D207" t="s">
        <v>7954</v>
      </c>
      <c r="E207" t="s">
        <v>1120</v>
      </c>
      <c r="G207" t="s">
        <v>13098</v>
      </c>
      <c r="H207" t="s">
        <v>6484</v>
      </c>
      <c r="I207" t="s">
        <v>13074</v>
      </c>
    </row>
    <row r="208" spans="1:10">
      <c r="A208" t="s">
        <v>13096</v>
      </c>
      <c r="B208" t="s">
        <v>5019</v>
      </c>
      <c r="C208" s="63" t="e">
        <f>VLOOKUP(B208,#REF!,1,0)</f>
        <v>#REF!</v>
      </c>
      <c r="D208" t="s">
        <v>6628</v>
      </c>
      <c r="E208" t="s">
        <v>1180</v>
      </c>
      <c r="G208" t="s">
        <v>12980</v>
      </c>
      <c r="H208" t="s">
        <v>6484</v>
      </c>
      <c r="I208" t="s">
        <v>13074</v>
      </c>
    </row>
    <row r="209" spans="1:10">
      <c r="A209" t="s">
        <v>13095</v>
      </c>
      <c r="B209" t="s">
        <v>5018</v>
      </c>
      <c r="C209" s="63" t="e">
        <f>VLOOKUP(B209,#REF!,1,0)</f>
        <v>#REF!</v>
      </c>
      <c r="D209" t="s">
        <v>7952</v>
      </c>
      <c r="E209" t="s">
        <v>1242</v>
      </c>
      <c r="G209" t="s">
        <v>13067</v>
      </c>
      <c r="H209" t="s">
        <v>6484</v>
      </c>
      <c r="I209" t="s">
        <v>13074</v>
      </c>
    </row>
    <row r="210" spans="1:10">
      <c r="A210" t="s">
        <v>13093</v>
      </c>
      <c r="B210" t="s">
        <v>4460</v>
      </c>
      <c r="C210" s="63" t="e">
        <f>VLOOKUP(B210,#REF!,1,0)</f>
        <v>#REF!</v>
      </c>
      <c r="D210" t="s">
        <v>7124</v>
      </c>
      <c r="E210" t="s">
        <v>1324</v>
      </c>
      <c r="G210" t="s">
        <v>13094</v>
      </c>
      <c r="H210" t="s">
        <v>6484</v>
      </c>
      <c r="I210" t="s">
        <v>13074</v>
      </c>
    </row>
    <row r="211" spans="1:10">
      <c r="A211" t="s">
        <v>13091</v>
      </c>
      <c r="B211" t="s">
        <v>5469</v>
      </c>
      <c r="C211" s="63" t="e">
        <f>VLOOKUP(B211,#REF!,1,0)</f>
        <v>#REF!</v>
      </c>
      <c r="D211" t="s">
        <v>8466</v>
      </c>
      <c r="E211" t="s">
        <v>1140</v>
      </c>
      <c r="G211" t="s">
        <v>13092</v>
      </c>
      <c r="H211" t="s">
        <v>6484</v>
      </c>
      <c r="I211" t="s">
        <v>13074</v>
      </c>
    </row>
    <row r="212" spans="1:10">
      <c r="A212" t="s">
        <v>13090</v>
      </c>
      <c r="B212" t="s">
        <v>5468</v>
      </c>
      <c r="C212" s="63" t="e">
        <f>VLOOKUP(B212,#REF!,1,0)</f>
        <v>#REF!</v>
      </c>
      <c r="D212" t="s">
        <v>6695</v>
      </c>
      <c r="E212" t="s">
        <v>1304</v>
      </c>
      <c r="G212" t="s">
        <v>12875</v>
      </c>
      <c r="H212" t="s">
        <v>6484</v>
      </c>
      <c r="I212" t="s">
        <v>13074</v>
      </c>
    </row>
    <row r="213" spans="1:10">
      <c r="A213" t="s">
        <v>13072</v>
      </c>
      <c r="B213" t="s">
        <v>5262</v>
      </c>
      <c r="C213" s="63" t="e">
        <f>VLOOKUP(B213,#REF!,1,0)</f>
        <v>#REF!</v>
      </c>
      <c r="D213" t="s">
        <v>8240</v>
      </c>
      <c r="E213" t="s">
        <v>1178</v>
      </c>
      <c r="G213" t="s">
        <v>13073</v>
      </c>
      <c r="H213" t="s">
        <v>6484</v>
      </c>
      <c r="I213" t="s">
        <v>13074</v>
      </c>
    </row>
    <row r="214" spans="1:10">
      <c r="A214" t="s">
        <v>13075</v>
      </c>
      <c r="B214" t="s">
        <v>5263</v>
      </c>
      <c r="C214" s="63" t="e">
        <f>VLOOKUP(B214,#REF!,1,0)</f>
        <v>#REF!</v>
      </c>
      <c r="D214" t="s">
        <v>6645</v>
      </c>
      <c r="E214" t="s">
        <v>1703</v>
      </c>
      <c r="G214" t="s">
        <v>13022</v>
      </c>
      <c r="H214" t="s">
        <v>6484</v>
      </c>
      <c r="I214" t="s">
        <v>13074</v>
      </c>
    </row>
    <row r="215" spans="1:10">
      <c r="A215" t="s">
        <v>13076</v>
      </c>
      <c r="B215" t="s">
        <v>5264</v>
      </c>
      <c r="C215" s="63" t="e">
        <f>VLOOKUP(B215,#REF!,1,0)</f>
        <v>#REF!</v>
      </c>
      <c r="D215" t="s">
        <v>8242</v>
      </c>
      <c r="E215" t="s">
        <v>1180</v>
      </c>
      <c r="G215" t="s">
        <v>13077</v>
      </c>
      <c r="H215" t="s">
        <v>6484</v>
      </c>
      <c r="I215" t="s">
        <v>13074</v>
      </c>
    </row>
    <row r="216" spans="1:10">
      <c r="A216" t="s">
        <v>12729</v>
      </c>
      <c r="B216" t="s">
        <v>6471</v>
      </c>
      <c r="C216" s="63" t="e">
        <f>VLOOKUP(B216,#REF!,1,0)</f>
        <v>#REF!</v>
      </c>
      <c r="D216" t="s">
        <v>9505</v>
      </c>
      <c r="E216" t="s">
        <v>1249</v>
      </c>
      <c r="G216" t="s">
        <v>12730</v>
      </c>
      <c r="H216" t="s">
        <v>6720</v>
      </c>
      <c r="I216" t="s">
        <v>12724</v>
      </c>
    </row>
    <row r="217" spans="1:10">
      <c r="A217" t="s">
        <v>12727</v>
      </c>
      <c r="B217" t="s">
        <v>6473</v>
      </c>
      <c r="C217" s="63" t="e">
        <f>VLOOKUP(B217,#REF!,1,0)</f>
        <v>#REF!</v>
      </c>
      <c r="D217" t="s">
        <v>6884</v>
      </c>
      <c r="E217" t="s">
        <v>1178</v>
      </c>
      <c r="G217" t="s">
        <v>12728</v>
      </c>
      <c r="H217" t="s">
        <v>6844</v>
      </c>
      <c r="I217" t="s">
        <v>12724</v>
      </c>
    </row>
    <row r="218" spans="1:10">
      <c r="A218" t="s">
        <v>12725</v>
      </c>
      <c r="B218" t="s">
        <v>6472</v>
      </c>
      <c r="C218" s="63" t="e">
        <f>VLOOKUP(B218,#REF!,1,0)</f>
        <v>#REF!</v>
      </c>
      <c r="D218" t="s">
        <v>8151</v>
      </c>
      <c r="E218" t="s">
        <v>1117</v>
      </c>
      <c r="G218" t="s">
        <v>12726</v>
      </c>
      <c r="H218" t="s">
        <v>6720</v>
      </c>
      <c r="I218" t="s">
        <v>12724</v>
      </c>
    </row>
    <row r="219" spans="1:10">
      <c r="A219" t="s">
        <v>12722</v>
      </c>
      <c r="B219" t="s">
        <v>6474</v>
      </c>
      <c r="C219" s="63" t="e">
        <f>VLOOKUP(B219,#REF!,1,0)</f>
        <v>#REF!</v>
      </c>
      <c r="D219" t="s">
        <v>9509</v>
      </c>
      <c r="E219" t="s">
        <v>1249</v>
      </c>
      <c r="G219" t="s">
        <v>12723</v>
      </c>
      <c r="H219" t="s">
        <v>6844</v>
      </c>
      <c r="I219" t="s">
        <v>12724</v>
      </c>
    </row>
    <row r="220" spans="1:10">
      <c r="A220" t="s">
        <v>13291</v>
      </c>
      <c r="B220" t="s">
        <v>5166</v>
      </c>
      <c r="C220" s="63" t="e">
        <f>VLOOKUP(B220,#REF!,1,0)</f>
        <v>#REF!</v>
      </c>
      <c r="D220" t="s">
        <v>8121</v>
      </c>
      <c r="E220" t="s">
        <v>1276</v>
      </c>
      <c r="G220" t="s">
        <v>13292</v>
      </c>
      <c r="H220" t="s">
        <v>6487</v>
      </c>
      <c r="I220" t="s">
        <v>13119</v>
      </c>
      <c r="J220" t="s">
        <v>12780</v>
      </c>
    </row>
    <row r="221" spans="1:10">
      <c r="A221" t="s">
        <v>13297</v>
      </c>
      <c r="B221" t="s">
        <v>5014</v>
      </c>
      <c r="C221" s="63" t="e">
        <f>VLOOKUP(B221,#REF!,1,0)</f>
        <v>#REF!</v>
      </c>
      <c r="D221" t="s">
        <v>6512</v>
      </c>
      <c r="E221" t="s">
        <v>1126</v>
      </c>
      <c r="F221" t="s">
        <v>7949</v>
      </c>
      <c r="G221" t="s">
        <v>12959</v>
      </c>
      <c r="H221" t="s">
        <v>6487</v>
      </c>
      <c r="I221" t="s">
        <v>13119</v>
      </c>
      <c r="J221" t="s">
        <v>12780</v>
      </c>
    </row>
    <row r="222" spans="1:10">
      <c r="A222" t="s">
        <v>13298</v>
      </c>
      <c r="B222" t="s">
        <v>5162</v>
      </c>
      <c r="C222" s="63" t="e">
        <f>VLOOKUP(B222,#REF!,1,0)</f>
        <v>#REF!</v>
      </c>
      <c r="D222" t="s">
        <v>6614</v>
      </c>
      <c r="E222" t="s">
        <v>1298</v>
      </c>
      <c r="G222" t="s">
        <v>13299</v>
      </c>
      <c r="H222" t="s">
        <v>6487</v>
      </c>
      <c r="I222" t="s">
        <v>13119</v>
      </c>
      <c r="J222" t="s">
        <v>12780</v>
      </c>
    </row>
    <row r="223" spans="1:10">
      <c r="A223" t="s">
        <v>13301</v>
      </c>
      <c r="B223" t="s">
        <v>5013</v>
      </c>
      <c r="C223" s="63" t="e">
        <f>VLOOKUP(B223,#REF!,1,0)</f>
        <v>#REF!</v>
      </c>
      <c r="D223" t="s">
        <v>6503</v>
      </c>
      <c r="E223" t="s">
        <v>1117</v>
      </c>
      <c r="G223" t="s">
        <v>12969</v>
      </c>
      <c r="H223" t="s">
        <v>6484</v>
      </c>
      <c r="I223" t="s">
        <v>13119</v>
      </c>
      <c r="J223" t="s">
        <v>12780</v>
      </c>
    </row>
    <row r="224" spans="1:10">
      <c r="A224" t="s">
        <v>13100</v>
      </c>
      <c r="B224" t="s">
        <v>5204</v>
      </c>
      <c r="C224" s="63" t="e">
        <f>VLOOKUP(B224,#REF!,1,0)</f>
        <v>#REF!</v>
      </c>
      <c r="D224" t="s">
        <v>8166</v>
      </c>
      <c r="E224" t="s">
        <v>1132</v>
      </c>
      <c r="G224" t="s">
        <v>13101</v>
      </c>
      <c r="H224" t="s">
        <v>6484</v>
      </c>
      <c r="I224" t="s">
        <v>13074</v>
      </c>
    </row>
    <row r="225" spans="1:10">
      <c r="A225" t="s">
        <v>13300</v>
      </c>
      <c r="B225" t="s">
        <v>5483</v>
      </c>
      <c r="C225" s="63" t="e">
        <f>VLOOKUP(B225,#REF!,1,0)</f>
        <v>#REF!</v>
      </c>
      <c r="D225" t="s">
        <v>6497</v>
      </c>
      <c r="E225" t="s">
        <v>1273</v>
      </c>
      <c r="G225" t="s">
        <v>13126</v>
      </c>
      <c r="H225" t="s">
        <v>6487</v>
      </c>
      <c r="I225" t="s">
        <v>13119</v>
      </c>
      <c r="J225" t="s">
        <v>12780</v>
      </c>
    </row>
    <row r="226" spans="1:10">
      <c r="A226" t="s">
        <v>12855</v>
      </c>
      <c r="B226" t="s">
        <v>6441</v>
      </c>
      <c r="C226" s="63" t="e">
        <f>VLOOKUP(B226,#REF!,1,0)</f>
        <v>#REF!</v>
      </c>
      <c r="D226" t="s">
        <v>6717</v>
      </c>
      <c r="E226" t="s">
        <v>1269</v>
      </c>
      <c r="F226" t="s">
        <v>1069</v>
      </c>
      <c r="G226" t="s">
        <v>12856</v>
      </c>
      <c r="H226" t="s">
        <v>6720</v>
      </c>
      <c r="I226" t="s">
        <v>12857</v>
      </c>
    </row>
    <row r="227" spans="1:10">
      <c r="A227" t="s">
        <v>13302</v>
      </c>
      <c r="B227" t="s">
        <v>5658</v>
      </c>
      <c r="C227" s="63" t="e">
        <f>VLOOKUP(B227,#REF!,1,0)</f>
        <v>#REF!</v>
      </c>
      <c r="D227" t="s">
        <v>6614</v>
      </c>
      <c r="E227" t="s">
        <v>1150</v>
      </c>
      <c r="G227" t="s">
        <v>13299</v>
      </c>
      <c r="H227" t="s">
        <v>6487</v>
      </c>
      <c r="I227" t="s">
        <v>13119</v>
      </c>
      <c r="J227" t="s">
        <v>12780</v>
      </c>
    </row>
    <row r="228" spans="1:10">
      <c r="A228" t="s">
        <v>13102</v>
      </c>
      <c r="B228" t="s">
        <v>6421</v>
      </c>
      <c r="C228" s="63" t="e">
        <f>VLOOKUP(B228,#REF!,1,0)</f>
        <v>#REF!</v>
      </c>
      <c r="D228" t="s">
        <v>6580</v>
      </c>
      <c r="E228" t="s">
        <v>1298</v>
      </c>
      <c r="G228" t="s">
        <v>12955</v>
      </c>
      <c r="H228" t="s">
        <v>6484</v>
      </c>
      <c r="I228">
        <v>62120012</v>
      </c>
    </row>
    <row r="229" spans="1:10">
      <c r="A229" t="s">
        <v>13105</v>
      </c>
      <c r="B229" t="s">
        <v>6425</v>
      </c>
      <c r="C229" s="63" t="e">
        <f>VLOOKUP(B229,#REF!,1,0)</f>
        <v>#REF!</v>
      </c>
      <c r="D229" t="s">
        <v>9464</v>
      </c>
      <c r="E229" t="s">
        <v>1126</v>
      </c>
      <c r="F229" t="s">
        <v>1459</v>
      </c>
      <c r="G229" t="s">
        <v>13106</v>
      </c>
      <c r="H229" t="s">
        <v>6484</v>
      </c>
      <c r="I229">
        <v>62120012</v>
      </c>
    </row>
    <row r="230" spans="1:10">
      <c r="A230" t="s">
        <v>13104</v>
      </c>
      <c r="B230" t="s">
        <v>6422</v>
      </c>
      <c r="C230" s="63" t="e">
        <f>VLOOKUP(B230,#REF!,1,0)</f>
        <v>#REF!</v>
      </c>
      <c r="D230" t="s">
        <v>6564</v>
      </c>
      <c r="E230" t="s">
        <v>1239</v>
      </c>
      <c r="G230" t="s">
        <v>12982</v>
      </c>
      <c r="H230" t="s">
        <v>6484</v>
      </c>
      <c r="I230">
        <v>62120012</v>
      </c>
    </row>
    <row r="231" spans="1:10">
      <c r="A231" t="s">
        <v>13103</v>
      </c>
      <c r="B231" t="s">
        <v>6423</v>
      </c>
      <c r="C231" s="63" t="e">
        <f>VLOOKUP(B231,#REF!,1,0)</f>
        <v>#REF!</v>
      </c>
      <c r="D231" t="s">
        <v>8166</v>
      </c>
      <c r="E231" t="s">
        <v>1117</v>
      </c>
      <c r="F231" t="s">
        <v>1459</v>
      </c>
      <c r="G231" t="s">
        <v>13101</v>
      </c>
      <c r="H231" t="s">
        <v>6484</v>
      </c>
      <c r="I231">
        <v>62120012</v>
      </c>
    </row>
    <row r="232" spans="1:10">
      <c r="A232" t="s">
        <v>12854</v>
      </c>
      <c r="B232" t="s">
        <v>6463</v>
      </c>
      <c r="C232" s="63" t="e">
        <f>VLOOKUP(B232,#REF!,1,0)</f>
        <v>#REF!</v>
      </c>
      <c r="D232" t="s">
        <v>6852</v>
      </c>
      <c r="E232" t="s">
        <v>1874</v>
      </c>
      <c r="G232" t="s">
        <v>12786</v>
      </c>
      <c r="H232" t="s">
        <v>6720</v>
      </c>
      <c r="I232" t="s">
        <v>12779</v>
      </c>
    </row>
  </sheetData>
  <autoFilter ref="A1:P1">
    <sortState ref="A2:P232">
      <sortCondition ref="B1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85"/>
  <sheetViews>
    <sheetView topLeftCell="A2" workbookViewId="0">
      <selection activeCell="F19" sqref="F19"/>
    </sheetView>
  </sheetViews>
  <sheetFormatPr defaultRowHeight="15"/>
  <cols>
    <col min="1" max="2" width="16.5703125" style="63" customWidth="1"/>
    <col min="3" max="3" width="9.140625" style="63"/>
    <col min="4" max="4" width="18.42578125" style="63" customWidth="1"/>
    <col min="5" max="5" width="23" style="3" customWidth="1"/>
    <col min="6" max="6" width="9.140625" style="3"/>
    <col min="7" max="7" width="6" style="3" customWidth="1"/>
    <col min="8" max="8" width="7.42578125" style="63" customWidth="1"/>
    <col min="9" max="12" width="3.5703125" style="30" customWidth="1"/>
    <col min="13" max="15" width="3.5703125" style="64" customWidth="1"/>
    <col min="16" max="16" width="9.140625" style="63"/>
    <col min="17" max="17" width="11.5703125" style="63" customWidth="1"/>
    <col min="18" max="18" width="11.42578125" style="63" customWidth="1"/>
    <col min="19" max="19" width="9.140625" style="63"/>
    <col min="20" max="20" width="17.85546875" style="63" customWidth="1"/>
    <col min="21" max="21" width="16" style="63" customWidth="1"/>
    <col min="22" max="257" width="9.140625" style="63"/>
    <col min="258" max="258" width="16.5703125" style="63" customWidth="1"/>
    <col min="259" max="259" width="9.140625" style="63"/>
    <col min="260" max="260" width="18.42578125" style="63" customWidth="1"/>
    <col min="261" max="261" width="23" style="63" customWidth="1"/>
    <col min="262" max="262" width="9.140625" style="63"/>
    <col min="263" max="263" width="6" style="63" customWidth="1"/>
    <col min="264" max="264" width="7.42578125" style="63" customWidth="1"/>
    <col min="265" max="271" width="3.5703125" style="63" customWidth="1"/>
    <col min="272" max="272" width="9.140625" style="63"/>
    <col min="273" max="273" width="11.5703125" style="63" customWidth="1"/>
    <col min="274" max="274" width="11.42578125" style="63" customWidth="1"/>
    <col min="275" max="275" width="9.140625" style="63"/>
    <col min="276" max="276" width="17.85546875" style="63" customWidth="1"/>
    <col min="277" max="277" width="16" style="63" customWidth="1"/>
    <col min="278" max="513" width="9.140625" style="63"/>
    <col min="514" max="514" width="16.5703125" style="63" customWidth="1"/>
    <col min="515" max="515" width="9.140625" style="63"/>
    <col min="516" max="516" width="18.42578125" style="63" customWidth="1"/>
    <col min="517" max="517" width="23" style="63" customWidth="1"/>
    <col min="518" max="518" width="9.140625" style="63"/>
    <col min="519" max="519" width="6" style="63" customWidth="1"/>
    <col min="520" max="520" width="7.42578125" style="63" customWidth="1"/>
    <col min="521" max="527" width="3.5703125" style="63" customWidth="1"/>
    <col min="528" max="528" width="9.140625" style="63"/>
    <col min="529" max="529" width="11.5703125" style="63" customWidth="1"/>
    <col min="530" max="530" width="11.42578125" style="63" customWidth="1"/>
    <col min="531" max="531" width="9.140625" style="63"/>
    <col min="532" max="532" width="17.85546875" style="63" customWidth="1"/>
    <col min="533" max="533" width="16" style="63" customWidth="1"/>
    <col min="534" max="769" width="9.140625" style="63"/>
    <col min="770" max="770" width="16.5703125" style="63" customWidth="1"/>
    <col min="771" max="771" width="9.140625" style="63"/>
    <col min="772" max="772" width="18.42578125" style="63" customWidth="1"/>
    <col min="773" max="773" width="23" style="63" customWidth="1"/>
    <col min="774" max="774" width="9.140625" style="63"/>
    <col min="775" max="775" width="6" style="63" customWidth="1"/>
    <col min="776" max="776" width="7.42578125" style="63" customWidth="1"/>
    <col min="777" max="783" width="3.5703125" style="63" customWidth="1"/>
    <col min="784" max="784" width="9.140625" style="63"/>
    <col min="785" max="785" width="11.5703125" style="63" customWidth="1"/>
    <col min="786" max="786" width="11.42578125" style="63" customWidth="1"/>
    <col min="787" max="787" width="9.140625" style="63"/>
    <col min="788" max="788" width="17.85546875" style="63" customWidth="1"/>
    <col min="789" max="789" width="16" style="63" customWidth="1"/>
    <col min="790" max="1025" width="9.140625" style="63"/>
    <col min="1026" max="1026" width="16.5703125" style="63" customWidth="1"/>
    <col min="1027" max="1027" width="9.140625" style="63"/>
    <col min="1028" max="1028" width="18.42578125" style="63" customWidth="1"/>
    <col min="1029" max="1029" width="23" style="63" customWidth="1"/>
    <col min="1030" max="1030" width="9.140625" style="63"/>
    <col min="1031" max="1031" width="6" style="63" customWidth="1"/>
    <col min="1032" max="1032" width="7.42578125" style="63" customWidth="1"/>
    <col min="1033" max="1039" width="3.5703125" style="63" customWidth="1"/>
    <col min="1040" max="1040" width="9.140625" style="63"/>
    <col min="1041" max="1041" width="11.5703125" style="63" customWidth="1"/>
    <col min="1042" max="1042" width="11.42578125" style="63" customWidth="1"/>
    <col min="1043" max="1043" width="9.140625" style="63"/>
    <col min="1044" max="1044" width="17.85546875" style="63" customWidth="1"/>
    <col min="1045" max="1045" width="16" style="63" customWidth="1"/>
    <col min="1046" max="1281" width="9.140625" style="63"/>
    <col min="1282" max="1282" width="16.5703125" style="63" customWidth="1"/>
    <col min="1283" max="1283" width="9.140625" style="63"/>
    <col min="1284" max="1284" width="18.42578125" style="63" customWidth="1"/>
    <col min="1285" max="1285" width="23" style="63" customWidth="1"/>
    <col min="1286" max="1286" width="9.140625" style="63"/>
    <col min="1287" max="1287" width="6" style="63" customWidth="1"/>
    <col min="1288" max="1288" width="7.42578125" style="63" customWidth="1"/>
    <col min="1289" max="1295" width="3.5703125" style="63" customWidth="1"/>
    <col min="1296" max="1296" width="9.140625" style="63"/>
    <col min="1297" max="1297" width="11.5703125" style="63" customWidth="1"/>
    <col min="1298" max="1298" width="11.42578125" style="63" customWidth="1"/>
    <col min="1299" max="1299" width="9.140625" style="63"/>
    <col min="1300" max="1300" width="17.85546875" style="63" customWidth="1"/>
    <col min="1301" max="1301" width="16" style="63" customWidth="1"/>
    <col min="1302" max="1537" width="9.140625" style="63"/>
    <col min="1538" max="1538" width="16.5703125" style="63" customWidth="1"/>
    <col min="1539" max="1539" width="9.140625" style="63"/>
    <col min="1540" max="1540" width="18.42578125" style="63" customWidth="1"/>
    <col min="1541" max="1541" width="23" style="63" customWidth="1"/>
    <col min="1542" max="1542" width="9.140625" style="63"/>
    <col min="1543" max="1543" width="6" style="63" customWidth="1"/>
    <col min="1544" max="1544" width="7.42578125" style="63" customWidth="1"/>
    <col min="1545" max="1551" width="3.5703125" style="63" customWidth="1"/>
    <col min="1552" max="1552" width="9.140625" style="63"/>
    <col min="1553" max="1553" width="11.5703125" style="63" customWidth="1"/>
    <col min="1554" max="1554" width="11.42578125" style="63" customWidth="1"/>
    <col min="1555" max="1555" width="9.140625" style="63"/>
    <col min="1556" max="1556" width="17.85546875" style="63" customWidth="1"/>
    <col min="1557" max="1557" width="16" style="63" customWidth="1"/>
    <col min="1558" max="1793" width="9.140625" style="63"/>
    <col min="1794" max="1794" width="16.5703125" style="63" customWidth="1"/>
    <col min="1795" max="1795" width="9.140625" style="63"/>
    <col min="1796" max="1796" width="18.42578125" style="63" customWidth="1"/>
    <col min="1797" max="1797" width="23" style="63" customWidth="1"/>
    <col min="1798" max="1798" width="9.140625" style="63"/>
    <col min="1799" max="1799" width="6" style="63" customWidth="1"/>
    <col min="1800" max="1800" width="7.42578125" style="63" customWidth="1"/>
    <col min="1801" max="1807" width="3.5703125" style="63" customWidth="1"/>
    <col min="1808" max="1808" width="9.140625" style="63"/>
    <col min="1809" max="1809" width="11.5703125" style="63" customWidth="1"/>
    <col min="1810" max="1810" width="11.42578125" style="63" customWidth="1"/>
    <col min="1811" max="1811" width="9.140625" style="63"/>
    <col min="1812" max="1812" width="17.85546875" style="63" customWidth="1"/>
    <col min="1813" max="1813" width="16" style="63" customWidth="1"/>
    <col min="1814" max="2049" width="9.140625" style="63"/>
    <col min="2050" max="2050" width="16.5703125" style="63" customWidth="1"/>
    <col min="2051" max="2051" width="9.140625" style="63"/>
    <col min="2052" max="2052" width="18.42578125" style="63" customWidth="1"/>
    <col min="2053" max="2053" width="23" style="63" customWidth="1"/>
    <col min="2054" max="2054" width="9.140625" style="63"/>
    <col min="2055" max="2055" width="6" style="63" customWidth="1"/>
    <col min="2056" max="2056" width="7.42578125" style="63" customWidth="1"/>
    <col min="2057" max="2063" width="3.5703125" style="63" customWidth="1"/>
    <col min="2064" max="2064" width="9.140625" style="63"/>
    <col min="2065" max="2065" width="11.5703125" style="63" customWidth="1"/>
    <col min="2066" max="2066" width="11.42578125" style="63" customWidth="1"/>
    <col min="2067" max="2067" width="9.140625" style="63"/>
    <col min="2068" max="2068" width="17.85546875" style="63" customWidth="1"/>
    <col min="2069" max="2069" width="16" style="63" customWidth="1"/>
    <col min="2070" max="2305" width="9.140625" style="63"/>
    <col min="2306" max="2306" width="16.5703125" style="63" customWidth="1"/>
    <col min="2307" max="2307" width="9.140625" style="63"/>
    <col min="2308" max="2308" width="18.42578125" style="63" customWidth="1"/>
    <col min="2309" max="2309" width="23" style="63" customWidth="1"/>
    <col min="2310" max="2310" width="9.140625" style="63"/>
    <col min="2311" max="2311" width="6" style="63" customWidth="1"/>
    <col min="2312" max="2312" width="7.42578125" style="63" customWidth="1"/>
    <col min="2313" max="2319" width="3.5703125" style="63" customWidth="1"/>
    <col min="2320" max="2320" width="9.140625" style="63"/>
    <col min="2321" max="2321" width="11.5703125" style="63" customWidth="1"/>
    <col min="2322" max="2322" width="11.42578125" style="63" customWidth="1"/>
    <col min="2323" max="2323" width="9.140625" style="63"/>
    <col min="2324" max="2324" width="17.85546875" style="63" customWidth="1"/>
    <col min="2325" max="2325" width="16" style="63" customWidth="1"/>
    <col min="2326" max="2561" width="9.140625" style="63"/>
    <col min="2562" max="2562" width="16.5703125" style="63" customWidth="1"/>
    <col min="2563" max="2563" width="9.140625" style="63"/>
    <col min="2564" max="2564" width="18.42578125" style="63" customWidth="1"/>
    <col min="2565" max="2565" width="23" style="63" customWidth="1"/>
    <col min="2566" max="2566" width="9.140625" style="63"/>
    <col min="2567" max="2567" width="6" style="63" customWidth="1"/>
    <col min="2568" max="2568" width="7.42578125" style="63" customWidth="1"/>
    <col min="2569" max="2575" width="3.5703125" style="63" customWidth="1"/>
    <col min="2576" max="2576" width="9.140625" style="63"/>
    <col min="2577" max="2577" width="11.5703125" style="63" customWidth="1"/>
    <col min="2578" max="2578" width="11.42578125" style="63" customWidth="1"/>
    <col min="2579" max="2579" width="9.140625" style="63"/>
    <col min="2580" max="2580" width="17.85546875" style="63" customWidth="1"/>
    <col min="2581" max="2581" width="16" style="63" customWidth="1"/>
    <col min="2582" max="2817" width="9.140625" style="63"/>
    <col min="2818" max="2818" width="16.5703125" style="63" customWidth="1"/>
    <col min="2819" max="2819" width="9.140625" style="63"/>
    <col min="2820" max="2820" width="18.42578125" style="63" customWidth="1"/>
    <col min="2821" max="2821" width="23" style="63" customWidth="1"/>
    <col min="2822" max="2822" width="9.140625" style="63"/>
    <col min="2823" max="2823" width="6" style="63" customWidth="1"/>
    <col min="2824" max="2824" width="7.42578125" style="63" customWidth="1"/>
    <col min="2825" max="2831" width="3.5703125" style="63" customWidth="1"/>
    <col min="2832" max="2832" width="9.140625" style="63"/>
    <col min="2833" max="2833" width="11.5703125" style="63" customWidth="1"/>
    <col min="2834" max="2834" width="11.42578125" style="63" customWidth="1"/>
    <col min="2835" max="2835" width="9.140625" style="63"/>
    <col min="2836" max="2836" width="17.85546875" style="63" customWidth="1"/>
    <col min="2837" max="2837" width="16" style="63" customWidth="1"/>
    <col min="2838" max="3073" width="9.140625" style="63"/>
    <col min="3074" max="3074" width="16.5703125" style="63" customWidth="1"/>
    <col min="3075" max="3075" width="9.140625" style="63"/>
    <col min="3076" max="3076" width="18.42578125" style="63" customWidth="1"/>
    <col min="3077" max="3077" width="23" style="63" customWidth="1"/>
    <col min="3078" max="3078" width="9.140625" style="63"/>
    <col min="3079" max="3079" width="6" style="63" customWidth="1"/>
    <col min="3080" max="3080" width="7.42578125" style="63" customWidth="1"/>
    <col min="3081" max="3087" width="3.5703125" style="63" customWidth="1"/>
    <col min="3088" max="3088" width="9.140625" style="63"/>
    <col min="3089" max="3089" width="11.5703125" style="63" customWidth="1"/>
    <col min="3090" max="3090" width="11.42578125" style="63" customWidth="1"/>
    <col min="3091" max="3091" width="9.140625" style="63"/>
    <col min="3092" max="3092" width="17.85546875" style="63" customWidth="1"/>
    <col min="3093" max="3093" width="16" style="63" customWidth="1"/>
    <col min="3094" max="3329" width="9.140625" style="63"/>
    <col min="3330" max="3330" width="16.5703125" style="63" customWidth="1"/>
    <col min="3331" max="3331" width="9.140625" style="63"/>
    <col min="3332" max="3332" width="18.42578125" style="63" customWidth="1"/>
    <col min="3333" max="3333" width="23" style="63" customWidth="1"/>
    <col min="3334" max="3334" width="9.140625" style="63"/>
    <col min="3335" max="3335" width="6" style="63" customWidth="1"/>
    <col min="3336" max="3336" width="7.42578125" style="63" customWidth="1"/>
    <col min="3337" max="3343" width="3.5703125" style="63" customWidth="1"/>
    <col min="3344" max="3344" width="9.140625" style="63"/>
    <col min="3345" max="3345" width="11.5703125" style="63" customWidth="1"/>
    <col min="3346" max="3346" width="11.42578125" style="63" customWidth="1"/>
    <col min="3347" max="3347" width="9.140625" style="63"/>
    <col min="3348" max="3348" width="17.85546875" style="63" customWidth="1"/>
    <col min="3349" max="3349" width="16" style="63" customWidth="1"/>
    <col min="3350" max="3585" width="9.140625" style="63"/>
    <col min="3586" max="3586" width="16.5703125" style="63" customWidth="1"/>
    <col min="3587" max="3587" width="9.140625" style="63"/>
    <col min="3588" max="3588" width="18.42578125" style="63" customWidth="1"/>
    <col min="3589" max="3589" width="23" style="63" customWidth="1"/>
    <col min="3590" max="3590" width="9.140625" style="63"/>
    <col min="3591" max="3591" width="6" style="63" customWidth="1"/>
    <col min="3592" max="3592" width="7.42578125" style="63" customWidth="1"/>
    <col min="3593" max="3599" width="3.5703125" style="63" customWidth="1"/>
    <col min="3600" max="3600" width="9.140625" style="63"/>
    <col min="3601" max="3601" width="11.5703125" style="63" customWidth="1"/>
    <col min="3602" max="3602" width="11.42578125" style="63" customWidth="1"/>
    <col min="3603" max="3603" width="9.140625" style="63"/>
    <col min="3604" max="3604" width="17.85546875" style="63" customWidth="1"/>
    <col min="3605" max="3605" width="16" style="63" customWidth="1"/>
    <col min="3606" max="3841" width="9.140625" style="63"/>
    <col min="3842" max="3842" width="16.5703125" style="63" customWidth="1"/>
    <col min="3843" max="3843" width="9.140625" style="63"/>
    <col min="3844" max="3844" width="18.42578125" style="63" customWidth="1"/>
    <col min="3845" max="3845" width="23" style="63" customWidth="1"/>
    <col min="3846" max="3846" width="9.140625" style="63"/>
    <col min="3847" max="3847" width="6" style="63" customWidth="1"/>
    <col min="3848" max="3848" width="7.42578125" style="63" customWidth="1"/>
    <col min="3849" max="3855" width="3.5703125" style="63" customWidth="1"/>
    <col min="3856" max="3856" width="9.140625" style="63"/>
    <col min="3857" max="3857" width="11.5703125" style="63" customWidth="1"/>
    <col min="3858" max="3858" width="11.42578125" style="63" customWidth="1"/>
    <col min="3859" max="3859" width="9.140625" style="63"/>
    <col min="3860" max="3860" width="17.85546875" style="63" customWidth="1"/>
    <col min="3861" max="3861" width="16" style="63" customWidth="1"/>
    <col min="3862" max="4097" width="9.140625" style="63"/>
    <col min="4098" max="4098" width="16.5703125" style="63" customWidth="1"/>
    <col min="4099" max="4099" width="9.140625" style="63"/>
    <col min="4100" max="4100" width="18.42578125" style="63" customWidth="1"/>
    <col min="4101" max="4101" width="23" style="63" customWidth="1"/>
    <col min="4102" max="4102" width="9.140625" style="63"/>
    <col min="4103" max="4103" width="6" style="63" customWidth="1"/>
    <col min="4104" max="4104" width="7.42578125" style="63" customWidth="1"/>
    <col min="4105" max="4111" width="3.5703125" style="63" customWidth="1"/>
    <col min="4112" max="4112" width="9.140625" style="63"/>
    <col min="4113" max="4113" width="11.5703125" style="63" customWidth="1"/>
    <col min="4114" max="4114" width="11.42578125" style="63" customWidth="1"/>
    <col min="4115" max="4115" width="9.140625" style="63"/>
    <col min="4116" max="4116" width="17.85546875" style="63" customWidth="1"/>
    <col min="4117" max="4117" width="16" style="63" customWidth="1"/>
    <col min="4118" max="4353" width="9.140625" style="63"/>
    <col min="4354" max="4354" width="16.5703125" style="63" customWidth="1"/>
    <col min="4355" max="4355" width="9.140625" style="63"/>
    <col min="4356" max="4356" width="18.42578125" style="63" customWidth="1"/>
    <col min="4357" max="4357" width="23" style="63" customWidth="1"/>
    <col min="4358" max="4358" width="9.140625" style="63"/>
    <col min="4359" max="4359" width="6" style="63" customWidth="1"/>
    <col min="4360" max="4360" width="7.42578125" style="63" customWidth="1"/>
    <col min="4361" max="4367" width="3.5703125" style="63" customWidth="1"/>
    <col min="4368" max="4368" width="9.140625" style="63"/>
    <col min="4369" max="4369" width="11.5703125" style="63" customWidth="1"/>
    <col min="4370" max="4370" width="11.42578125" style="63" customWidth="1"/>
    <col min="4371" max="4371" width="9.140625" style="63"/>
    <col min="4372" max="4372" width="17.85546875" style="63" customWidth="1"/>
    <col min="4373" max="4373" width="16" style="63" customWidth="1"/>
    <col min="4374" max="4609" width="9.140625" style="63"/>
    <col min="4610" max="4610" width="16.5703125" style="63" customWidth="1"/>
    <col min="4611" max="4611" width="9.140625" style="63"/>
    <col min="4612" max="4612" width="18.42578125" style="63" customWidth="1"/>
    <col min="4613" max="4613" width="23" style="63" customWidth="1"/>
    <col min="4614" max="4614" width="9.140625" style="63"/>
    <col min="4615" max="4615" width="6" style="63" customWidth="1"/>
    <col min="4616" max="4616" width="7.42578125" style="63" customWidth="1"/>
    <col min="4617" max="4623" width="3.5703125" style="63" customWidth="1"/>
    <col min="4624" max="4624" width="9.140625" style="63"/>
    <col min="4625" max="4625" width="11.5703125" style="63" customWidth="1"/>
    <col min="4626" max="4626" width="11.42578125" style="63" customWidth="1"/>
    <col min="4627" max="4627" width="9.140625" style="63"/>
    <col min="4628" max="4628" width="17.85546875" style="63" customWidth="1"/>
    <col min="4629" max="4629" width="16" style="63" customWidth="1"/>
    <col min="4630" max="4865" width="9.140625" style="63"/>
    <col min="4866" max="4866" width="16.5703125" style="63" customWidth="1"/>
    <col min="4867" max="4867" width="9.140625" style="63"/>
    <col min="4868" max="4868" width="18.42578125" style="63" customWidth="1"/>
    <col min="4869" max="4869" width="23" style="63" customWidth="1"/>
    <col min="4870" max="4870" width="9.140625" style="63"/>
    <col min="4871" max="4871" width="6" style="63" customWidth="1"/>
    <col min="4872" max="4872" width="7.42578125" style="63" customWidth="1"/>
    <col min="4873" max="4879" width="3.5703125" style="63" customWidth="1"/>
    <col min="4880" max="4880" width="9.140625" style="63"/>
    <col min="4881" max="4881" width="11.5703125" style="63" customWidth="1"/>
    <col min="4882" max="4882" width="11.42578125" style="63" customWidth="1"/>
    <col min="4883" max="4883" width="9.140625" style="63"/>
    <col min="4884" max="4884" width="17.85546875" style="63" customWidth="1"/>
    <col min="4885" max="4885" width="16" style="63" customWidth="1"/>
    <col min="4886" max="5121" width="9.140625" style="63"/>
    <col min="5122" max="5122" width="16.5703125" style="63" customWidth="1"/>
    <col min="5123" max="5123" width="9.140625" style="63"/>
    <col min="5124" max="5124" width="18.42578125" style="63" customWidth="1"/>
    <col min="5125" max="5125" width="23" style="63" customWidth="1"/>
    <col min="5126" max="5126" width="9.140625" style="63"/>
    <col min="5127" max="5127" width="6" style="63" customWidth="1"/>
    <col min="5128" max="5128" width="7.42578125" style="63" customWidth="1"/>
    <col min="5129" max="5135" width="3.5703125" style="63" customWidth="1"/>
    <col min="5136" max="5136" width="9.140625" style="63"/>
    <col min="5137" max="5137" width="11.5703125" style="63" customWidth="1"/>
    <col min="5138" max="5138" width="11.42578125" style="63" customWidth="1"/>
    <col min="5139" max="5139" width="9.140625" style="63"/>
    <col min="5140" max="5140" width="17.85546875" style="63" customWidth="1"/>
    <col min="5141" max="5141" width="16" style="63" customWidth="1"/>
    <col min="5142" max="5377" width="9.140625" style="63"/>
    <col min="5378" max="5378" width="16.5703125" style="63" customWidth="1"/>
    <col min="5379" max="5379" width="9.140625" style="63"/>
    <col min="5380" max="5380" width="18.42578125" style="63" customWidth="1"/>
    <col min="5381" max="5381" width="23" style="63" customWidth="1"/>
    <col min="5382" max="5382" width="9.140625" style="63"/>
    <col min="5383" max="5383" width="6" style="63" customWidth="1"/>
    <col min="5384" max="5384" width="7.42578125" style="63" customWidth="1"/>
    <col min="5385" max="5391" width="3.5703125" style="63" customWidth="1"/>
    <col min="5392" max="5392" width="9.140625" style="63"/>
    <col min="5393" max="5393" width="11.5703125" style="63" customWidth="1"/>
    <col min="5394" max="5394" width="11.42578125" style="63" customWidth="1"/>
    <col min="5395" max="5395" width="9.140625" style="63"/>
    <col min="5396" max="5396" width="17.85546875" style="63" customWidth="1"/>
    <col min="5397" max="5397" width="16" style="63" customWidth="1"/>
    <col min="5398" max="5633" width="9.140625" style="63"/>
    <col min="5634" max="5634" width="16.5703125" style="63" customWidth="1"/>
    <col min="5635" max="5635" width="9.140625" style="63"/>
    <col min="5636" max="5636" width="18.42578125" style="63" customWidth="1"/>
    <col min="5637" max="5637" width="23" style="63" customWidth="1"/>
    <col min="5638" max="5638" width="9.140625" style="63"/>
    <col min="5639" max="5639" width="6" style="63" customWidth="1"/>
    <col min="5640" max="5640" width="7.42578125" style="63" customWidth="1"/>
    <col min="5641" max="5647" width="3.5703125" style="63" customWidth="1"/>
    <col min="5648" max="5648" width="9.140625" style="63"/>
    <col min="5649" max="5649" width="11.5703125" style="63" customWidth="1"/>
    <col min="5650" max="5650" width="11.42578125" style="63" customWidth="1"/>
    <col min="5651" max="5651" width="9.140625" style="63"/>
    <col min="5652" max="5652" width="17.85546875" style="63" customWidth="1"/>
    <col min="5653" max="5653" width="16" style="63" customWidth="1"/>
    <col min="5654" max="5889" width="9.140625" style="63"/>
    <col min="5890" max="5890" width="16.5703125" style="63" customWidth="1"/>
    <col min="5891" max="5891" width="9.140625" style="63"/>
    <col min="5892" max="5892" width="18.42578125" style="63" customWidth="1"/>
    <col min="5893" max="5893" width="23" style="63" customWidth="1"/>
    <col min="5894" max="5894" width="9.140625" style="63"/>
    <col min="5895" max="5895" width="6" style="63" customWidth="1"/>
    <col min="5896" max="5896" width="7.42578125" style="63" customWidth="1"/>
    <col min="5897" max="5903" width="3.5703125" style="63" customWidth="1"/>
    <col min="5904" max="5904" width="9.140625" style="63"/>
    <col min="5905" max="5905" width="11.5703125" style="63" customWidth="1"/>
    <col min="5906" max="5906" width="11.42578125" style="63" customWidth="1"/>
    <col min="5907" max="5907" width="9.140625" style="63"/>
    <col min="5908" max="5908" width="17.85546875" style="63" customWidth="1"/>
    <col min="5909" max="5909" width="16" style="63" customWidth="1"/>
    <col min="5910" max="6145" width="9.140625" style="63"/>
    <col min="6146" max="6146" width="16.5703125" style="63" customWidth="1"/>
    <col min="6147" max="6147" width="9.140625" style="63"/>
    <col min="6148" max="6148" width="18.42578125" style="63" customWidth="1"/>
    <col min="6149" max="6149" width="23" style="63" customWidth="1"/>
    <col min="6150" max="6150" width="9.140625" style="63"/>
    <col min="6151" max="6151" width="6" style="63" customWidth="1"/>
    <col min="6152" max="6152" width="7.42578125" style="63" customWidth="1"/>
    <col min="6153" max="6159" width="3.5703125" style="63" customWidth="1"/>
    <col min="6160" max="6160" width="9.140625" style="63"/>
    <col min="6161" max="6161" width="11.5703125" style="63" customWidth="1"/>
    <col min="6162" max="6162" width="11.42578125" style="63" customWidth="1"/>
    <col min="6163" max="6163" width="9.140625" style="63"/>
    <col min="6164" max="6164" width="17.85546875" style="63" customWidth="1"/>
    <col min="6165" max="6165" width="16" style="63" customWidth="1"/>
    <col min="6166" max="6401" width="9.140625" style="63"/>
    <col min="6402" max="6402" width="16.5703125" style="63" customWidth="1"/>
    <col min="6403" max="6403" width="9.140625" style="63"/>
    <col min="6404" max="6404" width="18.42578125" style="63" customWidth="1"/>
    <col min="6405" max="6405" width="23" style="63" customWidth="1"/>
    <col min="6406" max="6406" width="9.140625" style="63"/>
    <col min="6407" max="6407" width="6" style="63" customWidth="1"/>
    <col min="6408" max="6408" width="7.42578125" style="63" customWidth="1"/>
    <col min="6409" max="6415" width="3.5703125" style="63" customWidth="1"/>
    <col min="6416" max="6416" width="9.140625" style="63"/>
    <col min="6417" max="6417" width="11.5703125" style="63" customWidth="1"/>
    <col min="6418" max="6418" width="11.42578125" style="63" customWidth="1"/>
    <col min="6419" max="6419" width="9.140625" style="63"/>
    <col min="6420" max="6420" width="17.85546875" style="63" customWidth="1"/>
    <col min="6421" max="6421" width="16" style="63" customWidth="1"/>
    <col min="6422" max="6657" width="9.140625" style="63"/>
    <col min="6658" max="6658" width="16.5703125" style="63" customWidth="1"/>
    <col min="6659" max="6659" width="9.140625" style="63"/>
    <col min="6660" max="6660" width="18.42578125" style="63" customWidth="1"/>
    <col min="6661" max="6661" width="23" style="63" customWidth="1"/>
    <col min="6662" max="6662" width="9.140625" style="63"/>
    <col min="6663" max="6663" width="6" style="63" customWidth="1"/>
    <col min="6664" max="6664" width="7.42578125" style="63" customWidth="1"/>
    <col min="6665" max="6671" width="3.5703125" style="63" customWidth="1"/>
    <col min="6672" max="6672" width="9.140625" style="63"/>
    <col min="6673" max="6673" width="11.5703125" style="63" customWidth="1"/>
    <col min="6674" max="6674" width="11.42578125" style="63" customWidth="1"/>
    <col min="6675" max="6675" width="9.140625" style="63"/>
    <col min="6676" max="6676" width="17.85546875" style="63" customWidth="1"/>
    <col min="6677" max="6677" width="16" style="63" customWidth="1"/>
    <col min="6678" max="6913" width="9.140625" style="63"/>
    <col min="6914" max="6914" width="16.5703125" style="63" customWidth="1"/>
    <col min="6915" max="6915" width="9.140625" style="63"/>
    <col min="6916" max="6916" width="18.42578125" style="63" customWidth="1"/>
    <col min="6917" max="6917" width="23" style="63" customWidth="1"/>
    <col min="6918" max="6918" width="9.140625" style="63"/>
    <col min="6919" max="6919" width="6" style="63" customWidth="1"/>
    <col min="6920" max="6920" width="7.42578125" style="63" customWidth="1"/>
    <col min="6921" max="6927" width="3.5703125" style="63" customWidth="1"/>
    <col min="6928" max="6928" width="9.140625" style="63"/>
    <col min="6929" max="6929" width="11.5703125" style="63" customWidth="1"/>
    <col min="6930" max="6930" width="11.42578125" style="63" customWidth="1"/>
    <col min="6931" max="6931" width="9.140625" style="63"/>
    <col min="6932" max="6932" width="17.85546875" style="63" customWidth="1"/>
    <col min="6933" max="6933" width="16" style="63" customWidth="1"/>
    <col min="6934" max="7169" width="9.140625" style="63"/>
    <col min="7170" max="7170" width="16.5703125" style="63" customWidth="1"/>
    <col min="7171" max="7171" width="9.140625" style="63"/>
    <col min="7172" max="7172" width="18.42578125" style="63" customWidth="1"/>
    <col min="7173" max="7173" width="23" style="63" customWidth="1"/>
    <col min="7174" max="7174" width="9.140625" style="63"/>
    <col min="7175" max="7175" width="6" style="63" customWidth="1"/>
    <col min="7176" max="7176" width="7.42578125" style="63" customWidth="1"/>
    <col min="7177" max="7183" width="3.5703125" style="63" customWidth="1"/>
    <col min="7184" max="7184" width="9.140625" style="63"/>
    <col min="7185" max="7185" width="11.5703125" style="63" customWidth="1"/>
    <col min="7186" max="7186" width="11.42578125" style="63" customWidth="1"/>
    <col min="7187" max="7187" width="9.140625" style="63"/>
    <col min="7188" max="7188" width="17.85546875" style="63" customWidth="1"/>
    <col min="7189" max="7189" width="16" style="63" customWidth="1"/>
    <col min="7190" max="7425" width="9.140625" style="63"/>
    <col min="7426" max="7426" width="16.5703125" style="63" customWidth="1"/>
    <col min="7427" max="7427" width="9.140625" style="63"/>
    <col min="7428" max="7428" width="18.42578125" style="63" customWidth="1"/>
    <col min="7429" max="7429" width="23" style="63" customWidth="1"/>
    <col min="7430" max="7430" width="9.140625" style="63"/>
    <col min="7431" max="7431" width="6" style="63" customWidth="1"/>
    <col min="7432" max="7432" width="7.42578125" style="63" customWidth="1"/>
    <col min="7433" max="7439" width="3.5703125" style="63" customWidth="1"/>
    <col min="7440" max="7440" width="9.140625" style="63"/>
    <col min="7441" max="7441" width="11.5703125" style="63" customWidth="1"/>
    <col min="7442" max="7442" width="11.42578125" style="63" customWidth="1"/>
    <col min="7443" max="7443" width="9.140625" style="63"/>
    <col min="7444" max="7444" width="17.85546875" style="63" customWidth="1"/>
    <col min="7445" max="7445" width="16" style="63" customWidth="1"/>
    <col min="7446" max="7681" width="9.140625" style="63"/>
    <col min="7682" max="7682" width="16.5703125" style="63" customWidth="1"/>
    <col min="7683" max="7683" width="9.140625" style="63"/>
    <col min="7684" max="7684" width="18.42578125" style="63" customWidth="1"/>
    <col min="7685" max="7685" width="23" style="63" customWidth="1"/>
    <col min="7686" max="7686" width="9.140625" style="63"/>
    <col min="7687" max="7687" width="6" style="63" customWidth="1"/>
    <col min="7688" max="7688" width="7.42578125" style="63" customWidth="1"/>
    <col min="7689" max="7695" width="3.5703125" style="63" customWidth="1"/>
    <col min="7696" max="7696" width="9.140625" style="63"/>
    <col min="7697" max="7697" width="11.5703125" style="63" customWidth="1"/>
    <col min="7698" max="7698" width="11.42578125" style="63" customWidth="1"/>
    <col min="7699" max="7699" width="9.140625" style="63"/>
    <col min="7700" max="7700" width="17.85546875" style="63" customWidth="1"/>
    <col min="7701" max="7701" width="16" style="63" customWidth="1"/>
    <col min="7702" max="7937" width="9.140625" style="63"/>
    <col min="7938" max="7938" width="16.5703125" style="63" customWidth="1"/>
    <col min="7939" max="7939" width="9.140625" style="63"/>
    <col min="7940" max="7940" width="18.42578125" style="63" customWidth="1"/>
    <col min="7941" max="7941" width="23" style="63" customWidth="1"/>
    <col min="7942" max="7942" width="9.140625" style="63"/>
    <col min="7943" max="7943" width="6" style="63" customWidth="1"/>
    <col min="7944" max="7944" width="7.42578125" style="63" customWidth="1"/>
    <col min="7945" max="7951" width="3.5703125" style="63" customWidth="1"/>
    <col min="7952" max="7952" width="9.140625" style="63"/>
    <col min="7953" max="7953" width="11.5703125" style="63" customWidth="1"/>
    <col min="7954" max="7954" width="11.42578125" style="63" customWidth="1"/>
    <col min="7955" max="7955" width="9.140625" style="63"/>
    <col min="7956" max="7956" width="17.85546875" style="63" customWidth="1"/>
    <col min="7957" max="7957" width="16" style="63" customWidth="1"/>
    <col min="7958" max="8193" width="9.140625" style="63"/>
    <col min="8194" max="8194" width="16.5703125" style="63" customWidth="1"/>
    <col min="8195" max="8195" width="9.140625" style="63"/>
    <col min="8196" max="8196" width="18.42578125" style="63" customWidth="1"/>
    <col min="8197" max="8197" width="23" style="63" customWidth="1"/>
    <col min="8198" max="8198" width="9.140625" style="63"/>
    <col min="8199" max="8199" width="6" style="63" customWidth="1"/>
    <col min="8200" max="8200" width="7.42578125" style="63" customWidth="1"/>
    <col min="8201" max="8207" width="3.5703125" style="63" customWidth="1"/>
    <col min="8208" max="8208" width="9.140625" style="63"/>
    <col min="8209" max="8209" width="11.5703125" style="63" customWidth="1"/>
    <col min="8210" max="8210" width="11.42578125" style="63" customWidth="1"/>
    <col min="8211" max="8211" width="9.140625" style="63"/>
    <col min="8212" max="8212" width="17.85546875" style="63" customWidth="1"/>
    <col min="8213" max="8213" width="16" style="63" customWidth="1"/>
    <col min="8214" max="8449" width="9.140625" style="63"/>
    <col min="8450" max="8450" width="16.5703125" style="63" customWidth="1"/>
    <col min="8451" max="8451" width="9.140625" style="63"/>
    <col min="8452" max="8452" width="18.42578125" style="63" customWidth="1"/>
    <col min="8453" max="8453" width="23" style="63" customWidth="1"/>
    <col min="8454" max="8454" width="9.140625" style="63"/>
    <col min="8455" max="8455" width="6" style="63" customWidth="1"/>
    <col min="8456" max="8456" width="7.42578125" style="63" customWidth="1"/>
    <col min="8457" max="8463" width="3.5703125" style="63" customWidth="1"/>
    <col min="8464" max="8464" width="9.140625" style="63"/>
    <col min="8465" max="8465" width="11.5703125" style="63" customWidth="1"/>
    <col min="8466" max="8466" width="11.42578125" style="63" customWidth="1"/>
    <col min="8467" max="8467" width="9.140625" style="63"/>
    <col min="8468" max="8468" width="17.85546875" style="63" customWidth="1"/>
    <col min="8469" max="8469" width="16" style="63" customWidth="1"/>
    <col min="8470" max="8705" width="9.140625" style="63"/>
    <col min="8706" max="8706" width="16.5703125" style="63" customWidth="1"/>
    <col min="8707" max="8707" width="9.140625" style="63"/>
    <col min="8708" max="8708" width="18.42578125" style="63" customWidth="1"/>
    <col min="8709" max="8709" width="23" style="63" customWidth="1"/>
    <col min="8710" max="8710" width="9.140625" style="63"/>
    <col min="8711" max="8711" width="6" style="63" customWidth="1"/>
    <col min="8712" max="8712" width="7.42578125" style="63" customWidth="1"/>
    <col min="8713" max="8719" width="3.5703125" style="63" customWidth="1"/>
    <col min="8720" max="8720" width="9.140625" style="63"/>
    <col min="8721" max="8721" width="11.5703125" style="63" customWidth="1"/>
    <col min="8722" max="8722" width="11.42578125" style="63" customWidth="1"/>
    <col min="8723" max="8723" width="9.140625" style="63"/>
    <col min="8724" max="8724" width="17.85546875" style="63" customWidth="1"/>
    <col min="8725" max="8725" width="16" style="63" customWidth="1"/>
    <col min="8726" max="8961" width="9.140625" style="63"/>
    <col min="8962" max="8962" width="16.5703125" style="63" customWidth="1"/>
    <col min="8963" max="8963" width="9.140625" style="63"/>
    <col min="8964" max="8964" width="18.42578125" style="63" customWidth="1"/>
    <col min="8965" max="8965" width="23" style="63" customWidth="1"/>
    <col min="8966" max="8966" width="9.140625" style="63"/>
    <col min="8967" max="8967" width="6" style="63" customWidth="1"/>
    <col min="8968" max="8968" width="7.42578125" style="63" customWidth="1"/>
    <col min="8969" max="8975" width="3.5703125" style="63" customWidth="1"/>
    <col min="8976" max="8976" width="9.140625" style="63"/>
    <col min="8977" max="8977" width="11.5703125" style="63" customWidth="1"/>
    <col min="8978" max="8978" width="11.42578125" style="63" customWidth="1"/>
    <col min="8979" max="8979" width="9.140625" style="63"/>
    <col min="8980" max="8980" width="17.85546875" style="63" customWidth="1"/>
    <col min="8981" max="8981" width="16" style="63" customWidth="1"/>
    <col min="8982" max="9217" width="9.140625" style="63"/>
    <col min="9218" max="9218" width="16.5703125" style="63" customWidth="1"/>
    <col min="9219" max="9219" width="9.140625" style="63"/>
    <col min="9220" max="9220" width="18.42578125" style="63" customWidth="1"/>
    <col min="9221" max="9221" width="23" style="63" customWidth="1"/>
    <col min="9222" max="9222" width="9.140625" style="63"/>
    <col min="9223" max="9223" width="6" style="63" customWidth="1"/>
    <col min="9224" max="9224" width="7.42578125" style="63" customWidth="1"/>
    <col min="9225" max="9231" width="3.5703125" style="63" customWidth="1"/>
    <col min="9232" max="9232" width="9.140625" style="63"/>
    <col min="9233" max="9233" width="11.5703125" style="63" customWidth="1"/>
    <col min="9234" max="9234" width="11.42578125" style="63" customWidth="1"/>
    <col min="9235" max="9235" width="9.140625" style="63"/>
    <col min="9236" max="9236" width="17.85546875" style="63" customWidth="1"/>
    <col min="9237" max="9237" width="16" style="63" customWidth="1"/>
    <col min="9238" max="9473" width="9.140625" style="63"/>
    <col min="9474" max="9474" width="16.5703125" style="63" customWidth="1"/>
    <col min="9475" max="9475" width="9.140625" style="63"/>
    <col min="9476" max="9476" width="18.42578125" style="63" customWidth="1"/>
    <col min="9477" max="9477" width="23" style="63" customWidth="1"/>
    <col min="9478" max="9478" width="9.140625" style="63"/>
    <col min="9479" max="9479" width="6" style="63" customWidth="1"/>
    <col min="9480" max="9480" width="7.42578125" style="63" customWidth="1"/>
    <col min="9481" max="9487" width="3.5703125" style="63" customWidth="1"/>
    <col min="9488" max="9488" width="9.140625" style="63"/>
    <col min="9489" max="9489" width="11.5703125" style="63" customWidth="1"/>
    <col min="9490" max="9490" width="11.42578125" style="63" customWidth="1"/>
    <col min="9491" max="9491" width="9.140625" style="63"/>
    <col min="9492" max="9492" width="17.85546875" style="63" customWidth="1"/>
    <col min="9493" max="9493" width="16" style="63" customWidth="1"/>
    <col min="9494" max="9729" width="9.140625" style="63"/>
    <col min="9730" max="9730" width="16.5703125" style="63" customWidth="1"/>
    <col min="9731" max="9731" width="9.140625" style="63"/>
    <col min="9732" max="9732" width="18.42578125" style="63" customWidth="1"/>
    <col min="9733" max="9733" width="23" style="63" customWidth="1"/>
    <col min="9734" max="9734" width="9.140625" style="63"/>
    <col min="9735" max="9735" width="6" style="63" customWidth="1"/>
    <col min="9736" max="9736" width="7.42578125" style="63" customWidth="1"/>
    <col min="9737" max="9743" width="3.5703125" style="63" customWidth="1"/>
    <col min="9744" max="9744" width="9.140625" style="63"/>
    <col min="9745" max="9745" width="11.5703125" style="63" customWidth="1"/>
    <col min="9746" max="9746" width="11.42578125" style="63" customWidth="1"/>
    <col min="9747" max="9747" width="9.140625" style="63"/>
    <col min="9748" max="9748" width="17.85546875" style="63" customWidth="1"/>
    <col min="9749" max="9749" width="16" style="63" customWidth="1"/>
    <col min="9750" max="9985" width="9.140625" style="63"/>
    <col min="9986" max="9986" width="16.5703125" style="63" customWidth="1"/>
    <col min="9987" max="9987" width="9.140625" style="63"/>
    <col min="9988" max="9988" width="18.42578125" style="63" customWidth="1"/>
    <col min="9989" max="9989" width="23" style="63" customWidth="1"/>
    <col min="9990" max="9990" width="9.140625" style="63"/>
    <col min="9991" max="9991" width="6" style="63" customWidth="1"/>
    <col min="9992" max="9992" width="7.42578125" style="63" customWidth="1"/>
    <col min="9993" max="9999" width="3.5703125" style="63" customWidth="1"/>
    <col min="10000" max="10000" width="9.140625" style="63"/>
    <col min="10001" max="10001" width="11.5703125" style="63" customWidth="1"/>
    <col min="10002" max="10002" width="11.42578125" style="63" customWidth="1"/>
    <col min="10003" max="10003" width="9.140625" style="63"/>
    <col min="10004" max="10004" width="17.85546875" style="63" customWidth="1"/>
    <col min="10005" max="10005" width="16" style="63" customWidth="1"/>
    <col min="10006" max="10241" width="9.140625" style="63"/>
    <col min="10242" max="10242" width="16.5703125" style="63" customWidth="1"/>
    <col min="10243" max="10243" width="9.140625" style="63"/>
    <col min="10244" max="10244" width="18.42578125" style="63" customWidth="1"/>
    <col min="10245" max="10245" width="23" style="63" customWidth="1"/>
    <col min="10246" max="10246" width="9.140625" style="63"/>
    <col min="10247" max="10247" width="6" style="63" customWidth="1"/>
    <col min="10248" max="10248" width="7.42578125" style="63" customWidth="1"/>
    <col min="10249" max="10255" width="3.5703125" style="63" customWidth="1"/>
    <col min="10256" max="10256" width="9.140625" style="63"/>
    <col min="10257" max="10257" width="11.5703125" style="63" customWidth="1"/>
    <col min="10258" max="10258" width="11.42578125" style="63" customWidth="1"/>
    <col min="10259" max="10259" width="9.140625" style="63"/>
    <col min="10260" max="10260" width="17.85546875" style="63" customWidth="1"/>
    <col min="10261" max="10261" width="16" style="63" customWidth="1"/>
    <col min="10262" max="10497" width="9.140625" style="63"/>
    <col min="10498" max="10498" width="16.5703125" style="63" customWidth="1"/>
    <col min="10499" max="10499" width="9.140625" style="63"/>
    <col min="10500" max="10500" width="18.42578125" style="63" customWidth="1"/>
    <col min="10501" max="10501" width="23" style="63" customWidth="1"/>
    <col min="10502" max="10502" width="9.140625" style="63"/>
    <col min="10503" max="10503" width="6" style="63" customWidth="1"/>
    <col min="10504" max="10504" width="7.42578125" style="63" customWidth="1"/>
    <col min="10505" max="10511" width="3.5703125" style="63" customWidth="1"/>
    <col min="10512" max="10512" width="9.140625" style="63"/>
    <col min="10513" max="10513" width="11.5703125" style="63" customWidth="1"/>
    <col min="10514" max="10514" width="11.42578125" style="63" customWidth="1"/>
    <col min="10515" max="10515" width="9.140625" style="63"/>
    <col min="10516" max="10516" width="17.85546875" style="63" customWidth="1"/>
    <col min="10517" max="10517" width="16" style="63" customWidth="1"/>
    <col min="10518" max="10753" width="9.140625" style="63"/>
    <col min="10754" max="10754" width="16.5703125" style="63" customWidth="1"/>
    <col min="10755" max="10755" width="9.140625" style="63"/>
    <col min="10756" max="10756" width="18.42578125" style="63" customWidth="1"/>
    <col min="10757" max="10757" width="23" style="63" customWidth="1"/>
    <col min="10758" max="10758" width="9.140625" style="63"/>
    <col min="10759" max="10759" width="6" style="63" customWidth="1"/>
    <col min="10760" max="10760" width="7.42578125" style="63" customWidth="1"/>
    <col min="10761" max="10767" width="3.5703125" style="63" customWidth="1"/>
    <col min="10768" max="10768" width="9.140625" style="63"/>
    <col min="10769" max="10769" width="11.5703125" style="63" customWidth="1"/>
    <col min="10770" max="10770" width="11.42578125" style="63" customWidth="1"/>
    <col min="10771" max="10771" width="9.140625" style="63"/>
    <col min="10772" max="10772" width="17.85546875" style="63" customWidth="1"/>
    <col min="10773" max="10773" width="16" style="63" customWidth="1"/>
    <col min="10774" max="11009" width="9.140625" style="63"/>
    <col min="11010" max="11010" width="16.5703125" style="63" customWidth="1"/>
    <col min="11011" max="11011" width="9.140625" style="63"/>
    <col min="11012" max="11012" width="18.42578125" style="63" customWidth="1"/>
    <col min="11013" max="11013" width="23" style="63" customWidth="1"/>
    <col min="11014" max="11014" width="9.140625" style="63"/>
    <col min="11015" max="11015" width="6" style="63" customWidth="1"/>
    <col min="11016" max="11016" width="7.42578125" style="63" customWidth="1"/>
    <col min="11017" max="11023" width="3.5703125" style="63" customWidth="1"/>
    <col min="11024" max="11024" width="9.140625" style="63"/>
    <col min="11025" max="11025" width="11.5703125" style="63" customWidth="1"/>
    <col min="11026" max="11026" width="11.42578125" style="63" customWidth="1"/>
    <col min="11027" max="11027" width="9.140625" style="63"/>
    <col min="11028" max="11028" width="17.85546875" style="63" customWidth="1"/>
    <col min="11029" max="11029" width="16" style="63" customWidth="1"/>
    <col min="11030" max="11265" width="9.140625" style="63"/>
    <col min="11266" max="11266" width="16.5703125" style="63" customWidth="1"/>
    <col min="11267" max="11267" width="9.140625" style="63"/>
    <col min="11268" max="11268" width="18.42578125" style="63" customWidth="1"/>
    <col min="11269" max="11269" width="23" style="63" customWidth="1"/>
    <col min="11270" max="11270" width="9.140625" style="63"/>
    <col min="11271" max="11271" width="6" style="63" customWidth="1"/>
    <col min="11272" max="11272" width="7.42578125" style="63" customWidth="1"/>
    <col min="11273" max="11279" width="3.5703125" style="63" customWidth="1"/>
    <col min="11280" max="11280" width="9.140625" style="63"/>
    <col min="11281" max="11281" width="11.5703125" style="63" customWidth="1"/>
    <col min="11282" max="11282" width="11.42578125" style="63" customWidth="1"/>
    <col min="11283" max="11283" width="9.140625" style="63"/>
    <col min="11284" max="11284" width="17.85546875" style="63" customWidth="1"/>
    <col min="11285" max="11285" width="16" style="63" customWidth="1"/>
    <col min="11286" max="11521" width="9.140625" style="63"/>
    <col min="11522" max="11522" width="16.5703125" style="63" customWidth="1"/>
    <col min="11523" max="11523" width="9.140625" style="63"/>
    <col min="11524" max="11524" width="18.42578125" style="63" customWidth="1"/>
    <col min="11525" max="11525" width="23" style="63" customWidth="1"/>
    <col min="11526" max="11526" width="9.140625" style="63"/>
    <col min="11527" max="11527" width="6" style="63" customWidth="1"/>
    <col min="11528" max="11528" width="7.42578125" style="63" customWidth="1"/>
    <col min="11529" max="11535" width="3.5703125" style="63" customWidth="1"/>
    <col min="11536" max="11536" width="9.140625" style="63"/>
    <col min="11537" max="11537" width="11.5703125" style="63" customWidth="1"/>
    <col min="11538" max="11538" width="11.42578125" style="63" customWidth="1"/>
    <col min="11539" max="11539" width="9.140625" style="63"/>
    <col min="11540" max="11540" width="17.85546875" style="63" customWidth="1"/>
    <col min="11541" max="11541" width="16" style="63" customWidth="1"/>
    <col min="11542" max="11777" width="9.140625" style="63"/>
    <col min="11778" max="11778" width="16.5703125" style="63" customWidth="1"/>
    <col min="11779" max="11779" width="9.140625" style="63"/>
    <col min="11780" max="11780" width="18.42578125" style="63" customWidth="1"/>
    <col min="11781" max="11781" width="23" style="63" customWidth="1"/>
    <col min="11782" max="11782" width="9.140625" style="63"/>
    <col min="11783" max="11783" width="6" style="63" customWidth="1"/>
    <col min="11784" max="11784" width="7.42578125" style="63" customWidth="1"/>
    <col min="11785" max="11791" width="3.5703125" style="63" customWidth="1"/>
    <col min="11792" max="11792" width="9.140625" style="63"/>
    <col min="11793" max="11793" width="11.5703125" style="63" customWidth="1"/>
    <col min="11794" max="11794" width="11.42578125" style="63" customWidth="1"/>
    <col min="11795" max="11795" width="9.140625" style="63"/>
    <col min="11796" max="11796" width="17.85546875" style="63" customWidth="1"/>
    <col min="11797" max="11797" width="16" style="63" customWidth="1"/>
    <col min="11798" max="12033" width="9.140625" style="63"/>
    <col min="12034" max="12034" width="16.5703125" style="63" customWidth="1"/>
    <col min="12035" max="12035" width="9.140625" style="63"/>
    <col min="12036" max="12036" width="18.42578125" style="63" customWidth="1"/>
    <col min="12037" max="12037" width="23" style="63" customWidth="1"/>
    <col min="12038" max="12038" width="9.140625" style="63"/>
    <col min="12039" max="12039" width="6" style="63" customWidth="1"/>
    <col min="12040" max="12040" width="7.42578125" style="63" customWidth="1"/>
    <col min="12041" max="12047" width="3.5703125" style="63" customWidth="1"/>
    <col min="12048" max="12048" width="9.140625" style="63"/>
    <col min="12049" max="12049" width="11.5703125" style="63" customWidth="1"/>
    <col min="12050" max="12050" width="11.42578125" style="63" customWidth="1"/>
    <col min="12051" max="12051" width="9.140625" style="63"/>
    <col min="12052" max="12052" width="17.85546875" style="63" customWidth="1"/>
    <col min="12053" max="12053" width="16" style="63" customWidth="1"/>
    <col min="12054" max="12289" width="9.140625" style="63"/>
    <col min="12290" max="12290" width="16.5703125" style="63" customWidth="1"/>
    <col min="12291" max="12291" width="9.140625" style="63"/>
    <col min="12292" max="12292" width="18.42578125" style="63" customWidth="1"/>
    <col min="12293" max="12293" width="23" style="63" customWidth="1"/>
    <col min="12294" max="12294" width="9.140625" style="63"/>
    <col min="12295" max="12295" width="6" style="63" customWidth="1"/>
    <col min="12296" max="12296" width="7.42578125" style="63" customWidth="1"/>
    <col min="12297" max="12303" width="3.5703125" style="63" customWidth="1"/>
    <col min="12304" max="12304" width="9.140625" style="63"/>
    <col min="12305" max="12305" width="11.5703125" style="63" customWidth="1"/>
    <col min="12306" max="12306" width="11.42578125" style="63" customWidth="1"/>
    <col min="12307" max="12307" width="9.140625" style="63"/>
    <col min="12308" max="12308" width="17.85546875" style="63" customWidth="1"/>
    <col min="12309" max="12309" width="16" style="63" customWidth="1"/>
    <col min="12310" max="12545" width="9.140625" style="63"/>
    <col min="12546" max="12546" width="16.5703125" style="63" customWidth="1"/>
    <col min="12547" max="12547" width="9.140625" style="63"/>
    <col min="12548" max="12548" width="18.42578125" style="63" customWidth="1"/>
    <col min="12549" max="12549" width="23" style="63" customWidth="1"/>
    <col min="12550" max="12550" width="9.140625" style="63"/>
    <col min="12551" max="12551" width="6" style="63" customWidth="1"/>
    <col min="12552" max="12552" width="7.42578125" style="63" customWidth="1"/>
    <col min="12553" max="12559" width="3.5703125" style="63" customWidth="1"/>
    <col min="12560" max="12560" width="9.140625" style="63"/>
    <col min="12561" max="12561" width="11.5703125" style="63" customWidth="1"/>
    <col min="12562" max="12562" width="11.42578125" style="63" customWidth="1"/>
    <col min="12563" max="12563" width="9.140625" style="63"/>
    <col min="12564" max="12564" width="17.85546875" style="63" customWidth="1"/>
    <col min="12565" max="12565" width="16" style="63" customWidth="1"/>
    <col min="12566" max="12801" width="9.140625" style="63"/>
    <col min="12802" max="12802" width="16.5703125" style="63" customWidth="1"/>
    <col min="12803" max="12803" width="9.140625" style="63"/>
    <col min="12804" max="12804" width="18.42578125" style="63" customWidth="1"/>
    <col min="12805" max="12805" width="23" style="63" customWidth="1"/>
    <col min="12806" max="12806" width="9.140625" style="63"/>
    <col min="12807" max="12807" width="6" style="63" customWidth="1"/>
    <col min="12808" max="12808" width="7.42578125" style="63" customWidth="1"/>
    <col min="12809" max="12815" width="3.5703125" style="63" customWidth="1"/>
    <col min="12816" max="12816" width="9.140625" style="63"/>
    <col min="12817" max="12817" width="11.5703125" style="63" customWidth="1"/>
    <col min="12818" max="12818" width="11.42578125" style="63" customWidth="1"/>
    <col min="12819" max="12819" width="9.140625" style="63"/>
    <col min="12820" max="12820" width="17.85546875" style="63" customWidth="1"/>
    <col min="12821" max="12821" width="16" style="63" customWidth="1"/>
    <col min="12822" max="13057" width="9.140625" style="63"/>
    <col min="13058" max="13058" width="16.5703125" style="63" customWidth="1"/>
    <col min="13059" max="13059" width="9.140625" style="63"/>
    <col min="13060" max="13060" width="18.42578125" style="63" customWidth="1"/>
    <col min="13061" max="13061" width="23" style="63" customWidth="1"/>
    <col min="13062" max="13062" width="9.140625" style="63"/>
    <col min="13063" max="13063" width="6" style="63" customWidth="1"/>
    <col min="13064" max="13064" width="7.42578125" style="63" customWidth="1"/>
    <col min="13065" max="13071" width="3.5703125" style="63" customWidth="1"/>
    <col min="13072" max="13072" width="9.140625" style="63"/>
    <col min="13073" max="13073" width="11.5703125" style="63" customWidth="1"/>
    <col min="13074" max="13074" width="11.42578125" style="63" customWidth="1"/>
    <col min="13075" max="13075" width="9.140625" style="63"/>
    <col min="13076" max="13076" width="17.85546875" style="63" customWidth="1"/>
    <col min="13077" max="13077" width="16" style="63" customWidth="1"/>
    <col min="13078" max="13313" width="9.140625" style="63"/>
    <col min="13314" max="13314" width="16.5703125" style="63" customWidth="1"/>
    <col min="13315" max="13315" width="9.140625" style="63"/>
    <col min="13316" max="13316" width="18.42578125" style="63" customWidth="1"/>
    <col min="13317" max="13317" width="23" style="63" customWidth="1"/>
    <col min="13318" max="13318" width="9.140625" style="63"/>
    <col min="13319" max="13319" width="6" style="63" customWidth="1"/>
    <col min="13320" max="13320" width="7.42578125" style="63" customWidth="1"/>
    <col min="13321" max="13327" width="3.5703125" style="63" customWidth="1"/>
    <col min="13328" max="13328" width="9.140625" style="63"/>
    <col min="13329" max="13329" width="11.5703125" style="63" customWidth="1"/>
    <col min="13330" max="13330" width="11.42578125" style="63" customWidth="1"/>
    <col min="13331" max="13331" width="9.140625" style="63"/>
    <col min="13332" max="13332" width="17.85546875" style="63" customWidth="1"/>
    <col min="13333" max="13333" width="16" style="63" customWidth="1"/>
    <col min="13334" max="13569" width="9.140625" style="63"/>
    <col min="13570" max="13570" width="16.5703125" style="63" customWidth="1"/>
    <col min="13571" max="13571" width="9.140625" style="63"/>
    <col min="13572" max="13572" width="18.42578125" style="63" customWidth="1"/>
    <col min="13573" max="13573" width="23" style="63" customWidth="1"/>
    <col min="13574" max="13574" width="9.140625" style="63"/>
    <col min="13575" max="13575" width="6" style="63" customWidth="1"/>
    <col min="13576" max="13576" width="7.42578125" style="63" customWidth="1"/>
    <col min="13577" max="13583" width="3.5703125" style="63" customWidth="1"/>
    <col min="13584" max="13584" width="9.140625" style="63"/>
    <col min="13585" max="13585" width="11.5703125" style="63" customWidth="1"/>
    <col min="13586" max="13586" width="11.42578125" style="63" customWidth="1"/>
    <col min="13587" max="13587" width="9.140625" style="63"/>
    <col min="13588" max="13588" width="17.85546875" style="63" customWidth="1"/>
    <col min="13589" max="13589" width="16" style="63" customWidth="1"/>
    <col min="13590" max="13825" width="9.140625" style="63"/>
    <col min="13826" max="13826" width="16.5703125" style="63" customWidth="1"/>
    <col min="13827" max="13827" width="9.140625" style="63"/>
    <col min="13828" max="13828" width="18.42578125" style="63" customWidth="1"/>
    <col min="13829" max="13829" width="23" style="63" customWidth="1"/>
    <col min="13830" max="13830" width="9.140625" style="63"/>
    <col min="13831" max="13831" width="6" style="63" customWidth="1"/>
    <col min="13832" max="13832" width="7.42578125" style="63" customWidth="1"/>
    <col min="13833" max="13839" width="3.5703125" style="63" customWidth="1"/>
    <col min="13840" max="13840" width="9.140625" style="63"/>
    <col min="13841" max="13841" width="11.5703125" style="63" customWidth="1"/>
    <col min="13842" max="13842" width="11.42578125" style="63" customWidth="1"/>
    <col min="13843" max="13843" width="9.140625" style="63"/>
    <col min="13844" max="13844" width="17.85546875" style="63" customWidth="1"/>
    <col min="13845" max="13845" width="16" style="63" customWidth="1"/>
    <col min="13846" max="14081" width="9.140625" style="63"/>
    <col min="14082" max="14082" width="16.5703125" style="63" customWidth="1"/>
    <col min="14083" max="14083" width="9.140625" style="63"/>
    <col min="14084" max="14084" width="18.42578125" style="63" customWidth="1"/>
    <col min="14085" max="14085" width="23" style="63" customWidth="1"/>
    <col min="14086" max="14086" width="9.140625" style="63"/>
    <col min="14087" max="14087" width="6" style="63" customWidth="1"/>
    <col min="14088" max="14088" width="7.42578125" style="63" customWidth="1"/>
    <col min="14089" max="14095" width="3.5703125" style="63" customWidth="1"/>
    <col min="14096" max="14096" width="9.140625" style="63"/>
    <col min="14097" max="14097" width="11.5703125" style="63" customWidth="1"/>
    <col min="14098" max="14098" width="11.42578125" style="63" customWidth="1"/>
    <col min="14099" max="14099" width="9.140625" style="63"/>
    <col min="14100" max="14100" width="17.85546875" style="63" customWidth="1"/>
    <col min="14101" max="14101" width="16" style="63" customWidth="1"/>
    <col min="14102" max="14337" width="9.140625" style="63"/>
    <col min="14338" max="14338" width="16.5703125" style="63" customWidth="1"/>
    <col min="14339" max="14339" width="9.140625" style="63"/>
    <col min="14340" max="14340" width="18.42578125" style="63" customWidth="1"/>
    <col min="14341" max="14341" width="23" style="63" customWidth="1"/>
    <col min="14342" max="14342" width="9.140625" style="63"/>
    <col min="14343" max="14343" width="6" style="63" customWidth="1"/>
    <col min="14344" max="14344" width="7.42578125" style="63" customWidth="1"/>
    <col min="14345" max="14351" width="3.5703125" style="63" customWidth="1"/>
    <col min="14352" max="14352" width="9.140625" style="63"/>
    <col min="14353" max="14353" width="11.5703125" style="63" customWidth="1"/>
    <col min="14354" max="14354" width="11.42578125" style="63" customWidth="1"/>
    <col min="14355" max="14355" width="9.140625" style="63"/>
    <col min="14356" max="14356" width="17.85546875" style="63" customWidth="1"/>
    <col min="14357" max="14357" width="16" style="63" customWidth="1"/>
    <col min="14358" max="14593" width="9.140625" style="63"/>
    <col min="14594" max="14594" width="16.5703125" style="63" customWidth="1"/>
    <col min="14595" max="14595" width="9.140625" style="63"/>
    <col min="14596" max="14596" width="18.42578125" style="63" customWidth="1"/>
    <col min="14597" max="14597" width="23" style="63" customWidth="1"/>
    <col min="14598" max="14598" width="9.140625" style="63"/>
    <col min="14599" max="14599" width="6" style="63" customWidth="1"/>
    <col min="14600" max="14600" width="7.42578125" style="63" customWidth="1"/>
    <col min="14601" max="14607" width="3.5703125" style="63" customWidth="1"/>
    <col min="14608" max="14608" width="9.140625" style="63"/>
    <col min="14609" max="14609" width="11.5703125" style="63" customWidth="1"/>
    <col min="14610" max="14610" width="11.42578125" style="63" customWidth="1"/>
    <col min="14611" max="14611" width="9.140625" style="63"/>
    <col min="14612" max="14612" width="17.85546875" style="63" customWidth="1"/>
    <col min="14613" max="14613" width="16" style="63" customWidth="1"/>
    <col min="14614" max="14849" width="9.140625" style="63"/>
    <col min="14850" max="14850" width="16.5703125" style="63" customWidth="1"/>
    <col min="14851" max="14851" width="9.140625" style="63"/>
    <col min="14852" max="14852" width="18.42578125" style="63" customWidth="1"/>
    <col min="14853" max="14853" width="23" style="63" customWidth="1"/>
    <col min="14854" max="14854" width="9.140625" style="63"/>
    <col min="14855" max="14855" width="6" style="63" customWidth="1"/>
    <col min="14856" max="14856" width="7.42578125" style="63" customWidth="1"/>
    <col min="14857" max="14863" width="3.5703125" style="63" customWidth="1"/>
    <col min="14864" max="14864" width="9.140625" style="63"/>
    <col min="14865" max="14865" width="11.5703125" style="63" customWidth="1"/>
    <col min="14866" max="14866" width="11.42578125" style="63" customWidth="1"/>
    <col min="14867" max="14867" width="9.140625" style="63"/>
    <col min="14868" max="14868" width="17.85546875" style="63" customWidth="1"/>
    <col min="14869" max="14869" width="16" style="63" customWidth="1"/>
    <col min="14870" max="15105" width="9.140625" style="63"/>
    <col min="15106" max="15106" width="16.5703125" style="63" customWidth="1"/>
    <col min="15107" max="15107" width="9.140625" style="63"/>
    <col min="15108" max="15108" width="18.42578125" style="63" customWidth="1"/>
    <col min="15109" max="15109" width="23" style="63" customWidth="1"/>
    <col min="15110" max="15110" width="9.140625" style="63"/>
    <col min="15111" max="15111" width="6" style="63" customWidth="1"/>
    <col min="15112" max="15112" width="7.42578125" style="63" customWidth="1"/>
    <col min="15113" max="15119" width="3.5703125" style="63" customWidth="1"/>
    <col min="15120" max="15120" width="9.140625" style="63"/>
    <col min="15121" max="15121" width="11.5703125" style="63" customWidth="1"/>
    <col min="15122" max="15122" width="11.42578125" style="63" customWidth="1"/>
    <col min="15123" max="15123" width="9.140625" style="63"/>
    <col min="15124" max="15124" width="17.85546875" style="63" customWidth="1"/>
    <col min="15125" max="15125" width="16" style="63" customWidth="1"/>
    <col min="15126" max="15361" width="9.140625" style="63"/>
    <col min="15362" max="15362" width="16.5703125" style="63" customWidth="1"/>
    <col min="15363" max="15363" width="9.140625" style="63"/>
    <col min="15364" max="15364" width="18.42578125" style="63" customWidth="1"/>
    <col min="15365" max="15365" width="23" style="63" customWidth="1"/>
    <col min="15366" max="15366" width="9.140625" style="63"/>
    <col min="15367" max="15367" width="6" style="63" customWidth="1"/>
    <col min="15368" max="15368" width="7.42578125" style="63" customWidth="1"/>
    <col min="15369" max="15375" width="3.5703125" style="63" customWidth="1"/>
    <col min="15376" max="15376" width="9.140625" style="63"/>
    <col min="15377" max="15377" width="11.5703125" style="63" customWidth="1"/>
    <col min="15378" max="15378" width="11.42578125" style="63" customWidth="1"/>
    <col min="15379" max="15379" width="9.140625" style="63"/>
    <col min="15380" max="15380" width="17.85546875" style="63" customWidth="1"/>
    <col min="15381" max="15381" width="16" style="63" customWidth="1"/>
    <col min="15382" max="15617" width="9.140625" style="63"/>
    <col min="15618" max="15618" width="16.5703125" style="63" customWidth="1"/>
    <col min="15619" max="15619" width="9.140625" style="63"/>
    <col min="15620" max="15620" width="18.42578125" style="63" customWidth="1"/>
    <col min="15621" max="15621" width="23" style="63" customWidth="1"/>
    <col min="15622" max="15622" width="9.140625" style="63"/>
    <col min="15623" max="15623" width="6" style="63" customWidth="1"/>
    <col min="15624" max="15624" width="7.42578125" style="63" customWidth="1"/>
    <col min="15625" max="15631" width="3.5703125" style="63" customWidth="1"/>
    <col min="15632" max="15632" width="9.140625" style="63"/>
    <col min="15633" max="15633" width="11.5703125" style="63" customWidth="1"/>
    <col min="15634" max="15634" width="11.42578125" style="63" customWidth="1"/>
    <col min="15635" max="15635" width="9.140625" style="63"/>
    <col min="15636" max="15636" width="17.85546875" style="63" customWidth="1"/>
    <col min="15637" max="15637" width="16" style="63" customWidth="1"/>
    <col min="15638" max="15873" width="9.140625" style="63"/>
    <col min="15874" max="15874" width="16.5703125" style="63" customWidth="1"/>
    <col min="15875" max="15875" width="9.140625" style="63"/>
    <col min="15876" max="15876" width="18.42578125" style="63" customWidth="1"/>
    <col min="15877" max="15877" width="23" style="63" customWidth="1"/>
    <col min="15878" max="15878" width="9.140625" style="63"/>
    <col min="15879" max="15879" width="6" style="63" customWidth="1"/>
    <col min="15880" max="15880" width="7.42578125" style="63" customWidth="1"/>
    <col min="15881" max="15887" width="3.5703125" style="63" customWidth="1"/>
    <col min="15888" max="15888" width="9.140625" style="63"/>
    <col min="15889" max="15889" width="11.5703125" style="63" customWidth="1"/>
    <col min="15890" max="15890" width="11.42578125" style="63" customWidth="1"/>
    <col min="15891" max="15891" width="9.140625" style="63"/>
    <col min="15892" max="15892" width="17.85546875" style="63" customWidth="1"/>
    <col min="15893" max="15893" width="16" style="63" customWidth="1"/>
    <col min="15894" max="16129" width="9.140625" style="63"/>
    <col min="16130" max="16130" width="16.5703125" style="63" customWidth="1"/>
    <col min="16131" max="16131" width="9.140625" style="63"/>
    <col min="16132" max="16132" width="18.42578125" style="63" customWidth="1"/>
    <col min="16133" max="16133" width="23" style="63" customWidth="1"/>
    <col min="16134" max="16134" width="9.140625" style="63"/>
    <col min="16135" max="16135" width="6" style="63" customWidth="1"/>
    <col min="16136" max="16136" width="7.42578125" style="63" customWidth="1"/>
    <col min="16137" max="16143" width="3.5703125" style="63" customWidth="1"/>
    <col min="16144" max="16144" width="9.140625" style="63"/>
    <col min="16145" max="16145" width="11.5703125" style="63" customWidth="1"/>
    <col min="16146" max="16146" width="11.42578125" style="63" customWidth="1"/>
    <col min="16147" max="16147" width="9.140625" style="63"/>
    <col min="16148" max="16148" width="17.85546875" style="63" customWidth="1"/>
    <col min="16149" max="16149" width="16" style="63" customWidth="1"/>
    <col min="16150" max="16384" width="9.140625" style="63"/>
  </cols>
  <sheetData>
    <row r="1" spans="1:21" s="24" customFormat="1" ht="10.5" hidden="1">
      <c r="D1" s="19" t="s">
        <v>11898</v>
      </c>
      <c r="E1" s="19" t="s">
        <v>11899</v>
      </c>
      <c r="F1" s="20" t="s">
        <v>11900</v>
      </c>
      <c r="G1" s="20" t="s">
        <v>11901</v>
      </c>
      <c r="H1" s="19" t="s">
        <v>11097</v>
      </c>
      <c r="I1" s="21"/>
      <c r="J1" s="21"/>
      <c r="K1" s="21"/>
      <c r="L1" s="22" t="s">
        <v>11902</v>
      </c>
      <c r="M1" s="23"/>
      <c r="N1" s="23"/>
      <c r="O1" s="23"/>
      <c r="P1" s="19" t="s">
        <v>11903</v>
      </c>
      <c r="Q1" s="19" t="s">
        <v>11904</v>
      </c>
      <c r="R1" s="19" t="s">
        <v>11905</v>
      </c>
      <c r="S1" s="19" t="s">
        <v>11906</v>
      </c>
      <c r="T1" s="24" t="s">
        <v>11907</v>
      </c>
      <c r="U1" s="24" t="s">
        <v>11908</v>
      </c>
    </row>
    <row r="2" spans="1:21" s="24" customFormat="1" ht="10.5">
      <c r="A2" s="24" t="s">
        <v>14939</v>
      </c>
      <c r="B2" s="24" t="s">
        <v>14938</v>
      </c>
      <c r="C2" s="24" t="s">
        <v>14940</v>
      </c>
      <c r="D2" s="19" t="s">
        <v>11898</v>
      </c>
      <c r="E2" s="19" t="s">
        <v>11899</v>
      </c>
      <c r="F2" s="20" t="s">
        <v>11900</v>
      </c>
      <c r="G2" s="20" t="s">
        <v>11901</v>
      </c>
      <c r="H2" s="19" t="s">
        <v>11097</v>
      </c>
      <c r="I2" s="21"/>
      <c r="J2" s="21"/>
      <c r="K2" s="21"/>
      <c r="L2" s="22" t="s">
        <v>11902</v>
      </c>
      <c r="M2" s="23"/>
      <c r="N2" s="23"/>
      <c r="O2" s="23"/>
      <c r="P2" s="19" t="s">
        <v>11903</v>
      </c>
      <c r="Q2" s="19" t="s">
        <v>11904</v>
      </c>
      <c r="R2" s="19" t="s">
        <v>11905</v>
      </c>
      <c r="S2" s="19" t="s">
        <v>11906</v>
      </c>
      <c r="T2" s="24" t="s">
        <v>11907</v>
      </c>
      <c r="U2" s="24" t="s">
        <v>11908</v>
      </c>
    </row>
    <row r="3" spans="1:21" s="25" customFormat="1" ht="10.5">
      <c r="A3" s="25" t="str">
        <f t="shared" ref="A3:A66" si="0">CONCATENATE(J3,K3,L3,M3,N3,O3)</f>
        <v>871 685920002186506</v>
      </c>
      <c r="B3" s="25" t="e">
        <f>VLOOKUP(A3,#REF!,1,0)</f>
        <v>#REF!</v>
      </c>
      <c r="C3" s="25" t="s">
        <v>12049</v>
      </c>
      <c r="D3" s="25" t="s">
        <v>12053</v>
      </c>
      <c r="E3" s="25" t="s">
        <v>6989</v>
      </c>
      <c r="F3" s="27">
        <v>893</v>
      </c>
      <c r="G3" s="27"/>
      <c r="H3" s="25" t="s">
        <v>11967</v>
      </c>
      <c r="I3" s="26"/>
      <c r="J3" s="26" t="s">
        <v>12134</v>
      </c>
      <c r="K3" s="26" t="s">
        <v>2076</v>
      </c>
      <c r="L3" s="26" t="s">
        <v>1905</v>
      </c>
      <c r="M3" s="26" t="s">
        <v>11953</v>
      </c>
      <c r="N3" s="26" t="s">
        <v>8836</v>
      </c>
      <c r="O3" s="26" t="s">
        <v>1428</v>
      </c>
      <c r="P3" s="28"/>
      <c r="U3" s="25" t="s">
        <v>12026</v>
      </c>
    </row>
    <row r="4" spans="1:21" s="25" customFormat="1" ht="10.5">
      <c r="A4" s="25" t="str">
        <f t="shared" si="0"/>
        <v>871685900000016876</v>
      </c>
      <c r="B4" s="25" t="e">
        <f>VLOOKUP(A4,#REF!,1,0)</f>
        <v>#REF!</v>
      </c>
      <c r="C4" s="25" t="s">
        <v>1348</v>
      </c>
      <c r="D4" s="25" t="s">
        <v>1348</v>
      </c>
      <c r="E4" s="26" t="s">
        <v>6959</v>
      </c>
      <c r="F4" s="27">
        <v>157</v>
      </c>
      <c r="G4" s="27"/>
      <c r="H4" s="26" t="s">
        <v>12341</v>
      </c>
      <c r="I4" s="32"/>
      <c r="J4" s="32" t="s">
        <v>11912</v>
      </c>
      <c r="K4" s="32" t="s">
        <v>2076</v>
      </c>
      <c r="L4" s="32" t="s">
        <v>11916</v>
      </c>
      <c r="M4" s="32" t="s">
        <v>11928</v>
      </c>
      <c r="N4" s="32" t="s">
        <v>12073</v>
      </c>
      <c r="O4" s="32" t="s">
        <v>12603</v>
      </c>
      <c r="P4" s="28" t="s">
        <v>12604</v>
      </c>
      <c r="Q4" s="29">
        <v>73145</v>
      </c>
      <c r="R4" s="29">
        <v>68007</v>
      </c>
      <c r="S4" s="29">
        <v>0</v>
      </c>
    </row>
    <row r="5" spans="1:21" s="25" customFormat="1" ht="10.5">
      <c r="A5" s="25" t="str">
        <f t="shared" si="0"/>
        <v>871685900000017057</v>
      </c>
      <c r="B5" s="25" t="e">
        <f>VLOOKUP(A5,#REF!,1,0)</f>
        <v>#REF!</v>
      </c>
      <c r="C5" s="25" t="s">
        <v>11909</v>
      </c>
      <c r="D5" s="25" t="s">
        <v>11130</v>
      </c>
      <c r="E5" s="26" t="s">
        <v>6971</v>
      </c>
      <c r="F5" s="27">
        <v>1</v>
      </c>
      <c r="G5" s="27"/>
      <c r="H5" s="26" t="s">
        <v>11948</v>
      </c>
      <c r="I5" s="32"/>
      <c r="J5" s="32" t="s">
        <v>11912</v>
      </c>
      <c r="K5" s="32" t="s">
        <v>2076</v>
      </c>
      <c r="L5" s="32" t="s">
        <v>11916</v>
      </c>
      <c r="M5" s="32" t="s">
        <v>11928</v>
      </c>
      <c r="N5" s="32" t="s">
        <v>11949</v>
      </c>
      <c r="O5" s="32" t="s">
        <v>11950</v>
      </c>
      <c r="P5" s="28" t="s">
        <v>11951</v>
      </c>
      <c r="Q5" s="29">
        <v>1190834</v>
      </c>
      <c r="R5" s="29">
        <v>404172</v>
      </c>
      <c r="S5" s="29">
        <v>0</v>
      </c>
      <c r="T5" s="25" t="s">
        <v>11952</v>
      </c>
    </row>
    <row r="6" spans="1:21" s="25" customFormat="1" ht="10.5">
      <c r="A6" s="25" t="str">
        <f t="shared" si="0"/>
        <v>871685900000017798</v>
      </c>
      <c r="B6" s="25" t="e">
        <f>VLOOKUP(A6,#REF!,1,0)</f>
        <v>#REF!</v>
      </c>
      <c r="C6" s="25" t="s">
        <v>1348</v>
      </c>
      <c r="D6" s="25" t="s">
        <v>1348</v>
      </c>
      <c r="E6" s="26" t="s">
        <v>6976</v>
      </c>
      <c r="F6" s="27">
        <v>2</v>
      </c>
      <c r="G6" s="27"/>
      <c r="H6" s="26" t="s">
        <v>12011</v>
      </c>
      <c r="I6" s="32"/>
      <c r="J6" s="32" t="s">
        <v>11912</v>
      </c>
      <c r="K6" s="32" t="s">
        <v>2076</v>
      </c>
      <c r="L6" s="32" t="s">
        <v>11916</v>
      </c>
      <c r="M6" s="32" t="s">
        <v>11928</v>
      </c>
      <c r="N6" s="32" t="s">
        <v>11949</v>
      </c>
      <c r="O6" s="32" t="s">
        <v>12615</v>
      </c>
      <c r="P6" s="28" t="s">
        <v>12616</v>
      </c>
      <c r="Q6" s="29">
        <v>66798</v>
      </c>
      <c r="R6" s="29">
        <v>59076</v>
      </c>
      <c r="S6" s="29">
        <v>0</v>
      </c>
    </row>
    <row r="7" spans="1:21" s="25" customFormat="1" ht="10.5">
      <c r="A7" s="25" t="str">
        <f t="shared" si="0"/>
        <v>871685900000272791</v>
      </c>
      <c r="B7" s="25" t="e">
        <f>VLOOKUP(A7,#REF!,1,0)</f>
        <v>#REF!</v>
      </c>
      <c r="C7" s="25" t="s">
        <v>12049</v>
      </c>
      <c r="D7" s="31" t="s">
        <v>12053</v>
      </c>
      <c r="E7" s="26" t="s">
        <v>6715</v>
      </c>
      <c r="F7" s="27">
        <v>100</v>
      </c>
      <c r="G7" s="27"/>
      <c r="H7" s="26" t="s">
        <v>12099</v>
      </c>
      <c r="I7" s="32"/>
      <c r="J7" s="32" t="s">
        <v>11912</v>
      </c>
      <c r="K7" s="32" t="s">
        <v>2076</v>
      </c>
      <c r="L7" s="32" t="s">
        <v>11916</v>
      </c>
      <c r="M7" s="32" t="s">
        <v>11928</v>
      </c>
      <c r="N7" s="32" t="s">
        <v>12100</v>
      </c>
      <c r="O7" s="32" t="s">
        <v>12101</v>
      </c>
      <c r="P7" s="33" t="s">
        <v>2198</v>
      </c>
      <c r="Q7" s="29">
        <v>10889</v>
      </c>
      <c r="R7" s="29">
        <v>6767</v>
      </c>
      <c r="S7" s="29">
        <v>0</v>
      </c>
      <c r="U7" s="25" t="s">
        <v>12026</v>
      </c>
    </row>
    <row r="8" spans="1:21" s="25" customFormat="1" ht="10.5">
      <c r="A8" s="25" t="str">
        <f t="shared" si="0"/>
        <v>871685900001791932</v>
      </c>
      <c r="B8" s="25" t="e">
        <f>VLOOKUP(A8,#REF!,1,0)</f>
        <v>#REF!</v>
      </c>
      <c r="C8" s="25" t="s">
        <v>12250</v>
      </c>
      <c r="D8" s="34" t="s">
        <v>12250</v>
      </c>
      <c r="E8" s="26" t="s">
        <v>6916</v>
      </c>
      <c r="F8" s="27">
        <v>26</v>
      </c>
      <c r="G8" s="27"/>
      <c r="H8" s="26" t="s">
        <v>11986</v>
      </c>
      <c r="I8" s="32"/>
      <c r="J8" s="32" t="s">
        <v>11912</v>
      </c>
      <c r="K8" s="32" t="s">
        <v>2076</v>
      </c>
      <c r="L8" s="32" t="s">
        <v>11916</v>
      </c>
      <c r="M8" s="32" t="s">
        <v>11913</v>
      </c>
      <c r="N8" s="32" t="s">
        <v>12101</v>
      </c>
      <c r="O8" s="32" t="s">
        <v>1106</v>
      </c>
      <c r="P8" s="33" t="s">
        <v>2198</v>
      </c>
      <c r="Q8" s="29">
        <v>1161</v>
      </c>
      <c r="R8" s="29">
        <v>0</v>
      </c>
      <c r="S8" s="29">
        <v>0</v>
      </c>
    </row>
    <row r="9" spans="1:21" s="25" customFormat="1" ht="10.5">
      <c r="A9" s="25" t="str">
        <f t="shared" si="0"/>
        <v>871685900001791956</v>
      </c>
      <c r="B9" s="25" t="e">
        <f>VLOOKUP(A9,#REF!,1,0)</f>
        <v>#REF!</v>
      </c>
      <c r="C9" s="25" t="s">
        <v>12250</v>
      </c>
      <c r="D9" s="34" t="s">
        <v>12250</v>
      </c>
      <c r="E9" s="26" t="s">
        <v>6916</v>
      </c>
      <c r="F9" s="27">
        <v>27</v>
      </c>
      <c r="G9" s="27"/>
      <c r="H9" s="26" t="s">
        <v>11986</v>
      </c>
      <c r="I9" s="32"/>
      <c r="J9" s="32" t="s">
        <v>11912</v>
      </c>
      <c r="K9" s="32" t="s">
        <v>2076</v>
      </c>
      <c r="L9" s="32" t="s">
        <v>11916</v>
      </c>
      <c r="M9" s="32" t="s">
        <v>11913</v>
      </c>
      <c r="N9" s="32" t="s">
        <v>12101</v>
      </c>
      <c r="O9" s="32" t="s">
        <v>12259</v>
      </c>
      <c r="P9" s="33" t="s">
        <v>2198</v>
      </c>
      <c r="Q9" s="29">
        <v>1337</v>
      </c>
      <c r="R9" s="29">
        <v>0</v>
      </c>
      <c r="S9" s="29">
        <v>0</v>
      </c>
    </row>
    <row r="10" spans="1:21" s="25" customFormat="1" ht="10.5">
      <c r="A10" s="25" t="str">
        <f t="shared" si="0"/>
        <v>871685900001791970</v>
      </c>
      <c r="B10" s="25" t="e">
        <f>VLOOKUP(A10,#REF!,1,0)</f>
        <v>#REF!</v>
      </c>
      <c r="C10" s="25" t="s">
        <v>12250</v>
      </c>
      <c r="D10" s="34" t="s">
        <v>12250</v>
      </c>
      <c r="E10" s="26" t="s">
        <v>6916</v>
      </c>
      <c r="F10" s="27">
        <v>25</v>
      </c>
      <c r="G10" s="27"/>
      <c r="H10" s="26" t="s">
        <v>11986</v>
      </c>
      <c r="I10" s="32"/>
      <c r="J10" s="32" t="s">
        <v>11912</v>
      </c>
      <c r="K10" s="32" t="s">
        <v>2076</v>
      </c>
      <c r="L10" s="32" t="s">
        <v>11916</v>
      </c>
      <c r="M10" s="32" t="s">
        <v>11913</v>
      </c>
      <c r="N10" s="32" t="s">
        <v>12101</v>
      </c>
      <c r="O10" s="32" t="s">
        <v>12258</v>
      </c>
      <c r="P10" s="33" t="s">
        <v>2198</v>
      </c>
      <c r="Q10" s="29">
        <v>318</v>
      </c>
      <c r="R10" s="29">
        <v>0</v>
      </c>
      <c r="S10" s="29">
        <v>0</v>
      </c>
    </row>
    <row r="11" spans="1:21" s="25" customFormat="1" ht="10.5">
      <c r="A11" s="25" t="str">
        <f t="shared" si="0"/>
        <v>871685900001792113</v>
      </c>
      <c r="B11" s="25" t="e">
        <f>VLOOKUP(A11,#REF!,1,0)</f>
        <v>#REF!</v>
      </c>
      <c r="C11" s="25" t="s">
        <v>11909</v>
      </c>
      <c r="D11" s="34" t="s">
        <v>11139</v>
      </c>
      <c r="E11" s="26" t="s">
        <v>6916</v>
      </c>
      <c r="F11" s="27">
        <v>24</v>
      </c>
      <c r="G11" s="27"/>
      <c r="H11" s="26" t="s">
        <v>11986</v>
      </c>
      <c r="I11" s="32"/>
      <c r="J11" s="32" t="s">
        <v>11912</v>
      </c>
      <c r="K11" s="32" t="s">
        <v>2076</v>
      </c>
      <c r="L11" s="32" t="s">
        <v>11916</v>
      </c>
      <c r="M11" s="32" t="s">
        <v>11913</v>
      </c>
      <c r="N11" s="32" t="s">
        <v>11987</v>
      </c>
      <c r="O11" s="32" t="s">
        <v>1316</v>
      </c>
      <c r="P11" s="33" t="s">
        <v>2198</v>
      </c>
      <c r="Q11" s="29">
        <v>200</v>
      </c>
      <c r="R11" s="29">
        <v>200</v>
      </c>
      <c r="S11" s="29">
        <v>0</v>
      </c>
    </row>
    <row r="12" spans="1:21" s="25" customFormat="1" ht="10.5">
      <c r="A12" s="25" t="str">
        <f t="shared" si="0"/>
        <v>871685900001792144</v>
      </c>
      <c r="B12" s="25" t="e">
        <f>VLOOKUP(A12,#REF!,1,0)</f>
        <v>#REF!</v>
      </c>
      <c r="C12" s="25" t="s">
        <v>12250</v>
      </c>
      <c r="D12" s="34" t="s">
        <v>12250</v>
      </c>
      <c r="E12" s="26" t="s">
        <v>6916</v>
      </c>
      <c r="F12" s="27">
        <v>23</v>
      </c>
      <c r="G12" s="27"/>
      <c r="H12" s="26" t="s">
        <v>11986</v>
      </c>
      <c r="I12" s="32"/>
      <c r="J12" s="32" t="s">
        <v>11912</v>
      </c>
      <c r="K12" s="32" t="s">
        <v>2076</v>
      </c>
      <c r="L12" s="32" t="s">
        <v>11916</v>
      </c>
      <c r="M12" s="32" t="s">
        <v>11913</v>
      </c>
      <c r="N12" s="32" t="s">
        <v>11987</v>
      </c>
      <c r="O12" s="32" t="s">
        <v>2071</v>
      </c>
      <c r="P12" s="33" t="s">
        <v>2198</v>
      </c>
      <c r="Q12" s="29">
        <v>816</v>
      </c>
      <c r="R12" s="29">
        <v>0</v>
      </c>
      <c r="S12" s="29">
        <v>0</v>
      </c>
    </row>
    <row r="13" spans="1:21" s="25" customFormat="1" ht="10.5">
      <c r="A13" s="25" t="str">
        <f t="shared" si="0"/>
        <v>871685900001792205</v>
      </c>
      <c r="B13" s="25" t="e">
        <f>VLOOKUP(A13,#REF!,1,0)</f>
        <v>#REF!</v>
      </c>
      <c r="C13" s="25" t="s">
        <v>12250</v>
      </c>
      <c r="D13" s="34" t="s">
        <v>12250</v>
      </c>
      <c r="E13" s="26" t="s">
        <v>6916</v>
      </c>
      <c r="F13" s="27">
        <v>22</v>
      </c>
      <c r="G13" s="27"/>
      <c r="H13" s="26" t="s">
        <v>11986</v>
      </c>
      <c r="I13" s="32"/>
      <c r="J13" s="32" t="s">
        <v>11912</v>
      </c>
      <c r="K13" s="32" t="s">
        <v>2076</v>
      </c>
      <c r="L13" s="32" t="s">
        <v>11916</v>
      </c>
      <c r="M13" s="32" t="s">
        <v>11913</v>
      </c>
      <c r="N13" s="32" t="s">
        <v>11987</v>
      </c>
      <c r="O13" s="32" t="s">
        <v>1187</v>
      </c>
      <c r="P13" s="33" t="s">
        <v>2198</v>
      </c>
      <c r="Q13" s="29">
        <v>484</v>
      </c>
      <c r="R13" s="29">
        <v>0</v>
      </c>
      <c r="S13" s="29">
        <v>0</v>
      </c>
    </row>
    <row r="14" spans="1:21" s="25" customFormat="1" ht="10.5">
      <c r="A14" s="25" t="str">
        <f t="shared" si="0"/>
        <v>871685900001792236</v>
      </c>
      <c r="B14" s="25" t="e">
        <f>VLOOKUP(A14,#REF!,1,0)</f>
        <v>#REF!</v>
      </c>
      <c r="C14" s="25" t="s">
        <v>12250</v>
      </c>
      <c r="D14" s="34" t="s">
        <v>12250</v>
      </c>
      <c r="E14" s="26" t="s">
        <v>6916</v>
      </c>
      <c r="F14" s="27">
        <v>21</v>
      </c>
      <c r="G14" s="27"/>
      <c r="H14" s="26" t="s">
        <v>11986</v>
      </c>
      <c r="I14" s="32"/>
      <c r="J14" s="32" t="s">
        <v>11912</v>
      </c>
      <c r="K14" s="32" t="s">
        <v>2076</v>
      </c>
      <c r="L14" s="32" t="s">
        <v>11916</v>
      </c>
      <c r="M14" s="32" t="s">
        <v>11913</v>
      </c>
      <c r="N14" s="32" t="s">
        <v>11987</v>
      </c>
      <c r="O14" s="32" t="s">
        <v>1996</v>
      </c>
      <c r="P14" s="33" t="s">
        <v>2198</v>
      </c>
      <c r="Q14" s="29">
        <v>955</v>
      </c>
      <c r="R14" s="29">
        <v>0</v>
      </c>
      <c r="S14" s="29">
        <v>0</v>
      </c>
    </row>
    <row r="15" spans="1:21" s="25" customFormat="1" ht="10.5">
      <c r="A15" s="25" t="str">
        <f t="shared" si="0"/>
        <v>871685900001792281</v>
      </c>
      <c r="B15" s="25" t="e">
        <f>VLOOKUP(A15,#REF!,1,0)</f>
        <v>#REF!</v>
      </c>
      <c r="C15" s="25" t="s">
        <v>12250</v>
      </c>
      <c r="D15" s="34" t="s">
        <v>12250</v>
      </c>
      <c r="E15" s="26" t="s">
        <v>6916</v>
      </c>
      <c r="F15" s="27">
        <v>20</v>
      </c>
      <c r="G15" s="27"/>
      <c r="H15" s="26" t="s">
        <v>11986</v>
      </c>
      <c r="I15" s="32"/>
      <c r="J15" s="32" t="s">
        <v>11912</v>
      </c>
      <c r="K15" s="32" t="s">
        <v>2076</v>
      </c>
      <c r="L15" s="32" t="s">
        <v>11916</v>
      </c>
      <c r="M15" s="32" t="s">
        <v>11913</v>
      </c>
      <c r="N15" s="32" t="s">
        <v>11987</v>
      </c>
      <c r="O15" s="32" t="s">
        <v>1810</v>
      </c>
      <c r="P15" s="33" t="s">
        <v>2198</v>
      </c>
      <c r="Q15" s="29">
        <v>911</v>
      </c>
      <c r="R15" s="29">
        <v>0</v>
      </c>
      <c r="S15" s="29">
        <v>0</v>
      </c>
    </row>
    <row r="16" spans="1:21" s="25" customFormat="1" ht="10.5">
      <c r="A16" s="25" t="str">
        <f t="shared" si="0"/>
        <v>871685900001792328</v>
      </c>
      <c r="B16" s="25" t="e">
        <f>VLOOKUP(A16,#REF!,1,0)</f>
        <v>#REF!</v>
      </c>
      <c r="C16" s="25" t="s">
        <v>12250</v>
      </c>
      <c r="D16" s="34" t="s">
        <v>12250</v>
      </c>
      <c r="E16" s="26" t="s">
        <v>6916</v>
      </c>
      <c r="F16" s="27">
        <v>19</v>
      </c>
      <c r="G16" s="27"/>
      <c r="H16" s="26" t="s">
        <v>11986</v>
      </c>
      <c r="I16" s="32"/>
      <c r="J16" s="32" t="s">
        <v>11912</v>
      </c>
      <c r="K16" s="32" t="s">
        <v>2076</v>
      </c>
      <c r="L16" s="32" t="s">
        <v>11916</v>
      </c>
      <c r="M16" s="32" t="s">
        <v>11913</v>
      </c>
      <c r="N16" s="32" t="s">
        <v>11987</v>
      </c>
      <c r="O16" s="32" t="s">
        <v>8171</v>
      </c>
      <c r="P16" s="33" t="s">
        <v>2198</v>
      </c>
      <c r="Q16" s="29">
        <v>2001</v>
      </c>
      <c r="R16" s="29">
        <v>0</v>
      </c>
      <c r="S16" s="29">
        <v>0</v>
      </c>
    </row>
    <row r="17" spans="1:37" s="25" customFormat="1" ht="10.5">
      <c r="A17" s="25" t="str">
        <f t="shared" si="0"/>
        <v>871685900001792373</v>
      </c>
      <c r="B17" s="25" t="e">
        <f>VLOOKUP(A17,#REF!,1,0)</f>
        <v>#REF!</v>
      </c>
      <c r="C17" s="25" t="s">
        <v>12250</v>
      </c>
      <c r="D17" s="34" t="s">
        <v>12250</v>
      </c>
      <c r="E17" s="26" t="s">
        <v>6916</v>
      </c>
      <c r="F17" s="27">
        <v>18</v>
      </c>
      <c r="G17" s="27"/>
      <c r="H17" s="26" t="s">
        <v>11986</v>
      </c>
      <c r="I17" s="32"/>
      <c r="J17" s="32" t="s">
        <v>11912</v>
      </c>
      <c r="K17" s="32" t="s">
        <v>2076</v>
      </c>
      <c r="L17" s="32" t="s">
        <v>11916</v>
      </c>
      <c r="M17" s="32" t="s">
        <v>11913</v>
      </c>
      <c r="N17" s="32" t="s">
        <v>11987</v>
      </c>
      <c r="O17" s="32" t="s">
        <v>12257</v>
      </c>
      <c r="P17" s="33" t="s">
        <v>2198</v>
      </c>
      <c r="Q17" s="29">
        <v>9190</v>
      </c>
      <c r="R17" s="29">
        <v>0</v>
      </c>
      <c r="S17" s="29">
        <v>0</v>
      </c>
    </row>
    <row r="18" spans="1:37" s="25" customFormat="1" ht="10.5">
      <c r="A18" s="25" t="str">
        <f t="shared" si="0"/>
        <v>871685900001792502</v>
      </c>
      <c r="B18" s="25" t="e">
        <f>VLOOKUP(A18,#REF!,1,0)</f>
        <v>#REF!</v>
      </c>
      <c r="C18" s="25" t="s">
        <v>12250</v>
      </c>
      <c r="D18" s="34" t="s">
        <v>12250</v>
      </c>
      <c r="E18" s="26" t="s">
        <v>6916</v>
      </c>
      <c r="F18" s="27">
        <v>17</v>
      </c>
      <c r="G18" s="27"/>
      <c r="H18" s="26" t="s">
        <v>11986</v>
      </c>
      <c r="I18" s="32"/>
      <c r="J18" s="32" t="s">
        <v>11912</v>
      </c>
      <c r="K18" s="32" t="s">
        <v>2076</v>
      </c>
      <c r="L18" s="32" t="s">
        <v>11916</v>
      </c>
      <c r="M18" s="32" t="s">
        <v>11913</v>
      </c>
      <c r="N18" s="32" t="s">
        <v>11987</v>
      </c>
      <c r="O18" s="32" t="s">
        <v>12042</v>
      </c>
      <c r="P18" s="33" t="s">
        <v>2198</v>
      </c>
      <c r="Q18" s="29">
        <v>3076</v>
      </c>
      <c r="R18" s="29">
        <v>0</v>
      </c>
      <c r="S18" s="29">
        <v>0</v>
      </c>
    </row>
    <row r="19" spans="1:37" s="25" customFormat="1" ht="10.5">
      <c r="A19" s="25" t="str">
        <f t="shared" si="0"/>
        <v>871685900001792557</v>
      </c>
      <c r="B19" s="25" t="e">
        <f>VLOOKUP(A19,#REF!,1,0)</f>
        <v>#REF!</v>
      </c>
      <c r="C19" s="25" t="s">
        <v>12250</v>
      </c>
      <c r="D19" s="34" t="s">
        <v>12250</v>
      </c>
      <c r="E19" s="26" t="s">
        <v>6916</v>
      </c>
      <c r="F19" s="27">
        <v>16</v>
      </c>
      <c r="G19" s="27"/>
      <c r="H19" s="26" t="s">
        <v>11986</v>
      </c>
      <c r="I19" s="32"/>
      <c r="J19" s="32" t="s">
        <v>11912</v>
      </c>
      <c r="K19" s="32" t="s">
        <v>2076</v>
      </c>
      <c r="L19" s="32" t="s">
        <v>11916</v>
      </c>
      <c r="M19" s="32" t="s">
        <v>11913</v>
      </c>
      <c r="N19" s="32" t="s">
        <v>11987</v>
      </c>
      <c r="O19" s="32" t="s">
        <v>1539</v>
      </c>
      <c r="P19" s="33" t="s">
        <v>2198</v>
      </c>
      <c r="Q19" s="29">
        <v>2313</v>
      </c>
      <c r="R19" s="29">
        <v>0</v>
      </c>
      <c r="S19" s="29">
        <v>0</v>
      </c>
    </row>
    <row r="20" spans="1:37" s="25" customFormat="1" ht="10.5">
      <c r="A20" s="25" t="str">
        <f t="shared" si="0"/>
        <v>871685900001792601</v>
      </c>
      <c r="B20" s="25" t="e">
        <f>VLOOKUP(A20,#REF!,1,0)</f>
        <v>#REF!</v>
      </c>
      <c r="C20" s="25" t="s">
        <v>12250</v>
      </c>
      <c r="D20" s="34" t="s">
        <v>12250</v>
      </c>
      <c r="E20" s="26" t="s">
        <v>6916</v>
      </c>
      <c r="F20" s="27">
        <v>15</v>
      </c>
      <c r="G20" s="27"/>
      <c r="H20" s="26" t="s">
        <v>11986</v>
      </c>
      <c r="I20" s="32"/>
      <c r="J20" s="32" t="s">
        <v>11912</v>
      </c>
      <c r="K20" s="32" t="s">
        <v>2076</v>
      </c>
      <c r="L20" s="32" t="s">
        <v>11916</v>
      </c>
      <c r="M20" s="32" t="s">
        <v>11913</v>
      </c>
      <c r="N20" s="32" t="s">
        <v>11987</v>
      </c>
      <c r="O20" s="32" t="s">
        <v>12256</v>
      </c>
      <c r="P20" s="33" t="s">
        <v>2198</v>
      </c>
      <c r="Q20" s="29">
        <v>1087</v>
      </c>
      <c r="R20" s="29">
        <v>0</v>
      </c>
      <c r="S20" s="29">
        <v>0</v>
      </c>
    </row>
    <row r="21" spans="1:37" s="25" customFormat="1" ht="10.5">
      <c r="A21" s="25" t="str">
        <f t="shared" si="0"/>
        <v>871685900001792656</v>
      </c>
      <c r="B21" s="25" t="e">
        <f>VLOOKUP(A21,#REF!,1,0)</f>
        <v>#REF!</v>
      </c>
      <c r="C21" s="25" t="s">
        <v>12250</v>
      </c>
      <c r="D21" s="34" t="s">
        <v>12250</v>
      </c>
      <c r="E21" s="26" t="s">
        <v>6916</v>
      </c>
      <c r="F21" s="27">
        <v>14</v>
      </c>
      <c r="G21" s="27"/>
      <c r="H21" s="26" t="s">
        <v>11986</v>
      </c>
      <c r="I21" s="32"/>
      <c r="J21" s="32" t="s">
        <v>11912</v>
      </c>
      <c r="K21" s="32" t="s">
        <v>2076</v>
      </c>
      <c r="L21" s="32" t="s">
        <v>11916</v>
      </c>
      <c r="M21" s="32" t="s">
        <v>11913</v>
      </c>
      <c r="N21" s="32" t="s">
        <v>11987</v>
      </c>
      <c r="O21" s="32" t="s">
        <v>12255</v>
      </c>
      <c r="P21" s="33" t="s">
        <v>2198</v>
      </c>
      <c r="Q21" s="29">
        <v>1647</v>
      </c>
      <c r="R21" s="29">
        <v>0</v>
      </c>
      <c r="S21" s="29">
        <v>0</v>
      </c>
    </row>
    <row r="22" spans="1:37" s="25" customFormat="1" ht="10.5">
      <c r="A22" s="25" t="str">
        <f t="shared" si="0"/>
        <v>871685900001792700</v>
      </c>
      <c r="B22" s="25" t="e">
        <f>VLOOKUP(A22,#REF!,1,0)</f>
        <v>#REF!</v>
      </c>
      <c r="C22" s="25" t="s">
        <v>12250</v>
      </c>
      <c r="D22" s="34" t="s">
        <v>12250</v>
      </c>
      <c r="E22" s="26" t="s">
        <v>6916</v>
      </c>
      <c r="F22" s="27">
        <v>13</v>
      </c>
      <c r="G22" s="27"/>
      <c r="H22" s="26" t="s">
        <v>11986</v>
      </c>
      <c r="I22" s="32"/>
      <c r="J22" s="32" t="s">
        <v>11912</v>
      </c>
      <c r="K22" s="32" t="s">
        <v>2076</v>
      </c>
      <c r="L22" s="32" t="s">
        <v>11916</v>
      </c>
      <c r="M22" s="32" t="s">
        <v>11913</v>
      </c>
      <c r="N22" s="32" t="s">
        <v>11987</v>
      </c>
      <c r="O22" s="32" t="s">
        <v>2013</v>
      </c>
      <c r="P22" s="33" t="s">
        <v>2198</v>
      </c>
      <c r="Q22" s="29">
        <v>2688</v>
      </c>
      <c r="R22" s="29">
        <v>0</v>
      </c>
      <c r="S22" s="29">
        <v>0</v>
      </c>
    </row>
    <row r="23" spans="1:37" s="25" customFormat="1" ht="10.5">
      <c r="A23" s="25" t="str">
        <f t="shared" si="0"/>
        <v>871685900001792878</v>
      </c>
      <c r="B23" s="25" t="e">
        <f>VLOOKUP(A23,#REF!,1,0)</f>
        <v>#REF!</v>
      </c>
      <c r="C23" s="25" t="s">
        <v>12250</v>
      </c>
      <c r="D23" s="34" t="s">
        <v>12250</v>
      </c>
      <c r="E23" s="26" t="s">
        <v>6916</v>
      </c>
      <c r="F23" s="27">
        <v>8</v>
      </c>
      <c r="G23" s="27"/>
      <c r="H23" s="26" t="s">
        <v>11986</v>
      </c>
      <c r="I23" s="32"/>
      <c r="J23" s="32" t="s">
        <v>11912</v>
      </c>
      <c r="K23" s="32" t="s">
        <v>2076</v>
      </c>
      <c r="L23" s="32" t="s">
        <v>11916</v>
      </c>
      <c r="M23" s="32" t="s">
        <v>11913</v>
      </c>
      <c r="N23" s="32" t="s">
        <v>11987</v>
      </c>
      <c r="O23" s="32" t="s">
        <v>1903</v>
      </c>
      <c r="P23" s="33" t="s">
        <v>2198</v>
      </c>
      <c r="Q23" s="29">
        <v>116</v>
      </c>
      <c r="R23" s="29">
        <v>0</v>
      </c>
      <c r="S23" s="29">
        <v>0</v>
      </c>
    </row>
    <row r="24" spans="1:37" s="25" customFormat="1" ht="10.5">
      <c r="A24" s="25" t="str">
        <f t="shared" si="0"/>
        <v>871685900001792908</v>
      </c>
      <c r="B24" s="25" t="e">
        <f>VLOOKUP(A24,#REF!,1,0)</f>
        <v>#REF!</v>
      </c>
      <c r="C24" s="25" t="s">
        <v>12250</v>
      </c>
      <c r="D24" s="34" t="s">
        <v>12250</v>
      </c>
      <c r="E24" s="26" t="s">
        <v>6916</v>
      </c>
      <c r="F24" s="27">
        <v>9</v>
      </c>
      <c r="G24" s="27"/>
      <c r="H24" s="26" t="s">
        <v>11986</v>
      </c>
      <c r="I24" s="32"/>
      <c r="J24" s="32" t="s">
        <v>11912</v>
      </c>
      <c r="K24" s="32" t="s">
        <v>2076</v>
      </c>
      <c r="L24" s="32" t="s">
        <v>11916</v>
      </c>
      <c r="M24" s="32" t="s">
        <v>11913</v>
      </c>
      <c r="N24" s="32" t="s">
        <v>11987</v>
      </c>
      <c r="O24" s="32" t="s">
        <v>12254</v>
      </c>
      <c r="P24" s="33" t="s">
        <v>2198</v>
      </c>
      <c r="Q24" s="29">
        <v>1279</v>
      </c>
      <c r="R24" s="29">
        <v>0</v>
      </c>
      <c r="S24" s="29">
        <v>0</v>
      </c>
    </row>
    <row r="25" spans="1:37" s="38" customFormat="1" ht="10.5">
      <c r="A25" s="25" t="str">
        <f t="shared" si="0"/>
        <v>871685900001793011</v>
      </c>
      <c r="B25" s="25" t="e">
        <f>VLOOKUP(A25,#REF!,1,0)</f>
        <v>#REF!</v>
      </c>
      <c r="C25" s="25" t="s">
        <v>12250</v>
      </c>
      <c r="D25" s="34" t="s">
        <v>12250</v>
      </c>
      <c r="E25" s="26" t="s">
        <v>6916</v>
      </c>
      <c r="F25" s="27">
        <v>7</v>
      </c>
      <c r="G25" s="27"/>
      <c r="H25" s="26" t="s">
        <v>11986</v>
      </c>
      <c r="I25" s="32"/>
      <c r="J25" s="32" t="s">
        <v>11912</v>
      </c>
      <c r="K25" s="32" t="s">
        <v>2076</v>
      </c>
      <c r="L25" s="32" t="s">
        <v>11916</v>
      </c>
      <c r="M25" s="32" t="s">
        <v>11913</v>
      </c>
      <c r="N25" s="32" t="s">
        <v>1546</v>
      </c>
      <c r="O25" s="32" t="s">
        <v>12003</v>
      </c>
      <c r="P25" s="33" t="s">
        <v>2198</v>
      </c>
      <c r="Q25" s="29">
        <v>194</v>
      </c>
      <c r="R25" s="29">
        <v>0</v>
      </c>
      <c r="S25" s="29">
        <v>0</v>
      </c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</row>
    <row r="26" spans="1:37" s="25" customFormat="1" ht="10.5">
      <c r="A26" s="25" t="str">
        <f t="shared" si="0"/>
        <v>871685900001793066</v>
      </c>
      <c r="B26" s="25" t="e">
        <f>VLOOKUP(A26,#REF!,1,0)</f>
        <v>#REF!</v>
      </c>
      <c r="C26" s="25" t="s">
        <v>12250</v>
      </c>
      <c r="D26" s="34" t="s">
        <v>12250</v>
      </c>
      <c r="E26" s="26" t="s">
        <v>6916</v>
      </c>
      <c r="F26" s="27">
        <v>6</v>
      </c>
      <c r="G26" s="27"/>
      <c r="H26" s="26" t="s">
        <v>11986</v>
      </c>
      <c r="I26" s="32"/>
      <c r="J26" s="32" t="s">
        <v>11912</v>
      </c>
      <c r="K26" s="32" t="s">
        <v>2076</v>
      </c>
      <c r="L26" s="32" t="s">
        <v>11916</v>
      </c>
      <c r="M26" s="32" t="s">
        <v>11913</v>
      </c>
      <c r="N26" s="32" t="s">
        <v>1546</v>
      </c>
      <c r="O26" s="32" t="s">
        <v>12114</v>
      </c>
      <c r="P26" s="33" t="s">
        <v>2198</v>
      </c>
      <c r="Q26" s="29">
        <v>171</v>
      </c>
      <c r="R26" s="29">
        <v>0</v>
      </c>
      <c r="S26" s="29">
        <v>0</v>
      </c>
    </row>
    <row r="27" spans="1:37" s="25" customFormat="1" ht="10.5">
      <c r="A27" s="25" t="str">
        <f t="shared" si="0"/>
        <v>871685900001793080</v>
      </c>
      <c r="B27" s="25" t="e">
        <f>VLOOKUP(A27,#REF!,1,0)</f>
        <v>#REF!</v>
      </c>
      <c r="C27" s="25" t="s">
        <v>12250</v>
      </c>
      <c r="D27" s="34" t="s">
        <v>12250</v>
      </c>
      <c r="E27" s="26" t="s">
        <v>6916</v>
      </c>
      <c r="F27" s="27">
        <v>5</v>
      </c>
      <c r="G27" s="27"/>
      <c r="H27" s="26" t="s">
        <v>11986</v>
      </c>
      <c r="I27" s="32"/>
      <c r="J27" s="32" t="s">
        <v>11912</v>
      </c>
      <c r="K27" s="32" t="s">
        <v>2076</v>
      </c>
      <c r="L27" s="32" t="s">
        <v>11916</v>
      </c>
      <c r="M27" s="32" t="s">
        <v>11913</v>
      </c>
      <c r="N27" s="32" t="s">
        <v>1546</v>
      </c>
      <c r="O27" s="32" t="s">
        <v>12253</v>
      </c>
      <c r="P27" s="33" t="s">
        <v>2198</v>
      </c>
      <c r="Q27" s="29">
        <v>548</v>
      </c>
      <c r="R27" s="29">
        <v>0</v>
      </c>
      <c r="S27" s="29">
        <v>0</v>
      </c>
    </row>
    <row r="28" spans="1:37" s="25" customFormat="1" ht="10.5">
      <c r="A28" s="25" t="str">
        <f t="shared" si="0"/>
        <v>871685900001793141</v>
      </c>
      <c r="B28" s="25" t="e">
        <f>VLOOKUP(A28,#REF!,1,0)</f>
        <v>#REF!</v>
      </c>
      <c r="C28" s="25" t="s">
        <v>12250</v>
      </c>
      <c r="D28" s="34" t="s">
        <v>12250</v>
      </c>
      <c r="E28" s="26" t="s">
        <v>6916</v>
      </c>
      <c r="F28" s="27">
        <v>4</v>
      </c>
      <c r="G28" s="27"/>
      <c r="H28" s="26" t="s">
        <v>11986</v>
      </c>
      <c r="I28" s="32"/>
      <c r="J28" s="32" t="s">
        <v>11912</v>
      </c>
      <c r="K28" s="32" t="s">
        <v>2076</v>
      </c>
      <c r="L28" s="32" t="s">
        <v>11916</v>
      </c>
      <c r="M28" s="32" t="s">
        <v>11913</v>
      </c>
      <c r="N28" s="32" t="s">
        <v>1546</v>
      </c>
      <c r="O28" s="32" t="s">
        <v>1750</v>
      </c>
      <c r="P28" s="33" t="s">
        <v>2198</v>
      </c>
      <c r="Q28" s="29">
        <v>304</v>
      </c>
      <c r="R28" s="29">
        <v>0</v>
      </c>
      <c r="S28" s="29">
        <v>0</v>
      </c>
    </row>
    <row r="29" spans="1:37" s="25" customFormat="1" ht="10.5">
      <c r="A29" s="25" t="str">
        <f t="shared" si="0"/>
        <v>871685900001793240</v>
      </c>
      <c r="B29" s="25" t="e">
        <f>VLOOKUP(A29,#REF!,1,0)</f>
        <v>#REF!</v>
      </c>
      <c r="C29" s="25" t="s">
        <v>12250</v>
      </c>
      <c r="D29" s="34" t="s">
        <v>12250</v>
      </c>
      <c r="E29" s="26" t="s">
        <v>6916</v>
      </c>
      <c r="F29" s="27">
        <v>2</v>
      </c>
      <c r="G29" s="27"/>
      <c r="H29" s="26" t="s">
        <v>11986</v>
      </c>
      <c r="I29" s="32"/>
      <c r="J29" s="32" t="s">
        <v>11912</v>
      </c>
      <c r="K29" s="32" t="s">
        <v>2076</v>
      </c>
      <c r="L29" s="32" t="s">
        <v>11916</v>
      </c>
      <c r="M29" s="32" t="s">
        <v>11913</v>
      </c>
      <c r="N29" s="32" t="s">
        <v>1546</v>
      </c>
      <c r="O29" s="32" t="s">
        <v>8845</v>
      </c>
      <c r="P29" s="33" t="s">
        <v>2198</v>
      </c>
      <c r="Q29" s="29">
        <v>1613</v>
      </c>
      <c r="R29" s="29">
        <v>0</v>
      </c>
      <c r="S29" s="29">
        <v>0</v>
      </c>
    </row>
    <row r="30" spans="1:37" s="25" customFormat="1" ht="10.5">
      <c r="A30" s="25" t="str">
        <f t="shared" si="0"/>
        <v>871685900001793264</v>
      </c>
      <c r="B30" s="25" t="e">
        <f>VLOOKUP(A30,#REF!,1,0)</f>
        <v>#REF!</v>
      </c>
      <c r="C30" s="25" t="s">
        <v>12250</v>
      </c>
      <c r="D30" s="34" t="s">
        <v>12250</v>
      </c>
      <c r="E30" s="26" t="s">
        <v>6916</v>
      </c>
      <c r="F30" s="27">
        <v>3</v>
      </c>
      <c r="G30" s="27"/>
      <c r="H30" s="26" t="s">
        <v>11986</v>
      </c>
      <c r="I30" s="32"/>
      <c r="J30" s="32" t="s">
        <v>11912</v>
      </c>
      <c r="K30" s="32" t="s">
        <v>2076</v>
      </c>
      <c r="L30" s="32" t="s">
        <v>11916</v>
      </c>
      <c r="M30" s="32" t="s">
        <v>11913</v>
      </c>
      <c r="N30" s="32" t="s">
        <v>1546</v>
      </c>
      <c r="O30" s="32" t="s">
        <v>12252</v>
      </c>
      <c r="P30" s="33" t="s">
        <v>2198</v>
      </c>
      <c r="Q30" s="29">
        <v>1025</v>
      </c>
      <c r="R30" s="29">
        <v>0</v>
      </c>
      <c r="S30" s="29">
        <v>0</v>
      </c>
    </row>
    <row r="31" spans="1:37" s="25" customFormat="1" ht="10.5">
      <c r="A31" s="25" t="str">
        <f t="shared" si="0"/>
        <v>871685900001793363</v>
      </c>
      <c r="B31" s="25" t="e">
        <f>VLOOKUP(A31,#REF!,1,0)</f>
        <v>#REF!</v>
      </c>
      <c r="C31" s="25" t="s">
        <v>12250</v>
      </c>
      <c r="D31" s="34" t="s">
        <v>12250</v>
      </c>
      <c r="E31" s="26" t="s">
        <v>6916</v>
      </c>
      <c r="F31" s="27">
        <v>1</v>
      </c>
      <c r="G31" s="27"/>
      <c r="H31" s="26" t="s">
        <v>11986</v>
      </c>
      <c r="I31" s="32"/>
      <c r="J31" s="32" t="s">
        <v>11912</v>
      </c>
      <c r="K31" s="32" t="s">
        <v>2076</v>
      </c>
      <c r="L31" s="32" t="s">
        <v>11916</v>
      </c>
      <c r="M31" s="32" t="s">
        <v>11913</v>
      </c>
      <c r="N31" s="32" t="s">
        <v>1546</v>
      </c>
      <c r="O31" s="32" t="s">
        <v>2073</v>
      </c>
      <c r="P31" s="33" t="s">
        <v>2198</v>
      </c>
      <c r="Q31" s="29">
        <v>788</v>
      </c>
      <c r="R31" s="29">
        <v>13</v>
      </c>
      <c r="S31" s="29">
        <v>0</v>
      </c>
    </row>
    <row r="32" spans="1:37" s="25" customFormat="1" ht="10.5">
      <c r="A32" s="25" t="str">
        <f t="shared" si="0"/>
        <v>871685900001793943</v>
      </c>
      <c r="B32" s="25" t="e">
        <f>VLOOKUP(A32,#REF!,1,0)</f>
        <v>#REF!</v>
      </c>
      <c r="C32" s="25" t="s">
        <v>12049</v>
      </c>
      <c r="D32" s="34" t="s">
        <v>12053</v>
      </c>
      <c r="E32" s="26" t="s">
        <v>6934</v>
      </c>
      <c r="F32" s="27">
        <v>2</v>
      </c>
      <c r="G32" s="27"/>
      <c r="H32" s="26" t="s">
        <v>12169</v>
      </c>
      <c r="I32" s="32"/>
      <c r="J32" s="32" t="s">
        <v>11912</v>
      </c>
      <c r="K32" s="32" t="s">
        <v>2076</v>
      </c>
      <c r="L32" s="32" t="s">
        <v>11916</v>
      </c>
      <c r="M32" s="32" t="s">
        <v>11913</v>
      </c>
      <c r="N32" s="32" t="s">
        <v>1546</v>
      </c>
      <c r="O32" s="32" t="s">
        <v>12170</v>
      </c>
      <c r="P32" s="33" t="s">
        <v>2198</v>
      </c>
      <c r="Q32" s="29">
        <v>0</v>
      </c>
      <c r="R32" s="29">
        <v>0</v>
      </c>
      <c r="S32" s="29">
        <v>842</v>
      </c>
      <c r="U32" s="25" t="s">
        <v>12026</v>
      </c>
    </row>
    <row r="33" spans="1:21" s="25" customFormat="1" ht="10.5">
      <c r="A33" s="25" t="str">
        <f t="shared" si="0"/>
        <v>871685900002292919</v>
      </c>
      <c r="B33" s="25" t="e">
        <f>VLOOKUP(A33,#REF!,1,0)</f>
        <v>#REF!</v>
      </c>
      <c r="C33" s="25" t="s">
        <v>12049</v>
      </c>
      <c r="D33" s="34" t="s">
        <v>12053</v>
      </c>
      <c r="E33" s="26" t="s">
        <v>6711</v>
      </c>
      <c r="F33" s="27">
        <v>2</v>
      </c>
      <c r="G33" s="27"/>
      <c r="H33" s="26" t="s">
        <v>12058</v>
      </c>
      <c r="I33" s="32"/>
      <c r="J33" s="32" t="s">
        <v>11912</v>
      </c>
      <c r="K33" s="32" t="s">
        <v>2076</v>
      </c>
      <c r="L33" s="32" t="s">
        <v>11916</v>
      </c>
      <c r="M33" s="32" t="s">
        <v>11953</v>
      </c>
      <c r="N33" s="32" t="s">
        <v>1351</v>
      </c>
      <c r="O33" s="32" t="s">
        <v>2091</v>
      </c>
      <c r="P33" s="33" t="s">
        <v>2236</v>
      </c>
      <c r="Q33" s="29">
        <v>271</v>
      </c>
      <c r="R33" s="29">
        <v>244</v>
      </c>
      <c r="S33" s="29">
        <v>0</v>
      </c>
      <c r="U33" s="25" t="s">
        <v>12026</v>
      </c>
    </row>
    <row r="34" spans="1:21" s="25" customFormat="1" ht="10.5">
      <c r="A34" s="25" t="str">
        <f t="shared" si="0"/>
        <v>871685900003040113</v>
      </c>
      <c r="B34" s="25" t="e">
        <f>VLOOKUP(A34,#REF!,1,0)</f>
        <v>#REF!</v>
      </c>
      <c r="C34" s="25" t="s">
        <v>1348</v>
      </c>
      <c r="D34" s="34" t="s">
        <v>1348</v>
      </c>
      <c r="E34" s="26" t="s">
        <v>12610</v>
      </c>
      <c r="F34" s="27">
        <v>2</v>
      </c>
      <c r="G34" s="27"/>
      <c r="H34" s="26" t="s">
        <v>12611</v>
      </c>
      <c r="I34" s="32"/>
      <c r="J34" s="32" t="s">
        <v>11912</v>
      </c>
      <c r="K34" s="32" t="s">
        <v>2076</v>
      </c>
      <c r="L34" s="32" t="s">
        <v>11916</v>
      </c>
      <c r="M34" s="32" t="s">
        <v>11925</v>
      </c>
      <c r="N34" s="32" t="s">
        <v>11971</v>
      </c>
      <c r="O34" s="32" t="s">
        <v>1316</v>
      </c>
      <c r="P34" s="33" t="s">
        <v>2198</v>
      </c>
      <c r="Q34" s="29">
        <v>0</v>
      </c>
      <c r="R34" s="29">
        <v>0</v>
      </c>
      <c r="S34" s="29">
        <v>659</v>
      </c>
    </row>
    <row r="35" spans="1:21" s="25" customFormat="1" ht="10.5">
      <c r="A35" s="25" t="str">
        <f t="shared" si="0"/>
        <v>871685900003040786</v>
      </c>
      <c r="B35" s="25" t="e">
        <f>VLOOKUP(A35,#REF!,1,0)</f>
        <v>#REF!</v>
      </c>
      <c r="C35" s="25" t="s">
        <v>11909</v>
      </c>
      <c r="D35" s="31" t="s">
        <v>11970</v>
      </c>
      <c r="E35" s="26" t="s">
        <v>7006</v>
      </c>
      <c r="F35" s="27">
        <v>2</v>
      </c>
      <c r="G35" s="27"/>
      <c r="H35" s="26" t="s">
        <v>7007</v>
      </c>
      <c r="I35" s="32"/>
      <c r="J35" s="32" t="s">
        <v>11912</v>
      </c>
      <c r="K35" s="32" t="s">
        <v>2076</v>
      </c>
      <c r="L35" s="32" t="s">
        <v>11916</v>
      </c>
      <c r="M35" s="32" t="s">
        <v>11925</v>
      </c>
      <c r="N35" s="32" t="s">
        <v>11971</v>
      </c>
      <c r="O35" s="32" t="s">
        <v>11972</v>
      </c>
      <c r="P35" s="33"/>
      <c r="Q35" s="37" t="s">
        <v>11965</v>
      </c>
      <c r="R35" s="29"/>
      <c r="S35" s="29"/>
    </row>
    <row r="36" spans="1:21" s="25" customFormat="1" ht="10.5">
      <c r="A36" s="25" t="str">
        <f t="shared" si="0"/>
        <v>871685900003771833</v>
      </c>
      <c r="B36" s="25" t="e">
        <f>VLOOKUP(A36,#REF!,1,0)</f>
        <v>#REF!</v>
      </c>
      <c r="C36" s="25" t="s">
        <v>11909</v>
      </c>
      <c r="D36" s="34" t="s">
        <v>11923</v>
      </c>
      <c r="E36" s="26" t="s">
        <v>6926</v>
      </c>
      <c r="F36" s="27">
        <v>1</v>
      </c>
      <c r="G36" s="27"/>
      <c r="H36" s="26" t="s">
        <v>11924</v>
      </c>
      <c r="I36" s="32"/>
      <c r="J36" s="32" t="s">
        <v>11912</v>
      </c>
      <c r="K36" s="32" t="s">
        <v>2076</v>
      </c>
      <c r="L36" s="32" t="s">
        <v>11916</v>
      </c>
      <c r="M36" s="32" t="s">
        <v>11925</v>
      </c>
      <c r="N36" s="32" t="s">
        <v>11926</v>
      </c>
      <c r="O36" s="32" t="s">
        <v>11927</v>
      </c>
      <c r="P36" s="33" t="s">
        <v>2198</v>
      </c>
      <c r="Q36" s="29">
        <v>0</v>
      </c>
      <c r="R36" s="29">
        <v>0</v>
      </c>
      <c r="S36" s="29">
        <v>18128</v>
      </c>
    </row>
    <row r="37" spans="1:21" s="25" customFormat="1" ht="10.5">
      <c r="A37" s="25" t="str">
        <f t="shared" si="0"/>
        <v>871685900003835825</v>
      </c>
      <c r="B37" s="25" t="e">
        <f>VLOOKUP(A37,#REF!,1,0)</f>
        <v>#REF!</v>
      </c>
      <c r="C37" s="25" t="s">
        <v>11909</v>
      </c>
      <c r="D37" s="34" t="s">
        <v>11139</v>
      </c>
      <c r="E37" s="26" t="s">
        <v>6722</v>
      </c>
      <c r="F37" s="27">
        <v>1</v>
      </c>
      <c r="G37" s="27"/>
      <c r="H37" s="26" t="s">
        <v>11935</v>
      </c>
      <c r="I37" s="32"/>
      <c r="J37" s="32" t="s">
        <v>11912</v>
      </c>
      <c r="K37" s="32" t="s">
        <v>2076</v>
      </c>
      <c r="L37" s="32" t="s">
        <v>11916</v>
      </c>
      <c r="M37" s="32" t="s">
        <v>11925</v>
      </c>
      <c r="N37" s="32" t="s">
        <v>11936</v>
      </c>
      <c r="O37" s="32" t="s">
        <v>11937</v>
      </c>
      <c r="P37" s="33" t="s">
        <v>2198</v>
      </c>
      <c r="Q37" s="29">
        <v>12450</v>
      </c>
      <c r="R37" s="29">
        <v>0</v>
      </c>
      <c r="S37" s="29">
        <v>0</v>
      </c>
    </row>
    <row r="38" spans="1:21" s="25" customFormat="1" ht="10.5">
      <c r="A38" s="25" t="str">
        <f t="shared" si="0"/>
        <v>871685900003864092</v>
      </c>
      <c r="B38" s="25" t="e">
        <f>VLOOKUP(A38,#REF!,1,0)</f>
        <v>#REF!</v>
      </c>
      <c r="C38" s="25" t="s">
        <v>12049</v>
      </c>
      <c r="D38" s="34" t="s">
        <v>12053</v>
      </c>
      <c r="E38" s="26" t="s">
        <v>8470</v>
      </c>
      <c r="F38" s="27">
        <v>2</v>
      </c>
      <c r="G38" s="27"/>
      <c r="H38" s="26" t="s">
        <v>12108</v>
      </c>
      <c r="I38" s="32"/>
      <c r="J38" s="32" t="s">
        <v>11912</v>
      </c>
      <c r="K38" s="32" t="s">
        <v>2076</v>
      </c>
      <c r="L38" s="32" t="s">
        <v>11916</v>
      </c>
      <c r="M38" s="32" t="s">
        <v>11925</v>
      </c>
      <c r="N38" s="32" t="s">
        <v>12109</v>
      </c>
      <c r="O38" s="32" t="s">
        <v>12110</v>
      </c>
      <c r="P38" s="33" t="s">
        <v>2198</v>
      </c>
      <c r="Q38" s="29">
        <v>0</v>
      </c>
      <c r="R38" s="29">
        <v>0</v>
      </c>
      <c r="S38" s="29">
        <v>560</v>
      </c>
      <c r="U38" s="25" t="s">
        <v>12026</v>
      </c>
    </row>
    <row r="39" spans="1:21" s="25" customFormat="1" ht="10.5">
      <c r="A39" s="25" t="str">
        <f t="shared" si="0"/>
        <v>871685900006004310</v>
      </c>
      <c r="B39" s="25" t="e">
        <f>VLOOKUP(A39,#REF!,1,0)</f>
        <v>#REF!</v>
      </c>
      <c r="C39" s="25" t="s">
        <v>11909</v>
      </c>
      <c r="D39" s="31"/>
      <c r="E39" s="26" t="s">
        <v>9458</v>
      </c>
      <c r="F39" s="27">
        <v>6</v>
      </c>
      <c r="G39" s="27" t="s">
        <v>12005</v>
      </c>
      <c r="H39" s="26" t="s">
        <v>12006</v>
      </c>
      <c r="I39" s="32"/>
      <c r="J39" s="26" t="s">
        <v>11912</v>
      </c>
      <c r="K39" s="26" t="s">
        <v>2076</v>
      </c>
      <c r="L39" s="26" t="s">
        <v>11916</v>
      </c>
      <c r="M39" s="26" t="s">
        <v>11981</v>
      </c>
      <c r="N39" s="26" t="s">
        <v>12007</v>
      </c>
      <c r="O39" s="26" t="s">
        <v>12008</v>
      </c>
      <c r="P39" s="33"/>
      <c r="Q39" s="29"/>
      <c r="R39" s="29"/>
      <c r="S39" s="29"/>
    </row>
    <row r="40" spans="1:21" s="25" customFormat="1" ht="10.5">
      <c r="A40" s="25" t="str">
        <f t="shared" si="0"/>
        <v>871685900006025872</v>
      </c>
      <c r="B40" s="25" t="e">
        <f>VLOOKUP(A40,#REF!,1,0)</f>
        <v>#REF!</v>
      </c>
      <c r="C40" s="25" t="s">
        <v>11909</v>
      </c>
      <c r="D40" s="34" t="s">
        <v>11139</v>
      </c>
      <c r="E40" s="26" t="s">
        <v>6691</v>
      </c>
      <c r="F40" s="27">
        <v>4</v>
      </c>
      <c r="G40" s="27"/>
      <c r="H40" s="26" t="s">
        <v>11980</v>
      </c>
      <c r="I40" s="32"/>
      <c r="J40" s="32" t="s">
        <v>11912</v>
      </c>
      <c r="K40" s="32" t="s">
        <v>2076</v>
      </c>
      <c r="L40" s="32" t="s">
        <v>11916</v>
      </c>
      <c r="M40" s="32" t="s">
        <v>11981</v>
      </c>
      <c r="N40" s="32" t="s">
        <v>11982</v>
      </c>
      <c r="O40" s="32" t="s">
        <v>11983</v>
      </c>
      <c r="P40" s="33" t="s">
        <v>2198</v>
      </c>
      <c r="Q40" s="29">
        <v>0</v>
      </c>
      <c r="R40" s="29">
        <v>0</v>
      </c>
      <c r="S40" s="29">
        <v>1790</v>
      </c>
    </row>
    <row r="41" spans="1:21" s="25" customFormat="1" ht="10.5">
      <c r="A41" s="25" t="str">
        <f t="shared" si="0"/>
        <v>871685900006692760</v>
      </c>
      <c r="B41" s="25" t="e">
        <f>VLOOKUP(A41,#REF!,1,0)</f>
        <v>#REF!</v>
      </c>
      <c r="C41" s="25" t="s">
        <v>1348</v>
      </c>
      <c r="D41" s="34" t="s">
        <v>1348</v>
      </c>
      <c r="E41" s="26" t="s">
        <v>7767</v>
      </c>
      <c r="F41" s="27">
        <v>108</v>
      </c>
      <c r="G41" s="27"/>
      <c r="H41" s="26" t="s">
        <v>12036</v>
      </c>
      <c r="I41" s="32"/>
      <c r="J41" s="32" t="s">
        <v>11912</v>
      </c>
      <c r="K41" s="32" t="s">
        <v>2076</v>
      </c>
      <c r="L41" s="32" t="s">
        <v>11916</v>
      </c>
      <c r="M41" s="32" t="s">
        <v>11981</v>
      </c>
      <c r="N41" s="32" t="s">
        <v>12316</v>
      </c>
      <c r="O41" s="32" t="s">
        <v>1544</v>
      </c>
      <c r="P41" s="33" t="s">
        <v>2198</v>
      </c>
      <c r="Q41" s="29">
        <v>923</v>
      </c>
      <c r="R41" s="29">
        <v>1045</v>
      </c>
      <c r="S41" s="29">
        <v>0</v>
      </c>
    </row>
    <row r="42" spans="1:21" s="25" customFormat="1" ht="10.5">
      <c r="A42" s="25" t="str">
        <f t="shared" si="0"/>
        <v>871685900006697567</v>
      </c>
      <c r="B42" s="25" t="e">
        <f>VLOOKUP(A42,#REF!,1,0)</f>
        <v>#REF!</v>
      </c>
      <c r="C42" s="25" t="s">
        <v>1081</v>
      </c>
      <c r="D42" s="34" t="s">
        <v>1081</v>
      </c>
      <c r="E42" s="26" t="s">
        <v>8858</v>
      </c>
      <c r="F42" s="27">
        <v>1</v>
      </c>
      <c r="G42" s="27"/>
      <c r="H42" s="26" t="s">
        <v>8362</v>
      </c>
      <c r="I42" s="32"/>
      <c r="J42" s="32">
        <v>871</v>
      </c>
      <c r="K42" s="32">
        <v>685</v>
      </c>
      <c r="L42" s="32">
        <v>900</v>
      </c>
      <c r="M42" s="26" t="s">
        <v>11981</v>
      </c>
      <c r="N42" s="32">
        <v>697</v>
      </c>
      <c r="O42" s="32">
        <v>567</v>
      </c>
      <c r="P42" s="33"/>
      <c r="Q42" s="29"/>
      <c r="R42" s="29"/>
      <c r="S42" s="29"/>
      <c r="T42" s="50"/>
      <c r="U42" s="25" t="s">
        <v>10034</v>
      </c>
    </row>
    <row r="43" spans="1:21" s="25" customFormat="1" ht="10.5">
      <c r="A43" s="25" t="str">
        <f t="shared" si="0"/>
        <v>871685900007277331</v>
      </c>
      <c r="B43" s="25" t="e">
        <f>VLOOKUP(A43,#REF!,1,0)</f>
        <v>#REF!</v>
      </c>
      <c r="C43" s="25" t="s">
        <v>12049</v>
      </c>
      <c r="D43" s="34" t="s">
        <v>12053</v>
      </c>
      <c r="E43" s="26" t="s">
        <v>12086</v>
      </c>
      <c r="F43" s="27">
        <v>2</v>
      </c>
      <c r="G43" s="27"/>
      <c r="H43" s="26" t="s">
        <v>12087</v>
      </c>
      <c r="I43" s="32"/>
      <c r="J43" s="32" t="s">
        <v>11912</v>
      </c>
      <c r="K43" s="32" t="s">
        <v>2076</v>
      </c>
      <c r="L43" s="32" t="s">
        <v>11916</v>
      </c>
      <c r="M43" s="32" t="s">
        <v>11933</v>
      </c>
      <c r="N43" s="32" t="s">
        <v>7730</v>
      </c>
      <c r="O43" s="32" t="s">
        <v>7978</v>
      </c>
      <c r="P43" s="33" t="s">
        <v>2198</v>
      </c>
      <c r="Q43" s="29">
        <v>0</v>
      </c>
      <c r="R43" s="29">
        <v>0</v>
      </c>
      <c r="S43" s="29">
        <v>265</v>
      </c>
      <c r="U43" s="25" t="s">
        <v>12026</v>
      </c>
    </row>
    <row r="44" spans="1:21" s="25" customFormat="1" ht="10.5">
      <c r="A44" s="25" t="str">
        <f t="shared" si="0"/>
        <v>871685900007542248</v>
      </c>
      <c r="B44" s="25" t="e">
        <f>VLOOKUP(A44,#REF!,1,0)</f>
        <v>#REF!</v>
      </c>
      <c r="C44" s="25" t="s">
        <v>11909</v>
      </c>
      <c r="D44" s="34" t="s">
        <v>11139</v>
      </c>
      <c r="E44" s="26" t="s">
        <v>11931</v>
      </c>
      <c r="F44" s="27">
        <v>2</v>
      </c>
      <c r="G44" s="27"/>
      <c r="H44" s="26" t="s">
        <v>11932</v>
      </c>
      <c r="I44" s="32"/>
      <c r="J44" s="32" t="s">
        <v>11912</v>
      </c>
      <c r="K44" s="32" t="s">
        <v>2076</v>
      </c>
      <c r="L44" s="32" t="s">
        <v>11916</v>
      </c>
      <c r="M44" s="32" t="s">
        <v>11933</v>
      </c>
      <c r="N44" s="32" t="s">
        <v>11934</v>
      </c>
      <c r="O44" s="32" t="s">
        <v>7447</v>
      </c>
      <c r="P44" s="33" t="s">
        <v>2189</v>
      </c>
      <c r="Q44" s="29">
        <v>6935</v>
      </c>
      <c r="R44" s="29">
        <v>6384</v>
      </c>
      <c r="S44" s="29">
        <v>0</v>
      </c>
    </row>
    <row r="45" spans="1:21" s="25" customFormat="1" ht="10.5">
      <c r="A45" s="25" t="str">
        <f t="shared" si="0"/>
        <v>871685900008028758</v>
      </c>
      <c r="B45" s="25" t="e">
        <f>VLOOKUP(A45,#REF!,1,0)</f>
        <v>#REF!</v>
      </c>
      <c r="C45" s="25" t="s">
        <v>10986</v>
      </c>
      <c r="D45" s="34" t="s">
        <v>12018</v>
      </c>
      <c r="E45" s="26" t="s">
        <v>6950</v>
      </c>
      <c r="F45" s="27">
        <v>2</v>
      </c>
      <c r="G45" s="27"/>
      <c r="H45" s="26" t="s">
        <v>12019</v>
      </c>
      <c r="I45" s="32"/>
      <c r="J45" s="32" t="s">
        <v>11912</v>
      </c>
      <c r="K45" s="32" t="s">
        <v>2076</v>
      </c>
      <c r="L45" s="32" t="s">
        <v>11916</v>
      </c>
      <c r="M45" s="32" t="s">
        <v>11917</v>
      </c>
      <c r="N45" s="32" t="s">
        <v>12020</v>
      </c>
      <c r="O45" s="32" t="s">
        <v>1094</v>
      </c>
      <c r="P45" s="33" t="s">
        <v>2195</v>
      </c>
      <c r="Q45" s="29">
        <v>19483</v>
      </c>
      <c r="R45" s="29">
        <v>6001</v>
      </c>
      <c r="S45" s="29">
        <v>0</v>
      </c>
    </row>
    <row r="46" spans="1:21" s="25" customFormat="1" ht="10.5">
      <c r="A46" s="25" t="str">
        <f t="shared" si="0"/>
        <v>871685900008079378</v>
      </c>
      <c r="B46" s="25" t="e">
        <f>VLOOKUP(A46,#REF!,1,0)</f>
        <v>#REF!</v>
      </c>
      <c r="C46" s="25" t="s">
        <v>11909</v>
      </c>
      <c r="D46" s="31" t="s">
        <v>11107</v>
      </c>
      <c r="E46" s="26" t="s">
        <v>6503</v>
      </c>
      <c r="F46" s="27">
        <v>24</v>
      </c>
      <c r="G46" s="27"/>
      <c r="H46" s="26" t="s">
        <v>11915</v>
      </c>
      <c r="I46" s="32"/>
      <c r="J46" s="32" t="s">
        <v>11912</v>
      </c>
      <c r="K46" s="32" t="s">
        <v>2076</v>
      </c>
      <c r="L46" s="32" t="s">
        <v>11916</v>
      </c>
      <c r="M46" s="32" t="s">
        <v>11917</v>
      </c>
      <c r="N46" s="32" t="s">
        <v>11918</v>
      </c>
      <c r="O46" s="32" t="s">
        <v>11919</v>
      </c>
      <c r="P46" s="33"/>
      <c r="Q46" s="29">
        <v>0</v>
      </c>
      <c r="R46" s="29">
        <v>0</v>
      </c>
      <c r="S46" s="29">
        <v>11252</v>
      </c>
    </row>
    <row r="47" spans="1:21" s="25" customFormat="1" ht="10.5">
      <c r="A47" s="25" t="str">
        <f t="shared" si="0"/>
        <v>871685900009146734</v>
      </c>
      <c r="B47" s="25" t="e">
        <f>VLOOKUP(A47,#REF!,1,0)</f>
        <v>#REF!</v>
      </c>
      <c r="C47" s="25" t="s">
        <v>1348</v>
      </c>
      <c r="D47" s="34" t="s">
        <v>1348</v>
      </c>
      <c r="E47" s="26" t="s">
        <v>6503</v>
      </c>
      <c r="F47" s="27">
        <v>308</v>
      </c>
      <c r="G47" s="27"/>
      <c r="H47" s="26" t="s">
        <v>12578</v>
      </c>
      <c r="I47" s="32"/>
      <c r="J47" s="32" t="s">
        <v>11912</v>
      </c>
      <c r="K47" s="32" t="s">
        <v>2076</v>
      </c>
      <c r="L47" s="32" t="s">
        <v>11916</v>
      </c>
      <c r="M47" s="32" t="s">
        <v>12094</v>
      </c>
      <c r="N47" s="32" t="s">
        <v>6816</v>
      </c>
      <c r="O47" s="32" t="s">
        <v>12126</v>
      </c>
      <c r="P47" s="33" t="s">
        <v>2198</v>
      </c>
      <c r="Q47" s="29">
        <v>253</v>
      </c>
      <c r="R47" s="29">
        <v>136</v>
      </c>
      <c r="S47" s="29">
        <v>0</v>
      </c>
    </row>
    <row r="48" spans="1:21" s="25" customFormat="1" ht="10.5">
      <c r="A48" s="25" t="str">
        <f t="shared" si="0"/>
        <v>871685900009649525</v>
      </c>
      <c r="B48" s="25" t="e">
        <f>VLOOKUP(A48,#REF!,1,0)</f>
        <v>#REF!</v>
      </c>
      <c r="C48" s="25" t="s">
        <v>1348</v>
      </c>
      <c r="D48" s="34" t="s">
        <v>1348</v>
      </c>
      <c r="E48" s="26" t="s">
        <v>6724</v>
      </c>
      <c r="F48" s="27">
        <v>38</v>
      </c>
      <c r="G48" s="27"/>
      <c r="H48" s="26" t="s">
        <v>12607</v>
      </c>
      <c r="I48" s="32"/>
      <c r="J48" s="32" t="s">
        <v>11912</v>
      </c>
      <c r="K48" s="32" t="s">
        <v>2076</v>
      </c>
      <c r="L48" s="32" t="s">
        <v>11916</v>
      </c>
      <c r="M48" s="32" t="s">
        <v>12094</v>
      </c>
      <c r="N48" s="32" t="s">
        <v>12120</v>
      </c>
      <c r="O48" s="32" t="s">
        <v>12393</v>
      </c>
      <c r="P48" s="33" t="s">
        <v>2198</v>
      </c>
      <c r="Q48" s="29">
        <v>0</v>
      </c>
      <c r="R48" s="29">
        <v>0</v>
      </c>
      <c r="S48" s="29">
        <v>580</v>
      </c>
    </row>
    <row r="49" spans="1:21" s="25" customFormat="1" ht="10.5">
      <c r="A49" s="25" t="str">
        <f t="shared" si="0"/>
        <v>871685900009731343</v>
      </c>
      <c r="B49" s="25" t="e">
        <f>VLOOKUP(A49,#REF!,1,0)</f>
        <v>#REF!</v>
      </c>
      <c r="C49" s="25" t="s">
        <v>12049</v>
      </c>
      <c r="D49" s="34" t="s">
        <v>12053</v>
      </c>
      <c r="E49" s="26" t="s">
        <v>6715</v>
      </c>
      <c r="F49" s="27">
        <v>1</v>
      </c>
      <c r="G49" s="27"/>
      <c r="H49" s="26" t="s">
        <v>12093</v>
      </c>
      <c r="I49" s="32"/>
      <c r="J49" s="32" t="s">
        <v>11912</v>
      </c>
      <c r="K49" s="32" t="s">
        <v>2076</v>
      </c>
      <c r="L49" s="32" t="s">
        <v>11916</v>
      </c>
      <c r="M49" s="32" t="s">
        <v>12094</v>
      </c>
      <c r="N49" s="32" t="s">
        <v>12095</v>
      </c>
      <c r="O49" s="32" t="s">
        <v>9130</v>
      </c>
      <c r="P49" s="33" t="s">
        <v>2236</v>
      </c>
      <c r="Q49" s="29">
        <v>480</v>
      </c>
      <c r="R49" s="29">
        <v>438</v>
      </c>
      <c r="S49" s="29">
        <v>0</v>
      </c>
      <c r="U49" s="25" t="s">
        <v>12026</v>
      </c>
    </row>
    <row r="50" spans="1:21" s="25" customFormat="1" ht="10.5">
      <c r="A50" s="25" t="str">
        <f t="shared" si="0"/>
        <v>871685900009731596</v>
      </c>
      <c r="B50" s="25" t="e">
        <f>VLOOKUP(A50,#REF!,1,0)</f>
        <v>#REF!</v>
      </c>
      <c r="C50" s="25" t="s">
        <v>12049</v>
      </c>
      <c r="D50" s="34" t="s">
        <v>12053</v>
      </c>
      <c r="E50" s="26" t="s">
        <v>6715</v>
      </c>
      <c r="F50" s="27">
        <v>2</v>
      </c>
      <c r="G50" s="27"/>
      <c r="H50" s="26" t="s">
        <v>12093</v>
      </c>
      <c r="I50" s="32"/>
      <c r="J50" s="32" t="s">
        <v>11912</v>
      </c>
      <c r="K50" s="32" t="s">
        <v>2076</v>
      </c>
      <c r="L50" s="32" t="s">
        <v>11916</v>
      </c>
      <c r="M50" s="32" t="s">
        <v>12094</v>
      </c>
      <c r="N50" s="32" t="s">
        <v>12095</v>
      </c>
      <c r="O50" s="32" t="s">
        <v>12096</v>
      </c>
      <c r="P50" s="33" t="s">
        <v>2236</v>
      </c>
      <c r="Q50" s="29">
        <v>367</v>
      </c>
      <c r="R50" s="29">
        <v>326</v>
      </c>
      <c r="S50" s="29">
        <v>0</v>
      </c>
      <c r="U50" s="25" t="s">
        <v>12026</v>
      </c>
    </row>
    <row r="51" spans="1:21" s="25" customFormat="1" ht="10.5">
      <c r="A51" s="25" t="str">
        <f t="shared" si="0"/>
        <v>871685900009731633</v>
      </c>
      <c r="B51" s="25" t="e">
        <f>VLOOKUP(A51,#REF!,1,0)</f>
        <v>#REF!</v>
      </c>
      <c r="C51" s="25" t="s">
        <v>12049</v>
      </c>
      <c r="D51" s="34" t="s">
        <v>12053</v>
      </c>
      <c r="E51" s="26" t="s">
        <v>6715</v>
      </c>
      <c r="F51" s="27">
        <v>3</v>
      </c>
      <c r="G51" s="27"/>
      <c r="H51" s="26" t="s">
        <v>12093</v>
      </c>
      <c r="I51" s="32"/>
      <c r="J51" s="32" t="s">
        <v>11912</v>
      </c>
      <c r="K51" s="32" t="s">
        <v>2076</v>
      </c>
      <c r="L51" s="32" t="s">
        <v>11916</v>
      </c>
      <c r="M51" s="32" t="s">
        <v>12094</v>
      </c>
      <c r="N51" s="32" t="s">
        <v>12095</v>
      </c>
      <c r="O51" s="32" t="s">
        <v>12097</v>
      </c>
      <c r="P51" s="33" t="s">
        <v>2236</v>
      </c>
      <c r="Q51" s="29">
        <v>393</v>
      </c>
      <c r="R51" s="29">
        <v>349</v>
      </c>
      <c r="S51" s="29">
        <v>0</v>
      </c>
      <c r="U51" s="25" t="s">
        <v>12026</v>
      </c>
    </row>
    <row r="52" spans="1:21" s="25" customFormat="1" ht="10.5">
      <c r="A52" s="25" t="str">
        <f t="shared" si="0"/>
        <v>871685900009731732</v>
      </c>
      <c r="B52" s="25" t="e">
        <f>VLOOKUP(A52,#REF!,1,0)</f>
        <v>#REF!</v>
      </c>
      <c r="C52" s="25" t="s">
        <v>12049</v>
      </c>
      <c r="D52" s="34" t="s">
        <v>12053</v>
      </c>
      <c r="E52" s="26" t="s">
        <v>6715</v>
      </c>
      <c r="F52" s="27">
        <v>5</v>
      </c>
      <c r="G52" s="27"/>
      <c r="H52" s="26" t="s">
        <v>12093</v>
      </c>
      <c r="I52" s="32"/>
      <c r="J52" s="32" t="s">
        <v>11912</v>
      </c>
      <c r="K52" s="32" t="s">
        <v>2076</v>
      </c>
      <c r="L52" s="32" t="s">
        <v>11916</v>
      </c>
      <c r="M52" s="32" t="s">
        <v>12094</v>
      </c>
      <c r="N52" s="32" t="s">
        <v>12095</v>
      </c>
      <c r="O52" s="32" t="s">
        <v>1093</v>
      </c>
      <c r="P52" s="33" t="s">
        <v>2236</v>
      </c>
      <c r="Q52" s="29">
        <v>480</v>
      </c>
      <c r="R52" s="29">
        <v>438</v>
      </c>
      <c r="S52" s="29">
        <v>0</v>
      </c>
      <c r="U52" s="25" t="s">
        <v>12026</v>
      </c>
    </row>
    <row r="53" spans="1:21" s="25" customFormat="1" ht="10.5">
      <c r="A53" s="25" t="str">
        <f t="shared" si="0"/>
        <v>871685900010089441</v>
      </c>
      <c r="B53" s="25" t="e">
        <f>VLOOKUP(A53,#REF!,1,0)</f>
        <v>#REF!</v>
      </c>
      <c r="C53" s="25" t="s">
        <v>10986</v>
      </c>
      <c r="D53" s="34" t="s">
        <v>12009</v>
      </c>
      <c r="E53" s="26" t="s">
        <v>6942</v>
      </c>
      <c r="F53" s="27">
        <v>18</v>
      </c>
      <c r="G53" s="27"/>
      <c r="H53" s="26" t="s">
        <v>12012</v>
      </c>
      <c r="I53" s="32"/>
      <c r="J53" s="32" t="s">
        <v>11912</v>
      </c>
      <c r="K53" s="32" t="s">
        <v>2076</v>
      </c>
      <c r="L53" s="32" t="s">
        <v>11916</v>
      </c>
      <c r="M53" s="32" t="s">
        <v>12013</v>
      </c>
      <c r="N53" s="32" t="s">
        <v>12014</v>
      </c>
      <c r="O53" s="32" t="s">
        <v>1700</v>
      </c>
      <c r="P53" s="33" t="s">
        <v>2198</v>
      </c>
      <c r="Q53" s="29">
        <v>24591</v>
      </c>
      <c r="R53" s="29">
        <v>9610</v>
      </c>
      <c r="S53" s="29">
        <v>0</v>
      </c>
    </row>
    <row r="54" spans="1:21" s="25" customFormat="1" ht="10.5">
      <c r="A54" s="25" t="str">
        <f t="shared" si="0"/>
        <v>871685900010089519</v>
      </c>
      <c r="B54" s="25" t="e">
        <f>VLOOKUP(A54,#REF!,1,0)</f>
        <v>#REF!</v>
      </c>
      <c r="C54" s="25" t="s">
        <v>10986</v>
      </c>
      <c r="D54" s="34" t="s">
        <v>12009</v>
      </c>
      <c r="E54" s="26" t="s">
        <v>6942</v>
      </c>
      <c r="F54" s="27">
        <v>16</v>
      </c>
      <c r="G54" s="27"/>
      <c r="H54" s="26" t="s">
        <v>12012</v>
      </c>
      <c r="I54" s="32"/>
      <c r="J54" s="32" t="s">
        <v>11912</v>
      </c>
      <c r="K54" s="32" t="s">
        <v>2076</v>
      </c>
      <c r="L54" s="32" t="s">
        <v>11916</v>
      </c>
      <c r="M54" s="32" t="s">
        <v>12013</v>
      </c>
      <c r="N54" s="32" t="s">
        <v>12014</v>
      </c>
      <c r="O54" s="32" t="s">
        <v>12015</v>
      </c>
      <c r="P54" s="33" t="s">
        <v>2198</v>
      </c>
      <c r="Q54" s="29">
        <v>4945</v>
      </c>
      <c r="R54" s="29">
        <v>2311</v>
      </c>
      <c r="S54" s="29">
        <v>0</v>
      </c>
    </row>
    <row r="55" spans="1:21" s="25" customFormat="1" ht="10.5">
      <c r="A55" s="25" t="str">
        <f t="shared" si="0"/>
        <v>871685900010143500</v>
      </c>
      <c r="B55" s="25" t="e">
        <f>VLOOKUP(A55,#REF!,1,0)</f>
        <v>#REF!</v>
      </c>
      <c r="C55" s="25" t="s">
        <v>10986</v>
      </c>
      <c r="D55" s="34" t="s">
        <v>12009</v>
      </c>
      <c r="E55" s="26" t="s">
        <v>6840</v>
      </c>
      <c r="F55" s="27">
        <v>15</v>
      </c>
      <c r="G55" s="27"/>
      <c r="H55" s="26" t="s">
        <v>12016</v>
      </c>
      <c r="I55" s="32"/>
      <c r="J55" s="32" t="s">
        <v>11912</v>
      </c>
      <c r="K55" s="32" t="s">
        <v>2076</v>
      </c>
      <c r="L55" s="32" t="s">
        <v>11916</v>
      </c>
      <c r="M55" s="32" t="s">
        <v>12013</v>
      </c>
      <c r="N55" s="32" t="s">
        <v>1940</v>
      </c>
      <c r="O55" s="32" t="s">
        <v>12017</v>
      </c>
      <c r="P55" s="33" t="s">
        <v>2211</v>
      </c>
      <c r="Q55" s="29">
        <v>5493</v>
      </c>
      <c r="R55" s="29">
        <v>5172</v>
      </c>
      <c r="S55" s="29">
        <v>0</v>
      </c>
    </row>
    <row r="56" spans="1:21" s="25" customFormat="1" ht="10.5">
      <c r="A56" s="25" t="str">
        <f t="shared" si="0"/>
        <v>871685900010773516</v>
      </c>
      <c r="B56" s="25" t="e">
        <f>VLOOKUP(A56,#REF!,1,0)</f>
        <v>#REF!</v>
      </c>
      <c r="C56" s="25" t="s">
        <v>2018</v>
      </c>
      <c r="D56" s="34" t="s">
        <v>2165</v>
      </c>
      <c r="E56" s="26" t="s">
        <v>7010</v>
      </c>
      <c r="F56" s="27">
        <v>2</v>
      </c>
      <c r="G56" s="27"/>
      <c r="H56" s="26" t="s">
        <v>12233</v>
      </c>
      <c r="I56" s="32"/>
      <c r="J56" s="32" t="s">
        <v>11912</v>
      </c>
      <c r="K56" s="32" t="s">
        <v>2076</v>
      </c>
      <c r="L56" s="32" t="s">
        <v>11916</v>
      </c>
      <c r="M56" s="32" t="s">
        <v>12013</v>
      </c>
      <c r="N56" s="32" t="s">
        <v>12234</v>
      </c>
      <c r="O56" s="32" t="s">
        <v>12103</v>
      </c>
      <c r="P56" s="33" t="s">
        <v>2198</v>
      </c>
      <c r="Q56" s="29">
        <v>5847</v>
      </c>
      <c r="R56" s="29">
        <v>1137</v>
      </c>
      <c r="S56" s="29">
        <v>0</v>
      </c>
    </row>
    <row r="57" spans="1:21" s="25" customFormat="1" ht="10.5">
      <c r="A57" s="25" t="str">
        <f t="shared" si="0"/>
        <v>871685900011205337</v>
      </c>
      <c r="B57" s="25" t="e">
        <f>VLOOKUP(A57,#REF!,1,0)</f>
        <v>#REF!</v>
      </c>
      <c r="C57" s="25" t="s">
        <v>10986</v>
      </c>
      <c r="D57" s="25" t="s">
        <v>12009</v>
      </c>
      <c r="E57" s="26" t="s">
        <v>6976</v>
      </c>
      <c r="F57" s="27">
        <v>66</v>
      </c>
      <c r="G57" s="27"/>
      <c r="H57" s="26" t="s">
        <v>12011</v>
      </c>
      <c r="I57" s="32"/>
      <c r="J57" s="32" t="s">
        <v>11912</v>
      </c>
      <c r="K57" s="32" t="s">
        <v>2076</v>
      </c>
      <c r="L57" s="32" t="s">
        <v>11916</v>
      </c>
      <c r="M57" s="32" t="s">
        <v>12003</v>
      </c>
      <c r="N57" s="32" t="s">
        <v>1187</v>
      </c>
      <c r="O57" s="32" t="s">
        <v>1989</v>
      </c>
      <c r="P57" s="33" t="s">
        <v>11996</v>
      </c>
      <c r="Q57" s="29"/>
      <c r="R57" s="29"/>
      <c r="S57" s="29"/>
    </row>
    <row r="58" spans="1:21" s="25" customFormat="1" ht="10.5">
      <c r="A58" s="25" t="str">
        <f t="shared" si="0"/>
        <v>871685900011521987</v>
      </c>
      <c r="B58" s="25" t="e">
        <f>VLOOKUP(A58,#REF!,1,0)</f>
        <v>#REF!</v>
      </c>
      <c r="C58" s="25" t="s">
        <v>2018</v>
      </c>
      <c r="D58" s="34" t="s">
        <v>2165</v>
      </c>
      <c r="E58" s="26" t="s">
        <v>12086</v>
      </c>
      <c r="F58" s="27">
        <v>42</v>
      </c>
      <c r="G58" s="27"/>
      <c r="H58" s="26" t="s">
        <v>12087</v>
      </c>
      <c r="I58" s="26"/>
      <c r="J58" s="26" t="s">
        <v>11912</v>
      </c>
      <c r="K58" s="26" t="s">
        <v>2076</v>
      </c>
      <c r="L58" s="26" t="s">
        <v>11916</v>
      </c>
      <c r="M58" s="26" t="s">
        <v>12003</v>
      </c>
      <c r="N58" s="26" t="s">
        <v>12208</v>
      </c>
      <c r="O58" s="26" t="s">
        <v>12209</v>
      </c>
      <c r="P58" s="33"/>
      <c r="Q58" s="29"/>
      <c r="R58" s="29"/>
      <c r="S58" s="29"/>
    </row>
    <row r="59" spans="1:21" s="25" customFormat="1" ht="10.5">
      <c r="A59" s="25" t="str">
        <f t="shared" si="0"/>
        <v>871685900011971515</v>
      </c>
      <c r="B59" s="25" t="e">
        <f>VLOOKUP(A59,#REF!,1,0)</f>
        <v>#REF!</v>
      </c>
      <c r="C59" s="25" t="s">
        <v>12049</v>
      </c>
      <c r="D59" s="34" t="s">
        <v>12053</v>
      </c>
      <c r="E59" s="26" t="s">
        <v>2061</v>
      </c>
      <c r="F59" s="27">
        <v>20</v>
      </c>
      <c r="G59" s="27"/>
      <c r="H59" s="26" t="s">
        <v>12167</v>
      </c>
      <c r="I59" s="32"/>
      <c r="J59" s="32" t="s">
        <v>11912</v>
      </c>
      <c r="K59" s="32" t="s">
        <v>2076</v>
      </c>
      <c r="L59" s="32" t="s">
        <v>11916</v>
      </c>
      <c r="M59" s="32" t="s">
        <v>12003</v>
      </c>
      <c r="N59" s="32" t="s">
        <v>1557</v>
      </c>
      <c r="O59" s="32" t="s">
        <v>12168</v>
      </c>
      <c r="P59" s="33" t="s">
        <v>2198</v>
      </c>
      <c r="Q59" s="29">
        <v>0</v>
      </c>
      <c r="R59" s="29">
        <v>0</v>
      </c>
      <c r="S59" s="29">
        <v>2975</v>
      </c>
      <c r="U59" s="26" t="s">
        <v>9560</v>
      </c>
    </row>
    <row r="60" spans="1:21" s="25" customFormat="1" ht="10.5">
      <c r="A60" s="25" t="str">
        <f t="shared" si="0"/>
        <v>871685900011972628</v>
      </c>
      <c r="B60" s="25" t="e">
        <f>VLOOKUP(A60,#REF!,1,0)</f>
        <v>#REF!</v>
      </c>
      <c r="C60" s="25" t="s">
        <v>12049</v>
      </c>
      <c r="D60" s="34" t="s">
        <v>12053</v>
      </c>
      <c r="E60" s="26" t="s">
        <v>6947</v>
      </c>
      <c r="F60" s="27">
        <v>104</v>
      </c>
      <c r="G60" s="27"/>
      <c r="H60" s="26" t="s">
        <v>12122</v>
      </c>
      <c r="I60" s="32"/>
      <c r="J60" s="32" t="s">
        <v>11912</v>
      </c>
      <c r="K60" s="32" t="s">
        <v>2076</v>
      </c>
      <c r="L60" s="32" t="s">
        <v>11916</v>
      </c>
      <c r="M60" s="32" t="s">
        <v>12003</v>
      </c>
      <c r="N60" s="32" t="s">
        <v>12123</v>
      </c>
      <c r="O60" s="32" t="s">
        <v>12124</v>
      </c>
      <c r="P60" s="33" t="s">
        <v>2236</v>
      </c>
      <c r="Q60" s="29">
        <v>480</v>
      </c>
      <c r="R60" s="29">
        <v>438</v>
      </c>
      <c r="S60" s="29">
        <v>0</v>
      </c>
      <c r="U60" s="25" t="s">
        <v>12026</v>
      </c>
    </row>
    <row r="61" spans="1:21" s="25" customFormat="1" ht="10.5">
      <c r="A61" s="25" t="str">
        <f t="shared" si="0"/>
        <v>871685900011972734</v>
      </c>
      <c r="B61" s="25" t="e">
        <f>VLOOKUP(A61,#REF!,1,0)</f>
        <v>#REF!</v>
      </c>
      <c r="C61" s="25" t="s">
        <v>12049</v>
      </c>
      <c r="D61" s="34" t="s">
        <v>12053</v>
      </c>
      <c r="E61" s="26" t="s">
        <v>6947</v>
      </c>
      <c r="F61" s="27">
        <v>110</v>
      </c>
      <c r="G61" s="27"/>
      <c r="H61" s="26" t="s">
        <v>12125</v>
      </c>
      <c r="I61" s="32"/>
      <c r="J61" s="32" t="s">
        <v>11912</v>
      </c>
      <c r="K61" s="32" t="s">
        <v>2076</v>
      </c>
      <c r="L61" s="32" t="s">
        <v>11916</v>
      </c>
      <c r="M61" s="32" t="s">
        <v>12003</v>
      </c>
      <c r="N61" s="32" t="s">
        <v>12123</v>
      </c>
      <c r="O61" s="32" t="s">
        <v>12126</v>
      </c>
      <c r="P61" s="33" t="s">
        <v>2236</v>
      </c>
      <c r="Q61" s="29">
        <v>480</v>
      </c>
      <c r="R61" s="29">
        <v>438</v>
      </c>
      <c r="S61" s="29">
        <v>0</v>
      </c>
      <c r="U61" s="25" t="s">
        <v>12026</v>
      </c>
    </row>
    <row r="62" spans="1:21" s="25" customFormat="1" ht="10.5">
      <c r="A62" s="25" t="str">
        <f t="shared" si="0"/>
        <v>871685900012035223</v>
      </c>
      <c r="B62" s="25" t="e">
        <f>VLOOKUP(A62,#REF!,1,0)</f>
        <v>#REF!</v>
      </c>
      <c r="C62" s="25" t="s">
        <v>1348</v>
      </c>
      <c r="D62" s="34" t="s">
        <v>1348</v>
      </c>
      <c r="E62" s="26" t="s">
        <v>6512</v>
      </c>
      <c r="F62" s="27">
        <v>64</v>
      </c>
      <c r="G62" s="27"/>
      <c r="H62" s="26" t="s">
        <v>12458</v>
      </c>
      <c r="I62" s="32"/>
      <c r="J62" s="32" t="s">
        <v>11912</v>
      </c>
      <c r="K62" s="32" t="s">
        <v>2076</v>
      </c>
      <c r="L62" s="32" t="s">
        <v>11916</v>
      </c>
      <c r="M62" s="35" t="s">
        <v>11944</v>
      </c>
      <c r="N62" s="32" t="s">
        <v>12092</v>
      </c>
      <c r="O62" s="32" t="s">
        <v>7302</v>
      </c>
      <c r="P62" s="33" t="s">
        <v>2198</v>
      </c>
      <c r="Q62" s="29">
        <v>9616</v>
      </c>
      <c r="R62" s="29">
        <v>8203</v>
      </c>
      <c r="S62" s="29">
        <v>0</v>
      </c>
    </row>
    <row r="63" spans="1:21" s="25" customFormat="1" ht="10.5">
      <c r="A63" s="25" t="str">
        <f t="shared" si="0"/>
        <v>871685900012123357</v>
      </c>
      <c r="B63" s="25" t="e">
        <f>VLOOKUP(A63,#REF!,1,0)</f>
        <v>#REF!</v>
      </c>
      <c r="C63" s="25" t="s">
        <v>10986</v>
      </c>
      <c r="D63" s="34" t="s">
        <v>12009</v>
      </c>
      <c r="E63" s="26" t="s">
        <v>6953</v>
      </c>
      <c r="F63" s="27">
        <v>93</v>
      </c>
      <c r="G63" s="27">
        <v>95</v>
      </c>
      <c r="H63" s="26" t="s">
        <v>12010</v>
      </c>
      <c r="I63" s="32"/>
      <c r="J63" s="32" t="s">
        <v>11912</v>
      </c>
      <c r="K63" s="32" t="s">
        <v>2076</v>
      </c>
      <c r="L63" s="32" t="s">
        <v>11916</v>
      </c>
      <c r="M63" s="35" t="s">
        <v>11944</v>
      </c>
      <c r="N63" s="32" t="s">
        <v>7950</v>
      </c>
      <c r="O63" s="32" t="s">
        <v>9369</v>
      </c>
      <c r="P63" s="33" t="s">
        <v>2195</v>
      </c>
      <c r="Q63" s="29">
        <v>37732</v>
      </c>
      <c r="R63" s="29">
        <v>9231</v>
      </c>
      <c r="S63" s="29">
        <v>0</v>
      </c>
    </row>
    <row r="64" spans="1:21" s="25" customFormat="1" ht="10.5">
      <c r="A64" s="25" t="str">
        <f t="shared" si="0"/>
        <v>871685900012123784</v>
      </c>
      <c r="B64" s="25" t="e">
        <f>VLOOKUP(A64,#REF!,1,0)</f>
        <v>#REF!</v>
      </c>
      <c r="C64" s="25" t="s">
        <v>11909</v>
      </c>
      <c r="D64" s="31" t="s">
        <v>11139</v>
      </c>
      <c r="E64" s="26" t="s">
        <v>7008</v>
      </c>
      <c r="F64" s="27">
        <v>152</v>
      </c>
      <c r="G64" s="27"/>
      <c r="H64" s="26" t="s">
        <v>7009</v>
      </c>
      <c r="I64" s="32"/>
      <c r="J64" s="32" t="s">
        <v>11912</v>
      </c>
      <c r="K64" s="32" t="s">
        <v>2076</v>
      </c>
      <c r="L64" s="32" t="s">
        <v>11916</v>
      </c>
      <c r="M64" s="32" t="s">
        <v>11944</v>
      </c>
      <c r="N64" s="32" t="s">
        <v>7950</v>
      </c>
      <c r="O64" s="32" t="s">
        <v>11964</v>
      </c>
      <c r="P64" s="33"/>
      <c r="Q64" s="37" t="s">
        <v>11965</v>
      </c>
      <c r="R64" s="29"/>
      <c r="S64" s="29"/>
      <c r="T64" s="25" t="s">
        <v>11966</v>
      </c>
    </row>
    <row r="65" spans="1:21" s="25" customFormat="1" ht="10.5">
      <c r="A65" s="25" t="str">
        <f t="shared" si="0"/>
        <v>871685900012296679</v>
      </c>
      <c r="B65" s="25" t="e">
        <f>VLOOKUP(A65,#REF!,1,0)</f>
        <v>#REF!</v>
      </c>
      <c r="C65" s="25" t="s">
        <v>11909</v>
      </c>
      <c r="D65" s="34" t="s">
        <v>11139</v>
      </c>
      <c r="E65" s="26" t="s">
        <v>6558</v>
      </c>
      <c r="F65" s="27">
        <v>31</v>
      </c>
      <c r="G65" s="27"/>
      <c r="H65" s="26" t="s">
        <v>11984</v>
      </c>
      <c r="I65" s="32"/>
      <c r="J65" s="32" t="s">
        <v>11912</v>
      </c>
      <c r="K65" s="32" t="s">
        <v>2076</v>
      </c>
      <c r="L65" s="32" t="s">
        <v>11916</v>
      </c>
      <c r="M65" s="35" t="s">
        <v>11944</v>
      </c>
      <c r="N65" s="32" t="s">
        <v>1981</v>
      </c>
      <c r="O65" s="32" t="s">
        <v>11985</v>
      </c>
      <c r="P65" s="33" t="s">
        <v>2189</v>
      </c>
      <c r="Q65" s="29">
        <v>0</v>
      </c>
      <c r="R65" s="29">
        <v>0</v>
      </c>
      <c r="S65" s="29">
        <v>13322</v>
      </c>
    </row>
    <row r="66" spans="1:21" s="25" customFormat="1" ht="10.5">
      <c r="A66" s="25" t="str">
        <f t="shared" si="0"/>
        <v>871685900012316285</v>
      </c>
      <c r="B66" s="25" t="e">
        <f>VLOOKUP(A66,#REF!,1,0)</f>
        <v>#REF!</v>
      </c>
      <c r="C66" s="25" t="s">
        <v>11909</v>
      </c>
      <c r="D66" s="34" t="s">
        <v>11973</v>
      </c>
      <c r="E66" s="26" t="s">
        <v>11974</v>
      </c>
      <c r="F66" s="27">
        <v>36</v>
      </c>
      <c r="G66" s="27"/>
      <c r="H66" s="26" t="s">
        <v>11975</v>
      </c>
      <c r="I66" s="32"/>
      <c r="J66" s="32" t="s">
        <v>11912</v>
      </c>
      <c r="K66" s="32" t="s">
        <v>2076</v>
      </c>
      <c r="L66" s="32" t="s">
        <v>11916</v>
      </c>
      <c r="M66" s="35" t="s">
        <v>11944</v>
      </c>
      <c r="N66" s="32" t="s">
        <v>8631</v>
      </c>
      <c r="O66" s="32" t="s">
        <v>1988</v>
      </c>
      <c r="P66" s="33" t="s">
        <v>2211</v>
      </c>
      <c r="Q66" s="29">
        <v>2035</v>
      </c>
      <c r="R66" s="29">
        <v>1907</v>
      </c>
      <c r="S66" s="29">
        <v>0</v>
      </c>
    </row>
    <row r="67" spans="1:21" s="25" customFormat="1" ht="10.5">
      <c r="A67" s="25" t="str">
        <f t="shared" ref="A67:A130" si="1">CONCATENATE(J67,K67,L67,M67,N67,O67)</f>
        <v>871685900012343663</v>
      </c>
      <c r="B67" s="25" t="e">
        <f>VLOOKUP(A67,#REF!,1,0)</f>
        <v>#REF!</v>
      </c>
      <c r="C67" s="25" t="s">
        <v>11909</v>
      </c>
      <c r="D67" s="34" t="s">
        <v>11139</v>
      </c>
      <c r="E67" s="26" t="s">
        <v>11942</v>
      </c>
      <c r="F67" s="27">
        <v>11</v>
      </c>
      <c r="G67" s="27"/>
      <c r="H67" s="26" t="s">
        <v>11943</v>
      </c>
      <c r="I67" s="32"/>
      <c r="J67" s="32" t="s">
        <v>11912</v>
      </c>
      <c r="K67" s="32" t="s">
        <v>2076</v>
      </c>
      <c r="L67" s="32" t="s">
        <v>11916</v>
      </c>
      <c r="M67" s="35" t="s">
        <v>11944</v>
      </c>
      <c r="N67" s="32" t="s">
        <v>9130</v>
      </c>
      <c r="O67" s="32" t="s">
        <v>11945</v>
      </c>
      <c r="P67" s="33" t="s">
        <v>2198</v>
      </c>
      <c r="Q67" s="29">
        <v>0</v>
      </c>
      <c r="R67" s="29">
        <v>0</v>
      </c>
      <c r="S67" s="29">
        <v>2211</v>
      </c>
    </row>
    <row r="68" spans="1:21" s="25" customFormat="1" ht="10.5">
      <c r="A68" s="25" t="str">
        <f t="shared" si="1"/>
        <v>871685900041014824</v>
      </c>
      <c r="B68" s="25" t="e">
        <f>VLOOKUP(A68,#REF!,1,0)</f>
        <v>#REF!</v>
      </c>
      <c r="C68" s="25" t="s">
        <v>1348</v>
      </c>
      <c r="D68" s="31" t="s">
        <v>1348</v>
      </c>
      <c r="E68" s="26" t="s">
        <v>6967</v>
      </c>
      <c r="F68" s="27">
        <v>5</v>
      </c>
      <c r="G68" s="27"/>
      <c r="H68" s="26" t="s">
        <v>12204</v>
      </c>
      <c r="I68" s="32"/>
      <c r="J68" s="32" t="s">
        <v>11912</v>
      </c>
      <c r="K68" s="32" t="s">
        <v>2076</v>
      </c>
      <c r="L68" s="32" t="s">
        <v>11916</v>
      </c>
      <c r="M68" s="32" t="s">
        <v>11958</v>
      </c>
      <c r="N68" s="32" t="s">
        <v>12061</v>
      </c>
      <c r="O68" s="32" t="s">
        <v>12613</v>
      </c>
      <c r="P68" s="33" t="s">
        <v>12614</v>
      </c>
      <c r="Q68" s="29">
        <v>14922</v>
      </c>
      <c r="R68" s="29">
        <v>47095</v>
      </c>
      <c r="S68" s="29">
        <v>0</v>
      </c>
    </row>
    <row r="69" spans="1:21" s="25" customFormat="1" ht="10.5">
      <c r="A69" s="25" t="str">
        <f t="shared" si="1"/>
        <v>871685900041015357</v>
      </c>
      <c r="B69" s="25" t="e">
        <f>VLOOKUP(A69,#REF!,1,0)</f>
        <v>#REF!</v>
      </c>
      <c r="C69" s="38" t="s">
        <v>11909</v>
      </c>
      <c r="D69" s="31" t="s">
        <v>11976</v>
      </c>
      <c r="E69" s="26" t="s">
        <v>6969</v>
      </c>
      <c r="F69" s="27">
        <v>3</v>
      </c>
      <c r="G69" s="27"/>
      <c r="H69" s="26" t="s">
        <v>11977</v>
      </c>
      <c r="I69" s="32"/>
      <c r="J69" s="32" t="s">
        <v>11912</v>
      </c>
      <c r="K69" s="32" t="s">
        <v>2076</v>
      </c>
      <c r="L69" s="32" t="s">
        <v>11916</v>
      </c>
      <c r="M69" s="32" t="s">
        <v>11958</v>
      </c>
      <c r="N69" s="32" t="s">
        <v>11978</v>
      </c>
      <c r="O69" s="32" t="s">
        <v>9369</v>
      </c>
      <c r="P69" s="33" t="s">
        <v>11979</v>
      </c>
      <c r="Q69" s="29">
        <v>165232</v>
      </c>
      <c r="R69" s="29">
        <v>63590</v>
      </c>
      <c r="S69" s="29">
        <v>0</v>
      </c>
    </row>
    <row r="70" spans="1:21" s="25" customFormat="1" ht="10.5">
      <c r="A70" s="25" t="str">
        <f t="shared" si="1"/>
        <v>871685900041017269</v>
      </c>
      <c r="B70" s="25" t="e">
        <f>VLOOKUP(A70,#REF!,1,0)</f>
        <v>#REF!</v>
      </c>
      <c r="C70" s="25" t="s">
        <v>1348</v>
      </c>
      <c r="D70" s="31" t="s">
        <v>1348</v>
      </c>
      <c r="E70" s="26" t="s">
        <v>8934</v>
      </c>
      <c r="F70" s="27">
        <v>3</v>
      </c>
      <c r="G70" s="27"/>
      <c r="H70" s="26" t="s">
        <v>12629</v>
      </c>
      <c r="I70" s="32"/>
      <c r="J70" s="32" t="s">
        <v>11912</v>
      </c>
      <c r="K70" s="32" t="s">
        <v>2076</v>
      </c>
      <c r="L70" s="32" t="s">
        <v>11916</v>
      </c>
      <c r="M70" s="32" t="s">
        <v>11958</v>
      </c>
      <c r="N70" s="32" t="s">
        <v>11949</v>
      </c>
      <c r="O70" s="32" t="s">
        <v>1808</v>
      </c>
      <c r="P70" s="33"/>
      <c r="Q70" s="29">
        <v>83056</v>
      </c>
      <c r="R70" s="29">
        <v>54241</v>
      </c>
      <c r="S70" s="29">
        <v>0</v>
      </c>
    </row>
    <row r="71" spans="1:21" s="25" customFormat="1" ht="10.5">
      <c r="A71" s="25" t="str">
        <f t="shared" si="1"/>
        <v>871685900041018525</v>
      </c>
      <c r="B71" s="25" t="e">
        <f>VLOOKUP(A71,#REF!,1,0)</f>
        <v>#REF!</v>
      </c>
      <c r="C71" s="25" t="s">
        <v>1348</v>
      </c>
      <c r="D71" s="31" t="s">
        <v>1348</v>
      </c>
      <c r="E71" s="26" t="s">
        <v>6973</v>
      </c>
      <c r="F71" s="27">
        <v>188</v>
      </c>
      <c r="G71" s="27"/>
      <c r="H71" s="26" t="s">
        <v>12682</v>
      </c>
      <c r="I71" s="32"/>
      <c r="J71" s="32" t="s">
        <v>11912</v>
      </c>
      <c r="K71" s="32" t="s">
        <v>2076</v>
      </c>
      <c r="L71" s="32" t="s">
        <v>11916</v>
      </c>
      <c r="M71" s="32" t="s">
        <v>11958</v>
      </c>
      <c r="N71" s="32" t="s">
        <v>12460</v>
      </c>
      <c r="O71" s="32" t="s">
        <v>12393</v>
      </c>
      <c r="P71" s="33" t="s">
        <v>12683</v>
      </c>
      <c r="Q71" s="29">
        <v>31493</v>
      </c>
      <c r="R71" s="29">
        <v>30144</v>
      </c>
      <c r="S71" s="29">
        <v>0</v>
      </c>
    </row>
    <row r="72" spans="1:21" s="25" customFormat="1" ht="10.5">
      <c r="A72" s="25" t="str">
        <f t="shared" si="1"/>
        <v>871685900041020580</v>
      </c>
      <c r="B72" s="25" t="e">
        <f>VLOOKUP(A72,#REF!,1,0)</f>
        <v>#REF!</v>
      </c>
      <c r="C72" s="25" t="s">
        <v>10986</v>
      </c>
      <c r="D72" s="31" t="s">
        <v>12009</v>
      </c>
      <c r="E72" s="26" t="s">
        <v>6964</v>
      </c>
      <c r="F72" s="27">
        <v>1</v>
      </c>
      <c r="G72" s="27"/>
      <c r="H72" s="26" t="s">
        <v>12021</v>
      </c>
      <c r="I72" s="32"/>
      <c r="J72" s="32" t="s">
        <v>11912</v>
      </c>
      <c r="K72" s="32" t="s">
        <v>2076</v>
      </c>
      <c r="L72" s="32" t="s">
        <v>11916</v>
      </c>
      <c r="M72" s="32" t="s">
        <v>11958</v>
      </c>
      <c r="N72" s="32" t="s">
        <v>12022</v>
      </c>
      <c r="O72" s="32" t="s">
        <v>1741</v>
      </c>
      <c r="P72" s="33" t="s">
        <v>12023</v>
      </c>
      <c r="Q72" s="29">
        <v>55814</v>
      </c>
      <c r="R72" s="29">
        <v>17852</v>
      </c>
      <c r="S72" s="29">
        <v>0</v>
      </c>
    </row>
    <row r="73" spans="1:21" s="25" customFormat="1" ht="10.5">
      <c r="A73" s="25" t="str">
        <f t="shared" si="1"/>
        <v>871685900041534957</v>
      </c>
      <c r="B73" s="25" t="e">
        <f>VLOOKUP(A73,#REF!,1,0)</f>
        <v>#REF!</v>
      </c>
      <c r="C73" s="25" t="s">
        <v>11909</v>
      </c>
      <c r="D73" s="31" t="s">
        <v>11139</v>
      </c>
      <c r="E73" s="26" t="s">
        <v>6978</v>
      </c>
      <c r="F73" s="27">
        <v>8</v>
      </c>
      <c r="G73" s="27"/>
      <c r="H73" s="26" t="s">
        <v>11957</v>
      </c>
      <c r="I73" s="32"/>
      <c r="J73" s="32" t="s">
        <v>11912</v>
      </c>
      <c r="K73" s="32" t="s">
        <v>2076</v>
      </c>
      <c r="L73" s="32" t="s">
        <v>11916</v>
      </c>
      <c r="M73" s="32" t="s">
        <v>11958</v>
      </c>
      <c r="N73" s="32" t="s">
        <v>1451</v>
      </c>
      <c r="O73" s="32" t="s">
        <v>11959</v>
      </c>
      <c r="P73" s="33" t="s">
        <v>11960</v>
      </c>
      <c r="Q73" s="29">
        <v>108607</v>
      </c>
      <c r="R73" s="29">
        <v>70224</v>
      </c>
      <c r="S73" s="29">
        <v>0</v>
      </c>
    </row>
    <row r="74" spans="1:21" s="25" customFormat="1" ht="10.5">
      <c r="A74" s="25" t="str">
        <f t="shared" si="1"/>
        <v>871685900100016530</v>
      </c>
      <c r="B74" s="25" t="e">
        <f>VLOOKUP(A74,#REF!,1,0)</f>
        <v>#REF!</v>
      </c>
      <c r="C74" s="25" t="s">
        <v>12049</v>
      </c>
      <c r="D74" s="31" t="s">
        <v>12053</v>
      </c>
      <c r="E74" s="26" t="s">
        <v>12071</v>
      </c>
      <c r="F74" s="27">
        <v>106</v>
      </c>
      <c r="G74" s="27"/>
      <c r="H74" s="26" t="s">
        <v>12072</v>
      </c>
      <c r="I74" s="32"/>
      <c r="J74" s="32" t="s">
        <v>11912</v>
      </c>
      <c r="K74" s="32" t="s">
        <v>2076</v>
      </c>
      <c r="L74" s="32" t="s">
        <v>11916</v>
      </c>
      <c r="M74" s="32" t="s">
        <v>1320</v>
      </c>
      <c r="N74" s="32" t="s">
        <v>12073</v>
      </c>
      <c r="O74" s="32" t="s">
        <v>12074</v>
      </c>
      <c r="P74" s="33" t="s">
        <v>11996</v>
      </c>
      <c r="Q74" s="29"/>
      <c r="R74" s="29"/>
      <c r="S74" s="29"/>
      <c r="U74" s="25" t="s">
        <v>12026</v>
      </c>
    </row>
    <row r="75" spans="1:21" s="25" customFormat="1" ht="10.5">
      <c r="A75" s="25" t="str">
        <f t="shared" si="1"/>
        <v>871685900100436741</v>
      </c>
      <c r="B75" s="25" t="e">
        <f>VLOOKUP(A75,#REF!,1,0)</f>
        <v>#REF!</v>
      </c>
      <c r="C75" s="25" t="s">
        <v>11909</v>
      </c>
      <c r="D75" s="34" t="s">
        <v>11139</v>
      </c>
      <c r="E75" s="26" t="s">
        <v>6924</v>
      </c>
      <c r="F75" s="27">
        <v>26</v>
      </c>
      <c r="G75" s="27"/>
      <c r="H75" s="26" t="s">
        <v>11940</v>
      </c>
      <c r="I75" s="32"/>
      <c r="J75" s="32" t="s">
        <v>11912</v>
      </c>
      <c r="K75" s="32" t="s">
        <v>2076</v>
      </c>
      <c r="L75" s="32" t="s">
        <v>11916</v>
      </c>
      <c r="M75" s="32" t="s">
        <v>1320</v>
      </c>
      <c r="N75" s="32" t="s">
        <v>11941</v>
      </c>
      <c r="O75" s="32" t="s">
        <v>1461</v>
      </c>
      <c r="P75" s="33" t="s">
        <v>2198</v>
      </c>
      <c r="Q75" s="29">
        <v>0</v>
      </c>
      <c r="R75" s="29">
        <v>0</v>
      </c>
      <c r="S75" s="29">
        <v>28279</v>
      </c>
    </row>
    <row r="76" spans="1:21" s="25" customFormat="1" ht="10.5">
      <c r="A76" s="25" t="str">
        <f t="shared" si="1"/>
        <v>871685900100527784</v>
      </c>
      <c r="B76" s="25" t="e">
        <f>VLOOKUP(A76,#REF!,1,0)</f>
        <v>#REF!</v>
      </c>
      <c r="C76" s="25" t="s">
        <v>1348</v>
      </c>
      <c r="D76" s="31" t="s">
        <v>1348</v>
      </c>
      <c r="E76" s="26" t="s">
        <v>6512</v>
      </c>
      <c r="F76" s="27">
        <v>51</v>
      </c>
      <c r="G76" s="27"/>
      <c r="H76" s="26" t="s">
        <v>12457</v>
      </c>
      <c r="I76" s="32"/>
      <c r="J76" s="32" t="s">
        <v>11912</v>
      </c>
      <c r="K76" s="32" t="s">
        <v>2076</v>
      </c>
      <c r="L76" s="32" t="s">
        <v>11916</v>
      </c>
      <c r="M76" s="32" t="s">
        <v>1320</v>
      </c>
      <c r="N76" s="32" t="s">
        <v>12312</v>
      </c>
      <c r="O76" s="32" t="s">
        <v>11964</v>
      </c>
      <c r="P76" s="33" t="s">
        <v>12650</v>
      </c>
      <c r="Q76" s="29">
        <v>125537</v>
      </c>
      <c r="R76" s="29">
        <v>43139</v>
      </c>
      <c r="S76" s="29">
        <v>0</v>
      </c>
    </row>
    <row r="77" spans="1:21" s="25" customFormat="1" ht="10.5">
      <c r="A77" s="25" t="str">
        <f t="shared" si="1"/>
        <v>871685900100685934</v>
      </c>
      <c r="B77" s="25" t="e">
        <f>VLOOKUP(A77,#REF!,1,0)</f>
        <v>#REF!</v>
      </c>
      <c r="C77" s="25" t="s">
        <v>1081</v>
      </c>
      <c r="D77" s="34" t="s">
        <v>1081</v>
      </c>
      <c r="E77" s="26" t="s">
        <v>7021</v>
      </c>
      <c r="F77" s="27">
        <v>100</v>
      </c>
      <c r="G77" s="27"/>
      <c r="H77" s="26" t="s">
        <v>12266</v>
      </c>
      <c r="I77" s="32"/>
      <c r="J77" s="32" t="s">
        <v>11912</v>
      </c>
      <c r="K77" s="32" t="s">
        <v>2076</v>
      </c>
      <c r="L77" s="32" t="s">
        <v>11916</v>
      </c>
      <c r="M77" s="32" t="s">
        <v>1320</v>
      </c>
      <c r="N77" s="32" t="s">
        <v>2076</v>
      </c>
      <c r="O77" s="32" t="s">
        <v>12267</v>
      </c>
      <c r="P77" s="33" t="s">
        <v>11996</v>
      </c>
      <c r="Q77" s="29">
        <v>34371</v>
      </c>
      <c r="R77" s="29">
        <v>28329</v>
      </c>
      <c r="S77" s="29">
        <v>0</v>
      </c>
    </row>
    <row r="78" spans="1:21" s="25" customFormat="1" ht="10.5">
      <c r="A78" s="25" t="str">
        <f t="shared" si="1"/>
        <v>871685900100686467</v>
      </c>
      <c r="B78" s="25" t="e">
        <f>VLOOKUP(A78,#REF!,1,0)</f>
        <v>#REF!</v>
      </c>
      <c r="C78" s="25" t="s">
        <v>1081</v>
      </c>
      <c r="D78" s="34" t="s">
        <v>1081</v>
      </c>
      <c r="E78" s="26" t="s">
        <v>8544</v>
      </c>
      <c r="F78" s="27">
        <v>83</v>
      </c>
      <c r="G78" s="27"/>
      <c r="H78" s="26" t="s">
        <v>12468</v>
      </c>
      <c r="I78" s="32"/>
      <c r="J78" s="32" t="s">
        <v>11912</v>
      </c>
      <c r="K78" s="32" t="s">
        <v>2076</v>
      </c>
      <c r="L78" s="32" t="s">
        <v>11916</v>
      </c>
      <c r="M78" s="32" t="s">
        <v>1320</v>
      </c>
      <c r="N78" s="32" t="s">
        <v>1540</v>
      </c>
      <c r="O78" s="32" t="s">
        <v>8745</v>
      </c>
      <c r="P78" s="33" t="s">
        <v>11996</v>
      </c>
      <c r="Q78" s="29">
        <v>2522</v>
      </c>
      <c r="R78" s="29">
        <v>9599</v>
      </c>
      <c r="S78" s="29">
        <v>0</v>
      </c>
    </row>
    <row r="79" spans="1:21" s="25" customFormat="1" ht="10.5">
      <c r="A79" s="25" t="str">
        <f t="shared" si="1"/>
        <v>871685920000184061</v>
      </c>
      <c r="B79" s="25" t="e">
        <f>VLOOKUP(A79,#REF!,1,0)</f>
        <v>#REF!</v>
      </c>
      <c r="C79" s="25" t="s">
        <v>12691</v>
      </c>
      <c r="D79" s="31" t="s">
        <v>12694</v>
      </c>
      <c r="E79" s="26" t="s">
        <v>6711</v>
      </c>
      <c r="F79" s="27">
        <v>45</v>
      </c>
      <c r="G79" s="27"/>
      <c r="H79" s="26" t="s">
        <v>12058</v>
      </c>
      <c r="I79" s="26"/>
      <c r="J79" s="26" t="s">
        <v>11912</v>
      </c>
      <c r="K79" s="26" t="s">
        <v>2076</v>
      </c>
      <c r="L79" s="26" t="s">
        <v>1905</v>
      </c>
      <c r="M79" s="26" t="s">
        <v>11928</v>
      </c>
      <c r="N79" s="26" t="s">
        <v>8128</v>
      </c>
      <c r="O79" s="26" t="s">
        <v>12649</v>
      </c>
      <c r="P79" s="33"/>
      <c r="Q79" s="29"/>
      <c r="R79" s="29"/>
      <c r="S79" s="29"/>
    </row>
    <row r="80" spans="1:21" s="25" customFormat="1" ht="10.5">
      <c r="A80" s="25" t="str">
        <f t="shared" si="1"/>
        <v>871685920000227669</v>
      </c>
      <c r="B80" s="25" t="e">
        <f>VLOOKUP(A80,#REF!,1,0)</f>
        <v>#REF!</v>
      </c>
      <c r="C80" s="25" t="s">
        <v>11909</v>
      </c>
      <c r="D80" s="31" t="s">
        <v>11993</v>
      </c>
      <c r="E80" s="26" t="s">
        <v>6928</v>
      </c>
      <c r="F80" s="27" t="s">
        <v>11994</v>
      </c>
      <c r="G80" s="27"/>
      <c r="H80" s="26" t="s">
        <v>11989</v>
      </c>
      <c r="I80" s="32"/>
      <c r="J80" s="32" t="s">
        <v>11912</v>
      </c>
      <c r="K80" s="32" t="s">
        <v>2076</v>
      </c>
      <c r="L80" s="32" t="s">
        <v>1905</v>
      </c>
      <c r="M80" s="32" t="s">
        <v>11928</v>
      </c>
      <c r="N80" s="32" t="s">
        <v>11990</v>
      </c>
      <c r="O80" s="32" t="s">
        <v>11995</v>
      </c>
      <c r="P80" s="33" t="s">
        <v>11996</v>
      </c>
      <c r="Q80" s="29"/>
      <c r="R80" s="29"/>
      <c r="S80" s="29"/>
    </row>
    <row r="81" spans="1:21" s="25" customFormat="1" ht="10.5">
      <c r="A81" s="25" t="str">
        <f t="shared" si="1"/>
        <v>871685920000227676</v>
      </c>
      <c r="B81" s="25" t="e">
        <f>VLOOKUP(A81,#REF!,1,0)</f>
        <v>#REF!</v>
      </c>
      <c r="C81" s="25" t="s">
        <v>11909</v>
      </c>
      <c r="D81" s="34" t="s">
        <v>11997</v>
      </c>
      <c r="E81" s="26" t="s">
        <v>6928</v>
      </c>
      <c r="F81" s="27" t="s">
        <v>11998</v>
      </c>
      <c r="G81" s="27"/>
      <c r="H81" s="26" t="s">
        <v>11989</v>
      </c>
      <c r="I81" s="26"/>
      <c r="J81" s="39">
        <v>871</v>
      </c>
      <c r="K81" s="26" t="s">
        <v>2076</v>
      </c>
      <c r="L81" s="26" t="s">
        <v>1905</v>
      </c>
      <c r="M81" s="26" t="s">
        <v>11928</v>
      </c>
      <c r="N81" s="26" t="s">
        <v>11990</v>
      </c>
      <c r="O81" s="26" t="s">
        <v>11999</v>
      </c>
      <c r="P81" s="33" t="s">
        <v>12000</v>
      </c>
      <c r="Q81" s="29">
        <v>166115</v>
      </c>
      <c r="R81" s="29">
        <v>79063</v>
      </c>
      <c r="S81" s="29">
        <v>0</v>
      </c>
    </row>
    <row r="82" spans="1:21" s="25" customFormat="1" ht="10.5">
      <c r="A82" s="25" t="str">
        <f t="shared" si="1"/>
        <v>871685920000227706</v>
      </c>
      <c r="B82" s="25" t="e">
        <f>VLOOKUP(A82,#REF!,1,0)</f>
        <v>#REF!</v>
      </c>
      <c r="C82" s="25" t="s">
        <v>11909</v>
      </c>
      <c r="D82" s="34" t="s">
        <v>11139</v>
      </c>
      <c r="E82" s="26" t="s">
        <v>6928</v>
      </c>
      <c r="F82" s="27" t="s">
        <v>11992</v>
      </c>
      <c r="G82" s="27"/>
      <c r="H82" s="26" t="s">
        <v>11989</v>
      </c>
      <c r="I82" s="32"/>
      <c r="J82" s="32" t="s">
        <v>11912</v>
      </c>
      <c r="K82" s="32" t="s">
        <v>2076</v>
      </c>
      <c r="L82" s="32" t="s">
        <v>1905</v>
      </c>
      <c r="M82" s="32" t="s">
        <v>11928</v>
      </c>
      <c r="N82" s="32" t="s">
        <v>11990</v>
      </c>
      <c r="O82" s="32" t="s">
        <v>1458</v>
      </c>
      <c r="P82" s="33" t="s">
        <v>11991</v>
      </c>
      <c r="Q82" s="29">
        <v>0</v>
      </c>
      <c r="R82" s="29">
        <v>0</v>
      </c>
      <c r="S82" s="29">
        <v>0</v>
      </c>
    </row>
    <row r="83" spans="1:21" s="25" customFormat="1" ht="10.5">
      <c r="A83" s="25" t="str">
        <f t="shared" si="1"/>
        <v>871685920000227713</v>
      </c>
      <c r="B83" s="25" t="e">
        <f>VLOOKUP(A83,#REF!,1,0)</f>
        <v>#REF!</v>
      </c>
      <c r="C83" s="25" t="s">
        <v>11909</v>
      </c>
      <c r="D83" s="34" t="s">
        <v>11139</v>
      </c>
      <c r="E83" s="26" t="s">
        <v>6928</v>
      </c>
      <c r="F83" s="27" t="s">
        <v>11988</v>
      </c>
      <c r="G83" s="27"/>
      <c r="H83" s="26" t="s">
        <v>11989</v>
      </c>
      <c r="I83" s="32"/>
      <c r="J83" s="32" t="s">
        <v>11912</v>
      </c>
      <c r="K83" s="32" t="s">
        <v>2076</v>
      </c>
      <c r="L83" s="32" t="s">
        <v>1905</v>
      </c>
      <c r="M83" s="32" t="s">
        <v>11928</v>
      </c>
      <c r="N83" s="32" t="s">
        <v>11990</v>
      </c>
      <c r="O83" s="32" t="s">
        <v>1657</v>
      </c>
      <c r="P83" s="33" t="s">
        <v>11991</v>
      </c>
      <c r="Q83" s="29">
        <v>100</v>
      </c>
      <c r="R83" s="29">
        <v>0</v>
      </c>
      <c r="S83" s="29">
        <v>0</v>
      </c>
    </row>
    <row r="84" spans="1:21" s="25" customFormat="1" ht="10.5">
      <c r="A84" s="25" t="str">
        <f t="shared" si="1"/>
        <v>871685920000260864</v>
      </c>
      <c r="B84" s="25" t="e">
        <f>VLOOKUP(A84,#REF!,1,0)</f>
        <v>#REF!</v>
      </c>
      <c r="C84" s="25" t="s">
        <v>1081</v>
      </c>
      <c r="D84" s="34" t="s">
        <v>1081</v>
      </c>
      <c r="E84" s="26" t="s">
        <v>8571</v>
      </c>
      <c r="F84" s="27">
        <v>5</v>
      </c>
      <c r="G84" s="27"/>
      <c r="H84" s="26" t="s">
        <v>12456</v>
      </c>
      <c r="I84" s="32"/>
      <c r="J84" s="32" t="s">
        <v>11912</v>
      </c>
      <c r="K84" s="32" t="s">
        <v>2076</v>
      </c>
      <c r="L84" s="32" t="s">
        <v>1905</v>
      </c>
      <c r="M84" s="32" t="s">
        <v>11928</v>
      </c>
      <c r="N84" s="32" t="s">
        <v>8626</v>
      </c>
      <c r="O84" s="32" t="s">
        <v>12109</v>
      </c>
      <c r="P84" s="33" t="s">
        <v>11996</v>
      </c>
      <c r="Q84" s="29">
        <v>3192</v>
      </c>
      <c r="R84" s="29">
        <v>14625</v>
      </c>
      <c r="S84" s="29">
        <v>0</v>
      </c>
    </row>
    <row r="85" spans="1:21" s="25" customFormat="1" ht="10.5">
      <c r="A85" s="25" t="str">
        <f t="shared" si="1"/>
        <v>871685920000260987</v>
      </c>
      <c r="B85" s="25" t="e">
        <f>VLOOKUP(A85,#REF!,1,0)</f>
        <v>#REF!</v>
      </c>
      <c r="C85" s="25" t="s">
        <v>1081</v>
      </c>
      <c r="D85" s="34" t="s">
        <v>1081</v>
      </c>
      <c r="E85" s="26" t="s">
        <v>8711</v>
      </c>
      <c r="F85" s="27">
        <v>304</v>
      </c>
      <c r="G85" s="27"/>
      <c r="H85" s="26" t="s">
        <v>11625</v>
      </c>
      <c r="I85" s="32"/>
      <c r="J85" s="32" t="s">
        <v>11912</v>
      </c>
      <c r="K85" s="32" t="s">
        <v>2076</v>
      </c>
      <c r="L85" s="32" t="s">
        <v>1905</v>
      </c>
      <c r="M85" s="32" t="s">
        <v>11928</v>
      </c>
      <c r="N85" s="32" t="s">
        <v>8626</v>
      </c>
      <c r="O85" s="32" t="s">
        <v>12209</v>
      </c>
      <c r="P85" s="33" t="s">
        <v>11996</v>
      </c>
      <c r="Q85" s="29">
        <v>541</v>
      </c>
      <c r="R85" s="29">
        <v>1756</v>
      </c>
      <c r="S85" s="29">
        <v>0</v>
      </c>
    </row>
    <row r="86" spans="1:21" s="25" customFormat="1" ht="10.5">
      <c r="A86" s="25" t="str">
        <f t="shared" si="1"/>
        <v>871685920000261014</v>
      </c>
      <c r="B86" s="25" t="e">
        <f>VLOOKUP(A86,#REF!,1,0)</f>
        <v>#REF!</v>
      </c>
      <c r="C86" s="25" t="s">
        <v>1081</v>
      </c>
      <c r="D86" s="34" t="s">
        <v>1081</v>
      </c>
      <c r="E86" s="26" t="s">
        <v>9437</v>
      </c>
      <c r="F86" s="27">
        <v>2</v>
      </c>
      <c r="G86" s="27"/>
      <c r="H86" s="26" t="s">
        <v>12469</v>
      </c>
      <c r="I86" s="32"/>
      <c r="J86" s="32" t="s">
        <v>11912</v>
      </c>
      <c r="K86" s="32" t="s">
        <v>2076</v>
      </c>
      <c r="L86" s="32" t="s">
        <v>1905</v>
      </c>
      <c r="M86" s="32" t="s">
        <v>11928</v>
      </c>
      <c r="N86" s="32" t="s">
        <v>1715</v>
      </c>
      <c r="O86" s="32" t="s">
        <v>12061</v>
      </c>
      <c r="P86" s="33" t="s">
        <v>11996</v>
      </c>
      <c r="Q86" s="29">
        <v>650</v>
      </c>
      <c r="R86" s="29">
        <v>1966</v>
      </c>
      <c r="S86" s="29">
        <v>0</v>
      </c>
    </row>
    <row r="87" spans="1:21" s="25" customFormat="1" ht="10.5">
      <c r="A87" s="25" t="str">
        <f t="shared" si="1"/>
        <v>871685920000468482</v>
      </c>
      <c r="B87" s="25" t="e">
        <f>VLOOKUP(A87,#REF!,1,0)</f>
        <v>#REF!</v>
      </c>
      <c r="C87" s="25" t="s">
        <v>11909</v>
      </c>
      <c r="D87" s="31" t="s">
        <v>11139</v>
      </c>
      <c r="E87" s="26" t="s">
        <v>6978</v>
      </c>
      <c r="F87" s="27">
        <v>8</v>
      </c>
      <c r="G87" s="27"/>
      <c r="H87" s="26" t="s">
        <v>11957</v>
      </c>
      <c r="I87" s="32"/>
      <c r="J87" s="32" t="s">
        <v>11912</v>
      </c>
      <c r="K87" s="32" t="s">
        <v>2076</v>
      </c>
      <c r="L87" s="32" t="s">
        <v>1905</v>
      </c>
      <c r="M87" s="32" t="s">
        <v>11928</v>
      </c>
      <c r="N87" s="32" t="s">
        <v>11961</v>
      </c>
      <c r="O87" s="32" t="s">
        <v>11962</v>
      </c>
      <c r="P87" s="33" t="s">
        <v>11939</v>
      </c>
      <c r="Q87" s="29">
        <v>45894</v>
      </c>
      <c r="R87" s="29">
        <v>13594</v>
      </c>
      <c r="S87" s="29">
        <v>0</v>
      </c>
      <c r="T87" s="25" t="s">
        <v>11963</v>
      </c>
    </row>
    <row r="88" spans="1:21" s="25" customFormat="1" ht="10.5">
      <c r="A88" s="25" t="str">
        <f t="shared" si="1"/>
        <v>871685920000531865</v>
      </c>
      <c r="B88" s="25" t="e">
        <f>VLOOKUP(A88,#REF!,1,0)</f>
        <v>#REF!</v>
      </c>
      <c r="C88" s="25" t="s">
        <v>11909</v>
      </c>
      <c r="D88" s="31" t="s">
        <v>11139</v>
      </c>
      <c r="E88" s="26" t="s">
        <v>6722</v>
      </c>
      <c r="F88" s="27">
        <v>2</v>
      </c>
      <c r="G88" s="27"/>
      <c r="H88" s="26" t="s">
        <v>11935</v>
      </c>
      <c r="I88" s="32"/>
      <c r="J88" s="32" t="s">
        <v>11912</v>
      </c>
      <c r="K88" s="32" t="s">
        <v>2076</v>
      </c>
      <c r="L88" s="32" t="s">
        <v>1905</v>
      </c>
      <c r="M88" s="32" t="s">
        <v>11928</v>
      </c>
      <c r="N88" s="32" t="s">
        <v>11938</v>
      </c>
      <c r="O88" s="32" t="s">
        <v>1474</v>
      </c>
      <c r="P88" s="33" t="s">
        <v>11939</v>
      </c>
      <c r="Q88" s="29">
        <v>41664</v>
      </c>
      <c r="R88" s="29">
        <v>19643</v>
      </c>
      <c r="S88" s="29">
        <v>0</v>
      </c>
    </row>
    <row r="89" spans="1:21" s="25" customFormat="1" ht="10.5">
      <c r="A89" s="25" t="str">
        <f t="shared" si="1"/>
        <v>871685920000620729</v>
      </c>
      <c r="B89" s="25" t="e">
        <f>VLOOKUP(A89,#REF!,1,0)</f>
        <v>#REF!</v>
      </c>
      <c r="C89" s="25" t="s">
        <v>11909</v>
      </c>
      <c r="D89" s="34" t="s">
        <v>11923</v>
      </c>
      <c r="E89" s="26" t="s">
        <v>6926</v>
      </c>
      <c r="F89" s="27">
        <v>1</v>
      </c>
      <c r="G89" s="27"/>
      <c r="H89" s="26" t="s">
        <v>11924</v>
      </c>
      <c r="I89" s="32"/>
      <c r="J89" s="32" t="s">
        <v>11912</v>
      </c>
      <c r="K89" s="32" t="s">
        <v>2076</v>
      </c>
      <c r="L89" s="32" t="s">
        <v>1905</v>
      </c>
      <c r="M89" s="32" t="s">
        <v>11928</v>
      </c>
      <c r="N89" s="32" t="s">
        <v>11929</v>
      </c>
      <c r="O89" s="32" t="s">
        <v>11930</v>
      </c>
      <c r="P89" s="33" t="s">
        <v>3207</v>
      </c>
      <c r="Q89" s="29">
        <v>0</v>
      </c>
      <c r="R89" s="29">
        <v>0</v>
      </c>
      <c r="S89" s="29">
        <v>52590</v>
      </c>
    </row>
    <row r="90" spans="1:21" s="25" customFormat="1" ht="11.25">
      <c r="A90" s="25" t="str">
        <f t="shared" si="1"/>
        <v>871685920000690418</v>
      </c>
      <c r="B90" s="25" t="e">
        <f>VLOOKUP(A90,#REF!,1,0)</f>
        <v>#REF!</v>
      </c>
      <c r="C90" s="25" t="s">
        <v>12691</v>
      </c>
      <c r="D90" s="40" t="s">
        <v>8165</v>
      </c>
      <c r="E90" s="41" t="s">
        <v>7767</v>
      </c>
      <c r="F90" s="42">
        <v>97</v>
      </c>
      <c r="G90" s="42"/>
      <c r="H90" s="40" t="s">
        <v>7768</v>
      </c>
      <c r="I90" s="32"/>
      <c r="J90" s="32" t="s">
        <v>11912</v>
      </c>
      <c r="K90" s="32" t="s">
        <v>2076</v>
      </c>
      <c r="L90" s="32" t="s">
        <v>1905</v>
      </c>
      <c r="M90" s="32" t="s">
        <v>11928</v>
      </c>
      <c r="N90" s="32" t="s">
        <v>12002</v>
      </c>
      <c r="O90" s="32" t="s">
        <v>12692</v>
      </c>
      <c r="P90" s="33"/>
      <c r="Q90" s="29"/>
      <c r="R90" s="29"/>
      <c r="S90" s="29"/>
    </row>
    <row r="91" spans="1:21" s="25" customFormat="1" ht="10.5">
      <c r="A91" s="25" t="str">
        <f t="shared" si="1"/>
        <v>871685920000884916</v>
      </c>
      <c r="B91" s="25" t="e">
        <f>VLOOKUP(A91,#REF!,1,0)</f>
        <v>#REF!</v>
      </c>
      <c r="C91" s="25" t="s">
        <v>12691</v>
      </c>
      <c r="D91" s="34" t="s">
        <v>12709</v>
      </c>
      <c r="E91" s="26" t="s">
        <v>8566</v>
      </c>
      <c r="F91" s="27">
        <v>38</v>
      </c>
      <c r="G91" s="27"/>
      <c r="H91" s="26" t="s">
        <v>12435</v>
      </c>
      <c r="I91" s="32"/>
      <c r="J91" s="32" t="s">
        <v>11912</v>
      </c>
      <c r="K91" s="32" t="s">
        <v>2076</v>
      </c>
      <c r="L91" s="32" t="s">
        <v>1905</v>
      </c>
      <c r="M91" s="32" t="s">
        <v>11928</v>
      </c>
      <c r="N91" s="32" t="s">
        <v>12238</v>
      </c>
      <c r="O91" s="32" t="s">
        <v>12710</v>
      </c>
      <c r="P91" s="33" t="s">
        <v>11991</v>
      </c>
      <c r="Q91" s="29">
        <v>0</v>
      </c>
      <c r="R91" s="29">
        <v>0</v>
      </c>
      <c r="S91" s="29">
        <v>123</v>
      </c>
    </row>
    <row r="92" spans="1:21" s="25" customFormat="1" ht="10.5">
      <c r="A92" s="25" t="str">
        <f t="shared" si="1"/>
        <v>871685920000915467</v>
      </c>
      <c r="B92" s="25" t="e">
        <f>VLOOKUP(A92,#REF!,1,0)</f>
        <v>#REF!</v>
      </c>
      <c r="C92" s="25" t="s">
        <v>11909</v>
      </c>
      <c r="D92" s="34" t="s">
        <v>11107</v>
      </c>
      <c r="E92" s="26" t="s">
        <v>6989</v>
      </c>
      <c r="F92" s="27">
        <v>91</v>
      </c>
      <c r="G92" s="27"/>
      <c r="H92" s="26" t="s">
        <v>11967</v>
      </c>
      <c r="I92" s="32"/>
      <c r="J92" s="32" t="s">
        <v>11912</v>
      </c>
      <c r="K92" s="32" t="s">
        <v>2076</v>
      </c>
      <c r="L92" s="32" t="s">
        <v>1905</v>
      </c>
      <c r="M92" s="32" t="s">
        <v>11928</v>
      </c>
      <c r="N92" s="32" t="s">
        <v>11968</v>
      </c>
      <c r="O92" s="32" t="s">
        <v>8745</v>
      </c>
      <c r="P92" s="33" t="s">
        <v>11969</v>
      </c>
      <c r="Q92" s="29">
        <v>0</v>
      </c>
      <c r="R92" s="29">
        <v>0</v>
      </c>
      <c r="S92" s="29">
        <v>3625</v>
      </c>
    </row>
    <row r="93" spans="1:21" s="25" customFormat="1" ht="10.5">
      <c r="A93" s="25" t="str">
        <f t="shared" si="1"/>
        <v>871685920000916686</v>
      </c>
      <c r="B93" s="25" t="e">
        <f>VLOOKUP(A93,#REF!,1,0)</f>
        <v>#REF!</v>
      </c>
      <c r="C93" s="25" t="s">
        <v>12691</v>
      </c>
      <c r="D93" s="34" t="s">
        <v>12709</v>
      </c>
      <c r="E93" s="26" t="s">
        <v>6704</v>
      </c>
      <c r="F93" s="27">
        <v>183</v>
      </c>
      <c r="G93" s="27"/>
      <c r="H93" s="26" t="s">
        <v>12276</v>
      </c>
      <c r="I93" s="32"/>
      <c r="J93" s="32" t="s">
        <v>11912</v>
      </c>
      <c r="K93" s="32" t="s">
        <v>2076</v>
      </c>
      <c r="L93" s="32" t="s">
        <v>1905</v>
      </c>
      <c r="M93" s="32" t="s">
        <v>11928</v>
      </c>
      <c r="N93" s="32" t="s">
        <v>12710</v>
      </c>
      <c r="O93" s="32" t="s">
        <v>1540</v>
      </c>
      <c r="P93" s="33" t="s">
        <v>11991</v>
      </c>
      <c r="Q93" s="29">
        <v>0</v>
      </c>
      <c r="R93" s="29">
        <v>0</v>
      </c>
      <c r="S93" s="29">
        <v>152</v>
      </c>
    </row>
    <row r="94" spans="1:21" s="25" customFormat="1" ht="10.5">
      <c r="A94" s="25" t="str">
        <f t="shared" si="1"/>
        <v>871685920001049772</v>
      </c>
      <c r="B94" s="25" t="e">
        <f>VLOOKUP(A94,#REF!,1,0)</f>
        <v>#REF!</v>
      </c>
      <c r="C94" s="25" t="s">
        <v>11048</v>
      </c>
      <c r="D94" s="34" t="s">
        <v>12024</v>
      </c>
      <c r="E94" s="26" t="s">
        <v>6840</v>
      </c>
      <c r="F94" s="27">
        <v>150</v>
      </c>
      <c r="G94" s="27"/>
      <c r="H94" s="26" t="s">
        <v>12045</v>
      </c>
      <c r="I94" s="26"/>
      <c r="J94" s="26" t="s">
        <v>11912</v>
      </c>
      <c r="K94" s="26" t="s">
        <v>2076</v>
      </c>
      <c r="L94" s="26" t="s">
        <v>1905</v>
      </c>
      <c r="M94" s="26" t="s">
        <v>11913</v>
      </c>
      <c r="N94" s="26" t="s">
        <v>12046</v>
      </c>
      <c r="O94" s="26" t="s">
        <v>12047</v>
      </c>
      <c r="P94" s="33"/>
      <c r="Q94" s="29"/>
      <c r="R94" s="29"/>
      <c r="S94" s="29"/>
      <c r="U94" s="25" t="s">
        <v>12026</v>
      </c>
    </row>
    <row r="95" spans="1:21" s="25" customFormat="1" ht="10.5">
      <c r="A95" s="25" t="str">
        <f t="shared" si="1"/>
        <v>871685920001049789</v>
      </c>
      <c r="B95" s="25" t="e">
        <f>VLOOKUP(A95,#REF!,1,0)</f>
        <v>#REF!</v>
      </c>
      <c r="C95" s="25" t="s">
        <v>11048</v>
      </c>
      <c r="D95" s="34" t="s">
        <v>12024</v>
      </c>
      <c r="E95" s="26" t="s">
        <v>6840</v>
      </c>
      <c r="F95" s="27">
        <v>150</v>
      </c>
      <c r="G95" s="27"/>
      <c r="H95" s="26" t="s">
        <v>12045</v>
      </c>
      <c r="I95" s="26"/>
      <c r="J95" s="26" t="s">
        <v>11912</v>
      </c>
      <c r="K95" s="26" t="s">
        <v>2076</v>
      </c>
      <c r="L95" s="26" t="s">
        <v>1905</v>
      </c>
      <c r="M95" s="26" t="s">
        <v>11913</v>
      </c>
      <c r="N95" s="26" t="s">
        <v>12046</v>
      </c>
      <c r="O95" s="26" t="s">
        <v>1097</v>
      </c>
      <c r="P95" s="33"/>
      <c r="Q95" s="29"/>
      <c r="R95" s="29"/>
      <c r="S95" s="29"/>
      <c r="U95" s="25" t="s">
        <v>12026</v>
      </c>
    </row>
    <row r="96" spans="1:21" s="25" customFormat="1" ht="10.5">
      <c r="A96" s="25" t="str">
        <f t="shared" si="1"/>
        <v>871685920001123090</v>
      </c>
      <c r="B96" s="25" t="e">
        <f>VLOOKUP(A96,#REF!,1,0)</f>
        <v>#REF!</v>
      </c>
      <c r="C96" s="25" t="s">
        <v>12691</v>
      </c>
      <c r="D96" s="34" t="s">
        <v>12700</v>
      </c>
      <c r="E96" s="34" t="s">
        <v>12713</v>
      </c>
      <c r="F96" s="46">
        <v>59</v>
      </c>
      <c r="G96" s="46"/>
      <c r="H96" s="34" t="s">
        <v>12117</v>
      </c>
      <c r="I96" s="35"/>
      <c r="J96" s="32" t="s">
        <v>11912</v>
      </c>
      <c r="K96" s="32" t="s">
        <v>2076</v>
      </c>
      <c r="L96" s="32" t="s">
        <v>1905</v>
      </c>
      <c r="M96" s="35" t="s">
        <v>11913</v>
      </c>
      <c r="N96" s="35" t="s">
        <v>7950</v>
      </c>
      <c r="O96" s="35" t="s">
        <v>12714</v>
      </c>
      <c r="P96" s="33" t="s">
        <v>11969</v>
      </c>
      <c r="Q96" s="29"/>
      <c r="R96" s="29"/>
      <c r="S96" s="29"/>
    </row>
    <row r="97" spans="1:21" s="25" customFormat="1" ht="10.5">
      <c r="A97" s="25" t="str">
        <f t="shared" si="1"/>
        <v>871685920001126954</v>
      </c>
      <c r="B97" s="25" t="e">
        <f>VLOOKUP(A97,#REF!,1,0)</f>
        <v>#REF!</v>
      </c>
      <c r="C97" s="25" t="s">
        <v>12049</v>
      </c>
      <c r="D97" s="31" t="s">
        <v>12050</v>
      </c>
      <c r="E97" s="26" t="s">
        <v>7085</v>
      </c>
      <c r="F97" s="27">
        <v>4</v>
      </c>
      <c r="G97" s="27"/>
      <c r="H97" s="26" t="s">
        <v>12051</v>
      </c>
      <c r="I97" s="32"/>
      <c r="J97" s="32" t="s">
        <v>11912</v>
      </c>
      <c r="K97" s="32" t="s">
        <v>2076</v>
      </c>
      <c r="L97" s="32" t="s">
        <v>1905</v>
      </c>
      <c r="M97" s="32" t="s">
        <v>11913</v>
      </c>
      <c r="N97" s="32" t="s">
        <v>7348</v>
      </c>
      <c r="O97" s="32" t="s">
        <v>12052</v>
      </c>
      <c r="P97" s="33"/>
      <c r="Q97" s="29">
        <v>1000</v>
      </c>
      <c r="R97" s="29">
        <v>0</v>
      </c>
      <c r="S97" s="29"/>
      <c r="U97" s="25" t="s">
        <v>12026</v>
      </c>
    </row>
    <row r="98" spans="1:21" s="25" customFormat="1" ht="10.5">
      <c r="A98" s="25" t="str">
        <f t="shared" si="1"/>
        <v>871685920001135574</v>
      </c>
      <c r="B98" s="25" t="e">
        <f>VLOOKUP(A98,#REF!,1,0)</f>
        <v>#REF!</v>
      </c>
      <c r="C98" s="25" t="s">
        <v>11909</v>
      </c>
      <c r="D98" s="25" t="s">
        <v>11910</v>
      </c>
      <c r="E98" s="26" t="s">
        <v>7002</v>
      </c>
      <c r="F98" s="27">
        <v>273</v>
      </c>
      <c r="G98" s="27"/>
      <c r="H98" s="26" t="s">
        <v>11911</v>
      </c>
      <c r="I98" s="26"/>
      <c r="J98" s="26" t="s">
        <v>11912</v>
      </c>
      <c r="K98" s="26" t="s">
        <v>2076</v>
      </c>
      <c r="L98" s="26" t="s">
        <v>1905</v>
      </c>
      <c r="M98" s="26" t="s">
        <v>11913</v>
      </c>
      <c r="N98" s="26" t="s">
        <v>8474</v>
      </c>
      <c r="O98" s="26" t="s">
        <v>11914</v>
      </c>
      <c r="P98" s="28"/>
      <c r="Q98" s="29"/>
      <c r="R98" s="29"/>
      <c r="S98" s="29"/>
    </row>
    <row r="99" spans="1:21" s="25" customFormat="1" ht="10.5">
      <c r="A99" s="25" t="str">
        <f t="shared" si="1"/>
        <v>871685920001191167</v>
      </c>
      <c r="B99" s="25" t="e">
        <f>VLOOKUP(A99,#REF!,1,0)</f>
        <v>#REF!</v>
      </c>
      <c r="C99" s="25" t="s">
        <v>11909</v>
      </c>
      <c r="D99" s="31" t="s">
        <v>11139</v>
      </c>
      <c r="E99" s="26" t="s">
        <v>6978</v>
      </c>
      <c r="F99" s="27">
        <v>10</v>
      </c>
      <c r="G99" s="27"/>
      <c r="H99" s="26" t="s">
        <v>11957</v>
      </c>
      <c r="I99" s="32"/>
      <c r="J99" s="32" t="s">
        <v>11912</v>
      </c>
      <c r="K99" s="32" t="s">
        <v>2076</v>
      </c>
      <c r="L99" s="32" t="s">
        <v>1905</v>
      </c>
      <c r="M99" s="32" t="s">
        <v>11913</v>
      </c>
      <c r="N99" s="32" t="s">
        <v>1870</v>
      </c>
      <c r="O99" s="32" t="s">
        <v>1194</v>
      </c>
      <c r="P99" s="33"/>
      <c r="Q99" s="29">
        <v>98278</v>
      </c>
      <c r="R99" s="29">
        <v>45622</v>
      </c>
      <c r="S99" s="29">
        <v>0</v>
      </c>
    </row>
    <row r="100" spans="1:21" s="25" customFormat="1" ht="10.5">
      <c r="A100" s="25" t="str">
        <f t="shared" si="1"/>
        <v>871685920001207721</v>
      </c>
      <c r="B100" s="25" t="e">
        <f>VLOOKUP(A100,#REF!,1,0)</f>
        <v>#REF!</v>
      </c>
      <c r="C100" s="25" t="s">
        <v>11909</v>
      </c>
      <c r="D100" s="31"/>
      <c r="E100" s="26" t="s">
        <v>8035</v>
      </c>
      <c r="F100" s="27" t="s">
        <v>11946</v>
      </c>
      <c r="G100" s="27"/>
      <c r="H100" s="26" t="s">
        <v>11947</v>
      </c>
      <c r="I100" s="32"/>
      <c r="J100" s="32">
        <v>871</v>
      </c>
      <c r="K100" s="32">
        <v>685</v>
      </c>
      <c r="L100" s="32">
        <v>920</v>
      </c>
      <c r="M100" s="26" t="s">
        <v>11913</v>
      </c>
      <c r="N100" s="32">
        <v>207</v>
      </c>
      <c r="O100" s="32">
        <v>721</v>
      </c>
      <c r="P100" s="33"/>
      <c r="Q100" s="29"/>
      <c r="R100" s="29"/>
      <c r="S100" s="29"/>
      <c r="T100" s="36">
        <v>42491</v>
      </c>
    </row>
    <row r="101" spans="1:21" s="25" customFormat="1" ht="10.5">
      <c r="A101" s="25" t="str">
        <f t="shared" si="1"/>
        <v>871685920001220492</v>
      </c>
      <c r="B101" s="25" t="e">
        <f>VLOOKUP(A101,#REF!,1,0)</f>
        <v>#REF!</v>
      </c>
      <c r="C101" s="25" t="s">
        <v>12049</v>
      </c>
      <c r="D101" s="31" t="s">
        <v>12053</v>
      </c>
      <c r="E101" s="26" t="s">
        <v>6934</v>
      </c>
      <c r="F101" s="27">
        <v>8</v>
      </c>
      <c r="G101" s="27"/>
      <c r="H101" s="26" t="s">
        <v>6935</v>
      </c>
      <c r="I101" s="32"/>
      <c r="J101" s="32" t="s">
        <v>11912</v>
      </c>
      <c r="K101" s="32" t="s">
        <v>2076</v>
      </c>
      <c r="L101" s="32" t="s">
        <v>1905</v>
      </c>
      <c r="M101" s="32" t="s">
        <v>11913</v>
      </c>
      <c r="N101" s="32" t="s">
        <v>7417</v>
      </c>
      <c r="O101" s="32" t="s">
        <v>12173</v>
      </c>
      <c r="P101" s="33"/>
      <c r="Q101" s="29"/>
      <c r="R101" s="29"/>
      <c r="S101" s="37" t="s">
        <v>12171</v>
      </c>
      <c r="U101" s="25" t="s">
        <v>12026</v>
      </c>
    </row>
    <row r="102" spans="1:21" s="25" customFormat="1" ht="10.5">
      <c r="A102" s="25" t="str">
        <f t="shared" si="1"/>
        <v>871685920001220508</v>
      </c>
      <c r="B102" s="25" t="e">
        <f>VLOOKUP(A102,#REF!,1,0)</f>
        <v>#REF!</v>
      </c>
      <c r="C102" s="25" t="s">
        <v>12049</v>
      </c>
      <c r="D102" s="31" t="s">
        <v>12053</v>
      </c>
      <c r="E102" s="26" t="s">
        <v>6934</v>
      </c>
      <c r="F102" s="27">
        <v>6</v>
      </c>
      <c r="G102" s="27"/>
      <c r="H102" s="26" t="s">
        <v>6935</v>
      </c>
      <c r="I102" s="32"/>
      <c r="J102" s="32" t="s">
        <v>11912</v>
      </c>
      <c r="K102" s="32" t="s">
        <v>2076</v>
      </c>
      <c r="L102" s="32" t="s">
        <v>1905</v>
      </c>
      <c r="M102" s="32" t="s">
        <v>11913</v>
      </c>
      <c r="N102" s="32" t="s">
        <v>7417</v>
      </c>
      <c r="O102" s="32" t="s">
        <v>12172</v>
      </c>
      <c r="P102" s="33"/>
      <c r="Q102" s="29"/>
      <c r="R102" s="29"/>
      <c r="S102" s="37" t="s">
        <v>12171</v>
      </c>
      <c r="U102" s="25" t="s">
        <v>12026</v>
      </c>
    </row>
    <row r="103" spans="1:21" s="25" customFormat="1" ht="10.5">
      <c r="A103" s="25" t="str">
        <f t="shared" si="1"/>
        <v>871685920001220515</v>
      </c>
      <c r="B103" s="25" t="e">
        <f>VLOOKUP(A103,#REF!,1,0)</f>
        <v>#REF!</v>
      </c>
      <c r="C103" s="25" t="s">
        <v>12049</v>
      </c>
      <c r="D103" s="31" t="s">
        <v>12053</v>
      </c>
      <c r="E103" s="26" t="s">
        <v>6934</v>
      </c>
      <c r="F103" s="27">
        <v>4</v>
      </c>
      <c r="G103" s="27"/>
      <c r="H103" s="26" t="s">
        <v>6935</v>
      </c>
      <c r="I103" s="32"/>
      <c r="J103" s="32" t="s">
        <v>11912</v>
      </c>
      <c r="K103" s="32" t="s">
        <v>2076</v>
      </c>
      <c r="L103" s="32" t="s">
        <v>1905</v>
      </c>
      <c r="M103" s="32" t="s">
        <v>11913</v>
      </c>
      <c r="N103" s="32" t="s">
        <v>7417</v>
      </c>
      <c r="O103" s="32" t="s">
        <v>12168</v>
      </c>
      <c r="P103" s="33"/>
      <c r="Q103" s="29"/>
      <c r="R103" s="29"/>
      <c r="S103" s="37" t="s">
        <v>12171</v>
      </c>
      <c r="U103" s="25" t="s">
        <v>12026</v>
      </c>
    </row>
    <row r="104" spans="1:21" s="25" customFormat="1" ht="10.5">
      <c r="A104" s="25" t="str">
        <f t="shared" si="1"/>
        <v>871685920001220539</v>
      </c>
      <c r="B104" s="25" t="e">
        <f>VLOOKUP(A104,#REF!,1,0)</f>
        <v>#REF!</v>
      </c>
      <c r="C104" s="25" t="s">
        <v>12049</v>
      </c>
      <c r="D104" s="31" t="s">
        <v>12053</v>
      </c>
      <c r="E104" s="26" t="s">
        <v>2061</v>
      </c>
      <c r="F104" s="27">
        <v>15</v>
      </c>
      <c r="G104" s="27"/>
      <c r="H104" s="26" t="s">
        <v>6939</v>
      </c>
      <c r="I104" s="32"/>
      <c r="J104" s="32" t="s">
        <v>11912</v>
      </c>
      <c r="K104" s="32" t="s">
        <v>2076</v>
      </c>
      <c r="L104" s="32" t="s">
        <v>1905</v>
      </c>
      <c r="M104" s="32" t="s">
        <v>11913</v>
      </c>
      <c r="N104" s="32" t="s">
        <v>7417</v>
      </c>
      <c r="O104" s="32" t="s">
        <v>12165</v>
      </c>
      <c r="P104" s="33" t="s">
        <v>11996</v>
      </c>
      <c r="Q104" s="29"/>
      <c r="R104" s="29"/>
      <c r="S104" s="29"/>
      <c r="U104" s="25" t="s">
        <v>12026</v>
      </c>
    </row>
    <row r="105" spans="1:21" s="25" customFormat="1" ht="10.5">
      <c r="A105" s="25" t="str">
        <f t="shared" si="1"/>
        <v>871685920001220546</v>
      </c>
      <c r="B105" s="25" t="e">
        <f>VLOOKUP(A105,#REF!,1,0)</f>
        <v>#REF!</v>
      </c>
      <c r="C105" s="25" t="s">
        <v>12049</v>
      </c>
      <c r="D105" s="31" t="s">
        <v>12053</v>
      </c>
      <c r="E105" s="26" t="s">
        <v>2061</v>
      </c>
      <c r="F105" s="27">
        <v>17</v>
      </c>
      <c r="G105" s="27"/>
      <c r="H105" s="26" t="s">
        <v>6939</v>
      </c>
      <c r="I105" s="32"/>
      <c r="J105" s="32" t="s">
        <v>11912</v>
      </c>
      <c r="K105" s="32" t="s">
        <v>2076</v>
      </c>
      <c r="L105" s="32" t="s">
        <v>1905</v>
      </c>
      <c r="M105" s="32" t="s">
        <v>11913</v>
      </c>
      <c r="N105" s="32" t="s">
        <v>7417</v>
      </c>
      <c r="O105" s="32" t="s">
        <v>12166</v>
      </c>
      <c r="P105" s="33" t="s">
        <v>11996</v>
      </c>
      <c r="Q105" s="29"/>
      <c r="R105" s="29"/>
      <c r="S105" s="29"/>
      <c r="U105" s="25" t="s">
        <v>12026</v>
      </c>
    </row>
    <row r="106" spans="1:21" s="25" customFormat="1" ht="10.5">
      <c r="A106" s="25" t="str">
        <f t="shared" si="1"/>
        <v>871685920001305649</v>
      </c>
      <c r="B106" s="25" t="e">
        <f>VLOOKUP(A106,#REF!,1,0)</f>
        <v>#REF!</v>
      </c>
      <c r="C106" s="25" t="s">
        <v>12691</v>
      </c>
      <c r="D106" s="31" t="s">
        <v>12700</v>
      </c>
      <c r="E106" s="26" t="s">
        <v>7021</v>
      </c>
      <c r="F106" s="27">
        <v>29</v>
      </c>
      <c r="G106" s="27"/>
      <c r="H106" s="26" t="s">
        <v>7022</v>
      </c>
      <c r="I106" s="32"/>
      <c r="J106" s="32" t="s">
        <v>11912</v>
      </c>
      <c r="K106" s="32" t="s">
        <v>2076</v>
      </c>
      <c r="L106" s="32" t="s">
        <v>1905</v>
      </c>
      <c r="M106" s="32" t="s">
        <v>11913</v>
      </c>
      <c r="N106" s="32" t="s">
        <v>1200</v>
      </c>
      <c r="O106" s="32" t="s">
        <v>12120</v>
      </c>
      <c r="P106" s="33"/>
      <c r="Q106" s="37" t="s">
        <v>12220</v>
      </c>
      <c r="R106" s="29"/>
      <c r="S106" s="29"/>
    </row>
    <row r="107" spans="1:21" s="25" customFormat="1" ht="10.5">
      <c r="A107" s="25" t="str">
        <f t="shared" si="1"/>
        <v>871685920001306134</v>
      </c>
      <c r="B107" s="25" t="e">
        <f>VLOOKUP(A107,#REF!,1,0)</f>
        <v>#REF!</v>
      </c>
      <c r="C107" s="25" t="s">
        <v>12691</v>
      </c>
      <c r="D107" s="31" t="s">
        <v>12700</v>
      </c>
      <c r="E107" s="26" t="s">
        <v>12350</v>
      </c>
      <c r="F107" s="27">
        <v>315</v>
      </c>
      <c r="G107" s="27"/>
      <c r="H107" s="26" t="s">
        <v>7020</v>
      </c>
      <c r="I107" s="32"/>
      <c r="J107" s="32" t="s">
        <v>11912</v>
      </c>
      <c r="K107" s="32" t="s">
        <v>2076</v>
      </c>
      <c r="L107" s="32" t="s">
        <v>1905</v>
      </c>
      <c r="M107" s="32" t="s">
        <v>11913</v>
      </c>
      <c r="N107" s="32" t="s">
        <v>7262</v>
      </c>
      <c r="O107" s="32" t="s">
        <v>7370</v>
      </c>
      <c r="P107" s="33"/>
      <c r="Q107" s="37" t="s">
        <v>12220</v>
      </c>
      <c r="R107" s="29"/>
      <c r="S107" s="29"/>
    </row>
    <row r="108" spans="1:21" s="25" customFormat="1" ht="10.5">
      <c r="A108" s="25" t="str">
        <f t="shared" si="1"/>
        <v>871685920001322000</v>
      </c>
      <c r="B108" s="25" t="e">
        <f>VLOOKUP(A108,#REF!,1,0)</f>
        <v>#REF!</v>
      </c>
      <c r="C108" s="25" t="s">
        <v>2018</v>
      </c>
      <c r="D108" s="31" t="s">
        <v>2165</v>
      </c>
      <c r="E108" s="26" t="s">
        <v>8035</v>
      </c>
      <c r="F108" s="27">
        <v>1</v>
      </c>
      <c r="G108" s="27"/>
      <c r="H108" s="26" t="s">
        <v>8036</v>
      </c>
      <c r="I108" s="32"/>
      <c r="J108" s="32" t="s">
        <v>11912</v>
      </c>
      <c r="K108" s="32" t="s">
        <v>2076</v>
      </c>
      <c r="L108" s="32" t="s">
        <v>1905</v>
      </c>
      <c r="M108" s="32" t="s">
        <v>11913</v>
      </c>
      <c r="N108" s="32" t="s">
        <v>8193</v>
      </c>
      <c r="O108" s="32" t="s">
        <v>11928</v>
      </c>
      <c r="P108" s="33"/>
      <c r="Q108" s="37" t="s">
        <v>12220</v>
      </c>
      <c r="R108" s="37" t="s">
        <v>12221</v>
      </c>
      <c r="S108" s="37" t="s">
        <v>12222</v>
      </c>
    </row>
    <row r="109" spans="1:21" s="25" customFormat="1" ht="10.5">
      <c r="A109" s="25" t="str">
        <f t="shared" si="1"/>
        <v>871685920001470408</v>
      </c>
      <c r="B109" s="25" t="e">
        <f>VLOOKUP(A109,#REF!,1,0)</f>
        <v>#REF!</v>
      </c>
      <c r="C109" s="25" t="s">
        <v>12691</v>
      </c>
      <c r="D109" s="31" t="s">
        <v>8165</v>
      </c>
      <c r="E109" s="26" t="s">
        <v>8557</v>
      </c>
      <c r="F109" s="27">
        <v>3</v>
      </c>
      <c r="G109" s="27"/>
      <c r="H109" s="26" t="s">
        <v>8558</v>
      </c>
      <c r="I109" s="32"/>
      <c r="J109" s="32" t="s">
        <v>11912</v>
      </c>
      <c r="K109" s="32" t="s">
        <v>2076</v>
      </c>
      <c r="L109" s="32" t="s">
        <v>1905</v>
      </c>
      <c r="M109" s="32" t="s">
        <v>11913</v>
      </c>
      <c r="N109" s="32" t="s">
        <v>12693</v>
      </c>
      <c r="O109" s="32" t="s">
        <v>7883</v>
      </c>
      <c r="P109" s="33" t="s">
        <v>11996</v>
      </c>
      <c r="Q109" s="29"/>
      <c r="R109" s="29"/>
      <c r="S109" s="29"/>
    </row>
    <row r="110" spans="1:21" s="25" customFormat="1" ht="10.5">
      <c r="A110" s="25" t="str">
        <f t="shared" si="1"/>
        <v>871685920001479296</v>
      </c>
      <c r="B110" s="25" t="e">
        <f>VLOOKUP(A110,#REF!,1,0)</f>
        <v>#REF!</v>
      </c>
      <c r="C110" s="25" t="s">
        <v>12049</v>
      </c>
      <c r="D110" s="25" t="s">
        <v>12053</v>
      </c>
      <c r="E110" s="25" t="s">
        <v>7980</v>
      </c>
      <c r="F110" s="27">
        <v>68</v>
      </c>
      <c r="G110" s="27"/>
      <c r="H110" s="25" t="s">
        <v>12144</v>
      </c>
      <c r="I110" s="32"/>
      <c r="J110" s="32" t="s">
        <v>11912</v>
      </c>
      <c r="K110" s="32" t="s">
        <v>2076</v>
      </c>
      <c r="L110" s="32" t="s">
        <v>1905</v>
      </c>
      <c r="M110" s="32" t="s">
        <v>11913</v>
      </c>
      <c r="N110" s="32" t="s">
        <v>12106</v>
      </c>
      <c r="O110" s="32" t="s">
        <v>1981</v>
      </c>
      <c r="P110" s="28" t="s">
        <v>11996</v>
      </c>
      <c r="U110" s="25" t="s">
        <v>12026</v>
      </c>
    </row>
    <row r="111" spans="1:21" s="25" customFormat="1" ht="10.5">
      <c r="A111" s="25" t="str">
        <f t="shared" si="1"/>
        <v>871685920001479302</v>
      </c>
      <c r="B111" s="25" t="e">
        <f>VLOOKUP(A111,#REF!,1,0)</f>
        <v>#REF!</v>
      </c>
      <c r="C111" s="25" t="s">
        <v>12049</v>
      </c>
      <c r="D111" s="25" t="s">
        <v>12053</v>
      </c>
      <c r="E111" s="25" t="s">
        <v>8430</v>
      </c>
      <c r="F111" s="27">
        <v>1</v>
      </c>
      <c r="G111" s="27"/>
      <c r="H111" s="25" t="s">
        <v>12098</v>
      </c>
      <c r="I111" s="32"/>
      <c r="J111" s="32" t="s">
        <v>11912</v>
      </c>
      <c r="K111" s="32" t="s">
        <v>2076</v>
      </c>
      <c r="L111" s="32" t="s">
        <v>1905</v>
      </c>
      <c r="M111" s="32" t="s">
        <v>11913</v>
      </c>
      <c r="N111" s="32" t="s">
        <v>12106</v>
      </c>
      <c r="O111" s="32" t="s">
        <v>12107</v>
      </c>
      <c r="P111" s="28" t="s">
        <v>11996</v>
      </c>
      <c r="U111" s="25" t="s">
        <v>12026</v>
      </c>
    </row>
    <row r="112" spans="1:21" s="25" customFormat="1" ht="10.5">
      <c r="A112" s="25" t="str">
        <f t="shared" si="1"/>
        <v>871685920001479326</v>
      </c>
      <c r="B112" s="25" t="e">
        <f>VLOOKUP(A112,#REF!,1,0)</f>
        <v>#REF!</v>
      </c>
      <c r="C112" s="25" t="s">
        <v>12049</v>
      </c>
      <c r="D112" s="25" t="s">
        <v>12053</v>
      </c>
      <c r="E112" s="25" t="s">
        <v>7772</v>
      </c>
      <c r="F112" s="27">
        <v>1</v>
      </c>
      <c r="G112" s="27"/>
      <c r="H112" s="25" t="s">
        <v>12162</v>
      </c>
      <c r="I112" s="32"/>
      <c r="J112" s="32" t="s">
        <v>11912</v>
      </c>
      <c r="K112" s="32" t="s">
        <v>2076</v>
      </c>
      <c r="L112" s="32" t="s">
        <v>1905</v>
      </c>
      <c r="M112" s="32" t="s">
        <v>11913</v>
      </c>
      <c r="N112" s="32" t="s">
        <v>12106</v>
      </c>
      <c r="O112" s="32" t="s">
        <v>12163</v>
      </c>
      <c r="P112" s="28" t="s">
        <v>11996</v>
      </c>
      <c r="U112" s="25" t="s">
        <v>12026</v>
      </c>
    </row>
    <row r="113" spans="1:21" s="25" customFormat="1" ht="10.5">
      <c r="A113" s="25" t="str">
        <f t="shared" si="1"/>
        <v>871685920001479739</v>
      </c>
      <c r="B113" s="25" t="e">
        <f>VLOOKUP(A113,#REF!,1,0)</f>
        <v>#REF!</v>
      </c>
      <c r="C113" s="25" t="s">
        <v>12049</v>
      </c>
      <c r="D113" s="25" t="s">
        <v>12053</v>
      </c>
      <c r="E113" s="25" t="s">
        <v>7980</v>
      </c>
      <c r="F113" s="27">
        <v>91</v>
      </c>
      <c r="G113" s="27"/>
      <c r="H113" s="25" t="s">
        <v>12145</v>
      </c>
      <c r="I113" s="32"/>
      <c r="J113" s="32" t="s">
        <v>11912</v>
      </c>
      <c r="K113" s="32" t="s">
        <v>2076</v>
      </c>
      <c r="L113" s="32" t="s">
        <v>1905</v>
      </c>
      <c r="M113" s="32" t="s">
        <v>11913</v>
      </c>
      <c r="N113" s="32" t="s">
        <v>12106</v>
      </c>
      <c r="O113" s="32" t="s">
        <v>12146</v>
      </c>
      <c r="P113" s="28" t="s">
        <v>11996</v>
      </c>
      <c r="U113" s="25" t="s">
        <v>12026</v>
      </c>
    </row>
    <row r="114" spans="1:21" s="25" customFormat="1" ht="10.5">
      <c r="A114" s="25" t="str">
        <f t="shared" si="1"/>
        <v>871685920001479753</v>
      </c>
      <c r="B114" s="25" t="e">
        <f>VLOOKUP(A114,#REF!,1,0)</f>
        <v>#REF!</v>
      </c>
      <c r="C114" s="25" t="s">
        <v>12049</v>
      </c>
      <c r="D114" s="25" t="s">
        <v>12053</v>
      </c>
      <c r="E114" s="25" t="s">
        <v>7198</v>
      </c>
      <c r="F114" s="27">
        <v>1</v>
      </c>
      <c r="G114" s="27"/>
      <c r="H114" s="25" t="s">
        <v>12160</v>
      </c>
      <c r="I114" s="32"/>
      <c r="J114" s="32" t="s">
        <v>11912</v>
      </c>
      <c r="K114" s="32" t="s">
        <v>2076</v>
      </c>
      <c r="L114" s="32" t="s">
        <v>1905</v>
      </c>
      <c r="M114" s="32" t="s">
        <v>11913</v>
      </c>
      <c r="N114" s="32" t="s">
        <v>12106</v>
      </c>
      <c r="O114" s="32" t="s">
        <v>12161</v>
      </c>
      <c r="P114" s="28" t="s">
        <v>11996</v>
      </c>
      <c r="U114" s="25" t="s">
        <v>12026</v>
      </c>
    </row>
    <row r="115" spans="1:21" s="25" customFormat="1" ht="10.5">
      <c r="A115" s="25" t="str">
        <f t="shared" si="1"/>
        <v>871685920001479760</v>
      </c>
      <c r="B115" s="25" t="e">
        <f>VLOOKUP(A115,#REF!,1,0)</f>
        <v>#REF!</v>
      </c>
      <c r="C115" s="25" t="s">
        <v>12049</v>
      </c>
      <c r="D115" s="25" t="s">
        <v>12053</v>
      </c>
      <c r="E115" s="25" t="s">
        <v>7198</v>
      </c>
      <c r="F115" s="27">
        <v>1</v>
      </c>
      <c r="G115" s="27"/>
      <c r="H115" s="25" t="s">
        <v>12160</v>
      </c>
      <c r="I115" s="32"/>
      <c r="J115" s="32" t="s">
        <v>11912</v>
      </c>
      <c r="K115" s="32" t="s">
        <v>2076</v>
      </c>
      <c r="L115" s="32" t="s">
        <v>1905</v>
      </c>
      <c r="M115" s="32" t="s">
        <v>11913</v>
      </c>
      <c r="N115" s="32" t="s">
        <v>12106</v>
      </c>
      <c r="O115" s="32" t="s">
        <v>1544</v>
      </c>
      <c r="P115" s="28" t="s">
        <v>11996</v>
      </c>
      <c r="U115" s="25" t="s">
        <v>12026</v>
      </c>
    </row>
    <row r="116" spans="1:21" s="25" customFormat="1" ht="10.5">
      <c r="A116" s="25" t="str">
        <f t="shared" si="1"/>
        <v>871685920001479784</v>
      </c>
      <c r="B116" s="25" t="e">
        <f>VLOOKUP(A116,#REF!,1,0)</f>
        <v>#REF!</v>
      </c>
      <c r="C116" s="25" t="s">
        <v>12049</v>
      </c>
      <c r="D116" s="25" t="s">
        <v>12053</v>
      </c>
      <c r="E116" s="25" t="s">
        <v>6947</v>
      </c>
      <c r="F116" s="27">
        <v>1</v>
      </c>
      <c r="G116" s="27"/>
      <c r="H116" s="25" t="s">
        <v>12121</v>
      </c>
      <c r="I116" s="32"/>
      <c r="J116" s="32" t="s">
        <v>11912</v>
      </c>
      <c r="K116" s="32" t="s">
        <v>2076</v>
      </c>
      <c r="L116" s="32" t="s">
        <v>1905</v>
      </c>
      <c r="M116" s="32" t="s">
        <v>11913</v>
      </c>
      <c r="N116" s="32" t="s">
        <v>12106</v>
      </c>
      <c r="O116" s="32" t="s">
        <v>11964</v>
      </c>
      <c r="P116" s="28" t="s">
        <v>11996</v>
      </c>
      <c r="U116" s="25" t="s">
        <v>12026</v>
      </c>
    </row>
    <row r="117" spans="1:21" s="25" customFormat="1" ht="10.5">
      <c r="A117" s="25" t="str">
        <f t="shared" si="1"/>
        <v>871685920001479791</v>
      </c>
      <c r="B117" s="25" t="e">
        <f>VLOOKUP(A117,#REF!,1,0)</f>
        <v>#REF!</v>
      </c>
      <c r="C117" s="25" t="s">
        <v>12049</v>
      </c>
      <c r="D117" s="25" t="s">
        <v>12053</v>
      </c>
      <c r="E117" s="25" t="s">
        <v>7990</v>
      </c>
      <c r="F117" s="27">
        <v>4</v>
      </c>
      <c r="G117" s="27"/>
      <c r="H117" s="25" t="s">
        <v>12164</v>
      </c>
      <c r="I117" s="32"/>
      <c r="J117" s="32" t="s">
        <v>11912</v>
      </c>
      <c r="K117" s="32" t="s">
        <v>2076</v>
      </c>
      <c r="L117" s="32" t="s">
        <v>1905</v>
      </c>
      <c r="M117" s="32" t="s">
        <v>11913</v>
      </c>
      <c r="N117" s="32" t="s">
        <v>12106</v>
      </c>
      <c r="O117" s="32" t="s">
        <v>12101</v>
      </c>
      <c r="P117" s="28" t="s">
        <v>11996</v>
      </c>
      <c r="U117" s="25" t="s">
        <v>12026</v>
      </c>
    </row>
    <row r="118" spans="1:21" s="25" customFormat="1" ht="10.5">
      <c r="A118" s="25" t="str">
        <f t="shared" si="1"/>
        <v>871685920001480339</v>
      </c>
      <c r="B118" s="25" t="e">
        <f>VLOOKUP(A118,#REF!,1,0)</f>
        <v>#REF!</v>
      </c>
      <c r="C118" s="25" t="s">
        <v>12049</v>
      </c>
      <c r="D118" s="31" t="s">
        <v>12053</v>
      </c>
      <c r="E118" s="26" t="s">
        <v>7959</v>
      </c>
      <c r="F118" s="27">
        <v>33</v>
      </c>
      <c r="G118" s="27"/>
      <c r="H118" s="26" t="s">
        <v>12056</v>
      </c>
      <c r="I118" s="32"/>
      <c r="J118" s="32" t="s">
        <v>11912</v>
      </c>
      <c r="K118" s="32" t="s">
        <v>2076</v>
      </c>
      <c r="L118" s="32" t="s">
        <v>1905</v>
      </c>
      <c r="M118" s="32" t="s">
        <v>11913</v>
      </c>
      <c r="N118" s="32" t="s">
        <v>12057</v>
      </c>
      <c r="O118" s="32" t="s">
        <v>1813</v>
      </c>
      <c r="P118" s="33" t="s">
        <v>11996</v>
      </c>
      <c r="Q118" s="29"/>
      <c r="R118" s="29"/>
      <c r="S118" s="29"/>
      <c r="U118" s="25" t="s">
        <v>12026</v>
      </c>
    </row>
    <row r="119" spans="1:21" s="25" customFormat="1" ht="10.5">
      <c r="A119" s="25" t="str">
        <f t="shared" si="1"/>
        <v>871685920001480346</v>
      </c>
      <c r="B119" s="25" t="e">
        <f>VLOOKUP(A119,#REF!,1,0)</f>
        <v>#REF!</v>
      </c>
      <c r="C119" s="25" t="s">
        <v>12049</v>
      </c>
      <c r="D119" s="31" t="s">
        <v>12053</v>
      </c>
      <c r="E119" s="26" t="s">
        <v>7959</v>
      </c>
      <c r="F119" s="27">
        <v>44</v>
      </c>
      <c r="G119" s="27"/>
      <c r="H119" s="26" t="s">
        <v>12056</v>
      </c>
      <c r="I119" s="26"/>
      <c r="J119" s="26" t="s">
        <v>11912</v>
      </c>
      <c r="K119" s="26" t="s">
        <v>2076</v>
      </c>
      <c r="L119" s="26" t="s">
        <v>1905</v>
      </c>
      <c r="M119" s="26" t="s">
        <v>11913</v>
      </c>
      <c r="N119" s="26" t="s">
        <v>12057</v>
      </c>
      <c r="O119" s="26" t="s">
        <v>9156</v>
      </c>
      <c r="P119" s="33"/>
      <c r="Q119" s="29"/>
      <c r="R119" s="29"/>
      <c r="S119" s="29"/>
      <c r="U119" s="25" t="s">
        <v>12026</v>
      </c>
    </row>
    <row r="120" spans="1:21" s="25" customFormat="1" ht="10.5">
      <c r="A120" s="25" t="str">
        <f t="shared" si="1"/>
        <v>871685920001480353</v>
      </c>
      <c r="B120" s="25" t="e">
        <f>VLOOKUP(A120,#REF!,1,0)</f>
        <v>#REF!</v>
      </c>
      <c r="C120" s="25" t="s">
        <v>12049</v>
      </c>
      <c r="D120" s="25" t="s">
        <v>12053</v>
      </c>
      <c r="E120" s="25" t="s">
        <v>7959</v>
      </c>
      <c r="F120" s="27">
        <v>51</v>
      </c>
      <c r="G120" s="27"/>
      <c r="H120" s="25" t="s">
        <v>12056</v>
      </c>
      <c r="I120" s="32"/>
      <c r="J120" s="32" t="s">
        <v>11912</v>
      </c>
      <c r="K120" s="32" t="s">
        <v>2076</v>
      </c>
      <c r="L120" s="32" t="s">
        <v>1905</v>
      </c>
      <c r="M120" s="32" t="s">
        <v>11913</v>
      </c>
      <c r="N120" s="32" t="s">
        <v>12057</v>
      </c>
      <c r="O120" s="32" t="s">
        <v>2154</v>
      </c>
      <c r="P120" s="28" t="s">
        <v>11996</v>
      </c>
      <c r="U120" s="25" t="s">
        <v>12026</v>
      </c>
    </row>
    <row r="121" spans="1:21" s="25" customFormat="1" ht="10.5">
      <c r="A121" s="25" t="str">
        <f t="shared" si="1"/>
        <v>871685920001480360</v>
      </c>
      <c r="B121" s="25" t="e">
        <f>VLOOKUP(A121,#REF!,1,0)</f>
        <v>#REF!</v>
      </c>
      <c r="C121" s="25" t="s">
        <v>12049</v>
      </c>
      <c r="D121" s="25" t="s">
        <v>12053</v>
      </c>
      <c r="E121" s="25" t="s">
        <v>7987</v>
      </c>
      <c r="F121" s="27">
        <v>14</v>
      </c>
      <c r="G121" s="27"/>
      <c r="H121" s="25" t="s">
        <v>12138</v>
      </c>
      <c r="I121" s="32"/>
      <c r="J121" s="32" t="s">
        <v>11912</v>
      </c>
      <c r="K121" s="32" t="s">
        <v>2076</v>
      </c>
      <c r="L121" s="32" t="s">
        <v>1905</v>
      </c>
      <c r="M121" s="32" t="s">
        <v>11913</v>
      </c>
      <c r="N121" s="32" t="s">
        <v>12057</v>
      </c>
      <c r="O121" s="32" t="s">
        <v>12139</v>
      </c>
      <c r="P121" s="28" t="s">
        <v>11996</v>
      </c>
      <c r="U121" s="25" t="s">
        <v>12026</v>
      </c>
    </row>
    <row r="122" spans="1:21" s="25" customFormat="1" ht="10.5">
      <c r="A122" s="25" t="str">
        <f t="shared" si="1"/>
        <v>871685920001480377</v>
      </c>
      <c r="B122" s="25" t="e">
        <f>VLOOKUP(A122,#REF!,1,0)</f>
        <v>#REF!</v>
      </c>
      <c r="C122" s="25" t="s">
        <v>12049</v>
      </c>
      <c r="D122" s="25" t="s">
        <v>12053</v>
      </c>
      <c r="E122" s="25" t="s">
        <v>8017</v>
      </c>
      <c r="F122" s="27">
        <v>28</v>
      </c>
      <c r="G122" s="27"/>
      <c r="H122" s="25" t="s">
        <v>12140</v>
      </c>
      <c r="I122" s="32"/>
      <c r="J122" s="32" t="s">
        <v>11912</v>
      </c>
      <c r="K122" s="32" t="s">
        <v>2076</v>
      </c>
      <c r="L122" s="32" t="s">
        <v>1905</v>
      </c>
      <c r="M122" s="32" t="s">
        <v>11913</v>
      </c>
      <c r="N122" s="32" t="s">
        <v>12057</v>
      </c>
      <c r="O122" s="32" t="s">
        <v>12141</v>
      </c>
      <c r="P122" s="28" t="s">
        <v>11996</v>
      </c>
      <c r="U122" s="25" t="s">
        <v>12026</v>
      </c>
    </row>
    <row r="123" spans="1:21" s="25" customFormat="1" ht="10.5">
      <c r="A123" s="25" t="str">
        <f t="shared" si="1"/>
        <v>871685920001481954</v>
      </c>
      <c r="B123" s="25" t="e">
        <f>VLOOKUP(A123,#REF!,1,0)</f>
        <v>#REF!</v>
      </c>
      <c r="C123" s="25" t="s">
        <v>12049</v>
      </c>
      <c r="D123" s="25" t="s">
        <v>12053</v>
      </c>
      <c r="E123" s="25" t="s">
        <v>6715</v>
      </c>
      <c r="F123" s="27">
        <v>42</v>
      </c>
      <c r="G123" s="27"/>
      <c r="H123" s="25" t="s">
        <v>12098</v>
      </c>
      <c r="I123" s="32"/>
      <c r="J123" s="32" t="s">
        <v>11912</v>
      </c>
      <c r="K123" s="32" t="s">
        <v>2076</v>
      </c>
      <c r="L123" s="32" t="s">
        <v>1905</v>
      </c>
      <c r="M123" s="32" t="s">
        <v>11913</v>
      </c>
      <c r="N123" s="32" t="s">
        <v>1537</v>
      </c>
      <c r="O123" s="32" t="s">
        <v>12052</v>
      </c>
      <c r="P123" s="28" t="s">
        <v>11996</v>
      </c>
      <c r="U123" s="25" t="s">
        <v>12026</v>
      </c>
    </row>
    <row r="124" spans="1:21" s="25" customFormat="1" ht="10.5">
      <c r="A124" s="25" t="str">
        <f t="shared" si="1"/>
        <v>871685920001481992</v>
      </c>
      <c r="B124" s="25" t="e">
        <f>VLOOKUP(A124,#REF!,1,0)</f>
        <v>#REF!</v>
      </c>
      <c r="C124" s="25" t="s">
        <v>2018</v>
      </c>
      <c r="D124" s="31" t="s">
        <v>2165</v>
      </c>
      <c r="E124" s="26" t="s">
        <v>6967</v>
      </c>
      <c r="F124" s="27">
        <v>2</v>
      </c>
      <c r="G124" s="27" t="s">
        <v>12203</v>
      </c>
      <c r="H124" s="26" t="s">
        <v>12204</v>
      </c>
      <c r="I124" s="32"/>
      <c r="J124" s="32" t="s">
        <v>11912</v>
      </c>
      <c r="K124" s="32" t="s">
        <v>2076</v>
      </c>
      <c r="L124" s="32" t="s">
        <v>1905</v>
      </c>
      <c r="M124" s="32" t="s">
        <v>11913</v>
      </c>
      <c r="N124" s="32" t="s">
        <v>1537</v>
      </c>
      <c r="O124" s="32" t="s">
        <v>12205</v>
      </c>
      <c r="P124" s="33" t="s">
        <v>12206</v>
      </c>
      <c r="Q124" s="29">
        <v>2250</v>
      </c>
      <c r="R124" s="29">
        <v>2750</v>
      </c>
      <c r="S124" s="29">
        <v>0</v>
      </c>
    </row>
    <row r="125" spans="1:21" s="25" customFormat="1" ht="10.5">
      <c r="A125" s="25" t="str">
        <f t="shared" si="1"/>
        <v>871685920001482005</v>
      </c>
      <c r="B125" s="25" t="e">
        <f>VLOOKUP(A125,#REF!,1,0)</f>
        <v>#REF!</v>
      </c>
      <c r="C125" s="25" t="s">
        <v>12049</v>
      </c>
      <c r="D125" s="25" t="s">
        <v>12053</v>
      </c>
      <c r="E125" s="25" t="s">
        <v>7980</v>
      </c>
      <c r="F125" s="27">
        <v>140</v>
      </c>
      <c r="G125" s="27"/>
      <c r="H125" s="25" t="s">
        <v>12148</v>
      </c>
      <c r="I125" s="32"/>
      <c r="J125" s="32" t="s">
        <v>11912</v>
      </c>
      <c r="K125" s="32" t="s">
        <v>2076</v>
      </c>
      <c r="L125" s="32" t="s">
        <v>1905</v>
      </c>
      <c r="M125" s="32" t="s">
        <v>11913</v>
      </c>
      <c r="N125" s="32" t="s">
        <v>11962</v>
      </c>
      <c r="O125" s="32" t="s">
        <v>12149</v>
      </c>
      <c r="P125" s="28" t="s">
        <v>11996</v>
      </c>
      <c r="U125" s="25" t="s">
        <v>12026</v>
      </c>
    </row>
    <row r="126" spans="1:21" s="25" customFormat="1" ht="10.5">
      <c r="A126" s="25" t="str">
        <f t="shared" si="1"/>
        <v>871685920001482012</v>
      </c>
      <c r="B126" s="25" t="e">
        <f>VLOOKUP(A126,#REF!,1,0)</f>
        <v>#REF!</v>
      </c>
      <c r="C126" s="25" t="s">
        <v>12049</v>
      </c>
      <c r="D126" s="25" t="s">
        <v>12053</v>
      </c>
      <c r="E126" s="25" t="s">
        <v>7980</v>
      </c>
      <c r="F126" s="27">
        <v>127</v>
      </c>
      <c r="G126" s="27"/>
      <c r="H126" s="25" t="s">
        <v>12147</v>
      </c>
      <c r="I126" s="32"/>
      <c r="J126" s="32" t="s">
        <v>11912</v>
      </c>
      <c r="K126" s="32" t="s">
        <v>2076</v>
      </c>
      <c r="L126" s="32" t="s">
        <v>1905</v>
      </c>
      <c r="M126" s="32" t="s">
        <v>11913</v>
      </c>
      <c r="N126" s="32" t="s">
        <v>11962</v>
      </c>
      <c r="O126" s="32" t="s">
        <v>11944</v>
      </c>
      <c r="P126" s="28" t="s">
        <v>11996</v>
      </c>
      <c r="U126" s="25" t="s">
        <v>12026</v>
      </c>
    </row>
    <row r="127" spans="1:21" s="25" customFormat="1" ht="10.5">
      <c r="A127" s="25" t="str">
        <f t="shared" si="1"/>
        <v>871685920001646438</v>
      </c>
      <c r="B127" s="25" t="e">
        <f>VLOOKUP(A127,#REF!,1,0)</f>
        <v>#REF!</v>
      </c>
      <c r="C127" s="25" t="s">
        <v>1081</v>
      </c>
      <c r="D127" s="31" t="s">
        <v>1081</v>
      </c>
      <c r="E127" s="26" t="s">
        <v>6961</v>
      </c>
      <c r="F127" s="27">
        <v>3</v>
      </c>
      <c r="G127" s="27"/>
      <c r="H127" s="26" t="s">
        <v>12544</v>
      </c>
      <c r="I127" s="32"/>
      <c r="J127" s="32" t="s">
        <v>11912</v>
      </c>
      <c r="K127" s="32" t="s">
        <v>2076</v>
      </c>
      <c r="L127" s="32" t="s">
        <v>1905</v>
      </c>
      <c r="M127" s="32" t="s">
        <v>11913</v>
      </c>
      <c r="N127" s="32" t="s">
        <v>2011</v>
      </c>
      <c r="O127" s="32" t="s">
        <v>1644</v>
      </c>
      <c r="P127" s="33" t="s">
        <v>12545</v>
      </c>
      <c r="Q127" s="29"/>
      <c r="R127" s="29"/>
      <c r="S127" s="29"/>
    </row>
    <row r="128" spans="1:21" s="25" customFormat="1" ht="10.5">
      <c r="A128" s="25" t="str">
        <f t="shared" si="1"/>
        <v>871685920001657083</v>
      </c>
      <c r="B128" s="25" t="e">
        <f>VLOOKUP(A128,#REF!,1,0)</f>
        <v>#REF!</v>
      </c>
      <c r="C128" s="25" t="s">
        <v>11909</v>
      </c>
      <c r="D128" s="31" t="s">
        <v>11139</v>
      </c>
      <c r="E128" s="26" t="s">
        <v>6503</v>
      </c>
      <c r="F128" s="27">
        <v>271</v>
      </c>
      <c r="G128" s="27"/>
      <c r="H128" s="26" t="s">
        <v>7993</v>
      </c>
      <c r="I128" s="32"/>
      <c r="J128" s="32" t="s">
        <v>11912</v>
      </c>
      <c r="K128" s="32" t="s">
        <v>2076</v>
      </c>
      <c r="L128" s="32" t="s">
        <v>1905</v>
      </c>
      <c r="M128" s="32" t="s">
        <v>11913</v>
      </c>
      <c r="N128" s="32" t="s">
        <v>11920</v>
      </c>
      <c r="O128" s="32" t="s">
        <v>11921</v>
      </c>
      <c r="P128" s="33" t="s">
        <v>3207</v>
      </c>
      <c r="Q128" s="29"/>
      <c r="R128" s="29"/>
      <c r="S128" s="29"/>
      <c r="T128" s="25" t="s">
        <v>11922</v>
      </c>
    </row>
    <row r="129" spans="1:37" s="25" customFormat="1" ht="11.25">
      <c r="A129" s="25" t="str">
        <f t="shared" si="1"/>
        <v>871685920001690011</v>
      </c>
      <c r="B129" s="25" t="e">
        <f>VLOOKUP(A129,#REF!,1,0)</f>
        <v>#REF!</v>
      </c>
      <c r="C129" s="25" t="s">
        <v>11909</v>
      </c>
      <c r="D129" s="40" t="s">
        <v>12001</v>
      </c>
      <c r="E129" s="41" t="s">
        <v>6973</v>
      </c>
      <c r="F129" s="42">
        <v>239</v>
      </c>
      <c r="G129" s="42"/>
      <c r="H129" s="40" t="s">
        <v>7776</v>
      </c>
      <c r="I129" s="32"/>
      <c r="J129" s="32" t="s">
        <v>11912</v>
      </c>
      <c r="K129" s="32" t="s">
        <v>2076</v>
      </c>
      <c r="L129" s="32" t="s">
        <v>1905</v>
      </c>
      <c r="M129" s="32" t="s">
        <v>11913</v>
      </c>
      <c r="N129" s="32" t="s">
        <v>12002</v>
      </c>
      <c r="O129" s="32" t="s">
        <v>12003</v>
      </c>
      <c r="P129" s="33"/>
      <c r="Q129" s="29"/>
      <c r="R129" s="29"/>
      <c r="S129" s="29"/>
      <c r="T129" s="25" t="s">
        <v>12004</v>
      </c>
    </row>
    <row r="130" spans="1:37" s="25" customFormat="1" ht="10.5">
      <c r="A130" s="25" t="str">
        <f t="shared" si="1"/>
        <v>871685920001701908</v>
      </c>
      <c r="B130" s="25" t="e">
        <f>VLOOKUP(A130,#REF!,1,0)</f>
        <v>#REF!</v>
      </c>
      <c r="C130" s="25" t="s">
        <v>12691</v>
      </c>
      <c r="D130" s="31" t="s">
        <v>12695</v>
      </c>
      <c r="E130" s="26" t="s">
        <v>6976</v>
      </c>
      <c r="F130" s="27" t="s">
        <v>12696</v>
      </c>
      <c r="G130" s="27"/>
      <c r="H130" s="26" t="s">
        <v>12011</v>
      </c>
      <c r="I130" s="26"/>
      <c r="J130" s="26" t="s">
        <v>11912</v>
      </c>
      <c r="K130" s="26" t="s">
        <v>2076</v>
      </c>
      <c r="L130" s="26" t="s">
        <v>1905</v>
      </c>
      <c r="M130" s="26" t="s">
        <v>11913</v>
      </c>
      <c r="N130" s="26" t="s">
        <v>12307</v>
      </c>
      <c r="O130" s="26" t="s">
        <v>12254</v>
      </c>
      <c r="P130" s="33"/>
      <c r="Q130" s="29"/>
      <c r="R130" s="29"/>
      <c r="S130" s="29"/>
    </row>
    <row r="131" spans="1:37" s="25" customFormat="1" ht="10.5">
      <c r="A131" s="25" t="str">
        <f t="shared" ref="A131:A194" si="2">CONCATENATE(J131,K131,L131,M131,N131,O131)</f>
        <v>871685920001723832</v>
      </c>
      <c r="B131" s="25" t="e">
        <f>VLOOKUP(A131,#REF!,1,0)</f>
        <v>#REF!</v>
      </c>
      <c r="C131" s="25" t="s">
        <v>12691</v>
      </c>
      <c r="D131" s="31" t="s">
        <v>12694</v>
      </c>
      <c r="E131" s="26" t="s">
        <v>6724</v>
      </c>
      <c r="F131" s="27">
        <v>24</v>
      </c>
      <c r="G131" s="27"/>
      <c r="H131" s="26" t="s">
        <v>8499</v>
      </c>
      <c r="I131" s="26"/>
      <c r="J131" s="26">
        <v>871</v>
      </c>
      <c r="K131" s="26">
        <v>685</v>
      </c>
      <c r="L131" s="26">
        <v>920</v>
      </c>
      <c r="M131" s="26" t="s">
        <v>11913</v>
      </c>
      <c r="N131" s="26">
        <v>723</v>
      </c>
      <c r="O131" s="26">
        <v>832</v>
      </c>
      <c r="P131" s="33"/>
      <c r="Q131" s="29"/>
      <c r="R131" s="29"/>
      <c r="S131" s="29"/>
    </row>
    <row r="132" spans="1:37" s="25" customFormat="1" ht="10.5">
      <c r="A132" s="25" t="str">
        <f t="shared" si="2"/>
        <v>871685920001728899</v>
      </c>
      <c r="B132" s="25" t="e">
        <f>VLOOKUP(A132,#REF!,1,0)</f>
        <v>#REF!</v>
      </c>
      <c r="C132" s="49" t="s">
        <v>12691</v>
      </c>
      <c r="D132" s="49" t="s">
        <v>12700</v>
      </c>
      <c r="E132" s="25" t="s">
        <v>7359</v>
      </c>
      <c r="F132" s="25">
        <v>9</v>
      </c>
      <c r="H132" s="49" t="s">
        <v>8507</v>
      </c>
      <c r="I132" s="55"/>
      <c r="J132" s="55" t="s">
        <v>11912</v>
      </c>
      <c r="K132" s="55" t="s">
        <v>2076</v>
      </c>
      <c r="L132" s="55" t="s">
        <v>1905</v>
      </c>
      <c r="M132" s="55" t="s">
        <v>11913</v>
      </c>
      <c r="N132" s="55" t="s">
        <v>12705</v>
      </c>
      <c r="O132" s="55" t="s">
        <v>12706</v>
      </c>
      <c r="P132" s="56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</row>
    <row r="133" spans="1:37" s="25" customFormat="1" ht="11.25">
      <c r="A133" s="25" t="str">
        <f t="shared" si="2"/>
        <v>871685920001825383</v>
      </c>
      <c r="B133" s="25" t="e">
        <f>VLOOKUP(A133,#REF!,1,0)</f>
        <v>#REF!</v>
      </c>
      <c r="C133" s="25" t="s">
        <v>11048</v>
      </c>
      <c r="D133" s="40" t="s">
        <v>12024</v>
      </c>
      <c r="E133" s="41" t="s">
        <v>7309</v>
      </c>
      <c r="F133" s="42">
        <v>449</v>
      </c>
      <c r="G133" s="42"/>
      <c r="H133" s="40" t="s">
        <v>7964</v>
      </c>
      <c r="I133" s="32"/>
      <c r="J133" s="32" t="s">
        <v>11912</v>
      </c>
      <c r="K133" s="32" t="s">
        <v>2076</v>
      </c>
      <c r="L133" s="32" t="s">
        <v>1905</v>
      </c>
      <c r="M133" s="32" t="s">
        <v>11913</v>
      </c>
      <c r="N133" s="32" t="s">
        <v>11937</v>
      </c>
      <c r="O133" s="32" t="s">
        <v>12041</v>
      </c>
      <c r="P133" s="33"/>
      <c r="Q133" s="29"/>
      <c r="R133" s="29"/>
      <c r="S133" s="29"/>
      <c r="U133" s="25" t="s">
        <v>12026</v>
      </c>
    </row>
    <row r="134" spans="1:37" s="25" customFormat="1" ht="11.25">
      <c r="A134" s="25" t="str">
        <f t="shared" si="2"/>
        <v>871685920001825390</v>
      </c>
      <c r="B134" s="25" t="e">
        <f>VLOOKUP(A134,#REF!,1,0)</f>
        <v>#REF!</v>
      </c>
      <c r="C134" s="25" t="s">
        <v>11048</v>
      </c>
      <c r="D134" s="40" t="s">
        <v>12024</v>
      </c>
      <c r="E134" s="41" t="s">
        <v>8470</v>
      </c>
      <c r="F134" s="42">
        <v>101</v>
      </c>
      <c r="G134" s="42"/>
      <c r="H134" s="40" t="s">
        <v>12040</v>
      </c>
      <c r="I134" s="32"/>
      <c r="J134" s="32" t="s">
        <v>11912</v>
      </c>
      <c r="K134" s="32" t="s">
        <v>2076</v>
      </c>
      <c r="L134" s="32" t="s">
        <v>1905</v>
      </c>
      <c r="M134" s="32" t="s">
        <v>11913</v>
      </c>
      <c r="N134" s="32" t="s">
        <v>11937</v>
      </c>
      <c r="O134" s="32" t="s">
        <v>8749</v>
      </c>
      <c r="P134" s="33"/>
      <c r="Q134" s="29"/>
      <c r="R134" s="29"/>
      <c r="S134" s="29"/>
      <c r="U134" s="25" t="s">
        <v>12026</v>
      </c>
    </row>
    <row r="135" spans="1:37" s="25" customFormat="1" ht="11.25">
      <c r="A135" s="25" t="str">
        <f t="shared" si="2"/>
        <v>871685920001825406</v>
      </c>
      <c r="B135" s="25" t="e">
        <f>VLOOKUP(A135,#REF!,1,0)</f>
        <v>#REF!</v>
      </c>
      <c r="C135" s="25" t="s">
        <v>11048</v>
      </c>
      <c r="D135" s="40" t="s">
        <v>12024</v>
      </c>
      <c r="E135" s="41" t="s">
        <v>7767</v>
      </c>
      <c r="F135" s="42">
        <v>81</v>
      </c>
      <c r="G135" s="42"/>
      <c r="H135" s="40" t="s">
        <v>7768</v>
      </c>
      <c r="I135" s="32"/>
      <c r="J135" s="32" t="s">
        <v>11912</v>
      </c>
      <c r="K135" s="32" t="s">
        <v>2076</v>
      </c>
      <c r="L135" s="32" t="s">
        <v>1905</v>
      </c>
      <c r="M135" s="32" t="s">
        <v>11913</v>
      </c>
      <c r="N135" s="32" t="s">
        <v>11937</v>
      </c>
      <c r="O135" s="32" t="s">
        <v>12034</v>
      </c>
      <c r="P135" s="33"/>
      <c r="Q135" s="29"/>
      <c r="R135" s="29"/>
      <c r="S135" s="29"/>
      <c r="U135" s="25" t="s">
        <v>12026</v>
      </c>
    </row>
    <row r="136" spans="1:37" s="25" customFormat="1" ht="11.25">
      <c r="A136" s="25" t="str">
        <f t="shared" si="2"/>
        <v>871685920001825413</v>
      </c>
      <c r="B136" s="25" t="e">
        <f>VLOOKUP(A136,#REF!,1,0)</f>
        <v>#REF!</v>
      </c>
      <c r="C136" s="25" t="s">
        <v>11048</v>
      </c>
      <c r="D136" s="40" t="s">
        <v>12024</v>
      </c>
      <c r="E136" s="41" t="s">
        <v>7767</v>
      </c>
      <c r="F136" s="42">
        <v>81</v>
      </c>
      <c r="G136" s="42"/>
      <c r="H136" s="40" t="s">
        <v>12032</v>
      </c>
      <c r="I136" s="26"/>
      <c r="J136" s="26" t="s">
        <v>11912</v>
      </c>
      <c r="K136" s="26" t="s">
        <v>2076</v>
      </c>
      <c r="L136" s="26" t="s">
        <v>1905</v>
      </c>
      <c r="M136" s="26" t="s">
        <v>11913</v>
      </c>
      <c r="N136" s="26" t="s">
        <v>11937</v>
      </c>
      <c r="O136" s="26" t="s">
        <v>12033</v>
      </c>
      <c r="P136" s="33"/>
      <c r="Q136" s="29"/>
      <c r="R136" s="29"/>
      <c r="S136" s="29"/>
      <c r="U136" s="25" t="s">
        <v>12026</v>
      </c>
    </row>
    <row r="137" spans="1:37" s="25" customFormat="1" ht="11.25">
      <c r="A137" s="25" t="str">
        <f t="shared" si="2"/>
        <v>871685920001826120</v>
      </c>
      <c r="B137" s="25" t="e">
        <f>VLOOKUP(A137,#REF!,1,0)</f>
        <v>#REF!</v>
      </c>
      <c r="C137" s="25" t="s">
        <v>11048</v>
      </c>
      <c r="D137" s="40" t="s">
        <v>12024</v>
      </c>
      <c r="E137" s="41" t="s">
        <v>7959</v>
      </c>
      <c r="F137" s="42">
        <v>2</v>
      </c>
      <c r="G137" s="42"/>
      <c r="H137" s="40" t="s">
        <v>8025</v>
      </c>
      <c r="I137" s="32"/>
      <c r="J137" s="32" t="s">
        <v>11912</v>
      </c>
      <c r="K137" s="32" t="s">
        <v>2076</v>
      </c>
      <c r="L137" s="32" t="s">
        <v>1905</v>
      </c>
      <c r="M137" s="32" t="s">
        <v>11913</v>
      </c>
      <c r="N137" s="32" t="s">
        <v>12025</v>
      </c>
      <c r="O137" s="32" t="s">
        <v>1720</v>
      </c>
      <c r="P137" s="33"/>
      <c r="Q137" s="29"/>
      <c r="R137" s="29"/>
      <c r="S137" s="29"/>
      <c r="U137" s="25" t="s">
        <v>12026</v>
      </c>
    </row>
    <row r="138" spans="1:37" s="25" customFormat="1" ht="11.25">
      <c r="A138" s="25" t="str">
        <f t="shared" si="2"/>
        <v>871685920001826137</v>
      </c>
      <c r="B138" s="25" t="e">
        <f>VLOOKUP(A138,#REF!,1,0)</f>
        <v>#REF!</v>
      </c>
      <c r="C138" s="25" t="s">
        <v>11048</v>
      </c>
      <c r="D138" s="40" t="s">
        <v>12024</v>
      </c>
      <c r="E138" s="41" t="s">
        <v>7959</v>
      </c>
      <c r="F138" s="42">
        <v>2</v>
      </c>
      <c r="G138" s="42"/>
      <c r="H138" s="40" t="s">
        <v>8025</v>
      </c>
      <c r="I138" s="32"/>
      <c r="J138" s="32" t="s">
        <v>11912</v>
      </c>
      <c r="K138" s="32" t="s">
        <v>2076</v>
      </c>
      <c r="L138" s="32" t="s">
        <v>1905</v>
      </c>
      <c r="M138" s="32" t="s">
        <v>11913</v>
      </c>
      <c r="N138" s="32" t="s">
        <v>12025</v>
      </c>
      <c r="O138" s="32" t="s">
        <v>6519</v>
      </c>
      <c r="P138" s="33"/>
      <c r="Q138" s="29"/>
      <c r="R138" s="29"/>
      <c r="S138" s="29"/>
      <c r="U138" s="25" t="s">
        <v>12026</v>
      </c>
    </row>
    <row r="139" spans="1:37" s="25" customFormat="1" ht="11.25">
      <c r="A139" s="25" t="str">
        <f t="shared" si="2"/>
        <v>871685920001826144</v>
      </c>
      <c r="B139" s="25" t="e">
        <f>VLOOKUP(A139,#REF!,1,0)</f>
        <v>#REF!</v>
      </c>
      <c r="C139" s="25" t="s">
        <v>11048</v>
      </c>
      <c r="D139" s="40" t="s">
        <v>12024</v>
      </c>
      <c r="E139" s="41" t="s">
        <v>7010</v>
      </c>
      <c r="F139" s="42">
        <v>1</v>
      </c>
      <c r="G139" s="42"/>
      <c r="H139" s="40" t="s">
        <v>7011</v>
      </c>
      <c r="I139" s="32"/>
      <c r="J139" s="32" t="s">
        <v>11912</v>
      </c>
      <c r="K139" s="32" t="s">
        <v>2076</v>
      </c>
      <c r="L139" s="32" t="s">
        <v>1905</v>
      </c>
      <c r="M139" s="32" t="s">
        <v>11913</v>
      </c>
      <c r="N139" s="32" t="s">
        <v>12025</v>
      </c>
      <c r="O139" s="32" t="s">
        <v>2071</v>
      </c>
      <c r="P139" s="33"/>
      <c r="Q139" s="29"/>
      <c r="R139" s="29"/>
      <c r="S139" s="29"/>
      <c r="U139" s="25" t="s">
        <v>12026</v>
      </c>
    </row>
    <row r="140" spans="1:37" s="25" customFormat="1" ht="11.25">
      <c r="A140" s="25" t="str">
        <f t="shared" si="2"/>
        <v>871685920001826151</v>
      </c>
      <c r="B140" s="25" t="e">
        <f>VLOOKUP(A140,#REF!,1,0)</f>
        <v>#REF!</v>
      </c>
      <c r="C140" s="25" t="s">
        <v>11048</v>
      </c>
      <c r="D140" s="40" t="s">
        <v>12024</v>
      </c>
      <c r="E140" s="41" t="s">
        <v>7010</v>
      </c>
      <c r="F140" s="42">
        <v>28</v>
      </c>
      <c r="G140" s="42"/>
      <c r="H140" s="40" t="s">
        <v>8012</v>
      </c>
      <c r="I140" s="32"/>
      <c r="J140" s="32" t="s">
        <v>11912</v>
      </c>
      <c r="K140" s="32" t="s">
        <v>2076</v>
      </c>
      <c r="L140" s="32" t="s">
        <v>1905</v>
      </c>
      <c r="M140" s="32" t="s">
        <v>11913</v>
      </c>
      <c r="N140" s="32" t="s">
        <v>12025</v>
      </c>
      <c r="O140" s="32" t="s">
        <v>1423</v>
      </c>
      <c r="P140" s="33"/>
      <c r="Q140" s="29"/>
      <c r="R140" s="29"/>
      <c r="S140" s="29"/>
      <c r="U140" s="25" t="s">
        <v>12026</v>
      </c>
    </row>
    <row r="141" spans="1:37" s="25" customFormat="1" ht="11.25">
      <c r="A141" s="25" t="str">
        <f t="shared" si="2"/>
        <v>871685920001826168</v>
      </c>
      <c r="B141" s="25" t="e">
        <f>VLOOKUP(A141,#REF!,1,0)</f>
        <v>#REF!</v>
      </c>
      <c r="C141" s="25" t="s">
        <v>11048</v>
      </c>
      <c r="D141" s="40" t="s">
        <v>12024</v>
      </c>
      <c r="E141" s="41" t="s">
        <v>8472</v>
      </c>
      <c r="F141" s="42">
        <v>10</v>
      </c>
      <c r="G141" s="42"/>
      <c r="H141" s="40" t="s">
        <v>8473</v>
      </c>
      <c r="I141" s="32"/>
      <c r="J141" s="32" t="s">
        <v>11912</v>
      </c>
      <c r="K141" s="32" t="s">
        <v>2076</v>
      </c>
      <c r="L141" s="32" t="s">
        <v>1905</v>
      </c>
      <c r="M141" s="32" t="s">
        <v>11913</v>
      </c>
      <c r="N141" s="32" t="s">
        <v>12025</v>
      </c>
      <c r="O141" s="32" t="s">
        <v>7287</v>
      </c>
      <c r="P141" s="33"/>
      <c r="Q141" s="29"/>
      <c r="R141" s="29"/>
      <c r="S141" s="29"/>
      <c r="U141" s="25" t="s">
        <v>12026</v>
      </c>
    </row>
    <row r="142" spans="1:37" s="25" customFormat="1" ht="11.25">
      <c r="A142" s="25" t="str">
        <f t="shared" si="2"/>
        <v>871685920001826175</v>
      </c>
      <c r="B142" s="25" t="e">
        <f>VLOOKUP(A142,#REF!,1,0)</f>
        <v>#REF!</v>
      </c>
      <c r="C142" s="25" t="s">
        <v>11048</v>
      </c>
      <c r="D142" s="40" t="s">
        <v>12024</v>
      </c>
      <c r="E142" s="41" t="s">
        <v>7106</v>
      </c>
      <c r="F142" s="42">
        <v>416</v>
      </c>
      <c r="G142" s="42"/>
      <c r="H142" s="40" t="s">
        <v>7108</v>
      </c>
      <c r="I142" s="32"/>
      <c r="J142" s="32" t="s">
        <v>11912</v>
      </c>
      <c r="K142" s="32" t="s">
        <v>2076</v>
      </c>
      <c r="L142" s="32" t="s">
        <v>1905</v>
      </c>
      <c r="M142" s="32" t="s">
        <v>11913</v>
      </c>
      <c r="N142" s="32" t="s">
        <v>12025</v>
      </c>
      <c r="O142" s="32" t="s">
        <v>1641</v>
      </c>
      <c r="P142" s="33"/>
      <c r="Q142" s="29"/>
      <c r="R142" s="29"/>
      <c r="S142" s="29"/>
      <c r="U142" s="25" t="s">
        <v>12026</v>
      </c>
    </row>
    <row r="143" spans="1:37" s="25" customFormat="1" ht="11.25">
      <c r="A143" s="25" t="str">
        <f t="shared" si="2"/>
        <v>871685920001826199</v>
      </c>
      <c r="B143" s="25" t="e">
        <f>VLOOKUP(A143,#REF!,1,0)</f>
        <v>#REF!</v>
      </c>
      <c r="C143" s="25" t="s">
        <v>11048</v>
      </c>
      <c r="D143" s="40" t="s">
        <v>12024</v>
      </c>
      <c r="E143" s="41" t="s">
        <v>6503</v>
      </c>
      <c r="F143" s="42">
        <v>427</v>
      </c>
      <c r="G143" s="42"/>
      <c r="H143" s="40" t="s">
        <v>12029</v>
      </c>
      <c r="I143" s="32"/>
      <c r="J143" s="32" t="s">
        <v>11912</v>
      </c>
      <c r="K143" s="32" t="s">
        <v>2076</v>
      </c>
      <c r="L143" s="32" t="s">
        <v>1905</v>
      </c>
      <c r="M143" s="32" t="s">
        <v>11913</v>
      </c>
      <c r="N143" s="32" t="s">
        <v>12025</v>
      </c>
      <c r="O143" s="32" t="s">
        <v>1441</v>
      </c>
      <c r="P143" s="33"/>
      <c r="Q143" s="29"/>
      <c r="R143" s="29"/>
      <c r="S143" s="29"/>
      <c r="U143" s="25" t="s">
        <v>12026</v>
      </c>
    </row>
    <row r="144" spans="1:37" s="25" customFormat="1" ht="11.25">
      <c r="A144" s="25" t="str">
        <f t="shared" si="2"/>
        <v>871685920001826205</v>
      </c>
      <c r="B144" s="25" t="e">
        <f>VLOOKUP(A144,#REF!,1,0)</f>
        <v>#REF!</v>
      </c>
      <c r="C144" s="25" t="s">
        <v>11048</v>
      </c>
      <c r="D144" s="40" t="s">
        <v>12024</v>
      </c>
      <c r="E144" s="41" t="s">
        <v>6503</v>
      </c>
      <c r="F144" s="42">
        <v>416</v>
      </c>
      <c r="G144" s="42"/>
      <c r="H144" s="40" t="s">
        <v>12029</v>
      </c>
      <c r="I144" s="32"/>
      <c r="J144" s="32" t="s">
        <v>11912</v>
      </c>
      <c r="K144" s="32" t="s">
        <v>2076</v>
      </c>
      <c r="L144" s="32" t="s">
        <v>1905</v>
      </c>
      <c r="M144" s="32" t="s">
        <v>11913</v>
      </c>
      <c r="N144" s="32" t="s">
        <v>12025</v>
      </c>
      <c r="O144" s="32" t="s">
        <v>1187</v>
      </c>
      <c r="P144" s="33"/>
      <c r="Q144" s="29"/>
      <c r="R144" s="29"/>
      <c r="S144" s="29"/>
      <c r="U144" s="25" t="s">
        <v>12026</v>
      </c>
    </row>
    <row r="145" spans="1:21" s="25" customFormat="1" ht="11.25">
      <c r="A145" s="25" t="str">
        <f t="shared" si="2"/>
        <v>871685920001826212</v>
      </c>
      <c r="B145" s="25" t="e">
        <f>VLOOKUP(A145,#REF!,1,0)</f>
        <v>#REF!</v>
      </c>
      <c r="C145" s="25" t="s">
        <v>11048</v>
      </c>
      <c r="D145" s="40" t="s">
        <v>12024</v>
      </c>
      <c r="E145" s="41" t="s">
        <v>2061</v>
      </c>
      <c r="F145" s="42">
        <v>7</v>
      </c>
      <c r="G145" s="42"/>
      <c r="H145" s="40" t="s">
        <v>6939</v>
      </c>
      <c r="I145" s="32"/>
      <c r="J145" s="32" t="s">
        <v>11912</v>
      </c>
      <c r="K145" s="32" t="s">
        <v>2076</v>
      </c>
      <c r="L145" s="32" t="s">
        <v>1905</v>
      </c>
      <c r="M145" s="32" t="s">
        <v>11913</v>
      </c>
      <c r="N145" s="32" t="s">
        <v>12025</v>
      </c>
      <c r="O145" s="32">
        <v>212</v>
      </c>
      <c r="P145" s="33"/>
      <c r="Q145" s="29"/>
      <c r="R145" s="29"/>
      <c r="S145" s="29"/>
      <c r="U145" s="25" t="s">
        <v>12026</v>
      </c>
    </row>
    <row r="146" spans="1:21" s="25" customFormat="1" ht="10.5">
      <c r="A146" s="25" t="str">
        <f t="shared" si="2"/>
        <v>871685920001826212</v>
      </c>
      <c r="B146" s="25" t="e">
        <f>VLOOKUP(A146,#REF!,1,0)</f>
        <v>#REF!</v>
      </c>
      <c r="C146" s="25" t="s">
        <v>1081</v>
      </c>
      <c r="D146" s="34" t="s">
        <v>1081</v>
      </c>
      <c r="E146" s="26" t="s">
        <v>2061</v>
      </c>
      <c r="F146" s="27">
        <v>7</v>
      </c>
      <c r="G146" s="27"/>
      <c r="H146" s="26" t="s">
        <v>12167</v>
      </c>
      <c r="I146" s="26"/>
      <c r="J146" s="26" t="s">
        <v>11912</v>
      </c>
      <c r="K146" s="26" t="s">
        <v>2076</v>
      </c>
      <c r="L146" s="26" t="s">
        <v>1905</v>
      </c>
      <c r="M146" s="26" t="s">
        <v>11913</v>
      </c>
      <c r="N146" s="26" t="s">
        <v>12025</v>
      </c>
      <c r="O146" s="26" t="s">
        <v>7738</v>
      </c>
      <c r="P146" s="33"/>
      <c r="Q146" s="29"/>
      <c r="R146" s="29"/>
      <c r="S146" s="29"/>
    </row>
    <row r="147" spans="1:21" s="25" customFormat="1" ht="11.25">
      <c r="A147" s="25" t="str">
        <f t="shared" si="2"/>
        <v>871685920001826229</v>
      </c>
      <c r="B147" s="25" t="e">
        <f>VLOOKUP(A147,#REF!,1,0)</f>
        <v>#REF!</v>
      </c>
      <c r="C147" s="25" t="s">
        <v>11048</v>
      </c>
      <c r="D147" s="40" t="s">
        <v>12024</v>
      </c>
      <c r="E147" s="41" t="s">
        <v>2061</v>
      </c>
      <c r="F147" s="42">
        <v>7</v>
      </c>
      <c r="G147" s="42"/>
      <c r="H147" s="40" t="s">
        <v>6939</v>
      </c>
      <c r="I147" s="32"/>
      <c r="J147" s="32" t="s">
        <v>11912</v>
      </c>
      <c r="K147" s="32" t="s">
        <v>2076</v>
      </c>
      <c r="L147" s="32" t="s">
        <v>1905</v>
      </c>
      <c r="M147" s="32" t="s">
        <v>11913</v>
      </c>
      <c r="N147" s="32" t="s">
        <v>12025</v>
      </c>
      <c r="O147" s="32">
        <v>229</v>
      </c>
      <c r="P147" s="33"/>
      <c r="Q147" s="29"/>
      <c r="R147" s="29"/>
      <c r="S147" s="29"/>
      <c r="U147" s="25" t="s">
        <v>12026</v>
      </c>
    </row>
    <row r="148" spans="1:21" s="25" customFormat="1" ht="11.25">
      <c r="A148" s="25" t="str">
        <f t="shared" si="2"/>
        <v>871685920001826236</v>
      </c>
      <c r="B148" s="25" t="e">
        <f>VLOOKUP(A148,#REF!,1,0)</f>
        <v>#REF!</v>
      </c>
      <c r="C148" s="25" t="s">
        <v>11048</v>
      </c>
      <c r="D148" s="40" t="s">
        <v>12024</v>
      </c>
      <c r="E148" s="41" t="s">
        <v>7309</v>
      </c>
      <c r="F148" s="42">
        <v>323</v>
      </c>
      <c r="G148" s="42"/>
      <c r="H148" s="40" t="s">
        <v>7311</v>
      </c>
      <c r="I148" s="32"/>
      <c r="J148" s="32" t="s">
        <v>11912</v>
      </c>
      <c r="K148" s="32" t="s">
        <v>2076</v>
      </c>
      <c r="L148" s="32" t="s">
        <v>1905</v>
      </c>
      <c r="M148" s="32" t="s">
        <v>11913</v>
      </c>
      <c r="N148" s="32" t="s">
        <v>12025</v>
      </c>
      <c r="O148" s="32">
        <v>236</v>
      </c>
      <c r="P148" s="33"/>
      <c r="Q148" s="29"/>
      <c r="R148" s="29"/>
      <c r="S148" s="29"/>
      <c r="U148" s="25" t="s">
        <v>12026</v>
      </c>
    </row>
    <row r="149" spans="1:21" s="25" customFormat="1" ht="11.25">
      <c r="A149" s="25" t="str">
        <f t="shared" si="2"/>
        <v>871685920001826243</v>
      </c>
      <c r="B149" s="25" t="e">
        <f>VLOOKUP(A149,#REF!,1,0)</f>
        <v>#REF!</v>
      </c>
      <c r="C149" s="25" t="s">
        <v>11048</v>
      </c>
      <c r="D149" s="40" t="s">
        <v>12024</v>
      </c>
      <c r="E149" s="41" t="s">
        <v>7309</v>
      </c>
      <c r="F149" s="42">
        <v>417</v>
      </c>
      <c r="G149" s="42"/>
      <c r="H149" s="40" t="s">
        <v>7970</v>
      </c>
      <c r="I149" s="32"/>
      <c r="J149" s="32" t="s">
        <v>11912</v>
      </c>
      <c r="K149" s="32" t="s">
        <v>2076</v>
      </c>
      <c r="L149" s="32" t="s">
        <v>1905</v>
      </c>
      <c r="M149" s="32" t="s">
        <v>11913</v>
      </c>
      <c r="N149" s="32" t="s">
        <v>12025</v>
      </c>
      <c r="O149" s="32" t="s">
        <v>9434</v>
      </c>
      <c r="P149" s="33"/>
      <c r="Q149" s="29"/>
      <c r="R149" s="29"/>
      <c r="S149" s="29"/>
      <c r="U149" s="25" t="s">
        <v>12026</v>
      </c>
    </row>
    <row r="150" spans="1:21" s="25" customFormat="1" ht="11.25">
      <c r="A150" s="25" t="str">
        <f t="shared" si="2"/>
        <v>871685920001826250</v>
      </c>
      <c r="B150" s="25" t="e">
        <f>VLOOKUP(A150,#REF!,1,0)</f>
        <v>#REF!</v>
      </c>
      <c r="C150" s="25" t="s">
        <v>11048</v>
      </c>
      <c r="D150" s="40" t="s">
        <v>12024</v>
      </c>
      <c r="E150" s="41" t="s">
        <v>7309</v>
      </c>
      <c r="F150" s="42">
        <v>319</v>
      </c>
      <c r="G150" s="42"/>
      <c r="H150" s="40" t="s">
        <v>7311</v>
      </c>
      <c r="I150" s="32"/>
      <c r="J150" s="32" t="s">
        <v>11912</v>
      </c>
      <c r="K150" s="32" t="s">
        <v>2076</v>
      </c>
      <c r="L150" s="32" t="s">
        <v>1905</v>
      </c>
      <c r="M150" s="32" t="s">
        <v>11913</v>
      </c>
      <c r="N150" s="32" t="s">
        <v>12025</v>
      </c>
      <c r="O150" s="32" t="s">
        <v>1190</v>
      </c>
      <c r="P150" s="33"/>
      <c r="Q150" s="29"/>
      <c r="R150" s="29"/>
      <c r="S150" s="29"/>
      <c r="U150" s="25" t="s">
        <v>12026</v>
      </c>
    </row>
    <row r="151" spans="1:21" s="25" customFormat="1" ht="11.25">
      <c r="A151" s="25" t="str">
        <f t="shared" si="2"/>
        <v>871685920001826267</v>
      </c>
      <c r="B151" s="25" t="e">
        <f>VLOOKUP(A151,#REF!,1,0)</f>
        <v>#REF!</v>
      </c>
      <c r="C151" s="25" t="s">
        <v>11048</v>
      </c>
      <c r="D151" s="40" t="s">
        <v>12024</v>
      </c>
      <c r="E151" s="41" t="s">
        <v>7309</v>
      </c>
      <c r="F151" s="42">
        <v>420</v>
      </c>
      <c r="G151" s="42"/>
      <c r="H151" s="40" t="s">
        <v>7966</v>
      </c>
      <c r="I151" s="32"/>
      <c r="J151" s="32" t="s">
        <v>11912</v>
      </c>
      <c r="K151" s="32" t="s">
        <v>2076</v>
      </c>
      <c r="L151" s="32" t="s">
        <v>1905</v>
      </c>
      <c r="M151" s="32" t="s">
        <v>11913</v>
      </c>
      <c r="N151" s="32" t="s">
        <v>12025</v>
      </c>
      <c r="O151" s="32" t="s">
        <v>1424</v>
      </c>
      <c r="P151" s="33"/>
      <c r="Q151" s="29"/>
      <c r="R151" s="29"/>
      <c r="S151" s="29"/>
      <c r="U151" s="25" t="s">
        <v>12026</v>
      </c>
    </row>
    <row r="152" spans="1:21" s="25" customFormat="1" ht="11.25">
      <c r="A152" s="25" t="str">
        <f t="shared" si="2"/>
        <v>871685920001826274</v>
      </c>
      <c r="B152" s="25" t="e">
        <f>VLOOKUP(A152,#REF!,1,0)</f>
        <v>#REF!</v>
      </c>
      <c r="C152" s="25" t="s">
        <v>11048</v>
      </c>
      <c r="D152" s="40" t="s">
        <v>12024</v>
      </c>
      <c r="E152" s="41" t="s">
        <v>7309</v>
      </c>
      <c r="F152" s="42">
        <v>450</v>
      </c>
      <c r="G152" s="42"/>
      <c r="H152" s="40" t="s">
        <v>7966</v>
      </c>
      <c r="I152" s="32"/>
      <c r="J152" s="32" t="s">
        <v>11912</v>
      </c>
      <c r="K152" s="32" t="s">
        <v>2076</v>
      </c>
      <c r="L152" s="32" t="s">
        <v>1905</v>
      </c>
      <c r="M152" s="32" t="s">
        <v>11913</v>
      </c>
      <c r="N152" s="32" t="s">
        <v>12025</v>
      </c>
      <c r="O152" s="32" t="s">
        <v>7830</v>
      </c>
      <c r="P152" s="33"/>
      <c r="Q152" s="29"/>
      <c r="R152" s="29"/>
      <c r="S152" s="29"/>
      <c r="U152" s="25" t="s">
        <v>12026</v>
      </c>
    </row>
    <row r="153" spans="1:21" s="25" customFormat="1" ht="11.25">
      <c r="A153" s="25" t="str">
        <f t="shared" si="2"/>
        <v>871685920001826335</v>
      </c>
      <c r="B153" s="25" t="e">
        <f>VLOOKUP(A153,#REF!,1,0)</f>
        <v>#REF!</v>
      </c>
      <c r="C153" s="25" t="s">
        <v>11048</v>
      </c>
      <c r="D153" s="40" t="s">
        <v>12024</v>
      </c>
      <c r="E153" s="41" t="s">
        <v>7765</v>
      </c>
      <c r="F153" s="42">
        <v>91</v>
      </c>
      <c r="G153" s="42"/>
      <c r="H153" s="40" t="s">
        <v>7766</v>
      </c>
      <c r="I153" s="32"/>
      <c r="J153" s="32" t="s">
        <v>11912</v>
      </c>
      <c r="K153" s="32" t="s">
        <v>2076</v>
      </c>
      <c r="L153" s="32" t="s">
        <v>1905</v>
      </c>
      <c r="M153" s="32" t="s">
        <v>11913</v>
      </c>
      <c r="N153" s="32" t="s">
        <v>12025</v>
      </c>
      <c r="O153" s="32" t="s">
        <v>8668</v>
      </c>
      <c r="P153" s="33"/>
      <c r="Q153" s="29"/>
      <c r="R153" s="29"/>
      <c r="S153" s="29"/>
      <c r="U153" s="25" t="s">
        <v>12026</v>
      </c>
    </row>
    <row r="154" spans="1:21" s="25" customFormat="1" ht="11.25">
      <c r="A154" s="25" t="str">
        <f t="shared" si="2"/>
        <v>871685920001826342</v>
      </c>
      <c r="B154" s="25" t="e">
        <f>VLOOKUP(A154,#REF!,1,0)</f>
        <v>#REF!</v>
      </c>
      <c r="C154" s="25" t="s">
        <v>11048</v>
      </c>
      <c r="D154" s="40" t="s">
        <v>12024</v>
      </c>
      <c r="E154" s="41" t="s">
        <v>6973</v>
      </c>
      <c r="F154" s="42">
        <v>241</v>
      </c>
      <c r="G154" s="42"/>
      <c r="H154" s="40" t="s">
        <v>7776</v>
      </c>
      <c r="I154" s="32"/>
      <c r="J154" s="32" t="s">
        <v>11912</v>
      </c>
      <c r="K154" s="32" t="s">
        <v>2076</v>
      </c>
      <c r="L154" s="32" t="s">
        <v>1905</v>
      </c>
      <c r="M154" s="32" t="s">
        <v>11913</v>
      </c>
      <c r="N154" s="32" t="s">
        <v>12025</v>
      </c>
      <c r="O154" s="32" t="s">
        <v>9238</v>
      </c>
      <c r="P154" s="33"/>
      <c r="Q154" s="29"/>
      <c r="R154" s="29"/>
      <c r="S154" s="29"/>
      <c r="U154" s="25" t="s">
        <v>12026</v>
      </c>
    </row>
    <row r="155" spans="1:21" s="25" customFormat="1" ht="11.25">
      <c r="A155" s="25" t="str">
        <f t="shared" si="2"/>
        <v>871685920001826359</v>
      </c>
      <c r="B155" s="25" t="e">
        <f>VLOOKUP(A155,#REF!,1,0)</f>
        <v>#REF!</v>
      </c>
      <c r="C155" s="25" t="s">
        <v>11048</v>
      </c>
      <c r="D155" s="40" t="s">
        <v>12024</v>
      </c>
      <c r="E155" s="41" t="s">
        <v>6973</v>
      </c>
      <c r="F155" s="42">
        <v>4</v>
      </c>
      <c r="G155" s="42"/>
      <c r="H155" s="40" t="s">
        <v>7972</v>
      </c>
      <c r="I155" s="32"/>
      <c r="J155" s="32" t="s">
        <v>11912</v>
      </c>
      <c r="K155" s="32" t="s">
        <v>2076</v>
      </c>
      <c r="L155" s="32" t="s">
        <v>1905</v>
      </c>
      <c r="M155" s="32" t="s">
        <v>11913</v>
      </c>
      <c r="N155" s="32" t="s">
        <v>12025</v>
      </c>
      <c r="O155" s="32" t="s">
        <v>1643</v>
      </c>
      <c r="P155" s="33"/>
      <c r="Q155" s="29"/>
      <c r="R155" s="29"/>
      <c r="S155" s="29"/>
      <c r="U155" s="25" t="s">
        <v>12026</v>
      </c>
    </row>
    <row r="156" spans="1:21" s="25" customFormat="1" ht="11.25">
      <c r="A156" s="25" t="str">
        <f t="shared" si="2"/>
        <v>871685920001826366</v>
      </c>
      <c r="B156" s="25" t="e">
        <f>VLOOKUP(A156,#REF!,1,0)</f>
        <v>#REF!</v>
      </c>
      <c r="C156" s="25" t="s">
        <v>11048</v>
      </c>
      <c r="D156" s="40" t="s">
        <v>12024</v>
      </c>
      <c r="E156" s="41" t="s">
        <v>12038</v>
      </c>
      <c r="F156" s="42">
        <v>313</v>
      </c>
      <c r="G156" s="42"/>
      <c r="H156" s="40" t="s">
        <v>8359</v>
      </c>
      <c r="I156" s="32"/>
      <c r="J156" s="32" t="s">
        <v>11912</v>
      </c>
      <c r="K156" s="32" t="s">
        <v>2076</v>
      </c>
      <c r="L156" s="32" t="s">
        <v>1905</v>
      </c>
      <c r="M156" s="32" t="s">
        <v>11913</v>
      </c>
      <c r="N156" s="32" t="s">
        <v>12025</v>
      </c>
      <c r="O156" s="32" t="s">
        <v>12039</v>
      </c>
      <c r="P156" s="33"/>
      <c r="Q156" s="29"/>
      <c r="R156" s="29"/>
      <c r="S156" s="29"/>
      <c r="U156" s="25" t="s">
        <v>12026</v>
      </c>
    </row>
    <row r="157" spans="1:21" s="25" customFormat="1" ht="11.25">
      <c r="A157" s="25" t="str">
        <f t="shared" si="2"/>
        <v>871685920001826380</v>
      </c>
      <c r="B157" s="25" t="e">
        <f>VLOOKUP(A157,#REF!,1,0)</f>
        <v>#REF!</v>
      </c>
      <c r="C157" s="25" t="s">
        <v>11048</v>
      </c>
      <c r="D157" s="40" t="s">
        <v>12024</v>
      </c>
      <c r="E157" s="41" t="s">
        <v>8470</v>
      </c>
      <c r="F157" s="42">
        <v>159</v>
      </c>
      <c r="G157" s="42"/>
      <c r="H157" s="40" t="s">
        <v>8471</v>
      </c>
      <c r="I157" s="32"/>
      <c r="J157" s="32" t="s">
        <v>11912</v>
      </c>
      <c r="K157" s="32" t="s">
        <v>2076</v>
      </c>
      <c r="L157" s="32" t="s">
        <v>1905</v>
      </c>
      <c r="M157" s="32" t="s">
        <v>11913</v>
      </c>
      <c r="N157" s="32" t="s">
        <v>12025</v>
      </c>
      <c r="O157" s="32" t="s">
        <v>9289</v>
      </c>
      <c r="P157" s="33"/>
      <c r="Q157" s="29"/>
      <c r="R157" s="29"/>
      <c r="S157" s="29"/>
      <c r="U157" s="25" t="s">
        <v>12026</v>
      </c>
    </row>
    <row r="158" spans="1:21" s="25" customFormat="1" ht="11.25">
      <c r="A158" s="25" t="str">
        <f t="shared" si="2"/>
        <v>871685920001826397</v>
      </c>
      <c r="B158" s="25" t="e">
        <f>VLOOKUP(A158,#REF!,1,0)</f>
        <v>#REF!</v>
      </c>
      <c r="C158" s="25" t="s">
        <v>11048</v>
      </c>
      <c r="D158" s="40" t="s">
        <v>12024</v>
      </c>
      <c r="E158" s="41" t="s">
        <v>7106</v>
      </c>
      <c r="F158" s="42">
        <v>1</v>
      </c>
      <c r="G158" s="42"/>
      <c r="H158" s="40" t="s">
        <v>8362</v>
      </c>
      <c r="I158" s="32"/>
      <c r="J158" s="32" t="s">
        <v>11912</v>
      </c>
      <c r="K158" s="32" t="s">
        <v>2076</v>
      </c>
      <c r="L158" s="32" t="s">
        <v>1905</v>
      </c>
      <c r="M158" s="32" t="s">
        <v>11913</v>
      </c>
      <c r="N158" s="32" t="s">
        <v>12025</v>
      </c>
      <c r="O158" s="32" t="s">
        <v>9056</v>
      </c>
      <c r="P158" s="33"/>
      <c r="Q158" s="29"/>
      <c r="R158" s="29"/>
      <c r="S158" s="29"/>
      <c r="U158" s="25" t="s">
        <v>12026</v>
      </c>
    </row>
    <row r="159" spans="1:21" s="25" customFormat="1" ht="11.25">
      <c r="A159" s="25" t="str">
        <f t="shared" si="2"/>
        <v>871685920001826403</v>
      </c>
      <c r="B159" s="25" t="e">
        <f>VLOOKUP(A159,#REF!,1,0)</f>
        <v>#REF!</v>
      </c>
      <c r="C159" s="25" t="s">
        <v>11048</v>
      </c>
      <c r="D159" s="40" t="s">
        <v>12024</v>
      </c>
      <c r="E159" s="41" t="s">
        <v>8360</v>
      </c>
      <c r="F159" s="42">
        <v>6</v>
      </c>
      <c r="G159" s="42"/>
      <c r="H159" s="40" t="s">
        <v>8361</v>
      </c>
      <c r="I159" s="32"/>
      <c r="J159" s="32" t="s">
        <v>11912</v>
      </c>
      <c r="K159" s="32" t="s">
        <v>2076</v>
      </c>
      <c r="L159" s="32" t="s">
        <v>1905</v>
      </c>
      <c r="M159" s="32" t="s">
        <v>11913</v>
      </c>
      <c r="N159" s="32" t="s">
        <v>12025</v>
      </c>
      <c r="O159" s="32" t="s">
        <v>12048</v>
      </c>
      <c r="P159" s="33"/>
      <c r="Q159" s="29"/>
      <c r="R159" s="29"/>
      <c r="S159" s="29"/>
      <c r="U159" s="25" t="s">
        <v>12026</v>
      </c>
    </row>
    <row r="160" spans="1:21" s="25" customFormat="1" ht="11.25">
      <c r="A160" s="25" t="str">
        <f t="shared" si="2"/>
        <v>871685920001826427</v>
      </c>
      <c r="B160" s="25" t="e">
        <f>VLOOKUP(A160,#REF!,1,0)</f>
        <v>#REF!</v>
      </c>
      <c r="C160" s="25" t="s">
        <v>11048</v>
      </c>
      <c r="D160" s="40" t="s">
        <v>12024</v>
      </c>
      <c r="E160" s="41" t="s">
        <v>8026</v>
      </c>
      <c r="F160" s="42">
        <v>1</v>
      </c>
      <c r="G160" s="42"/>
      <c r="H160" s="40" t="s">
        <v>8027</v>
      </c>
      <c r="I160" s="32"/>
      <c r="J160" s="32" t="s">
        <v>11912</v>
      </c>
      <c r="K160" s="32" t="s">
        <v>2076</v>
      </c>
      <c r="L160" s="32" t="s">
        <v>1905</v>
      </c>
      <c r="M160" s="32" t="s">
        <v>11913</v>
      </c>
      <c r="N160" s="32" t="s">
        <v>12025</v>
      </c>
      <c r="O160" s="32" t="s">
        <v>8428</v>
      </c>
      <c r="P160" s="33"/>
      <c r="Q160" s="29"/>
      <c r="R160" s="29"/>
      <c r="S160" s="29"/>
      <c r="U160" s="25" t="s">
        <v>12026</v>
      </c>
    </row>
    <row r="161" spans="1:37" s="25" customFormat="1" ht="10.5">
      <c r="A161" s="25" t="str">
        <f t="shared" si="2"/>
        <v>871685920001841420</v>
      </c>
      <c r="B161" s="25" t="e">
        <f>VLOOKUP(A161,#REF!,1,0)</f>
        <v>#REF!</v>
      </c>
      <c r="C161" s="25" t="s">
        <v>1081</v>
      </c>
      <c r="D161" s="34" t="s">
        <v>1081</v>
      </c>
      <c r="E161" s="26" t="s">
        <v>8028</v>
      </c>
      <c r="F161" s="27">
        <v>24</v>
      </c>
      <c r="G161" s="27"/>
      <c r="H161" s="26" t="s">
        <v>12377</v>
      </c>
      <c r="I161" s="26"/>
      <c r="J161" s="26" t="s">
        <v>11912</v>
      </c>
      <c r="K161" s="26" t="s">
        <v>2076</v>
      </c>
      <c r="L161" s="26" t="s">
        <v>1905</v>
      </c>
      <c r="M161" s="26" t="s">
        <v>11913</v>
      </c>
      <c r="N161" s="26" t="s">
        <v>12378</v>
      </c>
      <c r="O161" s="26" t="s">
        <v>1449</v>
      </c>
      <c r="P161" s="33"/>
      <c r="Q161" s="29"/>
      <c r="R161" s="29"/>
      <c r="S161" s="29"/>
    </row>
    <row r="162" spans="1:37" s="25" customFormat="1" ht="10.5">
      <c r="A162" s="25" t="str">
        <f t="shared" si="2"/>
        <v>871685920001877894</v>
      </c>
      <c r="B162" s="25" t="e">
        <f>VLOOKUP(A162,#REF!,1,0)</f>
        <v>#REF!</v>
      </c>
      <c r="C162" s="25" t="s">
        <v>12049</v>
      </c>
      <c r="D162" s="31" t="s">
        <v>12053</v>
      </c>
      <c r="E162" s="26" t="s">
        <v>7962</v>
      </c>
      <c r="F162" s="27">
        <v>15</v>
      </c>
      <c r="G162" s="27"/>
      <c r="H162" s="26" t="s">
        <v>12104</v>
      </c>
      <c r="I162" s="26"/>
      <c r="J162" s="26" t="s">
        <v>11912</v>
      </c>
      <c r="K162" s="26" t="s">
        <v>2076</v>
      </c>
      <c r="L162" s="26" t="s">
        <v>1905</v>
      </c>
      <c r="M162" s="26" t="s">
        <v>11913</v>
      </c>
      <c r="N162" s="26" t="s">
        <v>12105</v>
      </c>
      <c r="O162" s="26" t="s">
        <v>1103</v>
      </c>
      <c r="P162" s="33"/>
      <c r="Q162" s="29"/>
      <c r="R162" s="29"/>
      <c r="S162" s="29"/>
      <c r="U162" s="25" t="s">
        <v>12026</v>
      </c>
    </row>
    <row r="163" spans="1:37" s="25" customFormat="1" ht="10.5">
      <c r="A163" s="25" t="str">
        <f t="shared" si="2"/>
        <v>871685920001933026</v>
      </c>
      <c r="B163" s="25" t="e">
        <f>VLOOKUP(A163,#REF!,1,0)</f>
        <v>#REF!</v>
      </c>
      <c r="C163" s="25" t="s">
        <v>1348</v>
      </c>
      <c r="D163" s="34" t="s">
        <v>1348</v>
      </c>
      <c r="E163" s="26" t="s">
        <v>6704</v>
      </c>
      <c r="F163" s="46">
        <v>176</v>
      </c>
      <c r="G163" s="46"/>
      <c r="H163" s="34" t="s">
        <v>12575</v>
      </c>
      <c r="I163" s="31"/>
      <c r="J163" s="26" t="s">
        <v>11912</v>
      </c>
      <c r="K163" s="26" t="s">
        <v>2076</v>
      </c>
      <c r="L163" s="26" t="s">
        <v>1905</v>
      </c>
      <c r="M163" s="26" t="s">
        <v>11913</v>
      </c>
      <c r="N163" s="31" t="s">
        <v>1107</v>
      </c>
      <c r="O163" s="31" t="s">
        <v>12446</v>
      </c>
      <c r="P163" s="33"/>
      <c r="Q163" s="29"/>
      <c r="R163" s="29"/>
      <c r="S163" s="29"/>
    </row>
    <row r="164" spans="1:37" s="25" customFormat="1" ht="10.5">
      <c r="A164" s="25" t="str">
        <f t="shared" si="2"/>
        <v>871685920001967540</v>
      </c>
      <c r="B164" s="25" t="e">
        <f>VLOOKUP(A164,#REF!,1,0)</f>
        <v>#REF!</v>
      </c>
      <c r="C164" s="25" t="s">
        <v>12049</v>
      </c>
      <c r="D164" s="34" t="s">
        <v>12053</v>
      </c>
      <c r="E164" s="26" t="s">
        <v>12086</v>
      </c>
      <c r="F164" s="27">
        <v>99</v>
      </c>
      <c r="G164" s="27"/>
      <c r="H164" s="26" t="s">
        <v>12090</v>
      </c>
      <c r="I164" s="26"/>
      <c r="J164" s="26" t="s">
        <v>11912</v>
      </c>
      <c r="K164" s="26" t="s">
        <v>2076</v>
      </c>
      <c r="L164" s="26" t="s">
        <v>1905</v>
      </c>
      <c r="M164" s="26" t="s">
        <v>11913</v>
      </c>
      <c r="N164" s="26" t="s">
        <v>1556</v>
      </c>
      <c r="O164" s="26" t="s">
        <v>1429</v>
      </c>
      <c r="P164" s="33"/>
      <c r="Q164" s="29"/>
      <c r="R164" s="29"/>
      <c r="S164" s="29"/>
      <c r="U164" s="25" t="s">
        <v>12026</v>
      </c>
    </row>
    <row r="165" spans="1:37" s="25" customFormat="1" ht="10.5">
      <c r="A165" s="25" t="str">
        <f t="shared" si="2"/>
        <v>871685920002024006</v>
      </c>
      <c r="B165" s="25" t="e">
        <f>VLOOKUP(A165,#REF!,1,0)</f>
        <v>#REF!</v>
      </c>
      <c r="C165" s="49" t="s">
        <v>12691</v>
      </c>
      <c r="D165" s="49" t="s">
        <v>12707</v>
      </c>
      <c r="E165" s="25" t="s">
        <v>6715</v>
      </c>
      <c r="F165" s="25">
        <v>165</v>
      </c>
      <c r="H165" s="49" t="s">
        <v>12102</v>
      </c>
      <c r="I165" s="55"/>
      <c r="J165" s="55" t="s">
        <v>11912</v>
      </c>
      <c r="K165" s="55" t="s">
        <v>2076</v>
      </c>
      <c r="L165" s="55" t="s">
        <v>1905</v>
      </c>
      <c r="M165" s="55" t="s">
        <v>11953</v>
      </c>
      <c r="N165" s="55" t="s">
        <v>12708</v>
      </c>
      <c r="O165" s="55" t="s">
        <v>11981</v>
      </c>
      <c r="P165" s="56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</row>
    <row r="166" spans="1:37" s="25" customFormat="1" ht="10.5">
      <c r="A166" s="25" t="str">
        <f t="shared" si="2"/>
        <v>871685920002024013</v>
      </c>
      <c r="B166" s="25" t="e">
        <f>VLOOKUP(A166,#REF!,1,0)</f>
        <v>#REF!</v>
      </c>
      <c r="C166" s="49" t="s">
        <v>12691</v>
      </c>
      <c r="D166" s="49" t="s">
        <v>12707</v>
      </c>
      <c r="E166" s="25" t="s">
        <v>6947</v>
      </c>
      <c r="F166" s="25">
        <v>5</v>
      </c>
      <c r="H166" s="49" t="s">
        <v>12121</v>
      </c>
      <c r="I166" s="55"/>
      <c r="J166" s="55" t="s">
        <v>11912</v>
      </c>
      <c r="K166" s="55" t="s">
        <v>2076</v>
      </c>
      <c r="L166" s="55" t="s">
        <v>1905</v>
      </c>
      <c r="M166" s="55" t="s">
        <v>11953</v>
      </c>
      <c r="N166" s="55" t="s">
        <v>12708</v>
      </c>
      <c r="O166" s="55" t="s">
        <v>12077</v>
      </c>
      <c r="P166" s="56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</row>
    <row r="167" spans="1:37" s="25" customFormat="1" ht="10.5">
      <c r="A167" s="25" t="str">
        <f t="shared" si="2"/>
        <v>871685920002026178</v>
      </c>
      <c r="B167" s="25" t="e">
        <f>VLOOKUP(A167,#REF!,1,0)</f>
        <v>#REF!</v>
      </c>
      <c r="C167" s="49" t="s">
        <v>12691</v>
      </c>
      <c r="D167" s="49" t="s">
        <v>12698</v>
      </c>
      <c r="E167" s="25" t="s">
        <v>6916</v>
      </c>
      <c r="F167" s="25">
        <v>97</v>
      </c>
      <c r="H167" s="49" t="s">
        <v>6918</v>
      </c>
      <c r="I167" s="55"/>
      <c r="J167" s="55" t="s">
        <v>11912</v>
      </c>
      <c r="K167" s="55" t="s">
        <v>2076</v>
      </c>
      <c r="L167" s="55" t="s">
        <v>1905</v>
      </c>
      <c r="M167" s="55" t="s">
        <v>11953</v>
      </c>
      <c r="N167" s="55" t="s">
        <v>12446</v>
      </c>
      <c r="O167" s="55" t="s">
        <v>12699</v>
      </c>
      <c r="P167" s="56" t="s">
        <v>2230</v>
      </c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</row>
    <row r="168" spans="1:37" s="25" customFormat="1">
      <c r="A168" s="25" t="str">
        <f t="shared" si="2"/>
        <v>871685920002026185</v>
      </c>
      <c r="B168" s="25" t="e">
        <f>VLOOKUP(A168,#REF!,1,0)</f>
        <v>#REF!</v>
      </c>
      <c r="C168" s="65" t="s">
        <v>12691</v>
      </c>
      <c r="D168" s="31" t="s">
        <v>12698</v>
      </c>
      <c r="E168" s="26" t="s">
        <v>8426</v>
      </c>
      <c r="F168" s="27">
        <v>101</v>
      </c>
      <c r="G168" s="27"/>
      <c r="H168" s="26" t="s">
        <v>8427</v>
      </c>
      <c r="I168" s="55"/>
      <c r="J168" s="55" t="s">
        <v>11912</v>
      </c>
      <c r="K168" s="55" t="s">
        <v>2076</v>
      </c>
      <c r="L168" s="55" t="s">
        <v>1905</v>
      </c>
      <c r="M168" s="55" t="s">
        <v>11953</v>
      </c>
      <c r="N168" s="55" t="s">
        <v>12446</v>
      </c>
      <c r="O168" s="55" t="s">
        <v>1359</v>
      </c>
      <c r="P168" s="33" t="s">
        <v>2230</v>
      </c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</row>
    <row r="169" spans="1:37" s="25" customFormat="1">
      <c r="A169" s="25" t="str">
        <f t="shared" si="2"/>
        <v>871685920002026192</v>
      </c>
      <c r="B169" s="25" t="e">
        <f>VLOOKUP(A169,#REF!,1,0)</f>
        <v>#REF!</v>
      </c>
      <c r="C169" s="65" t="s">
        <v>12691</v>
      </c>
      <c r="D169" s="31" t="s">
        <v>12697</v>
      </c>
      <c r="E169" s="26" t="s">
        <v>7980</v>
      </c>
      <c r="F169" s="27">
        <v>51</v>
      </c>
      <c r="G169" s="27"/>
      <c r="H169" s="26" t="s">
        <v>8020</v>
      </c>
      <c r="I169" s="55"/>
      <c r="J169" s="55">
        <v>871</v>
      </c>
      <c r="K169" s="55">
        <v>685</v>
      </c>
      <c r="L169" s="55">
        <v>920</v>
      </c>
      <c r="M169" s="55" t="s">
        <v>11953</v>
      </c>
      <c r="N169" s="55" t="s">
        <v>12446</v>
      </c>
      <c r="O169" s="55">
        <v>192</v>
      </c>
      <c r="P169" s="33" t="s">
        <v>2230</v>
      </c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</row>
    <row r="170" spans="1:37" s="25" customFormat="1" ht="10.5">
      <c r="A170" s="25" t="str">
        <f t="shared" si="2"/>
        <v>871685920002038553</v>
      </c>
      <c r="B170" s="25" t="e">
        <f>VLOOKUP(A170,#REF!,1,0)</f>
        <v>#REF!</v>
      </c>
      <c r="C170" s="49" t="s">
        <v>12691</v>
      </c>
      <c r="D170" s="49" t="s">
        <v>12700</v>
      </c>
      <c r="E170" s="25" t="s">
        <v>12701</v>
      </c>
      <c r="F170" s="25">
        <v>15</v>
      </c>
      <c r="H170" s="49" t="s">
        <v>12702</v>
      </c>
      <c r="I170" s="55"/>
      <c r="J170" s="55" t="s">
        <v>11912</v>
      </c>
      <c r="K170" s="55" t="s">
        <v>2076</v>
      </c>
      <c r="L170" s="55" t="s">
        <v>1905</v>
      </c>
      <c r="M170" s="55" t="s">
        <v>11953</v>
      </c>
      <c r="N170" s="55" t="s">
        <v>12703</v>
      </c>
      <c r="O170" s="55" t="s">
        <v>12704</v>
      </c>
      <c r="P170" s="56"/>
      <c r="Q170" s="49"/>
      <c r="R170" s="49"/>
      <c r="S170" s="49"/>
      <c r="T170" s="49"/>
      <c r="U170" s="49" t="s">
        <v>9904</v>
      </c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</row>
    <row r="171" spans="1:37" s="25" customFormat="1" ht="10.5">
      <c r="A171" s="25" t="str">
        <f t="shared" si="2"/>
        <v>871685920002072007</v>
      </c>
      <c r="B171" s="25" t="e">
        <f>VLOOKUP(A171,#REF!,1,0)</f>
        <v>#REF!</v>
      </c>
      <c r="C171" s="25" t="s">
        <v>12049</v>
      </c>
      <c r="D171" s="34" t="s">
        <v>12053</v>
      </c>
      <c r="E171" s="26" t="s">
        <v>12069</v>
      </c>
      <c r="F171" s="27">
        <v>18</v>
      </c>
      <c r="G171" s="27"/>
      <c r="H171" s="26" t="s">
        <v>12070</v>
      </c>
      <c r="I171" s="26"/>
      <c r="J171" s="26" t="s">
        <v>11912</v>
      </c>
      <c r="K171" s="26" t="s">
        <v>2076</v>
      </c>
      <c r="L171" s="26" t="s">
        <v>1905</v>
      </c>
      <c r="M171" s="26" t="s">
        <v>11953</v>
      </c>
      <c r="N171" s="26" t="s">
        <v>12060</v>
      </c>
      <c r="O171" s="26" t="s">
        <v>11933</v>
      </c>
      <c r="P171" s="33"/>
      <c r="Q171" s="29"/>
      <c r="R171" s="29"/>
      <c r="S171" s="29"/>
      <c r="U171" s="25" t="s">
        <v>12026</v>
      </c>
    </row>
    <row r="172" spans="1:37" s="25" customFormat="1" ht="10.5">
      <c r="A172" s="25" t="str">
        <f t="shared" si="2"/>
        <v>871685920002072014</v>
      </c>
      <c r="B172" s="25" t="e">
        <f>VLOOKUP(A172,#REF!,1,0)</f>
        <v>#REF!</v>
      </c>
      <c r="C172" s="25" t="s">
        <v>12049</v>
      </c>
      <c r="D172" s="34" t="s">
        <v>12053</v>
      </c>
      <c r="E172" s="26" t="s">
        <v>6711</v>
      </c>
      <c r="F172" s="27">
        <v>222</v>
      </c>
      <c r="G172" s="27"/>
      <c r="H172" s="26" t="s">
        <v>12059</v>
      </c>
      <c r="I172" s="26"/>
      <c r="J172" s="26" t="s">
        <v>11912</v>
      </c>
      <c r="K172" s="26" t="s">
        <v>2076</v>
      </c>
      <c r="L172" s="26" t="s">
        <v>1905</v>
      </c>
      <c r="M172" s="26" t="s">
        <v>11953</v>
      </c>
      <c r="N172" s="26" t="s">
        <v>12060</v>
      </c>
      <c r="O172" s="26" t="s">
        <v>12061</v>
      </c>
      <c r="P172" s="33"/>
      <c r="Q172" s="29"/>
      <c r="R172" s="29"/>
      <c r="S172" s="29"/>
      <c r="U172" s="25" t="s">
        <v>12026</v>
      </c>
    </row>
    <row r="173" spans="1:37" s="25" customFormat="1" ht="10.5">
      <c r="A173" s="25" t="str">
        <f t="shared" si="2"/>
        <v>871685920002072649</v>
      </c>
      <c r="B173" s="25" t="e">
        <f>VLOOKUP(A173,#REF!,1,0)</f>
        <v>#REF!</v>
      </c>
      <c r="C173" s="25" t="s">
        <v>12049</v>
      </c>
      <c r="D173" s="25" t="s">
        <v>12053</v>
      </c>
      <c r="E173" s="25" t="s">
        <v>7757</v>
      </c>
      <c r="F173" s="27">
        <v>18</v>
      </c>
      <c r="G173" s="27"/>
      <c r="H173" s="25" t="s">
        <v>12119</v>
      </c>
      <c r="I173" s="26"/>
      <c r="J173" s="26" t="s">
        <v>11912</v>
      </c>
      <c r="K173" s="26" t="s">
        <v>2076</v>
      </c>
      <c r="L173" s="26" t="s">
        <v>1905</v>
      </c>
      <c r="M173" s="26" t="s">
        <v>11953</v>
      </c>
      <c r="N173" s="26" t="s">
        <v>12060</v>
      </c>
      <c r="O173" s="26" t="s">
        <v>12120</v>
      </c>
      <c r="P173" s="28"/>
      <c r="U173" s="25" t="s">
        <v>12026</v>
      </c>
    </row>
    <row r="174" spans="1:37" s="25" customFormat="1" ht="10.5">
      <c r="A174" s="25" t="str">
        <f t="shared" si="2"/>
        <v>871685920002072663</v>
      </c>
      <c r="B174" s="25" t="e">
        <f>VLOOKUP(A174,#REF!,1,0)</f>
        <v>#REF!</v>
      </c>
      <c r="C174" s="25" t="s">
        <v>12049</v>
      </c>
      <c r="D174" s="34" t="s">
        <v>12053</v>
      </c>
      <c r="E174" s="26" t="s">
        <v>8015</v>
      </c>
      <c r="F174" s="27">
        <v>23</v>
      </c>
      <c r="G174" s="27"/>
      <c r="H174" s="26" t="s">
        <v>12062</v>
      </c>
      <c r="I174" s="26"/>
      <c r="J174" s="26" t="s">
        <v>11912</v>
      </c>
      <c r="K174" s="26" t="s">
        <v>2076</v>
      </c>
      <c r="L174" s="26" t="s">
        <v>1905</v>
      </c>
      <c r="M174" s="26" t="s">
        <v>11953</v>
      </c>
      <c r="N174" s="26" t="s">
        <v>12060</v>
      </c>
      <c r="O174" s="26" t="s">
        <v>11945</v>
      </c>
      <c r="P174" s="33"/>
      <c r="Q174" s="29"/>
      <c r="R174" s="29"/>
      <c r="S174" s="29"/>
      <c r="U174" s="25" t="s">
        <v>12026</v>
      </c>
    </row>
    <row r="175" spans="1:37" s="25" customFormat="1" ht="10.5">
      <c r="A175" s="25" t="str">
        <f t="shared" si="2"/>
        <v>871685920002072670</v>
      </c>
      <c r="B175" s="25" t="e">
        <f>VLOOKUP(A175,#REF!,1,0)</f>
        <v>#REF!</v>
      </c>
      <c r="C175" s="25" t="s">
        <v>12049</v>
      </c>
      <c r="D175" s="25" t="s">
        <v>12053</v>
      </c>
      <c r="E175" s="25" t="s">
        <v>12153</v>
      </c>
      <c r="F175" s="27">
        <v>111</v>
      </c>
      <c r="G175" s="27"/>
      <c r="H175" s="25" t="s">
        <v>12154</v>
      </c>
      <c r="I175" s="26"/>
      <c r="J175" s="26" t="s">
        <v>11912</v>
      </c>
      <c r="K175" s="26" t="s">
        <v>2076</v>
      </c>
      <c r="L175" s="26" t="s">
        <v>1905</v>
      </c>
      <c r="M175" s="26" t="s">
        <v>11953</v>
      </c>
      <c r="N175" s="26" t="s">
        <v>12060</v>
      </c>
      <c r="O175" s="26" t="s">
        <v>12155</v>
      </c>
      <c r="P175" s="28"/>
      <c r="U175" s="25" t="s">
        <v>12026</v>
      </c>
    </row>
    <row r="176" spans="1:37" s="25" customFormat="1" ht="10.5">
      <c r="A176" s="25" t="str">
        <f t="shared" si="2"/>
        <v>871685920002072694</v>
      </c>
      <c r="B176" s="25" t="e">
        <f>VLOOKUP(A176,#REF!,1,0)</f>
        <v>#REF!</v>
      </c>
      <c r="C176" s="25" t="s">
        <v>12049</v>
      </c>
      <c r="D176" s="34" t="s">
        <v>12053</v>
      </c>
      <c r="E176" s="26" t="s">
        <v>12086</v>
      </c>
      <c r="F176" s="27">
        <v>56</v>
      </c>
      <c r="G176" s="27"/>
      <c r="H176" s="26" t="s">
        <v>12088</v>
      </c>
      <c r="I176" s="26"/>
      <c r="J176" s="26" t="s">
        <v>11912</v>
      </c>
      <c r="K176" s="26" t="s">
        <v>2076</v>
      </c>
      <c r="L176" s="26" t="s">
        <v>1905</v>
      </c>
      <c r="M176" s="26" t="s">
        <v>11953</v>
      </c>
      <c r="N176" s="26" t="s">
        <v>12060</v>
      </c>
      <c r="O176" s="26" t="s">
        <v>12089</v>
      </c>
      <c r="P176" s="33"/>
      <c r="Q176" s="29"/>
      <c r="R176" s="29"/>
      <c r="S176" s="29"/>
      <c r="U176" s="25" t="s">
        <v>12026</v>
      </c>
    </row>
    <row r="177" spans="1:21" s="25" customFormat="1" ht="10.5">
      <c r="A177" s="25" t="str">
        <f t="shared" si="2"/>
        <v>871685920002073233</v>
      </c>
      <c r="B177" s="25" t="e">
        <f>VLOOKUP(A177,#REF!,1,0)</f>
        <v>#REF!</v>
      </c>
      <c r="C177" s="25" t="s">
        <v>12049</v>
      </c>
      <c r="D177" s="25" t="s">
        <v>12053</v>
      </c>
      <c r="E177" s="25" t="s">
        <v>6702</v>
      </c>
      <c r="F177" s="27">
        <v>28</v>
      </c>
      <c r="G177" s="27"/>
      <c r="H177" s="25" t="s">
        <v>12156</v>
      </c>
      <c r="I177" s="26"/>
      <c r="J177" s="26" t="s">
        <v>11912</v>
      </c>
      <c r="K177" s="26" t="s">
        <v>2076</v>
      </c>
      <c r="L177" s="26" t="s">
        <v>1905</v>
      </c>
      <c r="M177" s="26" t="s">
        <v>11953</v>
      </c>
      <c r="N177" s="26" t="s">
        <v>12157</v>
      </c>
      <c r="O177" s="26" t="s">
        <v>8666</v>
      </c>
      <c r="P177" s="28"/>
      <c r="U177" s="25" t="s">
        <v>12026</v>
      </c>
    </row>
    <row r="178" spans="1:21" s="25" customFormat="1" ht="10.5">
      <c r="A178" s="25" t="str">
        <f t="shared" si="2"/>
        <v>871685920002073240</v>
      </c>
      <c r="B178" s="25" t="e">
        <f>VLOOKUP(A178,#REF!,1,0)</f>
        <v>#REF!</v>
      </c>
      <c r="C178" s="25" t="s">
        <v>12049</v>
      </c>
      <c r="D178" s="25" t="s">
        <v>12053</v>
      </c>
      <c r="E178" s="25" t="s">
        <v>12158</v>
      </c>
      <c r="F178" s="27">
        <v>1</v>
      </c>
      <c r="G178" s="27"/>
      <c r="H178" s="25" t="s">
        <v>12159</v>
      </c>
      <c r="I178" s="26"/>
      <c r="J178" s="26" t="s">
        <v>11912</v>
      </c>
      <c r="K178" s="26" t="s">
        <v>2076</v>
      </c>
      <c r="L178" s="26" t="s">
        <v>1905</v>
      </c>
      <c r="M178" s="26" t="s">
        <v>11953</v>
      </c>
      <c r="N178" s="26" t="s">
        <v>12157</v>
      </c>
      <c r="O178" s="26" t="s">
        <v>8845</v>
      </c>
      <c r="P178" s="28"/>
      <c r="U178" s="25" t="s">
        <v>12026</v>
      </c>
    </row>
    <row r="179" spans="1:21" s="25" customFormat="1" ht="10.5">
      <c r="A179" s="25" t="str">
        <f t="shared" si="2"/>
        <v>871685920002074766</v>
      </c>
      <c r="B179" s="25" t="e">
        <f>VLOOKUP(A179,#REF!,1,0)</f>
        <v>#REF!</v>
      </c>
      <c r="C179" s="25" t="s">
        <v>12049</v>
      </c>
      <c r="D179" s="34" t="s">
        <v>12053</v>
      </c>
      <c r="E179" s="26" t="s">
        <v>6947</v>
      </c>
      <c r="F179" s="27">
        <v>147</v>
      </c>
      <c r="G179" s="27"/>
      <c r="H179" s="26" t="s">
        <v>12127</v>
      </c>
      <c r="I179" s="26"/>
      <c r="J179" s="26" t="s">
        <v>11912</v>
      </c>
      <c r="K179" s="26" t="s">
        <v>2076</v>
      </c>
      <c r="L179" s="26" t="s">
        <v>1905</v>
      </c>
      <c r="M179" s="26" t="s">
        <v>11953</v>
      </c>
      <c r="N179" s="26" t="s">
        <v>12128</v>
      </c>
      <c r="O179" s="26" t="s">
        <v>12129</v>
      </c>
      <c r="P179" s="33"/>
      <c r="Q179" s="29"/>
      <c r="R179" s="29"/>
      <c r="S179" s="29"/>
      <c r="U179" s="25" t="s">
        <v>12026</v>
      </c>
    </row>
    <row r="180" spans="1:21" s="25" customFormat="1" ht="10.5">
      <c r="A180" s="25" t="str">
        <f t="shared" si="2"/>
        <v>871685920002098229</v>
      </c>
      <c r="B180" s="25" t="e">
        <f>VLOOKUP(A180,#REF!,1,0)</f>
        <v>#REF!</v>
      </c>
      <c r="C180" s="25" t="s">
        <v>12049</v>
      </c>
      <c r="D180" s="31" t="s">
        <v>12053</v>
      </c>
      <c r="E180" s="26" t="s">
        <v>8422</v>
      </c>
      <c r="F180" s="27">
        <v>163</v>
      </c>
      <c r="G180" s="27"/>
      <c r="H180" s="26" t="s">
        <v>12082</v>
      </c>
      <c r="I180" s="26"/>
      <c r="J180" s="26" t="s">
        <v>11912</v>
      </c>
      <c r="K180" s="26" t="s">
        <v>2076</v>
      </c>
      <c r="L180" s="26" t="s">
        <v>1905</v>
      </c>
      <c r="M180" s="26" t="s">
        <v>11953</v>
      </c>
      <c r="N180" s="26" t="s">
        <v>12083</v>
      </c>
      <c r="O180" s="26" t="s">
        <v>12084</v>
      </c>
      <c r="P180" s="33"/>
      <c r="Q180" s="29"/>
      <c r="R180" s="29"/>
      <c r="S180" s="29"/>
      <c r="U180" s="25" t="s">
        <v>12026</v>
      </c>
    </row>
    <row r="181" spans="1:21" s="25" customFormat="1" ht="10.5">
      <c r="A181" s="25" t="str">
        <f t="shared" si="2"/>
        <v>871685920002126502</v>
      </c>
      <c r="B181" s="25" t="e">
        <f>VLOOKUP(A181,#REF!,1,0)</f>
        <v>#REF!</v>
      </c>
      <c r="C181" s="25" t="s">
        <v>11048</v>
      </c>
      <c r="D181" s="34" t="s">
        <v>12024</v>
      </c>
      <c r="E181" s="26" t="s">
        <v>8035</v>
      </c>
      <c r="F181" s="27">
        <v>1</v>
      </c>
      <c r="G181" s="27"/>
      <c r="H181" s="26" t="s">
        <v>11947</v>
      </c>
      <c r="I181" s="26"/>
      <c r="J181" s="26" t="s">
        <v>11912</v>
      </c>
      <c r="K181" s="26" t="s">
        <v>2076</v>
      </c>
      <c r="L181" s="26" t="s">
        <v>1905</v>
      </c>
      <c r="M181" s="26" t="s">
        <v>11953</v>
      </c>
      <c r="N181" s="26" t="s">
        <v>7348</v>
      </c>
      <c r="O181" s="26" t="s">
        <v>12042</v>
      </c>
      <c r="P181" s="33"/>
      <c r="Q181" s="29"/>
      <c r="R181" s="29"/>
      <c r="S181" s="29"/>
      <c r="U181" s="25" t="s">
        <v>12026</v>
      </c>
    </row>
    <row r="182" spans="1:21" s="25" customFormat="1" ht="10.5">
      <c r="A182" s="25" t="str">
        <f t="shared" si="2"/>
        <v>871685920002126502</v>
      </c>
      <c r="B182" s="25" t="e">
        <f>VLOOKUP(A182,#REF!,1,0)</f>
        <v>#REF!</v>
      </c>
      <c r="C182" s="25" t="s">
        <v>12049</v>
      </c>
      <c r="D182" s="31" t="s">
        <v>12053</v>
      </c>
      <c r="E182" s="26" t="s">
        <v>8422</v>
      </c>
      <c r="F182" s="27">
        <v>172</v>
      </c>
      <c r="G182" s="27"/>
      <c r="H182" s="26" t="s">
        <v>12085</v>
      </c>
      <c r="I182" s="26"/>
      <c r="J182" s="26" t="s">
        <v>11912</v>
      </c>
      <c r="K182" s="26" t="s">
        <v>2076</v>
      </c>
      <c r="L182" s="26" t="s">
        <v>1905</v>
      </c>
      <c r="M182" s="26" t="s">
        <v>11953</v>
      </c>
      <c r="N182" s="26" t="s">
        <v>7348</v>
      </c>
      <c r="O182" s="26" t="s">
        <v>12042</v>
      </c>
      <c r="P182" s="33"/>
      <c r="Q182" s="29"/>
      <c r="R182" s="29"/>
      <c r="S182" s="29"/>
      <c r="U182" s="25" t="s">
        <v>12026</v>
      </c>
    </row>
    <row r="183" spans="1:21" s="25" customFormat="1" ht="10.5">
      <c r="A183" s="25" t="str">
        <f t="shared" si="2"/>
        <v>871685920002126519</v>
      </c>
      <c r="B183" s="25" t="e">
        <f>VLOOKUP(A183,#REF!,1,0)</f>
        <v>#REF!</v>
      </c>
      <c r="C183" s="25" t="s">
        <v>11048</v>
      </c>
      <c r="D183" s="34" t="s">
        <v>12024</v>
      </c>
      <c r="E183" s="26" t="s">
        <v>8010</v>
      </c>
      <c r="F183" s="27">
        <v>1</v>
      </c>
      <c r="G183" s="27"/>
      <c r="H183" s="26" t="s">
        <v>12043</v>
      </c>
      <c r="I183" s="26"/>
      <c r="J183" s="26" t="s">
        <v>11912</v>
      </c>
      <c r="K183" s="26" t="s">
        <v>2076</v>
      </c>
      <c r="L183" s="26" t="s">
        <v>1905</v>
      </c>
      <c r="M183" s="26" t="s">
        <v>11953</v>
      </c>
      <c r="N183" s="26" t="s">
        <v>7348</v>
      </c>
      <c r="O183" s="26" t="s">
        <v>12015</v>
      </c>
      <c r="P183" s="33"/>
      <c r="Q183" s="29"/>
      <c r="R183" s="29"/>
      <c r="S183" s="29"/>
      <c r="U183" s="25" t="s">
        <v>12026</v>
      </c>
    </row>
    <row r="184" spans="1:21" s="25" customFormat="1" ht="10.5">
      <c r="A184" s="25" t="str">
        <f t="shared" si="2"/>
        <v>871685920002156516</v>
      </c>
      <c r="B184" s="25" t="e">
        <f>VLOOKUP(A184,#REF!,1,0)</f>
        <v>#REF!</v>
      </c>
      <c r="C184" s="25" t="s">
        <v>12049</v>
      </c>
      <c r="D184" s="31" t="s">
        <v>12053</v>
      </c>
      <c r="E184" s="26" t="s">
        <v>6715</v>
      </c>
      <c r="F184" s="27">
        <v>169</v>
      </c>
      <c r="G184" s="27"/>
      <c r="H184" s="26" t="s">
        <v>12102</v>
      </c>
      <c r="I184" s="26"/>
      <c r="J184" s="26" t="s">
        <v>11912</v>
      </c>
      <c r="K184" s="26" t="s">
        <v>2076</v>
      </c>
      <c r="L184" s="26" t="s">
        <v>1905</v>
      </c>
      <c r="M184" s="26" t="s">
        <v>11953</v>
      </c>
      <c r="N184" s="26" t="s">
        <v>8953</v>
      </c>
      <c r="O184" s="26" t="s">
        <v>12103</v>
      </c>
      <c r="P184" s="33"/>
      <c r="Q184" s="29"/>
      <c r="R184" s="29"/>
      <c r="S184" s="29"/>
      <c r="U184" s="25" t="s">
        <v>12026</v>
      </c>
    </row>
    <row r="185" spans="1:21" s="25" customFormat="1" ht="10.5">
      <c r="A185" s="25" t="str">
        <f t="shared" si="2"/>
        <v>871685920002157421</v>
      </c>
      <c r="B185" s="25" t="e">
        <f>VLOOKUP(A185,#REF!,1,0)</f>
        <v>#REF!</v>
      </c>
      <c r="C185" s="25" t="s">
        <v>1081</v>
      </c>
      <c r="D185" s="34" t="s">
        <v>1081</v>
      </c>
      <c r="E185" s="26" t="s">
        <v>12193</v>
      </c>
      <c r="F185" s="27">
        <v>2</v>
      </c>
      <c r="G185" s="27"/>
      <c r="H185" s="26" t="s">
        <v>12194</v>
      </c>
      <c r="I185" s="26"/>
      <c r="J185" s="26" t="s">
        <v>11912</v>
      </c>
      <c r="K185" s="26" t="s">
        <v>2076</v>
      </c>
      <c r="L185" s="26" t="s">
        <v>1905</v>
      </c>
      <c r="M185" s="26" t="s">
        <v>11953</v>
      </c>
      <c r="N185" s="26" t="s">
        <v>1230</v>
      </c>
      <c r="O185" s="26" t="s">
        <v>1202</v>
      </c>
      <c r="P185" s="33"/>
      <c r="Q185" s="29"/>
      <c r="R185" s="29"/>
      <c r="S185" s="29"/>
    </row>
    <row r="186" spans="1:21" s="25" customFormat="1" ht="10.5">
      <c r="A186" s="25" t="str">
        <f t="shared" si="2"/>
        <v>871685920002157438</v>
      </c>
      <c r="B186" s="25" t="e">
        <f>VLOOKUP(A186,#REF!,1,0)</f>
        <v>#REF!</v>
      </c>
      <c r="C186" s="25" t="s">
        <v>12049</v>
      </c>
      <c r="D186" s="34" t="s">
        <v>12053</v>
      </c>
      <c r="E186" s="26" t="s">
        <v>6724</v>
      </c>
      <c r="F186" s="27">
        <v>102</v>
      </c>
      <c r="G186" s="27"/>
      <c r="H186" s="26" t="s">
        <v>12066</v>
      </c>
      <c r="I186" s="26"/>
      <c r="J186" s="26" t="s">
        <v>11912</v>
      </c>
      <c r="K186" s="26" t="s">
        <v>2076</v>
      </c>
      <c r="L186" s="26">
        <v>920</v>
      </c>
      <c r="M186" s="26" t="s">
        <v>11953</v>
      </c>
      <c r="N186" s="26" t="s">
        <v>1230</v>
      </c>
      <c r="O186" s="26" t="s">
        <v>1644</v>
      </c>
      <c r="P186" s="33"/>
      <c r="Q186" s="29"/>
      <c r="R186" s="29"/>
      <c r="S186" s="29"/>
      <c r="U186" s="25" t="s">
        <v>12026</v>
      </c>
    </row>
    <row r="187" spans="1:21" s="25" customFormat="1" ht="10.5">
      <c r="A187" s="25" t="str">
        <f t="shared" si="2"/>
        <v>871685920002158749</v>
      </c>
      <c r="B187" s="25" t="e">
        <f>VLOOKUP(A187,#REF!,1,0)</f>
        <v>#REF!</v>
      </c>
      <c r="C187" s="25" t="s">
        <v>12250</v>
      </c>
      <c r="D187" s="34" t="s">
        <v>12250</v>
      </c>
      <c r="E187" s="26" t="s">
        <v>7980</v>
      </c>
      <c r="F187" s="27">
        <v>41</v>
      </c>
      <c r="G187" s="27"/>
      <c r="H187" s="26" t="s">
        <v>12145</v>
      </c>
      <c r="I187" s="26"/>
      <c r="J187" s="26" t="s">
        <v>11912</v>
      </c>
      <c r="K187" s="26" t="s">
        <v>2076</v>
      </c>
      <c r="L187" s="26" t="s">
        <v>1905</v>
      </c>
      <c r="M187" s="26" t="s">
        <v>11953</v>
      </c>
      <c r="N187" s="26" t="s">
        <v>9359</v>
      </c>
      <c r="O187" s="26" t="s">
        <v>12251</v>
      </c>
      <c r="P187" s="33"/>
      <c r="Q187" s="29"/>
      <c r="R187" s="29"/>
      <c r="S187" s="29"/>
    </row>
    <row r="188" spans="1:21" s="25" customFormat="1" ht="10.5">
      <c r="A188" s="25" t="str">
        <f t="shared" si="2"/>
        <v>871685920002184915</v>
      </c>
      <c r="B188" s="25" t="e">
        <f>VLOOKUP(A188,#REF!,1,0)</f>
        <v>#REF!</v>
      </c>
      <c r="C188" s="25" t="s">
        <v>12049</v>
      </c>
      <c r="D188" s="25" t="s">
        <v>12053</v>
      </c>
      <c r="E188" s="25" t="s">
        <v>7755</v>
      </c>
      <c r="F188" s="27">
        <v>42</v>
      </c>
      <c r="G188" s="27"/>
      <c r="H188" s="25" t="s">
        <v>12118</v>
      </c>
      <c r="I188" s="26"/>
      <c r="J188" s="26" t="s">
        <v>11912</v>
      </c>
      <c r="K188" s="26" t="s">
        <v>2076</v>
      </c>
      <c r="L188" s="26" t="s">
        <v>1905</v>
      </c>
      <c r="M188" s="26" t="s">
        <v>11953</v>
      </c>
      <c r="N188" s="26" t="s">
        <v>8128</v>
      </c>
      <c r="O188" s="26" t="s">
        <v>11968</v>
      </c>
      <c r="P188" s="28"/>
      <c r="U188" s="25" t="s">
        <v>12026</v>
      </c>
    </row>
    <row r="189" spans="1:21" s="25" customFormat="1" ht="10.5">
      <c r="A189" s="25" t="str">
        <f t="shared" si="2"/>
        <v>871685920002185028</v>
      </c>
      <c r="B189" s="25" t="e">
        <f>VLOOKUP(A189,#REF!,1,0)</f>
        <v>#REF!</v>
      </c>
      <c r="C189" s="25" t="s">
        <v>12049</v>
      </c>
      <c r="D189" s="25" t="s">
        <v>12053</v>
      </c>
      <c r="E189" s="25" t="s">
        <v>7760</v>
      </c>
      <c r="F189" s="27">
        <v>51</v>
      </c>
      <c r="G189" s="27"/>
      <c r="H189" s="25" t="s">
        <v>12130</v>
      </c>
      <c r="I189" s="26"/>
      <c r="J189" s="26" t="s">
        <v>11912</v>
      </c>
      <c r="K189" s="26" t="s">
        <v>2076</v>
      </c>
      <c r="L189" s="26" t="s">
        <v>1905</v>
      </c>
      <c r="M189" s="26" t="s">
        <v>11953</v>
      </c>
      <c r="N189" s="26" t="s">
        <v>1359</v>
      </c>
      <c r="O189" s="26" t="s">
        <v>12020</v>
      </c>
      <c r="P189" s="28"/>
      <c r="U189" s="25" t="s">
        <v>12026</v>
      </c>
    </row>
    <row r="190" spans="1:21" s="25" customFormat="1" ht="10.5">
      <c r="A190" s="25" t="str">
        <f t="shared" si="2"/>
        <v>871685920002185035</v>
      </c>
      <c r="B190" s="25" t="e">
        <f>VLOOKUP(A190,#REF!,1,0)</f>
        <v>#REF!</v>
      </c>
      <c r="C190" s="25" t="s">
        <v>12049</v>
      </c>
      <c r="D190" s="34" t="s">
        <v>12053</v>
      </c>
      <c r="E190" s="26" t="s">
        <v>12086</v>
      </c>
      <c r="F190" s="27">
        <v>331</v>
      </c>
      <c r="G190" s="27"/>
      <c r="H190" s="26" t="s">
        <v>12091</v>
      </c>
      <c r="I190" s="26"/>
      <c r="J190" s="26" t="s">
        <v>11912</v>
      </c>
      <c r="K190" s="26" t="s">
        <v>2076</v>
      </c>
      <c r="L190" s="26" t="s">
        <v>1905</v>
      </c>
      <c r="M190" s="26" t="s">
        <v>11953</v>
      </c>
      <c r="N190" s="26" t="s">
        <v>1359</v>
      </c>
      <c r="O190" s="26" t="s">
        <v>12092</v>
      </c>
      <c r="P190" s="33"/>
      <c r="Q190" s="29"/>
      <c r="R190" s="29"/>
      <c r="S190" s="29"/>
      <c r="U190" s="25" t="s">
        <v>12026</v>
      </c>
    </row>
    <row r="191" spans="1:21" s="25" customFormat="1" ht="10.5">
      <c r="A191" s="25" t="str">
        <f t="shared" si="2"/>
        <v>871685920002185042</v>
      </c>
      <c r="B191" s="25" t="e">
        <f>VLOOKUP(A191,#REF!,1,0)</f>
        <v>#REF!</v>
      </c>
      <c r="C191" s="25" t="s">
        <v>12049</v>
      </c>
      <c r="D191" s="25" t="s">
        <v>12053</v>
      </c>
      <c r="E191" s="25" t="s">
        <v>12112</v>
      </c>
      <c r="F191" s="27">
        <v>45</v>
      </c>
      <c r="G191" s="27"/>
      <c r="H191" s="25" t="s">
        <v>12115</v>
      </c>
      <c r="I191" s="26"/>
      <c r="J191" s="26" t="s">
        <v>11912</v>
      </c>
      <c r="K191" s="26" t="s">
        <v>2076</v>
      </c>
      <c r="L191" s="26" t="s">
        <v>1905</v>
      </c>
      <c r="M191" s="26" t="s">
        <v>11953</v>
      </c>
      <c r="N191" s="26" t="s">
        <v>1359</v>
      </c>
      <c r="O191" s="26" t="s">
        <v>12116</v>
      </c>
      <c r="P191" s="28"/>
      <c r="U191" s="25" t="s">
        <v>12026</v>
      </c>
    </row>
    <row r="192" spans="1:21" s="25" customFormat="1" ht="10.5">
      <c r="A192" s="25" t="str">
        <f t="shared" si="2"/>
        <v>871685920002185059</v>
      </c>
      <c r="B192" s="25" t="e">
        <f>VLOOKUP(A192,#REF!,1,0)</f>
        <v>#REF!</v>
      </c>
      <c r="C192" s="25" t="s">
        <v>12049</v>
      </c>
      <c r="D192" s="25" t="s">
        <v>12053</v>
      </c>
      <c r="E192" s="25" t="s">
        <v>12136</v>
      </c>
      <c r="F192" s="27">
        <v>36</v>
      </c>
      <c r="G192" s="27"/>
      <c r="H192" s="25" t="s">
        <v>12113</v>
      </c>
      <c r="I192" s="26"/>
      <c r="J192" s="26" t="s">
        <v>11912</v>
      </c>
      <c r="K192" s="26" t="s">
        <v>2076</v>
      </c>
      <c r="L192" s="26" t="s">
        <v>1905</v>
      </c>
      <c r="M192" s="26" t="s">
        <v>11953</v>
      </c>
      <c r="N192" s="26" t="s">
        <v>1359</v>
      </c>
      <c r="O192" s="26" t="s">
        <v>12137</v>
      </c>
      <c r="P192" s="28"/>
      <c r="U192" s="25" t="s">
        <v>12026</v>
      </c>
    </row>
    <row r="193" spans="1:21" s="25" customFormat="1" ht="10.5">
      <c r="A193" s="25" t="str">
        <f t="shared" si="2"/>
        <v>871685920002185066</v>
      </c>
      <c r="B193" s="25" t="e">
        <f>VLOOKUP(A193,#REF!,1,0)</f>
        <v>#REF!</v>
      </c>
      <c r="C193" s="25" t="s">
        <v>12049</v>
      </c>
      <c r="D193" s="25" t="s">
        <v>12053</v>
      </c>
      <c r="E193" s="25" t="s">
        <v>12112</v>
      </c>
      <c r="F193" s="27">
        <v>36</v>
      </c>
      <c r="G193" s="27"/>
      <c r="H193" s="25" t="s">
        <v>12113</v>
      </c>
      <c r="I193" s="26"/>
      <c r="J193" s="26" t="s">
        <v>11912</v>
      </c>
      <c r="K193" s="26" t="s">
        <v>2076</v>
      </c>
      <c r="L193" s="26" t="s">
        <v>1905</v>
      </c>
      <c r="M193" s="26" t="s">
        <v>11953</v>
      </c>
      <c r="N193" s="26" t="s">
        <v>1359</v>
      </c>
      <c r="O193" s="26" t="s">
        <v>12114</v>
      </c>
      <c r="P193" s="28"/>
      <c r="U193" s="25" t="s">
        <v>12026</v>
      </c>
    </row>
    <row r="194" spans="1:21" s="25" customFormat="1" ht="10.5">
      <c r="A194" s="25" t="str">
        <f t="shared" si="2"/>
        <v>871685920002186490</v>
      </c>
      <c r="B194" s="25" t="e">
        <f>VLOOKUP(A194,#REF!,1,0)</f>
        <v>#REF!</v>
      </c>
      <c r="C194" s="25" t="s">
        <v>12049</v>
      </c>
      <c r="D194" s="25" t="s">
        <v>12053</v>
      </c>
      <c r="E194" s="25" t="s">
        <v>6989</v>
      </c>
      <c r="F194" s="27">
        <v>1019</v>
      </c>
      <c r="G194" s="27"/>
      <c r="H194" s="25" t="s">
        <v>12135</v>
      </c>
      <c r="I194" s="26"/>
      <c r="J194" s="26" t="s">
        <v>11912</v>
      </c>
      <c r="K194" s="26" t="s">
        <v>2076</v>
      </c>
      <c r="L194" s="26" t="s">
        <v>1905</v>
      </c>
      <c r="M194" s="26" t="s">
        <v>11953</v>
      </c>
      <c r="N194" s="26" t="s">
        <v>8836</v>
      </c>
      <c r="O194" s="26" t="s">
        <v>7444</v>
      </c>
      <c r="P194" s="28"/>
      <c r="U194" s="25" t="s">
        <v>12026</v>
      </c>
    </row>
    <row r="195" spans="1:21" s="25" customFormat="1" ht="10.5">
      <c r="A195" s="25" t="str">
        <f t="shared" ref="A195:A258" si="3">CONCATENATE(J195,K195,L195,M195,N195,O195)</f>
        <v>871685920002186513</v>
      </c>
      <c r="B195" s="25" t="e">
        <f>VLOOKUP(A195,#REF!,1,0)</f>
        <v>#REF!</v>
      </c>
      <c r="C195" s="25" t="s">
        <v>12049</v>
      </c>
      <c r="D195" s="25" t="s">
        <v>12053</v>
      </c>
      <c r="E195" s="25" t="s">
        <v>6989</v>
      </c>
      <c r="F195" s="27">
        <v>661</v>
      </c>
      <c r="G195" s="27"/>
      <c r="H195" s="25" t="s">
        <v>11967</v>
      </c>
      <c r="I195" s="26"/>
      <c r="J195" s="26" t="s">
        <v>11912</v>
      </c>
      <c r="K195" s="26" t="s">
        <v>2076</v>
      </c>
      <c r="L195" s="26" t="s">
        <v>1905</v>
      </c>
      <c r="M195" s="26" t="s">
        <v>11953</v>
      </c>
      <c r="N195" s="26" t="s">
        <v>8836</v>
      </c>
      <c r="O195" s="26" t="s">
        <v>12133</v>
      </c>
      <c r="P195" s="28"/>
      <c r="U195" s="25" t="s">
        <v>12026</v>
      </c>
    </row>
    <row r="196" spans="1:21" s="25" customFormat="1" ht="10.5">
      <c r="A196" s="25" t="str">
        <f t="shared" si="3"/>
        <v>871685920002186827</v>
      </c>
      <c r="B196" s="25" t="e">
        <f>VLOOKUP(A196,#REF!,1,0)</f>
        <v>#REF!</v>
      </c>
      <c r="C196" s="25" t="s">
        <v>12049</v>
      </c>
      <c r="D196" s="25" t="s">
        <v>12053</v>
      </c>
      <c r="E196" s="25" t="s">
        <v>6989</v>
      </c>
      <c r="F196" s="27">
        <v>263</v>
      </c>
      <c r="G196" s="27"/>
      <c r="H196" s="25" t="s">
        <v>11967</v>
      </c>
      <c r="I196" s="26"/>
      <c r="J196" s="26" t="s">
        <v>11912</v>
      </c>
      <c r="K196" s="26" t="s">
        <v>2076</v>
      </c>
      <c r="L196" s="26" t="s">
        <v>1905</v>
      </c>
      <c r="M196" s="26" t="s">
        <v>11953</v>
      </c>
      <c r="N196" s="26" t="s">
        <v>8836</v>
      </c>
      <c r="O196" s="26" t="s">
        <v>12132</v>
      </c>
      <c r="P196" s="28"/>
      <c r="U196" s="25" t="s">
        <v>12026</v>
      </c>
    </row>
    <row r="197" spans="1:21" s="25" customFormat="1" ht="10.5">
      <c r="A197" s="25" t="str">
        <f t="shared" si="3"/>
        <v>871685920002186834</v>
      </c>
      <c r="B197" s="25" t="e">
        <f>VLOOKUP(A197,#REF!,1,0)</f>
        <v>#REF!</v>
      </c>
      <c r="C197" s="25" t="s">
        <v>12049</v>
      </c>
      <c r="D197" s="25" t="s">
        <v>12053</v>
      </c>
      <c r="E197" s="25" t="s">
        <v>6989</v>
      </c>
      <c r="F197" s="27">
        <v>93</v>
      </c>
      <c r="G197" s="27"/>
      <c r="H197" s="25" t="s">
        <v>11967</v>
      </c>
      <c r="I197" s="26"/>
      <c r="J197" s="26" t="s">
        <v>11912</v>
      </c>
      <c r="K197" s="26" t="s">
        <v>2076</v>
      </c>
      <c r="L197" s="26" t="s">
        <v>1905</v>
      </c>
      <c r="M197" s="26" t="s">
        <v>11953</v>
      </c>
      <c r="N197" s="26" t="s">
        <v>8836</v>
      </c>
      <c r="O197" s="26" t="s">
        <v>12131</v>
      </c>
      <c r="P197" s="28"/>
      <c r="U197" s="25" t="s">
        <v>12026</v>
      </c>
    </row>
    <row r="198" spans="1:21" s="25" customFormat="1" ht="10.5">
      <c r="A198" s="25" t="str">
        <f t="shared" si="3"/>
        <v>871685920002207195</v>
      </c>
      <c r="B198" s="25" t="e">
        <f>VLOOKUP(A198,#REF!,1,0)</f>
        <v>#REF!</v>
      </c>
      <c r="C198" s="25" t="s">
        <v>12049</v>
      </c>
      <c r="D198" s="34" t="s">
        <v>12053</v>
      </c>
      <c r="E198" s="26" t="s">
        <v>12086</v>
      </c>
      <c r="F198" s="27">
        <v>74</v>
      </c>
      <c r="G198" s="27"/>
      <c r="H198" s="26" t="s">
        <v>12088</v>
      </c>
      <c r="I198" s="26"/>
      <c r="J198" s="26" t="s">
        <v>11912</v>
      </c>
      <c r="K198" s="26" t="s">
        <v>2076</v>
      </c>
      <c r="L198" s="26" t="s">
        <v>1905</v>
      </c>
      <c r="M198" s="26" t="s">
        <v>11953</v>
      </c>
      <c r="N198" s="26" t="s">
        <v>7305</v>
      </c>
      <c r="O198" s="26" t="s">
        <v>1713</v>
      </c>
      <c r="P198" s="33"/>
      <c r="Q198" s="29"/>
      <c r="R198" s="29"/>
      <c r="S198" s="29"/>
      <c r="U198" s="25" t="s">
        <v>12026</v>
      </c>
    </row>
    <row r="199" spans="1:21" s="25" customFormat="1" ht="12" customHeight="1">
      <c r="A199" s="25" t="str">
        <f t="shared" si="3"/>
        <v>871685920002207201</v>
      </c>
      <c r="B199" s="25" t="e">
        <f>VLOOKUP(A199,#REF!,1,0)</f>
        <v>#REF!</v>
      </c>
      <c r="C199" s="25" t="s">
        <v>12049</v>
      </c>
      <c r="D199" s="31" t="s">
        <v>12053</v>
      </c>
      <c r="E199" s="26" t="s">
        <v>7779</v>
      </c>
      <c r="F199" s="27">
        <v>20</v>
      </c>
      <c r="G199" s="27"/>
      <c r="H199" s="26" t="s">
        <v>12075</v>
      </c>
      <c r="I199" s="26"/>
      <c r="J199" s="26" t="s">
        <v>11912</v>
      </c>
      <c r="K199" s="26" t="s">
        <v>2076</v>
      </c>
      <c r="L199" s="26" t="s">
        <v>1905</v>
      </c>
      <c r="M199" s="26" t="s">
        <v>11953</v>
      </c>
      <c r="N199" s="26" t="s">
        <v>7305</v>
      </c>
      <c r="O199" s="26" t="s">
        <v>2064</v>
      </c>
      <c r="P199" s="33"/>
      <c r="Q199" s="29"/>
      <c r="R199" s="29"/>
      <c r="S199" s="29"/>
      <c r="U199" s="25" t="s">
        <v>12026</v>
      </c>
    </row>
    <row r="200" spans="1:21" s="25" customFormat="1" ht="10.5">
      <c r="A200" s="25" t="str">
        <f t="shared" si="3"/>
        <v>871685920002207324</v>
      </c>
      <c r="B200" s="25" t="e">
        <f>VLOOKUP(A200,#REF!,1,0)</f>
        <v>#REF!</v>
      </c>
      <c r="C200" s="25" t="s">
        <v>12049</v>
      </c>
      <c r="D200" s="25" t="s">
        <v>12053</v>
      </c>
      <c r="E200" s="25" t="s">
        <v>7980</v>
      </c>
      <c r="F200" s="27">
        <v>288</v>
      </c>
      <c r="G200" s="27"/>
      <c r="H200" s="25" t="s">
        <v>12152</v>
      </c>
      <c r="I200" s="26"/>
      <c r="J200" s="26" t="s">
        <v>11912</v>
      </c>
      <c r="K200" s="26" t="s">
        <v>2076</v>
      </c>
      <c r="L200" s="26" t="s">
        <v>1905</v>
      </c>
      <c r="M200" s="26" t="s">
        <v>11953</v>
      </c>
      <c r="N200" s="26" t="s">
        <v>7305</v>
      </c>
      <c r="O200" s="26" t="s">
        <v>1983</v>
      </c>
      <c r="P200" s="28"/>
      <c r="U200" s="25" t="s">
        <v>12026</v>
      </c>
    </row>
    <row r="201" spans="1:21" s="25" customFormat="1" ht="10.5">
      <c r="A201" s="25" t="str">
        <f t="shared" si="3"/>
        <v>871685920002207331</v>
      </c>
      <c r="B201" s="25" t="e">
        <f>VLOOKUP(A201,#REF!,1,0)</f>
        <v>#REF!</v>
      </c>
      <c r="C201" s="25" t="s">
        <v>12049</v>
      </c>
      <c r="D201" s="25" t="s">
        <v>12053</v>
      </c>
      <c r="E201" s="25" t="s">
        <v>7967</v>
      </c>
      <c r="F201" s="27">
        <v>77</v>
      </c>
      <c r="G201" s="27"/>
      <c r="H201" s="25" t="s">
        <v>12111</v>
      </c>
      <c r="I201" s="26"/>
      <c r="J201" s="26" t="s">
        <v>11912</v>
      </c>
      <c r="K201" s="26" t="s">
        <v>2076</v>
      </c>
      <c r="L201" s="26" t="s">
        <v>1905</v>
      </c>
      <c r="M201" s="26" t="s">
        <v>11953</v>
      </c>
      <c r="N201" s="26" t="s">
        <v>7305</v>
      </c>
      <c r="O201" s="26" t="s">
        <v>7978</v>
      </c>
      <c r="P201" s="28"/>
      <c r="U201" s="25" t="s">
        <v>12026</v>
      </c>
    </row>
    <row r="202" spans="1:21" s="25" customFormat="1" ht="10.5">
      <c r="A202" s="25" t="str">
        <f t="shared" si="3"/>
        <v>871685920002207348</v>
      </c>
      <c r="B202" s="25" t="e">
        <f>VLOOKUP(A202,#REF!,1,0)</f>
        <v>#REF!</v>
      </c>
      <c r="C202" s="25" t="s">
        <v>12049</v>
      </c>
      <c r="D202" s="31" t="s">
        <v>12053</v>
      </c>
      <c r="E202" s="26" t="s">
        <v>8422</v>
      </c>
      <c r="F202" s="27">
        <v>118</v>
      </c>
      <c r="G202" s="27"/>
      <c r="H202" s="26" t="s">
        <v>12080</v>
      </c>
      <c r="I202" s="26"/>
      <c r="J202" s="26" t="s">
        <v>11912</v>
      </c>
      <c r="K202" s="26" t="s">
        <v>2076</v>
      </c>
      <c r="L202" s="26" t="s">
        <v>1905</v>
      </c>
      <c r="M202" s="26" t="s">
        <v>11953</v>
      </c>
      <c r="N202" s="26" t="s">
        <v>7305</v>
      </c>
      <c r="O202" s="26" t="s">
        <v>12081</v>
      </c>
      <c r="P202" s="33"/>
      <c r="Q202" s="29"/>
      <c r="R202" s="29"/>
      <c r="S202" s="29"/>
      <c r="U202" s="25" t="s">
        <v>12026</v>
      </c>
    </row>
    <row r="203" spans="1:21" s="25" customFormat="1" ht="10.5">
      <c r="A203" s="25" t="str">
        <f t="shared" si="3"/>
        <v>871685920002207355</v>
      </c>
      <c r="B203" s="25" t="e">
        <f>VLOOKUP(A203,#REF!,1,0)</f>
        <v>#REF!</v>
      </c>
      <c r="C203" s="25" t="s">
        <v>12049</v>
      </c>
      <c r="D203" s="25" t="s">
        <v>12053</v>
      </c>
      <c r="E203" s="25" t="s">
        <v>7753</v>
      </c>
      <c r="F203" s="27">
        <v>33</v>
      </c>
      <c r="G203" s="27"/>
      <c r="H203" s="25" t="s">
        <v>12117</v>
      </c>
      <c r="I203" s="26"/>
      <c r="J203" s="26" t="s">
        <v>11912</v>
      </c>
      <c r="K203" s="26" t="s">
        <v>2076</v>
      </c>
      <c r="L203" s="26" t="s">
        <v>1905</v>
      </c>
      <c r="M203" s="26" t="s">
        <v>11953</v>
      </c>
      <c r="N203" s="26" t="s">
        <v>7305</v>
      </c>
      <c r="O203" s="26" t="s">
        <v>1426</v>
      </c>
      <c r="P203" s="28"/>
      <c r="U203" s="25" t="s">
        <v>12026</v>
      </c>
    </row>
    <row r="204" spans="1:21" s="25" customFormat="1" ht="10.5">
      <c r="A204" s="25" t="str">
        <f t="shared" si="3"/>
        <v>871685920002207362</v>
      </c>
      <c r="B204" s="25" t="e">
        <f>VLOOKUP(A204,#REF!,1,0)</f>
        <v>#REF!</v>
      </c>
      <c r="C204" s="25" t="s">
        <v>12049</v>
      </c>
      <c r="D204" s="25" t="s">
        <v>12053</v>
      </c>
      <c r="E204" s="25" t="s">
        <v>8030</v>
      </c>
      <c r="F204" s="27">
        <v>2</v>
      </c>
      <c r="G204" s="27"/>
      <c r="H204" s="25" t="s">
        <v>12142</v>
      </c>
      <c r="I204" s="26"/>
      <c r="J204" s="26" t="s">
        <v>11912</v>
      </c>
      <c r="K204" s="26" t="s">
        <v>2076</v>
      </c>
      <c r="L204" s="26" t="s">
        <v>1905</v>
      </c>
      <c r="M204" s="26" t="s">
        <v>11953</v>
      </c>
      <c r="N204" s="26" t="s">
        <v>7305</v>
      </c>
      <c r="O204" s="26" t="s">
        <v>12143</v>
      </c>
      <c r="P204" s="28"/>
      <c r="U204" s="25" t="s">
        <v>12026</v>
      </c>
    </row>
    <row r="205" spans="1:21" s="25" customFormat="1" ht="10.5">
      <c r="A205" s="25" t="str">
        <f t="shared" si="3"/>
        <v>871685920002207379</v>
      </c>
      <c r="B205" s="25" t="e">
        <f>VLOOKUP(A205,#REF!,1,0)</f>
        <v>#REF!</v>
      </c>
      <c r="C205" s="25" t="s">
        <v>12049</v>
      </c>
      <c r="D205" s="31" t="s">
        <v>12053</v>
      </c>
      <c r="E205" s="26" t="s">
        <v>12054</v>
      </c>
      <c r="F205" s="27">
        <v>5</v>
      </c>
      <c r="G205" s="27"/>
      <c r="H205" s="26" t="s">
        <v>12055</v>
      </c>
      <c r="I205" s="26"/>
      <c r="J205" s="26" t="s">
        <v>11912</v>
      </c>
      <c r="K205" s="26" t="s">
        <v>2076</v>
      </c>
      <c r="L205" s="26" t="s">
        <v>1905</v>
      </c>
      <c r="M205" s="26" t="s">
        <v>11953</v>
      </c>
      <c r="N205" s="26" t="s">
        <v>7305</v>
      </c>
      <c r="O205" s="26" t="s">
        <v>1065</v>
      </c>
      <c r="P205" s="33"/>
      <c r="Q205" s="29"/>
      <c r="R205" s="29"/>
      <c r="S205" s="29"/>
      <c r="U205" s="25" t="s">
        <v>12026</v>
      </c>
    </row>
    <row r="206" spans="1:21" s="25" customFormat="1" ht="10.5">
      <c r="A206" s="25" t="str">
        <f t="shared" si="3"/>
        <v>871685920002207386</v>
      </c>
      <c r="B206" s="25" t="e">
        <f>VLOOKUP(A206,#REF!,1,0)</f>
        <v>#REF!</v>
      </c>
      <c r="C206" s="25" t="s">
        <v>12049</v>
      </c>
      <c r="D206" s="31" t="s">
        <v>12053</v>
      </c>
      <c r="E206" s="26" t="s">
        <v>12078</v>
      </c>
      <c r="F206" s="27">
        <v>1</v>
      </c>
      <c r="G206" s="27"/>
      <c r="H206" s="26" t="s">
        <v>12079</v>
      </c>
      <c r="I206" s="26"/>
      <c r="J206" s="26" t="s">
        <v>11912</v>
      </c>
      <c r="K206" s="26" t="s">
        <v>2076</v>
      </c>
      <c r="L206" s="26" t="s">
        <v>1905</v>
      </c>
      <c r="M206" s="26" t="s">
        <v>11953</v>
      </c>
      <c r="N206" s="26" t="s">
        <v>7305</v>
      </c>
      <c r="O206" s="26" t="s">
        <v>8982</v>
      </c>
      <c r="P206" s="33"/>
      <c r="Q206" s="29"/>
      <c r="R206" s="29"/>
      <c r="S206" s="29"/>
      <c r="U206" s="25" t="s">
        <v>12026</v>
      </c>
    </row>
    <row r="207" spans="1:21" s="25" customFormat="1" ht="10.5">
      <c r="A207" s="25" t="str">
        <f t="shared" si="3"/>
        <v>871685920002223638</v>
      </c>
      <c r="B207" s="25" t="e">
        <f>VLOOKUP(A207,#REF!,1,0)</f>
        <v>#REF!</v>
      </c>
      <c r="C207" s="25" t="s">
        <v>12049</v>
      </c>
      <c r="D207" s="34" t="s">
        <v>12053</v>
      </c>
      <c r="E207" s="26" t="s">
        <v>12067</v>
      </c>
      <c r="F207" s="27">
        <v>8</v>
      </c>
      <c r="G207" s="27"/>
      <c r="H207" s="26" t="s">
        <v>12068</v>
      </c>
      <c r="I207" s="26"/>
      <c r="J207" s="26" t="s">
        <v>11912</v>
      </c>
      <c r="K207" s="26" t="s">
        <v>2076</v>
      </c>
      <c r="L207" s="26" t="s">
        <v>1905</v>
      </c>
      <c r="M207" s="26" t="s">
        <v>11953</v>
      </c>
      <c r="N207" s="26" t="s">
        <v>7302</v>
      </c>
      <c r="O207" s="26" t="s">
        <v>2009</v>
      </c>
      <c r="P207" s="33"/>
      <c r="Q207" s="29"/>
      <c r="R207" s="29"/>
      <c r="S207" s="29"/>
      <c r="U207" s="25" t="s">
        <v>12026</v>
      </c>
    </row>
    <row r="208" spans="1:21" s="25" customFormat="1" ht="10.5">
      <c r="A208" s="25" t="str">
        <f t="shared" si="3"/>
        <v>871685920002223645</v>
      </c>
      <c r="B208" s="25" t="e">
        <f>VLOOKUP(A208,#REF!,1,0)</f>
        <v>#REF!</v>
      </c>
      <c r="C208" s="25" t="s">
        <v>12049</v>
      </c>
      <c r="D208" s="34" t="s">
        <v>12053</v>
      </c>
      <c r="E208" s="26" t="s">
        <v>12086</v>
      </c>
      <c r="F208" s="27">
        <v>102</v>
      </c>
      <c r="G208" s="27"/>
      <c r="H208" s="26" t="s">
        <v>12090</v>
      </c>
      <c r="I208" s="26"/>
      <c r="J208" s="26" t="s">
        <v>11912</v>
      </c>
      <c r="K208" s="26" t="s">
        <v>2076</v>
      </c>
      <c r="L208" s="26" t="s">
        <v>1905</v>
      </c>
      <c r="M208" s="26" t="s">
        <v>11953</v>
      </c>
      <c r="N208" s="26" t="s">
        <v>7302</v>
      </c>
      <c r="O208" s="26" t="s">
        <v>9235</v>
      </c>
      <c r="P208" s="33"/>
      <c r="Q208" s="29"/>
      <c r="R208" s="29"/>
      <c r="S208" s="29"/>
      <c r="U208" s="25" t="s">
        <v>12026</v>
      </c>
    </row>
    <row r="209" spans="1:21" s="25" customFormat="1" ht="10.5">
      <c r="A209" s="25" t="str">
        <f t="shared" si="3"/>
        <v>871685920002223690</v>
      </c>
      <c r="B209" s="25" t="e">
        <f>VLOOKUP(A209,#REF!,1,0)</f>
        <v>#REF!</v>
      </c>
      <c r="C209" s="25" t="s">
        <v>1081</v>
      </c>
      <c r="D209" s="34" t="s">
        <v>1081</v>
      </c>
      <c r="E209" s="26" t="s">
        <v>7962</v>
      </c>
      <c r="F209" s="27">
        <v>17</v>
      </c>
      <c r="G209" s="27"/>
      <c r="H209" s="26" t="s">
        <v>12104</v>
      </c>
      <c r="I209" s="26"/>
      <c r="J209" s="26" t="s">
        <v>11912</v>
      </c>
      <c r="K209" s="26" t="s">
        <v>2076</v>
      </c>
      <c r="L209" s="26" t="s">
        <v>1905</v>
      </c>
      <c r="M209" s="26" t="s">
        <v>11953</v>
      </c>
      <c r="N209" s="26" t="s">
        <v>7302</v>
      </c>
      <c r="O209" s="26" t="s">
        <v>12002</v>
      </c>
      <c r="P209" s="33"/>
      <c r="Q209" s="29"/>
      <c r="R209" s="29"/>
      <c r="S209" s="29"/>
      <c r="U209" s="25" t="s">
        <v>9903</v>
      </c>
    </row>
    <row r="210" spans="1:21" s="25" customFormat="1" ht="11.25">
      <c r="A210" s="25" t="str">
        <f t="shared" si="3"/>
        <v>871685920002233088</v>
      </c>
      <c r="B210" s="25" t="e">
        <f>VLOOKUP(A210,#REF!,1,0)</f>
        <v>#REF!</v>
      </c>
      <c r="C210" s="25" t="s">
        <v>11048</v>
      </c>
      <c r="D210" s="40" t="s">
        <v>12035</v>
      </c>
      <c r="E210" s="41" t="s">
        <v>7767</v>
      </c>
      <c r="F210" s="42">
        <v>86</v>
      </c>
      <c r="G210" s="42"/>
      <c r="H210" s="40" t="s">
        <v>12036</v>
      </c>
      <c r="I210" s="26"/>
      <c r="J210" s="26" t="s">
        <v>11912</v>
      </c>
      <c r="K210" s="26" t="s">
        <v>2076</v>
      </c>
      <c r="L210" s="26" t="s">
        <v>1905</v>
      </c>
      <c r="M210" s="26" t="s">
        <v>11953</v>
      </c>
      <c r="N210" s="26" t="s">
        <v>8666</v>
      </c>
      <c r="O210" s="26" t="s">
        <v>12037</v>
      </c>
      <c r="P210" s="33"/>
      <c r="Q210" s="29"/>
      <c r="R210" s="29"/>
      <c r="S210" s="29"/>
      <c r="U210" s="25" t="s">
        <v>12026</v>
      </c>
    </row>
    <row r="211" spans="1:21" s="25" customFormat="1" ht="10.5">
      <c r="A211" s="25" t="str">
        <f t="shared" si="3"/>
        <v>871685920002235013</v>
      </c>
      <c r="B211" s="25" t="e">
        <f>VLOOKUP(A211,#REF!,1,0)</f>
        <v>#REF!</v>
      </c>
      <c r="C211" s="25" t="s">
        <v>12049</v>
      </c>
      <c r="D211" s="31" t="s">
        <v>12053</v>
      </c>
      <c r="E211" s="26" t="s">
        <v>7781</v>
      </c>
      <c r="F211" s="27">
        <v>41</v>
      </c>
      <c r="G211" s="27"/>
      <c r="H211" s="26" t="s">
        <v>12076</v>
      </c>
      <c r="I211" s="26"/>
      <c r="J211" s="26" t="s">
        <v>11912</v>
      </c>
      <c r="K211" s="26" t="s">
        <v>2076</v>
      </c>
      <c r="L211" s="26" t="s">
        <v>1905</v>
      </c>
      <c r="M211" s="26" t="s">
        <v>11953</v>
      </c>
      <c r="N211" s="26" t="s">
        <v>1948</v>
      </c>
      <c r="O211" s="26" t="s">
        <v>12077</v>
      </c>
      <c r="P211" s="33"/>
      <c r="Q211" s="29"/>
      <c r="R211" s="29"/>
      <c r="S211" s="29"/>
      <c r="U211" s="25" t="s">
        <v>12026</v>
      </c>
    </row>
    <row r="212" spans="1:21" s="25" customFormat="1" ht="10.5">
      <c r="A212" s="25" t="str">
        <f t="shared" si="3"/>
        <v>871685920002235969</v>
      </c>
      <c r="B212" s="25" t="e">
        <f>VLOOKUP(A212,#REF!,1,0)</f>
        <v>#REF!</v>
      </c>
      <c r="C212" s="25" t="s">
        <v>1081</v>
      </c>
      <c r="D212" s="34" t="s">
        <v>1081</v>
      </c>
      <c r="E212" s="26" t="s">
        <v>7312</v>
      </c>
      <c r="F212" s="27">
        <v>242</v>
      </c>
      <c r="G212" s="27"/>
      <c r="H212" s="26" t="s">
        <v>12373</v>
      </c>
      <c r="I212" s="26"/>
      <c r="J212" s="26" t="s">
        <v>11912</v>
      </c>
      <c r="K212" s="26" t="s">
        <v>2076</v>
      </c>
      <c r="L212" s="26" t="s">
        <v>1905</v>
      </c>
      <c r="M212" s="26" t="s">
        <v>11953</v>
      </c>
      <c r="N212" s="26" t="s">
        <v>1948</v>
      </c>
      <c r="O212" s="26" t="s">
        <v>2023</v>
      </c>
      <c r="P212" s="33"/>
      <c r="Q212" s="29"/>
      <c r="R212" s="29"/>
      <c r="S212" s="29"/>
      <c r="U212" s="25" t="s">
        <v>9647</v>
      </c>
    </row>
    <row r="213" spans="1:21" s="25" customFormat="1" ht="10.5">
      <c r="A213" s="25" t="str">
        <f t="shared" si="3"/>
        <v>871685920002268769</v>
      </c>
      <c r="B213" s="25" t="e">
        <f>VLOOKUP(A213,#REF!,1,0)</f>
        <v>#REF!</v>
      </c>
      <c r="C213" s="25" t="s">
        <v>1348</v>
      </c>
      <c r="D213" s="34" t="s">
        <v>1348</v>
      </c>
      <c r="E213" s="26" t="s">
        <v>7980</v>
      </c>
      <c r="F213" s="27">
        <v>41</v>
      </c>
      <c r="G213" s="27"/>
      <c r="H213" s="26" t="s">
        <v>12145</v>
      </c>
      <c r="I213" s="26"/>
      <c r="J213" s="26">
        <v>871</v>
      </c>
      <c r="K213" s="26">
        <v>685</v>
      </c>
      <c r="L213" s="26">
        <v>920</v>
      </c>
      <c r="M213" s="26" t="s">
        <v>11953</v>
      </c>
      <c r="N213" s="26" t="s">
        <v>9447</v>
      </c>
      <c r="O213" s="26" t="s">
        <v>1901</v>
      </c>
      <c r="P213" s="33"/>
      <c r="Q213" s="29"/>
      <c r="R213" s="29"/>
      <c r="S213" s="29"/>
    </row>
    <row r="214" spans="1:21" s="25" customFormat="1" ht="10.5">
      <c r="A214" s="25" t="str">
        <f t="shared" si="3"/>
        <v>871685920002400497</v>
      </c>
      <c r="B214" s="25" t="e">
        <f>VLOOKUP(A214,#REF!,1,0)</f>
        <v>#REF!</v>
      </c>
      <c r="C214" s="25" t="s">
        <v>12049</v>
      </c>
      <c r="D214" s="25" t="s">
        <v>12053</v>
      </c>
      <c r="E214" s="25" t="s">
        <v>7980</v>
      </c>
      <c r="F214" s="27">
        <v>168</v>
      </c>
      <c r="G214" s="27"/>
      <c r="H214" s="25" t="s">
        <v>12150</v>
      </c>
      <c r="I214" s="26"/>
      <c r="J214" s="26" t="s">
        <v>11912</v>
      </c>
      <c r="K214" s="26" t="s">
        <v>2076</v>
      </c>
      <c r="L214" s="26" t="s">
        <v>1905</v>
      </c>
      <c r="M214" s="26" t="s">
        <v>11953</v>
      </c>
      <c r="N214" s="26" t="s">
        <v>1600</v>
      </c>
      <c r="O214" s="26" t="s">
        <v>12151</v>
      </c>
      <c r="P214" s="28"/>
      <c r="T214" s="48"/>
      <c r="U214" s="25" t="s">
        <v>12026</v>
      </c>
    </row>
    <row r="215" spans="1:21" s="25" customFormat="1" ht="10.5">
      <c r="A215" s="25" t="str">
        <f t="shared" si="3"/>
        <v>871685920002413435</v>
      </c>
      <c r="B215" s="25" t="e">
        <f>VLOOKUP(A215,#REF!,1,0)</f>
        <v>#REF!</v>
      </c>
      <c r="C215" s="25" t="s">
        <v>1348</v>
      </c>
      <c r="D215" s="34" t="s">
        <v>1348</v>
      </c>
      <c r="E215" s="26" t="s">
        <v>8023</v>
      </c>
      <c r="F215" s="27">
        <v>67</v>
      </c>
      <c r="G215" s="27"/>
      <c r="H215" s="26" t="s">
        <v>12246</v>
      </c>
      <c r="I215" s="26"/>
      <c r="J215" s="32">
        <v>871</v>
      </c>
      <c r="K215" s="32">
        <v>685</v>
      </c>
      <c r="L215" s="32">
        <v>920</v>
      </c>
      <c r="M215" s="26" t="s">
        <v>11953</v>
      </c>
      <c r="N215" s="26" t="s">
        <v>12033</v>
      </c>
      <c r="O215" s="26" t="s">
        <v>1067</v>
      </c>
      <c r="P215" s="33" t="s">
        <v>2198</v>
      </c>
      <c r="Q215" s="29"/>
      <c r="R215" s="29"/>
      <c r="S215" s="29"/>
    </row>
    <row r="216" spans="1:21" s="25" customFormat="1" ht="10.5">
      <c r="A216" s="25" t="str">
        <f t="shared" si="3"/>
        <v>871685920002413459</v>
      </c>
      <c r="B216" s="25" t="e">
        <f>VLOOKUP(A216,#REF!,1,0)</f>
        <v>#REF!</v>
      </c>
      <c r="C216" s="25" t="s">
        <v>1348</v>
      </c>
      <c r="D216" s="31" t="s">
        <v>1348</v>
      </c>
      <c r="E216" s="26" t="s">
        <v>12605</v>
      </c>
      <c r="F216" s="27">
        <v>1</v>
      </c>
      <c r="G216" s="27"/>
      <c r="H216" s="26"/>
      <c r="I216" s="26"/>
      <c r="J216" s="26" t="s">
        <v>11912</v>
      </c>
      <c r="K216" s="26" t="s">
        <v>2076</v>
      </c>
      <c r="L216" s="26" t="s">
        <v>1905</v>
      </c>
      <c r="M216" s="26" t="s">
        <v>11953</v>
      </c>
      <c r="N216" s="26" t="s">
        <v>12033</v>
      </c>
      <c r="O216" s="26" t="s">
        <v>9052</v>
      </c>
      <c r="P216" s="33" t="s">
        <v>11991</v>
      </c>
      <c r="Q216" s="37"/>
      <c r="R216" s="29"/>
      <c r="S216" s="29"/>
    </row>
    <row r="217" spans="1:21" s="25" customFormat="1" ht="10.5">
      <c r="A217" s="25" t="str">
        <f t="shared" si="3"/>
        <v>871685920002430050</v>
      </c>
      <c r="B217" s="25" t="e">
        <f>VLOOKUP(A217,#REF!,1,0)</f>
        <v>#REF!</v>
      </c>
      <c r="C217" s="25" t="s">
        <v>1348</v>
      </c>
      <c r="D217" s="34" t="s">
        <v>1348</v>
      </c>
      <c r="E217" s="26" t="s">
        <v>8032</v>
      </c>
      <c r="F217" s="27">
        <v>15</v>
      </c>
      <c r="G217" s="27"/>
      <c r="H217" s="26" t="s">
        <v>12661</v>
      </c>
      <c r="I217" s="26"/>
      <c r="J217" s="26" t="s">
        <v>11912</v>
      </c>
      <c r="K217" s="26" t="s">
        <v>2076</v>
      </c>
      <c r="L217" s="26" t="s">
        <v>1905</v>
      </c>
      <c r="M217" s="26" t="s">
        <v>11953</v>
      </c>
      <c r="N217" s="26" t="s">
        <v>12662</v>
      </c>
      <c r="O217" s="26" t="s">
        <v>12507</v>
      </c>
      <c r="P217" s="33" t="s">
        <v>11991</v>
      </c>
      <c r="Q217" s="29"/>
      <c r="R217" s="29"/>
      <c r="S217" s="29"/>
      <c r="U217" s="25" t="s">
        <v>12663</v>
      </c>
    </row>
    <row r="218" spans="1:21" s="25" customFormat="1" ht="10.5">
      <c r="A218" s="25" t="str">
        <f t="shared" si="3"/>
        <v>871685920002453677</v>
      </c>
      <c r="B218" s="25" t="e">
        <f>VLOOKUP(A218,#REF!,1,0)</f>
        <v>#REF!</v>
      </c>
      <c r="C218" s="25" t="s">
        <v>1081</v>
      </c>
      <c r="D218" s="34" t="s">
        <v>1081</v>
      </c>
      <c r="E218" s="26" t="s">
        <v>8503</v>
      </c>
      <c r="F218" s="27">
        <v>102</v>
      </c>
      <c r="G218" s="27"/>
      <c r="H218" s="26"/>
      <c r="I218" s="26"/>
      <c r="J218" s="26">
        <v>871</v>
      </c>
      <c r="K218" s="26">
        <v>685</v>
      </c>
      <c r="L218" s="26">
        <v>920</v>
      </c>
      <c r="M218" s="26" t="s">
        <v>11953</v>
      </c>
      <c r="N218" s="26" t="s">
        <v>12521</v>
      </c>
      <c r="O218" s="26" t="s">
        <v>1074</v>
      </c>
      <c r="P218" s="33"/>
      <c r="Q218" s="29"/>
      <c r="R218" s="29"/>
      <c r="S218" s="29"/>
      <c r="U218" s="26" t="s">
        <v>12522</v>
      </c>
    </row>
    <row r="219" spans="1:21" s="25" customFormat="1" ht="10.5">
      <c r="A219" s="25" t="str">
        <f t="shared" si="3"/>
        <v>871685920002484657</v>
      </c>
      <c r="B219" s="25" t="e">
        <f>VLOOKUP(A219,#REF!,1,0)</f>
        <v>#REF!</v>
      </c>
      <c r="C219" s="25" t="s">
        <v>1348</v>
      </c>
      <c r="D219" s="34" t="s">
        <v>1348</v>
      </c>
      <c r="E219" s="34" t="s">
        <v>8501</v>
      </c>
      <c r="F219" s="46">
        <v>80</v>
      </c>
      <c r="G219" s="46"/>
      <c r="H219" s="34" t="s">
        <v>12600</v>
      </c>
      <c r="I219" s="31"/>
      <c r="J219" s="26">
        <v>871</v>
      </c>
      <c r="K219" s="26">
        <v>685</v>
      </c>
      <c r="L219" s="26">
        <v>920</v>
      </c>
      <c r="M219" s="26" t="s">
        <v>11953</v>
      </c>
      <c r="N219" s="31" t="s">
        <v>8063</v>
      </c>
      <c r="O219" s="31" t="s">
        <v>11920</v>
      </c>
      <c r="P219" s="33"/>
      <c r="Q219" s="29"/>
      <c r="R219" s="29"/>
      <c r="S219" s="29"/>
      <c r="U219" s="25" t="s">
        <v>10101</v>
      </c>
    </row>
    <row r="220" spans="1:21" s="25" customFormat="1" ht="10.5">
      <c r="A220" s="25" t="str">
        <f t="shared" si="3"/>
        <v>871685920002488129</v>
      </c>
      <c r="B220" s="25" t="e">
        <f>VLOOKUP(A220,#REF!,1,0)</f>
        <v>#REF!</v>
      </c>
      <c r="C220" s="25" t="s">
        <v>1348</v>
      </c>
      <c r="D220" s="34" t="s">
        <v>1348</v>
      </c>
      <c r="E220" s="26" t="s">
        <v>8503</v>
      </c>
      <c r="F220" s="27">
        <v>104</v>
      </c>
      <c r="G220" s="27"/>
      <c r="H220" s="26" t="s">
        <v>12680</v>
      </c>
      <c r="I220" s="26"/>
      <c r="J220" s="32">
        <v>871</v>
      </c>
      <c r="K220" s="32">
        <v>685</v>
      </c>
      <c r="L220" s="32">
        <v>920</v>
      </c>
      <c r="M220" s="26" t="s">
        <v>11953</v>
      </c>
      <c r="N220" s="26" t="s">
        <v>12681</v>
      </c>
      <c r="O220" s="26" t="s">
        <v>1439</v>
      </c>
      <c r="P220" s="33" t="s">
        <v>11991</v>
      </c>
      <c r="Q220" s="29"/>
      <c r="R220" s="29"/>
      <c r="S220" s="29"/>
      <c r="U220" s="25" t="s">
        <v>10102</v>
      </c>
    </row>
    <row r="221" spans="1:21" s="25" customFormat="1" ht="10.5">
      <c r="A221" s="25" t="str">
        <f t="shared" si="3"/>
        <v>871685920002531000</v>
      </c>
      <c r="B221" s="25" t="e">
        <f>VLOOKUP(A221,#REF!,1,0)</f>
        <v>#REF!</v>
      </c>
      <c r="C221" s="25" t="s">
        <v>11909</v>
      </c>
      <c r="D221" s="31"/>
      <c r="E221" s="26" t="s">
        <v>6971</v>
      </c>
      <c r="F221" s="27">
        <v>1</v>
      </c>
      <c r="G221" s="27"/>
      <c r="H221" s="26" t="s">
        <v>11948</v>
      </c>
      <c r="I221" s="32"/>
      <c r="J221" s="26">
        <v>871</v>
      </c>
      <c r="K221" s="26">
        <v>685</v>
      </c>
      <c r="L221" s="26">
        <v>920</v>
      </c>
      <c r="M221" s="26" t="s">
        <v>11953</v>
      </c>
      <c r="N221" s="26">
        <v>531</v>
      </c>
      <c r="O221" s="26" t="s">
        <v>11928</v>
      </c>
      <c r="P221" s="33"/>
      <c r="Q221" s="29"/>
      <c r="R221" s="29"/>
      <c r="S221" s="29"/>
      <c r="T221" s="36" t="s">
        <v>11956</v>
      </c>
    </row>
    <row r="222" spans="1:21" s="25" customFormat="1" ht="10.5">
      <c r="A222" s="25" t="str">
        <f t="shared" si="3"/>
        <v>871685920002531429</v>
      </c>
      <c r="B222" s="25" t="e">
        <f>VLOOKUP(A222,#REF!,1,0)</f>
        <v>#REF!</v>
      </c>
      <c r="C222" s="25" t="s">
        <v>11909</v>
      </c>
      <c r="D222" s="31"/>
      <c r="E222" s="26" t="s">
        <v>6971</v>
      </c>
      <c r="F222" s="27">
        <v>1</v>
      </c>
      <c r="G222" s="27"/>
      <c r="H222" s="26" t="s">
        <v>11948</v>
      </c>
      <c r="I222" s="32"/>
      <c r="J222" s="32">
        <v>871</v>
      </c>
      <c r="K222" s="32">
        <v>685</v>
      </c>
      <c r="L222" s="32">
        <v>920</v>
      </c>
      <c r="M222" s="26" t="s">
        <v>11953</v>
      </c>
      <c r="N222" s="32">
        <v>531</v>
      </c>
      <c r="O222" s="32">
        <v>429</v>
      </c>
      <c r="P222" s="33"/>
      <c r="Q222" s="29"/>
      <c r="R222" s="29"/>
      <c r="S222" s="29"/>
      <c r="T222" s="36" t="s">
        <v>11954</v>
      </c>
    </row>
    <row r="223" spans="1:21" s="25" customFormat="1" ht="11.25">
      <c r="A223" s="25" t="str">
        <f t="shared" si="3"/>
        <v>871685920002598985</v>
      </c>
      <c r="B223" s="25" t="e">
        <f>VLOOKUP(A223,#REF!,1,0)</f>
        <v>#REF!</v>
      </c>
      <c r="C223" s="25" t="s">
        <v>11048</v>
      </c>
      <c r="D223" s="40" t="s">
        <v>12024</v>
      </c>
      <c r="E223" s="41" t="s">
        <v>6953</v>
      </c>
      <c r="F223" s="42">
        <v>125</v>
      </c>
      <c r="G223" s="42"/>
      <c r="H223" s="40" t="s">
        <v>12030</v>
      </c>
      <c r="I223" s="26"/>
      <c r="J223" s="32">
        <v>871</v>
      </c>
      <c r="K223" s="32">
        <v>685</v>
      </c>
      <c r="L223" s="32">
        <v>920</v>
      </c>
      <c r="M223" s="26" t="s">
        <v>11953</v>
      </c>
      <c r="N223" s="26" t="s">
        <v>12031</v>
      </c>
      <c r="O223" s="26" t="s">
        <v>1480</v>
      </c>
      <c r="P223" s="33"/>
      <c r="Q223" s="29"/>
      <c r="R223" s="29"/>
      <c r="S223" s="29"/>
      <c r="U223" s="25" t="s">
        <v>12026</v>
      </c>
    </row>
    <row r="224" spans="1:21" s="25" customFormat="1" ht="10.5">
      <c r="A224" s="25" t="str">
        <f t="shared" si="3"/>
        <v>871685920002689939</v>
      </c>
      <c r="B224" s="25" t="e">
        <f>VLOOKUP(A224,#REF!,1,0)</f>
        <v>#REF!</v>
      </c>
      <c r="C224" s="25" t="s">
        <v>1348</v>
      </c>
      <c r="D224" s="34" t="s">
        <v>1348</v>
      </c>
      <c r="E224" s="26" t="s">
        <v>8538</v>
      </c>
      <c r="F224" s="27">
        <v>155</v>
      </c>
      <c r="G224" s="27"/>
      <c r="H224" s="26" t="s">
        <v>12565</v>
      </c>
      <c r="I224" s="32"/>
      <c r="J224" s="26" t="s">
        <v>11912</v>
      </c>
      <c r="K224" s="32" t="s">
        <v>2076</v>
      </c>
      <c r="L224" s="32" t="s">
        <v>1905</v>
      </c>
      <c r="M224" s="26" t="s">
        <v>11953</v>
      </c>
      <c r="N224" s="26" t="s">
        <v>12191</v>
      </c>
      <c r="O224" s="26" t="s">
        <v>12287</v>
      </c>
      <c r="P224" s="33" t="s">
        <v>2198</v>
      </c>
      <c r="Q224" s="29">
        <v>0</v>
      </c>
      <c r="R224" s="29">
        <v>0</v>
      </c>
      <c r="S224" s="29">
        <v>7491</v>
      </c>
    </row>
    <row r="225" spans="1:19" s="25" customFormat="1" ht="10.5">
      <c r="A225" s="25" t="str">
        <f t="shared" si="3"/>
        <v>871685920002689953</v>
      </c>
      <c r="B225" s="25" t="e">
        <f>VLOOKUP(A225,#REF!,1,0)</f>
        <v>#REF!</v>
      </c>
      <c r="C225" s="25" t="s">
        <v>2018</v>
      </c>
      <c r="D225" s="34" t="s">
        <v>2165</v>
      </c>
      <c r="E225" s="26" t="s">
        <v>7767</v>
      </c>
      <c r="F225" s="27">
        <v>97</v>
      </c>
      <c r="G225" s="27"/>
      <c r="H225" s="26" t="s">
        <v>12032</v>
      </c>
      <c r="I225" s="32"/>
      <c r="J225" s="26" t="s">
        <v>11912</v>
      </c>
      <c r="K225" s="32" t="s">
        <v>2076</v>
      </c>
      <c r="L225" s="32" t="s">
        <v>1905</v>
      </c>
      <c r="M225" s="26" t="s">
        <v>11953</v>
      </c>
      <c r="N225" s="26" t="s">
        <v>12191</v>
      </c>
      <c r="O225" s="26" t="s">
        <v>12192</v>
      </c>
      <c r="P225" s="33" t="s">
        <v>11991</v>
      </c>
      <c r="Q225" s="29">
        <v>5231</v>
      </c>
      <c r="R225" s="29">
        <v>5513</v>
      </c>
      <c r="S225" s="29">
        <v>0</v>
      </c>
    </row>
    <row r="226" spans="1:19" s="25" customFormat="1" ht="10.5">
      <c r="A226" s="25" t="str">
        <f t="shared" si="3"/>
        <v>871685920002690041</v>
      </c>
      <c r="B226" s="25" t="e">
        <f>VLOOKUP(A226,#REF!,1,0)</f>
        <v>#REF!</v>
      </c>
      <c r="C226" s="25" t="s">
        <v>1348</v>
      </c>
      <c r="D226" s="34" t="s">
        <v>1348</v>
      </c>
      <c r="E226" s="26" t="s">
        <v>6840</v>
      </c>
      <c r="F226" s="27">
        <v>1</v>
      </c>
      <c r="G226" s="27"/>
      <c r="H226" s="26" t="s">
        <v>12016</v>
      </c>
      <c r="I226" s="32"/>
      <c r="J226" s="26" t="s">
        <v>11912</v>
      </c>
      <c r="K226" s="32" t="s">
        <v>2076</v>
      </c>
      <c r="L226" s="32" t="s">
        <v>1905</v>
      </c>
      <c r="M226" s="26" t="s">
        <v>11953</v>
      </c>
      <c r="N226" s="26" t="s">
        <v>12002</v>
      </c>
      <c r="O226" s="26" t="s">
        <v>11958</v>
      </c>
      <c r="P226" s="33" t="s">
        <v>2195</v>
      </c>
      <c r="Q226" s="29">
        <v>0</v>
      </c>
      <c r="R226" s="29">
        <v>0</v>
      </c>
      <c r="S226" s="29">
        <v>4163</v>
      </c>
    </row>
    <row r="227" spans="1:19" s="25" customFormat="1" ht="9.75" customHeight="1">
      <c r="A227" s="25" t="str">
        <f t="shared" si="3"/>
        <v>871685920002690072</v>
      </c>
      <c r="B227" s="25" t="e">
        <f>VLOOKUP(A227,#REF!,1,0)</f>
        <v>#REF!</v>
      </c>
      <c r="C227" s="25" t="s">
        <v>1348</v>
      </c>
      <c r="D227" s="34" t="s">
        <v>1348</v>
      </c>
      <c r="E227" s="26" t="s">
        <v>8525</v>
      </c>
      <c r="F227" s="27">
        <v>2</v>
      </c>
      <c r="G227" s="27"/>
      <c r="H227" s="26" t="s">
        <v>12462</v>
      </c>
      <c r="I227" s="32"/>
      <c r="J227" s="26" t="s">
        <v>11912</v>
      </c>
      <c r="K227" s="32" t="s">
        <v>2076</v>
      </c>
      <c r="L227" s="32" t="s">
        <v>1905</v>
      </c>
      <c r="M227" s="26" t="s">
        <v>11953</v>
      </c>
      <c r="N227" s="26" t="s">
        <v>12002</v>
      </c>
      <c r="O227" s="26" t="s">
        <v>12060</v>
      </c>
      <c r="P227" s="33" t="s">
        <v>2198</v>
      </c>
      <c r="Q227" s="29">
        <v>108</v>
      </c>
      <c r="R227" s="29">
        <v>0</v>
      </c>
      <c r="S227" s="29">
        <v>0</v>
      </c>
    </row>
    <row r="228" spans="1:19" s="25" customFormat="1" ht="10.5">
      <c r="A228" s="25" t="str">
        <f t="shared" si="3"/>
        <v>871685920002690119</v>
      </c>
      <c r="B228" s="25" t="e">
        <f>VLOOKUP(A228,#REF!,1,0)</f>
        <v>#REF!</v>
      </c>
      <c r="C228" s="25" t="s">
        <v>2018</v>
      </c>
      <c r="D228" s="34" t="s">
        <v>2165</v>
      </c>
      <c r="E228" s="26" t="s">
        <v>6989</v>
      </c>
      <c r="F228" s="27">
        <v>963</v>
      </c>
      <c r="G228" s="27"/>
      <c r="H228" s="26" t="s">
        <v>11967</v>
      </c>
      <c r="I228" s="32"/>
      <c r="J228" s="26" t="s">
        <v>11912</v>
      </c>
      <c r="K228" s="32" t="s">
        <v>2076</v>
      </c>
      <c r="L228" s="32" t="s">
        <v>1905</v>
      </c>
      <c r="M228" s="26" t="s">
        <v>11953</v>
      </c>
      <c r="N228" s="26" t="s">
        <v>12002</v>
      </c>
      <c r="O228" s="26" t="s">
        <v>6651</v>
      </c>
      <c r="P228" s="33" t="s">
        <v>2198</v>
      </c>
      <c r="Q228" s="29">
        <v>4597</v>
      </c>
      <c r="R228" s="29">
        <v>1812</v>
      </c>
      <c r="S228" s="29">
        <v>0</v>
      </c>
    </row>
    <row r="229" spans="1:19" s="25" customFormat="1" ht="10.5">
      <c r="A229" s="25" t="str">
        <f t="shared" si="3"/>
        <v>871685920002690324</v>
      </c>
      <c r="B229" s="25" t="e">
        <f>VLOOKUP(A229,#REF!,1,0)</f>
        <v>#REF!</v>
      </c>
      <c r="C229" s="25" t="s">
        <v>1348</v>
      </c>
      <c r="D229" s="34" t="s">
        <v>1348</v>
      </c>
      <c r="E229" s="26" t="s">
        <v>12384</v>
      </c>
      <c r="F229" s="27">
        <v>5</v>
      </c>
      <c r="G229" s="27"/>
      <c r="H229" s="26" t="s">
        <v>12385</v>
      </c>
      <c r="I229" s="32"/>
      <c r="J229" s="26" t="s">
        <v>11912</v>
      </c>
      <c r="K229" s="32" t="s">
        <v>2076</v>
      </c>
      <c r="L229" s="32" t="s">
        <v>1905</v>
      </c>
      <c r="M229" s="26" t="s">
        <v>11953</v>
      </c>
      <c r="N229" s="26" t="s">
        <v>12002</v>
      </c>
      <c r="O229" s="26" t="s">
        <v>1983</v>
      </c>
      <c r="P229" s="33" t="s">
        <v>2198</v>
      </c>
      <c r="Q229" s="29">
        <v>0</v>
      </c>
      <c r="R229" s="29">
        <v>0</v>
      </c>
      <c r="S229" s="29">
        <v>3205</v>
      </c>
    </row>
    <row r="230" spans="1:19" s="25" customFormat="1" ht="10.5">
      <c r="A230" s="25" t="str">
        <f t="shared" si="3"/>
        <v>871685920002690393</v>
      </c>
      <c r="B230" s="25" t="e">
        <f>VLOOKUP(A230,#REF!,1,0)</f>
        <v>#REF!</v>
      </c>
      <c r="C230" s="25" t="s">
        <v>1348</v>
      </c>
      <c r="D230" s="34" t="s">
        <v>1348</v>
      </c>
      <c r="E230" s="26" t="s">
        <v>8538</v>
      </c>
      <c r="F230" s="27">
        <v>170</v>
      </c>
      <c r="G230" s="27"/>
      <c r="H230" s="26" t="s">
        <v>12565</v>
      </c>
      <c r="I230" s="32"/>
      <c r="J230" s="26" t="s">
        <v>11912</v>
      </c>
      <c r="K230" s="32" t="s">
        <v>2076</v>
      </c>
      <c r="L230" s="32" t="s">
        <v>1905</v>
      </c>
      <c r="M230" s="26" t="s">
        <v>11953</v>
      </c>
      <c r="N230" s="26" t="s">
        <v>12002</v>
      </c>
      <c r="O230" s="26" t="s">
        <v>2156</v>
      </c>
      <c r="P230" s="33" t="s">
        <v>2198</v>
      </c>
      <c r="Q230" s="29">
        <v>0</v>
      </c>
      <c r="R230" s="29">
        <v>0</v>
      </c>
      <c r="S230" s="29">
        <v>448</v>
      </c>
    </row>
    <row r="231" spans="1:19" s="25" customFormat="1" ht="10.5">
      <c r="A231" s="25" t="str">
        <f t="shared" si="3"/>
        <v>871685920002690560</v>
      </c>
      <c r="B231" s="25" t="e">
        <f>VLOOKUP(A231,#REF!,1,0)</f>
        <v>#REF!</v>
      </c>
      <c r="C231" s="25" t="s">
        <v>1348</v>
      </c>
      <c r="D231" s="34" t="s">
        <v>1348</v>
      </c>
      <c r="E231" s="26" t="s">
        <v>6562</v>
      </c>
      <c r="F231" s="27">
        <v>9</v>
      </c>
      <c r="G231" s="27"/>
      <c r="H231" s="26" t="s">
        <v>12689</v>
      </c>
      <c r="I231" s="32"/>
      <c r="J231" s="26" t="s">
        <v>11912</v>
      </c>
      <c r="K231" s="32" t="s">
        <v>2076</v>
      </c>
      <c r="L231" s="32" t="s">
        <v>1905</v>
      </c>
      <c r="M231" s="26" t="s">
        <v>11953</v>
      </c>
      <c r="N231" s="26" t="s">
        <v>12002</v>
      </c>
      <c r="O231" s="26" t="s">
        <v>12690</v>
      </c>
      <c r="P231" s="33" t="s">
        <v>2198</v>
      </c>
      <c r="Q231" s="29">
        <v>339</v>
      </c>
      <c r="R231" s="29">
        <v>737</v>
      </c>
      <c r="S231" s="29">
        <v>0</v>
      </c>
    </row>
    <row r="232" spans="1:19" s="25" customFormat="1" ht="10.5">
      <c r="A232" s="25" t="str">
        <f t="shared" si="3"/>
        <v>871685920002690669</v>
      </c>
      <c r="B232" s="25" t="e">
        <f>VLOOKUP(A232,#REF!,1,0)</f>
        <v>#REF!</v>
      </c>
      <c r="C232" s="25" t="s">
        <v>1348</v>
      </c>
      <c r="D232" s="34" t="s">
        <v>2163</v>
      </c>
      <c r="E232" s="34" t="s">
        <v>7767</v>
      </c>
      <c r="F232" s="46">
        <v>131</v>
      </c>
      <c r="G232" s="46"/>
      <c r="H232" s="34" t="s">
        <v>12597</v>
      </c>
      <c r="I232" s="35"/>
      <c r="J232" s="26" t="s">
        <v>11912</v>
      </c>
      <c r="K232" s="32" t="s">
        <v>2076</v>
      </c>
      <c r="L232" s="32" t="s">
        <v>1905</v>
      </c>
      <c r="M232" s="26" t="s">
        <v>11953</v>
      </c>
      <c r="N232" s="31" t="s">
        <v>12002</v>
      </c>
      <c r="O232" s="31" t="s">
        <v>11995</v>
      </c>
      <c r="P232" s="33" t="s">
        <v>2198</v>
      </c>
      <c r="Q232" s="29"/>
      <c r="R232" s="29"/>
      <c r="S232" s="29">
        <v>2500</v>
      </c>
    </row>
    <row r="233" spans="1:19" s="25" customFormat="1" ht="10.5">
      <c r="A233" s="25" t="str">
        <f t="shared" si="3"/>
        <v>871685920002690706</v>
      </c>
      <c r="B233" s="25" t="e">
        <f>VLOOKUP(A233,#REF!,1,0)</f>
        <v>#REF!</v>
      </c>
      <c r="C233" s="25" t="s">
        <v>1348</v>
      </c>
      <c r="D233" s="34" t="s">
        <v>1348</v>
      </c>
      <c r="E233" s="26" t="s">
        <v>8538</v>
      </c>
      <c r="F233" s="27">
        <v>67</v>
      </c>
      <c r="G233" s="27"/>
      <c r="H233" s="26" t="s">
        <v>12274</v>
      </c>
      <c r="I233" s="32"/>
      <c r="J233" s="26" t="s">
        <v>11912</v>
      </c>
      <c r="K233" s="32" t="s">
        <v>2076</v>
      </c>
      <c r="L233" s="32" t="s">
        <v>1905</v>
      </c>
      <c r="M233" s="26" t="s">
        <v>11953</v>
      </c>
      <c r="N233" s="26" t="s">
        <v>12002</v>
      </c>
      <c r="O233" s="26" t="s">
        <v>1458</v>
      </c>
      <c r="P233" s="33" t="s">
        <v>2198</v>
      </c>
      <c r="Q233" s="29">
        <v>0</v>
      </c>
      <c r="R233" s="29">
        <v>0</v>
      </c>
      <c r="S233" s="29">
        <v>483</v>
      </c>
    </row>
    <row r="234" spans="1:19" s="25" customFormat="1" ht="10.5">
      <c r="A234" s="25" t="str">
        <f t="shared" si="3"/>
        <v>871685920002690744</v>
      </c>
      <c r="B234" s="25" t="e">
        <f>VLOOKUP(A234,#REF!,1,0)</f>
        <v>#REF!</v>
      </c>
      <c r="C234" s="25" t="s">
        <v>1348</v>
      </c>
      <c r="D234" s="34" t="s">
        <v>1348</v>
      </c>
      <c r="E234" s="26" t="s">
        <v>7767</v>
      </c>
      <c r="F234" s="27">
        <v>116</v>
      </c>
      <c r="G234" s="27"/>
      <c r="H234" s="26" t="s">
        <v>12320</v>
      </c>
      <c r="I234" s="32"/>
      <c r="J234" s="26" t="s">
        <v>11912</v>
      </c>
      <c r="K234" s="32" t="s">
        <v>2076</v>
      </c>
      <c r="L234" s="32" t="s">
        <v>1905</v>
      </c>
      <c r="M234" s="26" t="s">
        <v>11953</v>
      </c>
      <c r="N234" s="26" t="s">
        <v>12002</v>
      </c>
      <c r="O234" s="26" t="s">
        <v>12596</v>
      </c>
      <c r="P234" s="33" t="s">
        <v>2211</v>
      </c>
      <c r="Q234" s="29">
        <v>0</v>
      </c>
      <c r="R234" s="29">
        <v>0</v>
      </c>
      <c r="S234" s="29">
        <v>2014</v>
      </c>
    </row>
    <row r="235" spans="1:19" s="25" customFormat="1" ht="10.5">
      <c r="A235" s="25" t="str">
        <f t="shared" si="3"/>
        <v>871685920002690799</v>
      </c>
      <c r="B235" s="25" t="e">
        <f>VLOOKUP(A235,#REF!,1,0)</f>
        <v>#REF!</v>
      </c>
      <c r="C235" s="25" t="s">
        <v>1348</v>
      </c>
      <c r="D235" s="34" t="s">
        <v>1348</v>
      </c>
      <c r="E235" s="26" t="s">
        <v>6926</v>
      </c>
      <c r="F235" s="27">
        <v>18</v>
      </c>
      <c r="G235" s="27"/>
      <c r="H235" s="26" t="s">
        <v>12584</v>
      </c>
      <c r="I235" s="32"/>
      <c r="J235" s="26" t="s">
        <v>11912</v>
      </c>
      <c r="K235" s="32" t="s">
        <v>2076</v>
      </c>
      <c r="L235" s="32" t="s">
        <v>1905</v>
      </c>
      <c r="M235" s="26" t="s">
        <v>11953</v>
      </c>
      <c r="N235" s="26" t="s">
        <v>12002</v>
      </c>
      <c r="O235" s="26" t="s">
        <v>12585</v>
      </c>
      <c r="P235" s="33" t="s">
        <v>2198</v>
      </c>
      <c r="Q235" s="29">
        <v>0</v>
      </c>
      <c r="R235" s="29">
        <v>0</v>
      </c>
      <c r="S235" s="29">
        <v>2061</v>
      </c>
    </row>
    <row r="236" spans="1:19" s="25" customFormat="1" ht="10.5">
      <c r="A236" s="25" t="str">
        <f t="shared" si="3"/>
        <v>871685920002690812</v>
      </c>
      <c r="B236" s="25" t="e">
        <f>VLOOKUP(A236,#REF!,1,0)</f>
        <v>#REF!</v>
      </c>
      <c r="C236" s="25" t="s">
        <v>1348</v>
      </c>
      <c r="D236" s="34" t="s">
        <v>1348</v>
      </c>
      <c r="E236" s="26" t="s">
        <v>8538</v>
      </c>
      <c r="F236" s="27">
        <v>61</v>
      </c>
      <c r="G236" s="27"/>
      <c r="H236" s="26" t="s">
        <v>12274</v>
      </c>
      <c r="I236" s="32"/>
      <c r="J236" s="26" t="s">
        <v>11912</v>
      </c>
      <c r="K236" s="32" t="s">
        <v>2076</v>
      </c>
      <c r="L236" s="32" t="s">
        <v>1905</v>
      </c>
      <c r="M236" s="26" t="s">
        <v>11953</v>
      </c>
      <c r="N236" s="26" t="s">
        <v>12002</v>
      </c>
      <c r="O236" s="26" t="s">
        <v>12561</v>
      </c>
      <c r="P236" s="33" t="s">
        <v>2198</v>
      </c>
      <c r="Q236" s="29">
        <v>0</v>
      </c>
      <c r="R236" s="29">
        <v>0</v>
      </c>
      <c r="S236" s="29">
        <v>168</v>
      </c>
    </row>
    <row r="237" spans="1:19" s="25" customFormat="1" ht="10.5">
      <c r="A237" s="25" t="str">
        <f t="shared" si="3"/>
        <v>871685920002690867</v>
      </c>
      <c r="B237" s="25" t="e">
        <f>VLOOKUP(A237,#REF!,1,0)</f>
        <v>#REF!</v>
      </c>
      <c r="C237" s="25" t="s">
        <v>1348</v>
      </c>
      <c r="D237" s="34" t="s">
        <v>2163</v>
      </c>
      <c r="E237" s="34" t="s">
        <v>7767</v>
      </c>
      <c r="F237" s="46">
        <v>123</v>
      </c>
      <c r="G237" s="46"/>
      <c r="H237" s="34" t="s">
        <v>12597</v>
      </c>
      <c r="I237" s="35"/>
      <c r="J237" s="26" t="s">
        <v>11912</v>
      </c>
      <c r="K237" s="32" t="s">
        <v>2076</v>
      </c>
      <c r="L237" s="32" t="s">
        <v>1905</v>
      </c>
      <c r="M237" s="26" t="s">
        <v>11953</v>
      </c>
      <c r="N237" s="31" t="s">
        <v>12002</v>
      </c>
      <c r="O237" s="31" t="s">
        <v>2019</v>
      </c>
      <c r="P237" s="33" t="s">
        <v>2198</v>
      </c>
      <c r="Q237" s="29"/>
      <c r="R237" s="29"/>
      <c r="S237" s="29">
        <v>2500</v>
      </c>
    </row>
    <row r="238" spans="1:19" s="25" customFormat="1" ht="10.5">
      <c r="A238" s="25" t="str">
        <f t="shared" si="3"/>
        <v>871685920002690911</v>
      </c>
      <c r="B238" s="25" t="e">
        <f>VLOOKUP(A238,#REF!,1,0)</f>
        <v>#REF!</v>
      </c>
      <c r="C238" s="25" t="s">
        <v>1348</v>
      </c>
      <c r="D238" s="34" t="s">
        <v>2163</v>
      </c>
      <c r="E238" s="34" t="s">
        <v>7767</v>
      </c>
      <c r="F238" s="46">
        <v>132</v>
      </c>
      <c r="G238" s="46"/>
      <c r="H238" s="34" t="s">
        <v>12320</v>
      </c>
      <c r="I238" s="35"/>
      <c r="J238" s="26" t="s">
        <v>11912</v>
      </c>
      <c r="K238" s="32" t="s">
        <v>2076</v>
      </c>
      <c r="L238" s="32" t="s">
        <v>1905</v>
      </c>
      <c r="M238" s="26" t="s">
        <v>11953</v>
      </c>
      <c r="N238" s="31" t="s">
        <v>12002</v>
      </c>
      <c r="O238" s="31" t="s">
        <v>12598</v>
      </c>
      <c r="P238" s="33" t="s">
        <v>2198</v>
      </c>
      <c r="Q238" s="29"/>
      <c r="R238" s="29"/>
      <c r="S238" s="29">
        <v>2500</v>
      </c>
    </row>
    <row r="239" spans="1:19" s="25" customFormat="1" ht="10.5">
      <c r="A239" s="25" t="str">
        <f t="shared" si="3"/>
        <v>871685920002690997</v>
      </c>
      <c r="B239" s="25" t="e">
        <f>VLOOKUP(A239,#REF!,1,0)</f>
        <v>#REF!</v>
      </c>
      <c r="C239" s="25" t="s">
        <v>1348</v>
      </c>
      <c r="D239" s="34" t="s">
        <v>1348</v>
      </c>
      <c r="E239" s="26" t="s">
        <v>6926</v>
      </c>
      <c r="F239" s="27">
        <v>13</v>
      </c>
      <c r="G239" s="27"/>
      <c r="H239" s="26" t="s">
        <v>11924</v>
      </c>
      <c r="I239" s="32"/>
      <c r="J239" s="26" t="s">
        <v>11912</v>
      </c>
      <c r="K239" s="32" t="s">
        <v>2076</v>
      </c>
      <c r="L239" s="32" t="s">
        <v>1905</v>
      </c>
      <c r="M239" s="26" t="s">
        <v>11953</v>
      </c>
      <c r="N239" s="26" t="s">
        <v>12002</v>
      </c>
      <c r="O239" s="26" t="s">
        <v>12583</v>
      </c>
      <c r="P239" s="33" t="s">
        <v>2198</v>
      </c>
      <c r="Q239" s="29">
        <v>0</v>
      </c>
      <c r="R239" s="29">
        <v>0</v>
      </c>
      <c r="S239" s="29">
        <v>1279</v>
      </c>
    </row>
    <row r="240" spans="1:19" s="25" customFormat="1" ht="10.5">
      <c r="A240" s="25" t="str">
        <f t="shared" si="3"/>
        <v>871685920002691000</v>
      </c>
      <c r="B240" s="25" t="e">
        <f>VLOOKUP(A240,#REF!,1,0)</f>
        <v>#REF!</v>
      </c>
      <c r="C240" s="25" t="s">
        <v>1348</v>
      </c>
      <c r="D240" s="34" t="s">
        <v>1348</v>
      </c>
      <c r="E240" s="26" t="s">
        <v>6512</v>
      </c>
      <c r="F240" s="27">
        <v>71</v>
      </c>
      <c r="G240" s="27"/>
      <c r="H240" s="26" t="s">
        <v>12457</v>
      </c>
      <c r="I240" s="32"/>
      <c r="J240" s="26" t="s">
        <v>11912</v>
      </c>
      <c r="K240" s="32" t="s">
        <v>2076</v>
      </c>
      <c r="L240" s="32" t="s">
        <v>1905</v>
      </c>
      <c r="M240" s="26" t="s">
        <v>11953</v>
      </c>
      <c r="N240" s="26" t="s">
        <v>12214</v>
      </c>
      <c r="O240" s="26" t="s">
        <v>11928</v>
      </c>
      <c r="P240" s="33" t="s">
        <v>2198</v>
      </c>
      <c r="Q240" s="29">
        <v>0</v>
      </c>
      <c r="R240" s="29">
        <v>0</v>
      </c>
      <c r="S240" s="29">
        <v>799</v>
      </c>
    </row>
    <row r="241" spans="1:19" s="25" customFormat="1" ht="10.5">
      <c r="A241" s="25" t="str">
        <f t="shared" si="3"/>
        <v>871685920002691055</v>
      </c>
      <c r="B241" s="25" t="e">
        <f>VLOOKUP(A241,#REF!,1,0)</f>
        <v>#REF!</v>
      </c>
      <c r="C241" s="25" t="s">
        <v>1348</v>
      </c>
      <c r="D241" s="34" t="s">
        <v>1348</v>
      </c>
      <c r="E241" s="26" t="s">
        <v>8538</v>
      </c>
      <c r="F241" s="27">
        <v>43</v>
      </c>
      <c r="G241" s="27"/>
      <c r="H241" s="26" t="s">
        <v>12560</v>
      </c>
      <c r="I241" s="32"/>
      <c r="J241" s="26" t="s">
        <v>11912</v>
      </c>
      <c r="K241" s="32" t="s">
        <v>2076</v>
      </c>
      <c r="L241" s="32" t="s">
        <v>1905</v>
      </c>
      <c r="M241" s="26" t="s">
        <v>11953</v>
      </c>
      <c r="N241" s="26" t="s">
        <v>12214</v>
      </c>
      <c r="O241" s="26" t="s">
        <v>12549</v>
      </c>
      <c r="P241" s="33" t="s">
        <v>2198</v>
      </c>
      <c r="Q241" s="29">
        <v>0</v>
      </c>
      <c r="R241" s="29">
        <v>0</v>
      </c>
      <c r="S241" s="29">
        <v>1709</v>
      </c>
    </row>
    <row r="242" spans="1:19" s="25" customFormat="1" ht="10.5">
      <c r="A242" s="25" t="str">
        <f t="shared" si="3"/>
        <v>871685920002691062</v>
      </c>
      <c r="B242" s="25" t="e">
        <f>VLOOKUP(A242,#REF!,1,0)</f>
        <v>#REF!</v>
      </c>
      <c r="C242" s="25" t="s">
        <v>2018</v>
      </c>
      <c r="D242" s="34" t="s">
        <v>2165</v>
      </c>
      <c r="E242" s="26" t="s">
        <v>7309</v>
      </c>
      <c r="F242" s="27">
        <v>2</v>
      </c>
      <c r="G242" s="27"/>
      <c r="H242" s="26" t="s">
        <v>12213</v>
      </c>
      <c r="I242" s="32"/>
      <c r="J242" s="26" t="s">
        <v>11912</v>
      </c>
      <c r="K242" s="32" t="s">
        <v>2076</v>
      </c>
      <c r="L242" s="32" t="s">
        <v>1905</v>
      </c>
      <c r="M242" s="26" t="s">
        <v>11953</v>
      </c>
      <c r="N242" s="26" t="s">
        <v>12214</v>
      </c>
      <c r="O242" s="26" t="s">
        <v>12215</v>
      </c>
      <c r="P242" s="33" t="s">
        <v>2198</v>
      </c>
      <c r="Q242" s="29">
        <v>1347</v>
      </c>
      <c r="R242" s="29">
        <v>1562</v>
      </c>
      <c r="S242" s="29">
        <v>0</v>
      </c>
    </row>
    <row r="243" spans="1:19" s="25" customFormat="1" ht="10.5">
      <c r="A243" s="25" t="str">
        <f t="shared" si="3"/>
        <v>871685920002691116</v>
      </c>
      <c r="B243" s="25" t="e">
        <f>VLOOKUP(A243,#REF!,1,0)</f>
        <v>#REF!</v>
      </c>
      <c r="C243" s="25" t="s">
        <v>1348</v>
      </c>
      <c r="D243" s="34" t="s">
        <v>1348</v>
      </c>
      <c r="E243" s="26" t="s">
        <v>7085</v>
      </c>
      <c r="F243" s="27">
        <v>2</v>
      </c>
      <c r="G243" s="27"/>
      <c r="H243" s="26" t="s">
        <v>12051</v>
      </c>
      <c r="I243" s="32"/>
      <c r="J243" s="26" t="s">
        <v>11912</v>
      </c>
      <c r="K243" s="32" t="s">
        <v>2076</v>
      </c>
      <c r="L243" s="32" t="s">
        <v>1905</v>
      </c>
      <c r="M243" s="26" t="s">
        <v>11953</v>
      </c>
      <c r="N243" s="26" t="s">
        <v>12214</v>
      </c>
      <c r="O243" s="26" t="s">
        <v>1886</v>
      </c>
      <c r="P243" s="33" t="s">
        <v>2198</v>
      </c>
      <c r="Q243" s="29">
        <v>157</v>
      </c>
      <c r="R243" s="29">
        <v>0</v>
      </c>
      <c r="S243" s="29">
        <v>0</v>
      </c>
    </row>
    <row r="244" spans="1:19" s="25" customFormat="1" ht="10.5">
      <c r="A244" s="25" t="str">
        <f t="shared" si="3"/>
        <v>871685920002691673</v>
      </c>
      <c r="B244" s="25" t="e">
        <f>VLOOKUP(A244,#REF!,1,0)</f>
        <v>#REF!</v>
      </c>
      <c r="C244" s="25" t="s">
        <v>1348</v>
      </c>
      <c r="D244" s="34" t="s">
        <v>1348</v>
      </c>
      <c r="E244" s="26" t="s">
        <v>6512</v>
      </c>
      <c r="F244" s="27">
        <v>95</v>
      </c>
      <c r="G244" s="27"/>
      <c r="H244" s="26" t="s">
        <v>12457</v>
      </c>
      <c r="I244" s="32"/>
      <c r="J244" s="26" t="s">
        <v>11912</v>
      </c>
      <c r="K244" s="32" t="s">
        <v>2076</v>
      </c>
      <c r="L244" s="32" t="s">
        <v>1905</v>
      </c>
      <c r="M244" s="26" t="s">
        <v>11953</v>
      </c>
      <c r="N244" s="26" t="s">
        <v>12214</v>
      </c>
      <c r="O244" s="26" t="s">
        <v>12652</v>
      </c>
      <c r="P244" s="33" t="s">
        <v>2198</v>
      </c>
      <c r="Q244" s="29">
        <v>0</v>
      </c>
      <c r="R244" s="29">
        <v>0</v>
      </c>
      <c r="S244" s="29">
        <v>5350</v>
      </c>
    </row>
    <row r="245" spans="1:19" s="25" customFormat="1" ht="10.5">
      <c r="A245" s="25" t="str">
        <f t="shared" si="3"/>
        <v>871685920002691680</v>
      </c>
      <c r="B245" s="25" t="e">
        <f>VLOOKUP(A245,#REF!,1,0)</f>
        <v>#REF!</v>
      </c>
      <c r="C245" s="25" t="s">
        <v>2018</v>
      </c>
      <c r="D245" s="34" t="s">
        <v>2165</v>
      </c>
      <c r="E245" s="26" t="s">
        <v>8742</v>
      </c>
      <c r="F245" s="27">
        <v>43</v>
      </c>
      <c r="G245" s="27"/>
      <c r="H245" s="26" t="s">
        <v>12239</v>
      </c>
      <c r="I245" s="32"/>
      <c r="J245" s="26" t="s">
        <v>11912</v>
      </c>
      <c r="K245" s="32" t="s">
        <v>2076</v>
      </c>
      <c r="L245" s="32" t="s">
        <v>1905</v>
      </c>
      <c r="M245" s="26" t="s">
        <v>11953</v>
      </c>
      <c r="N245" s="26" t="s">
        <v>12214</v>
      </c>
      <c r="O245" s="26" t="s">
        <v>12240</v>
      </c>
      <c r="P245" s="33" t="s">
        <v>11991</v>
      </c>
      <c r="Q245" s="29">
        <v>3030</v>
      </c>
      <c r="R245" s="29">
        <v>0</v>
      </c>
      <c r="S245" s="29">
        <v>0</v>
      </c>
    </row>
    <row r="246" spans="1:19" s="25" customFormat="1" ht="10.5">
      <c r="A246" s="25" t="str">
        <f t="shared" si="3"/>
        <v>871685920002691949</v>
      </c>
      <c r="B246" s="25" t="e">
        <f>VLOOKUP(A246,#REF!,1,0)</f>
        <v>#REF!</v>
      </c>
      <c r="C246" s="25" t="s">
        <v>2018</v>
      </c>
      <c r="D246" s="34" t="s">
        <v>2165</v>
      </c>
      <c r="E246" s="26" t="s">
        <v>9311</v>
      </c>
      <c r="F246" s="27">
        <v>1</v>
      </c>
      <c r="G246" s="27"/>
      <c r="H246" s="26" t="s">
        <v>12231</v>
      </c>
      <c r="I246" s="32"/>
      <c r="J246" s="26" t="s">
        <v>11912</v>
      </c>
      <c r="K246" s="32" t="s">
        <v>2076</v>
      </c>
      <c r="L246" s="32" t="s">
        <v>1905</v>
      </c>
      <c r="M246" s="26" t="s">
        <v>11953</v>
      </c>
      <c r="N246" s="26" t="s">
        <v>12214</v>
      </c>
      <c r="O246" s="26" t="s">
        <v>12232</v>
      </c>
      <c r="P246" s="33" t="s">
        <v>11991</v>
      </c>
      <c r="Q246" s="29">
        <v>0</v>
      </c>
      <c r="R246" s="29">
        <v>0</v>
      </c>
      <c r="S246" s="29">
        <v>10995</v>
      </c>
    </row>
    <row r="247" spans="1:19" s="25" customFormat="1" ht="10.5">
      <c r="A247" s="25" t="str">
        <f t="shared" si="3"/>
        <v>871685920002692205</v>
      </c>
      <c r="B247" s="25" t="e">
        <f>VLOOKUP(A247,#REF!,1,0)</f>
        <v>#REF!</v>
      </c>
      <c r="C247" s="25" t="s">
        <v>1348</v>
      </c>
      <c r="D247" s="34" t="s">
        <v>1348</v>
      </c>
      <c r="E247" s="26" t="s">
        <v>8538</v>
      </c>
      <c r="F247" s="27">
        <v>96</v>
      </c>
      <c r="G247" s="27"/>
      <c r="H247" s="26" t="s">
        <v>12562</v>
      </c>
      <c r="I247" s="32"/>
      <c r="J247" s="26" t="s">
        <v>11912</v>
      </c>
      <c r="K247" s="32" t="s">
        <v>2076</v>
      </c>
      <c r="L247" s="32" t="s">
        <v>1905</v>
      </c>
      <c r="M247" s="26" t="s">
        <v>11953</v>
      </c>
      <c r="N247" s="26" t="s">
        <v>12316</v>
      </c>
      <c r="O247" s="26" t="s">
        <v>1187</v>
      </c>
      <c r="P247" s="33" t="s">
        <v>2198</v>
      </c>
      <c r="Q247" s="29">
        <v>0</v>
      </c>
      <c r="R247" s="29">
        <v>0</v>
      </c>
      <c r="S247" s="29">
        <v>3014</v>
      </c>
    </row>
    <row r="248" spans="1:19" s="25" customFormat="1" ht="10.5">
      <c r="A248" s="25" t="str">
        <f t="shared" si="3"/>
        <v>871685920002692267</v>
      </c>
      <c r="B248" s="25" t="e">
        <f>VLOOKUP(A248,#REF!,1,0)</f>
        <v>#REF!</v>
      </c>
      <c r="C248" s="25" t="s">
        <v>1081</v>
      </c>
      <c r="D248" s="31" t="s">
        <v>1081</v>
      </c>
      <c r="E248" s="26" t="s">
        <v>8035</v>
      </c>
      <c r="F248" s="27">
        <v>1</v>
      </c>
      <c r="G248" s="27"/>
      <c r="H248" s="26" t="s">
        <v>11947</v>
      </c>
      <c r="I248" s="32"/>
      <c r="J248" s="26" t="s">
        <v>11912</v>
      </c>
      <c r="K248" s="32" t="s">
        <v>2076</v>
      </c>
      <c r="L248" s="32" t="s">
        <v>1905</v>
      </c>
      <c r="M248" s="26" t="s">
        <v>11953</v>
      </c>
      <c r="N248" s="26" t="s">
        <v>12316</v>
      </c>
      <c r="O248" s="26" t="s">
        <v>1424</v>
      </c>
      <c r="P248" s="33"/>
      <c r="Q248" s="37" t="s">
        <v>12412</v>
      </c>
      <c r="R248" s="37" t="s">
        <v>12413</v>
      </c>
      <c r="S248" s="37" t="s">
        <v>12414</v>
      </c>
    </row>
    <row r="249" spans="1:19" s="25" customFormat="1" ht="10.5">
      <c r="A249" s="25" t="str">
        <f t="shared" si="3"/>
        <v>871685920002692519</v>
      </c>
      <c r="B249" s="25" t="e">
        <f>VLOOKUP(A249,#REF!,1,0)</f>
        <v>#REF!</v>
      </c>
      <c r="C249" s="25" t="s">
        <v>1348</v>
      </c>
      <c r="D249" s="34" t="s">
        <v>1348</v>
      </c>
      <c r="E249" s="26" t="s">
        <v>6512</v>
      </c>
      <c r="F249" s="27">
        <v>93</v>
      </c>
      <c r="G249" s="27"/>
      <c r="H249" s="26" t="s">
        <v>12457</v>
      </c>
      <c r="I249" s="32"/>
      <c r="J249" s="26" t="s">
        <v>11912</v>
      </c>
      <c r="K249" s="32" t="s">
        <v>2076</v>
      </c>
      <c r="L249" s="32" t="s">
        <v>1905</v>
      </c>
      <c r="M249" s="26" t="s">
        <v>11953</v>
      </c>
      <c r="N249" s="26" t="s">
        <v>12316</v>
      </c>
      <c r="O249" s="26" t="s">
        <v>12015</v>
      </c>
      <c r="P249" s="33" t="s">
        <v>2198</v>
      </c>
      <c r="Q249" s="29">
        <v>0</v>
      </c>
      <c r="R249" s="29">
        <v>0</v>
      </c>
      <c r="S249" s="29">
        <v>3528</v>
      </c>
    </row>
    <row r="250" spans="1:19" s="25" customFormat="1" ht="10.5">
      <c r="A250" s="25" t="str">
        <f t="shared" si="3"/>
        <v>871685920002692533</v>
      </c>
      <c r="B250" s="25" t="e">
        <f>VLOOKUP(A250,#REF!,1,0)</f>
        <v>#REF!</v>
      </c>
      <c r="C250" s="25" t="s">
        <v>1081</v>
      </c>
      <c r="D250" s="34" t="s">
        <v>1081</v>
      </c>
      <c r="E250" s="26" t="s">
        <v>7767</v>
      </c>
      <c r="F250" s="27">
        <v>10</v>
      </c>
      <c r="G250" s="27"/>
      <c r="H250" s="26" t="s">
        <v>12188</v>
      </c>
      <c r="I250" s="32"/>
      <c r="J250" s="26" t="s">
        <v>11912</v>
      </c>
      <c r="K250" s="32" t="s">
        <v>2076</v>
      </c>
      <c r="L250" s="32" t="s">
        <v>1905</v>
      </c>
      <c r="M250" s="26" t="s">
        <v>11953</v>
      </c>
      <c r="N250" s="26" t="s">
        <v>12316</v>
      </c>
      <c r="O250" s="26" t="s">
        <v>12317</v>
      </c>
      <c r="P250" s="33" t="s">
        <v>11991</v>
      </c>
      <c r="Q250" s="29">
        <v>4057</v>
      </c>
      <c r="R250" s="29">
        <v>15508</v>
      </c>
      <c r="S250" s="29">
        <v>0</v>
      </c>
    </row>
    <row r="251" spans="1:19" s="25" customFormat="1" ht="10.5">
      <c r="A251" s="25" t="str">
        <f t="shared" si="3"/>
        <v>871685920002692557</v>
      </c>
      <c r="B251" s="25" t="e">
        <f>VLOOKUP(A251,#REF!,1,0)</f>
        <v>#REF!</v>
      </c>
      <c r="C251" s="25" t="s">
        <v>1348</v>
      </c>
      <c r="D251" s="34" t="s">
        <v>1348</v>
      </c>
      <c r="E251" s="26" t="s">
        <v>9389</v>
      </c>
      <c r="F251" s="27">
        <v>15</v>
      </c>
      <c r="G251" s="27"/>
      <c r="H251" s="26" t="s">
        <v>12619</v>
      </c>
      <c r="I251" s="32"/>
      <c r="J251" s="26" t="s">
        <v>11912</v>
      </c>
      <c r="K251" s="32" t="s">
        <v>2076</v>
      </c>
      <c r="L251" s="32" t="s">
        <v>1905</v>
      </c>
      <c r="M251" s="26" t="s">
        <v>11953</v>
      </c>
      <c r="N251" s="26" t="s">
        <v>12316</v>
      </c>
      <c r="O251" s="26" t="s">
        <v>1539</v>
      </c>
      <c r="P251" s="33" t="s">
        <v>3207</v>
      </c>
      <c r="Q251" s="29">
        <v>794</v>
      </c>
      <c r="R251" s="29">
        <v>0</v>
      </c>
      <c r="S251" s="29">
        <v>0</v>
      </c>
    </row>
    <row r="252" spans="1:19" s="25" customFormat="1" ht="10.5">
      <c r="A252" s="25" t="str">
        <f t="shared" si="3"/>
        <v>871685920002692601</v>
      </c>
      <c r="B252" s="25" t="e">
        <f>VLOOKUP(A252,#REF!,1,0)</f>
        <v>#REF!</v>
      </c>
      <c r="C252" s="25" t="s">
        <v>1081</v>
      </c>
      <c r="D252" s="34" t="s">
        <v>1081</v>
      </c>
      <c r="E252" s="26" t="s">
        <v>8525</v>
      </c>
      <c r="F252" s="27">
        <v>1</v>
      </c>
      <c r="G252" s="27"/>
      <c r="H252" s="26" t="s">
        <v>12462</v>
      </c>
      <c r="I252" s="32"/>
      <c r="J252" s="26" t="s">
        <v>11912</v>
      </c>
      <c r="K252" s="32" t="s">
        <v>2076</v>
      </c>
      <c r="L252" s="32" t="s">
        <v>1905</v>
      </c>
      <c r="M252" s="26" t="s">
        <v>11953</v>
      </c>
      <c r="N252" s="26" t="s">
        <v>12316</v>
      </c>
      <c r="O252" s="26" t="s">
        <v>12256</v>
      </c>
      <c r="P252" s="33" t="s">
        <v>11996</v>
      </c>
      <c r="Q252" s="29">
        <v>9127</v>
      </c>
      <c r="R252" s="29">
        <v>27308</v>
      </c>
      <c r="S252" s="29">
        <v>0</v>
      </c>
    </row>
    <row r="253" spans="1:19" s="25" customFormat="1" ht="10.5">
      <c r="A253" s="25" t="str">
        <f t="shared" si="3"/>
        <v>871685920002693035</v>
      </c>
      <c r="B253" s="25" t="e">
        <f>VLOOKUP(A253,#REF!,1,0)</f>
        <v>#REF!</v>
      </c>
      <c r="C253" s="25" t="s">
        <v>1348</v>
      </c>
      <c r="D253" s="34" t="s">
        <v>1348</v>
      </c>
      <c r="E253" s="26" t="s">
        <v>1784</v>
      </c>
      <c r="F253" s="27">
        <v>17</v>
      </c>
      <c r="G253" s="27"/>
      <c r="H253" s="26" t="s">
        <v>12454</v>
      </c>
      <c r="I253" s="32"/>
      <c r="J253" s="26" t="s">
        <v>11912</v>
      </c>
      <c r="K253" s="32" t="s">
        <v>2076</v>
      </c>
      <c r="L253" s="32" t="s">
        <v>1905</v>
      </c>
      <c r="M253" s="26" t="s">
        <v>11953</v>
      </c>
      <c r="N253" s="26" t="s">
        <v>12177</v>
      </c>
      <c r="O253" s="26" t="s">
        <v>12092</v>
      </c>
      <c r="P253" s="33" t="s">
        <v>2195</v>
      </c>
      <c r="Q253" s="29">
        <v>14287</v>
      </c>
      <c r="R253" s="29">
        <v>16395</v>
      </c>
      <c r="S253" s="29">
        <v>0</v>
      </c>
    </row>
    <row r="254" spans="1:19" s="25" customFormat="1" ht="10.5">
      <c r="A254" s="25" t="str">
        <f t="shared" si="3"/>
        <v>871685920002693127</v>
      </c>
      <c r="B254" s="25" t="e">
        <f>VLOOKUP(A254,#REF!,1,0)</f>
        <v>#REF!</v>
      </c>
      <c r="C254" s="25" t="s">
        <v>1081</v>
      </c>
      <c r="D254" s="34" t="s">
        <v>1081</v>
      </c>
      <c r="E254" s="26" t="s">
        <v>8017</v>
      </c>
      <c r="F254" s="27">
        <v>5</v>
      </c>
      <c r="G254" s="27"/>
      <c r="H254" s="26" t="s">
        <v>12140</v>
      </c>
      <c r="I254" s="32"/>
      <c r="J254" s="26" t="s">
        <v>11912</v>
      </c>
      <c r="K254" s="32" t="s">
        <v>2076</v>
      </c>
      <c r="L254" s="32" t="s">
        <v>1905</v>
      </c>
      <c r="M254" s="26" t="s">
        <v>11953</v>
      </c>
      <c r="N254" s="26" t="s">
        <v>12177</v>
      </c>
      <c r="O254" s="26" t="s">
        <v>1057</v>
      </c>
      <c r="P254" s="33" t="s">
        <v>11991</v>
      </c>
      <c r="Q254" s="29">
        <v>2166</v>
      </c>
      <c r="R254" s="29">
        <v>6484</v>
      </c>
      <c r="S254" s="29">
        <v>0</v>
      </c>
    </row>
    <row r="255" spans="1:19" s="25" customFormat="1" ht="10.5">
      <c r="A255" s="25" t="str">
        <f t="shared" si="3"/>
        <v>871685920002693141</v>
      </c>
      <c r="B255" s="25" t="e">
        <f>VLOOKUP(A255,#REF!,1,0)</f>
        <v>#REF!</v>
      </c>
      <c r="C255" s="25" t="s">
        <v>1348</v>
      </c>
      <c r="D255" s="34" t="s">
        <v>1348</v>
      </c>
      <c r="E255" s="26" t="s">
        <v>8557</v>
      </c>
      <c r="F255" s="27">
        <v>1</v>
      </c>
      <c r="G255" s="27"/>
      <c r="H255" s="26" t="s">
        <v>12659</v>
      </c>
      <c r="I255" s="32"/>
      <c r="J255" s="26" t="s">
        <v>11912</v>
      </c>
      <c r="K255" s="32" t="s">
        <v>2076</v>
      </c>
      <c r="L255" s="32" t="s">
        <v>1905</v>
      </c>
      <c r="M255" s="26" t="s">
        <v>11953</v>
      </c>
      <c r="N255" s="26" t="s">
        <v>12177</v>
      </c>
      <c r="O255" s="26" t="s">
        <v>1750</v>
      </c>
      <c r="P255" s="33" t="s">
        <v>2198</v>
      </c>
      <c r="Q255" s="29">
        <v>0</v>
      </c>
      <c r="R255" s="29">
        <v>0</v>
      </c>
      <c r="S255" s="29">
        <v>825</v>
      </c>
    </row>
    <row r="256" spans="1:19" s="25" customFormat="1" ht="10.5">
      <c r="A256" s="25" t="str">
        <f t="shared" si="3"/>
        <v>871685920002693288</v>
      </c>
      <c r="B256" s="25" t="e">
        <f>VLOOKUP(A256,#REF!,1,0)</f>
        <v>#REF!</v>
      </c>
      <c r="C256" s="25" t="s">
        <v>2018</v>
      </c>
      <c r="D256" s="34" t="s">
        <v>2165</v>
      </c>
      <c r="E256" s="26" t="s">
        <v>6503</v>
      </c>
      <c r="F256" s="27">
        <v>117</v>
      </c>
      <c r="G256" s="27"/>
      <c r="H256" s="26" t="s">
        <v>12176</v>
      </c>
      <c r="I256" s="32"/>
      <c r="J256" s="26" t="s">
        <v>11912</v>
      </c>
      <c r="K256" s="32" t="s">
        <v>2076</v>
      </c>
      <c r="L256" s="32" t="s">
        <v>1905</v>
      </c>
      <c r="M256" s="26" t="s">
        <v>11953</v>
      </c>
      <c r="N256" s="26" t="s">
        <v>12177</v>
      </c>
      <c r="O256" s="26" t="s">
        <v>8157</v>
      </c>
      <c r="P256" s="33" t="s">
        <v>11991</v>
      </c>
      <c r="Q256" s="29">
        <v>4283</v>
      </c>
      <c r="R256" s="29">
        <v>4072</v>
      </c>
      <c r="S256" s="29">
        <v>0</v>
      </c>
    </row>
    <row r="257" spans="1:21" s="25" customFormat="1" ht="10.5">
      <c r="A257" s="25" t="str">
        <f t="shared" si="3"/>
        <v>871685920002693332</v>
      </c>
      <c r="B257" s="25" t="e">
        <f>VLOOKUP(A257,#REF!,1,0)</f>
        <v>#REF!</v>
      </c>
      <c r="C257" s="25" t="s">
        <v>1348</v>
      </c>
      <c r="D257" s="34" t="s">
        <v>1348</v>
      </c>
      <c r="E257" s="26" t="s">
        <v>9277</v>
      </c>
      <c r="F257" s="27">
        <v>67</v>
      </c>
      <c r="G257" s="27"/>
      <c r="H257" s="26" t="s">
        <v>12647</v>
      </c>
      <c r="I257" s="32"/>
      <c r="J257" s="26" t="s">
        <v>11912</v>
      </c>
      <c r="K257" s="32" t="s">
        <v>2076</v>
      </c>
      <c r="L257" s="32" t="s">
        <v>1905</v>
      </c>
      <c r="M257" s="26" t="s">
        <v>11953</v>
      </c>
      <c r="N257" s="26" t="s">
        <v>12177</v>
      </c>
      <c r="O257" s="26" t="s">
        <v>12648</v>
      </c>
      <c r="P257" s="33" t="s">
        <v>3207</v>
      </c>
      <c r="Q257" s="29">
        <v>3037</v>
      </c>
      <c r="R257" s="29">
        <v>0</v>
      </c>
      <c r="S257" s="29">
        <v>0</v>
      </c>
    </row>
    <row r="258" spans="1:21" s="25" customFormat="1" ht="10.5">
      <c r="A258" s="25" t="str">
        <f t="shared" si="3"/>
        <v>871685920002693349</v>
      </c>
      <c r="B258" s="25" t="e">
        <f>VLOOKUP(A258,#REF!,1,0)</f>
        <v>#REF!</v>
      </c>
      <c r="C258" s="25" t="s">
        <v>1348</v>
      </c>
      <c r="D258" s="34" t="s">
        <v>1348</v>
      </c>
      <c r="E258" s="26" t="s">
        <v>8934</v>
      </c>
      <c r="F258" s="27">
        <v>1</v>
      </c>
      <c r="G258" s="27"/>
      <c r="H258" s="26" t="s">
        <v>12629</v>
      </c>
      <c r="I258" s="32"/>
      <c r="J258" s="26" t="s">
        <v>11912</v>
      </c>
      <c r="K258" s="32" t="s">
        <v>2076</v>
      </c>
      <c r="L258" s="32" t="s">
        <v>1905</v>
      </c>
      <c r="M258" s="26" t="s">
        <v>11953</v>
      </c>
      <c r="N258" s="26" t="s">
        <v>12177</v>
      </c>
      <c r="O258" s="26" t="s">
        <v>1990</v>
      </c>
      <c r="P258" s="33" t="s">
        <v>2198</v>
      </c>
      <c r="Q258" s="29">
        <v>0</v>
      </c>
      <c r="R258" s="29">
        <v>0</v>
      </c>
      <c r="S258" s="29">
        <v>4486</v>
      </c>
    </row>
    <row r="259" spans="1:21" s="25" customFormat="1" ht="10.5">
      <c r="A259" s="25" t="str">
        <f t="shared" ref="A259:A322" si="4">CONCATENATE(J259,K259,L259,M259,N259,O259)</f>
        <v>871685920002693486</v>
      </c>
      <c r="B259" s="25" t="e">
        <f>VLOOKUP(A259,#REF!,1,0)</f>
        <v>#REF!</v>
      </c>
      <c r="C259" s="25" t="s">
        <v>1348</v>
      </c>
      <c r="D259" s="31" t="s">
        <v>1348</v>
      </c>
      <c r="E259" s="26" t="s">
        <v>12384</v>
      </c>
      <c r="F259" s="27">
        <v>100</v>
      </c>
      <c r="G259" s="27"/>
      <c r="H259" s="26" t="s">
        <v>8681</v>
      </c>
      <c r="I259" s="32"/>
      <c r="J259" s="26" t="s">
        <v>11912</v>
      </c>
      <c r="K259" s="32" t="s">
        <v>2076</v>
      </c>
      <c r="L259" s="32" t="s">
        <v>1905</v>
      </c>
      <c r="M259" s="26" t="s">
        <v>11953</v>
      </c>
      <c r="N259" s="26" t="s">
        <v>12177</v>
      </c>
      <c r="O259" s="26" t="s">
        <v>12622</v>
      </c>
      <c r="P259" s="33" t="s">
        <v>2198</v>
      </c>
      <c r="Q259" s="29"/>
      <c r="R259" s="29"/>
      <c r="S259" s="29"/>
    </row>
    <row r="260" spans="1:21" s="25" customFormat="1" ht="10.5">
      <c r="A260" s="25" t="str">
        <f t="shared" si="4"/>
        <v>871685920002693585</v>
      </c>
      <c r="B260" s="25" t="e">
        <f>VLOOKUP(A260,#REF!,1,0)</f>
        <v>#REF!</v>
      </c>
      <c r="C260" s="25" t="s">
        <v>1348</v>
      </c>
      <c r="D260" s="34" t="s">
        <v>1348</v>
      </c>
      <c r="E260" s="26" t="s">
        <v>8560</v>
      </c>
      <c r="F260" s="27">
        <v>24</v>
      </c>
      <c r="G260" s="27"/>
      <c r="H260" s="26" t="s">
        <v>12612</v>
      </c>
      <c r="I260" s="32"/>
      <c r="J260" s="26" t="s">
        <v>11912</v>
      </c>
      <c r="K260" s="32" t="s">
        <v>2076</v>
      </c>
      <c r="L260" s="32" t="s">
        <v>1905</v>
      </c>
      <c r="M260" s="26" t="s">
        <v>11953</v>
      </c>
      <c r="N260" s="26" t="s">
        <v>12177</v>
      </c>
      <c r="O260" s="26" t="s">
        <v>8377</v>
      </c>
      <c r="P260" s="33" t="s">
        <v>3207</v>
      </c>
      <c r="Q260" s="29">
        <v>1649</v>
      </c>
      <c r="R260" s="29">
        <v>0</v>
      </c>
      <c r="S260" s="29">
        <v>0</v>
      </c>
    </row>
    <row r="261" spans="1:21" s="25" customFormat="1" ht="10.5">
      <c r="A261" s="25" t="str">
        <f t="shared" si="4"/>
        <v>871685920002693608</v>
      </c>
      <c r="B261" s="25" t="e">
        <f>VLOOKUP(A261,#REF!,1,0)</f>
        <v>#REF!</v>
      </c>
      <c r="C261" s="25" t="s">
        <v>1348</v>
      </c>
      <c r="D261" s="34" t="s">
        <v>1348</v>
      </c>
      <c r="E261" s="26" t="s">
        <v>7008</v>
      </c>
      <c r="F261" s="27">
        <v>186</v>
      </c>
      <c r="G261" s="27"/>
      <c r="H261" s="26" t="s">
        <v>12425</v>
      </c>
      <c r="I261" s="32"/>
      <c r="J261" s="26" t="s">
        <v>11912</v>
      </c>
      <c r="K261" s="32" t="s">
        <v>2076</v>
      </c>
      <c r="L261" s="32" t="s">
        <v>1905</v>
      </c>
      <c r="M261" s="26" t="s">
        <v>11953</v>
      </c>
      <c r="N261" s="26" t="s">
        <v>12177</v>
      </c>
      <c r="O261" s="26" t="s">
        <v>12632</v>
      </c>
      <c r="P261" s="33" t="s">
        <v>2198</v>
      </c>
      <c r="Q261" s="29">
        <v>0</v>
      </c>
      <c r="R261" s="29">
        <v>0</v>
      </c>
      <c r="S261" s="29">
        <v>30</v>
      </c>
    </row>
    <row r="262" spans="1:21" s="25" customFormat="1" ht="10.5">
      <c r="A262" s="25" t="str">
        <f t="shared" si="4"/>
        <v>871685920002693615</v>
      </c>
      <c r="B262" s="25" t="e">
        <f>VLOOKUP(A262,#REF!,1,0)</f>
        <v>#REF!</v>
      </c>
      <c r="C262" s="25" t="s">
        <v>2018</v>
      </c>
      <c r="D262" s="34" t="s">
        <v>2165</v>
      </c>
      <c r="E262" s="26" t="s">
        <v>6558</v>
      </c>
      <c r="F262" s="27">
        <v>49</v>
      </c>
      <c r="G262" s="27"/>
      <c r="H262" s="26" t="s">
        <v>11984</v>
      </c>
      <c r="I262" s="32"/>
      <c r="J262" s="26" t="s">
        <v>11912</v>
      </c>
      <c r="K262" s="32" t="s">
        <v>2076</v>
      </c>
      <c r="L262" s="32" t="s">
        <v>1905</v>
      </c>
      <c r="M262" s="26" t="s">
        <v>11953</v>
      </c>
      <c r="N262" s="26" t="s">
        <v>12177</v>
      </c>
      <c r="O262" s="26" t="s">
        <v>12241</v>
      </c>
      <c r="P262" s="33" t="s">
        <v>2198</v>
      </c>
      <c r="Q262" s="29">
        <v>14255</v>
      </c>
      <c r="R262" s="29">
        <v>12780</v>
      </c>
      <c r="S262" s="29">
        <v>0</v>
      </c>
    </row>
    <row r="263" spans="1:21" s="25" customFormat="1" ht="10.5">
      <c r="A263" s="25" t="str">
        <f t="shared" si="4"/>
        <v>871685920002693639</v>
      </c>
      <c r="B263" s="25" t="e">
        <f>VLOOKUP(A263,#REF!,1,0)</f>
        <v>#REF!</v>
      </c>
      <c r="C263" s="25" t="s">
        <v>1348</v>
      </c>
      <c r="D263" s="34" t="s">
        <v>1348</v>
      </c>
      <c r="E263" s="26" t="s">
        <v>8518</v>
      </c>
      <c r="F263" s="27">
        <v>108</v>
      </c>
      <c r="G263" s="27"/>
      <c r="H263" s="26" t="s">
        <v>12686</v>
      </c>
      <c r="I263" s="32"/>
      <c r="J263" s="26" t="s">
        <v>11912</v>
      </c>
      <c r="K263" s="32" t="s">
        <v>2076</v>
      </c>
      <c r="L263" s="32" t="s">
        <v>1905</v>
      </c>
      <c r="M263" s="26" t="s">
        <v>11953</v>
      </c>
      <c r="N263" s="26" t="s">
        <v>12177</v>
      </c>
      <c r="O263" s="26" t="s">
        <v>12248</v>
      </c>
      <c r="P263" s="33" t="s">
        <v>2198</v>
      </c>
      <c r="Q263" s="29">
        <v>0</v>
      </c>
      <c r="R263" s="29">
        <v>0</v>
      </c>
      <c r="S263" s="29">
        <v>1551</v>
      </c>
    </row>
    <row r="264" spans="1:21" s="25" customFormat="1" ht="10.5">
      <c r="A264" s="25" t="str">
        <f t="shared" si="4"/>
        <v>871685920002693646</v>
      </c>
      <c r="B264" s="25" t="e">
        <f>VLOOKUP(A264,#REF!,1,0)</f>
        <v>#REF!</v>
      </c>
      <c r="C264" s="25" t="s">
        <v>2018</v>
      </c>
      <c r="D264" s="34" t="s">
        <v>2165</v>
      </c>
      <c r="E264" s="26" t="s">
        <v>6840</v>
      </c>
      <c r="F264" s="27">
        <v>38</v>
      </c>
      <c r="G264" s="27"/>
      <c r="H264" s="26" t="s">
        <v>12230</v>
      </c>
      <c r="I264" s="32"/>
      <c r="J264" s="26" t="s">
        <v>11912</v>
      </c>
      <c r="K264" s="32" t="s">
        <v>2076</v>
      </c>
      <c r="L264" s="32" t="s">
        <v>1905</v>
      </c>
      <c r="M264" s="26" t="s">
        <v>11953</v>
      </c>
      <c r="N264" s="26" t="s">
        <v>12177</v>
      </c>
      <c r="O264" s="26" t="s">
        <v>2011</v>
      </c>
      <c r="P264" s="33" t="s">
        <v>2236</v>
      </c>
      <c r="Q264" s="29">
        <v>4305</v>
      </c>
      <c r="R264" s="29">
        <v>0</v>
      </c>
      <c r="S264" s="29">
        <v>0</v>
      </c>
    </row>
    <row r="265" spans="1:21" s="25" customFormat="1" ht="10.5">
      <c r="A265" s="25" t="str">
        <f t="shared" si="4"/>
        <v>871685920002693738</v>
      </c>
      <c r="B265" s="25" t="e">
        <f>VLOOKUP(A265,#REF!,1,0)</f>
        <v>#REF!</v>
      </c>
      <c r="C265" s="25" t="s">
        <v>1081</v>
      </c>
      <c r="D265" s="31" t="s">
        <v>1081</v>
      </c>
      <c r="E265" s="26" t="s">
        <v>6667</v>
      </c>
      <c r="F265" s="27">
        <v>42</v>
      </c>
      <c r="G265" s="27"/>
      <c r="H265" s="26" t="s">
        <v>12407</v>
      </c>
      <c r="I265" s="32"/>
      <c r="J265" s="26" t="s">
        <v>11912</v>
      </c>
      <c r="K265" s="32" t="s">
        <v>2076</v>
      </c>
      <c r="L265" s="32" t="s">
        <v>1905</v>
      </c>
      <c r="M265" s="26" t="s">
        <v>11953</v>
      </c>
      <c r="N265" s="26" t="s">
        <v>12177</v>
      </c>
      <c r="O265" s="26" t="s">
        <v>12408</v>
      </c>
      <c r="P265" s="33"/>
      <c r="Q265" s="37" t="s">
        <v>12409</v>
      </c>
      <c r="R265" s="29"/>
      <c r="S265" s="29"/>
    </row>
    <row r="266" spans="1:21" s="25" customFormat="1" ht="10.5">
      <c r="A266" s="25" t="str">
        <f t="shared" si="4"/>
        <v>871685920002693769</v>
      </c>
      <c r="B266" s="25" t="e">
        <f>VLOOKUP(A266,#REF!,1,0)</f>
        <v>#REF!</v>
      </c>
      <c r="C266" s="25" t="s">
        <v>2018</v>
      </c>
      <c r="D266" s="34" t="s">
        <v>2165</v>
      </c>
      <c r="E266" s="26" t="s">
        <v>6503</v>
      </c>
      <c r="F266" s="27">
        <v>386</v>
      </c>
      <c r="G266" s="27"/>
      <c r="H266" s="26" t="s">
        <v>12178</v>
      </c>
      <c r="I266" s="32"/>
      <c r="J266" s="26" t="s">
        <v>11912</v>
      </c>
      <c r="K266" s="32" t="s">
        <v>2076</v>
      </c>
      <c r="L266" s="32" t="s">
        <v>1905</v>
      </c>
      <c r="M266" s="26" t="s">
        <v>11953</v>
      </c>
      <c r="N266" s="26" t="s">
        <v>12177</v>
      </c>
      <c r="O266" s="26" t="s">
        <v>1901</v>
      </c>
      <c r="P266" s="33" t="s">
        <v>2198</v>
      </c>
      <c r="Q266" s="29">
        <v>8227</v>
      </c>
      <c r="R266" s="29">
        <v>6463</v>
      </c>
      <c r="S266" s="29">
        <v>0</v>
      </c>
    </row>
    <row r="267" spans="1:21" s="25" customFormat="1" ht="10.5">
      <c r="A267" s="25" t="str">
        <f t="shared" si="4"/>
        <v>871685920002693813</v>
      </c>
      <c r="B267" s="25" t="e">
        <f>VLOOKUP(A267,#REF!,1,0)</f>
        <v>#REF!</v>
      </c>
      <c r="C267" s="25" t="s">
        <v>1348</v>
      </c>
      <c r="D267" s="34" t="s">
        <v>1348</v>
      </c>
      <c r="E267" s="26" t="s">
        <v>8587</v>
      </c>
      <c r="F267" s="27">
        <v>447</v>
      </c>
      <c r="G267" s="27"/>
      <c r="H267" s="26" t="s">
        <v>12626</v>
      </c>
      <c r="I267" s="32"/>
      <c r="J267" s="26" t="s">
        <v>11912</v>
      </c>
      <c r="K267" s="32" t="s">
        <v>2076</v>
      </c>
      <c r="L267" s="32" t="s">
        <v>1905</v>
      </c>
      <c r="M267" s="26" t="s">
        <v>11953</v>
      </c>
      <c r="N267" s="26" t="s">
        <v>12177</v>
      </c>
      <c r="O267" s="26" t="s">
        <v>1966</v>
      </c>
      <c r="P267" s="33" t="s">
        <v>2198</v>
      </c>
      <c r="Q267" s="29">
        <v>1981</v>
      </c>
      <c r="R267" s="29">
        <v>1327</v>
      </c>
      <c r="S267" s="29">
        <v>0</v>
      </c>
    </row>
    <row r="268" spans="1:21" s="25" customFormat="1" ht="10.5">
      <c r="A268" s="25" t="str">
        <f t="shared" si="4"/>
        <v>871685920002693820</v>
      </c>
      <c r="B268" s="25" t="e">
        <f>VLOOKUP(A268,#REF!,1,0)</f>
        <v>#REF!</v>
      </c>
      <c r="C268" s="25" t="s">
        <v>1348</v>
      </c>
      <c r="D268" s="34" t="s">
        <v>1348</v>
      </c>
      <c r="E268" s="26" t="s">
        <v>8566</v>
      </c>
      <c r="F268" s="27">
        <v>1</v>
      </c>
      <c r="G268" s="27"/>
      <c r="H268" s="26" t="s">
        <v>12634</v>
      </c>
      <c r="I268" s="32"/>
      <c r="J268" s="26" t="s">
        <v>11912</v>
      </c>
      <c r="K268" s="32" t="s">
        <v>2076</v>
      </c>
      <c r="L268" s="32" t="s">
        <v>1905</v>
      </c>
      <c r="M268" s="26" t="s">
        <v>11953</v>
      </c>
      <c r="N268" s="26" t="s">
        <v>12177</v>
      </c>
      <c r="O268" s="26" t="s">
        <v>12635</v>
      </c>
      <c r="P268" s="33" t="s">
        <v>2198</v>
      </c>
      <c r="Q268" s="29">
        <v>5063</v>
      </c>
      <c r="R268" s="29">
        <v>2437</v>
      </c>
      <c r="S268" s="29">
        <v>0</v>
      </c>
    </row>
    <row r="269" spans="1:21" s="25" customFormat="1" ht="10.5">
      <c r="A269" s="25" t="str">
        <f t="shared" si="4"/>
        <v>871685920002693943</v>
      </c>
      <c r="B269" s="25" t="e">
        <f>VLOOKUP(A269,#REF!,1,0)</f>
        <v>#REF!</v>
      </c>
      <c r="C269" s="25" t="s">
        <v>2018</v>
      </c>
      <c r="D269" s="34" t="s">
        <v>2165</v>
      </c>
      <c r="E269" s="26" t="s">
        <v>7309</v>
      </c>
      <c r="F269" s="27">
        <v>467</v>
      </c>
      <c r="G269" s="27"/>
      <c r="H269" s="26" t="s">
        <v>12219</v>
      </c>
      <c r="I269" s="32"/>
      <c r="J269" s="26" t="s">
        <v>11912</v>
      </c>
      <c r="K269" s="32" t="s">
        <v>2076</v>
      </c>
      <c r="L269" s="32" t="s">
        <v>1905</v>
      </c>
      <c r="M269" s="26" t="s">
        <v>11953</v>
      </c>
      <c r="N269" s="26" t="s">
        <v>12177</v>
      </c>
      <c r="O269" s="26" t="s">
        <v>12170</v>
      </c>
      <c r="P269" s="33" t="s">
        <v>2198</v>
      </c>
      <c r="Q269" s="29">
        <v>4963</v>
      </c>
      <c r="R269" s="29">
        <v>4150</v>
      </c>
      <c r="S269" s="29">
        <v>0</v>
      </c>
      <c r="U269" s="25">
        <v>1077886</v>
      </c>
    </row>
    <row r="270" spans="1:21" s="25" customFormat="1" ht="10.5">
      <c r="A270" s="25" t="str">
        <f t="shared" si="4"/>
        <v>871685920002694407</v>
      </c>
      <c r="B270" s="25" t="e">
        <f>VLOOKUP(A270,#REF!,1,0)</f>
        <v>#REF!</v>
      </c>
      <c r="C270" s="25" t="s">
        <v>2018</v>
      </c>
      <c r="D270" s="34" t="s">
        <v>2165</v>
      </c>
      <c r="E270" s="26" t="s">
        <v>7309</v>
      </c>
      <c r="F270" s="27">
        <v>0</v>
      </c>
      <c r="G270" s="27"/>
      <c r="H270" s="26" t="s">
        <v>12211</v>
      </c>
      <c r="I270" s="32"/>
      <c r="J270" s="26" t="s">
        <v>11912</v>
      </c>
      <c r="K270" s="32" t="s">
        <v>2076</v>
      </c>
      <c r="L270" s="32" t="s">
        <v>1905</v>
      </c>
      <c r="M270" s="26" t="s">
        <v>11953</v>
      </c>
      <c r="N270" s="26" t="s">
        <v>12089</v>
      </c>
      <c r="O270" s="26" t="s">
        <v>12212</v>
      </c>
      <c r="P270" s="33" t="s">
        <v>2236</v>
      </c>
      <c r="Q270" s="29">
        <v>9792</v>
      </c>
      <c r="R270" s="29">
        <v>3839</v>
      </c>
      <c r="S270" s="29">
        <v>0</v>
      </c>
    </row>
    <row r="271" spans="1:21" s="25" customFormat="1" ht="10.5">
      <c r="A271" s="25" t="str">
        <f t="shared" si="4"/>
        <v>871685920002694476</v>
      </c>
      <c r="B271" s="25" t="e">
        <f>VLOOKUP(A271,#REF!,1,0)</f>
        <v>#REF!</v>
      </c>
      <c r="C271" s="25" t="s">
        <v>2018</v>
      </c>
      <c r="D271" s="34" t="s">
        <v>2165</v>
      </c>
      <c r="E271" s="26" t="s">
        <v>7767</v>
      </c>
      <c r="F271" s="27">
        <v>53</v>
      </c>
      <c r="G271" s="27"/>
      <c r="H271" s="26" t="s">
        <v>12190</v>
      </c>
      <c r="I271" s="32"/>
      <c r="J271" s="26" t="s">
        <v>11912</v>
      </c>
      <c r="K271" s="32" t="s">
        <v>2076</v>
      </c>
      <c r="L271" s="32" t="s">
        <v>1905</v>
      </c>
      <c r="M271" s="26" t="s">
        <v>11953</v>
      </c>
      <c r="N271" s="26" t="s">
        <v>12089</v>
      </c>
      <c r="O271" s="26" t="s">
        <v>2325</v>
      </c>
      <c r="P271" s="33" t="s">
        <v>2198</v>
      </c>
      <c r="Q271" s="29">
        <v>4707</v>
      </c>
      <c r="R271" s="29">
        <v>2112</v>
      </c>
      <c r="S271" s="29">
        <v>0</v>
      </c>
    </row>
    <row r="272" spans="1:21" s="25" customFormat="1" ht="10.5">
      <c r="A272" s="25" t="str">
        <f t="shared" si="4"/>
        <v>871685920002694810</v>
      </c>
      <c r="B272" s="25" t="e">
        <f>VLOOKUP(A272,#REF!,1,0)</f>
        <v>#REF!</v>
      </c>
      <c r="C272" s="25" t="s">
        <v>1348</v>
      </c>
      <c r="D272" s="31" t="s">
        <v>1348</v>
      </c>
      <c r="E272" s="26" t="s">
        <v>1960</v>
      </c>
      <c r="F272" s="27">
        <v>1</v>
      </c>
      <c r="G272" s="27"/>
      <c r="H272" s="26" t="s">
        <v>9335</v>
      </c>
      <c r="I272" s="32"/>
      <c r="J272" s="26" t="s">
        <v>11912</v>
      </c>
      <c r="K272" s="32" t="s">
        <v>2076</v>
      </c>
      <c r="L272" s="32" t="s">
        <v>1905</v>
      </c>
      <c r="M272" s="26" t="s">
        <v>11953</v>
      </c>
      <c r="N272" s="26" t="s">
        <v>12089</v>
      </c>
      <c r="O272" s="26" t="s">
        <v>12669</v>
      </c>
      <c r="P272" s="33" t="s">
        <v>11996</v>
      </c>
      <c r="Q272" s="29"/>
      <c r="R272" s="29"/>
      <c r="S272" s="29"/>
      <c r="U272" s="25" t="s">
        <v>12670</v>
      </c>
    </row>
    <row r="273" spans="1:19" s="25" customFormat="1" ht="10.5">
      <c r="A273" s="25" t="str">
        <f t="shared" si="4"/>
        <v>871685920002695190</v>
      </c>
      <c r="B273" s="25" t="e">
        <f>VLOOKUP(A273,#REF!,1,0)</f>
        <v>#REF!</v>
      </c>
      <c r="C273" s="25" t="s">
        <v>1348</v>
      </c>
      <c r="D273" s="34" t="s">
        <v>1348</v>
      </c>
      <c r="E273" s="26" t="s">
        <v>8674</v>
      </c>
      <c r="F273" s="27">
        <v>17</v>
      </c>
      <c r="G273" s="27"/>
      <c r="H273" s="26" t="s">
        <v>12475</v>
      </c>
      <c r="I273" s="32"/>
      <c r="J273" s="26" t="s">
        <v>11912</v>
      </c>
      <c r="K273" s="32" t="s">
        <v>2076</v>
      </c>
      <c r="L273" s="32" t="s">
        <v>1905</v>
      </c>
      <c r="M273" s="26" t="s">
        <v>11953</v>
      </c>
      <c r="N273" s="26" t="s">
        <v>1542</v>
      </c>
      <c r="O273" s="26" t="s">
        <v>1791</v>
      </c>
      <c r="P273" s="33" t="s">
        <v>2211</v>
      </c>
      <c r="Q273" s="29">
        <v>11243</v>
      </c>
      <c r="R273" s="29">
        <v>12106</v>
      </c>
      <c r="S273" s="29">
        <v>0</v>
      </c>
    </row>
    <row r="274" spans="1:19" s="25" customFormat="1" ht="10.5">
      <c r="A274" s="25" t="str">
        <f t="shared" si="4"/>
        <v>871685920002695220</v>
      </c>
      <c r="B274" s="25" t="e">
        <f>VLOOKUP(A274,#REF!,1,0)</f>
        <v>#REF!</v>
      </c>
      <c r="C274" s="25" t="s">
        <v>1348</v>
      </c>
      <c r="D274" s="34" t="s">
        <v>1348</v>
      </c>
      <c r="E274" s="26" t="s">
        <v>9102</v>
      </c>
      <c r="F274" s="27">
        <v>5</v>
      </c>
      <c r="G274" s="27"/>
      <c r="H274" s="26" t="s">
        <v>12685</v>
      </c>
      <c r="I274" s="32"/>
      <c r="J274" s="26" t="s">
        <v>11912</v>
      </c>
      <c r="K274" s="32" t="s">
        <v>2076</v>
      </c>
      <c r="L274" s="32" t="s">
        <v>1905</v>
      </c>
      <c r="M274" s="26" t="s">
        <v>11953</v>
      </c>
      <c r="N274" s="26" t="s">
        <v>1542</v>
      </c>
      <c r="O274" s="26" t="s">
        <v>7417</v>
      </c>
      <c r="P274" s="33" t="s">
        <v>2198</v>
      </c>
      <c r="Q274" s="29">
        <v>162</v>
      </c>
      <c r="R274" s="29">
        <v>157</v>
      </c>
      <c r="S274" s="29">
        <v>0</v>
      </c>
    </row>
    <row r="275" spans="1:19" s="25" customFormat="1" ht="10.5">
      <c r="A275" s="25" t="str">
        <f t="shared" si="4"/>
        <v>871685920002695275</v>
      </c>
      <c r="B275" s="25" t="e">
        <f>VLOOKUP(A275,#REF!,1,0)</f>
        <v>#REF!</v>
      </c>
      <c r="C275" s="25" t="s">
        <v>1348</v>
      </c>
      <c r="D275" s="34" t="s">
        <v>1348</v>
      </c>
      <c r="E275" s="26" t="s">
        <v>7767</v>
      </c>
      <c r="F275" s="27">
        <v>86</v>
      </c>
      <c r="G275" s="27"/>
      <c r="H275" s="26" t="s">
        <v>12036</v>
      </c>
      <c r="I275" s="32"/>
      <c r="J275" s="26" t="s">
        <v>11912</v>
      </c>
      <c r="K275" s="32" t="s">
        <v>2076</v>
      </c>
      <c r="L275" s="32" t="s">
        <v>1905</v>
      </c>
      <c r="M275" s="26" t="s">
        <v>11953</v>
      </c>
      <c r="N275" s="26" t="s">
        <v>1542</v>
      </c>
      <c r="O275" s="26" t="s">
        <v>12594</v>
      </c>
      <c r="P275" s="33" t="s">
        <v>2198</v>
      </c>
      <c r="Q275" s="29">
        <v>200</v>
      </c>
      <c r="R275" s="29">
        <v>148</v>
      </c>
      <c r="S275" s="29">
        <v>0</v>
      </c>
    </row>
    <row r="276" spans="1:19" s="25" customFormat="1" ht="10.5">
      <c r="A276" s="25" t="str">
        <f t="shared" si="4"/>
        <v>871685920002695596</v>
      </c>
      <c r="B276" s="25" t="e">
        <f>VLOOKUP(A276,#REF!,1,0)</f>
        <v>#REF!</v>
      </c>
      <c r="C276" s="25" t="s">
        <v>1348</v>
      </c>
      <c r="D276" s="34" t="s">
        <v>1348</v>
      </c>
      <c r="E276" s="26" t="s">
        <v>8607</v>
      </c>
      <c r="F276" s="27">
        <v>19</v>
      </c>
      <c r="G276" s="27"/>
      <c r="H276" s="26" t="s">
        <v>12420</v>
      </c>
      <c r="I276" s="32"/>
      <c r="J276" s="26" t="s">
        <v>11912</v>
      </c>
      <c r="K276" s="32" t="s">
        <v>2076</v>
      </c>
      <c r="L276" s="32" t="s">
        <v>1905</v>
      </c>
      <c r="M276" s="26" t="s">
        <v>11953</v>
      </c>
      <c r="N276" s="26" t="s">
        <v>1542</v>
      </c>
      <c r="O276" s="26" t="s">
        <v>12096</v>
      </c>
      <c r="P276" s="33" t="s">
        <v>2198</v>
      </c>
      <c r="Q276" s="29">
        <v>0</v>
      </c>
      <c r="R276" s="29">
        <v>0</v>
      </c>
      <c r="S276" s="29">
        <v>613</v>
      </c>
    </row>
    <row r="277" spans="1:19" s="25" customFormat="1" ht="10.5">
      <c r="A277" s="25" t="str">
        <f t="shared" si="4"/>
        <v>871685920002695695</v>
      </c>
      <c r="B277" s="25" t="e">
        <f>VLOOKUP(A277,#REF!,1,0)</f>
        <v>#REF!</v>
      </c>
      <c r="C277" s="25" t="s">
        <v>1348</v>
      </c>
      <c r="D277" s="34" t="s">
        <v>1348</v>
      </c>
      <c r="E277" s="26" t="s">
        <v>8522</v>
      </c>
      <c r="F277" s="27">
        <v>4</v>
      </c>
      <c r="G277" s="27"/>
      <c r="H277" s="26" t="s">
        <v>12624</v>
      </c>
      <c r="I277" s="32"/>
      <c r="J277" s="26" t="s">
        <v>11912</v>
      </c>
      <c r="K277" s="32" t="s">
        <v>2076</v>
      </c>
      <c r="L277" s="32" t="s">
        <v>1905</v>
      </c>
      <c r="M277" s="26" t="s">
        <v>11953</v>
      </c>
      <c r="N277" s="26" t="s">
        <v>1542</v>
      </c>
      <c r="O277" s="26" t="s">
        <v>1542</v>
      </c>
      <c r="P277" s="33" t="s">
        <v>2198</v>
      </c>
      <c r="Q277" s="29">
        <v>0</v>
      </c>
      <c r="R277" s="29">
        <v>0</v>
      </c>
      <c r="S277" s="29">
        <v>1123</v>
      </c>
    </row>
    <row r="278" spans="1:19" s="25" customFormat="1" ht="10.5">
      <c r="A278" s="25" t="str">
        <f t="shared" si="4"/>
        <v>871685920002695701</v>
      </c>
      <c r="B278" s="25" t="e">
        <f>VLOOKUP(A278,#REF!,1,0)</f>
        <v>#REF!</v>
      </c>
      <c r="C278" s="25" t="s">
        <v>1348</v>
      </c>
      <c r="D278" s="34" t="s">
        <v>1348</v>
      </c>
      <c r="E278" s="26" t="s">
        <v>8659</v>
      </c>
      <c r="F278" s="27">
        <v>431</v>
      </c>
      <c r="G278" s="27"/>
      <c r="H278" s="26" t="s">
        <v>8662</v>
      </c>
      <c r="I278" s="32"/>
      <c r="J278" s="26" t="s">
        <v>11912</v>
      </c>
      <c r="K278" s="32" t="s">
        <v>2076</v>
      </c>
      <c r="L278" s="32" t="s">
        <v>1905</v>
      </c>
      <c r="M278" s="26" t="s">
        <v>11953</v>
      </c>
      <c r="N278" s="26" t="s">
        <v>1542</v>
      </c>
      <c r="O278" s="26" t="s">
        <v>12307</v>
      </c>
      <c r="P278" s="33" t="s">
        <v>2189</v>
      </c>
      <c r="Q278" s="29">
        <v>0</v>
      </c>
      <c r="R278" s="29">
        <v>0</v>
      </c>
      <c r="S278" s="29">
        <v>1790</v>
      </c>
    </row>
    <row r="279" spans="1:19" s="25" customFormat="1" ht="10.5">
      <c r="A279" s="25" t="str">
        <f t="shared" si="4"/>
        <v>871685920002695787</v>
      </c>
      <c r="B279" s="25" t="e">
        <f>VLOOKUP(A279,#REF!,1,0)</f>
        <v>#REF!</v>
      </c>
      <c r="C279" s="25" t="s">
        <v>1348</v>
      </c>
      <c r="D279" s="34" t="s">
        <v>1348</v>
      </c>
      <c r="E279" s="26" t="s">
        <v>8607</v>
      </c>
      <c r="F279" s="27">
        <v>21</v>
      </c>
      <c r="G279" s="27"/>
      <c r="H279" s="26" t="s">
        <v>12420</v>
      </c>
      <c r="I279" s="32"/>
      <c r="J279" s="26" t="s">
        <v>11912</v>
      </c>
      <c r="K279" s="32" t="s">
        <v>2076</v>
      </c>
      <c r="L279" s="32" t="s">
        <v>1905</v>
      </c>
      <c r="M279" s="26" t="s">
        <v>11953</v>
      </c>
      <c r="N279" s="26" t="s">
        <v>1542</v>
      </c>
      <c r="O279" s="26" t="s">
        <v>12627</v>
      </c>
      <c r="P279" s="33" t="s">
        <v>2198</v>
      </c>
      <c r="Q279" s="29">
        <v>0</v>
      </c>
      <c r="R279" s="29">
        <v>0</v>
      </c>
      <c r="S279" s="29">
        <v>423</v>
      </c>
    </row>
    <row r="280" spans="1:19" s="25" customFormat="1" ht="10.5">
      <c r="A280" s="25" t="str">
        <f t="shared" si="4"/>
        <v>871685920002695855</v>
      </c>
      <c r="B280" s="25" t="e">
        <f>VLOOKUP(A280,#REF!,1,0)</f>
        <v>#REF!</v>
      </c>
      <c r="C280" s="25" t="s">
        <v>1081</v>
      </c>
      <c r="D280" s="31" t="s">
        <v>1081</v>
      </c>
      <c r="E280" s="26" t="s">
        <v>8976</v>
      </c>
      <c r="F280" s="27">
        <v>90</v>
      </c>
      <c r="G280" s="27"/>
      <c r="H280" s="26" t="s">
        <v>12465</v>
      </c>
      <c r="I280" s="26"/>
      <c r="J280" s="26" t="s">
        <v>11912</v>
      </c>
      <c r="K280" s="32" t="s">
        <v>2076</v>
      </c>
      <c r="L280" s="32" t="s">
        <v>1905</v>
      </c>
      <c r="M280" s="26" t="s">
        <v>11953</v>
      </c>
      <c r="N280" s="26" t="s">
        <v>1542</v>
      </c>
      <c r="O280" s="26" t="s">
        <v>1902</v>
      </c>
      <c r="P280" s="33"/>
      <c r="Q280" s="29"/>
      <c r="R280" s="29"/>
      <c r="S280" s="29"/>
    </row>
    <row r="281" spans="1:19" s="25" customFormat="1" ht="10.5">
      <c r="A281" s="25" t="str">
        <f t="shared" si="4"/>
        <v>871685920002696043</v>
      </c>
      <c r="B281" s="25" t="e">
        <f>VLOOKUP(A281,#REF!,1,0)</f>
        <v>#REF!</v>
      </c>
      <c r="C281" s="25" t="s">
        <v>1348</v>
      </c>
      <c r="D281" s="34" t="s">
        <v>1348</v>
      </c>
      <c r="E281" s="26" t="s">
        <v>6950</v>
      </c>
      <c r="F281" s="27">
        <v>1</v>
      </c>
      <c r="G281" s="27"/>
      <c r="H281" s="26" t="s">
        <v>12671</v>
      </c>
      <c r="I281" s="32"/>
      <c r="J281" s="26" t="s">
        <v>11912</v>
      </c>
      <c r="K281" s="32" t="s">
        <v>2076</v>
      </c>
      <c r="L281" s="32" t="s">
        <v>1905</v>
      </c>
      <c r="M281" s="26" t="s">
        <v>11953</v>
      </c>
      <c r="N281" s="26" t="s">
        <v>1090</v>
      </c>
      <c r="O281" s="26" t="s">
        <v>12449</v>
      </c>
      <c r="P281" s="33" t="s">
        <v>2198</v>
      </c>
      <c r="Q281" s="29">
        <v>0</v>
      </c>
      <c r="R281" s="29">
        <v>0</v>
      </c>
      <c r="S281" s="29">
        <v>290</v>
      </c>
    </row>
    <row r="282" spans="1:19" s="25" customFormat="1" ht="11.25">
      <c r="A282" s="25" t="str">
        <f t="shared" si="4"/>
        <v>871685920002696104</v>
      </c>
      <c r="B282" s="25" t="e">
        <f>VLOOKUP(A282,#REF!,1,0)</f>
        <v>#REF!</v>
      </c>
      <c r="C282" s="25" t="s">
        <v>1348</v>
      </c>
      <c r="D282" s="40" t="s">
        <v>1348</v>
      </c>
      <c r="E282" s="41" t="s">
        <v>8516</v>
      </c>
      <c r="F282" s="42">
        <v>32</v>
      </c>
      <c r="G282" s="42"/>
      <c r="H282" s="40" t="s">
        <v>6939</v>
      </c>
      <c r="I282" s="32"/>
      <c r="J282" s="26" t="s">
        <v>11912</v>
      </c>
      <c r="K282" s="32" t="s">
        <v>2076</v>
      </c>
      <c r="L282" s="32" t="s">
        <v>1905</v>
      </c>
      <c r="M282" s="26" t="s">
        <v>11953</v>
      </c>
      <c r="N282" s="26" t="s">
        <v>1090</v>
      </c>
      <c r="O282" s="26" t="s">
        <v>6657</v>
      </c>
      <c r="P282" s="33"/>
      <c r="Q282" s="29"/>
      <c r="R282" s="29"/>
      <c r="S282" s="29"/>
    </row>
    <row r="283" spans="1:19" s="25" customFormat="1" ht="10.5">
      <c r="A283" s="25" t="str">
        <f t="shared" si="4"/>
        <v>871685920002696319</v>
      </c>
      <c r="B283" s="25" t="e">
        <f>VLOOKUP(A283,#REF!,1,0)</f>
        <v>#REF!</v>
      </c>
      <c r="C283" s="25" t="s">
        <v>1348</v>
      </c>
      <c r="D283" s="34" t="s">
        <v>1348</v>
      </c>
      <c r="E283" s="26" t="s">
        <v>7008</v>
      </c>
      <c r="F283" s="27">
        <v>274</v>
      </c>
      <c r="G283" s="27"/>
      <c r="H283" s="26" t="s">
        <v>12427</v>
      </c>
      <c r="I283" s="32"/>
      <c r="J283" s="26" t="s">
        <v>11912</v>
      </c>
      <c r="K283" s="32" t="s">
        <v>2076</v>
      </c>
      <c r="L283" s="32" t="s">
        <v>1905</v>
      </c>
      <c r="M283" s="26" t="s">
        <v>11953</v>
      </c>
      <c r="N283" s="26" t="s">
        <v>1090</v>
      </c>
      <c r="O283" s="26" t="s">
        <v>12633</v>
      </c>
      <c r="P283" s="33" t="s">
        <v>2198</v>
      </c>
      <c r="Q283" s="29">
        <v>0</v>
      </c>
      <c r="R283" s="29">
        <v>0</v>
      </c>
      <c r="S283" s="29">
        <v>4378</v>
      </c>
    </row>
    <row r="284" spans="1:19" s="25" customFormat="1" ht="10.5">
      <c r="A284" s="25" t="str">
        <f t="shared" si="4"/>
        <v>871685920002696326</v>
      </c>
      <c r="B284" s="25" t="e">
        <f>VLOOKUP(A284,#REF!,1,0)</f>
        <v>#REF!</v>
      </c>
      <c r="C284" s="25" t="s">
        <v>1348</v>
      </c>
      <c r="D284" s="34" t="s">
        <v>1348</v>
      </c>
      <c r="E284" s="26" t="s">
        <v>6503</v>
      </c>
      <c r="F284" s="27">
        <v>336</v>
      </c>
      <c r="G284" s="27"/>
      <c r="H284" s="26" t="s">
        <v>12284</v>
      </c>
      <c r="I284" s="32"/>
      <c r="J284" s="26" t="s">
        <v>11912</v>
      </c>
      <c r="K284" s="32" t="s">
        <v>2076</v>
      </c>
      <c r="L284" s="32" t="s">
        <v>1905</v>
      </c>
      <c r="M284" s="26" t="s">
        <v>11953</v>
      </c>
      <c r="N284" s="26" t="s">
        <v>1090</v>
      </c>
      <c r="O284" s="26" t="s">
        <v>12163</v>
      </c>
      <c r="P284" s="33" t="s">
        <v>2198</v>
      </c>
      <c r="Q284" s="29">
        <v>0</v>
      </c>
      <c r="R284" s="29">
        <v>0</v>
      </c>
      <c r="S284" s="29">
        <v>1037</v>
      </c>
    </row>
    <row r="285" spans="1:19" s="25" customFormat="1" ht="10.5">
      <c r="A285" s="25" t="str">
        <f t="shared" si="4"/>
        <v>871685920002696340</v>
      </c>
      <c r="B285" s="25" t="e">
        <f>VLOOKUP(A285,#REF!,1,0)</f>
        <v>#REF!</v>
      </c>
      <c r="C285" s="25" t="s">
        <v>1348</v>
      </c>
      <c r="D285" s="34" t="s">
        <v>1348</v>
      </c>
      <c r="E285" s="26" t="s">
        <v>6512</v>
      </c>
      <c r="F285" s="27">
        <v>115</v>
      </c>
      <c r="G285" s="27"/>
      <c r="H285" s="26" t="s">
        <v>12457</v>
      </c>
      <c r="I285" s="32"/>
      <c r="J285" s="26" t="s">
        <v>11912</v>
      </c>
      <c r="K285" s="32" t="s">
        <v>2076</v>
      </c>
      <c r="L285" s="32" t="s">
        <v>1905</v>
      </c>
      <c r="M285" s="26" t="s">
        <v>11953</v>
      </c>
      <c r="N285" s="26" t="s">
        <v>1090</v>
      </c>
      <c r="O285" s="26" t="s">
        <v>1815</v>
      </c>
      <c r="P285" s="33" t="s">
        <v>2198</v>
      </c>
      <c r="Q285" s="29">
        <v>0</v>
      </c>
      <c r="R285" s="29">
        <v>0</v>
      </c>
      <c r="S285" s="29">
        <v>1746</v>
      </c>
    </row>
    <row r="286" spans="1:19" s="25" customFormat="1" ht="10.5">
      <c r="A286" s="25" t="str">
        <f t="shared" si="4"/>
        <v>871685920002696395</v>
      </c>
      <c r="B286" s="25" t="e">
        <f>VLOOKUP(A286,#REF!,1,0)</f>
        <v>#REF!</v>
      </c>
      <c r="C286" s="25" t="s">
        <v>1348</v>
      </c>
      <c r="D286" s="31" t="s">
        <v>1348</v>
      </c>
      <c r="E286" s="26" t="s">
        <v>8540</v>
      </c>
      <c r="F286" s="27">
        <v>13</v>
      </c>
      <c r="G286" s="27"/>
      <c r="H286" s="26" t="s">
        <v>8541</v>
      </c>
      <c r="I286" s="32"/>
      <c r="J286" s="26" t="s">
        <v>11912</v>
      </c>
      <c r="K286" s="32" t="s">
        <v>2076</v>
      </c>
      <c r="L286" s="32" t="s">
        <v>1905</v>
      </c>
      <c r="M286" s="26" t="s">
        <v>11953</v>
      </c>
      <c r="N286" s="26" t="s">
        <v>1090</v>
      </c>
      <c r="O286" s="26" t="s">
        <v>1447</v>
      </c>
      <c r="P286" s="33" t="s">
        <v>11996</v>
      </c>
      <c r="Q286" s="29">
        <v>2000</v>
      </c>
      <c r="R286" s="29">
        <v>0</v>
      </c>
      <c r="S286" s="29">
        <v>0</v>
      </c>
    </row>
    <row r="287" spans="1:19" s="25" customFormat="1" ht="10.5">
      <c r="A287" s="25" t="str">
        <f t="shared" si="4"/>
        <v>871685920002696425</v>
      </c>
      <c r="B287" s="25" t="e">
        <f>VLOOKUP(A287,#REF!,1,0)</f>
        <v>#REF!</v>
      </c>
      <c r="C287" s="25" t="s">
        <v>1348</v>
      </c>
      <c r="D287" s="34" t="s">
        <v>1348</v>
      </c>
      <c r="E287" s="26" t="s">
        <v>9116</v>
      </c>
      <c r="F287" s="27">
        <v>1</v>
      </c>
      <c r="G287" s="27"/>
      <c r="H287" s="26" t="s">
        <v>9118</v>
      </c>
      <c r="I287" s="32"/>
      <c r="J287" s="26" t="s">
        <v>11912</v>
      </c>
      <c r="K287" s="32" t="s">
        <v>2076</v>
      </c>
      <c r="L287" s="32" t="s">
        <v>1905</v>
      </c>
      <c r="M287" s="26" t="s">
        <v>11953</v>
      </c>
      <c r="N287" s="26" t="s">
        <v>1090</v>
      </c>
      <c r="O287" s="26" t="s">
        <v>1818</v>
      </c>
      <c r="P287" s="33" t="s">
        <v>2198</v>
      </c>
      <c r="Q287" s="29">
        <v>0</v>
      </c>
      <c r="R287" s="29">
        <v>0</v>
      </c>
      <c r="S287" s="29">
        <v>1907</v>
      </c>
    </row>
    <row r="288" spans="1:19" s="25" customFormat="1" ht="10.5">
      <c r="A288" s="25" t="str">
        <f t="shared" si="4"/>
        <v>871685920002696463</v>
      </c>
      <c r="B288" s="25" t="e">
        <f>VLOOKUP(A288,#REF!,1,0)</f>
        <v>#REF!</v>
      </c>
      <c r="C288" s="25" t="s">
        <v>1348</v>
      </c>
      <c r="D288" s="34" t="s">
        <v>1348</v>
      </c>
      <c r="E288" s="26" t="s">
        <v>8827</v>
      </c>
      <c r="F288" s="27">
        <v>5</v>
      </c>
      <c r="G288" s="27"/>
      <c r="H288" s="26" t="s">
        <v>12445</v>
      </c>
      <c r="I288" s="32"/>
      <c r="J288" s="26" t="s">
        <v>11912</v>
      </c>
      <c r="K288" s="32" t="s">
        <v>2076</v>
      </c>
      <c r="L288" s="32" t="s">
        <v>1905</v>
      </c>
      <c r="M288" s="26" t="s">
        <v>11953</v>
      </c>
      <c r="N288" s="26" t="s">
        <v>1090</v>
      </c>
      <c r="O288" s="26" t="s">
        <v>1655</v>
      </c>
      <c r="P288" s="33" t="s">
        <v>2198</v>
      </c>
      <c r="Q288" s="29">
        <v>0</v>
      </c>
      <c r="R288" s="29">
        <v>0</v>
      </c>
      <c r="S288" s="29">
        <v>2266</v>
      </c>
    </row>
    <row r="289" spans="1:19" s="25" customFormat="1" ht="10.5">
      <c r="A289" s="25" t="str">
        <f t="shared" si="4"/>
        <v>871685920002696562</v>
      </c>
      <c r="B289" s="25" t="e">
        <f>VLOOKUP(A289,#REF!,1,0)</f>
        <v>#REF!</v>
      </c>
      <c r="C289" s="25" t="s">
        <v>1348</v>
      </c>
      <c r="D289" s="34" t="s">
        <v>1348</v>
      </c>
      <c r="E289" s="26" t="s">
        <v>9240</v>
      </c>
      <c r="F289" s="27">
        <v>1</v>
      </c>
      <c r="G289" s="27"/>
      <c r="H289" s="26" t="s">
        <v>12655</v>
      </c>
      <c r="I289" s="32"/>
      <c r="J289" s="26" t="s">
        <v>11912</v>
      </c>
      <c r="K289" s="32" t="s">
        <v>2076</v>
      </c>
      <c r="L289" s="32" t="s">
        <v>1905</v>
      </c>
      <c r="M289" s="26" t="s">
        <v>11953</v>
      </c>
      <c r="N289" s="26" t="s">
        <v>1090</v>
      </c>
      <c r="O289" s="26" t="s">
        <v>1453</v>
      </c>
      <c r="P289" s="33" t="s">
        <v>2198</v>
      </c>
      <c r="Q289" s="29">
        <v>0</v>
      </c>
      <c r="R289" s="29">
        <v>0</v>
      </c>
      <c r="S289" s="29">
        <v>7060</v>
      </c>
    </row>
    <row r="290" spans="1:19" s="25" customFormat="1" ht="10.5">
      <c r="A290" s="25" t="str">
        <f t="shared" si="4"/>
        <v>871685920002696579</v>
      </c>
      <c r="B290" s="25" t="e">
        <f>VLOOKUP(A290,#REF!,1,0)</f>
        <v>#REF!</v>
      </c>
      <c r="C290" s="25" t="s">
        <v>2018</v>
      </c>
      <c r="D290" s="34" t="s">
        <v>2165</v>
      </c>
      <c r="E290" s="26" t="s">
        <v>12193</v>
      </c>
      <c r="F290" s="27">
        <v>6</v>
      </c>
      <c r="G290" s="27"/>
      <c r="H290" s="26" t="s">
        <v>12194</v>
      </c>
      <c r="I290" s="32"/>
      <c r="J290" s="26" t="s">
        <v>11912</v>
      </c>
      <c r="K290" s="32" t="s">
        <v>2076</v>
      </c>
      <c r="L290" s="32" t="s">
        <v>1905</v>
      </c>
      <c r="M290" s="26" t="s">
        <v>11953</v>
      </c>
      <c r="N290" s="26">
        <v>696</v>
      </c>
      <c r="O290" s="26">
        <v>579</v>
      </c>
      <c r="P290" s="33" t="s">
        <v>2198</v>
      </c>
      <c r="Q290" s="29">
        <v>6105</v>
      </c>
      <c r="R290" s="29">
        <v>5277</v>
      </c>
      <c r="S290" s="29">
        <v>0</v>
      </c>
    </row>
    <row r="291" spans="1:19" s="25" customFormat="1" ht="10.5">
      <c r="A291" s="25" t="str">
        <f t="shared" si="4"/>
        <v>871685920002696685</v>
      </c>
      <c r="B291" s="25" t="e">
        <f>VLOOKUP(A291,#REF!,1,0)</f>
        <v>#REF!</v>
      </c>
      <c r="C291" s="25" t="s">
        <v>1348</v>
      </c>
      <c r="D291" s="34" t="s">
        <v>1348</v>
      </c>
      <c r="E291" s="26" t="s">
        <v>7008</v>
      </c>
      <c r="F291" s="27">
        <v>27</v>
      </c>
      <c r="G291" s="27"/>
      <c r="H291" s="26" t="s">
        <v>12630</v>
      </c>
      <c r="I291" s="32"/>
      <c r="J291" s="26" t="s">
        <v>11912</v>
      </c>
      <c r="K291" s="32" t="s">
        <v>2076</v>
      </c>
      <c r="L291" s="32" t="s">
        <v>1905</v>
      </c>
      <c r="M291" s="26" t="s">
        <v>11953</v>
      </c>
      <c r="N291" s="26" t="s">
        <v>1090</v>
      </c>
      <c r="O291" s="26" t="s">
        <v>2076</v>
      </c>
      <c r="P291" s="33" t="s">
        <v>2198</v>
      </c>
      <c r="Q291" s="29">
        <v>0</v>
      </c>
      <c r="R291" s="29">
        <v>0</v>
      </c>
      <c r="S291" s="29">
        <v>420</v>
      </c>
    </row>
    <row r="292" spans="1:19" s="25" customFormat="1" ht="10.5">
      <c r="A292" s="25" t="str">
        <f t="shared" si="4"/>
        <v>871685920002696777</v>
      </c>
      <c r="B292" s="25" t="e">
        <f>VLOOKUP(A292,#REF!,1,0)</f>
        <v>#REF!</v>
      </c>
      <c r="C292" s="25" t="s">
        <v>1348</v>
      </c>
      <c r="D292" s="34" t="s">
        <v>1348</v>
      </c>
      <c r="E292" s="26" t="s">
        <v>8360</v>
      </c>
      <c r="F292" s="27">
        <v>1</v>
      </c>
      <c r="G292" s="27"/>
      <c r="H292" s="26" t="s">
        <v>12676</v>
      </c>
      <c r="I292" s="32"/>
      <c r="J292" s="26" t="s">
        <v>11912</v>
      </c>
      <c r="K292" s="32" t="s">
        <v>2076</v>
      </c>
      <c r="L292" s="32" t="s">
        <v>1905</v>
      </c>
      <c r="M292" s="26" t="s">
        <v>11953</v>
      </c>
      <c r="N292" s="26" t="s">
        <v>1090</v>
      </c>
      <c r="O292" s="26" t="s">
        <v>12677</v>
      </c>
      <c r="P292" s="33" t="s">
        <v>2198</v>
      </c>
      <c r="Q292" s="29">
        <v>0</v>
      </c>
      <c r="R292" s="29">
        <v>0</v>
      </c>
      <c r="S292" s="29">
        <v>96</v>
      </c>
    </row>
    <row r="293" spans="1:19" s="25" customFormat="1" ht="10.5">
      <c r="A293" s="25" t="str">
        <f t="shared" si="4"/>
        <v>871685920002696845</v>
      </c>
      <c r="B293" s="25" t="e">
        <f>VLOOKUP(A293,#REF!,1,0)</f>
        <v>#REF!</v>
      </c>
      <c r="C293" s="25" t="s">
        <v>1348</v>
      </c>
      <c r="D293" s="34" t="s">
        <v>1348</v>
      </c>
      <c r="E293" s="26" t="s">
        <v>6704</v>
      </c>
      <c r="F293" s="27">
        <v>77</v>
      </c>
      <c r="G293" s="27"/>
      <c r="H293" s="26" t="s">
        <v>12566</v>
      </c>
      <c r="I293" s="32"/>
      <c r="J293" s="26" t="s">
        <v>11912</v>
      </c>
      <c r="K293" s="32" t="s">
        <v>2076</v>
      </c>
      <c r="L293" s="32" t="s">
        <v>1905</v>
      </c>
      <c r="M293" s="26" t="s">
        <v>11953</v>
      </c>
      <c r="N293" s="26" t="s">
        <v>1090</v>
      </c>
      <c r="O293" s="26" t="s">
        <v>1469</v>
      </c>
      <c r="P293" s="33" t="s">
        <v>2198</v>
      </c>
      <c r="Q293" s="29">
        <v>0</v>
      </c>
      <c r="R293" s="29">
        <v>0</v>
      </c>
      <c r="S293" s="29">
        <v>976</v>
      </c>
    </row>
    <row r="294" spans="1:19" s="25" customFormat="1" ht="10.5">
      <c r="A294" s="25" t="str">
        <f t="shared" si="4"/>
        <v>871685920002696883</v>
      </c>
      <c r="B294" s="25" t="e">
        <f>VLOOKUP(A294,#REF!,1,0)</f>
        <v>#REF!</v>
      </c>
      <c r="C294" s="25" t="s">
        <v>1348</v>
      </c>
      <c r="D294" s="34" t="s">
        <v>1348</v>
      </c>
      <c r="E294" s="26" t="s">
        <v>6512</v>
      </c>
      <c r="F294" s="27">
        <v>76</v>
      </c>
      <c r="G294" s="27"/>
      <c r="H294" s="26" t="s">
        <v>12458</v>
      </c>
      <c r="I294" s="32"/>
      <c r="J294" s="26" t="s">
        <v>11912</v>
      </c>
      <c r="K294" s="32" t="s">
        <v>2076</v>
      </c>
      <c r="L294" s="32" t="s">
        <v>1905</v>
      </c>
      <c r="M294" s="26" t="s">
        <v>11953</v>
      </c>
      <c r="N294" s="26" t="s">
        <v>1090</v>
      </c>
      <c r="O294" s="26" t="s">
        <v>12183</v>
      </c>
      <c r="P294" s="33" t="s">
        <v>2198</v>
      </c>
      <c r="Q294" s="29">
        <v>0</v>
      </c>
      <c r="R294" s="29">
        <v>0</v>
      </c>
      <c r="S294" s="29">
        <v>2375</v>
      </c>
    </row>
    <row r="295" spans="1:19" s="25" customFormat="1" ht="10.5">
      <c r="A295" s="25" t="str">
        <f t="shared" si="4"/>
        <v>871685920002696906</v>
      </c>
      <c r="B295" s="25" t="e">
        <f>VLOOKUP(A295,#REF!,1,0)</f>
        <v>#REF!</v>
      </c>
      <c r="C295" s="25" t="s">
        <v>1348</v>
      </c>
      <c r="D295" s="34" t="s">
        <v>1348</v>
      </c>
      <c r="E295" s="26" t="s">
        <v>7767</v>
      </c>
      <c r="F295" s="27">
        <v>108</v>
      </c>
      <c r="G295" s="27"/>
      <c r="H295" s="26" t="s">
        <v>12036</v>
      </c>
      <c r="I295" s="32"/>
      <c r="J295" s="26" t="s">
        <v>11912</v>
      </c>
      <c r="K295" s="32" t="s">
        <v>2076</v>
      </c>
      <c r="L295" s="32" t="s">
        <v>1905</v>
      </c>
      <c r="M295" s="26" t="s">
        <v>11953</v>
      </c>
      <c r="N295" s="26" t="s">
        <v>1090</v>
      </c>
      <c r="O295" s="26" t="s">
        <v>1904</v>
      </c>
      <c r="P295" s="33" t="s">
        <v>2198</v>
      </c>
      <c r="Q295" s="29">
        <v>359</v>
      </c>
      <c r="R295" s="29">
        <v>358</v>
      </c>
      <c r="S295" s="29">
        <v>0</v>
      </c>
    </row>
    <row r="296" spans="1:19" s="25" customFormat="1" ht="10.5">
      <c r="A296" s="25" t="str">
        <f t="shared" si="4"/>
        <v>871685920002696913</v>
      </c>
      <c r="B296" s="25" t="e">
        <f>VLOOKUP(A296,#REF!,1,0)</f>
        <v>#REF!</v>
      </c>
      <c r="C296" s="25" t="s">
        <v>1348</v>
      </c>
      <c r="D296" s="34" t="s">
        <v>1348</v>
      </c>
      <c r="E296" s="26" t="s">
        <v>8544</v>
      </c>
      <c r="F296" s="27">
        <v>0</v>
      </c>
      <c r="G296" s="27"/>
      <c r="H296" s="26" t="s">
        <v>12657</v>
      </c>
      <c r="I296" s="32"/>
      <c r="J296" s="26" t="s">
        <v>11912</v>
      </c>
      <c r="K296" s="32" t="s">
        <v>2076</v>
      </c>
      <c r="L296" s="32" t="s">
        <v>1905</v>
      </c>
      <c r="M296" s="26" t="s">
        <v>11953</v>
      </c>
      <c r="N296" s="26" t="s">
        <v>1090</v>
      </c>
      <c r="O296" s="26" t="s">
        <v>12658</v>
      </c>
      <c r="P296" s="33" t="s">
        <v>12570</v>
      </c>
      <c r="Q296" s="29">
        <v>3938</v>
      </c>
      <c r="R296" s="29">
        <v>3343</v>
      </c>
      <c r="S296" s="29">
        <v>0</v>
      </c>
    </row>
    <row r="297" spans="1:19" s="25" customFormat="1" ht="10.5">
      <c r="A297" s="25" t="str">
        <f t="shared" si="4"/>
        <v>871685920002696920</v>
      </c>
      <c r="B297" s="25" t="e">
        <f>VLOOKUP(A297,#REF!,1,0)</f>
        <v>#REF!</v>
      </c>
      <c r="C297" s="25" t="s">
        <v>1348</v>
      </c>
      <c r="D297" s="34" t="s">
        <v>1348</v>
      </c>
      <c r="E297" s="26" t="s">
        <v>6704</v>
      </c>
      <c r="F297" s="27">
        <v>202</v>
      </c>
      <c r="G297" s="27"/>
      <c r="H297" s="26" t="s">
        <v>12277</v>
      </c>
      <c r="I297" s="32"/>
      <c r="J297" s="26" t="s">
        <v>11912</v>
      </c>
      <c r="K297" s="32" t="s">
        <v>2076</v>
      </c>
      <c r="L297" s="32" t="s">
        <v>1905</v>
      </c>
      <c r="M297" s="26" t="s">
        <v>11953</v>
      </c>
      <c r="N297" s="26" t="s">
        <v>1090</v>
      </c>
      <c r="O297" s="26" t="s">
        <v>1905</v>
      </c>
      <c r="P297" s="33" t="s">
        <v>12570</v>
      </c>
      <c r="Q297" s="29">
        <v>0</v>
      </c>
      <c r="R297" s="29">
        <v>0</v>
      </c>
      <c r="S297" s="29">
        <v>701</v>
      </c>
    </row>
    <row r="298" spans="1:19" s="25" customFormat="1" ht="10.5">
      <c r="A298" s="25" t="str">
        <f t="shared" si="4"/>
        <v>871685920002696951</v>
      </c>
      <c r="B298" s="25" t="e">
        <f>VLOOKUP(A298,#REF!,1,0)</f>
        <v>#REF!</v>
      </c>
      <c r="C298" s="25" t="s">
        <v>1348</v>
      </c>
      <c r="D298" s="34" t="s">
        <v>1348</v>
      </c>
      <c r="E298" s="26" t="s">
        <v>12494</v>
      </c>
      <c r="F298" s="27">
        <v>28</v>
      </c>
      <c r="G298" s="27"/>
      <c r="H298" s="26" t="s">
        <v>12495</v>
      </c>
      <c r="I298" s="32"/>
      <c r="J298" s="26" t="s">
        <v>11912</v>
      </c>
      <c r="K298" s="32" t="s">
        <v>2076</v>
      </c>
      <c r="L298" s="32" t="s">
        <v>1905</v>
      </c>
      <c r="M298" s="26" t="s">
        <v>11953</v>
      </c>
      <c r="N298" s="26" t="s">
        <v>1090</v>
      </c>
      <c r="O298" s="26" t="s">
        <v>1110</v>
      </c>
      <c r="P298" s="33" t="s">
        <v>2198</v>
      </c>
      <c r="Q298" s="29">
        <v>0</v>
      </c>
      <c r="R298" s="29">
        <v>0</v>
      </c>
      <c r="S298" s="29">
        <v>220</v>
      </c>
    </row>
    <row r="299" spans="1:19" s="25" customFormat="1" ht="10.5">
      <c r="A299" s="25" t="str">
        <f t="shared" si="4"/>
        <v>871685920002697057</v>
      </c>
      <c r="B299" s="25" t="e">
        <f>VLOOKUP(A299,#REF!,1,0)</f>
        <v>#REF!</v>
      </c>
      <c r="C299" s="25" t="s">
        <v>1348</v>
      </c>
      <c r="D299" s="34" t="s">
        <v>1348</v>
      </c>
      <c r="E299" s="26" t="s">
        <v>6704</v>
      </c>
      <c r="F299" s="27">
        <v>197</v>
      </c>
      <c r="G299" s="27"/>
      <c r="H299" s="26" t="s">
        <v>12277</v>
      </c>
      <c r="I299" s="32"/>
      <c r="J299" s="26" t="s">
        <v>11912</v>
      </c>
      <c r="K299" s="32" t="s">
        <v>2076</v>
      </c>
      <c r="L299" s="32" t="s">
        <v>1905</v>
      </c>
      <c r="M299" s="26" t="s">
        <v>11953</v>
      </c>
      <c r="N299" s="26" t="s">
        <v>12028</v>
      </c>
      <c r="O299" s="26" t="s">
        <v>11950</v>
      </c>
      <c r="P299" s="33" t="s">
        <v>12570</v>
      </c>
      <c r="Q299" s="29">
        <v>0</v>
      </c>
      <c r="R299" s="29">
        <v>0</v>
      </c>
      <c r="S299" s="29">
        <v>1511</v>
      </c>
    </row>
    <row r="300" spans="1:19" s="25" customFormat="1" ht="10.5">
      <c r="A300" s="25" t="str">
        <f t="shared" si="4"/>
        <v>871685920002697118</v>
      </c>
      <c r="B300" s="25" t="e">
        <f>VLOOKUP(A300,#REF!,1,0)</f>
        <v>#REF!</v>
      </c>
      <c r="C300" s="25" t="s">
        <v>1348</v>
      </c>
      <c r="D300" s="34" t="s">
        <v>1348</v>
      </c>
      <c r="E300" s="26" t="s">
        <v>6704</v>
      </c>
      <c r="F300" s="27">
        <v>183</v>
      </c>
      <c r="G300" s="27"/>
      <c r="H300" s="26" t="s">
        <v>12276</v>
      </c>
      <c r="I300" s="32"/>
      <c r="J300" s="26" t="s">
        <v>11912</v>
      </c>
      <c r="K300" s="32" t="s">
        <v>2076</v>
      </c>
      <c r="L300" s="32" t="s">
        <v>1905</v>
      </c>
      <c r="M300" s="26" t="s">
        <v>11953</v>
      </c>
      <c r="N300" s="26" t="s">
        <v>12028</v>
      </c>
      <c r="O300" s="26" t="s">
        <v>2084</v>
      </c>
      <c r="P300" s="33" t="s">
        <v>12570</v>
      </c>
      <c r="Q300" s="29">
        <v>0</v>
      </c>
      <c r="R300" s="29">
        <v>0</v>
      </c>
      <c r="S300" s="29">
        <v>3318</v>
      </c>
    </row>
    <row r="301" spans="1:19" s="25" customFormat="1" ht="10.5">
      <c r="A301" s="25" t="str">
        <f t="shared" si="4"/>
        <v>871685920002697149</v>
      </c>
      <c r="B301" s="25" t="e">
        <f>VLOOKUP(A301,#REF!,1,0)</f>
        <v>#REF!</v>
      </c>
      <c r="C301" s="25" t="s">
        <v>1348</v>
      </c>
      <c r="D301" s="34" t="s">
        <v>1348</v>
      </c>
      <c r="E301" s="26" t="s">
        <v>8674</v>
      </c>
      <c r="F301" s="27">
        <v>27</v>
      </c>
      <c r="G301" s="27"/>
      <c r="H301" s="26" t="s">
        <v>12475</v>
      </c>
      <c r="I301" s="32"/>
      <c r="J301" s="26" t="s">
        <v>11912</v>
      </c>
      <c r="K301" s="32" t="s">
        <v>2076</v>
      </c>
      <c r="L301" s="32" t="s">
        <v>1905</v>
      </c>
      <c r="M301" s="26" t="s">
        <v>11953</v>
      </c>
      <c r="N301" s="26" t="s">
        <v>12028</v>
      </c>
      <c r="O301" s="26" t="s">
        <v>7941</v>
      </c>
      <c r="P301" s="33" t="s">
        <v>2198</v>
      </c>
      <c r="Q301" s="29">
        <v>141</v>
      </c>
      <c r="R301" s="29">
        <v>169</v>
      </c>
      <c r="S301" s="29">
        <v>0</v>
      </c>
    </row>
    <row r="302" spans="1:19" s="25" customFormat="1" ht="10.5">
      <c r="A302" s="25" t="str">
        <f t="shared" si="4"/>
        <v>871685920002697170</v>
      </c>
      <c r="B302" s="25" t="e">
        <f>VLOOKUP(A302,#REF!,1,0)</f>
        <v>#REF!</v>
      </c>
      <c r="C302" s="25" t="s">
        <v>1348</v>
      </c>
      <c r="D302" s="34" t="s">
        <v>1348</v>
      </c>
      <c r="E302" s="26" t="s">
        <v>6704</v>
      </c>
      <c r="F302" s="27">
        <v>203</v>
      </c>
      <c r="G302" s="27"/>
      <c r="H302" s="26" t="s">
        <v>12277</v>
      </c>
      <c r="I302" s="32"/>
      <c r="J302" s="26" t="s">
        <v>11912</v>
      </c>
      <c r="K302" s="32" t="s">
        <v>2076</v>
      </c>
      <c r="L302" s="32" t="s">
        <v>1905</v>
      </c>
      <c r="M302" s="26" t="s">
        <v>11953</v>
      </c>
      <c r="N302" s="26" t="s">
        <v>12028</v>
      </c>
      <c r="O302" s="26" t="s">
        <v>7471</v>
      </c>
      <c r="P302" s="33" t="s">
        <v>12570</v>
      </c>
      <c r="Q302" s="29">
        <v>0</v>
      </c>
      <c r="R302" s="29">
        <v>0</v>
      </c>
      <c r="S302" s="29">
        <v>933</v>
      </c>
    </row>
    <row r="303" spans="1:19" s="25" customFormat="1" ht="10.5">
      <c r="A303" s="25" t="str">
        <f t="shared" si="4"/>
        <v>871685920002697194</v>
      </c>
      <c r="B303" s="25" t="e">
        <f>VLOOKUP(A303,#REF!,1,0)</f>
        <v>#REF!</v>
      </c>
      <c r="C303" s="25" t="s">
        <v>1348</v>
      </c>
      <c r="D303" s="34" t="s">
        <v>1348</v>
      </c>
      <c r="E303" s="26" t="s">
        <v>6704</v>
      </c>
      <c r="F303" s="27">
        <v>202</v>
      </c>
      <c r="G303" s="27"/>
      <c r="H303" s="26" t="s">
        <v>12277</v>
      </c>
      <c r="I303" s="32"/>
      <c r="J303" s="26" t="s">
        <v>11912</v>
      </c>
      <c r="K303" s="32" t="s">
        <v>2076</v>
      </c>
      <c r="L303" s="32" t="s">
        <v>1905</v>
      </c>
      <c r="M303" s="26" t="s">
        <v>11953</v>
      </c>
      <c r="N303" s="26" t="s">
        <v>12028</v>
      </c>
      <c r="O303" s="26" t="s">
        <v>2105</v>
      </c>
      <c r="P303" s="33" t="s">
        <v>12570</v>
      </c>
      <c r="Q303" s="29">
        <v>0</v>
      </c>
      <c r="R303" s="29">
        <v>0</v>
      </c>
      <c r="S303" s="29">
        <v>763</v>
      </c>
    </row>
    <row r="304" spans="1:19" s="25" customFormat="1" ht="10.5">
      <c r="A304" s="25" t="str">
        <f t="shared" si="4"/>
        <v>871685920002697200</v>
      </c>
      <c r="B304" s="25" t="e">
        <f>VLOOKUP(A304,#REF!,1,0)</f>
        <v>#REF!</v>
      </c>
      <c r="C304" s="25" t="s">
        <v>1348</v>
      </c>
      <c r="D304" s="34" t="s">
        <v>1348</v>
      </c>
      <c r="E304" s="26" t="s">
        <v>6512</v>
      </c>
      <c r="F304" s="27">
        <v>85</v>
      </c>
      <c r="G304" s="27"/>
      <c r="H304" s="26" t="s">
        <v>12457</v>
      </c>
      <c r="I304" s="32"/>
      <c r="J304" s="26" t="s">
        <v>11912</v>
      </c>
      <c r="K304" s="32" t="s">
        <v>2076</v>
      </c>
      <c r="L304" s="32" t="s">
        <v>1905</v>
      </c>
      <c r="M304" s="26" t="s">
        <v>11953</v>
      </c>
      <c r="N304" s="26" t="s">
        <v>12028</v>
      </c>
      <c r="O304" s="26" t="s">
        <v>1224</v>
      </c>
      <c r="P304" s="33" t="s">
        <v>2198</v>
      </c>
      <c r="Q304" s="29">
        <v>0</v>
      </c>
      <c r="R304" s="29">
        <v>0</v>
      </c>
      <c r="S304" s="29">
        <v>2887</v>
      </c>
    </row>
    <row r="305" spans="1:21" s="25" customFormat="1" ht="10.5">
      <c r="A305" s="25" t="str">
        <f t="shared" si="4"/>
        <v>871685920002697231</v>
      </c>
      <c r="B305" s="25" t="e">
        <f>VLOOKUP(A305,#REF!,1,0)</f>
        <v>#REF!</v>
      </c>
      <c r="C305" s="25" t="s">
        <v>1348</v>
      </c>
      <c r="D305" s="34" t="s">
        <v>1348</v>
      </c>
      <c r="E305" s="26" t="s">
        <v>12494</v>
      </c>
      <c r="F305" s="27">
        <v>23</v>
      </c>
      <c r="G305" s="27"/>
      <c r="H305" s="26" t="s">
        <v>12495</v>
      </c>
      <c r="I305" s="32"/>
      <c r="J305" s="26" t="s">
        <v>11912</v>
      </c>
      <c r="K305" s="32" t="s">
        <v>2076</v>
      </c>
      <c r="L305" s="32" t="s">
        <v>1905</v>
      </c>
      <c r="M305" s="26" t="s">
        <v>11953</v>
      </c>
      <c r="N305" s="26" t="s">
        <v>12028</v>
      </c>
      <c r="O305" s="26" t="s">
        <v>1805</v>
      </c>
      <c r="P305" s="33" t="s">
        <v>2198</v>
      </c>
      <c r="Q305" s="29">
        <v>0</v>
      </c>
      <c r="R305" s="29">
        <v>0</v>
      </c>
      <c r="S305" s="29">
        <v>2785</v>
      </c>
    </row>
    <row r="306" spans="1:21" s="25" customFormat="1" ht="10.5">
      <c r="A306" s="25" t="str">
        <f t="shared" si="4"/>
        <v>871685920002697286</v>
      </c>
      <c r="B306" s="25" t="e">
        <f>VLOOKUP(A306,#REF!,1,0)</f>
        <v>#REF!</v>
      </c>
      <c r="C306" s="25" t="s">
        <v>1348</v>
      </c>
      <c r="D306" s="34" t="s">
        <v>1348</v>
      </c>
      <c r="E306" s="26" t="s">
        <v>12384</v>
      </c>
      <c r="F306" s="27">
        <v>124</v>
      </c>
      <c r="G306" s="27"/>
      <c r="H306" s="26" t="s">
        <v>12623</v>
      </c>
      <c r="I306" s="32"/>
      <c r="J306" s="26" t="s">
        <v>11912</v>
      </c>
      <c r="K306" s="32" t="s">
        <v>2076</v>
      </c>
      <c r="L306" s="32" t="s">
        <v>1905</v>
      </c>
      <c r="M306" s="26" t="s">
        <v>11953</v>
      </c>
      <c r="N306" s="26" t="s">
        <v>12028</v>
      </c>
      <c r="O306" s="26" t="s">
        <v>9339</v>
      </c>
      <c r="P306" s="33" t="s">
        <v>2198</v>
      </c>
      <c r="Q306" s="29">
        <v>0</v>
      </c>
      <c r="R306" s="29">
        <v>0</v>
      </c>
      <c r="S306" s="29">
        <v>595</v>
      </c>
    </row>
    <row r="307" spans="1:21" s="25" customFormat="1" ht="10.5">
      <c r="A307" s="25" t="str">
        <f t="shared" si="4"/>
        <v>871685920002697293</v>
      </c>
      <c r="B307" s="25" t="e">
        <f>VLOOKUP(A307,#REF!,1,0)</f>
        <v>#REF!</v>
      </c>
      <c r="C307" s="25" t="s">
        <v>1348</v>
      </c>
      <c r="D307" s="34" t="s">
        <v>1348</v>
      </c>
      <c r="E307" s="26" t="s">
        <v>6512</v>
      </c>
      <c r="F307" s="27">
        <v>50</v>
      </c>
      <c r="G307" s="27"/>
      <c r="H307" s="26" t="s">
        <v>12458</v>
      </c>
      <c r="I307" s="32"/>
      <c r="J307" s="26" t="s">
        <v>11912</v>
      </c>
      <c r="K307" s="32" t="s">
        <v>2076</v>
      </c>
      <c r="L307" s="32" t="s">
        <v>1905</v>
      </c>
      <c r="M307" s="26" t="s">
        <v>11953</v>
      </c>
      <c r="N307" s="26" t="s">
        <v>12028</v>
      </c>
      <c r="O307" s="26" t="s">
        <v>1654</v>
      </c>
      <c r="P307" s="33" t="s">
        <v>2198</v>
      </c>
      <c r="Q307" s="29">
        <v>0</v>
      </c>
      <c r="R307" s="29">
        <v>0</v>
      </c>
      <c r="S307" s="29">
        <v>292</v>
      </c>
    </row>
    <row r="308" spans="1:21" s="25" customFormat="1" ht="10.5">
      <c r="A308" s="25" t="str">
        <f t="shared" si="4"/>
        <v>871685920002697309</v>
      </c>
      <c r="B308" s="25" t="e">
        <f>VLOOKUP(A308,#REF!,1,0)</f>
        <v>#REF!</v>
      </c>
      <c r="C308" s="25" t="s">
        <v>1348</v>
      </c>
      <c r="D308" s="34" t="s">
        <v>1348</v>
      </c>
      <c r="E308" s="26" t="s">
        <v>6704</v>
      </c>
      <c r="F308" s="27">
        <v>190</v>
      </c>
      <c r="G308" s="27"/>
      <c r="H308" s="26" t="s">
        <v>12276</v>
      </c>
      <c r="I308" s="32"/>
      <c r="J308" s="26" t="s">
        <v>11912</v>
      </c>
      <c r="K308" s="32" t="s">
        <v>2076</v>
      </c>
      <c r="L308" s="32" t="s">
        <v>1905</v>
      </c>
      <c r="M308" s="26" t="s">
        <v>11953</v>
      </c>
      <c r="N308" s="26" t="s">
        <v>12028</v>
      </c>
      <c r="O308" s="26" t="s">
        <v>12576</v>
      </c>
      <c r="P308" s="33" t="s">
        <v>12570</v>
      </c>
      <c r="Q308" s="29">
        <v>0</v>
      </c>
      <c r="R308" s="29">
        <v>0</v>
      </c>
      <c r="S308" s="29">
        <v>3889</v>
      </c>
    </row>
    <row r="309" spans="1:21" s="25" customFormat="1" ht="10.5">
      <c r="A309" s="25" t="str">
        <f t="shared" si="4"/>
        <v>871685920002697415</v>
      </c>
      <c r="B309" s="25" t="e">
        <f>VLOOKUP(A309,#REF!,1,0)</f>
        <v>#REF!</v>
      </c>
      <c r="C309" s="25" t="s">
        <v>1348</v>
      </c>
      <c r="D309" s="34" t="s">
        <v>1348</v>
      </c>
      <c r="E309" s="26" t="s">
        <v>12642</v>
      </c>
      <c r="F309" s="27">
        <v>6</v>
      </c>
      <c r="G309" s="27"/>
      <c r="H309" s="26" t="s">
        <v>12643</v>
      </c>
      <c r="I309" s="32"/>
      <c r="J309" s="26" t="s">
        <v>11912</v>
      </c>
      <c r="K309" s="32" t="s">
        <v>2076</v>
      </c>
      <c r="L309" s="32" t="s">
        <v>1905</v>
      </c>
      <c r="M309" s="26" t="s">
        <v>11953</v>
      </c>
      <c r="N309" s="26" t="s">
        <v>12028</v>
      </c>
      <c r="O309" s="26" t="s">
        <v>12644</v>
      </c>
      <c r="P309" s="33" t="s">
        <v>12570</v>
      </c>
      <c r="Q309" s="29">
        <v>0</v>
      </c>
      <c r="R309" s="29">
        <v>0</v>
      </c>
      <c r="S309" s="29">
        <v>3725</v>
      </c>
    </row>
    <row r="310" spans="1:21" s="25" customFormat="1" ht="10.5">
      <c r="A310" s="25" t="str">
        <f t="shared" si="4"/>
        <v>871685920002697422</v>
      </c>
      <c r="B310" s="25" t="e">
        <f>VLOOKUP(A310,#REF!,1,0)</f>
        <v>#REF!</v>
      </c>
      <c r="C310" s="25" t="s">
        <v>1348</v>
      </c>
      <c r="D310" s="34" t="s">
        <v>1348</v>
      </c>
      <c r="E310" s="26" t="s">
        <v>6704</v>
      </c>
      <c r="F310" s="27">
        <v>204</v>
      </c>
      <c r="G310" s="27"/>
      <c r="H310" s="26" t="s">
        <v>12277</v>
      </c>
      <c r="I310" s="32"/>
      <c r="J310" s="26" t="s">
        <v>11912</v>
      </c>
      <c r="K310" s="32" t="s">
        <v>2076</v>
      </c>
      <c r="L310" s="32" t="s">
        <v>1905</v>
      </c>
      <c r="M310" s="26" t="s">
        <v>11953</v>
      </c>
      <c r="N310" s="26" t="s">
        <v>12028</v>
      </c>
      <c r="O310" s="26" t="s">
        <v>8859</v>
      </c>
      <c r="P310" s="33" t="s">
        <v>2198</v>
      </c>
      <c r="Q310" s="29">
        <v>0</v>
      </c>
      <c r="R310" s="29">
        <v>0</v>
      </c>
      <c r="S310" s="29">
        <v>4584</v>
      </c>
    </row>
    <row r="311" spans="1:21" s="25" customFormat="1" ht="10.5">
      <c r="A311" s="25" t="str">
        <f t="shared" si="4"/>
        <v>871685920002697453</v>
      </c>
      <c r="B311" s="25" t="e">
        <f>VLOOKUP(A311,#REF!,1,0)</f>
        <v>#REF!</v>
      </c>
      <c r="C311" s="25" t="s">
        <v>1348</v>
      </c>
      <c r="D311" s="34" t="s">
        <v>1348</v>
      </c>
      <c r="E311" s="26" t="s">
        <v>7008</v>
      </c>
      <c r="F311" s="27">
        <v>260</v>
      </c>
      <c r="G311" s="27"/>
      <c r="H311" s="26" t="s">
        <v>12426</v>
      </c>
      <c r="I311" s="32"/>
      <c r="J311" s="26" t="s">
        <v>11912</v>
      </c>
      <c r="K311" s="32" t="s">
        <v>2076</v>
      </c>
      <c r="L311" s="32" t="s">
        <v>1905</v>
      </c>
      <c r="M311" s="26" t="s">
        <v>11953</v>
      </c>
      <c r="N311" s="26" t="s">
        <v>12028</v>
      </c>
      <c r="O311" s="26" t="s">
        <v>12521</v>
      </c>
      <c r="P311" s="33" t="s">
        <v>2198</v>
      </c>
      <c r="Q311" s="29">
        <v>0</v>
      </c>
      <c r="R311" s="29">
        <v>0</v>
      </c>
      <c r="S311" s="29">
        <v>1891</v>
      </c>
    </row>
    <row r="312" spans="1:21" s="25" customFormat="1" ht="10.5">
      <c r="A312" s="25" t="str">
        <f t="shared" si="4"/>
        <v>871685920002697460</v>
      </c>
      <c r="B312" s="25" t="e">
        <f>VLOOKUP(A312,#REF!,1,0)</f>
        <v>#REF!</v>
      </c>
      <c r="C312" s="25" t="s">
        <v>1081</v>
      </c>
      <c r="D312" s="34" t="s">
        <v>1081</v>
      </c>
      <c r="E312" s="26" t="s">
        <v>7309</v>
      </c>
      <c r="F312" s="27">
        <v>1</v>
      </c>
      <c r="G312" s="27"/>
      <c r="H312" s="26" t="s">
        <v>12211</v>
      </c>
      <c r="I312" s="32"/>
      <c r="J312" s="26" t="s">
        <v>11912</v>
      </c>
      <c r="K312" s="32" t="s">
        <v>2076</v>
      </c>
      <c r="L312" s="32" t="s">
        <v>1905</v>
      </c>
      <c r="M312" s="26" t="s">
        <v>11953</v>
      </c>
      <c r="N312" s="26" t="s">
        <v>12028</v>
      </c>
      <c r="O312" s="26" t="s">
        <v>1070</v>
      </c>
      <c r="P312" s="33" t="s">
        <v>11996</v>
      </c>
      <c r="Q312" s="29">
        <v>15999</v>
      </c>
      <c r="R312" s="29">
        <v>29557</v>
      </c>
      <c r="S312" s="29">
        <v>0</v>
      </c>
    </row>
    <row r="313" spans="1:21" s="25" customFormat="1" ht="10.5">
      <c r="A313" s="25" t="str">
        <f t="shared" si="4"/>
        <v>871685920002697545</v>
      </c>
      <c r="B313" s="25" t="e">
        <f>VLOOKUP(A313,#REF!,1,0)</f>
        <v>#REF!</v>
      </c>
      <c r="C313" s="25" t="s">
        <v>1348</v>
      </c>
      <c r="D313" s="34" t="s">
        <v>1348</v>
      </c>
      <c r="E313" s="26" t="s">
        <v>12494</v>
      </c>
      <c r="F313" s="27">
        <v>25</v>
      </c>
      <c r="G313" s="27"/>
      <c r="H313" s="26" t="s">
        <v>12495</v>
      </c>
      <c r="I313" s="32"/>
      <c r="J313" s="26" t="s">
        <v>11912</v>
      </c>
      <c r="K313" s="32" t="s">
        <v>2076</v>
      </c>
      <c r="L313" s="32" t="s">
        <v>1905</v>
      </c>
      <c r="M313" s="26" t="s">
        <v>11953</v>
      </c>
      <c r="N313" s="26" t="s">
        <v>12028</v>
      </c>
      <c r="O313" s="26" t="s">
        <v>12668</v>
      </c>
      <c r="P313" s="33" t="s">
        <v>2198</v>
      </c>
      <c r="Q313" s="29">
        <v>0</v>
      </c>
      <c r="R313" s="29">
        <v>0</v>
      </c>
      <c r="S313" s="29">
        <v>4804</v>
      </c>
    </row>
    <row r="314" spans="1:21" s="25" customFormat="1" ht="10.5">
      <c r="A314" s="25" t="str">
        <f t="shared" si="4"/>
        <v>871685920002697644</v>
      </c>
      <c r="B314" s="25" t="e">
        <f>VLOOKUP(A314,#REF!,1,0)</f>
        <v>#REF!</v>
      </c>
      <c r="C314" s="25" t="s">
        <v>2018</v>
      </c>
      <c r="D314" s="34" t="s">
        <v>2165</v>
      </c>
      <c r="E314" s="26" t="s">
        <v>7309</v>
      </c>
      <c r="F314" s="27">
        <v>225</v>
      </c>
      <c r="G314" s="27"/>
      <c r="H314" s="26" t="s">
        <v>12217</v>
      </c>
      <c r="I314" s="32"/>
      <c r="J314" s="26" t="s">
        <v>11912</v>
      </c>
      <c r="K314" s="32" t="s">
        <v>2076</v>
      </c>
      <c r="L314" s="32" t="s">
        <v>1905</v>
      </c>
      <c r="M314" s="26" t="s">
        <v>11953</v>
      </c>
      <c r="N314" s="26" t="s">
        <v>12028</v>
      </c>
      <c r="O314" s="26" t="s">
        <v>12218</v>
      </c>
      <c r="P314" s="33" t="s">
        <v>2236</v>
      </c>
      <c r="Q314" s="29">
        <v>16636</v>
      </c>
      <c r="R314" s="29">
        <v>1744</v>
      </c>
      <c r="S314" s="29">
        <v>0</v>
      </c>
    </row>
    <row r="315" spans="1:21" s="25" customFormat="1" ht="11.25">
      <c r="A315" s="25" t="str">
        <f t="shared" si="4"/>
        <v>871685920002697675</v>
      </c>
      <c r="B315" s="25" t="e">
        <f>VLOOKUP(A315,#REF!,1,0)</f>
        <v>#REF!</v>
      </c>
      <c r="C315" s="25" t="s">
        <v>1348</v>
      </c>
      <c r="D315" s="41" t="s">
        <v>1348</v>
      </c>
      <c r="E315" s="41" t="s">
        <v>8984</v>
      </c>
      <c r="F315" s="42">
        <v>25</v>
      </c>
      <c r="G315" s="42"/>
      <c r="H315" s="41" t="s">
        <v>12606</v>
      </c>
      <c r="I315" s="32"/>
      <c r="J315" s="26" t="s">
        <v>11912</v>
      </c>
      <c r="K315" s="32" t="s">
        <v>2076</v>
      </c>
      <c r="L315" s="32" t="s">
        <v>1905</v>
      </c>
      <c r="M315" s="26" t="s">
        <v>11953</v>
      </c>
      <c r="N315" s="26" t="s">
        <v>12028</v>
      </c>
      <c r="O315" s="26" t="s">
        <v>12569</v>
      </c>
      <c r="P315" s="33"/>
      <c r="Q315" s="29"/>
      <c r="R315" s="29"/>
      <c r="S315" s="29"/>
    </row>
    <row r="316" spans="1:21" s="25" customFormat="1" ht="10.5">
      <c r="A316" s="25" t="str">
        <f t="shared" si="4"/>
        <v>871685920002697743</v>
      </c>
      <c r="B316" s="25" t="e">
        <f>VLOOKUP(A316,#REF!,1,0)</f>
        <v>#REF!</v>
      </c>
      <c r="C316" s="25" t="s">
        <v>11048</v>
      </c>
      <c r="D316" s="31" t="s">
        <v>12027</v>
      </c>
      <c r="E316" s="31" t="s">
        <v>6503</v>
      </c>
      <c r="F316" s="43">
        <v>100</v>
      </c>
      <c r="G316" s="43"/>
      <c r="H316" s="31" t="s">
        <v>8803</v>
      </c>
      <c r="I316" s="44"/>
      <c r="J316" s="26" t="s">
        <v>11912</v>
      </c>
      <c r="K316" s="32" t="s">
        <v>2076</v>
      </c>
      <c r="L316" s="32" t="s">
        <v>1905</v>
      </c>
      <c r="M316" s="26" t="s">
        <v>11953</v>
      </c>
      <c r="N316" s="45" t="s">
        <v>12028</v>
      </c>
      <c r="O316" s="45" t="s">
        <v>8950</v>
      </c>
      <c r="P316" s="33" t="s">
        <v>11996</v>
      </c>
      <c r="Q316" s="29">
        <v>3000</v>
      </c>
      <c r="R316" s="29">
        <v>0</v>
      </c>
      <c r="S316" s="29">
        <v>0</v>
      </c>
      <c r="U316" s="25" t="s">
        <v>12026</v>
      </c>
    </row>
    <row r="317" spans="1:21" s="25" customFormat="1" ht="10.5">
      <c r="A317" s="25" t="str">
        <f t="shared" si="4"/>
        <v>871685920002697842</v>
      </c>
      <c r="B317" s="25" t="e">
        <f>VLOOKUP(A317,#REF!,1,0)</f>
        <v>#REF!</v>
      </c>
      <c r="C317" s="25" t="s">
        <v>1348</v>
      </c>
      <c r="D317" s="34" t="s">
        <v>1348</v>
      </c>
      <c r="E317" s="26" t="s">
        <v>8553</v>
      </c>
      <c r="F317" s="27">
        <v>1</v>
      </c>
      <c r="G317" s="27"/>
      <c r="H317" s="26" t="s">
        <v>12653</v>
      </c>
      <c r="I317" s="32"/>
      <c r="J317" s="26" t="s">
        <v>11912</v>
      </c>
      <c r="K317" s="32" t="s">
        <v>2076</v>
      </c>
      <c r="L317" s="32" t="s">
        <v>1905</v>
      </c>
      <c r="M317" s="26" t="s">
        <v>11953</v>
      </c>
      <c r="N317" s="26" t="s">
        <v>12028</v>
      </c>
      <c r="O317" s="26" t="s">
        <v>12654</v>
      </c>
      <c r="P317" s="33" t="s">
        <v>2198</v>
      </c>
      <c r="Q317" s="29">
        <v>2105</v>
      </c>
      <c r="R317" s="29">
        <v>1133</v>
      </c>
      <c r="S317" s="29">
        <v>448</v>
      </c>
    </row>
    <row r="318" spans="1:21" s="25" customFormat="1" ht="10.5">
      <c r="A318" s="25" t="str">
        <f t="shared" si="4"/>
        <v>871685920002697972</v>
      </c>
      <c r="B318" s="25" t="e">
        <f>VLOOKUP(A318,#REF!,1,0)</f>
        <v>#REF!</v>
      </c>
      <c r="C318" s="25" t="s">
        <v>1348</v>
      </c>
      <c r="D318" s="31" t="s">
        <v>1348</v>
      </c>
      <c r="E318" s="26" t="s">
        <v>8538</v>
      </c>
      <c r="F318" s="27">
        <v>109</v>
      </c>
      <c r="G318" s="27"/>
      <c r="H318" s="26" t="s">
        <v>12563</v>
      </c>
      <c r="I318" s="32"/>
      <c r="J318" s="26" t="s">
        <v>11912</v>
      </c>
      <c r="K318" s="32" t="s">
        <v>2076</v>
      </c>
      <c r="L318" s="32" t="s">
        <v>1905</v>
      </c>
      <c r="M318" s="26" t="s">
        <v>11953</v>
      </c>
      <c r="N318" s="26" t="s">
        <v>12028</v>
      </c>
      <c r="O318" s="26" t="s">
        <v>12123</v>
      </c>
      <c r="P318" s="33" t="s">
        <v>2198</v>
      </c>
      <c r="Q318" s="29">
        <v>0</v>
      </c>
      <c r="R318" s="29">
        <v>0</v>
      </c>
      <c r="S318" s="29">
        <v>3792</v>
      </c>
    </row>
    <row r="319" spans="1:21" s="25" customFormat="1" ht="10.5">
      <c r="A319" s="25" t="str">
        <f t="shared" si="4"/>
        <v>871685920002697996</v>
      </c>
      <c r="B319" s="25" t="e">
        <f>VLOOKUP(A319,#REF!,1,0)</f>
        <v>#REF!</v>
      </c>
      <c r="C319" s="25" t="s">
        <v>1348</v>
      </c>
      <c r="D319" s="34" t="s">
        <v>1348</v>
      </c>
      <c r="E319" s="26" t="s">
        <v>8538</v>
      </c>
      <c r="F319" s="27">
        <v>136</v>
      </c>
      <c r="G319" s="27"/>
      <c r="H319" s="26" t="s">
        <v>12275</v>
      </c>
      <c r="I319" s="32"/>
      <c r="J319" s="26" t="s">
        <v>11912</v>
      </c>
      <c r="K319" s="32" t="s">
        <v>2076</v>
      </c>
      <c r="L319" s="32" t="s">
        <v>1905</v>
      </c>
      <c r="M319" s="26" t="s">
        <v>11953</v>
      </c>
      <c r="N319" s="26" t="s">
        <v>12028</v>
      </c>
      <c r="O319" s="26" t="s">
        <v>12564</v>
      </c>
      <c r="P319" s="33" t="s">
        <v>2198</v>
      </c>
      <c r="Q319" s="29">
        <v>0</v>
      </c>
      <c r="R319" s="29">
        <v>0</v>
      </c>
      <c r="S319" s="29">
        <v>1154</v>
      </c>
    </row>
    <row r="320" spans="1:21" s="25" customFormat="1" ht="10.5">
      <c r="A320" s="25" t="str">
        <f t="shared" si="4"/>
        <v>871685920002698009</v>
      </c>
      <c r="B320" s="25" t="e">
        <f>VLOOKUP(A320,#REF!,1,0)</f>
        <v>#REF!</v>
      </c>
      <c r="C320" s="25" t="s">
        <v>1348</v>
      </c>
      <c r="D320" s="31" t="s">
        <v>1348</v>
      </c>
      <c r="E320" s="26" t="s">
        <v>7767</v>
      </c>
      <c r="F320" s="27">
        <v>77</v>
      </c>
      <c r="G320" s="27"/>
      <c r="H320" s="26" t="s">
        <v>12032</v>
      </c>
      <c r="I320" s="32"/>
      <c r="J320" s="26" t="s">
        <v>11912</v>
      </c>
      <c r="K320" s="32" t="s">
        <v>2076</v>
      </c>
      <c r="L320" s="32" t="s">
        <v>1905</v>
      </c>
      <c r="M320" s="26" t="s">
        <v>11953</v>
      </c>
      <c r="N320" s="26" t="s">
        <v>12197</v>
      </c>
      <c r="O320" s="26" t="s">
        <v>12094</v>
      </c>
      <c r="P320" s="33" t="s">
        <v>12593</v>
      </c>
      <c r="Q320" s="29"/>
      <c r="R320" s="29"/>
      <c r="S320" s="29"/>
    </row>
    <row r="321" spans="1:19" s="25" customFormat="1" ht="10.5">
      <c r="A321" s="25" t="str">
        <f t="shared" si="4"/>
        <v>871685920002698160</v>
      </c>
      <c r="B321" s="25" t="e">
        <f>VLOOKUP(A321,#REF!,1,0)</f>
        <v>#REF!</v>
      </c>
      <c r="C321" s="25" t="s">
        <v>1081</v>
      </c>
      <c r="D321" s="31" t="s">
        <v>1081</v>
      </c>
      <c r="E321" s="26" t="s">
        <v>6916</v>
      </c>
      <c r="F321" s="27">
        <v>0</v>
      </c>
      <c r="G321" s="27"/>
      <c r="H321" s="26" t="s">
        <v>11986</v>
      </c>
      <c r="I321" s="32"/>
      <c r="J321" s="26" t="s">
        <v>11912</v>
      </c>
      <c r="K321" s="32" t="s">
        <v>2076</v>
      </c>
      <c r="L321" s="32" t="s">
        <v>1905</v>
      </c>
      <c r="M321" s="26" t="s">
        <v>11953</v>
      </c>
      <c r="N321" s="26" t="s">
        <v>12197</v>
      </c>
      <c r="O321" s="26" t="s">
        <v>1849</v>
      </c>
      <c r="P321" s="33" t="s">
        <v>11996</v>
      </c>
      <c r="Q321" s="29">
        <v>1000</v>
      </c>
      <c r="R321" s="29"/>
      <c r="S321" s="29">
        <v>4000</v>
      </c>
    </row>
    <row r="322" spans="1:19" s="25" customFormat="1" ht="10.5">
      <c r="A322" s="25" t="str">
        <f t="shared" si="4"/>
        <v>871685920002698221</v>
      </c>
      <c r="B322" s="25" t="e">
        <f>VLOOKUP(A322,#REF!,1,0)</f>
        <v>#REF!</v>
      </c>
      <c r="C322" s="25" t="s">
        <v>1348</v>
      </c>
      <c r="D322" s="34" t="s">
        <v>1348</v>
      </c>
      <c r="E322" s="34" t="s">
        <v>8827</v>
      </c>
      <c r="F322" s="46">
        <v>18</v>
      </c>
      <c r="G322" s="46"/>
      <c r="H322" s="34" t="s">
        <v>12445</v>
      </c>
      <c r="I322" s="35"/>
      <c r="J322" s="26" t="s">
        <v>11912</v>
      </c>
      <c r="K322" s="32" t="s">
        <v>2076</v>
      </c>
      <c r="L322" s="32" t="s">
        <v>1905</v>
      </c>
      <c r="M322" s="26" t="s">
        <v>11953</v>
      </c>
      <c r="N322" s="31" t="s">
        <v>12197</v>
      </c>
      <c r="O322" s="31" t="s">
        <v>7217</v>
      </c>
      <c r="P322" s="33" t="s">
        <v>2198</v>
      </c>
      <c r="Q322" s="29"/>
      <c r="R322" s="29"/>
      <c r="S322" s="29">
        <v>2500</v>
      </c>
    </row>
    <row r="323" spans="1:19" s="25" customFormat="1" ht="10.5">
      <c r="A323" s="25" t="str">
        <f t="shared" ref="A323:A386" si="5">CONCATENATE(J323,K323,L323,M323,N323,O323)</f>
        <v>871685920002698276</v>
      </c>
      <c r="B323" s="25" t="e">
        <f>VLOOKUP(A323,#REF!,1,0)</f>
        <v>#REF!</v>
      </c>
      <c r="C323" s="25" t="s">
        <v>2018</v>
      </c>
      <c r="D323" s="34" t="s">
        <v>2165</v>
      </c>
      <c r="E323" s="26" t="s">
        <v>6989</v>
      </c>
      <c r="F323" s="27">
        <v>1</v>
      </c>
      <c r="G323" s="27"/>
      <c r="H323" s="26" t="s">
        <v>11967</v>
      </c>
      <c r="I323" s="32"/>
      <c r="J323" s="26" t="s">
        <v>11912</v>
      </c>
      <c r="K323" s="32" t="s">
        <v>2076</v>
      </c>
      <c r="L323" s="32" t="s">
        <v>1905</v>
      </c>
      <c r="M323" s="26" t="s">
        <v>11953</v>
      </c>
      <c r="N323" s="26" t="s">
        <v>12197</v>
      </c>
      <c r="O323" s="26" t="s">
        <v>12227</v>
      </c>
      <c r="P323" s="33" t="s">
        <v>2236</v>
      </c>
      <c r="Q323" s="29">
        <v>4906</v>
      </c>
      <c r="R323" s="29">
        <v>793</v>
      </c>
      <c r="S323" s="29">
        <v>0</v>
      </c>
    </row>
    <row r="324" spans="1:19" s="25" customFormat="1" ht="10.5">
      <c r="A324" s="25" t="str">
        <f t="shared" si="5"/>
        <v>871685920002698283</v>
      </c>
      <c r="B324" s="25" t="e">
        <f>VLOOKUP(A324,#REF!,1,0)</f>
        <v>#REF!</v>
      </c>
      <c r="C324" s="25" t="s">
        <v>1348</v>
      </c>
      <c r="D324" s="34" t="s">
        <v>1348</v>
      </c>
      <c r="E324" s="26" t="s">
        <v>7008</v>
      </c>
      <c r="F324" s="27">
        <v>172</v>
      </c>
      <c r="G324" s="27"/>
      <c r="H324" s="26" t="s">
        <v>12425</v>
      </c>
      <c r="I324" s="32"/>
      <c r="J324" s="26" t="s">
        <v>11912</v>
      </c>
      <c r="K324" s="32" t="s">
        <v>2076</v>
      </c>
      <c r="L324" s="32" t="s">
        <v>1905</v>
      </c>
      <c r="M324" s="26" t="s">
        <v>11953</v>
      </c>
      <c r="N324" s="26" t="s">
        <v>12197</v>
      </c>
      <c r="O324" s="26" t="s">
        <v>1651</v>
      </c>
      <c r="P324" s="33" t="s">
        <v>2198</v>
      </c>
      <c r="Q324" s="29">
        <v>0</v>
      </c>
      <c r="R324" s="29">
        <v>0</v>
      </c>
      <c r="S324" s="29">
        <v>6479</v>
      </c>
    </row>
    <row r="325" spans="1:19" s="25" customFormat="1" ht="10.5">
      <c r="A325" s="25" t="str">
        <f t="shared" si="5"/>
        <v>871685920002698306</v>
      </c>
      <c r="B325" s="25" t="e">
        <f>VLOOKUP(A325,#REF!,1,0)</f>
        <v>#REF!</v>
      </c>
      <c r="C325" s="25" t="s">
        <v>1348</v>
      </c>
      <c r="D325" s="34" t="s">
        <v>1348</v>
      </c>
      <c r="E325" s="26" t="s">
        <v>8827</v>
      </c>
      <c r="F325" s="27">
        <v>29</v>
      </c>
      <c r="G325" s="27"/>
      <c r="H325" s="26" t="s">
        <v>12445</v>
      </c>
      <c r="I325" s="32"/>
      <c r="J325" s="26" t="s">
        <v>11912</v>
      </c>
      <c r="K325" s="32" t="s">
        <v>2076</v>
      </c>
      <c r="L325" s="32" t="s">
        <v>1905</v>
      </c>
      <c r="M325" s="26" t="s">
        <v>11953</v>
      </c>
      <c r="N325" s="26" t="s">
        <v>12197</v>
      </c>
      <c r="O325" s="26" t="s">
        <v>7262</v>
      </c>
      <c r="P325" s="33" t="s">
        <v>2198</v>
      </c>
      <c r="Q325" s="29">
        <v>0</v>
      </c>
      <c r="R325" s="29">
        <v>0</v>
      </c>
      <c r="S325" s="29">
        <v>2391</v>
      </c>
    </row>
    <row r="326" spans="1:19" s="25" customFormat="1" ht="10.5">
      <c r="A326" s="25" t="str">
        <f t="shared" si="5"/>
        <v>871685920002698351</v>
      </c>
      <c r="B326" s="25" t="e">
        <f>VLOOKUP(A326,#REF!,1,0)</f>
        <v>#REF!</v>
      </c>
      <c r="C326" s="25" t="s">
        <v>2018</v>
      </c>
      <c r="D326" s="34" t="s">
        <v>2165</v>
      </c>
      <c r="E326" s="26" t="s">
        <v>8864</v>
      </c>
      <c r="F326" s="27">
        <v>1</v>
      </c>
      <c r="G326" s="27"/>
      <c r="H326" s="26" t="s">
        <v>12196</v>
      </c>
      <c r="I326" s="32"/>
      <c r="J326" s="26" t="s">
        <v>11912</v>
      </c>
      <c r="K326" s="32" t="s">
        <v>2076</v>
      </c>
      <c r="L326" s="32" t="s">
        <v>1905</v>
      </c>
      <c r="M326" s="26" t="s">
        <v>11953</v>
      </c>
      <c r="N326" s="26" t="s">
        <v>12197</v>
      </c>
      <c r="O326" s="26" t="s">
        <v>12198</v>
      </c>
      <c r="P326" s="33" t="s">
        <v>2198</v>
      </c>
      <c r="Q326" s="29">
        <v>1967</v>
      </c>
      <c r="R326" s="29">
        <v>1415</v>
      </c>
      <c r="S326" s="29">
        <v>0</v>
      </c>
    </row>
    <row r="327" spans="1:19" s="25" customFormat="1" ht="10.5">
      <c r="A327" s="25" t="str">
        <f t="shared" si="5"/>
        <v>871685920002698399</v>
      </c>
      <c r="B327" s="25" t="e">
        <f>VLOOKUP(A327,#REF!,1,0)</f>
        <v>#REF!</v>
      </c>
      <c r="C327" s="25" t="s">
        <v>1081</v>
      </c>
      <c r="D327" s="31" t="s">
        <v>1081</v>
      </c>
      <c r="E327" s="26" t="s">
        <v>12463</v>
      </c>
      <c r="F327" s="27">
        <v>1</v>
      </c>
      <c r="G327" s="27"/>
      <c r="H327" s="26" t="s">
        <v>12462</v>
      </c>
      <c r="I327" s="32"/>
      <c r="J327" s="26" t="s">
        <v>11912</v>
      </c>
      <c r="K327" s="32" t="s">
        <v>2076</v>
      </c>
      <c r="L327" s="32" t="s">
        <v>1905</v>
      </c>
      <c r="M327" s="26" t="s">
        <v>11953</v>
      </c>
      <c r="N327" s="26" t="s">
        <v>12197</v>
      </c>
      <c r="O327" s="26" t="s">
        <v>12245</v>
      </c>
      <c r="P327" s="33" t="s">
        <v>12464</v>
      </c>
      <c r="Q327" s="29">
        <v>10000</v>
      </c>
      <c r="R327" s="29">
        <v>0</v>
      </c>
      <c r="S327" s="29">
        <v>0</v>
      </c>
    </row>
    <row r="328" spans="1:19" s="25" customFormat="1" ht="10.5">
      <c r="A328" s="25" t="str">
        <f t="shared" si="5"/>
        <v>871685920002698467</v>
      </c>
      <c r="B328" s="25" t="e">
        <f>VLOOKUP(A328,#REF!,1,0)</f>
        <v>#REF!</v>
      </c>
      <c r="C328" s="25" t="s">
        <v>1348</v>
      </c>
      <c r="D328" s="34" t="s">
        <v>1348</v>
      </c>
      <c r="E328" s="26" t="s">
        <v>6512</v>
      </c>
      <c r="F328" s="27">
        <v>48</v>
      </c>
      <c r="G328" s="27"/>
      <c r="H328" s="26" t="s">
        <v>12458</v>
      </c>
      <c r="I328" s="32"/>
      <c r="J328" s="26" t="s">
        <v>11912</v>
      </c>
      <c r="K328" s="32" t="s">
        <v>2076</v>
      </c>
      <c r="L328" s="32" t="s">
        <v>1905</v>
      </c>
      <c r="M328" s="26" t="s">
        <v>11953</v>
      </c>
      <c r="N328" s="26" t="s">
        <v>12197</v>
      </c>
      <c r="O328" s="26" t="s">
        <v>8745</v>
      </c>
      <c r="P328" s="33" t="s">
        <v>2189</v>
      </c>
      <c r="Q328" s="29">
        <v>0</v>
      </c>
      <c r="R328" s="29">
        <v>0</v>
      </c>
      <c r="S328" s="29">
        <v>1211</v>
      </c>
    </row>
    <row r="329" spans="1:19" s="25" customFormat="1" ht="10.5">
      <c r="A329" s="25" t="str">
        <f t="shared" si="5"/>
        <v>871685920002698511</v>
      </c>
      <c r="B329" s="25" t="e">
        <f>VLOOKUP(A329,#REF!,1,0)</f>
        <v>#REF!</v>
      </c>
      <c r="C329" s="25" t="s">
        <v>1348</v>
      </c>
      <c r="D329" s="34" t="s">
        <v>1348</v>
      </c>
      <c r="E329" s="26" t="s">
        <v>7008</v>
      </c>
      <c r="F329" s="27">
        <v>152</v>
      </c>
      <c r="G329" s="27"/>
      <c r="H329" s="26" t="s">
        <v>12631</v>
      </c>
      <c r="I329" s="32"/>
      <c r="J329" s="26" t="s">
        <v>11912</v>
      </c>
      <c r="K329" s="32" t="s">
        <v>2076</v>
      </c>
      <c r="L329" s="32" t="s">
        <v>1905</v>
      </c>
      <c r="M329" s="26" t="s">
        <v>11953</v>
      </c>
      <c r="N329" s="26" t="s">
        <v>12197</v>
      </c>
      <c r="O329" s="26" t="s">
        <v>1538</v>
      </c>
      <c r="P329" s="33" t="s">
        <v>2198</v>
      </c>
      <c r="Q329" s="29">
        <v>0</v>
      </c>
      <c r="R329" s="29">
        <v>0</v>
      </c>
      <c r="S329" s="29">
        <v>39</v>
      </c>
    </row>
    <row r="330" spans="1:19" s="25" customFormat="1" ht="10.5">
      <c r="A330" s="25" t="str">
        <f t="shared" si="5"/>
        <v>871685920002698719</v>
      </c>
      <c r="B330" s="25" t="e">
        <f>VLOOKUP(A330,#REF!,1,0)</f>
        <v>#REF!</v>
      </c>
      <c r="C330" s="25" t="s">
        <v>1348</v>
      </c>
      <c r="D330" s="34" t="s">
        <v>1348</v>
      </c>
      <c r="E330" s="26" t="s">
        <v>8583</v>
      </c>
      <c r="F330" s="27">
        <v>346</v>
      </c>
      <c r="G330" s="27"/>
      <c r="H330" s="26" t="s">
        <v>12539</v>
      </c>
      <c r="I330" s="32"/>
      <c r="J330" s="26" t="s">
        <v>11912</v>
      </c>
      <c r="K330" s="32" t="s">
        <v>2076</v>
      </c>
      <c r="L330" s="32" t="s">
        <v>1905</v>
      </c>
      <c r="M330" s="26" t="s">
        <v>11953</v>
      </c>
      <c r="N330" s="26" t="s">
        <v>12197</v>
      </c>
      <c r="O330" s="26" t="s">
        <v>12390</v>
      </c>
      <c r="P330" s="33" t="s">
        <v>2198</v>
      </c>
      <c r="Q330" s="29">
        <v>0</v>
      </c>
      <c r="R330" s="29">
        <v>0</v>
      </c>
      <c r="S330" s="29">
        <v>482</v>
      </c>
    </row>
    <row r="331" spans="1:19" s="25" customFormat="1" ht="10.5">
      <c r="A331" s="25" t="str">
        <f t="shared" si="5"/>
        <v>871685920002698863</v>
      </c>
      <c r="B331" s="25" t="e">
        <f>VLOOKUP(A331,#REF!,1,0)</f>
        <v>#REF!</v>
      </c>
      <c r="C331" s="25" t="s">
        <v>1348</v>
      </c>
      <c r="D331" s="34" t="s">
        <v>1348</v>
      </c>
      <c r="E331" s="26" t="s">
        <v>6704</v>
      </c>
      <c r="F331" s="27">
        <v>78</v>
      </c>
      <c r="G331" s="27"/>
      <c r="H331" s="26" t="s">
        <v>12566</v>
      </c>
      <c r="I331" s="32"/>
      <c r="J331" s="26" t="s">
        <v>11912</v>
      </c>
      <c r="K331" s="32" t="s">
        <v>2076</v>
      </c>
      <c r="L331" s="32" t="s">
        <v>1905</v>
      </c>
      <c r="M331" s="26" t="s">
        <v>11953</v>
      </c>
      <c r="N331" s="26" t="s">
        <v>12197</v>
      </c>
      <c r="O331" s="26" t="s">
        <v>12567</v>
      </c>
      <c r="P331" s="33" t="s">
        <v>2198</v>
      </c>
      <c r="Q331" s="29">
        <v>0</v>
      </c>
      <c r="R331" s="29">
        <v>0</v>
      </c>
      <c r="S331" s="29">
        <v>3685</v>
      </c>
    </row>
    <row r="332" spans="1:19" s="25" customFormat="1" ht="10.5">
      <c r="A332" s="25" t="str">
        <f t="shared" si="5"/>
        <v>871685920002698887</v>
      </c>
      <c r="B332" s="25" t="e">
        <f>VLOOKUP(A332,#REF!,1,0)</f>
        <v>#REF!</v>
      </c>
      <c r="C332" s="25" t="s">
        <v>1348</v>
      </c>
      <c r="D332" s="34" t="s">
        <v>1348</v>
      </c>
      <c r="E332" s="26" t="s">
        <v>9150</v>
      </c>
      <c r="F332" s="27">
        <v>1</v>
      </c>
      <c r="G332" s="27"/>
      <c r="H332" s="26" t="s">
        <v>12609</v>
      </c>
      <c r="I332" s="32"/>
      <c r="J332" s="26" t="s">
        <v>11912</v>
      </c>
      <c r="K332" s="32" t="s">
        <v>2076</v>
      </c>
      <c r="L332" s="32" t="s">
        <v>1905</v>
      </c>
      <c r="M332" s="26" t="s">
        <v>11953</v>
      </c>
      <c r="N332" s="26" t="s">
        <v>12197</v>
      </c>
      <c r="O332" s="26" t="s">
        <v>1101</v>
      </c>
      <c r="P332" s="33" t="s">
        <v>2198</v>
      </c>
      <c r="Q332" s="29">
        <v>0</v>
      </c>
      <c r="R332" s="29">
        <v>0</v>
      </c>
      <c r="S332" s="29">
        <v>7834</v>
      </c>
    </row>
    <row r="333" spans="1:19" s="25" customFormat="1" ht="10.5">
      <c r="A333" s="25" t="str">
        <f t="shared" si="5"/>
        <v>871685920002699082</v>
      </c>
      <c r="B333" s="25" t="e">
        <f>VLOOKUP(A333,#REF!,1,0)</f>
        <v>#REF!</v>
      </c>
      <c r="C333" s="25" t="s">
        <v>1348</v>
      </c>
      <c r="D333" s="34" t="s">
        <v>1348</v>
      </c>
      <c r="E333" s="26" t="s">
        <v>8827</v>
      </c>
      <c r="F333" s="27">
        <v>47</v>
      </c>
      <c r="G333" s="27"/>
      <c r="H333" s="26" t="s">
        <v>12445</v>
      </c>
      <c r="I333" s="32"/>
      <c r="J333" s="26" t="s">
        <v>11912</v>
      </c>
      <c r="K333" s="32" t="s">
        <v>2076</v>
      </c>
      <c r="L333" s="32" t="s">
        <v>1905</v>
      </c>
      <c r="M333" s="26" t="s">
        <v>11953</v>
      </c>
      <c r="N333" s="26" t="s">
        <v>12237</v>
      </c>
      <c r="O333" s="26" t="s">
        <v>12641</v>
      </c>
      <c r="P333" s="33" t="s">
        <v>2198</v>
      </c>
      <c r="Q333" s="29">
        <v>0</v>
      </c>
      <c r="R333" s="29">
        <v>0</v>
      </c>
      <c r="S333" s="29">
        <v>3863</v>
      </c>
    </row>
    <row r="334" spans="1:19" s="25" customFormat="1" ht="10.5">
      <c r="A334" s="25" t="str">
        <f t="shared" si="5"/>
        <v>871685920002699235</v>
      </c>
      <c r="B334" s="25" t="e">
        <f>VLOOKUP(A334,#REF!,1,0)</f>
        <v>#REF!</v>
      </c>
      <c r="C334" s="25" t="s">
        <v>1348</v>
      </c>
      <c r="D334" s="34" t="s">
        <v>1348</v>
      </c>
      <c r="E334" s="26" t="s">
        <v>8827</v>
      </c>
      <c r="F334" s="27">
        <v>57</v>
      </c>
      <c r="G334" s="27"/>
      <c r="H334" s="26" t="s">
        <v>12445</v>
      </c>
      <c r="I334" s="32"/>
      <c r="J334" s="26" t="s">
        <v>11912</v>
      </c>
      <c r="K334" s="32" t="s">
        <v>2076</v>
      </c>
      <c r="L334" s="32" t="s">
        <v>1905</v>
      </c>
      <c r="M334" s="26" t="s">
        <v>11953</v>
      </c>
      <c r="N334" s="26" t="s">
        <v>12237</v>
      </c>
      <c r="O334" s="26" t="s">
        <v>1948</v>
      </c>
      <c r="P334" s="33" t="s">
        <v>2198</v>
      </c>
      <c r="Q334" s="29">
        <v>0</v>
      </c>
      <c r="R334" s="29">
        <v>0</v>
      </c>
      <c r="S334" s="29">
        <v>1904</v>
      </c>
    </row>
    <row r="335" spans="1:19" s="25" customFormat="1" ht="10.5">
      <c r="A335" s="25" t="str">
        <f t="shared" si="5"/>
        <v>871685920002699419</v>
      </c>
      <c r="B335" s="25" t="e">
        <f>VLOOKUP(A335,#REF!,1,0)</f>
        <v>#REF!</v>
      </c>
      <c r="C335" s="25" t="s">
        <v>1348</v>
      </c>
      <c r="D335" s="34" t="s">
        <v>1348</v>
      </c>
      <c r="E335" s="26" t="s">
        <v>6926</v>
      </c>
      <c r="F335" s="27">
        <v>5</v>
      </c>
      <c r="G335" s="27"/>
      <c r="H335" s="26" t="s">
        <v>11924</v>
      </c>
      <c r="I335" s="32"/>
      <c r="J335" s="26" t="s">
        <v>11912</v>
      </c>
      <c r="K335" s="32" t="s">
        <v>2076</v>
      </c>
      <c r="L335" s="32" t="s">
        <v>1905</v>
      </c>
      <c r="M335" s="26" t="s">
        <v>11953</v>
      </c>
      <c r="N335" s="26" t="s">
        <v>12237</v>
      </c>
      <c r="O335" s="26" t="s">
        <v>12582</v>
      </c>
      <c r="P335" s="33" t="s">
        <v>2198</v>
      </c>
      <c r="Q335" s="29">
        <v>0</v>
      </c>
      <c r="R335" s="29">
        <v>0</v>
      </c>
      <c r="S335" s="29">
        <v>1190</v>
      </c>
    </row>
    <row r="336" spans="1:19" s="25" customFormat="1" ht="10.5">
      <c r="A336" s="25" t="str">
        <f t="shared" si="5"/>
        <v>871685920002699501</v>
      </c>
      <c r="B336" s="25" t="e">
        <f>VLOOKUP(A336,#REF!,1,0)</f>
        <v>#REF!</v>
      </c>
      <c r="C336" s="25" t="s">
        <v>1348</v>
      </c>
      <c r="D336" s="34" t="s">
        <v>1348</v>
      </c>
      <c r="E336" s="26" t="s">
        <v>9116</v>
      </c>
      <c r="F336" s="27">
        <v>0</v>
      </c>
      <c r="G336" s="27"/>
      <c r="H336" s="26" t="s">
        <v>12617</v>
      </c>
      <c r="I336" s="32"/>
      <c r="J336" s="26" t="s">
        <v>11912</v>
      </c>
      <c r="K336" s="32" t="s">
        <v>2076</v>
      </c>
      <c r="L336" s="32" t="s">
        <v>1905</v>
      </c>
      <c r="M336" s="26" t="s">
        <v>11953</v>
      </c>
      <c r="N336" s="26" t="s">
        <v>12237</v>
      </c>
      <c r="O336" s="26" t="s">
        <v>8493</v>
      </c>
      <c r="P336" s="33" t="s">
        <v>3207</v>
      </c>
      <c r="Q336" s="29">
        <v>37700</v>
      </c>
      <c r="R336" s="29">
        <v>5710</v>
      </c>
      <c r="S336" s="29">
        <v>0</v>
      </c>
    </row>
    <row r="337" spans="1:19" s="25" customFormat="1" ht="10.5">
      <c r="A337" s="25" t="str">
        <f t="shared" si="5"/>
        <v>871685920002699631</v>
      </c>
      <c r="B337" s="25" t="e">
        <f>VLOOKUP(A337,#REF!,1,0)</f>
        <v>#REF!</v>
      </c>
      <c r="C337" s="25" t="s">
        <v>12691</v>
      </c>
      <c r="D337" s="34" t="s">
        <v>12711</v>
      </c>
      <c r="E337" s="26" t="s">
        <v>8530</v>
      </c>
      <c r="F337" s="27">
        <v>26</v>
      </c>
      <c r="G337" s="27"/>
      <c r="H337" s="26" t="s">
        <v>12712</v>
      </c>
      <c r="I337" s="32"/>
      <c r="J337" s="26" t="s">
        <v>11912</v>
      </c>
      <c r="K337" s="32" t="s">
        <v>2076</v>
      </c>
      <c r="L337" s="32" t="s">
        <v>1905</v>
      </c>
      <c r="M337" s="26" t="s">
        <v>11953</v>
      </c>
      <c r="N337" s="26" t="s">
        <v>12237</v>
      </c>
      <c r="O337" s="26" t="s">
        <v>12591</v>
      </c>
      <c r="P337" s="33" t="s">
        <v>2198</v>
      </c>
      <c r="Q337" s="29">
        <v>0</v>
      </c>
      <c r="R337" s="29">
        <v>0</v>
      </c>
      <c r="S337" s="29">
        <v>5734</v>
      </c>
    </row>
    <row r="338" spans="1:19" s="25" customFormat="1" ht="10.5">
      <c r="A338" s="25" t="str">
        <f t="shared" si="5"/>
        <v>871685920002699686</v>
      </c>
      <c r="B338" s="25" t="e">
        <f>VLOOKUP(A338,#REF!,1,0)</f>
        <v>#REF!</v>
      </c>
      <c r="C338" s="25" t="s">
        <v>1348</v>
      </c>
      <c r="D338" s="34" t="s">
        <v>1348</v>
      </c>
      <c r="E338" s="26" t="s">
        <v>6512</v>
      </c>
      <c r="F338" s="27">
        <v>105</v>
      </c>
      <c r="G338" s="27"/>
      <c r="H338" s="26" t="s">
        <v>12457</v>
      </c>
      <c r="I338" s="32"/>
      <c r="J338" s="26" t="s">
        <v>11912</v>
      </c>
      <c r="K338" s="32" t="s">
        <v>2076</v>
      </c>
      <c r="L338" s="32" t="s">
        <v>1905</v>
      </c>
      <c r="M338" s="26" t="s">
        <v>11953</v>
      </c>
      <c r="N338" s="26" t="s">
        <v>12237</v>
      </c>
      <c r="O338" s="26" t="s">
        <v>1540</v>
      </c>
      <c r="P338" s="33" t="s">
        <v>2198</v>
      </c>
      <c r="Q338" s="29">
        <v>0</v>
      </c>
      <c r="R338" s="29">
        <v>0</v>
      </c>
      <c r="S338" s="29">
        <v>7369</v>
      </c>
    </row>
    <row r="339" spans="1:19" s="25" customFormat="1" ht="10.5">
      <c r="A339" s="25" t="str">
        <f t="shared" si="5"/>
        <v>871685920002699884</v>
      </c>
      <c r="B339" s="25" t="e">
        <f>VLOOKUP(A339,#REF!,1,0)</f>
        <v>#REF!</v>
      </c>
      <c r="C339" s="25" t="s">
        <v>2018</v>
      </c>
      <c r="D339" s="34" t="s">
        <v>2165</v>
      </c>
      <c r="E339" s="26" t="s">
        <v>8742</v>
      </c>
      <c r="F339" s="27">
        <v>9</v>
      </c>
      <c r="G339" s="27"/>
      <c r="H339" s="26" t="s">
        <v>12236</v>
      </c>
      <c r="I339" s="32"/>
      <c r="J339" s="26" t="s">
        <v>11912</v>
      </c>
      <c r="K339" s="32" t="s">
        <v>2076</v>
      </c>
      <c r="L339" s="32" t="s">
        <v>1905</v>
      </c>
      <c r="M339" s="26" t="s">
        <v>11953</v>
      </c>
      <c r="N339" s="26" t="s">
        <v>12237</v>
      </c>
      <c r="O339" s="26" t="s">
        <v>12238</v>
      </c>
      <c r="P339" s="33" t="s">
        <v>2198</v>
      </c>
      <c r="Q339" s="29">
        <v>14794</v>
      </c>
      <c r="R339" s="29">
        <v>0</v>
      </c>
      <c r="S339" s="29">
        <v>0</v>
      </c>
    </row>
    <row r="340" spans="1:19" s="25" customFormat="1" ht="10.5">
      <c r="A340" s="25" t="str">
        <f t="shared" si="5"/>
        <v>871685920002700061</v>
      </c>
      <c r="B340" s="25" t="e">
        <f>VLOOKUP(A340,#REF!,1,0)</f>
        <v>#REF!</v>
      </c>
      <c r="C340" s="25" t="s">
        <v>1348</v>
      </c>
      <c r="D340" s="34" t="s">
        <v>2163</v>
      </c>
      <c r="E340" s="26" t="s">
        <v>6512</v>
      </c>
      <c r="F340" s="27">
        <v>51</v>
      </c>
      <c r="G340" s="27"/>
      <c r="H340" s="26" t="s">
        <v>12457</v>
      </c>
      <c r="I340" s="32"/>
      <c r="J340" s="26" t="s">
        <v>11912</v>
      </c>
      <c r="K340" s="32" t="s">
        <v>2076</v>
      </c>
      <c r="L340" s="32" t="s">
        <v>1905</v>
      </c>
      <c r="M340" s="26" t="s">
        <v>11953</v>
      </c>
      <c r="N340" s="26" t="s">
        <v>2013</v>
      </c>
      <c r="O340" s="26" t="s">
        <v>12649</v>
      </c>
      <c r="P340" s="33" t="s">
        <v>2198</v>
      </c>
      <c r="Q340" s="29">
        <v>629</v>
      </c>
      <c r="R340" s="29">
        <v>0</v>
      </c>
      <c r="S340" s="29">
        <v>0</v>
      </c>
    </row>
    <row r="341" spans="1:19" s="25" customFormat="1" ht="10.5">
      <c r="A341" s="25" t="str">
        <f t="shared" si="5"/>
        <v>871685920002700146</v>
      </c>
      <c r="B341" s="25" t="e">
        <f>VLOOKUP(A341,#REF!,1,0)</f>
        <v>#REF!</v>
      </c>
      <c r="C341" s="25" t="s">
        <v>1348</v>
      </c>
      <c r="D341" s="34" t="s">
        <v>1348</v>
      </c>
      <c r="E341" s="26" t="s">
        <v>7767</v>
      </c>
      <c r="F341" s="27">
        <v>10</v>
      </c>
      <c r="G341" s="27"/>
      <c r="H341" s="26" t="s">
        <v>12188</v>
      </c>
      <c r="I341" s="32"/>
      <c r="J341" s="26" t="s">
        <v>11912</v>
      </c>
      <c r="K341" s="32" t="s">
        <v>2076</v>
      </c>
      <c r="L341" s="32" t="s">
        <v>1905</v>
      </c>
      <c r="M341" s="26" t="s">
        <v>11953</v>
      </c>
      <c r="N341" s="26" t="s">
        <v>2013</v>
      </c>
      <c r="O341" s="26" t="s">
        <v>6816</v>
      </c>
      <c r="P341" s="33" t="s">
        <v>3207</v>
      </c>
      <c r="Q341" s="29">
        <v>1195</v>
      </c>
      <c r="R341" s="29">
        <v>873</v>
      </c>
      <c r="S341" s="29">
        <v>0</v>
      </c>
    </row>
    <row r="342" spans="1:19" s="25" customFormat="1" ht="10.5">
      <c r="A342" s="25" t="str">
        <f t="shared" si="5"/>
        <v>871685920002700290</v>
      </c>
      <c r="B342" s="25" t="e">
        <f>VLOOKUP(A342,#REF!,1,0)</f>
        <v>#REF!</v>
      </c>
      <c r="C342" s="25" t="s">
        <v>1348</v>
      </c>
      <c r="D342" s="34" t="s">
        <v>1348</v>
      </c>
      <c r="E342" s="26" t="s">
        <v>7767</v>
      </c>
      <c r="F342" s="27">
        <v>79</v>
      </c>
      <c r="G342" s="27"/>
      <c r="H342" s="26" t="s">
        <v>12032</v>
      </c>
      <c r="I342" s="32"/>
      <c r="J342" s="26" t="s">
        <v>11912</v>
      </c>
      <c r="K342" s="32" t="s">
        <v>2076</v>
      </c>
      <c r="L342" s="32" t="s">
        <v>1905</v>
      </c>
      <c r="M342" s="26" t="s">
        <v>11953</v>
      </c>
      <c r="N342" s="26" t="s">
        <v>2013</v>
      </c>
      <c r="O342" s="26" t="s">
        <v>1444</v>
      </c>
      <c r="P342" s="33" t="s">
        <v>2198</v>
      </c>
      <c r="Q342" s="29">
        <v>625</v>
      </c>
      <c r="R342" s="29">
        <v>431</v>
      </c>
      <c r="S342" s="29">
        <v>0</v>
      </c>
    </row>
    <row r="343" spans="1:19" s="25" customFormat="1" ht="10.5">
      <c r="A343" s="25" t="str">
        <f t="shared" si="5"/>
        <v>871685920002700368</v>
      </c>
      <c r="B343" s="25" t="e">
        <f>VLOOKUP(A343,#REF!,1,0)</f>
        <v>#REF!</v>
      </c>
      <c r="C343" s="25" t="s">
        <v>1348</v>
      </c>
      <c r="D343" s="34" t="s">
        <v>1348</v>
      </c>
      <c r="E343" s="26" t="s">
        <v>6512</v>
      </c>
      <c r="F343" s="27">
        <v>52</v>
      </c>
      <c r="G343" s="27"/>
      <c r="H343" s="26" t="s">
        <v>12458</v>
      </c>
      <c r="I343" s="32"/>
      <c r="J343" s="26" t="s">
        <v>11912</v>
      </c>
      <c r="K343" s="32" t="s">
        <v>2076</v>
      </c>
      <c r="L343" s="32" t="s">
        <v>1905</v>
      </c>
      <c r="M343" s="26" t="s">
        <v>11953</v>
      </c>
      <c r="N343" s="26" t="s">
        <v>2013</v>
      </c>
      <c r="O343" s="26" t="s">
        <v>1733</v>
      </c>
      <c r="P343" s="33" t="s">
        <v>2198</v>
      </c>
      <c r="Q343" s="29">
        <v>1903</v>
      </c>
      <c r="R343" s="29">
        <v>3375</v>
      </c>
      <c r="S343" s="29">
        <v>0</v>
      </c>
    </row>
    <row r="344" spans="1:19" s="25" customFormat="1" ht="10.5">
      <c r="A344" s="25" t="str">
        <f t="shared" si="5"/>
        <v>871685920002700399</v>
      </c>
      <c r="B344" s="25" t="e">
        <f>VLOOKUP(A344,#REF!,1,0)</f>
        <v>#REF!</v>
      </c>
      <c r="C344" s="25" t="s">
        <v>2018</v>
      </c>
      <c r="D344" s="34" t="s">
        <v>2165</v>
      </c>
      <c r="E344" s="26" t="s">
        <v>8678</v>
      </c>
      <c r="F344" s="27">
        <v>11</v>
      </c>
      <c r="G344" s="27"/>
      <c r="H344" s="26" t="s">
        <v>12244</v>
      </c>
      <c r="I344" s="32"/>
      <c r="J344" s="26" t="s">
        <v>11912</v>
      </c>
      <c r="K344" s="32" t="s">
        <v>2076</v>
      </c>
      <c r="L344" s="32" t="s">
        <v>1905</v>
      </c>
      <c r="M344" s="26" t="s">
        <v>11953</v>
      </c>
      <c r="N344" s="26" t="s">
        <v>2013</v>
      </c>
      <c r="O344" s="26" t="s">
        <v>12245</v>
      </c>
      <c r="P344" s="33" t="s">
        <v>11991</v>
      </c>
      <c r="Q344" s="29">
        <v>0</v>
      </c>
      <c r="R344" s="29">
        <v>0</v>
      </c>
      <c r="S344" s="29">
        <v>4963</v>
      </c>
    </row>
    <row r="345" spans="1:19" s="25" customFormat="1" ht="10.5">
      <c r="A345" s="25" t="str">
        <f t="shared" si="5"/>
        <v>871685920002700405</v>
      </c>
      <c r="B345" s="25" t="e">
        <f>VLOOKUP(A345,#REF!,1,0)</f>
        <v>#REF!</v>
      </c>
      <c r="C345" s="25" t="s">
        <v>1348</v>
      </c>
      <c r="D345" s="34" t="s">
        <v>1348</v>
      </c>
      <c r="E345" s="26" t="s">
        <v>8360</v>
      </c>
      <c r="F345" s="27">
        <v>16</v>
      </c>
      <c r="G345" s="27"/>
      <c r="H345" s="26" t="s">
        <v>12678</v>
      </c>
      <c r="I345" s="32"/>
      <c r="J345" s="26" t="s">
        <v>11912</v>
      </c>
      <c r="K345" s="32" t="s">
        <v>2076</v>
      </c>
      <c r="L345" s="32" t="s">
        <v>1905</v>
      </c>
      <c r="M345" s="26" t="s">
        <v>11953</v>
      </c>
      <c r="N345" s="26" t="s">
        <v>2013</v>
      </c>
      <c r="O345" s="26" t="s">
        <v>1066</v>
      </c>
      <c r="P345" s="33" t="s">
        <v>2198</v>
      </c>
      <c r="Q345" s="29">
        <v>0</v>
      </c>
      <c r="R345" s="29">
        <v>0</v>
      </c>
      <c r="S345" s="29">
        <v>336</v>
      </c>
    </row>
    <row r="346" spans="1:19" s="25" customFormat="1" ht="10.5">
      <c r="A346" s="25" t="str">
        <f t="shared" si="5"/>
        <v>871685920002700702</v>
      </c>
      <c r="B346" s="25" t="e">
        <f>VLOOKUP(A346,#REF!,1,0)</f>
        <v>#REF!</v>
      </c>
      <c r="C346" s="25" t="s">
        <v>1081</v>
      </c>
      <c r="D346" s="34" t="s">
        <v>1081</v>
      </c>
      <c r="E346" s="26" t="s">
        <v>7767</v>
      </c>
      <c r="F346" s="27">
        <v>77</v>
      </c>
      <c r="G346" s="27"/>
      <c r="H346" s="26" t="s">
        <v>12032</v>
      </c>
      <c r="I346" s="32"/>
      <c r="J346" s="26" t="s">
        <v>11912</v>
      </c>
      <c r="K346" s="32" t="s">
        <v>2076</v>
      </c>
      <c r="L346" s="32" t="s">
        <v>1905</v>
      </c>
      <c r="M346" s="26" t="s">
        <v>11953</v>
      </c>
      <c r="N346" s="26" t="s">
        <v>2013</v>
      </c>
      <c r="O346" s="26" t="s">
        <v>12187</v>
      </c>
      <c r="P346" s="33" t="s">
        <v>11996</v>
      </c>
      <c r="Q346" s="29">
        <v>6012</v>
      </c>
      <c r="R346" s="29">
        <v>23542</v>
      </c>
      <c r="S346" s="29">
        <v>0</v>
      </c>
    </row>
    <row r="347" spans="1:19" s="25" customFormat="1" ht="10.5">
      <c r="A347" s="25" t="str">
        <f t="shared" si="5"/>
        <v>871685920002700719</v>
      </c>
      <c r="B347" s="25" t="e">
        <f>VLOOKUP(A347,#REF!,1,0)</f>
        <v>#REF!</v>
      </c>
      <c r="C347" s="25" t="s">
        <v>1081</v>
      </c>
      <c r="D347" s="34" t="s">
        <v>1081</v>
      </c>
      <c r="E347" s="26" t="s">
        <v>9432</v>
      </c>
      <c r="F347" s="27">
        <v>53</v>
      </c>
      <c r="G347" s="27"/>
      <c r="H347" s="26" t="s">
        <v>12389</v>
      </c>
      <c r="I347" s="32"/>
      <c r="J347" s="26" t="s">
        <v>11912</v>
      </c>
      <c r="K347" s="32" t="s">
        <v>2076</v>
      </c>
      <c r="L347" s="32" t="s">
        <v>1905</v>
      </c>
      <c r="M347" s="26" t="s">
        <v>11953</v>
      </c>
      <c r="N347" s="26" t="s">
        <v>2013</v>
      </c>
      <c r="O347" s="26" t="s">
        <v>12390</v>
      </c>
      <c r="P347" s="33" t="s">
        <v>11996</v>
      </c>
      <c r="Q347" s="29">
        <v>6716</v>
      </c>
      <c r="R347" s="29">
        <v>21346</v>
      </c>
      <c r="S347" s="29">
        <v>0</v>
      </c>
    </row>
    <row r="348" spans="1:19" s="25" customFormat="1" ht="10.5">
      <c r="A348" s="25" t="str">
        <f t="shared" si="5"/>
        <v>871685920002700726</v>
      </c>
      <c r="B348" s="25" t="e">
        <f>VLOOKUP(A348,#REF!,1,0)</f>
        <v>#REF!</v>
      </c>
      <c r="C348" s="25" t="s">
        <v>1081</v>
      </c>
      <c r="D348" s="34" t="s">
        <v>1081</v>
      </c>
      <c r="E348" s="26" t="s">
        <v>7309</v>
      </c>
      <c r="F348" s="27">
        <v>94</v>
      </c>
      <c r="G348" s="27"/>
      <c r="H348" s="26" t="s">
        <v>12401</v>
      </c>
      <c r="I348" s="32"/>
      <c r="J348" s="26" t="s">
        <v>11912</v>
      </c>
      <c r="K348" s="32" t="s">
        <v>2076</v>
      </c>
      <c r="L348" s="32" t="s">
        <v>1905</v>
      </c>
      <c r="M348" s="26" t="s">
        <v>11953</v>
      </c>
      <c r="N348" s="26" t="s">
        <v>2013</v>
      </c>
      <c r="O348" s="26" t="s">
        <v>2014</v>
      </c>
      <c r="P348" s="33" t="s">
        <v>11996</v>
      </c>
      <c r="Q348" s="29">
        <v>17708</v>
      </c>
      <c r="R348" s="29">
        <v>46762</v>
      </c>
      <c r="S348" s="29">
        <v>0</v>
      </c>
    </row>
    <row r="349" spans="1:19" s="25" customFormat="1" ht="10.5">
      <c r="A349" s="25" t="str">
        <f t="shared" si="5"/>
        <v>871685920002700757</v>
      </c>
      <c r="B349" s="25" t="e">
        <f>VLOOKUP(A349,#REF!,1,0)</f>
        <v>#REF!</v>
      </c>
      <c r="C349" s="25" t="s">
        <v>1081</v>
      </c>
      <c r="D349" s="34" t="s">
        <v>1081</v>
      </c>
      <c r="E349" s="26" t="s">
        <v>8562</v>
      </c>
      <c r="F349" s="27">
        <v>9</v>
      </c>
      <c r="G349" s="27"/>
      <c r="H349" s="26" t="s">
        <v>12332</v>
      </c>
      <c r="I349" s="32"/>
      <c r="J349" s="26" t="s">
        <v>11912</v>
      </c>
      <c r="K349" s="32" t="s">
        <v>2076</v>
      </c>
      <c r="L349" s="32" t="s">
        <v>1905</v>
      </c>
      <c r="M349" s="26" t="s">
        <v>11953</v>
      </c>
      <c r="N349" s="26" t="s">
        <v>2013</v>
      </c>
      <c r="O349" s="26" t="s">
        <v>12333</v>
      </c>
      <c r="P349" s="33" t="s">
        <v>11996</v>
      </c>
      <c r="Q349" s="29">
        <v>20208</v>
      </c>
      <c r="R349" s="29">
        <v>39450</v>
      </c>
      <c r="S349" s="29">
        <v>0</v>
      </c>
    </row>
    <row r="350" spans="1:19" s="25" customFormat="1" ht="10.5">
      <c r="A350" s="25" t="str">
        <f t="shared" si="5"/>
        <v>871685920002700764</v>
      </c>
      <c r="B350" s="25" t="e">
        <f>VLOOKUP(A350,#REF!,1,0)</f>
        <v>#REF!</v>
      </c>
      <c r="C350" s="25" t="s">
        <v>1081</v>
      </c>
      <c r="D350" s="34" t="s">
        <v>1081</v>
      </c>
      <c r="E350" s="26" t="s">
        <v>8583</v>
      </c>
      <c r="F350" s="27">
        <v>372</v>
      </c>
      <c r="G350" s="27"/>
      <c r="H350" s="26" t="s">
        <v>12540</v>
      </c>
      <c r="I350" s="32"/>
      <c r="J350" s="26" t="s">
        <v>11912</v>
      </c>
      <c r="K350" s="32" t="s">
        <v>2076</v>
      </c>
      <c r="L350" s="32" t="s">
        <v>1905</v>
      </c>
      <c r="M350" s="26" t="s">
        <v>11953</v>
      </c>
      <c r="N350" s="26" t="s">
        <v>2013</v>
      </c>
      <c r="O350" s="26" t="s">
        <v>1464</v>
      </c>
      <c r="P350" s="33" t="s">
        <v>11996</v>
      </c>
      <c r="Q350" s="29">
        <v>2021</v>
      </c>
      <c r="R350" s="29">
        <v>6509</v>
      </c>
      <c r="S350" s="29">
        <v>0</v>
      </c>
    </row>
    <row r="351" spans="1:19" s="25" customFormat="1" ht="10.5">
      <c r="A351" s="25" t="str">
        <f t="shared" si="5"/>
        <v>871685920002700771</v>
      </c>
      <c r="B351" s="25" t="e">
        <f>VLOOKUP(A351,#REF!,1,0)</f>
        <v>#REF!</v>
      </c>
      <c r="C351" s="25" t="s">
        <v>1081</v>
      </c>
      <c r="D351" s="34" t="s">
        <v>1081</v>
      </c>
      <c r="E351" s="26" t="s">
        <v>8571</v>
      </c>
      <c r="F351" s="27">
        <v>32</v>
      </c>
      <c r="G351" s="27"/>
      <c r="H351" s="26" t="s">
        <v>12456</v>
      </c>
      <c r="I351" s="32"/>
      <c r="J351" s="26" t="s">
        <v>11912</v>
      </c>
      <c r="K351" s="32" t="s">
        <v>2076</v>
      </c>
      <c r="L351" s="32" t="s">
        <v>1905</v>
      </c>
      <c r="M351" s="26" t="s">
        <v>11953</v>
      </c>
      <c r="N351" s="26" t="s">
        <v>2013</v>
      </c>
      <c r="O351" s="26" t="s">
        <v>11926</v>
      </c>
      <c r="P351" s="33" t="s">
        <v>11996</v>
      </c>
      <c r="Q351" s="29">
        <v>1827</v>
      </c>
      <c r="R351" s="29">
        <v>6153</v>
      </c>
      <c r="S351" s="29">
        <v>0</v>
      </c>
    </row>
    <row r="352" spans="1:19" s="25" customFormat="1" ht="10.5">
      <c r="A352" s="25" t="str">
        <f t="shared" si="5"/>
        <v>871685920002700801</v>
      </c>
      <c r="B352" s="25" t="e">
        <f>VLOOKUP(A352,#REF!,1,0)</f>
        <v>#REF!</v>
      </c>
      <c r="C352" s="25" t="s">
        <v>1081</v>
      </c>
      <c r="D352" s="34" t="s">
        <v>1081</v>
      </c>
      <c r="E352" s="26" t="s">
        <v>8538</v>
      </c>
      <c r="F352" s="27">
        <v>68</v>
      </c>
      <c r="G352" s="27"/>
      <c r="H352" s="26" t="s">
        <v>12274</v>
      </c>
      <c r="I352" s="32"/>
      <c r="J352" s="26" t="s">
        <v>11912</v>
      </c>
      <c r="K352" s="32" t="s">
        <v>2076</v>
      </c>
      <c r="L352" s="32" t="s">
        <v>1905</v>
      </c>
      <c r="M352" s="26" t="s">
        <v>11953</v>
      </c>
      <c r="N352" s="26" t="s">
        <v>2013</v>
      </c>
      <c r="O352" s="26" t="s">
        <v>1210</v>
      </c>
      <c r="P352" s="33" t="s">
        <v>11996</v>
      </c>
      <c r="Q352" s="29">
        <v>1978</v>
      </c>
      <c r="R352" s="29">
        <v>7175</v>
      </c>
      <c r="S352" s="29">
        <v>0</v>
      </c>
    </row>
    <row r="353" spans="1:19" s="25" customFormat="1" ht="10.5">
      <c r="A353" s="25" t="str">
        <f t="shared" si="5"/>
        <v>871685920002700818</v>
      </c>
      <c r="B353" s="25" t="e">
        <f>VLOOKUP(A353,#REF!,1,0)</f>
        <v>#REF!</v>
      </c>
      <c r="C353" s="25" t="s">
        <v>1081</v>
      </c>
      <c r="D353" s="34" t="s">
        <v>1081</v>
      </c>
      <c r="E353" s="26" t="s">
        <v>8583</v>
      </c>
      <c r="F353" s="27">
        <v>81</v>
      </c>
      <c r="G353" s="27"/>
      <c r="H353" s="26" t="s">
        <v>12535</v>
      </c>
      <c r="I353" s="32"/>
      <c r="J353" s="26" t="s">
        <v>11912</v>
      </c>
      <c r="K353" s="32" t="s">
        <v>2076</v>
      </c>
      <c r="L353" s="32" t="s">
        <v>1905</v>
      </c>
      <c r="M353" s="26" t="s">
        <v>11953</v>
      </c>
      <c r="N353" s="26" t="s">
        <v>2013</v>
      </c>
      <c r="O353" s="26" t="s">
        <v>12536</v>
      </c>
      <c r="P353" s="33" t="s">
        <v>11996</v>
      </c>
      <c r="Q353" s="29">
        <v>1021</v>
      </c>
      <c r="R353" s="29">
        <v>3892</v>
      </c>
      <c r="S353" s="29">
        <v>0</v>
      </c>
    </row>
    <row r="354" spans="1:19" s="25" customFormat="1" ht="10.5">
      <c r="A354" s="25" t="str">
        <f t="shared" si="5"/>
        <v>871685920002700825</v>
      </c>
      <c r="B354" s="25" t="e">
        <f>VLOOKUP(A354,#REF!,1,0)</f>
        <v>#REF!</v>
      </c>
      <c r="C354" s="25" t="s">
        <v>1081</v>
      </c>
      <c r="D354" s="34" t="s">
        <v>1081</v>
      </c>
      <c r="E354" s="26" t="s">
        <v>6971</v>
      </c>
      <c r="F354" s="27">
        <v>108</v>
      </c>
      <c r="G354" s="27"/>
      <c r="H354" s="26" t="s">
        <v>12066</v>
      </c>
      <c r="I354" s="32"/>
      <c r="J354" s="26" t="s">
        <v>11912</v>
      </c>
      <c r="K354" s="32" t="s">
        <v>2076</v>
      </c>
      <c r="L354" s="32" t="s">
        <v>1905</v>
      </c>
      <c r="M354" s="26" t="s">
        <v>11953</v>
      </c>
      <c r="N354" s="26" t="s">
        <v>2013</v>
      </c>
      <c r="O354" s="26" t="s">
        <v>11937</v>
      </c>
      <c r="P354" s="33" t="s">
        <v>11996</v>
      </c>
      <c r="Q354" s="29">
        <v>6062</v>
      </c>
      <c r="R354" s="29">
        <v>19503</v>
      </c>
      <c r="S354" s="29">
        <v>0</v>
      </c>
    </row>
    <row r="355" spans="1:19" s="25" customFormat="1" ht="10.5">
      <c r="A355" s="25" t="str">
        <f t="shared" si="5"/>
        <v>871685920002700900</v>
      </c>
      <c r="B355" s="25" t="e">
        <f>VLOOKUP(A355,#REF!,1,0)</f>
        <v>#REF!</v>
      </c>
      <c r="C355" s="25" t="s">
        <v>2018</v>
      </c>
      <c r="D355" s="34" t="s">
        <v>2165</v>
      </c>
      <c r="E355" s="26" t="s">
        <v>8023</v>
      </c>
      <c r="F355" s="27">
        <v>67</v>
      </c>
      <c r="G355" s="27"/>
      <c r="H355" s="26" t="s">
        <v>12246</v>
      </c>
      <c r="I355" s="32"/>
      <c r="J355" s="26" t="s">
        <v>11912</v>
      </c>
      <c r="K355" s="32" t="s">
        <v>2076</v>
      </c>
      <c r="L355" s="32" t="s">
        <v>1905</v>
      </c>
      <c r="M355" s="26" t="s">
        <v>11953</v>
      </c>
      <c r="N355" s="26" t="s">
        <v>2013</v>
      </c>
      <c r="O355" s="26" t="s">
        <v>11916</v>
      </c>
      <c r="P355" s="33" t="s">
        <v>11991</v>
      </c>
      <c r="Q355" s="29">
        <v>3688</v>
      </c>
      <c r="R355" s="29">
        <v>4466</v>
      </c>
      <c r="S355" s="29">
        <v>0</v>
      </c>
    </row>
    <row r="356" spans="1:19" s="25" customFormat="1" ht="10.5">
      <c r="A356" s="25" t="str">
        <f t="shared" si="5"/>
        <v>871685920002700917</v>
      </c>
      <c r="B356" s="25" t="e">
        <f>VLOOKUP(A356,#REF!,1,0)</f>
        <v>#REF!</v>
      </c>
      <c r="C356" s="25" t="s">
        <v>1081</v>
      </c>
      <c r="D356" s="34" t="s">
        <v>1081</v>
      </c>
      <c r="E356" s="26" t="s">
        <v>8814</v>
      </c>
      <c r="F356" s="27">
        <v>13</v>
      </c>
      <c r="G356" s="27"/>
      <c r="H356" s="26" t="s">
        <v>12379</v>
      </c>
      <c r="I356" s="32"/>
      <c r="J356" s="26" t="s">
        <v>11912</v>
      </c>
      <c r="K356" s="32" t="s">
        <v>2076</v>
      </c>
      <c r="L356" s="32" t="s">
        <v>1905</v>
      </c>
      <c r="M356" s="26" t="s">
        <v>11953</v>
      </c>
      <c r="N356" s="26" t="s">
        <v>2013</v>
      </c>
      <c r="O356" s="26" t="s">
        <v>12380</v>
      </c>
      <c r="P356" s="33" t="s">
        <v>11996</v>
      </c>
      <c r="Q356" s="29">
        <v>2157</v>
      </c>
      <c r="R356" s="29">
        <v>7486</v>
      </c>
      <c r="S356" s="29">
        <v>0</v>
      </c>
    </row>
    <row r="357" spans="1:19" s="25" customFormat="1" ht="10.5">
      <c r="A357" s="25" t="str">
        <f t="shared" si="5"/>
        <v>871685920002701105</v>
      </c>
      <c r="B357" s="25" t="e">
        <f>VLOOKUP(A357,#REF!,1,0)</f>
        <v>#REF!</v>
      </c>
      <c r="C357" s="25" t="s">
        <v>1081</v>
      </c>
      <c r="D357" s="34" t="s">
        <v>1081</v>
      </c>
      <c r="E357" s="26" t="s">
        <v>6947</v>
      </c>
      <c r="F357" s="27">
        <v>159</v>
      </c>
      <c r="G357" s="27"/>
      <c r="H357" s="26" t="s">
        <v>12127</v>
      </c>
      <c r="I357" s="32"/>
      <c r="J357" s="26" t="s">
        <v>11912</v>
      </c>
      <c r="K357" s="32" t="s">
        <v>2076</v>
      </c>
      <c r="L357" s="32" t="s">
        <v>1905</v>
      </c>
      <c r="M357" s="26" t="s">
        <v>11953</v>
      </c>
      <c r="N357" s="26" t="s">
        <v>12307</v>
      </c>
      <c r="O357" s="26" t="s">
        <v>1333</v>
      </c>
      <c r="P357" s="33" t="s">
        <v>11996</v>
      </c>
      <c r="Q357" s="29">
        <v>1200</v>
      </c>
      <c r="R357" s="29">
        <v>4013</v>
      </c>
      <c r="S357" s="29">
        <v>0</v>
      </c>
    </row>
    <row r="358" spans="1:19" s="25" customFormat="1" ht="10.5">
      <c r="A358" s="25" t="str">
        <f t="shared" si="5"/>
        <v>871685920002701112</v>
      </c>
      <c r="B358" s="25" t="e">
        <f>VLOOKUP(A358,#REF!,1,0)</f>
        <v>#REF!</v>
      </c>
      <c r="C358" s="25" t="s">
        <v>1081</v>
      </c>
      <c r="D358" s="34" t="s">
        <v>1081</v>
      </c>
      <c r="E358" s="26" t="s">
        <v>7275</v>
      </c>
      <c r="F358" s="27">
        <v>4</v>
      </c>
      <c r="G358" s="27"/>
      <c r="H358" s="26" t="s">
        <v>12533</v>
      </c>
      <c r="I358" s="32"/>
      <c r="J358" s="26" t="s">
        <v>11912</v>
      </c>
      <c r="K358" s="32" t="s">
        <v>2076</v>
      </c>
      <c r="L358" s="32" t="s">
        <v>1905</v>
      </c>
      <c r="M358" s="26" t="s">
        <v>11953</v>
      </c>
      <c r="N358" s="26" t="s">
        <v>12307</v>
      </c>
      <c r="O358" s="26" t="s">
        <v>9082</v>
      </c>
      <c r="P358" s="33" t="s">
        <v>11996</v>
      </c>
      <c r="Q358" s="29">
        <v>1876</v>
      </c>
      <c r="R358" s="29">
        <v>5875</v>
      </c>
      <c r="S358" s="29">
        <v>0</v>
      </c>
    </row>
    <row r="359" spans="1:19" s="25" customFormat="1" ht="10.5">
      <c r="A359" s="25" t="str">
        <f t="shared" si="5"/>
        <v>871685920002701174</v>
      </c>
      <c r="B359" s="25" t="e">
        <f>VLOOKUP(A359,#REF!,1,0)</f>
        <v>#REF!</v>
      </c>
      <c r="C359" s="25" t="s">
        <v>1081</v>
      </c>
      <c r="D359" s="34" t="s">
        <v>1081</v>
      </c>
      <c r="E359" s="26" t="s">
        <v>12494</v>
      </c>
      <c r="F359" s="27">
        <v>10</v>
      </c>
      <c r="G359" s="27"/>
      <c r="H359" s="26" t="s">
        <v>12495</v>
      </c>
      <c r="I359" s="32"/>
      <c r="J359" s="26" t="s">
        <v>11912</v>
      </c>
      <c r="K359" s="32" t="s">
        <v>2076</v>
      </c>
      <c r="L359" s="32" t="s">
        <v>1905</v>
      </c>
      <c r="M359" s="26" t="s">
        <v>11953</v>
      </c>
      <c r="N359" s="26" t="s">
        <v>12307</v>
      </c>
      <c r="O359" s="26" t="s">
        <v>12496</v>
      </c>
      <c r="P359" s="33" t="s">
        <v>11996</v>
      </c>
      <c r="Q359" s="29">
        <v>1665</v>
      </c>
      <c r="R359" s="29">
        <v>7138</v>
      </c>
      <c r="S359" s="29">
        <v>0</v>
      </c>
    </row>
    <row r="360" spans="1:19" s="25" customFormat="1" ht="10.5">
      <c r="A360" s="25" t="str">
        <f t="shared" si="5"/>
        <v>871685920002701181</v>
      </c>
      <c r="B360" s="25" t="e">
        <f>VLOOKUP(A360,#REF!,1,0)</f>
        <v>#REF!</v>
      </c>
      <c r="C360" s="25" t="s">
        <v>1081</v>
      </c>
      <c r="D360" s="34" t="s">
        <v>1081</v>
      </c>
      <c r="E360" s="26" t="s">
        <v>8814</v>
      </c>
      <c r="F360" s="27">
        <v>1</v>
      </c>
      <c r="G360" s="27"/>
      <c r="H360" s="26" t="s">
        <v>12379</v>
      </c>
      <c r="I360" s="32"/>
      <c r="J360" s="26" t="s">
        <v>11912</v>
      </c>
      <c r="K360" s="32" t="s">
        <v>2076</v>
      </c>
      <c r="L360" s="32" t="s">
        <v>1905</v>
      </c>
      <c r="M360" s="26" t="s">
        <v>11953</v>
      </c>
      <c r="N360" s="26" t="s">
        <v>12307</v>
      </c>
      <c r="O360" s="26" t="s">
        <v>1196</v>
      </c>
      <c r="P360" s="33" t="s">
        <v>11996</v>
      </c>
      <c r="Q360" s="29">
        <v>7090</v>
      </c>
      <c r="R360" s="29">
        <v>25372</v>
      </c>
      <c r="S360" s="29">
        <v>0</v>
      </c>
    </row>
    <row r="361" spans="1:19" s="25" customFormat="1" ht="10.5">
      <c r="A361" s="25" t="str">
        <f t="shared" si="5"/>
        <v>871685920002701198</v>
      </c>
      <c r="B361" s="25" t="e">
        <f>VLOOKUP(A361,#REF!,1,0)</f>
        <v>#REF!</v>
      </c>
      <c r="C361" s="25" t="s">
        <v>1081</v>
      </c>
      <c r="D361" s="34" t="s">
        <v>1081</v>
      </c>
      <c r="E361" s="26" t="s">
        <v>9354</v>
      </c>
      <c r="F361" s="27">
        <v>2</v>
      </c>
      <c r="G361" s="27"/>
      <c r="H361" s="26" t="s">
        <v>12353</v>
      </c>
      <c r="I361" s="32"/>
      <c r="J361" s="26" t="s">
        <v>11912</v>
      </c>
      <c r="K361" s="32" t="s">
        <v>2076</v>
      </c>
      <c r="L361" s="32" t="s">
        <v>1905</v>
      </c>
      <c r="M361" s="26" t="s">
        <v>11953</v>
      </c>
      <c r="N361" s="26" t="s">
        <v>12307</v>
      </c>
      <c r="O361" s="26" t="s">
        <v>1059</v>
      </c>
      <c r="P361" s="33" t="s">
        <v>11996</v>
      </c>
      <c r="Q361" s="29">
        <v>5425</v>
      </c>
      <c r="R361" s="29">
        <v>17294</v>
      </c>
      <c r="S361" s="29">
        <v>0</v>
      </c>
    </row>
    <row r="362" spans="1:19" s="25" customFormat="1" ht="10.5">
      <c r="A362" s="25" t="str">
        <f t="shared" si="5"/>
        <v>871685920002701235</v>
      </c>
      <c r="B362" s="25" t="e">
        <f>VLOOKUP(A362,#REF!,1,0)</f>
        <v>#REF!</v>
      </c>
      <c r="C362" s="25" t="s">
        <v>1081</v>
      </c>
      <c r="D362" s="34" t="s">
        <v>1081</v>
      </c>
      <c r="E362" s="26" t="s">
        <v>8571</v>
      </c>
      <c r="F362" s="27">
        <v>36</v>
      </c>
      <c r="G362" s="27"/>
      <c r="H362" s="26" t="s">
        <v>12456</v>
      </c>
      <c r="I362" s="32"/>
      <c r="J362" s="26" t="s">
        <v>11912</v>
      </c>
      <c r="K362" s="32" t="s">
        <v>2076</v>
      </c>
      <c r="L362" s="32" t="s">
        <v>1905</v>
      </c>
      <c r="M362" s="26" t="s">
        <v>11953</v>
      </c>
      <c r="N362" s="26" t="s">
        <v>12307</v>
      </c>
      <c r="O362" s="26" t="s">
        <v>1948</v>
      </c>
      <c r="P362" s="33" t="s">
        <v>11996</v>
      </c>
      <c r="Q362" s="29">
        <v>311</v>
      </c>
      <c r="R362" s="29">
        <v>1143</v>
      </c>
      <c r="S362" s="29">
        <v>0</v>
      </c>
    </row>
    <row r="363" spans="1:19" s="25" customFormat="1" ht="10.5">
      <c r="A363" s="25" t="str">
        <f t="shared" si="5"/>
        <v>871685920002701242</v>
      </c>
      <c r="B363" s="25" t="e">
        <f>VLOOKUP(A363,#REF!,1,0)</f>
        <v>#REF!</v>
      </c>
      <c r="C363" s="25" t="s">
        <v>1081</v>
      </c>
      <c r="D363" s="34" t="s">
        <v>1081</v>
      </c>
      <c r="E363" s="26" t="s">
        <v>9219</v>
      </c>
      <c r="F363" s="27">
        <v>13</v>
      </c>
      <c r="G363" s="27"/>
      <c r="H363" s="26" t="s">
        <v>12345</v>
      </c>
      <c r="I363" s="32"/>
      <c r="J363" s="26" t="s">
        <v>11912</v>
      </c>
      <c r="K363" s="32" t="s">
        <v>2076</v>
      </c>
      <c r="L363" s="32" t="s">
        <v>1905</v>
      </c>
      <c r="M363" s="26" t="s">
        <v>11953</v>
      </c>
      <c r="N363" s="26" t="s">
        <v>12307</v>
      </c>
      <c r="O363" s="26" t="s">
        <v>7313</v>
      </c>
      <c r="P363" s="33" t="s">
        <v>11996</v>
      </c>
      <c r="Q363" s="29">
        <v>1694</v>
      </c>
      <c r="R363" s="29">
        <v>6129</v>
      </c>
      <c r="S363" s="29">
        <v>0</v>
      </c>
    </row>
    <row r="364" spans="1:19" s="25" customFormat="1" ht="10.5">
      <c r="A364" s="25" t="str">
        <f t="shared" si="5"/>
        <v>871685920002701297</v>
      </c>
      <c r="B364" s="25" t="e">
        <f>VLOOKUP(A364,#REF!,1,0)</f>
        <v>#REF!</v>
      </c>
      <c r="C364" s="25" t="s">
        <v>1081</v>
      </c>
      <c r="D364" s="34" t="s">
        <v>1081</v>
      </c>
      <c r="E364" s="26" t="s">
        <v>9223</v>
      </c>
      <c r="F364" s="27">
        <v>40</v>
      </c>
      <c r="G364" s="27"/>
      <c r="H364" s="26" t="s">
        <v>12346</v>
      </c>
      <c r="I364" s="32"/>
      <c r="J364" s="26" t="s">
        <v>11912</v>
      </c>
      <c r="K364" s="32" t="s">
        <v>2076</v>
      </c>
      <c r="L364" s="32" t="s">
        <v>1905</v>
      </c>
      <c r="M364" s="26" t="s">
        <v>11953</v>
      </c>
      <c r="N364" s="26" t="s">
        <v>12307</v>
      </c>
      <c r="O364" s="26" t="s">
        <v>12347</v>
      </c>
      <c r="P364" s="33" t="s">
        <v>11996</v>
      </c>
      <c r="Q364" s="29">
        <v>2910</v>
      </c>
      <c r="R364" s="29">
        <v>9111</v>
      </c>
      <c r="S364" s="29">
        <v>0</v>
      </c>
    </row>
    <row r="365" spans="1:19" s="25" customFormat="1" ht="10.5">
      <c r="A365" s="25" t="str">
        <f t="shared" si="5"/>
        <v>871685920002701372</v>
      </c>
      <c r="B365" s="25" t="e">
        <f>VLOOKUP(A365,#REF!,1,0)</f>
        <v>#REF!</v>
      </c>
      <c r="C365" s="25" t="s">
        <v>1081</v>
      </c>
      <c r="D365" s="34" t="s">
        <v>1081</v>
      </c>
      <c r="E365" s="26" t="s">
        <v>9209</v>
      </c>
      <c r="F365" s="27">
        <v>13</v>
      </c>
      <c r="G365" s="27"/>
      <c r="H365" s="26" t="s">
        <v>12513</v>
      </c>
      <c r="I365" s="32"/>
      <c r="J365" s="26" t="s">
        <v>11912</v>
      </c>
      <c r="K365" s="32" t="s">
        <v>2076</v>
      </c>
      <c r="L365" s="32" t="s">
        <v>1905</v>
      </c>
      <c r="M365" s="26" t="s">
        <v>11953</v>
      </c>
      <c r="N365" s="26" t="s">
        <v>12307</v>
      </c>
      <c r="O365" s="26" t="s">
        <v>9213</v>
      </c>
      <c r="P365" s="33" t="s">
        <v>11996</v>
      </c>
      <c r="Q365" s="29">
        <v>1611</v>
      </c>
      <c r="R365" s="29">
        <v>5399</v>
      </c>
      <c r="S365" s="29">
        <v>0</v>
      </c>
    </row>
    <row r="366" spans="1:19" s="25" customFormat="1" ht="10.5">
      <c r="A366" s="25" t="str">
        <f t="shared" si="5"/>
        <v>871685920002701396</v>
      </c>
      <c r="B366" s="25" t="e">
        <f>VLOOKUP(A366,#REF!,1,0)</f>
        <v>#REF!</v>
      </c>
      <c r="C366" s="25" t="s">
        <v>1081</v>
      </c>
      <c r="D366" s="34" t="s">
        <v>1081</v>
      </c>
      <c r="E366" s="26" t="s">
        <v>8963</v>
      </c>
      <c r="F366" s="27">
        <v>18</v>
      </c>
      <c r="G366" s="27"/>
      <c r="H366" s="26" t="s">
        <v>12461</v>
      </c>
      <c r="I366" s="32"/>
      <c r="J366" s="26" t="s">
        <v>11912</v>
      </c>
      <c r="K366" s="32" t="s">
        <v>2076</v>
      </c>
      <c r="L366" s="32" t="s">
        <v>1905</v>
      </c>
      <c r="M366" s="26" t="s">
        <v>11953</v>
      </c>
      <c r="N366" s="26" t="s">
        <v>12307</v>
      </c>
      <c r="O366" s="26" t="s">
        <v>1697</v>
      </c>
      <c r="P366" s="33" t="s">
        <v>11996</v>
      </c>
      <c r="Q366" s="29">
        <v>5678</v>
      </c>
      <c r="R366" s="29">
        <v>12683</v>
      </c>
      <c r="S366" s="29">
        <v>0</v>
      </c>
    </row>
    <row r="367" spans="1:19" s="25" customFormat="1" ht="10.5">
      <c r="A367" s="25" t="str">
        <f t="shared" si="5"/>
        <v>871685920002701525</v>
      </c>
      <c r="B367" s="25" t="e">
        <f>VLOOKUP(A367,#REF!,1,0)</f>
        <v>#REF!</v>
      </c>
      <c r="C367" s="25" t="s">
        <v>1081</v>
      </c>
      <c r="D367" s="34" t="s">
        <v>1081</v>
      </c>
      <c r="E367" s="26" t="s">
        <v>8971</v>
      </c>
      <c r="F367" s="27">
        <v>1</v>
      </c>
      <c r="G367" s="27"/>
      <c r="H367" s="26" t="s">
        <v>12392</v>
      </c>
      <c r="I367" s="32"/>
      <c r="J367" s="26" t="s">
        <v>11912</v>
      </c>
      <c r="K367" s="32" t="s">
        <v>2076</v>
      </c>
      <c r="L367" s="32" t="s">
        <v>1905</v>
      </c>
      <c r="M367" s="26" t="s">
        <v>11953</v>
      </c>
      <c r="N367" s="26" t="s">
        <v>12307</v>
      </c>
      <c r="O367" s="26" t="s">
        <v>12393</v>
      </c>
      <c r="P367" s="33" t="s">
        <v>11996</v>
      </c>
      <c r="Q367" s="29">
        <v>1730</v>
      </c>
      <c r="R367" s="29">
        <v>5777</v>
      </c>
      <c r="S367" s="29">
        <v>0</v>
      </c>
    </row>
    <row r="368" spans="1:19" s="25" customFormat="1" ht="10.5">
      <c r="A368" s="25" t="str">
        <f t="shared" si="5"/>
        <v>871685920002701716</v>
      </c>
      <c r="B368" s="25" t="e">
        <f>VLOOKUP(A368,#REF!,1,0)</f>
        <v>#REF!</v>
      </c>
      <c r="C368" s="25" t="s">
        <v>1081</v>
      </c>
      <c r="D368" s="34" t="s">
        <v>1081</v>
      </c>
      <c r="E368" s="26" t="s">
        <v>8587</v>
      </c>
      <c r="F368" s="27">
        <v>271</v>
      </c>
      <c r="G368" s="27"/>
      <c r="H368" s="26" t="s">
        <v>12419</v>
      </c>
      <c r="I368" s="32"/>
      <c r="J368" s="26" t="s">
        <v>11912</v>
      </c>
      <c r="K368" s="32" t="s">
        <v>2076</v>
      </c>
      <c r="L368" s="32" t="s">
        <v>1905</v>
      </c>
      <c r="M368" s="26" t="s">
        <v>11953</v>
      </c>
      <c r="N368" s="26" t="s">
        <v>12307</v>
      </c>
      <c r="O368" s="26" t="s">
        <v>12210</v>
      </c>
      <c r="P368" s="33" t="s">
        <v>11996</v>
      </c>
      <c r="Q368" s="29">
        <v>1692</v>
      </c>
      <c r="R368" s="29">
        <v>11930</v>
      </c>
      <c r="S368" s="29">
        <v>0</v>
      </c>
    </row>
    <row r="369" spans="1:19" s="25" customFormat="1" ht="10.5">
      <c r="A369" s="25" t="str">
        <f t="shared" si="5"/>
        <v>871685920002701792</v>
      </c>
      <c r="B369" s="25" t="e">
        <f>VLOOKUP(A369,#REF!,1,0)</f>
        <v>#REF!</v>
      </c>
      <c r="C369" s="25" t="s">
        <v>1081</v>
      </c>
      <c r="D369" s="34" t="s">
        <v>1081</v>
      </c>
      <c r="E369" s="26" t="s">
        <v>8672</v>
      </c>
      <c r="F369" s="27">
        <v>363</v>
      </c>
      <c r="G369" s="27"/>
      <c r="H369" s="26" t="s">
        <v>12503</v>
      </c>
      <c r="I369" s="32"/>
      <c r="J369" s="26" t="s">
        <v>11912</v>
      </c>
      <c r="K369" s="32" t="s">
        <v>2076</v>
      </c>
      <c r="L369" s="32" t="s">
        <v>1905</v>
      </c>
      <c r="M369" s="26" t="s">
        <v>11953</v>
      </c>
      <c r="N369" s="26" t="s">
        <v>12307</v>
      </c>
      <c r="O369" s="26" t="s">
        <v>11987</v>
      </c>
      <c r="P369" s="33" t="s">
        <v>11996</v>
      </c>
      <c r="Q369" s="29">
        <v>4519</v>
      </c>
      <c r="R369" s="29">
        <v>14699</v>
      </c>
      <c r="S369" s="29">
        <v>0</v>
      </c>
    </row>
    <row r="370" spans="1:19" s="25" customFormat="1" ht="10.5">
      <c r="A370" s="25" t="str">
        <f t="shared" si="5"/>
        <v>871685920002701808</v>
      </c>
      <c r="B370" s="25" t="e">
        <f>VLOOKUP(A370,#REF!,1,0)</f>
        <v>#REF!</v>
      </c>
      <c r="C370" s="25" t="s">
        <v>1081</v>
      </c>
      <c r="D370" s="34" t="s">
        <v>1081</v>
      </c>
      <c r="E370" s="26" t="s">
        <v>9173</v>
      </c>
      <c r="F370" s="27">
        <v>12</v>
      </c>
      <c r="G370" s="27"/>
      <c r="H370" s="26" t="s">
        <v>12306</v>
      </c>
      <c r="I370" s="32"/>
      <c r="J370" s="26" t="s">
        <v>11912</v>
      </c>
      <c r="K370" s="32" t="s">
        <v>2076</v>
      </c>
      <c r="L370" s="32" t="s">
        <v>1905</v>
      </c>
      <c r="M370" s="26" t="s">
        <v>11953</v>
      </c>
      <c r="N370" s="26" t="s">
        <v>12307</v>
      </c>
      <c r="O370" s="26" t="s">
        <v>12308</v>
      </c>
      <c r="P370" s="33" t="s">
        <v>11996</v>
      </c>
      <c r="Q370" s="29">
        <v>1360</v>
      </c>
      <c r="R370" s="29">
        <v>5050</v>
      </c>
      <c r="S370" s="29">
        <v>0</v>
      </c>
    </row>
    <row r="371" spans="1:19" s="25" customFormat="1" ht="10.5">
      <c r="A371" s="25" t="str">
        <f t="shared" si="5"/>
        <v>871685920002701839</v>
      </c>
      <c r="B371" s="25" t="e">
        <f>VLOOKUP(A371,#REF!,1,0)</f>
        <v>#REF!</v>
      </c>
      <c r="C371" s="25" t="s">
        <v>1081</v>
      </c>
      <c r="D371" s="34" t="s">
        <v>1081</v>
      </c>
      <c r="E371" s="26" t="s">
        <v>8542</v>
      </c>
      <c r="F371" s="27">
        <v>13</v>
      </c>
      <c r="G371" s="27"/>
      <c r="H371" s="26" t="s">
        <v>12399</v>
      </c>
      <c r="I371" s="32"/>
      <c r="J371" s="26" t="s">
        <v>11912</v>
      </c>
      <c r="K371" s="32" t="s">
        <v>2076</v>
      </c>
      <c r="L371" s="32" t="s">
        <v>1905</v>
      </c>
      <c r="M371" s="26" t="s">
        <v>11953</v>
      </c>
      <c r="N371" s="26" t="s">
        <v>12307</v>
      </c>
      <c r="O371" s="26" t="s">
        <v>12400</v>
      </c>
      <c r="P371" s="33" t="s">
        <v>11996</v>
      </c>
      <c r="Q371" s="29">
        <v>35050</v>
      </c>
      <c r="R371" s="29">
        <v>9958</v>
      </c>
      <c r="S371" s="29">
        <v>0</v>
      </c>
    </row>
    <row r="372" spans="1:19" s="25" customFormat="1" ht="10.5">
      <c r="A372" s="25" t="str">
        <f t="shared" si="5"/>
        <v>871685920002701853</v>
      </c>
      <c r="B372" s="25" t="e">
        <f>VLOOKUP(A372,#REF!,1,0)</f>
        <v>#REF!</v>
      </c>
      <c r="C372" s="25" t="s">
        <v>1081</v>
      </c>
      <c r="D372" s="34" t="s">
        <v>1081</v>
      </c>
      <c r="E372" s="26" t="s">
        <v>8778</v>
      </c>
      <c r="F372" s="27">
        <v>61</v>
      </c>
      <c r="G372" s="27"/>
      <c r="H372" s="26" t="s">
        <v>12364</v>
      </c>
      <c r="I372" s="32"/>
      <c r="J372" s="26" t="s">
        <v>11912</v>
      </c>
      <c r="K372" s="32" t="s">
        <v>2076</v>
      </c>
      <c r="L372" s="32" t="s">
        <v>1905</v>
      </c>
      <c r="M372" s="26" t="s">
        <v>11953</v>
      </c>
      <c r="N372" s="26" t="s">
        <v>12307</v>
      </c>
      <c r="O372" s="26" t="s">
        <v>1471</v>
      </c>
      <c r="P372" s="33" t="s">
        <v>11996</v>
      </c>
      <c r="Q372" s="29">
        <v>2774</v>
      </c>
      <c r="R372" s="29">
        <v>9280</v>
      </c>
      <c r="S372" s="29">
        <v>0</v>
      </c>
    </row>
    <row r="373" spans="1:19" s="25" customFormat="1" ht="10.5">
      <c r="A373" s="25" t="str">
        <f t="shared" si="5"/>
        <v>871685920002701877</v>
      </c>
      <c r="B373" s="25" t="e">
        <f>VLOOKUP(A373,#REF!,1,0)</f>
        <v>#REF!</v>
      </c>
      <c r="C373" s="25" t="s">
        <v>1081</v>
      </c>
      <c r="D373" s="34" t="s">
        <v>1081</v>
      </c>
      <c r="E373" s="26" t="s">
        <v>8952</v>
      </c>
      <c r="F373" s="27">
        <v>156</v>
      </c>
      <c r="G373" s="27"/>
      <c r="H373" s="26" t="s">
        <v>12368</v>
      </c>
      <c r="I373" s="32"/>
      <c r="J373" s="26" t="s">
        <v>11912</v>
      </c>
      <c r="K373" s="32" t="s">
        <v>2076</v>
      </c>
      <c r="L373" s="32" t="s">
        <v>1905</v>
      </c>
      <c r="M373" s="26" t="s">
        <v>11953</v>
      </c>
      <c r="N373" s="26" t="s">
        <v>12307</v>
      </c>
      <c r="O373" s="26" t="s">
        <v>12105</v>
      </c>
      <c r="P373" s="33" t="s">
        <v>11996</v>
      </c>
      <c r="Q373" s="29">
        <v>866</v>
      </c>
      <c r="R373" s="29">
        <v>3051</v>
      </c>
      <c r="S373" s="29">
        <v>0</v>
      </c>
    </row>
    <row r="374" spans="1:19" s="25" customFormat="1" ht="10.5">
      <c r="A374" s="25" t="str">
        <f t="shared" si="5"/>
        <v>871685920002701907</v>
      </c>
      <c r="B374" s="25" t="e">
        <f>VLOOKUP(A374,#REF!,1,0)</f>
        <v>#REF!</v>
      </c>
      <c r="C374" s="25" t="s">
        <v>1081</v>
      </c>
      <c r="D374" s="34" t="s">
        <v>1081</v>
      </c>
      <c r="E374" s="26" t="s">
        <v>8573</v>
      </c>
      <c r="F374" s="27">
        <v>36</v>
      </c>
      <c r="G374" s="27"/>
      <c r="H374" s="26" t="s">
        <v>12348</v>
      </c>
      <c r="I374" s="32"/>
      <c r="J374" s="26" t="s">
        <v>11912</v>
      </c>
      <c r="K374" s="32" t="s">
        <v>2076</v>
      </c>
      <c r="L374" s="32" t="s">
        <v>1905</v>
      </c>
      <c r="M374" s="26" t="s">
        <v>11953</v>
      </c>
      <c r="N374" s="26" t="s">
        <v>12307</v>
      </c>
      <c r="O374" s="26" t="s">
        <v>12349</v>
      </c>
      <c r="P374" s="33" t="s">
        <v>11996</v>
      </c>
      <c r="Q374" s="29">
        <v>2822</v>
      </c>
      <c r="R374" s="29">
        <v>9208</v>
      </c>
      <c r="S374" s="29">
        <v>0</v>
      </c>
    </row>
    <row r="375" spans="1:19" s="25" customFormat="1" ht="10.5">
      <c r="A375" s="25" t="str">
        <f t="shared" si="5"/>
        <v>871685920002701945</v>
      </c>
      <c r="B375" s="25" t="e">
        <f>VLOOKUP(A375,#REF!,1,0)</f>
        <v>#REF!</v>
      </c>
      <c r="C375" s="25" t="s">
        <v>1081</v>
      </c>
      <c r="D375" s="34" t="s">
        <v>1081</v>
      </c>
      <c r="E375" s="26" t="s">
        <v>8550</v>
      </c>
      <c r="F375" s="27">
        <v>9</v>
      </c>
      <c r="G375" s="27"/>
      <c r="H375" s="26" t="s">
        <v>12330</v>
      </c>
      <c r="I375" s="32"/>
      <c r="J375" s="26" t="s">
        <v>11912</v>
      </c>
      <c r="K375" s="32" t="s">
        <v>2076</v>
      </c>
      <c r="L375" s="32" t="s">
        <v>1905</v>
      </c>
      <c r="M375" s="26" t="s">
        <v>11953</v>
      </c>
      <c r="N375" s="26" t="s">
        <v>12307</v>
      </c>
      <c r="O375" s="26" t="s">
        <v>12331</v>
      </c>
      <c r="P375" s="33" t="s">
        <v>11996</v>
      </c>
      <c r="Q375" s="29">
        <v>2026</v>
      </c>
      <c r="R375" s="29">
        <v>6676</v>
      </c>
      <c r="S375" s="29">
        <v>0</v>
      </c>
    </row>
    <row r="376" spans="1:19" s="25" customFormat="1" ht="10.5">
      <c r="A376" s="25" t="str">
        <f t="shared" si="5"/>
        <v>871685920002702027</v>
      </c>
      <c r="B376" s="25" t="e">
        <f>VLOOKUP(A376,#REF!,1,0)</f>
        <v>#REF!</v>
      </c>
      <c r="C376" s="25" t="s">
        <v>2018</v>
      </c>
      <c r="D376" s="34" t="s">
        <v>2165</v>
      </c>
      <c r="E376" s="26" t="s">
        <v>6715</v>
      </c>
      <c r="F376" s="27">
        <v>1</v>
      </c>
      <c r="G376" s="27"/>
      <c r="H376" s="26" t="s">
        <v>12093</v>
      </c>
      <c r="I376" s="32"/>
      <c r="J376" s="26" t="s">
        <v>11912</v>
      </c>
      <c r="K376" s="32" t="s">
        <v>2076</v>
      </c>
      <c r="L376" s="32" t="s">
        <v>1905</v>
      </c>
      <c r="M376" s="26" t="s">
        <v>11953</v>
      </c>
      <c r="N376" s="26" t="s">
        <v>12187</v>
      </c>
      <c r="O376" s="26" t="s">
        <v>12207</v>
      </c>
      <c r="P376" s="33" t="s">
        <v>2198</v>
      </c>
      <c r="Q376" s="29">
        <v>3185</v>
      </c>
      <c r="R376" s="29">
        <v>1701</v>
      </c>
      <c r="S376" s="29">
        <v>0</v>
      </c>
    </row>
    <row r="377" spans="1:19" s="25" customFormat="1" ht="10.5">
      <c r="A377" s="25" t="str">
        <f t="shared" si="5"/>
        <v>871685920002702034</v>
      </c>
      <c r="B377" s="25" t="e">
        <f>VLOOKUP(A377,#REF!,1,0)</f>
        <v>#REF!</v>
      </c>
      <c r="C377" s="25" t="s">
        <v>1081</v>
      </c>
      <c r="D377" s="31" t="s">
        <v>1081</v>
      </c>
      <c r="E377" s="26" t="s">
        <v>6967</v>
      </c>
      <c r="F377" s="27">
        <v>5</v>
      </c>
      <c r="G377" s="27"/>
      <c r="H377" s="26" t="s">
        <v>12370</v>
      </c>
      <c r="I377" s="32"/>
      <c r="J377" s="26" t="s">
        <v>11912</v>
      </c>
      <c r="K377" s="32" t="s">
        <v>2076</v>
      </c>
      <c r="L377" s="32" t="s">
        <v>1905</v>
      </c>
      <c r="M377" s="26" t="s">
        <v>11953</v>
      </c>
      <c r="N377" s="26" t="s">
        <v>12187</v>
      </c>
      <c r="O377" s="26" t="s">
        <v>12371</v>
      </c>
      <c r="P377" s="33" t="s">
        <v>11996</v>
      </c>
      <c r="Q377" s="29">
        <v>3192</v>
      </c>
      <c r="R377" s="29">
        <v>14625</v>
      </c>
      <c r="S377" s="29">
        <v>0</v>
      </c>
    </row>
    <row r="378" spans="1:19" s="25" customFormat="1" ht="10.5">
      <c r="A378" s="25" t="str">
        <f t="shared" si="5"/>
        <v>871685920002702140</v>
      </c>
      <c r="B378" s="25" t="e">
        <f>VLOOKUP(A378,#REF!,1,0)</f>
        <v>#REF!</v>
      </c>
      <c r="C378" s="25" t="s">
        <v>1081</v>
      </c>
      <c r="D378" s="34" t="s">
        <v>1081</v>
      </c>
      <c r="E378" s="26" t="s">
        <v>6704</v>
      </c>
      <c r="F378" s="27">
        <v>204</v>
      </c>
      <c r="G378" s="27"/>
      <c r="H378" s="26" t="s">
        <v>12273</v>
      </c>
      <c r="I378" s="32"/>
      <c r="J378" s="26" t="s">
        <v>11912</v>
      </c>
      <c r="K378" s="32" t="s">
        <v>2076</v>
      </c>
      <c r="L378" s="32" t="s">
        <v>1905</v>
      </c>
      <c r="M378" s="26" t="s">
        <v>11953</v>
      </c>
      <c r="N378" s="26" t="s">
        <v>12187</v>
      </c>
      <c r="O378" s="26" t="s">
        <v>1381</v>
      </c>
      <c r="P378" s="33" t="s">
        <v>11996</v>
      </c>
      <c r="Q378" s="29">
        <v>729</v>
      </c>
      <c r="R378" s="29">
        <v>1102</v>
      </c>
      <c r="S378" s="29">
        <v>0</v>
      </c>
    </row>
    <row r="379" spans="1:19" s="25" customFormat="1" ht="10.5">
      <c r="A379" s="25" t="str">
        <f t="shared" si="5"/>
        <v>871685920002702195</v>
      </c>
      <c r="B379" s="25" t="e">
        <f>VLOOKUP(A379,#REF!,1,0)</f>
        <v>#REF!</v>
      </c>
      <c r="C379" s="25" t="s">
        <v>1081</v>
      </c>
      <c r="D379" s="34" t="s">
        <v>1081</v>
      </c>
      <c r="E379" s="26" t="s">
        <v>6503</v>
      </c>
      <c r="F379" s="27">
        <v>338</v>
      </c>
      <c r="G379" s="27"/>
      <c r="H379" s="26" t="s">
        <v>12284</v>
      </c>
      <c r="I379" s="32"/>
      <c r="J379" s="26" t="s">
        <v>11912</v>
      </c>
      <c r="K379" s="32" t="s">
        <v>2076</v>
      </c>
      <c r="L379" s="32" t="s">
        <v>1905</v>
      </c>
      <c r="M379" s="26" t="s">
        <v>11953</v>
      </c>
      <c r="N379" s="26" t="s">
        <v>12187</v>
      </c>
      <c r="O379" s="26" t="s">
        <v>1713</v>
      </c>
      <c r="P379" s="33" t="s">
        <v>11996</v>
      </c>
      <c r="Q379" s="29">
        <v>481</v>
      </c>
      <c r="R379" s="29">
        <v>2046</v>
      </c>
      <c r="S379" s="29">
        <v>0</v>
      </c>
    </row>
    <row r="380" spans="1:19" s="25" customFormat="1" ht="10.5">
      <c r="A380" s="25" t="str">
        <f t="shared" si="5"/>
        <v>871685920002702270</v>
      </c>
      <c r="B380" s="25" t="e">
        <f>VLOOKUP(A380,#REF!,1,0)</f>
        <v>#REF!</v>
      </c>
      <c r="C380" s="25" t="s">
        <v>1081</v>
      </c>
      <c r="D380" s="34" t="s">
        <v>1081</v>
      </c>
      <c r="E380" s="26" t="s">
        <v>12350</v>
      </c>
      <c r="F380" s="27">
        <v>363</v>
      </c>
      <c r="G380" s="27"/>
      <c r="H380" s="26" t="s">
        <v>12351</v>
      </c>
      <c r="I380" s="32"/>
      <c r="J380" s="26" t="s">
        <v>11912</v>
      </c>
      <c r="K380" s="32" t="s">
        <v>2076</v>
      </c>
      <c r="L380" s="32" t="s">
        <v>1905</v>
      </c>
      <c r="M380" s="26" t="s">
        <v>11953</v>
      </c>
      <c r="N380" s="26" t="s">
        <v>12187</v>
      </c>
      <c r="O380" s="26" t="s">
        <v>12352</v>
      </c>
      <c r="P380" s="33" t="s">
        <v>11996</v>
      </c>
      <c r="Q380" s="29">
        <v>1641</v>
      </c>
      <c r="R380" s="29">
        <v>5668</v>
      </c>
      <c r="S380" s="29">
        <v>0</v>
      </c>
    </row>
    <row r="381" spans="1:19" s="25" customFormat="1" ht="10.5">
      <c r="A381" s="25" t="str">
        <f t="shared" si="5"/>
        <v>871685920002702287</v>
      </c>
      <c r="B381" s="25" t="e">
        <f>VLOOKUP(A381,#REF!,1,0)</f>
        <v>#REF!</v>
      </c>
      <c r="C381" s="25" t="s">
        <v>1081</v>
      </c>
      <c r="D381" s="34" t="s">
        <v>1081</v>
      </c>
      <c r="E381" s="26" t="s">
        <v>9162</v>
      </c>
      <c r="F381" s="27">
        <v>98</v>
      </c>
      <c r="G381" s="27"/>
      <c r="H381" s="26" t="s">
        <v>12518</v>
      </c>
      <c r="I381" s="32"/>
      <c r="J381" s="26" t="s">
        <v>11912</v>
      </c>
      <c r="K381" s="32" t="s">
        <v>2076</v>
      </c>
      <c r="L381" s="32" t="s">
        <v>1905</v>
      </c>
      <c r="M381" s="26" t="s">
        <v>11953</v>
      </c>
      <c r="N381" s="26" t="s">
        <v>12187</v>
      </c>
      <c r="O381" s="26" t="s">
        <v>12519</v>
      </c>
      <c r="P381" s="33" t="s">
        <v>11996</v>
      </c>
      <c r="Q381" s="29">
        <v>1927</v>
      </c>
      <c r="R381" s="29">
        <v>6140</v>
      </c>
      <c r="S381" s="29">
        <v>0</v>
      </c>
    </row>
    <row r="382" spans="1:19" s="25" customFormat="1" ht="10.5">
      <c r="A382" s="25" t="str">
        <f t="shared" si="5"/>
        <v>871685920002702362</v>
      </c>
      <c r="B382" s="25" t="e">
        <f>VLOOKUP(A382,#REF!,1,0)</f>
        <v>#REF!</v>
      </c>
      <c r="C382" s="25" t="s">
        <v>1081</v>
      </c>
      <c r="D382" s="34" t="s">
        <v>1081</v>
      </c>
      <c r="E382" s="26" t="s">
        <v>9267</v>
      </c>
      <c r="F382" s="27">
        <v>16</v>
      </c>
      <c r="G382" s="27"/>
      <c r="H382" s="26" t="s">
        <v>12486</v>
      </c>
      <c r="I382" s="32"/>
      <c r="J382" s="26" t="s">
        <v>11912</v>
      </c>
      <c r="K382" s="32" t="s">
        <v>2076</v>
      </c>
      <c r="L382" s="32" t="s">
        <v>1905</v>
      </c>
      <c r="M382" s="26" t="s">
        <v>11953</v>
      </c>
      <c r="N382" s="26" t="s">
        <v>12187</v>
      </c>
      <c r="O382" s="26" t="s">
        <v>12143</v>
      </c>
      <c r="P382" s="33" t="s">
        <v>11996</v>
      </c>
      <c r="Q382" s="29">
        <v>6068</v>
      </c>
      <c r="R382" s="29">
        <v>19592</v>
      </c>
      <c r="S382" s="29">
        <v>0</v>
      </c>
    </row>
    <row r="383" spans="1:19" s="25" customFormat="1" ht="10.5">
      <c r="A383" s="25" t="str">
        <f t="shared" si="5"/>
        <v>871685920002702423</v>
      </c>
      <c r="B383" s="25" t="e">
        <f>VLOOKUP(A383,#REF!,1,0)</f>
        <v>#REF!</v>
      </c>
      <c r="C383" s="25" t="s">
        <v>1081</v>
      </c>
      <c r="D383" s="34" t="s">
        <v>1081</v>
      </c>
      <c r="E383" s="26" t="s">
        <v>8587</v>
      </c>
      <c r="F383" s="27">
        <v>30</v>
      </c>
      <c r="G383" s="27"/>
      <c r="H383" s="26" t="s">
        <v>12415</v>
      </c>
      <c r="I383" s="32"/>
      <c r="J383" s="26" t="s">
        <v>11912</v>
      </c>
      <c r="K383" s="32" t="s">
        <v>2076</v>
      </c>
      <c r="L383" s="32" t="s">
        <v>1905</v>
      </c>
      <c r="M383" s="26" t="s">
        <v>11953</v>
      </c>
      <c r="N383" s="26" t="s">
        <v>12187</v>
      </c>
      <c r="O383" s="26" t="s">
        <v>12416</v>
      </c>
      <c r="P383" s="33" t="s">
        <v>11996</v>
      </c>
      <c r="Q383" s="29">
        <v>2601</v>
      </c>
      <c r="R383" s="29">
        <v>8387</v>
      </c>
      <c r="S383" s="29">
        <v>0</v>
      </c>
    </row>
    <row r="384" spans="1:19" s="25" customFormat="1" ht="10.5">
      <c r="A384" s="25" t="str">
        <f t="shared" si="5"/>
        <v>871685920002702539</v>
      </c>
      <c r="B384" s="25" t="e">
        <f>VLOOKUP(A384,#REF!,1,0)</f>
        <v>#REF!</v>
      </c>
      <c r="C384" s="25" t="s">
        <v>1081</v>
      </c>
      <c r="D384" s="34" t="s">
        <v>1081</v>
      </c>
      <c r="E384" s="26" t="s">
        <v>9254</v>
      </c>
      <c r="F384" s="27">
        <v>12</v>
      </c>
      <c r="G384" s="27"/>
      <c r="H384" s="26" t="s">
        <v>12453</v>
      </c>
      <c r="I384" s="32"/>
      <c r="J384" s="26" t="s">
        <v>11912</v>
      </c>
      <c r="K384" s="32" t="s">
        <v>2076</v>
      </c>
      <c r="L384" s="32" t="s">
        <v>1905</v>
      </c>
      <c r="M384" s="26" t="s">
        <v>11953</v>
      </c>
      <c r="N384" s="26" t="s">
        <v>12187</v>
      </c>
      <c r="O384" s="26" t="s">
        <v>12165</v>
      </c>
      <c r="P384" s="33" t="s">
        <v>11996</v>
      </c>
      <c r="Q384" s="29">
        <v>2247</v>
      </c>
      <c r="R384" s="29">
        <v>7355</v>
      </c>
      <c r="S384" s="29">
        <v>0</v>
      </c>
    </row>
    <row r="385" spans="1:21" s="25" customFormat="1" ht="10.5">
      <c r="A385" s="25" t="str">
        <f t="shared" si="5"/>
        <v>871685920002702614</v>
      </c>
      <c r="B385" s="25" t="e">
        <f>VLOOKUP(A385,#REF!,1,0)</f>
        <v>#REF!</v>
      </c>
      <c r="C385" s="25" t="s">
        <v>1081</v>
      </c>
      <c r="D385" s="34" t="s">
        <v>1081</v>
      </c>
      <c r="E385" s="26" t="s">
        <v>6702</v>
      </c>
      <c r="F385" s="27">
        <v>42</v>
      </c>
      <c r="G385" s="27"/>
      <c r="H385" s="26" t="s">
        <v>12156</v>
      </c>
      <c r="I385" s="32"/>
      <c r="J385" s="26" t="s">
        <v>11912</v>
      </c>
      <c r="K385" s="32" t="s">
        <v>2076</v>
      </c>
      <c r="L385" s="32" t="s">
        <v>1905</v>
      </c>
      <c r="M385" s="26" t="s">
        <v>11953</v>
      </c>
      <c r="N385" s="26" t="s">
        <v>12187</v>
      </c>
      <c r="O385" s="26" t="s">
        <v>12498</v>
      </c>
      <c r="P385" s="33" t="s">
        <v>11996</v>
      </c>
      <c r="Q385" s="29">
        <v>1950</v>
      </c>
      <c r="R385" s="29">
        <v>7193</v>
      </c>
      <c r="S385" s="29">
        <v>0</v>
      </c>
    </row>
    <row r="386" spans="1:21" s="25" customFormat="1" ht="10.5">
      <c r="A386" s="25" t="str">
        <f t="shared" si="5"/>
        <v>871685920002702621</v>
      </c>
      <c r="B386" s="25" t="e">
        <f>VLOOKUP(A386,#REF!,1,0)</f>
        <v>#REF!</v>
      </c>
      <c r="C386" s="25" t="s">
        <v>1081</v>
      </c>
      <c r="D386" s="34" t="s">
        <v>1081</v>
      </c>
      <c r="E386" s="26" t="s">
        <v>8017</v>
      </c>
      <c r="F386" s="27">
        <v>14</v>
      </c>
      <c r="G386" s="27"/>
      <c r="H386" s="26" t="s">
        <v>12140</v>
      </c>
      <c r="I386" s="32"/>
      <c r="J386" s="26" t="s">
        <v>11912</v>
      </c>
      <c r="K386" s="32" t="s">
        <v>2076</v>
      </c>
      <c r="L386" s="32" t="s">
        <v>1905</v>
      </c>
      <c r="M386" s="26" t="s">
        <v>11953</v>
      </c>
      <c r="N386" s="26" t="s">
        <v>12187</v>
      </c>
      <c r="O386" s="26" t="s">
        <v>12477</v>
      </c>
      <c r="P386" s="33" t="s">
        <v>2198</v>
      </c>
      <c r="Q386" s="29">
        <v>3682</v>
      </c>
      <c r="R386" s="29">
        <v>11748</v>
      </c>
      <c r="S386" s="29">
        <v>0</v>
      </c>
    </row>
    <row r="387" spans="1:21" s="25" customFormat="1" ht="10.5">
      <c r="A387" s="25" t="str">
        <f t="shared" ref="A387:A450" si="6">CONCATENATE(J387,K387,L387,M387,N387,O387)</f>
        <v>871685920002702638</v>
      </c>
      <c r="B387" s="25" t="e">
        <f>VLOOKUP(A387,#REF!,1,0)</f>
        <v>#REF!</v>
      </c>
      <c r="C387" s="25" t="s">
        <v>1081</v>
      </c>
      <c r="D387" s="34" t="s">
        <v>1081</v>
      </c>
      <c r="E387" s="26" t="s">
        <v>12086</v>
      </c>
      <c r="F387" s="27">
        <v>44</v>
      </c>
      <c r="G387" s="27"/>
      <c r="H387" s="26" t="s">
        <v>12087</v>
      </c>
      <c r="I387" s="32"/>
      <c r="J387" s="26" t="s">
        <v>11912</v>
      </c>
      <c r="K387" s="32" t="s">
        <v>2076</v>
      </c>
      <c r="L387" s="32" t="s">
        <v>1905</v>
      </c>
      <c r="M387" s="26" t="s">
        <v>11953</v>
      </c>
      <c r="N387" s="26" t="s">
        <v>12187</v>
      </c>
      <c r="O387" s="26" t="s">
        <v>2009</v>
      </c>
      <c r="P387" s="33" t="s">
        <v>11996</v>
      </c>
      <c r="Q387" s="29">
        <v>5015</v>
      </c>
      <c r="R387" s="29">
        <v>16056</v>
      </c>
      <c r="S387" s="29">
        <v>0</v>
      </c>
    </row>
    <row r="388" spans="1:21" s="25" customFormat="1" ht="10.5">
      <c r="A388" s="25" t="str">
        <f t="shared" si="6"/>
        <v>871685920002702645</v>
      </c>
      <c r="B388" s="25" t="e">
        <f>VLOOKUP(A388,#REF!,1,0)</f>
        <v>#REF!</v>
      </c>
      <c r="C388" s="25" t="s">
        <v>2018</v>
      </c>
      <c r="D388" s="34" t="s">
        <v>2165</v>
      </c>
      <c r="E388" s="26" t="s">
        <v>7767</v>
      </c>
      <c r="F388" s="27">
        <v>9</v>
      </c>
      <c r="G388" s="27"/>
      <c r="H388" s="26" t="s">
        <v>12186</v>
      </c>
      <c r="I388" s="32"/>
      <c r="J388" s="26" t="s">
        <v>11912</v>
      </c>
      <c r="K388" s="32" t="s">
        <v>2076</v>
      </c>
      <c r="L388" s="32" t="s">
        <v>1905</v>
      </c>
      <c r="M388" s="26" t="s">
        <v>11953</v>
      </c>
      <c r="N388" s="26" t="s">
        <v>12187</v>
      </c>
      <c r="O388" s="26" t="s">
        <v>9235</v>
      </c>
      <c r="P388" s="33" t="s">
        <v>2219</v>
      </c>
      <c r="Q388" s="29">
        <v>3777</v>
      </c>
      <c r="R388" s="29">
        <v>4316</v>
      </c>
      <c r="S388" s="29">
        <v>0</v>
      </c>
    </row>
    <row r="389" spans="1:21" s="25" customFormat="1" ht="10.5">
      <c r="A389" s="25" t="str">
        <f t="shared" si="6"/>
        <v>871685920002702652</v>
      </c>
      <c r="B389" s="25" t="e">
        <f>VLOOKUP(A389,#REF!,1,0)</f>
        <v>#REF!</v>
      </c>
      <c r="C389" s="25" t="s">
        <v>1081</v>
      </c>
      <c r="D389" s="34" t="s">
        <v>1081</v>
      </c>
      <c r="E389" s="26" t="s">
        <v>8911</v>
      </c>
      <c r="F389" s="27">
        <v>46</v>
      </c>
      <c r="G389" s="27"/>
      <c r="H389" s="26" t="s">
        <v>12339</v>
      </c>
      <c r="I389" s="32"/>
      <c r="J389" s="26" t="s">
        <v>11912</v>
      </c>
      <c r="K389" s="32" t="s">
        <v>2076</v>
      </c>
      <c r="L389" s="32" t="s">
        <v>1905</v>
      </c>
      <c r="M389" s="26" t="s">
        <v>11953</v>
      </c>
      <c r="N389" s="26" t="s">
        <v>12187</v>
      </c>
      <c r="O389" s="26" t="s">
        <v>12340</v>
      </c>
      <c r="P389" s="33" t="s">
        <v>11996</v>
      </c>
      <c r="Q389" s="29">
        <v>1130</v>
      </c>
      <c r="R389" s="29">
        <v>4448</v>
      </c>
      <c r="S389" s="29">
        <v>0</v>
      </c>
    </row>
    <row r="390" spans="1:21" s="25" customFormat="1" ht="10.5">
      <c r="A390" s="25" t="str">
        <f t="shared" si="6"/>
        <v>871685920002702676</v>
      </c>
      <c r="B390" s="25" t="e">
        <f>VLOOKUP(A390,#REF!,1,0)</f>
        <v>#REF!</v>
      </c>
      <c r="C390" s="25" t="s">
        <v>1081</v>
      </c>
      <c r="D390" s="34" t="s">
        <v>1081</v>
      </c>
      <c r="E390" s="26" t="s">
        <v>8630</v>
      </c>
      <c r="F390" s="27">
        <v>358</v>
      </c>
      <c r="G390" s="27"/>
      <c r="H390" s="26" t="s">
        <v>12362</v>
      </c>
      <c r="I390" s="32"/>
      <c r="J390" s="26" t="s">
        <v>11912</v>
      </c>
      <c r="K390" s="32" t="s">
        <v>2076</v>
      </c>
      <c r="L390" s="32" t="s">
        <v>1905</v>
      </c>
      <c r="M390" s="26" t="s">
        <v>11953</v>
      </c>
      <c r="N390" s="26" t="s">
        <v>12187</v>
      </c>
      <c r="O390" s="26" t="s">
        <v>11999</v>
      </c>
      <c r="P390" s="33" t="s">
        <v>11996</v>
      </c>
      <c r="Q390" s="29">
        <v>3154</v>
      </c>
      <c r="R390" s="29">
        <v>10309</v>
      </c>
      <c r="S390" s="29">
        <v>0</v>
      </c>
    </row>
    <row r="391" spans="1:21" s="25" customFormat="1" ht="10.5">
      <c r="A391" s="25" t="str">
        <f t="shared" si="6"/>
        <v>871685920002702690</v>
      </c>
      <c r="B391" s="25" t="e">
        <f>VLOOKUP(A391,#REF!,1,0)</f>
        <v>#REF!</v>
      </c>
      <c r="C391" s="25" t="s">
        <v>1081</v>
      </c>
      <c r="D391" s="34" t="s">
        <v>1081</v>
      </c>
      <c r="E391" s="26" t="s">
        <v>8501</v>
      </c>
      <c r="F391" s="27">
        <v>1</v>
      </c>
      <c r="G391" s="27"/>
      <c r="H391" s="26" t="s">
        <v>12338</v>
      </c>
      <c r="I391" s="32"/>
      <c r="J391" s="26" t="s">
        <v>11912</v>
      </c>
      <c r="K391" s="32" t="s">
        <v>2076</v>
      </c>
      <c r="L391" s="32" t="s">
        <v>1905</v>
      </c>
      <c r="M391" s="26" t="s">
        <v>11953</v>
      </c>
      <c r="N391" s="26" t="s">
        <v>12187</v>
      </c>
      <c r="O391" s="26" t="s">
        <v>12002</v>
      </c>
      <c r="P391" s="33" t="s">
        <v>11996</v>
      </c>
      <c r="Q391" s="29">
        <v>840</v>
      </c>
      <c r="R391" s="29">
        <v>3267</v>
      </c>
      <c r="S391" s="29">
        <v>0</v>
      </c>
      <c r="U391" s="25" t="s">
        <v>10534</v>
      </c>
    </row>
    <row r="392" spans="1:21" s="25" customFormat="1" ht="10.5">
      <c r="A392" s="25" t="str">
        <f t="shared" si="6"/>
        <v>871685920002702706</v>
      </c>
      <c r="B392" s="25" t="e">
        <f>VLOOKUP(A392,#REF!,1,0)</f>
        <v>#REF!</v>
      </c>
      <c r="C392" s="25" t="s">
        <v>1081</v>
      </c>
      <c r="D392" s="34" t="s">
        <v>1081</v>
      </c>
      <c r="E392" s="26" t="s">
        <v>8955</v>
      </c>
      <c r="F392" s="27">
        <v>122</v>
      </c>
      <c r="G392" s="27"/>
      <c r="H392" s="26" t="s">
        <v>12310</v>
      </c>
      <c r="I392" s="32"/>
      <c r="J392" s="26" t="s">
        <v>11912</v>
      </c>
      <c r="K392" s="32" t="s">
        <v>2076</v>
      </c>
      <c r="L392" s="32" t="s">
        <v>1905</v>
      </c>
      <c r="M392" s="26" t="s">
        <v>11953</v>
      </c>
      <c r="N392" s="26" t="s">
        <v>12187</v>
      </c>
      <c r="O392" s="26" t="s">
        <v>1458</v>
      </c>
      <c r="P392" s="33" t="s">
        <v>11996</v>
      </c>
      <c r="Q392" s="29">
        <v>12399</v>
      </c>
      <c r="R392" s="29">
        <v>14393</v>
      </c>
      <c r="S392" s="29">
        <v>0</v>
      </c>
    </row>
    <row r="393" spans="1:21" s="25" customFormat="1" ht="10.5">
      <c r="A393" s="25" t="str">
        <f t="shared" si="6"/>
        <v>871685920002702836</v>
      </c>
      <c r="B393" s="25" t="e">
        <f>VLOOKUP(A393,#REF!,1,0)</f>
        <v>#REF!</v>
      </c>
      <c r="C393" s="25" t="s">
        <v>1081</v>
      </c>
      <c r="D393" s="34" t="s">
        <v>1081</v>
      </c>
      <c r="E393" s="26" t="s">
        <v>8032</v>
      </c>
      <c r="F393" s="27">
        <v>1</v>
      </c>
      <c r="G393" s="27"/>
      <c r="H393" s="26" t="s">
        <v>12492</v>
      </c>
      <c r="I393" s="32"/>
      <c r="J393" s="26" t="s">
        <v>11912</v>
      </c>
      <c r="K393" s="32" t="s">
        <v>2076</v>
      </c>
      <c r="L393" s="32" t="s">
        <v>1905</v>
      </c>
      <c r="M393" s="26" t="s">
        <v>11953</v>
      </c>
      <c r="N393" s="26" t="s">
        <v>12187</v>
      </c>
      <c r="O393" s="26" t="s">
        <v>12493</v>
      </c>
      <c r="P393" s="33" t="s">
        <v>11996</v>
      </c>
      <c r="Q393" s="29">
        <v>4647</v>
      </c>
      <c r="R393" s="29">
        <v>14665</v>
      </c>
      <c r="S393" s="29">
        <v>0</v>
      </c>
    </row>
    <row r="394" spans="1:21" s="25" customFormat="1" ht="10.5">
      <c r="A394" s="25" t="str">
        <f t="shared" si="6"/>
        <v>871685920002702850</v>
      </c>
      <c r="B394" s="25" t="e">
        <f>VLOOKUP(A394,#REF!,1,0)</f>
        <v>#REF!</v>
      </c>
      <c r="C394" s="25" t="s">
        <v>1081</v>
      </c>
      <c r="D394" s="34" t="s">
        <v>1081</v>
      </c>
      <c r="E394" s="26" t="s">
        <v>8920</v>
      </c>
      <c r="F394" s="27">
        <v>15</v>
      </c>
      <c r="G394" s="27"/>
      <c r="H394" s="26" t="s">
        <v>12410</v>
      </c>
      <c r="I394" s="32"/>
      <c r="J394" s="26" t="s">
        <v>11912</v>
      </c>
      <c r="K394" s="32" t="s">
        <v>2076</v>
      </c>
      <c r="L394" s="32" t="s">
        <v>1905</v>
      </c>
      <c r="M394" s="26" t="s">
        <v>11953</v>
      </c>
      <c r="N394" s="26" t="s">
        <v>12187</v>
      </c>
      <c r="O394" s="26" t="s">
        <v>12411</v>
      </c>
      <c r="P394" s="33" t="s">
        <v>11996</v>
      </c>
      <c r="Q394" s="29">
        <v>1796</v>
      </c>
      <c r="R394" s="29">
        <v>5882</v>
      </c>
      <c r="S394" s="29">
        <v>0</v>
      </c>
    </row>
    <row r="395" spans="1:21" s="25" customFormat="1" ht="10.5">
      <c r="A395" s="25" t="str">
        <f t="shared" si="6"/>
        <v>871685920002702928</v>
      </c>
      <c r="B395" s="25" t="e">
        <f>VLOOKUP(A395,#REF!,1,0)</f>
        <v>#REF!</v>
      </c>
      <c r="C395" s="25" t="s">
        <v>1081</v>
      </c>
      <c r="D395" s="34" t="s">
        <v>1081</v>
      </c>
      <c r="E395" s="26" t="s">
        <v>6503</v>
      </c>
      <c r="F395" s="27">
        <v>117</v>
      </c>
      <c r="G395" s="27"/>
      <c r="H395" s="26" t="s">
        <v>12176</v>
      </c>
      <c r="I395" s="32"/>
      <c r="J395" s="26" t="s">
        <v>11912</v>
      </c>
      <c r="K395" s="32" t="s">
        <v>2076</v>
      </c>
      <c r="L395" s="32" t="s">
        <v>1905</v>
      </c>
      <c r="M395" s="26" t="s">
        <v>11953</v>
      </c>
      <c r="N395" s="26" t="s">
        <v>12187</v>
      </c>
      <c r="O395" s="26" t="s">
        <v>12282</v>
      </c>
      <c r="P395" s="33" t="s">
        <v>11996</v>
      </c>
      <c r="Q395" s="29">
        <v>2249</v>
      </c>
      <c r="R395" s="29">
        <v>7511</v>
      </c>
      <c r="S395" s="29">
        <v>0</v>
      </c>
    </row>
    <row r="396" spans="1:21" s="25" customFormat="1" ht="10.5">
      <c r="A396" s="25" t="str">
        <f t="shared" si="6"/>
        <v>871685920002703000</v>
      </c>
      <c r="B396" s="25" t="e">
        <f>VLOOKUP(A396,#REF!,1,0)</f>
        <v>#REF!</v>
      </c>
      <c r="C396" s="25" t="s">
        <v>1081</v>
      </c>
      <c r="D396" s="34" t="s">
        <v>1081</v>
      </c>
      <c r="E396" s="26" t="s">
        <v>8583</v>
      </c>
      <c r="F396" s="27">
        <v>128</v>
      </c>
      <c r="G396" s="27"/>
      <c r="H396" s="26" t="s">
        <v>12537</v>
      </c>
      <c r="I396" s="32"/>
      <c r="J396" s="26" t="s">
        <v>11912</v>
      </c>
      <c r="K396" s="32" t="s">
        <v>2076</v>
      </c>
      <c r="L396" s="32" t="s">
        <v>1905</v>
      </c>
      <c r="M396" s="26" t="s">
        <v>11953</v>
      </c>
      <c r="N396" s="26" t="s">
        <v>2077</v>
      </c>
      <c r="O396" s="26" t="s">
        <v>11928</v>
      </c>
      <c r="P396" s="33" t="s">
        <v>11996</v>
      </c>
      <c r="Q396" s="29">
        <v>1864</v>
      </c>
      <c r="R396" s="29">
        <v>6122</v>
      </c>
      <c r="S396" s="29">
        <v>0</v>
      </c>
    </row>
    <row r="397" spans="1:21" s="25" customFormat="1" ht="10.5">
      <c r="A397" s="25" t="str">
        <f t="shared" si="6"/>
        <v>871685920002703055</v>
      </c>
      <c r="B397" s="25" t="e">
        <f>VLOOKUP(A397,#REF!,1,0)</f>
        <v>#REF!</v>
      </c>
      <c r="C397" s="25" t="s">
        <v>1081</v>
      </c>
      <c r="D397" s="34" t="s">
        <v>1081</v>
      </c>
      <c r="E397" s="26" t="s">
        <v>8959</v>
      </c>
      <c r="F397" s="27">
        <v>42</v>
      </c>
      <c r="G397" s="27"/>
      <c r="H397" s="26" t="s">
        <v>12548</v>
      </c>
      <c r="I397" s="32"/>
      <c r="J397" s="26" t="s">
        <v>11912</v>
      </c>
      <c r="K397" s="32" t="s">
        <v>2076</v>
      </c>
      <c r="L397" s="32" t="s">
        <v>1905</v>
      </c>
      <c r="M397" s="26" t="s">
        <v>11953</v>
      </c>
      <c r="N397" s="26" t="s">
        <v>2077</v>
      </c>
      <c r="O397" s="26" t="s">
        <v>12549</v>
      </c>
      <c r="P397" s="33" t="s">
        <v>11996</v>
      </c>
      <c r="Q397" s="29">
        <v>4136</v>
      </c>
      <c r="R397" s="29">
        <v>13767</v>
      </c>
      <c r="S397" s="29">
        <v>0</v>
      </c>
    </row>
    <row r="398" spans="1:21" s="25" customFormat="1" ht="10.5">
      <c r="A398" s="25" t="str">
        <f t="shared" si="6"/>
        <v>871685920002703079</v>
      </c>
      <c r="B398" s="25" t="e">
        <f>VLOOKUP(A398,#REF!,1,0)</f>
        <v>#REF!</v>
      </c>
      <c r="C398" s="25" t="s">
        <v>1348</v>
      </c>
      <c r="D398" s="34" t="s">
        <v>1348</v>
      </c>
      <c r="E398" s="26" t="s">
        <v>7008</v>
      </c>
      <c r="F398" s="27">
        <v>134</v>
      </c>
      <c r="G398" s="27"/>
      <c r="H398" s="26" t="s">
        <v>12631</v>
      </c>
      <c r="I398" s="32"/>
      <c r="J398" s="26" t="s">
        <v>11912</v>
      </c>
      <c r="K398" s="32" t="s">
        <v>2076</v>
      </c>
      <c r="L398" s="32" t="s">
        <v>1905</v>
      </c>
      <c r="M398" s="26" t="s">
        <v>11953</v>
      </c>
      <c r="N398" s="26" t="s">
        <v>2077</v>
      </c>
      <c r="O398" s="26" t="s">
        <v>11918</v>
      </c>
      <c r="P398" s="33" t="s">
        <v>2198</v>
      </c>
      <c r="Q398" s="29">
        <v>0</v>
      </c>
      <c r="R398" s="29">
        <v>0</v>
      </c>
      <c r="S398" s="29">
        <v>0</v>
      </c>
    </row>
    <row r="399" spans="1:21" s="25" customFormat="1" ht="10.5">
      <c r="A399" s="25" t="str">
        <f t="shared" si="6"/>
        <v>871685920002703086</v>
      </c>
      <c r="B399" s="25" t="e">
        <f>VLOOKUP(A399,#REF!,1,0)</f>
        <v>#REF!</v>
      </c>
      <c r="C399" s="25" t="s">
        <v>1081</v>
      </c>
      <c r="D399" s="34" t="s">
        <v>1081</v>
      </c>
      <c r="E399" s="26" t="s">
        <v>6973</v>
      </c>
      <c r="F399" s="27">
        <v>109</v>
      </c>
      <c r="G399" s="27"/>
      <c r="H399" s="26" t="s">
        <v>12524</v>
      </c>
      <c r="I399" s="32"/>
      <c r="J399" s="26" t="s">
        <v>11912</v>
      </c>
      <c r="K399" s="32" t="s">
        <v>2076</v>
      </c>
      <c r="L399" s="32" t="s">
        <v>1905</v>
      </c>
      <c r="M399" s="26" t="s">
        <v>11953</v>
      </c>
      <c r="N399" s="26" t="s">
        <v>2077</v>
      </c>
      <c r="O399" s="26" t="s">
        <v>12525</v>
      </c>
      <c r="P399" s="33" t="s">
        <v>11996</v>
      </c>
      <c r="Q399" s="29">
        <v>3606</v>
      </c>
      <c r="R399" s="29">
        <v>23174</v>
      </c>
      <c r="S399" s="29">
        <v>0</v>
      </c>
    </row>
    <row r="400" spans="1:21" s="25" customFormat="1" ht="10.5">
      <c r="A400" s="25" t="str">
        <f t="shared" si="6"/>
        <v>871685920002703109</v>
      </c>
      <c r="B400" s="25" t="e">
        <f>VLOOKUP(A400,#REF!,1,0)</f>
        <v>#REF!</v>
      </c>
      <c r="C400" s="25" t="s">
        <v>1081</v>
      </c>
      <c r="D400" s="34" t="s">
        <v>1081</v>
      </c>
      <c r="E400" s="26" t="s">
        <v>8585</v>
      </c>
      <c r="F400" s="27">
        <v>37</v>
      </c>
      <c r="G400" s="27"/>
      <c r="H400" s="26" t="s">
        <v>12431</v>
      </c>
      <c r="I400" s="32"/>
      <c r="J400" s="26" t="s">
        <v>11912</v>
      </c>
      <c r="K400" s="32" t="s">
        <v>2076</v>
      </c>
      <c r="L400" s="32" t="s">
        <v>1905</v>
      </c>
      <c r="M400" s="26" t="s">
        <v>11953</v>
      </c>
      <c r="N400" s="26" t="s">
        <v>2077</v>
      </c>
      <c r="O400" s="26" t="s">
        <v>1291</v>
      </c>
      <c r="P400" s="33" t="s">
        <v>11996</v>
      </c>
      <c r="Q400" s="29">
        <v>5271</v>
      </c>
      <c r="R400" s="29">
        <v>19018</v>
      </c>
      <c r="S400" s="29">
        <v>0</v>
      </c>
    </row>
    <row r="401" spans="1:19" s="25" customFormat="1" ht="10.5">
      <c r="A401" s="25" t="str">
        <f t="shared" si="6"/>
        <v>871685920002703116</v>
      </c>
      <c r="B401" s="25" t="e">
        <f>VLOOKUP(A401,#REF!,1,0)</f>
        <v>#REF!</v>
      </c>
      <c r="C401" s="25" t="s">
        <v>1348</v>
      </c>
      <c r="D401" s="34" t="s">
        <v>1348</v>
      </c>
      <c r="E401" s="26" t="s">
        <v>6711</v>
      </c>
      <c r="F401" s="27">
        <v>2</v>
      </c>
      <c r="G401" s="27"/>
      <c r="H401" s="26" t="s">
        <v>12058</v>
      </c>
      <c r="I401" s="32"/>
      <c r="J401" s="26" t="s">
        <v>11912</v>
      </c>
      <c r="K401" s="32" t="s">
        <v>2076</v>
      </c>
      <c r="L401" s="32" t="s">
        <v>1905</v>
      </c>
      <c r="M401" s="26" t="s">
        <v>11953</v>
      </c>
      <c r="N401" s="26" t="s">
        <v>2077</v>
      </c>
      <c r="O401" s="26" t="s">
        <v>1886</v>
      </c>
      <c r="P401" s="33" t="s">
        <v>3207</v>
      </c>
      <c r="Q401" s="29">
        <v>3145</v>
      </c>
      <c r="R401" s="29">
        <v>0</v>
      </c>
      <c r="S401" s="29">
        <v>0</v>
      </c>
    </row>
    <row r="402" spans="1:19" s="25" customFormat="1" ht="10.5">
      <c r="A402" s="25" t="str">
        <f t="shared" si="6"/>
        <v>871685920002703130</v>
      </c>
      <c r="B402" s="25" t="e">
        <f>VLOOKUP(A402,#REF!,1,0)</f>
        <v>#REF!</v>
      </c>
      <c r="C402" s="25" t="s">
        <v>2018</v>
      </c>
      <c r="D402" s="34" t="s">
        <v>2165</v>
      </c>
      <c r="E402" s="26" t="s">
        <v>7980</v>
      </c>
      <c r="F402" s="27">
        <v>0</v>
      </c>
      <c r="G402" s="27"/>
      <c r="H402" s="26" t="s">
        <v>12235</v>
      </c>
      <c r="I402" s="32"/>
      <c r="J402" s="26" t="s">
        <v>11912</v>
      </c>
      <c r="K402" s="32" t="s">
        <v>2076</v>
      </c>
      <c r="L402" s="32" t="s">
        <v>1905</v>
      </c>
      <c r="M402" s="26" t="s">
        <v>11953</v>
      </c>
      <c r="N402" s="26" t="s">
        <v>2077</v>
      </c>
      <c r="O402" s="26" t="s">
        <v>6588</v>
      </c>
      <c r="P402" s="33" t="s">
        <v>2198</v>
      </c>
      <c r="Q402" s="29">
        <v>3305</v>
      </c>
      <c r="R402" s="29">
        <v>2527</v>
      </c>
      <c r="S402" s="29">
        <v>0</v>
      </c>
    </row>
    <row r="403" spans="1:19" s="25" customFormat="1" ht="10.5">
      <c r="A403" s="25" t="str">
        <f t="shared" si="6"/>
        <v>871685920002703161</v>
      </c>
      <c r="B403" s="25" t="e">
        <f>VLOOKUP(A403,#REF!,1,0)</f>
        <v>#REF!</v>
      </c>
      <c r="C403" s="25" t="s">
        <v>1081</v>
      </c>
      <c r="D403" s="34" t="s">
        <v>1081</v>
      </c>
      <c r="E403" s="26" t="s">
        <v>6704</v>
      </c>
      <c r="F403" s="27">
        <v>201</v>
      </c>
      <c r="G403" s="27"/>
      <c r="H403" s="26" t="s">
        <v>12277</v>
      </c>
      <c r="I403" s="32"/>
      <c r="J403" s="26" t="s">
        <v>11912</v>
      </c>
      <c r="K403" s="32" t="s">
        <v>2076</v>
      </c>
      <c r="L403" s="32" t="s">
        <v>1905</v>
      </c>
      <c r="M403" s="26" t="s">
        <v>11953</v>
      </c>
      <c r="N403" s="26" t="s">
        <v>2077</v>
      </c>
      <c r="O403" s="26" t="s">
        <v>1946</v>
      </c>
      <c r="P403" s="33" t="s">
        <v>11996</v>
      </c>
      <c r="Q403" s="29">
        <v>791</v>
      </c>
      <c r="R403" s="29">
        <v>2617</v>
      </c>
      <c r="S403" s="29">
        <v>0</v>
      </c>
    </row>
    <row r="404" spans="1:19" s="25" customFormat="1" ht="10.5">
      <c r="A404" s="25" t="str">
        <f t="shared" si="6"/>
        <v>871685920002703253</v>
      </c>
      <c r="B404" s="25" t="e">
        <f>VLOOKUP(A404,#REF!,1,0)</f>
        <v>#REF!</v>
      </c>
      <c r="C404" s="25" t="s">
        <v>1081</v>
      </c>
      <c r="D404" s="34" t="s">
        <v>1081</v>
      </c>
      <c r="E404" s="26" t="s">
        <v>8651</v>
      </c>
      <c r="F404" s="27">
        <v>16</v>
      </c>
      <c r="G404" s="27"/>
      <c r="H404" s="26" t="s">
        <v>12288</v>
      </c>
      <c r="I404" s="32"/>
      <c r="J404" s="26" t="s">
        <v>11912</v>
      </c>
      <c r="K404" s="32" t="s">
        <v>2076</v>
      </c>
      <c r="L404" s="32" t="s">
        <v>1905</v>
      </c>
      <c r="M404" s="26" t="s">
        <v>11953</v>
      </c>
      <c r="N404" s="26" t="s">
        <v>2077</v>
      </c>
      <c r="O404" s="26" t="s">
        <v>1198</v>
      </c>
      <c r="P404" s="33" t="s">
        <v>11996</v>
      </c>
      <c r="Q404" s="29">
        <v>2373</v>
      </c>
      <c r="R404" s="29">
        <v>12337</v>
      </c>
      <c r="S404" s="29">
        <v>0</v>
      </c>
    </row>
    <row r="405" spans="1:19" s="25" customFormat="1" ht="10.5">
      <c r="A405" s="25" t="str">
        <f t="shared" si="6"/>
        <v>871685920002703260</v>
      </c>
      <c r="B405" s="25" t="e">
        <f>VLOOKUP(A405,#REF!,1,0)</f>
        <v>#REF!</v>
      </c>
      <c r="C405" s="25" t="s">
        <v>1081</v>
      </c>
      <c r="D405" s="34" t="s">
        <v>1081</v>
      </c>
      <c r="E405" s="26" t="s">
        <v>8974</v>
      </c>
      <c r="F405" s="27">
        <v>21</v>
      </c>
      <c r="G405" s="27"/>
      <c r="H405" s="26" t="s">
        <v>12354</v>
      </c>
      <c r="I405" s="32"/>
      <c r="J405" s="26" t="s">
        <v>11912</v>
      </c>
      <c r="K405" s="32" t="s">
        <v>2076</v>
      </c>
      <c r="L405" s="32" t="s">
        <v>1905</v>
      </c>
      <c r="M405" s="26" t="s">
        <v>11953</v>
      </c>
      <c r="N405" s="26" t="s">
        <v>2077</v>
      </c>
      <c r="O405" s="26" t="s">
        <v>8626</v>
      </c>
      <c r="P405" s="33" t="s">
        <v>11996</v>
      </c>
      <c r="Q405" s="29">
        <v>1355</v>
      </c>
      <c r="R405" s="29">
        <v>5114</v>
      </c>
      <c r="S405" s="29">
        <v>0</v>
      </c>
    </row>
    <row r="406" spans="1:19" s="25" customFormat="1" ht="10.5">
      <c r="A406" s="25" t="str">
        <f t="shared" si="6"/>
        <v>871685920002703345</v>
      </c>
      <c r="B406" s="25" t="e">
        <f>VLOOKUP(A406,#REF!,1,0)</f>
        <v>#REF!</v>
      </c>
      <c r="C406" s="25" t="s">
        <v>1081</v>
      </c>
      <c r="D406" s="34" t="s">
        <v>1081</v>
      </c>
      <c r="E406" s="26" t="s">
        <v>8534</v>
      </c>
      <c r="F406" s="27">
        <v>13</v>
      </c>
      <c r="G406" s="27"/>
      <c r="H406" s="26" t="s">
        <v>12558</v>
      </c>
      <c r="I406" s="32"/>
      <c r="J406" s="26" t="s">
        <v>11912</v>
      </c>
      <c r="K406" s="32" t="s">
        <v>2076</v>
      </c>
      <c r="L406" s="32" t="s">
        <v>1905</v>
      </c>
      <c r="M406" s="26" t="s">
        <v>11953</v>
      </c>
      <c r="N406" s="26" t="s">
        <v>2077</v>
      </c>
      <c r="O406" s="26" t="s">
        <v>12559</v>
      </c>
      <c r="P406" s="33" t="s">
        <v>11996</v>
      </c>
      <c r="Q406" s="29">
        <v>5940</v>
      </c>
      <c r="R406" s="29">
        <v>19539</v>
      </c>
      <c r="S406" s="29">
        <v>0</v>
      </c>
    </row>
    <row r="407" spans="1:19" s="25" customFormat="1" ht="10.5">
      <c r="A407" s="25" t="str">
        <f t="shared" si="6"/>
        <v>871685920002703505</v>
      </c>
      <c r="B407" s="25" t="e">
        <f>VLOOKUP(A407,#REF!,1,0)</f>
        <v>#REF!</v>
      </c>
      <c r="C407" s="25" t="s">
        <v>1081</v>
      </c>
      <c r="D407" s="34" t="s">
        <v>1081</v>
      </c>
      <c r="E407" s="26" t="s">
        <v>8591</v>
      </c>
      <c r="F407" s="27">
        <v>218</v>
      </c>
      <c r="G407" s="27"/>
      <c r="H407" s="26" t="s">
        <v>12433</v>
      </c>
      <c r="I407" s="32"/>
      <c r="J407" s="26" t="s">
        <v>11912</v>
      </c>
      <c r="K407" s="32" t="s">
        <v>2076</v>
      </c>
      <c r="L407" s="32" t="s">
        <v>1905</v>
      </c>
      <c r="M407" s="26" t="s">
        <v>11953</v>
      </c>
      <c r="N407" s="26" t="s">
        <v>2077</v>
      </c>
      <c r="O407" s="26" t="s">
        <v>2074</v>
      </c>
      <c r="P407" s="33" t="s">
        <v>11996</v>
      </c>
      <c r="Q407" s="29">
        <v>1941</v>
      </c>
      <c r="R407" s="29">
        <v>6458</v>
      </c>
      <c r="S407" s="29">
        <v>0</v>
      </c>
    </row>
    <row r="408" spans="1:19" s="25" customFormat="1" ht="10.5">
      <c r="A408" s="25" t="str">
        <f t="shared" si="6"/>
        <v>871685920002703550</v>
      </c>
      <c r="B408" s="25" t="e">
        <f>VLOOKUP(A408,#REF!,1,0)</f>
        <v>#REF!</v>
      </c>
      <c r="C408" s="25" t="s">
        <v>1081</v>
      </c>
      <c r="D408" s="34" t="s">
        <v>1081</v>
      </c>
      <c r="E408" s="26" t="s">
        <v>8867</v>
      </c>
      <c r="F408" s="27">
        <v>19</v>
      </c>
      <c r="G408" s="27"/>
      <c r="H408" s="26" t="s">
        <v>12278</v>
      </c>
      <c r="I408" s="32"/>
      <c r="J408" s="26" t="s">
        <v>11912</v>
      </c>
      <c r="K408" s="32" t="s">
        <v>2076</v>
      </c>
      <c r="L408" s="32" t="s">
        <v>1905</v>
      </c>
      <c r="M408" s="26" t="s">
        <v>11953</v>
      </c>
      <c r="N408" s="26" t="s">
        <v>2077</v>
      </c>
      <c r="O408" s="26" t="s">
        <v>12279</v>
      </c>
      <c r="P408" s="33" t="s">
        <v>11996</v>
      </c>
      <c r="Q408" s="29">
        <v>1323</v>
      </c>
      <c r="R408" s="29">
        <v>5075</v>
      </c>
      <c r="S408" s="29">
        <v>0</v>
      </c>
    </row>
    <row r="409" spans="1:19" s="25" customFormat="1" ht="10.5">
      <c r="A409" s="25" t="str">
        <f t="shared" si="6"/>
        <v>871685920002703581</v>
      </c>
      <c r="B409" s="25" t="e">
        <f>VLOOKUP(A409,#REF!,1,0)</f>
        <v>#REF!</v>
      </c>
      <c r="C409" s="25" t="s">
        <v>1081</v>
      </c>
      <c r="D409" s="34" t="s">
        <v>1081</v>
      </c>
      <c r="E409" s="26" t="s">
        <v>8659</v>
      </c>
      <c r="F409" s="27">
        <v>1</v>
      </c>
      <c r="G409" s="27"/>
      <c r="H409" s="26" t="s">
        <v>12295</v>
      </c>
      <c r="I409" s="32"/>
      <c r="J409" s="26" t="s">
        <v>11912</v>
      </c>
      <c r="K409" s="32" t="s">
        <v>2076</v>
      </c>
      <c r="L409" s="32" t="s">
        <v>1905</v>
      </c>
      <c r="M409" s="26" t="s">
        <v>11953</v>
      </c>
      <c r="N409" s="26" t="s">
        <v>2077</v>
      </c>
      <c r="O409" s="26" t="s">
        <v>1455</v>
      </c>
      <c r="P409" s="33" t="s">
        <v>11996</v>
      </c>
      <c r="Q409" s="29">
        <v>12367</v>
      </c>
      <c r="R409" s="29">
        <v>25074</v>
      </c>
      <c r="S409" s="29">
        <v>0</v>
      </c>
    </row>
    <row r="410" spans="1:19" s="25" customFormat="1" ht="10.5">
      <c r="A410" s="25" t="str">
        <f t="shared" si="6"/>
        <v>871685920002703604</v>
      </c>
      <c r="B410" s="25" t="e">
        <f>VLOOKUP(A410,#REF!,1,0)</f>
        <v>#REF!</v>
      </c>
      <c r="C410" s="25" t="s">
        <v>1081</v>
      </c>
      <c r="D410" s="34" t="s">
        <v>1081</v>
      </c>
      <c r="E410" s="26" t="s">
        <v>7767</v>
      </c>
      <c r="F410" s="27">
        <v>18</v>
      </c>
      <c r="G410" s="27"/>
      <c r="H410" s="26" t="s">
        <v>12318</v>
      </c>
      <c r="I410" s="32"/>
      <c r="J410" s="26" t="s">
        <v>11912</v>
      </c>
      <c r="K410" s="32" t="s">
        <v>2076</v>
      </c>
      <c r="L410" s="32" t="s">
        <v>1905</v>
      </c>
      <c r="M410" s="26" t="s">
        <v>11953</v>
      </c>
      <c r="N410" s="26" t="s">
        <v>2077</v>
      </c>
      <c r="O410" s="26" t="s">
        <v>12319</v>
      </c>
      <c r="P410" s="33" t="s">
        <v>11996</v>
      </c>
      <c r="Q410" s="29">
        <v>9107</v>
      </c>
      <c r="R410" s="29">
        <v>35390</v>
      </c>
      <c r="S410" s="29">
        <v>0</v>
      </c>
    </row>
    <row r="411" spans="1:19" s="25" customFormat="1" ht="10.5">
      <c r="A411" s="25" t="str">
        <f t="shared" si="6"/>
        <v>871685920002703635</v>
      </c>
      <c r="B411" s="25" t="e">
        <f>VLOOKUP(A411,#REF!,1,0)</f>
        <v>#REF!</v>
      </c>
      <c r="C411" s="25" t="s">
        <v>1081</v>
      </c>
      <c r="D411" s="34" t="s">
        <v>1081</v>
      </c>
      <c r="E411" s="26" t="s">
        <v>8648</v>
      </c>
      <c r="F411" s="27">
        <v>131</v>
      </c>
      <c r="G411" s="27"/>
      <c r="H411" s="26" t="s">
        <v>12396</v>
      </c>
      <c r="I411" s="32"/>
      <c r="J411" s="26" t="s">
        <v>11912</v>
      </c>
      <c r="K411" s="32" t="s">
        <v>2076</v>
      </c>
      <c r="L411" s="32" t="s">
        <v>1905</v>
      </c>
      <c r="M411" s="26" t="s">
        <v>11953</v>
      </c>
      <c r="N411" s="26" t="s">
        <v>2077</v>
      </c>
      <c r="O411" s="26" t="s">
        <v>12397</v>
      </c>
      <c r="P411" s="33" t="s">
        <v>11996</v>
      </c>
      <c r="Q411" s="29">
        <v>1386</v>
      </c>
      <c r="R411" s="29">
        <v>5173</v>
      </c>
      <c r="S411" s="29">
        <v>0</v>
      </c>
    </row>
    <row r="412" spans="1:19" s="25" customFormat="1" ht="10.5">
      <c r="A412" s="25" t="str">
        <f t="shared" si="6"/>
        <v>871685920002703642</v>
      </c>
      <c r="B412" s="25" t="e">
        <f>VLOOKUP(A412,#REF!,1,0)</f>
        <v>#REF!</v>
      </c>
      <c r="C412" s="25" t="s">
        <v>1081</v>
      </c>
      <c r="D412" s="34" t="s">
        <v>1081</v>
      </c>
      <c r="E412" s="26" t="s">
        <v>7767</v>
      </c>
      <c r="F412" s="27">
        <v>132</v>
      </c>
      <c r="G412" s="27"/>
      <c r="H412" s="26" t="s">
        <v>12320</v>
      </c>
      <c r="I412" s="32"/>
      <c r="J412" s="26" t="s">
        <v>11912</v>
      </c>
      <c r="K412" s="32" t="s">
        <v>2076</v>
      </c>
      <c r="L412" s="32" t="s">
        <v>1905</v>
      </c>
      <c r="M412" s="26" t="s">
        <v>11953</v>
      </c>
      <c r="N412" s="26" t="s">
        <v>2077</v>
      </c>
      <c r="O412" s="26" t="s">
        <v>12321</v>
      </c>
      <c r="P412" s="33" t="s">
        <v>11996</v>
      </c>
      <c r="Q412" s="29">
        <v>356</v>
      </c>
      <c r="R412" s="29">
        <v>1515</v>
      </c>
      <c r="S412" s="29">
        <v>0</v>
      </c>
    </row>
    <row r="413" spans="1:19" s="25" customFormat="1" ht="10.5">
      <c r="A413" s="25" t="str">
        <f t="shared" si="6"/>
        <v>871685920002703659</v>
      </c>
      <c r="B413" s="25" t="e">
        <f>VLOOKUP(A413,#REF!,1,0)</f>
        <v>#REF!</v>
      </c>
      <c r="C413" s="25" t="s">
        <v>1081</v>
      </c>
      <c r="D413" s="34" t="s">
        <v>1081</v>
      </c>
      <c r="E413" s="26" t="s">
        <v>8468</v>
      </c>
      <c r="F413" s="27">
        <v>26</v>
      </c>
      <c r="G413" s="27"/>
      <c r="H413" s="26" t="s">
        <v>12365</v>
      </c>
      <c r="I413" s="32"/>
      <c r="J413" s="26" t="s">
        <v>11912</v>
      </c>
      <c r="K413" s="32" t="s">
        <v>2076</v>
      </c>
      <c r="L413" s="32" t="s">
        <v>1905</v>
      </c>
      <c r="M413" s="26" t="s">
        <v>11953</v>
      </c>
      <c r="N413" s="26" t="s">
        <v>2077</v>
      </c>
      <c r="O413" s="26" t="s">
        <v>12366</v>
      </c>
      <c r="P413" s="33" t="s">
        <v>11996</v>
      </c>
      <c r="Q413" s="29">
        <v>6326</v>
      </c>
      <c r="R413" s="29">
        <v>20637</v>
      </c>
      <c r="S413" s="29">
        <v>0</v>
      </c>
    </row>
    <row r="414" spans="1:19" s="25" customFormat="1" ht="10.5">
      <c r="A414" s="25" t="str">
        <f t="shared" si="6"/>
        <v>871685920002703871</v>
      </c>
      <c r="B414" s="25" t="e">
        <f>VLOOKUP(A414,#REF!,1,0)</f>
        <v>#REF!</v>
      </c>
      <c r="C414" s="25" t="s">
        <v>1081</v>
      </c>
      <c r="D414" s="34" t="s">
        <v>1081</v>
      </c>
      <c r="E414" s="26" t="s">
        <v>1784</v>
      </c>
      <c r="F414" s="27">
        <v>41</v>
      </c>
      <c r="G414" s="27"/>
      <c r="H414" s="26" t="s">
        <v>12454</v>
      </c>
      <c r="I414" s="32"/>
      <c r="J414" s="26" t="s">
        <v>11912</v>
      </c>
      <c r="K414" s="32" t="s">
        <v>2076</v>
      </c>
      <c r="L414" s="32" t="s">
        <v>1905</v>
      </c>
      <c r="M414" s="26" t="s">
        <v>11953</v>
      </c>
      <c r="N414" s="26" t="s">
        <v>2077</v>
      </c>
      <c r="O414" s="26" t="s">
        <v>11912</v>
      </c>
      <c r="P414" s="33" t="s">
        <v>11996</v>
      </c>
      <c r="Q414" s="29">
        <v>6351</v>
      </c>
      <c r="R414" s="29">
        <v>21815</v>
      </c>
      <c r="S414" s="29">
        <v>0</v>
      </c>
    </row>
    <row r="415" spans="1:19" s="25" customFormat="1" ht="10.5">
      <c r="A415" s="25" t="str">
        <f t="shared" si="6"/>
        <v>871685920002703888</v>
      </c>
      <c r="B415" s="25" t="e">
        <f>VLOOKUP(A415,#REF!,1,0)</f>
        <v>#REF!</v>
      </c>
      <c r="C415" s="25" t="s">
        <v>1081</v>
      </c>
      <c r="D415" s="34" t="s">
        <v>1081</v>
      </c>
      <c r="E415" s="26" t="s">
        <v>8580</v>
      </c>
      <c r="F415" s="27">
        <v>109</v>
      </c>
      <c r="G415" s="27"/>
      <c r="H415" s="26" t="s">
        <v>12343</v>
      </c>
      <c r="I415" s="32"/>
      <c r="J415" s="26" t="s">
        <v>11912</v>
      </c>
      <c r="K415" s="32" t="s">
        <v>2076</v>
      </c>
      <c r="L415" s="32" t="s">
        <v>1905</v>
      </c>
      <c r="M415" s="26" t="s">
        <v>11953</v>
      </c>
      <c r="N415" s="26" t="s">
        <v>2077</v>
      </c>
      <c r="O415" s="26" t="s">
        <v>12344</v>
      </c>
      <c r="P415" s="33" t="s">
        <v>11996</v>
      </c>
      <c r="Q415" s="29">
        <v>2138</v>
      </c>
      <c r="R415" s="29">
        <v>7164</v>
      </c>
      <c r="S415" s="29">
        <v>0</v>
      </c>
    </row>
    <row r="416" spans="1:19" s="25" customFormat="1" ht="10.5">
      <c r="A416" s="25" t="str">
        <f t="shared" si="6"/>
        <v>871685920002703895</v>
      </c>
      <c r="B416" s="25" t="e">
        <f>VLOOKUP(A416,#REF!,1,0)</f>
        <v>#REF!</v>
      </c>
      <c r="C416" s="25" t="s">
        <v>1081</v>
      </c>
      <c r="D416" s="34" t="s">
        <v>1081</v>
      </c>
      <c r="E416" s="26" t="s">
        <v>8566</v>
      </c>
      <c r="F416" s="27">
        <v>32</v>
      </c>
      <c r="G416" s="27"/>
      <c r="H416" s="26" t="s">
        <v>12435</v>
      </c>
      <c r="I416" s="32"/>
      <c r="J416" s="26" t="s">
        <v>11912</v>
      </c>
      <c r="K416" s="32" t="s">
        <v>2076</v>
      </c>
      <c r="L416" s="32" t="s">
        <v>1905</v>
      </c>
      <c r="M416" s="26" t="s">
        <v>11953</v>
      </c>
      <c r="N416" s="26" t="s">
        <v>2077</v>
      </c>
      <c r="O416" s="26" t="s">
        <v>1550</v>
      </c>
      <c r="P416" s="33" t="s">
        <v>11996</v>
      </c>
      <c r="Q416" s="29">
        <v>3189</v>
      </c>
      <c r="R416" s="29">
        <v>9745</v>
      </c>
      <c r="S416" s="29">
        <v>0</v>
      </c>
    </row>
    <row r="417" spans="1:19" s="25" customFormat="1" ht="10.5">
      <c r="A417" s="25" t="str">
        <f t="shared" si="6"/>
        <v>871685920002703925</v>
      </c>
      <c r="B417" s="25" t="e">
        <f>VLOOKUP(A417,#REF!,1,0)</f>
        <v>#REF!</v>
      </c>
      <c r="C417" s="25" t="s">
        <v>1081</v>
      </c>
      <c r="D417" s="34" t="s">
        <v>1081</v>
      </c>
      <c r="E417" s="26" t="s">
        <v>8587</v>
      </c>
      <c r="F417" s="27">
        <v>258</v>
      </c>
      <c r="G417" s="27"/>
      <c r="H417" s="26" t="s">
        <v>12417</v>
      </c>
      <c r="I417" s="32"/>
      <c r="J417" s="26" t="s">
        <v>11912</v>
      </c>
      <c r="K417" s="32" t="s">
        <v>2076</v>
      </c>
      <c r="L417" s="32" t="s">
        <v>1905</v>
      </c>
      <c r="M417" s="26" t="s">
        <v>11953</v>
      </c>
      <c r="N417" s="26" t="s">
        <v>2077</v>
      </c>
      <c r="O417" s="26" t="s">
        <v>12418</v>
      </c>
      <c r="P417" s="33" t="s">
        <v>11996</v>
      </c>
      <c r="Q417" s="29">
        <v>1882</v>
      </c>
      <c r="R417" s="29">
        <v>6155</v>
      </c>
      <c r="S417" s="29">
        <v>0</v>
      </c>
    </row>
    <row r="418" spans="1:19" s="25" customFormat="1" ht="10.5">
      <c r="A418" s="25" t="str">
        <f t="shared" si="6"/>
        <v>871685920002703956</v>
      </c>
      <c r="B418" s="25" t="e">
        <f>VLOOKUP(A418,#REF!,1,0)</f>
        <v>#REF!</v>
      </c>
      <c r="C418" s="25" t="s">
        <v>1081</v>
      </c>
      <c r="D418" s="34" t="s">
        <v>1081</v>
      </c>
      <c r="E418" s="26" t="s">
        <v>6503</v>
      </c>
      <c r="F418" s="27">
        <v>117</v>
      </c>
      <c r="G418" s="27"/>
      <c r="H418" s="26" t="s">
        <v>12176</v>
      </c>
      <c r="I418" s="32"/>
      <c r="J418" s="26" t="s">
        <v>11912</v>
      </c>
      <c r="K418" s="32" t="s">
        <v>2076</v>
      </c>
      <c r="L418" s="32" t="s">
        <v>1905</v>
      </c>
      <c r="M418" s="26" t="s">
        <v>11953</v>
      </c>
      <c r="N418" s="26" t="s">
        <v>2077</v>
      </c>
      <c r="O418" s="26" t="s">
        <v>12259</v>
      </c>
      <c r="P418" s="33" t="s">
        <v>11996</v>
      </c>
      <c r="Q418" s="29">
        <v>1007</v>
      </c>
      <c r="R418" s="29">
        <v>3714</v>
      </c>
      <c r="S418" s="29">
        <v>0</v>
      </c>
    </row>
    <row r="419" spans="1:19" s="25" customFormat="1" ht="10.5">
      <c r="A419" s="25" t="str">
        <f t="shared" si="6"/>
        <v>871685920002703963</v>
      </c>
      <c r="B419" s="25" t="e">
        <f>VLOOKUP(A419,#REF!,1,0)</f>
        <v>#REF!</v>
      </c>
      <c r="C419" s="25" t="s">
        <v>1081</v>
      </c>
      <c r="D419" s="34" t="s">
        <v>1081</v>
      </c>
      <c r="E419" s="26" t="s">
        <v>8580</v>
      </c>
      <c r="F419" s="27">
        <v>37</v>
      </c>
      <c r="G419" s="27"/>
      <c r="H419" s="26" t="s">
        <v>12342</v>
      </c>
      <c r="I419" s="32"/>
      <c r="J419" s="26" t="s">
        <v>11912</v>
      </c>
      <c r="K419" s="32" t="s">
        <v>2076</v>
      </c>
      <c r="L419" s="32" t="s">
        <v>1905</v>
      </c>
      <c r="M419" s="26" t="s">
        <v>11953</v>
      </c>
      <c r="N419" s="26" t="s">
        <v>2077</v>
      </c>
      <c r="O419" s="26" t="s">
        <v>9153</v>
      </c>
      <c r="P419" s="33" t="s">
        <v>11996</v>
      </c>
      <c r="Q419" s="29">
        <v>1144</v>
      </c>
      <c r="R419" s="29">
        <v>3937</v>
      </c>
      <c r="S419" s="29">
        <v>0</v>
      </c>
    </row>
    <row r="420" spans="1:19" s="25" customFormat="1" ht="10.5">
      <c r="A420" s="25" t="str">
        <f t="shared" si="6"/>
        <v>871685920002703970</v>
      </c>
      <c r="B420" s="25" t="e">
        <f>VLOOKUP(A420,#REF!,1,0)</f>
        <v>#REF!</v>
      </c>
      <c r="C420" s="25" t="s">
        <v>1081</v>
      </c>
      <c r="D420" s="34" t="s">
        <v>1081</v>
      </c>
      <c r="E420" s="26" t="s">
        <v>6715</v>
      </c>
      <c r="F420" s="27">
        <v>1</v>
      </c>
      <c r="G420" s="27"/>
      <c r="H420" s="26" t="s">
        <v>12093</v>
      </c>
      <c r="I420" s="32"/>
      <c r="J420" s="26" t="s">
        <v>11912</v>
      </c>
      <c r="K420" s="32" t="s">
        <v>2076</v>
      </c>
      <c r="L420" s="32" t="s">
        <v>1905</v>
      </c>
      <c r="M420" s="26" t="s">
        <v>11953</v>
      </c>
      <c r="N420" s="26" t="s">
        <v>2077</v>
      </c>
      <c r="O420" s="26" t="s">
        <v>12258</v>
      </c>
      <c r="P420" s="33" t="s">
        <v>11996</v>
      </c>
      <c r="Q420" s="29">
        <v>1015</v>
      </c>
      <c r="R420" s="29">
        <v>6451</v>
      </c>
      <c r="S420" s="29">
        <v>0</v>
      </c>
    </row>
    <row r="421" spans="1:19" s="25" customFormat="1" ht="10.5">
      <c r="A421" s="25" t="str">
        <f t="shared" si="6"/>
        <v>871685920002704076</v>
      </c>
      <c r="B421" s="25" t="e">
        <f>VLOOKUP(A421,#REF!,1,0)</f>
        <v>#REF!</v>
      </c>
      <c r="C421" s="25" t="s">
        <v>1081</v>
      </c>
      <c r="D421" s="34" t="s">
        <v>1081</v>
      </c>
      <c r="E421" s="26" t="s">
        <v>9228</v>
      </c>
      <c r="F421" s="27">
        <v>41</v>
      </c>
      <c r="G421" s="27"/>
      <c r="H421" s="26" t="s">
        <v>12516</v>
      </c>
      <c r="I421" s="32"/>
      <c r="J421" s="26" t="s">
        <v>11912</v>
      </c>
      <c r="K421" s="32" t="s">
        <v>2076</v>
      </c>
      <c r="L421" s="32" t="s">
        <v>1905</v>
      </c>
      <c r="M421" s="26" t="s">
        <v>11953</v>
      </c>
      <c r="N421" s="26" t="s">
        <v>12271</v>
      </c>
      <c r="O421" s="26" t="s">
        <v>12517</v>
      </c>
      <c r="P421" s="33" t="s">
        <v>11996</v>
      </c>
      <c r="Q421" s="29">
        <v>6826</v>
      </c>
      <c r="R421" s="29">
        <v>22042</v>
      </c>
      <c r="S421" s="29">
        <v>0</v>
      </c>
    </row>
    <row r="422" spans="1:19" s="25" customFormat="1" ht="10.5">
      <c r="A422" s="25" t="str">
        <f t="shared" si="6"/>
        <v>871685920002704168</v>
      </c>
      <c r="B422" s="25" t="e">
        <f>VLOOKUP(A422,#REF!,1,0)</f>
        <v>#REF!</v>
      </c>
      <c r="C422" s="25" t="s">
        <v>1348</v>
      </c>
      <c r="D422" s="34" t="s">
        <v>1348</v>
      </c>
      <c r="E422" s="26" t="s">
        <v>8965</v>
      </c>
      <c r="F422" s="27">
        <v>22</v>
      </c>
      <c r="G422" s="27"/>
      <c r="H422" s="26" t="s">
        <v>12293</v>
      </c>
      <c r="I422" s="32"/>
      <c r="J422" s="26" t="s">
        <v>11912</v>
      </c>
      <c r="K422" s="32" t="s">
        <v>2076</v>
      </c>
      <c r="L422" s="32" t="s">
        <v>1905</v>
      </c>
      <c r="M422" s="26" t="s">
        <v>11953</v>
      </c>
      <c r="N422" s="26" t="s">
        <v>12271</v>
      </c>
      <c r="O422" s="26" t="s">
        <v>7287</v>
      </c>
      <c r="P422" s="33" t="s">
        <v>2198</v>
      </c>
      <c r="Q422" s="29">
        <v>0</v>
      </c>
      <c r="R422" s="29">
        <v>0</v>
      </c>
      <c r="S422" s="29">
        <v>4552</v>
      </c>
    </row>
    <row r="423" spans="1:19" s="25" customFormat="1" ht="10.5">
      <c r="A423" s="25" t="str">
        <f t="shared" si="6"/>
        <v>871685920002704182</v>
      </c>
      <c r="B423" s="25" t="e">
        <f>VLOOKUP(A423,#REF!,1,0)</f>
        <v>#REF!</v>
      </c>
      <c r="C423" s="25" t="s">
        <v>1081</v>
      </c>
      <c r="D423" s="34" t="s">
        <v>1081</v>
      </c>
      <c r="E423" s="26" t="s">
        <v>6512</v>
      </c>
      <c r="F423" s="27">
        <v>76</v>
      </c>
      <c r="G423" s="27"/>
      <c r="H423" s="26" t="s">
        <v>12458</v>
      </c>
      <c r="I423" s="32"/>
      <c r="J423" s="26" t="s">
        <v>11912</v>
      </c>
      <c r="K423" s="32" t="s">
        <v>2076</v>
      </c>
      <c r="L423" s="32" t="s">
        <v>1905</v>
      </c>
      <c r="M423" s="26" t="s">
        <v>11953</v>
      </c>
      <c r="N423" s="26" t="s">
        <v>12271</v>
      </c>
      <c r="O423" s="26" t="s">
        <v>7191</v>
      </c>
      <c r="P423" s="33" t="s">
        <v>11996</v>
      </c>
      <c r="Q423" s="29">
        <v>3396</v>
      </c>
      <c r="R423" s="29">
        <v>7344</v>
      </c>
      <c r="S423" s="29">
        <v>0</v>
      </c>
    </row>
    <row r="424" spans="1:19" s="25" customFormat="1" ht="10.5">
      <c r="A424" s="25" t="str">
        <f t="shared" si="6"/>
        <v>871685920002704199</v>
      </c>
      <c r="B424" s="25" t="e">
        <f>VLOOKUP(A424,#REF!,1,0)</f>
        <v>#REF!</v>
      </c>
      <c r="C424" s="25" t="s">
        <v>1081</v>
      </c>
      <c r="D424" s="34" t="s">
        <v>1081</v>
      </c>
      <c r="E424" s="26" t="s">
        <v>9269</v>
      </c>
      <c r="F424" s="27">
        <v>14</v>
      </c>
      <c r="G424" s="27"/>
      <c r="H424" s="26" t="s">
        <v>12422</v>
      </c>
      <c r="I424" s="32"/>
      <c r="J424" s="26" t="s">
        <v>11912</v>
      </c>
      <c r="K424" s="32" t="s">
        <v>2076</v>
      </c>
      <c r="L424" s="32" t="s">
        <v>1905</v>
      </c>
      <c r="M424" s="26" t="s">
        <v>11953</v>
      </c>
      <c r="N424" s="26" t="s">
        <v>12271</v>
      </c>
      <c r="O424" s="26" t="s">
        <v>1441</v>
      </c>
      <c r="P424" s="33" t="s">
        <v>11996</v>
      </c>
      <c r="Q424" s="29">
        <v>3509</v>
      </c>
      <c r="R424" s="29">
        <v>10505</v>
      </c>
      <c r="S424" s="29">
        <v>0</v>
      </c>
    </row>
    <row r="425" spans="1:19" s="25" customFormat="1" ht="10.5">
      <c r="A425" s="25" t="str">
        <f t="shared" si="6"/>
        <v>871685920002704205</v>
      </c>
      <c r="B425" s="25" t="e">
        <f>VLOOKUP(A425,#REF!,1,0)</f>
        <v>#REF!</v>
      </c>
      <c r="C425" s="25" t="s">
        <v>1081</v>
      </c>
      <c r="D425" s="34" t="s">
        <v>1081</v>
      </c>
      <c r="E425" s="26" t="s">
        <v>8656</v>
      </c>
      <c r="F425" s="27">
        <v>35</v>
      </c>
      <c r="G425" s="27"/>
      <c r="H425" s="26" t="s">
        <v>12508</v>
      </c>
      <c r="I425" s="32"/>
      <c r="J425" s="26" t="s">
        <v>11912</v>
      </c>
      <c r="K425" s="32" t="s">
        <v>2076</v>
      </c>
      <c r="L425" s="32" t="s">
        <v>1905</v>
      </c>
      <c r="M425" s="26" t="s">
        <v>11953</v>
      </c>
      <c r="N425" s="26" t="s">
        <v>12271</v>
      </c>
      <c r="O425" s="26" t="s">
        <v>1187</v>
      </c>
      <c r="P425" s="33" t="s">
        <v>11996</v>
      </c>
      <c r="Q425" s="29">
        <v>3738</v>
      </c>
      <c r="R425" s="29">
        <v>12177</v>
      </c>
      <c r="S425" s="29">
        <v>0</v>
      </c>
    </row>
    <row r="426" spans="1:19" s="25" customFormat="1" ht="10.5">
      <c r="A426" s="25" t="str">
        <f t="shared" si="6"/>
        <v>871685920002704212</v>
      </c>
      <c r="B426" s="25" t="e">
        <f>VLOOKUP(A426,#REF!,1,0)</f>
        <v>#REF!</v>
      </c>
      <c r="C426" s="25" t="s">
        <v>1081</v>
      </c>
      <c r="D426" s="34" t="s">
        <v>1081</v>
      </c>
      <c r="E426" s="26" t="s">
        <v>9422</v>
      </c>
      <c r="F426" s="27">
        <v>13</v>
      </c>
      <c r="G426" s="27"/>
      <c r="H426" s="26" t="s">
        <v>12509</v>
      </c>
      <c r="I426" s="32"/>
      <c r="J426" s="26" t="s">
        <v>11912</v>
      </c>
      <c r="K426" s="32" t="s">
        <v>2076</v>
      </c>
      <c r="L426" s="32" t="s">
        <v>1905</v>
      </c>
      <c r="M426" s="26" t="s">
        <v>11953</v>
      </c>
      <c r="N426" s="26" t="s">
        <v>12271</v>
      </c>
      <c r="O426" s="26" t="s">
        <v>7738</v>
      </c>
      <c r="P426" s="33" t="s">
        <v>11996</v>
      </c>
      <c r="Q426" s="29">
        <v>3753</v>
      </c>
      <c r="R426" s="29">
        <v>14205</v>
      </c>
      <c r="S426" s="29">
        <v>0</v>
      </c>
    </row>
    <row r="427" spans="1:19" s="25" customFormat="1" ht="10.5">
      <c r="A427" s="25" t="str">
        <f t="shared" si="6"/>
        <v>871685920002704229</v>
      </c>
      <c r="B427" s="25" t="e">
        <f>VLOOKUP(A427,#REF!,1,0)</f>
        <v>#REF!</v>
      </c>
      <c r="C427" s="25" t="s">
        <v>1081</v>
      </c>
      <c r="D427" s="34" t="s">
        <v>1081</v>
      </c>
      <c r="E427" s="26" t="s">
        <v>12384</v>
      </c>
      <c r="F427" s="27">
        <v>5</v>
      </c>
      <c r="G427" s="27"/>
      <c r="H427" s="26" t="s">
        <v>12385</v>
      </c>
      <c r="I427" s="32"/>
      <c r="J427" s="26" t="s">
        <v>11912</v>
      </c>
      <c r="K427" s="32" t="s">
        <v>2076</v>
      </c>
      <c r="L427" s="32" t="s">
        <v>1905</v>
      </c>
      <c r="M427" s="26" t="s">
        <v>11953</v>
      </c>
      <c r="N427" s="26" t="s">
        <v>12271</v>
      </c>
      <c r="O427" s="26" t="s">
        <v>12084</v>
      </c>
      <c r="P427" s="33" t="s">
        <v>11996</v>
      </c>
      <c r="Q427" s="29">
        <v>618</v>
      </c>
      <c r="R427" s="29">
        <v>2679</v>
      </c>
      <c r="S427" s="29">
        <v>0</v>
      </c>
    </row>
    <row r="428" spans="1:19" s="25" customFormat="1" ht="10.5">
      <c r="A428" s="25" t="str">
        <f t="shared" si="6"/>
        <v>871685920002704267</v>
      </c>
      <c r="B428" s="25" t="e">
        <f>VLOOKUP(A428,#REF!,1,0)</f>
        <v>#REF!</v>
      </c>
      <c r="C428" s="25" t="s">
        <v>1081</v>
      </c>
      <c r="D428" s="34" t="s">
        <v>1081</v>
      </c>
      <c r="E428" s="26" t="s">
        <v>9416</v>
      </c>
      <c r="F428" s="27">
        <v>22</v>
      </c>
      <c r="G428" s="27"/>
      <c r="H428" s="26" t="s">
        <v>12542</v>
      </c>
      <c r="I428" s="32"/>
      <c r="J428" s="26" t="s">
        <v>11912</v>
      </c>
      <c r="K428" s="32" t="s">
        <v>2076</v>
      </c>
      <c r="L428" s="32" t="s">
        <v>1905</v>
      </c>
      <c r="M428" s="26" t="s">
        <v>11953</v>
      </c>
      <c r="N428" s="26" t="s">
        <v>12271</v>
      </c>
      <c r="O428" s="26" t="s">
        <v>1424</v>
      </c>
      <c r="P428" s="33" t="s">
        <v>11996</v>
      </c>
      <c r="Q428" s="29">
        <v>4534</v>
      </c>
      <c r="R428" s="29">
        <v>14755</v>
      </c>
      <c r="S428" s="29">
        <v>0</v>
      </c>
    </row>
    <row r="429" spans="1:19" s="25" customFormat="1" ht="10.5">
      <c r="A429" s="25" t="str">
        <f t="shared" si="6"/>
        <v>871685920002704380</v>
      </c>
      <c r="B429" s="25" t="e">
        <f>VLOOKUP(A429,#REF!,1,0)</f>
        <v>#REF!</v>
      </c>
      <c r="C429" s="25" t="s">
        <v>1081</v>
      </c>
      <c r="D429" s="34" t="s">
        <v>1081</v>
      </c>
      <c r="E429" s="26" t="s">
        <v>9185</v>
      </c>
      <c r="F429" s="27">
        <v>56</v>
      </c>
      <c r="G429" s="27"/>
      <c r="H429" s="26" t="s">
        <v>12434</v>
      </c>
      <c r="I429" s="32"/>
      <c r="J429" s="26" t="s">
        <v>11912</v>
      </c>
      <c r="K429" s="32" t="s">
        <v>2076</v>
      </c>
      <c r="L429" s="32" t="s">
        <v>1905</v>
      </c>
      <c r="M429" s="26" t="s">
        <v>11953</v>
      </c>
      <c r="N429" s="26" t="s">
        <v>12271</v>
      </c>
      <c r="O429" s="26" t="s">
        <v>9289</v>
      </c>
      <c r="P429" s="33" t="s">
        <v>11996</v>
      </c>
      <c r="Q429" s="29">
        <v>2663</v>
      </c>
      <c r="R429" s="29">
        <v>8950</v>
      </c>
      <c r="S429" s="29">
        <v>0</v>
      </c>
    </row>
    <row r="430" spans="1:19" s="25" customFormat="1" ht="10.5">
      <c r="A430" s="25" t="str">
        <f t="shared" si="6"/>
        <v>871685920002704502</v>
      </c>
      <c r="B430" s="25" t="e">
        <f>VLOOKUP(A430,#REF!,1,0)</f>
        <v>#REF!</v>
      </c>
      <c r="C430" s="25" t="s">
        <v>1081</v>
      </c>
      <c r="D430" s="34" t="s">
        <v>1081</v>
      </c>
      <c r="E430" s="26" t="s">
        <v>12501</v>
      </c>
      <c r="F430" s="27">
        <v>230</v>
      </c>
      <c r="G430" s="27"/>
      <c r="H430" s="26" t="s">
        <v>12502</v>
      </c>
      <c r="I430" s="32"/>
      <c r="J430" s="26" t="s">
        <v>11912</v>
      </c>
      <c r="K430" s="32" t="s">
        <v>2076</v>
      </c>
      <c r="L430" s="32" t="s">
        <v>1905</v>
      </c>
      <c r="M430" s="26" t="s">
        <v>11953</v>
      </c>
      <c r="N430" s="26" t="s">
        <v>12271</v>
      </c>
      <c r="O430" s="26" t="s">
        <v>12042</v>
      </c>
      <c r="P430" s="33" t="s">
        <v>11996</v>
      </c>
      <c r="Q430" s="29">
        <v>2843</v>
      </c>
      <c r="R430" s="29">
        <v>10675</v>
      </c>
      <c r="S430" s="29">
        <v>0</v>
      </c>
    </row>
    <row r="431" spans="1:19" s="25" customFormat="1" ht="10.5">
      <c r="A431" s="25" t="str">
        <f t="shared" si="6"/>
        <v>871685920002704533</v>
      </c>
      <c r="B431" s="25" t="e">
        <f>VLOOKUP(A431,#REF!,1,0)</f>
        <v>#REF!</v>
      </c>
      <c r="C431" s="25" t="s">
        <v>1081</v>
      </c>
      <c r="D431" s="34" t="s">
        <v>1081</v>
      </c>
      <c r="E431" s="26" t="s">
        <v>9451</v>
      </c>
      <c r="F431" s="27">
        <v>77</v>
      </c>
      <c r="G431" s="27"/>
      <c r="H431" s="26" t="s">
        <v>12534</v>
      </c>
      <c r="I431" s="32"/>
      <c r="J431" s="26" t="s">
        <v>11912</v>
      </c>
      <c r="K431" s="32" t="s">
        <v>2076</v>
      </c>
      <c r="L431" s="32" t="s">
        <v>1905</v>
      </c>
      <c r="M431" s="26" t="s">
        <v>11953</v>
      </c>
      <c r="N431" s="26" t="s">
        <v>12271</v>
      </c>
      <c r="O431" s="26" t="s">
        <v>12317</v>
      </c>
      <c r="P431" s="33" t="s">
        <v>11996</v>
      </c>
      <c r="Q431" s="29">
        <v>3255</v>
      </c>
      <c r="R431" s="29">
        <v>12390</v>
      </c>
      <c r="S431" s="29">
        <v>0</v>
      </c>
    </row>
    <row r="432" spans="1:19" s="25" customFormat="1" ht="10.5">
      <c r="A432" s="25" t="str">
        <f t="shared" si="6"/>
        <v>871685920002704557</v>
      </c>
      <c r="B432" s="25" t="e">
        <f>VLOOKUP(A432,#REF!,1,0)</f>
        <v>#REF!</v>
      </c>
      <c r="C432" s="25" t="s">
        <v>1081</v>
      </c>
      <c r="D432" s="34" t="s">
        <v>1081</v>
      </c>
      <c r="E432" s="26" t="s">
        <v>8925</v>
      </c>
      <c r="F432" s="27">
        <v>9</v>
      </c>
      <c r="G432" s="27"/>
      <c r="H432" s="26" t="s">
        <v>12381</v>
      </c>
      <c r="I432" s="32"/>
      <c r="J432" s="26" t="s">
        <v>11912</v>
      </c>
      <c r="K432" s="32" t="s">
        <v>2076</v>
      </c>
      <c r="L432" s="32" t="s">
        <v>1905</v>
      </c>
      <c r="M432" s="26" t="s">
        <v>11953</v>
      </c>
      <c r="N432" s="26" t="s">
        <v>12271</v>
      </c>
      <c r="O432" s="26" t="s">
        <v>1539</v>
      </c>
      <c r="P432" s="33" t="s">
        <v>11996</v>
      </c>
      <c r="Q432" s="29">
        <v>845</v>
      </c>
      <c r="R432" s="29">
        <v>2997</v>
      </c>
      <c r="S432" s="29">
        <v>0</v>
      </c>
    </row>
    <row r="433" spans="1:19" s="25" customFormat="1" ht="10.5">
      <c r="A433" s="25" t="str">
        <f t="shared" si="6"/>
        <v>871685920002704564</v>
      </c>
      <c r="B433" s="25" t="e">
        <f>VLOOKUP(A433,#REF!,1,0)</f>
        <v>#REF!</v>
      </c>
      <c r="C433" s="25" t="s">
        <v>1081</v>
      </c>
      <c r="D433" s="34" t="s">
        <v>1081</v>
      </c>
      <c r="E433" s="26" t="s">
        <v>9387</v>
      </c>
      <c r="F433" s="27">
        <v>2</v>
      </c>
      <c r="G433" s="27"/>
      <c r="H433" s="26" t="s">
        <v>12335</v>
      </c>
      <c r="I433" s="32"/>
      <c r="J433" s="26" t="s">
        <v>11912</v>
      </c>
      <c r="K433" s="32" t="s">
        <v>2076</v>
      </c>
      <c r="L433" s="32" t="s">
        <v>1905</v>
      </c>
      <c r="M433" s="26" t="s">
        <v>11953</v>
      </c>
      <c r="N433" s="26" t="s">
        <v>12271</v>
      </c>
      <c r="O433" s="26" t="s">
        <v>12336</v>
      </c>
      <c r="P433" s="33" t="s">
        <v>11996</v>
      </c>
      <c r="Q433" s="29">
        <v>0</v>
      </c>
      <c r="R433" s="29">
        <v>0</v>
      </c>
      <c r="S433" s="29">
        <v>0</v>
      </c>
    </row>
    <row r="434" spans="1:19" s="25" customFormat="1" ht="10.5">
      <c r="A434" s="25" t="str">
        <f t="shared" si="6"/>
        <v>871685920002704588</v>
      </c>
      <c r="B434" s="25" t="e">
        <f>VLOOKUP(A434,#REF!,1,0)</f>
        <v>#REF!</v>
      </c>
      <c r="C434" s="25" t="s">
        <v>1081</v>
      </c>
      <c r="D434" s="34" t="s">
        <v>1081</v>
      </c>
      <c r="E434" s="26" t="s">
        <v>12384</v>
      </c>
      <c r="F434" s="27">
        <v>3</v>
      </c>
      <c r="G434" s="27"/>
      <c r="H434" s="26" t="s">
        <v>12385</v>
      </c>
      <c r="I434" s="32"/>
      <c r="J434" s="26" t="s">
        <v>11912</v>
      </c>
      <c r="K434" s="32" t="s">
        <v>2076</v>
      </c>
      <c r="L434" s="32" t="s">
        <v>1905</v>
      </c>
      <c r="M434" s="26" t="s">
        <v>11953</v>
      </c>
      <c r="N434" s="26" t="s">
        <v>12271</v>
      </c>
      <c r="O434" s="26" t="s">
        <v>12386</v>
      </c>
      <c r="P434" s="33" t="s">
        <v>11996</v>
      </c>
      <c r="Q434" s="29">
        <v>581</v>
      </c>
      <c r="R434" s="29">
        <v>2229</v>
      </c>
      <c r="S434" s="29">
        <v>0</v>
      </c>
    </row>
    <row r="435" spans="1:19" s="25" customFormat="1" ht="10.5">
      <c r="A435" s="25" t="str">
        <f t="shared" si="6"/>
        <v>871685920002704656</v>
      </c>
      <c r="B435" s="25" t="e">
        <f>VLOOKUP(A435,#REF!,1,0)</f>
        <v>#REF!</v>
      </c>
      <c r="C435" s="25" t="s">
        <v>1081</v>
      </c>
      <c r="D435" s="34" t="s">
        <v>1081</v>
      </c>
      <c r="E435" s="26" t="s">
        <v>1717</v>
      </c>
      <c r="F435" s="27">
        <v>645</v>
      </c>
      <c r="G435" s="27"/>
      <c r="H435" s="26" t="s">
        <v>12430</v>
      </c>
      <c r="I435" s="32"/>
      <c r="J435" s="26" t="s">
        <v>11912</v>
      </c>
      <c r="K435" s="32" t="s">
        <v>2076</v>
      </c>
      <c r="L435" s="32" t="s">
        <v>1905</v>
      </c>
      <c r="M435" s="26" t="s">
        <v>11953</v>
      </c>
      <c r="N435" s="26" t="s">
        <v>12271</v>
      </c>
      <c r="O435" s="26" t="s">
        <v>12255</v>
      </c>
      <c r="P435" s="33" t="s">
        <v>11996</v>
      </c>
      <c r="Q435" s="29">
        <v>1435</v>
      </c>
      <c r="R435" s="29">
        <v>5763</v>
      </c>
      <c r="S435" s="29">
        <v>0</v>
      </c>
    </row>
    <row r="436" spans="1:19" s="25" customFormat="1" ht="10.5">
      <c r="A436" s="25" t="str">
        <f t="shared" si="6"/>
        <v>871685920002704687</v>
      </c>
      <c r="B436" s="25" t="e">
        <f>VLOOKUP(A436,#REF!,1,0)</f>
        <v>#REF!</v>
      </c>
      <c r="C436" s="25" t="s">
        <v>1081</v>
      </c>
      <c r="D436" s="34" t="s">
        <v>1081</v>
      </c>
      <c r="E436" s="26" t="s">
        <v>8648</v>
      </c>
      <c r="F436" s="27">
        <v>94</v>
      </c>
      <c r="G436" s="27"/>
      <c r="H436" s="26" t="s">
        <v>12394</v>
      </c>
      <c r="I436" s="32"/>
      <c r="J436" s="26" t="s">
        <v>11912</v>
      </c>
      <c r="K436" s="32" t="s">
        <v>2076</v>
      </c>
      <c r="L436" s="32" t="s">
        <v>1905</v>
      </c>
      <c r="M436" s="26" t="s">
        <v>11953</v>
      </c>
      <c r="N436" s="26" t="s">
        <v>12271</v>
      </c>
      <c r="O436" s="26" t="s">
        <v>12395</v>
      </c>
      <c r="P436" s="33" t="s">
        <v>11996</v>
      </c>
      <c r="Q436" s="29">
        <v>3403</v>
      </c>
      <c r="R436" s="29">
        <v>10533</v>
      </c>
      <c r="S436" s="29">
        <v>0</v>
      </c>
    </row>
    <row r="437" spans="1:19" s="25" customFormat="1" ht="10.5">
      <c r="A437" s="25" t="str">
        <f t="shared" si="6"/>
        <v>871685920002704748</v>
      </c>
      <c r="B437" s="25" t="e">
        <f>VLOOKUP(A437,#REF!,1,0)</f>
        <v>#REF!</v>
      </c>
      <c r="C437" s="25" t="s">
        <v>1081</v>
      </c>
      <c r="D437" s="34" t="s">
        <v>1081</v>
      </c>
      <c r="E437" s="26" t="s">
        <v>6503</v>
      </c>
      <c r="F437" s="27">
        <v>243</v>
      </c>
      <c r="G437" s="27"/>
      <c r="H437" s="26" t="s">
        <v>12283</v>
      </c>
      <c r="I437" s="32"/>
      <c r="J437" s="26" t="s">
        <v>11912</v>
      </c>
      <c r="K437" s="32" t="s">
        <v>2076</v>
      </c>
      <c r="L437" s="32" t="s">
        <v>1905</v>
      </c>
      <c r="M437" s="26" t="s">
        <v>11953</v>
      </c>
      <c r="N437" s="26" t="s">
        <v>12271</v>
      </c>
      <c r="O437" s="26" t="s">
        <v>1463</v>
      </c>
      <c r="P437" s="33" t="s">
        <v>11996</v>
      </c>
      <c r="Q437" s="29">
        <v>546</v>
      </c>
      <c r="R437" s="29">
        <v>2302</v>
      </c>
      <c r="S437" s="29">
        <v>0</v>
      </c>
    </row>
    <row r="438" spans="1:19" s="25" customFormat="1" ht="10.5">
      <c r="A438" s="25" t="str">
        <f t="shared" si="6"/>
        <v>871685920002704755</v>
      </c>
      <c r="B438" s="25" t="e">
        <f>VLOOKUP(A438,#REF!,1,0)</f>
        <v>#REF!</v>
      </c>
      <c r="C438" s="25" t="s">
        <v>1081</v>
      </c>
      <c r="D438" s="34" t="s">
        <v>1081</v>
      </c>
      <c r="E438" s="26" t="s">
        <v>7002</v>
      </c>
      <c r="F438" s="27">
        <v>78</v>
      </c>
      <c r="G438" s="27"/>
      <c r="H438" s="26" t="s">
        <v>12270</v>
      </c>
      <c r="I438" s="32"/>
      <c r="J438" s="26" t="s">
        <v>11912</v>
      </c>
      <c r="K438" s="32" t="s">
        <v>2076</v>
      </c>
      <c r="L438" s="32" t="s">
        <v>1905</v>
      </c>
      <c r="M438" s="26" t="s">
        <v>11953</v>
      </c>
      <c r="N438" s="26" t="s">
        <v>12271</v>
      </c>
      <c r="O438" s="26" t="s">
        <v>12272</v>
      </c>
      <c r="P438" s="33" t="s">
        <v>11996</v>
      </c>
      <c r="Q438" s="29">
        <v>1435</v>
      </c>
      <c r="R438" s="29">
        <v>51700</v>
      </c>
      <c r="S438" s="29">
        <v>0</v>
      </c>
    </row>
    <row r="439" spans="1:19" s="25" customFormat="1" ht="10.5">
      <c r="A439" s="25" t="str">
        <f t="shared" si="6"/>
        <v>871685920002704816</v>
      </c>
      <c r="B439" s="25" t="e">
        <f>VLOOKUP(A439,#REF!,1,0)</f>
        <v>#REF!</v>
      </c>
      <c r="C439" s="25" t="s">
        <v>1081</v>
      </c>
      <c r="D439" s="34" t="s">
        <v>1081</v>
      </c>
      <c r="E439" s="26" t="s">
        <v>8961</v>
      </c>
      <c r="F439" s="27">
        <v>431</v>
      </c>
      <c r="G439" s="27"/>
      <c r="H439" s="26" t="s">
        <v>12441</v>
      </c>
      <c r="I439" s="32"/>
      <c r="J439" s="26" t="s">
        <v>11912</v>
      </c>
      <c r="K439" s="32" t="s">
        <v>2076</v>
      </c>
      <c r="L439" s="32" t="s">
        <v>1905</v>
      </c>
      <c r="M439" s="26" t="s">
        <v>11953</v>
      </c>
      <c r="N439" s="26" t="s">
        <v>12271</v>
      </c>
      <c r="O439" s="26" t="s">
        <v>12442</v>
      </c>
      <c r="P439" s="33" t="s">
        <v>11996</v>
      </c>
      <c r="Q439" s="29">
        <v>442</v>
      </c>
      <c r="R439" s="29">
        <v>1419</v>
      </c>
      <c r="S439" s="29">
        <v>0</v>
      </c>
    </row>
    <row r="440" spans="1:19" s="25" customFormat="1" ht="10.5">
      <c r="A440" s="25" t="str">
        <f t="shared" si="6"/>
        <v>871685920002704847</v>
      </c>
      <c r="B440" s="25" t="e">
        <f>VLOOKUP(A440,#REF!,1,0)</f>
        <v>#REF!</v>
      </c>
      <c r="C440" s="25" t="s">
        <v>1081</v>
      </c>
      <c r="D440" s="34" t="s">
        <v>1081</v>
      </c>
      <c r="E440" s="26" t="s">
        <v>9257</v>
      </c>
      <c r="F440" s="27">
        <v>2</v>
      </c>
      <c r="G440" s="27"/>
      <c r="H440" s="26" t="s">
        <v>12514</v>
      </c>
      <c r="I440" s="32"/>
      <c r="J440" s="26" t="s">
        <v>11912</v>
      </c>
      <c r="K440" s="32" t="s">
        <v>2076</v>
      </c>
      <c r="L440" s="32" t="s">
        <v>1905</v>
      </c>
      <c r="M440" s="26" t="s">
        <v>11953</v>
      </c>
      <c r="N440" s="26" t="s">
        <v>12271</v>
      </c>
      <c r="O440" s="26" t="s">
        <v>12515</v>
      </c>
      <c r="P440" s="33" t="s">
        <v>11996</v>
      </c>
      <c r="Q440" s="29">
        <v>1839</v>
      </c>
      <c r="R440" s="29">
        <v>7090</v>
      </c>
      <c r="S440" s="29">
        <v>0</v>
      </c>
    </row>
    <row r="441" spans="1:19" s="25" customFormat="1" ht="10.5">
      <c r="A441" s="25" t="str">
        <f t="shared" si="6"/>
        <v>871685920002704854</v>
      </c>
      <c r="B441" s="25" t="e">
        <f>VLOOKUP(A441,#REF!,1,0)</f>
        <v>#REF!</v>
      </c>
      <c r="C441" s="25" t="s">
        <v>1081</v>
      </c>
      <c r="D441" s="34" t="s">
        <v>1081</v>
      </c>
      <c r="E441" s="26" t="s">
        <v>8538</v>
      </c>
      <c r="F441" s="27">
        <v>127</v>
      </c>
      <c r="G441" s="27"/>
      <c r="H441" s="26" t="s">
        <v>12275</v>
      </c>
      <c r="I441" s="32"/>
      <c r="J441" s="26" t="s">
        <v>11912</v>
      </c>
      <c r="K441" s="32" t="s">
        <v>2076</v>
      </c>
      <c r="L441" s="32" t="s">
        <v>1905</v>
      </c>
      <c r="M441" s="26" t="s">
        <v>11953</v>
      </c>
      <c r="N441" s="26" t="s">
        <v>12271</v>
      </c>
      <c r="O441" s="26" t="s">
        <v>1472</v>
      </c>
      <c r="P441" s="33" t="s">
        <v>11996</v>
      </c>
      <c r="Q441" s="29">
        <v>2081</v>
      </c>
      <c r="R441" s="29">
        <v>8370</v>
      </c>
      <c r="S441" s="29">
        <v>0</v>
      </c>
    </row>
    <row r="442" spans="1:19" s="25" customFormat="1" ht="10.5">
      <c r="A442" s="25" t="str">
        <f t="shared" si="6"/>
        <v>871685920002704878</v>
      </c>
      <c r="B442" s="25" t="e">
        <f>VLOOKUP(A442,#REF!,1,0)</f>
        <v>#REF!</v>
      </c>
      <c r="C442" s="25" t="s">
        <v>1081</v>
      </c>
      <c r="D442" s="34" t="s">
        <v>1081</v>
      </c>
      <c r="E442" s="26" t="s">
        <v>9215</v>
      </c>
      <c r="F442" s="27">
        <v>3</v>
      </c>
      <c r="G442" s="27"/>
      <c r="H442" s="26" t="s">
        <v>12556</v>
      </c>
      <c r="I442" s="32"/>
      <c r="J442" s="26" t="s">
        <v>11912</v>
      </c>
      <c r="K442" s="32" t="s">
        <v>2076</v>
      </c>
      <c r="L442" s="32" t="s">
        <v>1905</v>
      </c>
      <c r="M442" s="26" t="s">
        <v>11953</v>
      </c>
      <c r="N442" s="26" t="s">
        <v>12271</v>
      </c>
      <c r="O442" s="26" t="s">
        <v>1903</v>
      </c>
      <c r="P442" s="33" t="s">
        <v>11996</v>
      </c>
      <c r="Q442" s="29">
        <v>3643</v>
      </c>
      <c r="R442" s="29">
        <v>9491</v>
      </c>
      <c r="S442" s="29">
        <v>0</v>
      </c>
    </row>
    <row r="443" spans="1:19" s="25" customFormat="1" ht="10.5">
      <c r="A443" s="25" t="str">
        <f t="shared" si="6"/>
        <v>871685920002704885</v>
      </c>
      <c r="B443" s="25" t="e">
        <f>VLOOKUP(A443,#REF!,1,0)</f>
        <v>#REF!</v>
      </c>
      <c r="C443" s="25" t="s">
        <v>1081</v>
      </c>
      <c r="D443" s="34" t="s">
        <v>1081</v>
      </c>
      <c r="E443" s="26" t="s">
        <v>2061</v>
      </c>
      <c r="F443" s="27">
        <v>17</v>
      </c>
      <c r="G443" s="27"/>
      <c r="H443" s="26" t="s">
        <v>12167</v>
      </c>
      <c r="I443" s="32"/>
      <c r="J443" s="26" t="s">
        <v>11912</v>
      </c>
      <c r="K443" s="32" t="s">
        <v>2076</v>
      </c>
      <c r="L443" s="32" t="s">
        <v>1905</v>
      </c>
      <c r="M443" s="26" t="s">
        <v>11953</v>
      </c>
      <c r="N443" s="26" t="s">
        <v>12271</v>
      </c>
      <c r="O443" s="26" t="s">
        <v>12528</v>
      </c>
      <c r="P443" s="33" t="s">
        <v>11996</v>
      </c>
      <c r="Q443" s="29">
        <v>5966</v>
      </c>
      <c r="R443" s="29">
        <v>18785</v>
      </c>
      <c r="S443" s="29">
        <v>0</v>
      </c>
    </row>
    <row r="444" spans="1:19" s="25" customFormat="1" ht="10.5">
      <c r="A444" s="25" t="str">
        <f t="shared" si="6"/>
        <v>871685920002704892</v>
      </c>
      <c r="B444" s="25" t="e">
        <f>VLOOKUP(A444,#REF!,1,0)</f>
        <v>#REF!</v>
      </c>
      <c r="C444" s="25" t="s">
        <v>1081</v>
      </c>
      <c r="D444" s="34" t="s">
        <v>1081</v>
      </c>
      <c r="E444" s="26" t="s">
        <v>12482</v>
      </c>
      <c r="F444" s="27">
        <v>1</v>
      </c>
      <c r="G444" s="27"/>
      <c r="H444" s="26" t="s">
        <v>12483</v>
      </c>
      <c r="I444" s="32"/>
      <c r="J444" s="26" t="s">
        <v>11912</v>
      </c>
      <c r="K444" s="32" t="s">
        <v>2076</v>
      </c>
      <c r="L444" s="32" t="s">
        <v>1905</v>
      </c>
      <c r="M444" s="26" t="s">
        <v>11953</v>
      </c>
      <c r="N444" s="26" t="s">
        <v>12271</v>
      </c>
      <c r="O444" s="26" t="s">
        <v>12175</v>
      </c>
      <c r="P444" s="33" t="s">
        <v>11996</v>
      </c>
      <c r="Q444" s="29">
        <v>4326</v>
      </c>
      <c r="R444" s="29">
        <v>10781</v>
      </c>
      <c r="S444" s="29">
        <v>0</v>
      </c>
    </row>
    <row r="445" spans="1:19" s="25" customFormat="1" ht="10.5">
      <c r="A445" s="25" t="str">
        <f t="shared" si="6"/>
        <v>871685920002704922</v>
      </c>
      <c r="B445" s="25" t="e">
        <f>VLOOKUP(A445,#REF!,1,0)</f>
        <v>#REF!</v>
      </c>
      <c r="C445" s="25" t="s">
        <v>1081</v>
      </c>
      <c r="D445" s="34" t="s">
        <v>1081</v>
      </c>
      <c r="E445" s="26" t="s">
        <v>8997</v>
      </c>
      <c r="F445" s="27">
        <v>18</v>
      </c>
      <c r="G445" s="27"/>
      <c r="H445" s="26" t="s">
        <v>12334</v>
      </c>
      <c r="I445" s="32"/>
      <c r="J445" s="26" t="s">
        <v>11912</v>
      </c>
      <c r="K445" s="32" t="s">
        <v>2076</v>
      </c>
      <c r="L445" s="32" t="s">
        <v>1905</v>
      </c>
      <c r="M445" s="26" t="s">
        <v>11953</v>
      </c>
      <c r="N445" s="26" t="s">
        <v>12271</v>
      </c>
      <c r="O445" s="26" t="s">
        <v>1104</v>
      </c>
      <c r="P445" s="33" t="s">
        <v>11996</v>
      </c>
      <c r="Q445" s="29">
        <v>2228</v>
      </c>
      <c r="R445" s="29">
        <v>4753</v>
      </c>
      <c r="S445" s="29">
        <v>0</v>
      </c>
    </row>
    <row r="446" spans="1:19" s="25" customFormat="1" ht="10.5">
      <c r="A446" s="25" t="str">
        <f t="shared" si="6"/>
        <v>871685920002704939</v>
      </c>
      <c r="B446" s="25" t="e">
        <f>VLOOKUP(A446,#REF!,1,0)</f>
        <v>#REF!</v>
      </c>
      <c r="C446" s="25" t="s">
        <v>1081</v>
      </c>
      <c r="D446" s="34" t="s">
        <v>1081</v>
      </c>
      <c r="E446" s="26" t="s">
        <v>6661</v>
      </c>
      <c r="F446" s="27">
        <v>2</v>
      </c>
      <c r="G446" s="27"/>
      <c r="H446" s="26" t="s">
        <v>12286</v>
      </c>
      <c r="I446" s="32"/>
      <c r="J446" s="26" t="s">
        <v>11912</v>
      </c>
      <c r="K446" s="32" t="s">
        <v>2076</v>
      </c>
      <c r="L446" s="32" t="s">
        <v>1905</v>
      </c>
      <c r="M446" s="26" t="s">
        <v>11953</v>
      </c>
      <c r="N446" s="26" t="s">
        <v>12271</v>
      </c>
      <c r="O446" s="26" t="s">
        <v>12287</v>
      </c>
      <c r="P446" s="33" t="s">
        <v>11996</v>
      </c>
      <c r="Q446" s="29">
        <v>2131</v>
      </c>
      <c r="R446" s="29">
        <v>10076</v>
      </c>
      <c r="S446" s="29">
        <v>0</v>
      </c>
    </row>
    <row r="447" spans="1:19" s="25" customFormat="1" ht="10.5">
      <c r="A447" s="25" t="str">
        <f t="shared" si="6"/>
        <v>871685920002705011</v>
      </c>
      <c r="B447" s="25" t="e">
        <f>VLOOKUP(A447,#REF!,1,0)</f>
        <v>#REF!</v>
      </c>
      <c r="C447" s="25" t="s">
        <v>1081</v>
      </c>
      <c r="D447" s="34" t="s">
        <v>1081</v>
      </c>
      <c r="E447" s="26" t="s">
        <v>9247</v>
      </c>
      <c r="F447" s="27">
        <v>77</v>
      </c>
      <c r="G447" s="27"/>
      <c r="H447" s="26" t="s">
        <v>12523</v>
      </c>
      <c r="I447" s="32"/>
      <c r="J447" s="26" t="s">
        <v>11912</v>
      </c>
      <c r="K447" s="32" t="s">
        <v>2076</v>
      </c>
      <c r="L447" s="32" t="s">
        <v>1905</v>
      </c>
      <c r="M447" s="26" t="s">
        <v>11953</v>
      </c>
      <c r="N447" s="26" t="s">
        <v>12262</v>
      </c>
      <c r="O447" s="26" t="s">
        <v>12003</v>
      </c>
      <c r="P447" s="33" t="s">
        <v>11996</v>
      </c>
      <c r="Q447" s="29">
        <v>2942</v>
      </c>
      <c r="R447" s="29">
        <v>9752</v>
      </c>
      <c r="S447" s="29">
        <v>0</v>
      </c>
    </row>
    <row r="448" spans="1:19" s="25" customFormat="1" ht="10.5">
      <c r="A448" s="25" t="str">
        <f t="shared" si="6"/>
        <v>871685920002705028</v>
      </c>
      <c r="B448" s="25" t="e">
        <f>VLOOKUP(A448,#REF!,1,0)</f>
        <v>#REF!</v>
      </c>
      <c r="C448" s="25" t="s">
        <v>1081</v>
      </c>
      <c r="D448" s="34" t="s">
        <v>1081</v>
      </c>
      <c r="E448" s="26" t="s">
        <v>9426</v>
      </c>
      <c r="F448" s="27">
        <v>120</v>
      </c>
      <c r="G448" s="27"/>
      <c r="H448" s="26" t="s">
        <v>12436</v>
      </c>
      <c r="I448" s="32"/>
      <c r="J448" s="26" t="s">
        <v>11912</v>
      </c>
      <c r="K448" s="32" t="s">
        <v>2076</v>
      </c>
      <c r="L448" s="32" t="s">
        <v>1905</v>
      </c>
      <c r="M448" s="26" t="s">
        <v>11953</v>
      </c>
      <c r="N448" s="26" t="s">
        <v>12262</v>
      </c>
      <c r="O448" s="26" t="s">
        <v>12020</v>
      </c>
      <c r="P448" s="33" t="s">
        <v>11996</v>
      </c>
      <c r="Q448" s="29">
        <v>1585</v>
      </c>
      <c r="R448" s="29">
        <v>5425</v>
      </c>
      <c r="S448" s="29">
        <v>0</v>
      </c>
    </row>
    <row r="449" spans="1:19" s="25" customFormat="1" ht="10.5">
      <c r="A449" s="25" t="str">
        <f t="shared" si="6"/>
        <v>871685920002705035</v>
      </c>
      <c r="B449" s="25" t="e">
        <f>VLOOKUP(A449,#REF!,1,0)</f>
        <v>#REF!</v>
      </c>
      <c r="C449" s="25" t="s">
        <v>1081</v>
      </c>
      <c r="D449" s="34" t="s">
        <v>1081</v>
      </c>
      <c r="E449" s="26" t="s">
        <v>6704</v>
      </c>
      <c r="F449" s="27">
        <v>206</v>
      </c>
      <c r="G449" s="27"/>
      <c r="H449" s="26" t="s">
        <v>12277</v>
      </c>
      <c r="I449" s="32"/>
      <c r="J449" s="26" t="s">
        <v>11912</v>
      </c>
      <c r="K449" s="32" t="s">
        <v>2076</v>
      </c>
      <c r="L449" s="32" t="s">
        <v>1905</v>
      </c>
      <c r="M449" s="26" t="s">
        <v>11953</v>
      </c>
      <c r="N449" s="26" t="s">
        <v>12262</v>
      </c>
      <c r="O449" s="26" t="s">
        <v>12092</v>
      </c>
      <c r="P449" s="33" t="s">
        <v>11996</v>
      </c>
      <c r="Q449" s="29">
        <v>1978</v>
      </c>
      <c r="R449" s="29">
        <v>8165</v>
      </c>
      <c r="S449" s="29">
        <v>0</v>
      </c>
    </row>
    <row r="450" spans="1:19" s="25" customFormat="1" ht="10.5">
      <c r="A450" s="25" t="str">
        <f t="shared" si="6"/>
        <v>871685920002705103</v>
      </c>
      <c r="B450" s="25" t="e">
        <f>VLOOKUP(A450,#REF!,1,0)</f>
        <v>#REF!</v>
      </c>
      <c r="C450" s="25" t="s">
        <v>1081</v>
      </c>
      <c r="D450" s="34" t="s">
        <v>1081</v>
      </c>
      <c r="E450" s="26" t="s">
        <v>8810</v>
      </c>
      <c r="F450" s="27">
        <v>23</v>
      </c>
      <c r="G450" s="27"/>
      <c r="H450" s="26" t="s">
        <v>12382</v>
      </c>
      <c r="I450" s="32"/>
      <c r="J450" s="26" t="s">
        <v>11912</v>
      </c>
      <c r="K450" s="32" t="s">
        <v>2076</v>
      </c>
      <c r="L450" s="32" t="s">
        <v>1905</v>
      </c>
      <c r="M450" s="26" t="s">
        <v>11953</v>
      </c>
      <c r="N450" s="26" t="s">
        <v>12262</v>
      </c>
      <c r="O450" s="26" t="s">
        <v>1305</v>
      </c>
      <c r="P450" s="33" t="s">
        <v>11996</v>
      </c>
      <c r="Q450" s="29">
        <v>1393</v>
      </c>
      <c r="R450" s="29">
        <v>4330</v>
      </c>
      <c r="S450" s="29">
        <v>0</v>
      </c>
    </row>
    <row r="451" spans="1:19" s="25" customFormat="1" ht="10.5">
      <c r="A451" s="25" t="str">
        <f t="shared" ref="A451:A514" si="7">CONCATENATE(J451,K451,L451,M451,N451,O451)</f>
        <v>871685920002705141</v>
      </c>
      <c r="B451" s="25" t="e">
        <f>VLOOKUP(A451,#REF!,1,0)</f>
        <v>#REF!</v>
      </c>
      <c r="C451" s="25" t="s">
        <v>1081</v>
      </c>
      <c r="D451" s="34" t="s">
        <v>1081</v>
      </c>
      <c r="E451" s="26" t="s">
        <v>8785</v>
      </c>
      <c r="F451" s="27">
        <v>5</v>
      </c>
      <c r="G451" s="27"/>
      <c r="H451" s="26" t="s">
        <v>12510</v>
      </c>
      <c r="I451" s="26"/>
      <c r="J451" s="26" t="s">
        <v>11912</v>
      </c>
      <c r="K451" s="32" t="s">
        <v>2076</v>
      </c>
      <c r="L451" s="32" t="s">
        <v>1905</v>
      </c>
      <c r="M451" s="26" t="s">
        <v>11953</v>
      </c>
      <c r="N451" s="26" t="s">
        <v>12262</v>
      </c>
      <c r="O451" s="26" t="s">
        <v>1750</v>
      </c>
      <c r="P451" s="33"/>
      <c r="Q451" s="29"/>
      <c r="R451" s="29"/>
      <c r="S451" s="29"/>
    </row>
    <row r="452" spans="1:19" s="25" customFormat="1" ht="10.5">
      <c r="A452" s="25" t="str">
        <f t="shared" si="7"/>
        <v>871685920002705158</v>
      </c>
      <c r="B452" s="25" t="e">
        <f>VLOOKUP(A452,#REF!,1,0)</f>
        <v>#REF!</v>
      </c>
      <c r="C452" s="25" t="s">
        <v>1081</v>
      </c>
      <c r="D452" s="34" t="s">
        <v>1081</v>
      </c>
      <c r="E452" s="26" t="s">
        <v>9099</v>
      </c>
      <c r="F452" s="27">
        <v>50</v>
      </c>
      <c r="G452" s="27"/>
      <c r="H452" s="26" t="s">
        <v>12313</v>
      </c>
      <c r="I452" s="32"/>
      <c r="J452" s="26" t="s">
        <v>11912</v>
      </c>
      <c r="K452" s="32" t="s">
        <v>2076</v>
      </c>
      <c r="L452" s="32" t="s">
        <v>1905</v>
      </c>
      <c r="M452" s="26" t="s">
        <v>11953</v>
      </c>
      <c r="N452" s="26" t="s">
        <v>12262</v>
      </c>
      <c r="O452" s="26" t="s">
        <v>9359</v>
      </c>
      <c r="P452" s="33" t="s">
        <v>11996</v>
      </c>
      <c r="Q452" s="29">
        <v>3414</v>
      </c>
      <c r="R452" s="29">
        <v>13248</v>
      </c>
      <c r="S452" s="29">
        <v>0</v>
      </c>
    </row>
    <row r="453" spans="1:19" s="25" customFormat="1" ht="10.5">
      <c r="A453" s="25" t="str">
        <f t="shared" si="7"/>
        <v>871685920002705172</v>
      </c>
      <c r="B453" s="25" t="e">
        <f>VLOOKUP(A453,#REF!,1,0)</f>
        <v>#REF!</v>
      </c>
      <c r="C453" s="25" t="s">
        <v>1081</v>
      </c>
      <c r="D453" s="34" t="s">
        <v>1081</v>
      </c>
      <c r="E453" s="26" t="s">
        <v>8583</v>
      </c>
      <c r="F453" s="27">
        <v>344</v>
      </c>
      <c r="G453" s="27"/>
      <c r="H453" s="26" t="s">
        <v>12539</v>
      </c>
      <c r="I453" s="32"/>
      <c r="J453" s="26" t="s">
        <v>11912</v>
      </c>
      <c r="K453" s="32" t="s">
        <v>2076</v>
      </c>
      <c r="L453" s="32" t="s">
        <v>1905</v>
      </c>
      <c r="M453" s="26" t="s">
        <v>11953</v>
      </c>
      <c r="N453" s="26" t="s">
        <v>12262</v>
      </c>
      <c r="O453" s="26" t="s">
        <v>1711</v>
      </c>
      <c r="P453" s="33" t="s">
        <v>11996</v>
      </c>
      <c r="Q453" s="29">
        <v>0</v>
      </c>
      <c r="R453" s="29">
        <v>0</v>
      </c>
      <c r="S453" s="29">
        <v>0</v>
      </c>
    </row>
    <row r="454" spans="1:19" s="25" customFormat="1" ht="10.5">
      <c r="A454" s="25" t="str">
        <f t="shared" si="7"/>
        <v>871685920002705271</v>
      </c>
      <c r="B454" s="25" t="e">
        <f>VLOOKUP(A454,#REF!,1,0)</f>
        <v>#REF!</v>
      </c>
      <c r="C454" s="25" t="s">
        <v>1081</v>
      </c>
      <c r="D454" s="34" t="s">
        <v>1081</v>
      </c>
      <c r="E454" s="26" t="s">
        <v>6750</v>
      </c>
      <c r="F454" s="27">
        <v>4</v>
      </c>
      <c r="G454" s="27"/>
      <c r="H454" s="26" t="s">
        <v>12481</v>
      </c>
      <c r="I454" s="32"/>
      <c r="J454" s="26" t="s">
        <v>11912</v>
      </c>
      <c r="K454" s="32" t="s">
        <v>2076</v>
      </c>
      <c r="L454" s="32" t="s">
        <v>1905</v>
      </c>
      <c r="M454" s="26" t="s">
        <v>11953</v>
      </c>
      <c r="N454" s="26" t="s">
        <v>12262</v>
      </c>
      <c r="O454" s="26" t="s">
        <v>1442</v>
      </c>
      <c r="P454" s="33" t="s">
        <v>11996</v>
      </c>
      <c r="Q454" s="29">
        <v>5128</v>
      </c>
      <c r="R454" s="29">
        <v>18022</v>
      </c>
      <c r="S454" s="29">
        <v>0</v>
      </c>
    </row>
    <row r="455" spans="1:19" s="25" customFormat="1" ht="10.5">
      <c r="A455" s="25" t="str">
        <f t="shared" si="7"/>
        <v>871685920002705301</v>
      </c>
      <c r="B455" s="25" t="e">
        <f>VLOOKUP(A455,#REF!,1,0)</f>
        <v>#REF!</v>
      </c>
      <c r="C455" s="25" t="s">
        <v>1081</v>
      </c>
      <c r="D455" s="34" t="s">
        <v>1081</v>
      </c>
      <c r="E455" s="26" t="s">
        <v>8812</v>
      </c>
      <c r="F455" s="27">
        <v>7</v>
      </c>
      <c r="G455" s="27"/>
      <c r="H455" s="26" t="s">
        <v>12452</v>
      </c>
      <c r="I455" s="32"/>
      <c r="J455" s="26" t="s">
        <v>11912</v>
      </c>
      <c r="K455" s="32" t="s">
        <v>2076</v>
      </c>
      <c r="L455" s="32" t="s">
        <v>1905</v>
      </c>
      <c r="M455" s="26" t="s">
        <v>11953</v>
      </c>
      <c r="N455" s="26" t="s">
        <v>12262</v>
      </c>
      <c r="O455" s="26" t="s">
        <v>2072</v>
      </c>
      <c r="P455" s="33" t="s">
        <v>11996</v>
      </c>
      <c r="Q455" s="29">
        <v>1108</v>
      </c>
      <c r="R455" s="29">
        <v>4029</v>
      </c>
      <c r="S455" s="29">
        <v>0</v>
      </c>
    </row>
    <row r="456" spans="1:19" s="25" customFormat="1" ht="10.5">
      <c r="A456" s="25" t="str">
        <f t="shared" si="7"/>
        <v>871685920002705370</v>
      </c>
      <c r="B456" s="25" t="e">
        <f>VLOOKUP(A456,#REF!,1,0)</f>
        <v>#REF!</v>
      </c>
      <c r="C456" s="25" t="s">
        <v>1081</v>
      </c>
      <c r="D456" s="34" t="s">
        <v>1081</v>
      </c>
      <c r="E456" s="26" t="s">
        <v>9435</v>
      </c>
      <c r="F456" s="27">
        <v>28</v>
      </c>
      <c r="G456" s="27"/>
      <c r="H456" s="26" t="s">
        <v>12406</v>
      </c>
      <c r="I456" s="32"/>
      <c r="J456" s="26" t="s">
        <v>11912</v>
      </c>
      <c r="K456" s="32" t="s">
        <v>2076</v>
      </c>
      <c r="L456" s="32" t="s">
        <v>1905</v>
      </c>
      <c r="M456" s="26" t="s">
        <v>11953</v>
      </c>
      <c r="N456" s="26" t="s">
        <v>12262</v>
      </c>
      <c r="O456" s="26" t="s">
        <v>1398</v>
      </c>
      <c r="P456" s="33" t="s">
        <v>11996</v>
      </c>
      <c r="Q456" s="29">
        <v>3099</v>
      </c>
      <c r="R456" s="29">
        <v>10395</v>
      </c>
      <c r="S456" s="29">
        <v>0</v>
      </c>
    </row>
    <row r="457" spans="1:19" s="25" customFormat="1" ht="10.5">
      <c r="A457" s="25" t="str">
        <f t="shared" si="7"/>
        <v>871685920002705523</v>
      </c>
      <c r="B457" s="25" t="e">
        <f>VLOOKUP(A457,#REF!,1,0)</f>
        <v>#REF!</v>
      </c>
      <c r="C457" s="25" t="s">
        <v>1081</v>
      </c>
      <c r="D457" s="34" t="s">
        <v>1081</v>
      </c>
      <c r="E457" s="26" t="s">
        <v>8692</v>
      </c>
      <c r="F457" s="27">
        <v>29</v>
      </c>
      <c r="G457" s="27"/>
      <c r="H457" s="26" t="s">
        <v>12314</v>
      </c>
      <c r="I457" s="32"/>
      <c r="J457" s="26" t="s">
        <v>11912</v>
      </c>
      <c r="K457" s="32" t="s">
        <v>2076</v>
      </c>
      <c r="L457" s="32" t="s">
        <v>1905</v>
      </c>
      <c r="M457" s="26" t="s">
        <v>11953</v>
      </c>
      <c r="N457" s="26" t="s">
        <v>12262</v>
      </c>
      <c r="O457" s="26" t="s">
        <v>12315</v>
      </c>
      <c r="P457" s="33" t="s">
        <v>11996</v>
      </c>
      <c r="Q457" s="29">
        <v>3050</v>
      </c>
      <c r="R457" s="29">
        <v>10560</v>
      </c>
      <c r="S457" s="29">
        <v>0</v>
      </c>
    </row>
    <row r="458" spans="1:19" s="25" customFormat="1" ht="10.5">
      <c r="A458" s="25" t="str">
        <f t="shared" si="7"/>
        <v>871685920002705585</v>
      </c>
      <c r="B458" s="25" t="e">
        <f>VLOOKUP(A458,#REF!,1,0)</f>
        <v>#REF!</v>
      </c>
      <c r="C458" s="25" t="s">
        <v>1081</v>
      </c>
      <c r="D458" s="34" t="s">
        <v>1081</v>
      </c>
      <c r="E458" s="26" t="s">
        <v>1717</v>
      </c>
      <c r="F458" s="27">
        <v>354</v>
      </c>
      <c r="G458" s="27"/>
      <c r="H458" s="26" t="s">
        <v>12429</v>
      </c>
      <c r="I458" s="32"/>
      <c r="J458" s="26" t="s">
        <v>11912</v>
      </c>
      <c r="K458" s="32" t="s">
        <v>2076</v>
      </c>
      <c r="L458" s="32" t="s">
        <v>1905</v>
      </c>
      <c r="M458" s="26" t="s">
        <v>11953</v>
      </c>
      <c r="N458" s="26" t="s">
        <v>12262</v>
      </c>
      <c r="O458" s="26" t="s">
        <v>8377</v>
      </c>
      <c r="P458" s="33" t="s">
        <v>11996</v>
      </c>
      <c r="Q458" s="29">
        <v>3066</v>
      </c>
      <c r="R458" s="29">
        <v>11019</v>
      </c>
      <c r="S458" s="29">
        <v>0</v>
      </c>
    </row>
    <row r="459" spans="1:19" s="25" customFormat="1" ht="10.5">
      <c r="A459" s="25" t="str">
        <f t="shared" si="7"/>
        <v>871685920002705691</v>
      </c>
      <c r="B459" s="25" t="e">
        <f>VLOOKUP(A459,#REF!,1,0)</f>
        <v>#REF!</v>
      </c>
      <c r="C459" s="25" t="s">
        <v>1081</v>
      </c>
      <c r="D459" s="34" t="s">
        <v>1081</v>
      </c>
      <c r="E459" s="26" t="s">
        <v>2061</v>
      </c>
      <c r="F459" s="27">
        <v>396</v>
      </c>
      <c r="G459" s="27"/>
      <c r="H459" s="26" t="s">
        <v>12530</v>
      </c>
      <c r="I459" s="32"/>
      <c r="J459" s="26" t="s">
        <v>11912</v>
      </c>
      <c r="K459" s="32" t="s">
        <v>2076</v>
      </c>
      <c r="L459" s="32" t="s">
        <v>1905</v>
      </c>
      <c r="M459" s="26" t="s">
        <v>11953</v>
      </c>
      <c r="N459" s="26" t="s">
        <v>12262</v>
      </c>
      <c r="O459" s="26" t="s">
        <v>12214</v>
      </c>
      <c r="P459" s="33" t="s">
        <v>11996</v>
      </c>
      <c r="Q459" s="29">
        <v>4445</v>
      </c>
      <c r="R459" s="29">
        <v>14218</v>
      </c>
      <c r="S459" s="29">
        <v>0</v>
      </c>
    </row>
    <row r="460" spans="1:19" s="25" customFormat="1" ht="10.5">
      <c r="A460" s="25" t="str">
        <f t="shared" si="7"/>
        <v>871685920002705721</v>
      </c>
      <c r="B460" s="25" t="e">
        <f>VLOOKUP(A460,#REF!,1,0)</f>
        <v>#REF!</v>
      </c>
      <c r="C460" s="25" t="s">
        <v>1081</v>
      </c>
      <c r="D460" s="34" t="s">
        <v>1081</v>
      </c>
      <c r="E460" s="26" t="s">
        <v>8530</v>
      </c>
      <c r="F460" s="27">
        <v>80</v>
      </c>
      <c r="G460" s="27"/>
      <c r="H460" s="26" t="s">
        <v>12322</v>
      </c>
      <c r="I460" s="32"/>
      <c r="J460" s="26" t="s">
        <v>11912</v>
      </c>
      <c r="K460" s="32" t="s">
        <v>2076</v>
      </c>
      <c r="L460" s="32" t="s">
        <v>1905</v>
      </c>
      <c r="M460" s="26" t="s">
        <v>11953</v>
      </c>
      <c r="N460" s="26" t="s">
        <v>12262</v>
      </c>
      <c r="O460" s="26" t="s">
        <v>12323</v>
      </c>
      <c r="P460" s="33" t="s">
        <v>11996</v>
      </c>
      <c r="Q460" s="29">
        <v>2020</v>
      </c>
      <c r="R460" s="29">
        <v>5732</v>
      </c>
      <c r="S460" s="29">
        <v>0</v>
      </c>
    </row>
    <row r="461" spans="1:19" s="25" customFormat="1" ht="10.5">
      <c r="A461" s="25" t="str">
        <f t="shared" si="7"/>
        <v>871685920002705783</v>
      </c>
      <c r="B461" s="25" t="e">
        <f>VLOOKUP(A461,#REF!,1,0)</f>
        <v>#REF!</v>
      </c>
      <c r="C461" s="25" t="s">
        <v>1081</v>
      </c>
      <c r="D461" s="34" t="s">
        <v>1081</v>
      </c>
      <c r="E461" s="26" t="s">
        <v>8810</v>
      </c>
      <c r="F461" s="27">
        <v>89</v>
      </c>
      <c r="G461" s="27"/>
      <c r="H461" s="26" t="s">
        <v>12383</v>
      </c>
      <c r="I461" s="32"/>
      <c r="J461" s="26" t="s">
        <v>11912</v>
      </c>
      <c r="K461" s="32" t="s">
        <v>2076</v>
      </c>
      <c r="L461" s="32" t="s">
        <v>1905</v>
      </c>
      <c r="M461" s="26" t="s">
        <v>11953</v>
      </c>
      <c r="N461" s="26" t="s">
        <v>12262</v>
      </c>
      <c r="O461" s="26" t="s">
        <v>3966</v>
      </c>
      <c r="P461" s="33" t="s">
        <v>11996</v>
      </c>
      <c r="Q461" s="29">
        <v>2330</v>
      </c>
      <c r="R461" s="29">
        <v>7223</v>
      </c>
      <c r="S461" s="29">
        <v>0</v>
      </c>
    </row>
    <row r="462" spans="1:19" s="25" customFormat="1" ht="10.5">
      <c r="A462" s="25" t="str">
        <f t="shared" si="7"/>
        <v>871685920002705851</v>
      </c>
      <c r="B462" s="25" t="e">
        <f>VLOOKUP(A462,#REF!,1,0)</f>
        <v>#REF!</v>
      </c>
      <c r="C462" s="25" t="s">
        <v>1081</v>
      </c>
      <c r="D462" s="34" t="s">
        <v>1081</v>
      </c>
      <c r="E462" s="26" t="s">
        <v>7021</v>
      </c>
      <c r="F462" s="27">
        <v>43</v>
      </c>
      <c r="G462" s="27"/>
      <c r="H462" s="26" t="s">
        <v>12261</v>
      </c>
      <c r="I462" s="32"/>
      <c r="J462" s="26" t="s">
        <v>11912</v>
      </c>
      <c r="K462" s="32" t="s">
        <v>2076</v>
      </c>
      <c r="L462" s="32" t="s">
        <v>1905</v>
      </c>
      <c r="M462" s="26" t="s">
        <v>11953</v>
      </c>
      <c r="N462" s="26" t="s">
        <v>12262</v>
      </c>
      <c r="O462" s="26" t="s">
        <v>12263</v>
      </c>
      <c r="P462" s="33" t="s">
        <v>11996</v>
      </c>
      <c r="Q462" s="29">
        <v>1683</v>
      </c>
      <c r="R462" s="29">
        <v>5300</v>
      </c>
      <c r="S462" s="29">
        <v>0</v>
      </c>
    </row>
    <row r="463" spans="1:19" s="25" customFormat="1" ht="10.5">
      <c r="A463" s="25" t="str">
        <f t="shared" si="7"/>
        <v>871685920002705912</v>
      </c>
      <c r="B463" s="25" t="e">
        <f>VLOOKUP(A463,#REF!,1,0)</f>
        <v>#REF!</v>
      </c>
      <c r="C463" s="25" t="s">
        <v>1081</v>
      </c>
      <c r="D463" s="34" t="s">
        <v>1081</v>
      </c>
      <c r="E463" s="26" t="s">
        <v>8638</v>
      </c>
      <c r="F463" s="27">
        <v>14</v>
      </c>
      <c r="G463" s="27"/>
      <c r="H463" s="26" t="s">
        <v>12404</v>
      </c>
      <c r="I463" s="32"/>
      <c r="J463" s="26" t="s">
        <v>11912</v>
      </c>
      <c r="K463" s="32" t="s">
        <v>2076</v>
      </c>
      <c r="L463" s="32" t="s">
        <v>1905</v>
      </c>
      <c r="M463" s="26" t="s">
        <v>11953</v>
      </c>
      <c r="N463" s="26" t="s">
        <v>12262</v>
      </c>
      <c r="O463" s="26" t="s">
        <v>12405</v>
      </c>
      <c r="P463" s="33" t="s">
        <v>11996</v>
      </c>
      <c r="Q463" s="29">
        <v>5389</v>
      </c>
      <c r="R463" s="29">
        <v>21115</v>
      </c>
      <c r="S463" s="29">
        <v>0</v>
      </c>
    </row>
    <row r="464" spans="1:19" s="25" customFormat="1" ht="10.5">
      <c r="A464" s="25" t="str">
        <f t="shared" si="7"/>
        <v>871685920002705929</v>
      </c>
      <c r="B464" s="25" t="e">
        <f>VLOOKUP(A464,#REF!,1,0)</f>
        <v>#REF!</v>
      </c>
      <c r="C464" s="25" t="s">
        <v>1348</v>
      </c>
      <c r="D464" s="34" t="s">
        <v>1348</v>
      </c>
      <c r="E464" s="26" t="s">
        <v>8678</v>
      </c>
      <c r="F464" s="27">
        <v>1</v>
      </c>
      <c r="G464" s="27"/>
      <c r="H464" s="26" t="s">
        <v>12244</v>
      </c>
      <c r="I464" s="32"/>
      <c r="J464" s="26" t="s">
        <v>11912</v>
      </c>
      <c r="K464" s="32" t="s">
        <v>2076</v>
      </c>
      <c r="L464" s="32" t="s">
        <v>1905</v>
      </c>
      <c r="M464" s="26" t="s">
        <v>11953</v>
      </c>
      <c r="N464" s="26" t="s">
        <v>12262</v>
      </c>
      <c r="O464" s="26" t="s">
        <v>12679</v>
      </c>
      <c r="P464" s="33" t="s">
        <v>2198</v>
      </c>
      <c r="Q464" s="29">
        <v>0</v>
      </c>
      <c r="R464" s="29">
        <v>0</v>
      </c>
      <c r="S464" s="29">
        <v>16808</v>
      </c>
    </row>
    <row r="465" spans="1:19" s="25" customFormat="1" ht="10.5">
      <c r="A465" s="25" t="str">
        <f t="shared" si="7"/>
        <v>871685920002705936</v>
      </c>
      <c r="B465" s="25" t="e">
        <f>VLOOKUP(A465,#REF!,1,0)</f>
        <v>#REF!</v>
      </c>
      <c r="C465" s="25" t="s">
        <v>1081</v>
      </c>
      <c r="D465" s="34" t="s">
        <v>1081</v>
      </c>
      <c r="E465" s="26" t="s">
        <v>8659</v>
      </c>
      <c r="F465" s="27">
        <v>1</v>
      </c>
      <c r="G465" s="27"/>
      <c r="H465" s="26" t="s">
        <v>12179</v>
      </c>
      <c r="I465" s="32"/>
      <c r="J465" s="26" t="s">
        <v>11912</v>
      </c>
      <c r="K465" s="32" t="s">
        <v>2076</v>
      </c>
      <c r="L465" s="32" t="s">
        <v>1905</v>
      </c>
      <c r="M465" s="26" t="s">
        <v>11953</v>
      </c>
      <c r="N465" s="26" t="s">
        <v>12262</v>
      </c>
      <c r="O465" s="26" t="s">
        <v>12296</v>
      </c>
      <c r="P465" s="33" t="s">
        <v>11996</v>
      </c>
      <c r="Q465" s="29">
        <v>0</v>
      </c>
      <c r="R465" s="29">
        <v>0</v>
      </c>
      <c r="S465" s="29">
        <v>0</v>
      </c>
    </row>
    <row r="466" spans="1:19" s="25" customFormat="1" ht="10.5">
      <c r="A466" s="25" t="str">
        <f t="shared" si="7"/>
        <v>871685920002705967</v>
      </c>
      <c r="B466" s="25" t="e">
        <f>VLOOKUP(A466,#REF!,1,0)</f>
        <v>#REF!</v>
      </c>
      <c r="C466" s="25" t="s">
        <v>1081</v>
      </c>
      <c r="D466" s="34" t="s">
        <v>1081</v>
      </c>
      <c r="E466" s="26" t="s">
        <v>6959</v>
      </c>
      <c r="F466" s="27">
        <v>161</v>
      </c>
      <c r="G466" s="27"/>
      <c r="H466" s="26" t="s">
        <v>12341</v>
      </c>
      <c r="I466" s="26"/>
      <c r="J466" s="26" t="s">
        <v>11912</v>
      </c>
      <c r="K466" s="32" t="s">
        <v>2076</v>
      </c>
      <c r="L466" s="32" t="s">
        <v>1905</v>
      </c>
      <c r="M466" s="26" t="s">
        <v>11953</v>
      </c>
      <c r="N466" s="26" t="s">
        <v>12262</v>
      </c>
      <c r="O466" s="26" t="s">
        <v>1556</v>
      </c>
      <c r="P466" s="33"/>
      <c r="Q466" s="29"/>
      <c r="R466" s="29"/>
      <c r="S466" s="29"/>
    </row>
    <row r="467" spans="1:19" s="25" customFormat="1" ht="10.5">
      <c r="A467" s="25" t="str">
        <f t="shared" si="7"/>
        <v>871685920002706001</v>
      </c>
      <c r="B467" s="25" t="e">
        <f>VLOOKUP(A467,#REF!,1,0)</f>
        <v>#REF!</v>
      </c>
      <c r="C467" s="25" t="s">
        <v>1081</v>
      </c>
      <c r="D467" s="34" t="s">
        <v>1081</v>
      </c>
      <c r="E467" s="26" t="s">
        <v>7008</v>
      </c>
      <c r="F467" s="27">
        <v>268</v>
      </c>
      <c r="G467" s="27"/>
      <c r="H467" s="26" t="s">
        <v>12427</v>
      </c>
      <c r="I467" s="32"/>
      <c r="J467" s="26" t="s">
        <v>11912</v>
      </c>
      <c r="K467" s="32" t="s">
        <v>2076</v>
      </c>
      <c r="L467" s="32" t="s">
        <v>1905</v>
      </c>
      <c r="M467" s="26" t="s">
        <v>11953</v>
      </c>
      <c r="N467" s="26" t="s">
        <v>1458</v>
      </c>
      <c r="O467" s="26" t="s">
        <v>11913</v>
      </c>
      <c r="P467" s="33" t="s">
        <v>11996</v>
      </c>
      <c r="Q467" s="29">
        <v>86</v>
      </c>
      <c r="R467" s="29">
        <v>279</v>
      </c>
      <c r="S467" s="29">
        <v>0</v>
      </c>
    </row>
    <row r="468" spans="1:19" s="25" customFormat="1" ht="10.5">
      <c r="A468" s="25" t="str">
        <f t="shared" si="7"/>
        <v>871685920002706018</v>
      </c>
      <c r="B468" s="25" t="e">
        <f>VLOOKUP(A468,#REF!,1,0)</f>
        <v>#REF!</v>
      </c>
      <c r="C468" s="25" t="s">
        <v>1081</v>
      </c>
      <c r="D468" s="34" t="s">
        <v>1081</v>
      </c>
      <c r="E468" s="26" t="s">
        <v>6512</v>
      </c>
      <c r="F468" s="27">
        <v>104</v>
      </c>
      <c r="G468" s="27"/>
      <c r="H468" s="26" t="s">
        <v>12044</v>
      </c>
      <c r="I468" s="32"/>
      <c r="J468" s="26" t="s">
        <v>11912</v>
      </c>
      <c r="K468" s="32" t="s">
        <v>2076</v>
      </c>
      <c r="L468" s="32" t="s">
        <v>1905</v>
      </c>
      <c r="M468" s="26" t="s">
        <v>11953</v>
      </c>
      <c r="N468" s="26" t="s">
        <v>1458</v>
      </c>
      <c r="O468" s="26" t="s">
        <v>12460</v>
      </c>
      <c r="P468" s="33" t="s">
        <v>11996</v>
      </c>
      <c r="Q468" s="29">
        <v>822</v>
      </c>
      <c r="R468" s="29">
        <v>2927</v>
      </c>
      <c r="S468" s="29">
        <v>0</v>
      </c>
    </row>
    <row r="469" spans="1:19" s="25" customFormat="1" ht="10.5">
      <c r="A469" s="25" t="str">
        <f t="shared" si="7"/>
        <v>871685920002706025</v>
      </c>
      <c r="B469" s="25" t="e">
        <f>VLOOKUP(A469,#REF!,1,0)</f>
        <v>#REF!</v>
      </c>
      <c r="C469" s="25" t="s">
        <v>1081</v>
      </c>
      <c r="D469" s="34" t="s">
        <v>1081</v>
      </c>
      <c r="E469" s="26" t="s">
        <v>6973</v>
      </c>
      <c r="F469" s="27">
        <v>241</v>
      </c>
      <c r="G469" s="27"/>
      <c r="H469" s="26" t="s">
        <v>12526</v>
      </c>
      <c r="I469" s="32"/>
      <c r="J469" s="26" t="s">
        <v>11912</v>
      </c>
      <c r="K469" s="32" t="s">
        <v>2076</v>
      </c>
      <c r="L469" s="32" t="s">
        <v>1905</v>
      </c>
      <c r="M469" s="26" t="s">
        <v>11953</v>
      </c>
      <c r="N469" s="26" t="s">
        <v>1458</v>
      </c>
      <c r="O469" s="26" t="s">
        <v>11982</v>
      </c>
      <c r="P469" s="33" t="s">
        <v>11996</v>
      </c>
      <c r="Q469" s="29">
        <v>2169</v>
      </c>
      <c r="R469" s="29">
        <v>6927</v>
      </c>
      <c r="S469" s="29">
        <v>0</v>
      </c>
    </row>
    <row r="470" spans="1:19" s="25" customFormat="1" ht="10.5">
      <c r="A470" s="25" t="str">
        <f t="shared" si="7"/>
        <v>871685920002706032</v>
      </c>
      <c r="B470" s="25" t="e">
        <f>VLOOKUP(A470,#REF!,1,0)</f>
        <v>#REF!</v>
      </c>
      <c r="C470" s="25" t="s">
        <v>1081</v>
      </c>
      <c r="D470" s="34" t="s">
        <v>1081</v>
      </c>
      <c r="E470" s="26" t="s">
        <v>6671</v>
      </c>
      <c r="F470" s="27">
        <v>18</v>
      </c>
      <c r="G470" s="27"/>
      <c r="H470" s="26" t="s">
        <v>12302</v>
      </c>
      <c r="I470" s="32"/>
      <c r="J470" s="26" t="s">
        <v>11912</v>
      </c>
      <c r="K470" s="32" t="s">
        <v>2076</v>
      </c>
      <c r="L470" s="32" t="s">
        <v>1905</v>
      </c>
      <c r="M470" s="26" t="s">
        <v>11953</v>
      </c>
      <c r="N470" s="26" t="s">
        <v>1458</v>
      </c>
      <c r="O470" s="26" t="s">
        <v>12303</v>
      </c>
      <c r="P470" s="33" t="s">
        <v>11996</v>
      </c>
      <c r="Q470" s="29">
        <v>4883</v>
      </c>
      <c r="R470" s="29">
        <v>15593</v>
      </c>
      <c r="S470" s="29">
        <v>0</v>
      </c>
    </row>
    <row r="471" spans="1:19" s="25" customFormat="1" ht="10.5">
      <c r="A471" s="25" t="str">
        <f t="shared" si="7"/>
        <v>871685920002706049</v>
      </c>
      <c r="B471" s="25" t="e">
        <f>VLOOKUP(A471,#REF!,1,0)</f>
        <v>#REF!</v>
      </c>
      <c r="C471" s="25" t="s">
        <v>1081</v>
      </c>
      <c r="D471" s="34" t="s">
        <v>1081</v>
      </c>
      <c r="E471" s="26" t="s">
        <v>9188</v>
      </c>
      <c r="F471" s="27">
        <v>12</v>
      </c>
      <c r="G471" s="27"/>
      <c r="H471" s="26" t="s">
        <v>12291</v>
      </c>
      <c r="I471" s="32"/>
      <c r="J471" s="26" t="s">
        <v>11912</v>
      </c>
      <c r="K471" s="32" t="s">
        <v>2076</v>
      </c>
      <c r="L471" s="32" t="s">
        <v>1905</v>
      </c>
      <c r="M471" s="26" t="s">
        <v>11953</v>
      </c>
      <c r="N471" s="26" t="s">
        <v>1458</v>
      </c>
      <c r="O471" s="26" t="s">
        <v>12046</v>
      </c>
      <c r="P471" s="33" t="s">
        <v>11996</v>
      </c>
      <c r="Q471" s="29">
        <v>3408</v>
      </c>
      <c r="R471" s="29">
        <v>12248</v>
      </c>
      <c r="S471" s="29">
        <v>0</v>
      </c>
    </row>
    <row r="472" spans="1:19" s="25" customFormat="1" ht="10.5">
      <c r="A472" s="25" t="str">
        <f t="shared" si="7"/>
        <v>871685920002706063</v>
      </c>
      <c r="B472" s="25" t="e">
        <f>VLOOKUP(A472,#REF!,1,0)</f>
        <v>#REF!</v>
      </c>
      <c r="C472" s="25" t="s">
        <v>1081</v>
      </c>
      <c r="D472" s="34" t="s">
        <v>1081</v>
      </c>
      <c r="E472" s="26" t="s">
        <v>8856</v>
      </c>
      <c r="F472" s="27">
        <v>9</v>
      </c>
      <c r="G472" s="27"/>
      <c r="H472" s="26" t="s">
        <v>12328</v>
      </c>
      <c r="I472" s="32"/>
      <c r="J472" s="26" t="s">
        <v>11912</v>
      </c>
      <c r="K472" s="32" t="s">
        <v>2076</v>
      </c>
      <c r="L472" s="32" t="s">
        <v>1905</v>
      </c>
      <c r="M472" s="26" t="s">
        <v>11953</v>
      </c>
      <c r="N472" s="26" t="s">
        <v>1458</v>
      </c>
      <c r="O472" s="26" t="s">
        <v>12329</v>
      </c>
      <c r="P472" s="33" t="s">
        <v>11996</v>
      </c>
      <c r="Q472" s="29">
        <v>3479</v>
      </c>
      <c r="R472" s="29">
        <v>11045</v>
      </c>
      <c r="S472" s="29">
        <v>0</v>
      </c>
    </row>
    <row r="473" spans="1:19" s="25" customFormat="1" ht="10.5">
      <c r="A473" s="25" t="str">
        <f t="shared" si="7"/>
        <v>871685920002706070</v>
      </c>
      <c r="B473" s="25" t="e">
        <f>VLOOKUP(A473,#REF!,1,0)</f>
        <v>#REF!</v>
      </c>
      <c r="C473" s="25" t="s">
        <v>1081</v>
      </c>
      <c r="D473" s="34" t="s">
        <v>1081</v>
      </c>
      <c r="E473" s="26" t="s">
        <v>8630</v>
      </c>
      <c r="F473" s="27">
        <v>316</v>
      </c>
      <c r="G473" s="27"/>
      <c r="H473" s="26" t="s">
        <v>12362</v>
      </c>
      <c r="I473" s="32"/>
      <c r="J473" s="26" t="s">
        <v>11912</v>
      </c>
      <c r="K473" s="32" t="s">
        <v>2076</v>
      </c>
      <c r="L473" s="32" t="s">
        <v>1905</v>
      </c>
      <c r="M473" s="26" t="s">
        <v>11953</v>
      </c>
      <c r="N473" s="26" t="s">
        <v>1458</v>
      </c>
      <c r="O473" s="26" t="s">
        <v>12363</v>
      </c>
      <c r="P473" s="33" t="s">
        <v>11996</v>
      </c>
      <c r="Q473" s="29">
        <v>954</v>
      </c>
      <c r="R473" s="29">
        <v>3169</v>
      </c>
      <c r="S473" s="29">
        <v>0</v>
      </c>
    </row>
    <row r="474" spans="1:19" s="25" customFormat="1" ht="10.5">
      <c r="A474" s="25" t="str">
        <f t="shared" si="7"/>
        <v>871685920002706155</v>
      </c>
      <c r="B474" s="25" t="e">
        <f>VLOOKUP(A474,#REF!,1,0)</f>
        <v>#REF!</v>
      </c>
      <c r="C474" s="25" t="s">
        <v>1081</v>
      </c>
      <c r="D474" s="34" t="s">
        <v>1081</v>
      </c>
      <c r="E474" s="26" t="s">
        <v>8993</v>
      </c>
      <c r="F474" s="27">
        <v>192</v>
      </c>
      <c r="G474" s="27"/>
      <c r="H474" s="26" t="s">
        <v>12327</v>
      </c>
      <c r="I474" s="32"/>
      <c r="J474" s="26" t="s">
        <v>11912</v>
      </c>
      <c r="K474" s="32" t="s">
        <v>2076</v>
      </c>
      <c r="L474" s="32" t="s">
        <v>1905</v>
      </c>
      <c r="M474" s="26" t="s">
        <v>11953</v>
      </c>
      <c r="N474" s="26" t="s">
        <v>1458</v>
      </c>
      <c r="O474" s="26" t="s">
        <v>2046</v>
      </c>
      <c r="P474" s="33" t="s">
        <v>11996</v>
      </c>
      <c r="Q474" s="29">
        <v>996</v>
      </c>
      <c r="R474" s="29">
        <v>5431</v>
      </c>
      <c r="S474" s="29">
        <v>0</v>
      </c>
    </row>
    <row r="475" spans="1:19" s="25" customFormat="1" ht="10.5">
      <c r="A475" s="25" t="str">
        <f t="shared" si="7"/>
        <v>871685920002706209</v>
      </c>
      <c r="B475" s="25" t="e">
        <f>VLOOKUP(A475,#REF!,1,0)</f>
        <v>#REF!</v>
      </c>
      <c r="C475" s="25" t="s">
        <v>1081</v>
      </c>
      <c r="D475" s="34" t="s">
        <v>1081</v>
      </c>
      <c r="E475" s="26" t="s">
        <v>9324</v>
      </c>
      <c r="F475" s="27">
        <v>1</v>
      </c>
      <c r="G475" s="27"/>
      <c r="H475" s="26" t="s">
        <v>12473</v>
      </c>
      <c r="I475" s="32"/>
      <c r="J475" s="26" t="s">
        <v>11912</v>
      </c>
      <c r="K475" s="32" t="s">
        <v>2076</v>
      </c>
      <c r="L475" s="32" t="s">
        <v>1905</v>
      </c>
      <c r="M475" s="26" t="s">
        <v>11953</v>
      </c>
      <c r="N475" s="26" t="s">
        <v>1458</v>
      </c>
      <c r="O475" s="26" t="s">
        <v>1407</v>
      </c>
      <c r="P475" s="33" t="s">
        <v>11996</v>
      </c>
      <c r="Q475" s="29">
        <v>2377</v>
      </c>
      <c r="R475" s="29">
        <v>7799</v>
      </c>
      <c r="S475" s="29">
        <v>0</v>
      </c>
    </row>
    <row r="476" spans="1:19" s="25" customFormat="1" ht="10.5">
      <c r="A476" s="25" t="str">
        <f t="shared" si="7"/>
        <v>871685920002706308</v>
      </c>
      <c r="B476" s="25" t="e">
        <f>VLOOKUP(A476,#REF!,1,0)</f>
        <v>#REF!</v>
      </c>
      <c r="C476" s="25" t="s">
        <v>1081</v>
      </c>
      <c r="D476" s="34" t="s">
        <v>1081</v>
      </c>
      <c r="E476" s="26" t="s">
        <v>6503</v>
      </c>
      <c r="F476" s="27">
        <v>451</v>
      </c>
      <c r="G476" s="27"/>
      <c r="H476" s="26" t="s">
        <v>12285</v>
      </c>
      <c r="I476" s="32"/>
      <c r="J476" s="26" t="s">
        <v>11912</v>
      </c>
      <c r="K476" s="32" t="s">
        <v>2076</v>
      </c>
      <c r="L476" s="32" t="s">
        <v>1905</v>
      </c>
      <c r="M476" s="26" t="s">
        <v>11953</v>
      </c>
      <c r="N476" s="26" t="s">
        <v>1458</v>
      </c>
      <c r="O476" s="26" t="s">
        <v>7023</v>
      </c>
      <c r="P476" s="33" t="s">
        <v>11996</v>
      </c>
      <c r="Q476" s="29">
        <v>3275</v>
      </c>
      <c r="R476" s="29">
        <v>14530</v>
      </c>
      <c r="S476" s="29">
        <v>0</v>
      </c>
    </row>
    <row r="477" spans="1:19" s="25" customFormat="1" ht="10.5">
      <c r="A477" s="25" t="str">
        <f t="shared" si="7"/>
        <v>871685920002706315</v>
      </c>
      <c r="B477" s="25" t="e">
        <f>VLOOKUP(A477,#REF!,1,0)</f>
        <v>#REF!</v>
      </c>
      <c r="C477" s="25" t="s">
        <v>1081</v>
      </c>
      <c r="D477" s="34" t="s">
        <v>1081</v>
      </c>
      <c r="E477" s="26" t="s">
        <v>9416</v>
      </c>
      <c r="F477" s="27">
        <v>219</v>
      </c>
      <c r="G477" s="27"/>
      <c r="H477" s="26" t="s">
        <v>12543</v>
      </c>
      <c r="I477" s="32"/>
      <c r="J477" s="26" t="s">
        <v>11912</v>
      </c>
      <c r="K477" s="32" t="s">
        <v>2076</v>
      </c>
      <c r="L477" s="32" t="s">
        <v>1905</v>
      </c>
      <c r="M477" s="26" t="s">
        <v>11953</v>
      </c>
      <c r="N477" s="26" t="s">
        <v>1458</v>
      </c>
      <c r="O477" s="26" t="s">
        <v>2052</v>
      </c>
      <c r="P477" s="33" t="s">
        <v>11996</v>
      </c>
      <c r="Q477" s="29">
        <v>275</v>
      </c>
      <c r="R477" s="29">
        <v>896</v>
      </c>
      <c r="S477" s="29">
        <v>0</v>
      </c>
    </row>
    <row r="478" spans="1:19" s="25" customFormat="1" ht="10.5">
      <c r="A478" s="25" t="str">
        <f t="shared" si="7"/>
        <v>871685920002706322</v>
      </c>
      <c r="B478" s="25" t="e">
        <f>VLOOKUP(A478,#REF!,1,0)</f>
        <v>#REF!</v>
      </c>
      <c r="C478" s="25" t="s">
        <v>1081</v>
      </c>
      <c r="D478" s="34" t="s">
        <v>1081</v>
      </c>
      <c r="E478" s="26" t="s">
        <v>8472</v>
      </c>
      <c r="F478" s="27">
        <v>1</v>
      </c>
      <c r="G478" s="27"/>
      <c r="H478" s="26" t="s">
        <v>12398</v>
      </c>
      <c r="I478" s="32"/>
      <c r="J478" s="26" t="s">
        <v>11912</v>
      </c>
      <c r="K478" s="32" t="s">
        <v>2076</v>
      </c>
      <c r="L478" s="32" t="s">
        <v>1905</v>
      </c>
      <c r="M478" s="26" t="s">
        <v>11953</v>
      </c>
      <c r="N478" s="26" t="s">
        <v>1458</v>
      </c>
      <c r="O478" s="26" t="s">
        <v>8193</v>
      </c>
      <c r="P478" s="33" t="s">
        <v>11996</v>
      </c>
      <c r="Q478" s="29">
        <v>4186</v>
      </c>
      <c r="R478" s="29">
        <v>13691</v>
      </c>
      <c r="S478" s="29">
        <v>0</v>
      </c>
    </row>
    <row r="479" spans="1:19" s="25" customFormat="1" ht="10.5">
      <c r="A479" s="25" t="str">
        <f t="shared" si="7"/>
        <v>871685920002706339</v>
      </c>
      <c r="B479" s="25" t="e">
        <f>VLOOKUP(A479,#REF!,1,0)</f>
        <v>#REF!</v>
      </c>
      <c r="C479" s="25" t="s">
        <v>1081</v>
      </c>
      <c r="D479" s="34" t="s">
        <v>1081</v>
      </c>
      <c r="E479" s="26" t="s">
        <v>9454</v>
      </c>
      <c r="F479" s="27">
        <v>226</v>
      </c>
      <c r="G479" s="27"/>
      <c r="H479" s="26" t="s">
        <v>12497</v>
      </c>
      <c r="I479" s="32"/>
      <c r="J479" s="26" t="s">
        <v>11912</v>
      </c>
      <c r="K479" s="32" t="s">
        <v>2076</v>
      </c>
      <c r="L479" s="32" t="s">
        <v>1905</v>
      </c>
      <c r="M479" s="26" t="s">
        <v>11953</v>
      </c>
      <c r="N479" s="26" t="s">
        <v>1458</v>
      </c>
      <c r="O479" s="26" t="s">
        <v>1813</v>
      </c>
      <c r="P479" s="33" t="s">
        <v>11996</v>
      </c>
      <c r="Q479" s="29">
        <v>1927</v>
      </c>
      <c r="R479" s="29">
        <v>6422</v>
      </c>
      <c r="S479" s="29">
        <v>0</v>
      </c>
    </row>
    <row r="480" spans="1:19" s="25" customFormat="1" ht="10.5">
      <c r="A480" s="25" t="str">
        <f t="shared" si="7"/>
        <v>871685920002706346</v>
      </c>
      <c r="B480" s="25" t="e">
        <f>VLOOKUP(A480,#REF!,1,0)</f>
        <v>#REF!</v>
      </c>
      <c r="C480" s="25" t="s">
        <v>1081</v>
      </c>
      <c r="D480" s="34" t="s">
        <v>1081</v>
      </c>
      <c r="E480" s="26" t="s">
        <v>9330</v>
      </c>
      <c r="F480" s="27">
        <v>1</v>
      </c>
      <c r="G480" s="27"/>
      <c r="H480" s="26" t="s">
        <v>12372</v>
      </c>
      <c r="I480" s="32"/>
      <c r="J480" s="26" t="s">
        <v>11912</v>
      </c>
      <c r="K480" s="32" t="s">
        <v>2076</v>
      </c>
      <c r="L480" s="32" t="s">
        <v>1905</v>
      </c>
      <c r="M480" s="26" t="s">
        <v>11953</v>
      </c>
      <c r="N480" s="26" t="s">
        <v>1458</v>
      </c>
      <c r="O480" s="26" t="s">
        <v>9156</v>
      </c>
      <c r="P480" s="33" t="s">
        <v>11996</v>
      </c>
      <c r="Q480" s="29">
        <v>2520</v>
      </c>
      <c r="R480" s="29">
        <v>13588</v>
      </c>
      <c r="S480" s="29">
        <v>0</v>
      </c>
    </row>
    <row r="481" spans="1:19" s="25" customFormat="1" ht="10.5">
      <c r="A481" s="25" t="str">
        <f t="shared" si="7"/>
        <v>871685920002706421</v>
      </c>
      <c r="B481" s="25" t="e">
        <f>VLOOKUP(A481,#REF!,1,0)</f>
        <v>#REF!</v>
      </c>
      <c r="C481" s="25" t="s">
        <v>1081</v>
      </c>
      <c r="D481" s="34" t="s">
        <v>1081</v>
      </c>
      <c r="E481" s="26" t="s">
        <v>6512</v>
      </c>
      <c r="F481" s="27">
        <v>73</v>
      </c>
      <c r="G481" s="27"/>
      <c r="H481" s="26" t="s">
        <v>12457</v>
      </c>
      <c r="I481" s="32"/>
      <c r="J481" s="26" t="s">
        <v>11912</v>
      </c>
      <c r="K481" s="32" t="s">
        <v>2076</v>
      </c>
      <c r="L481" s="32" t="s">
        <v>1905</v>
      </c>
      <c r="M481" s="26" t="s">
        <v>11953</v>
      </c>
      <c r="N481" s="26" t="s">
        <v>1458</v>
      </c>
      <c r="O481" s="26" t="s">
        <v>1202</v>
      </c>
      <c r="P481" s="33" t="s">
        <v>11996</v>
      </c>
      <c r="Q481" s="29">
        <v>1599</v>
      </c>
      <c r="R481" s="29">
        <v>5686</v>
      </c>
      <c r="S481" s="29">
        <v>0</v>
      </c>
    </row>
    <row r="482" spans="1:19" s="25" customFormat="1" ht="9.75" customHeight="1">
      <c r="A482" s="25" t="str">
        <f t="shared" si="7"/>
        <v>871685920002706537</v>
      </c>
      <c r="B482" s="25" t="e">
        <f>VLOOKUP(A482,#REF!,1,0)</f>
        <v>#REF!</v>
      </c>
      <c r="C482" s="25" t="s">
        <v>1081</v>
      </c>
      <c r="D482" s="34" t="s">
        <v>1081</v>
      </c>
      <c r="E482" s="26" t="s">
        <v>8957</v>
      </c>
      <c r="F482" s="27">
        <v>222</v>
      </c>
      <c r="G482" s="27"/>
      <c r="H482" s="26" t="s">
        <v>12479</v>
      </c>
      <c r="I482" s="32"/>
      <c r="J482" s="26" t="s">
        <v>11912</v>
      </c>
      <c r="K482" s="32" t="s">
        <v>2076</v>
      </c>
      <c r="L482" s="32" t="s">
        <v>1905</v>
      </c>
      <c r="M482" s="26" t="s">
        <v>11953</v>
      </c>
      <c r="N482" s="26" t="s">
        <v>1458</v>
      </c>
      <c r="O482" s="26" t="s">
        <v>12480</v>
      </c>
      <c r="P482" s="33" t="s">
        <v>11996</v>
      </c>
      <c r="Q482" s="29">
        <v>4342</v>
      </c>
      <c r="R482" s="29">
        <v>14116</v>
      </c>
      <c r="S482" s="29">
        <v>0</v>
      </c>
    </row>
    <row r="483" spans="1:19" s="25" customFormat="1" ht="10.5">
      <c r="A483" s="25" t="str">
        <f t="shared" si="7"/>
        <v>871685920002706698</v>
      </c>
      <c r="B483" s="25" t="e">
        <f>VLOOKUP(A483,#REF!,1,0)</f>
        <v>#REF!</v>
      </c>
      <c r="C483" s="25" t="s">
        <v>1081</v>
      </c>
      <c r="D483" s="34" t="s">
        <v>1081</v>
      </c>
      <c r="E483" s="26" t="s">
        <v>7008</v>
      </c>
      <c r="F483" s="27">
        <v>194</v>
      </c>
      <c r="G483" s="27"/>
      <c r="H483" s="26" t="s">
        <v>12425</v>
      </c>
      <c r="I483" s="32"/>
      <c r="J483" s="26" t="s">
        <v>11912</v>
      </c>
      <c r="K483" s="32" t="s">
        <v>2076</v>
      </c>
      <c r="L483" s="32" t="s">
        <v>1905</v>
      </c>
      <c r="M483" s="26" t="s">
        <v>11953</v>
      </c>
      <c r="N483" s="26" t="s">
        <v>1458</v>
      </c>
      <c r="O483" s="26" t="s">
        <v>12197</v>
      </c>
      <c r="P483" s="33" t="s">
        <v>11996</v>
      </c>
      <c r="Q483" s="29">
        <v>1120</v>
      </c>
      <c r="R483" s="29">
        <v>3829</v>
      </c>
      <c r="S483" s="29">
        <v>0</v>
      </c>
    </row>
    <row r="484" spans="1:19" s="25" customFormat="1" ht="10.5">
      <c r="A484" s="25" t="str">
        <f t="shared" si="7"/>
        <v>871685920002706704</v>
      </c>
      <c r="B484" s="25" t="e">
        <f>VLOOKUP(A484,#REF!,1,0)</f>
        <v>#REF!</v>
      </c>
      <c r="C484" s="25" t="s">
        <v>1081</v>
      </c>
      <c r="D484" s="34" t="s">
        <v>1081</v>
      </c>
      <c r="E484" s="26" t="s">
        <v>9211</v>
      </c>
      <c r="F484" s="27">
        <v>4</v>
      </c>
      <c r="G484" s="27"/>
      <c r="H484" s="26" t="s">
        <v>12505</v>
      </c>
      <c r="I484" s="32"/>
      <c r="J484" s="26" t="s">
        <v>11912</v>
      </c>
      <c r="K484" s="32" t="s">
        <v>2076</v>
      </c>
      <c r="L484" s="32" t="s">
        <v>1905</v>
      </c>
      <c r="M484" s="26" t="s">
        <v>11953</v>
      </c>
      <c r="N484" s="26" t="s">
        <v>1458</v>
      </c>
      <c r="O484" s="26" t="s">
        <v>12271</v>
      </c>
      <c r="P484" s="33" t="s">
        <v>11996</v>
      </c>
      <c r="Q484" s="29">
        <v>4836</v>
      </c>
      <c r="R484" s="29">
        <v>15143</v>
      </c>
      <c r="S484" s="29">
        <v>0</v>
      </c>
    </row>
    <row r="485" spans="1:19" s="25" customFormat="1" ht="10.5">
      <c r="A485" s="25" t="str">
        <f t="shared" si="7"/>
        <v>871685920002706711</v>
      </c>
      <c r="B485" s="25" t="e">
        <f>VLOOKUP(A485,#REF!,1,0)</f>
        <v>#REF!</v>
      </c>
      <c r="C485" s="25" t="s">
        <v>1081</v>
      </c>
      <c r="D485" s="34" t="s">
        <v>1081</v>
      </c>
      <c r="E485" s="26" t="s">
        <v>9424</v>
      </c>
      <c r="F485" s="27">
        <v>21</v>
      </c>
      <c r="G485" s="27"/>
      <c r="H485" s="26" t="s">
        <v>12440</v>
      </c>
      <c r="I485" s="32"/>
      <c r="J485" s="26" t="s">
        <v>11912</v>
      </c>
      <c r="K485" s="32" t="s">
        <v>2076</v>
      </c>
      <c r="L485" s="32" t="s">
        <v>1905</v>
      </c>
      <c r="M485" s="26" t="s">
        <v>11953</v>
      </c>
      <c r="N485" s="26" t="s">
        <v>1458</v>
      </c>
      <c r="O485" s="26" t="s">
        <v>12182</v>
      </c>
      <c r="P485" s="33" t="s">
        <v>11996</v>
      </c>
      <c r="Q485" s="29">
        <v>9852</v>
      </c>
      <c r="R485" s="29">
        <v>32102</v>
      </c>
      <c r="S485" s="29">
        <v>0</v>
      </c>
    </row>
    <row r="486" spans="1:19" s="25" customFormat="1" ht="10.5">
      <c r="A486" s="25" t="str">
        <f t="shared" si="7"/>
        <v>871685920002706735</v>
      </c>
      <c r="B486" s="25" t="e">
        <f>VLOOKUP(A486,#REF!,1,0)</f>
        <v>#REF!</v>
      </c>
      <c r="C486" s="25" t="s">
        <v>1081</v>
      </c>
      <c r="D486" s="34" t="s">
        <v>1081</v>
      </c>
      <c r="E486" s="26" t="s">
        <v>6512</v>
      </c>
      <c r="F486" s="27">
        <v>87</v>
      </c>
      <c r="G486" s="27"/>
      <c r="H486" s="26" t="s">
        <v>12457</v>
      </c>
      <c r="I486" s="32"/>
      <c r="J486" s="26" t="s">
        <v>11912</v>
      </c>
      <c r="K486" s="32" t="s">
        <v>2076</v>
      </c>
      <c r="L486" s="32" t="s">
        <v>1905</v>
      </c>
      <c r="M486" s="26" t="s">
        <v>11953</v>
      </c>
      <c r="N486" s="26" t="s">
        <v>1458</v>
      </c>
      <c r="O486" s="26" t="s">
        <v>12459</v>
      </c>
      <c r="P486" s="33" t="s">
        <v>11996</v>
      </c>
      <c r="Q486" s="29">
        <v>1434</v>
      </c>
      <c r="R486" s="29">
        <v>6947</v>
      </c>
      <c r="S486" s="29">
        <v>0</v>
      </c>
    </row>
    <row r="487" spans="1:19" s="25" customFormat="1" ht="10.5">
      <c r="A487" s="25" t="str">
        <f t="shared" si="7"/>
        <v>871685920002706872</v>
      </c>
      <c r="B487" s="25" t="e">
        <f>VLOOKUP(A487,#REF!,1,0)</f>
        <v>#REF!</v>
      </c>
      <c r="C487" s="25" t="s">
        <v>1081</v>
      </c>
      <c r="D487" s="34" t="s">
        <v>1081</v>
      </c>
      <c r="E487" s="26" t="s">
        <v>8818</v>
      </c>
      <c r="F487" s="27">
        <v>17</v>
      </c>
      <c r="G487" s="27"/>
      <c r="H487" s="26" t="s">
        <v>12472</v>
      </c>
      <c r="I487" s="32"/>
      <c r="J487" s="26" t="s">
        <v>11912</v>
      </c>
      <c r="K487" s="32" t="s">
        <v>2076</v>
      </c>
      <c r="L487" s="32" t="s">
        <v>1905</v>
      </c>
      <c r="M487" s="26" t="s">
        <v>11953</v>
      </c>
      <c r="N487" s="26" t="s">
        <v>1458</v>
      </c>
      <c r="O487" s="26" t="s">
        <v>11983</v>
      </c>
      <c r="P487" s="33" t="s">
        <v>11996</v>
      </c>
      <c r="Q487" s="29">
        <v>1246</v>
      </c>
      <c r="R487" s="29">
        <v>4754</v>
      </c>
      <c r="S487" s="29">
        <v>0</v>
      </c>
    </row>
    <row r="488" spans="1:19" s="25" customFormat="1" ht="10.5">
      <c r="A488" s="25" t="str">
        <f t="shared" si="7"/>
        <v>871685920002706940</v>
      </c>
      <c r="B488" s="25" t="e">
        <f>VLOOKUP(A488,#REF!,1,0)</f>
        <v>#REF!</v>
      </c>
      <c r="C488" s="25" t="s">
        <v>1081</v>
      </c>
      <c r="D488" s="34" t="s">
        <v>1081</v>
      </c>
      <c r="E488" s="26" t="s">
        <v>6840</v>
      </c>
      <c r="F488" s="27">
        <v>1</v>
      </c>
      <c r="G488" s="27"/>
      <c r="H488" s="26" t="s">
        <v>12016</v>
      </c>
      <c r="I488" s="32"/>
      <c r="J488" s="26" t="s">
        <v>11912</v>
      </c>
      <c r="K488" s="32" t="s">
        <v>2076</v>
      </c>
      <c r="L488" s="32" t="s">
        <v>1905</v>
      </c>
      <c r="M488" s="26" t="s">
        <v>11953</v>
      </c>
      <c r="N488" s="26" t="s">
        <v>1458</v>
      </c>
      <c r="O488" s="26" t="s">
        <v>1108</v>
      </c>
      <c r="P488" s="33" t="s">
        <v>11996</v>
      </c>
      <c r="Q488" s="29">
        <v>6807</v>
      </c>
      <c r="R488" s="29">
        <v>20766</v>
      </c>
      <c r="S488" s="29">
        <v>0</v>
      </c>
    </row>
    <row r="489" spans="1:19" s="25" customFormat="1" ht="10.5">
      <c r="A489" s="25" t="str">
        <f t="shared" si="7"/>
        <v>871685920002707008</v>
      </c>
      <c r="B489" s="25" t="e">
        <f>VLOOKUP(A489,#REF!,1,0)</f>
        <v>#REF!</v>
      </c>
      <c r="C489" s="25" t="s">
        <v>1081</v>
      </c>
      <c r="D489" s="34" t="s">
        <v>1081</v>
      </c>
      <c r="E489" s="26" t="s">
        <v>12297</v>
      </c>
      <c r="F489" s="27">
        <v>1</v>
      </c>
      <c r="G489" s="27"/>
      <c r="H489" s="26" t="s">
        <v>12295</v>
      </c>
      <c r="I489" s="32"/>
      <c r="J489" s="26" t="s">
        <v>11912</v>
      </c>
      <c r="K489" s="32" t="s">
        <v>2076</v>
      </c>
      <c r="L489" s="32" t="s">
        <v>1905</v>
      </c>
      <c r="M489" s="26" t="s">
        <v>11953</v>
      </c>
      <c r="N489" s="26" t="s">
        <v>12180</v>
      </c>
      <c r="O489" s="26" t="s">
        <v>11917</v>
      </c>
      <c r="P489" s="33" t="s">
        <v>11996</v>
      </c>
      <c r="Q489" s="29">
        <v>9451</v>
      </c>
      <c r="R489" s="29">
        <v>27230</v>
      </c>
      <c r="S489" s="29">
        <v>0</v>
      </c>
    </row>
    <row r="490" spans="1:19" s="25" customFormat="1" ht="10.5">
      <c r="A490" s="25" t="str">
        <f t="shared" si="7"/>
        <v>871685920002707022</v>
      </c>
      <c r="B490" s="25" t="e">
        <f>VLOOKUP(A490,#REF!,1,0)</f>
        <v>#REF!</v>
      </c>
      <c r="C490" s="25" t="s">
        <v>1348</v>
      </c>
      <c r="D490" s="34" t="s">
        <v>1348</v>
      </c>
      <c r="E490" s="26" t="s">
        <v>6926</v>
      </c>
      <c r="F490" s="27">
        <v>24</v>
      </c>
      <c r="G490" s="27"/>
      <c r="H490" s="26" t="s">
        <v>12584</v>
      </c>
      <c r="I490" s="32"/>
      <c r="J490" s="26" t="s">
        <v>11912</v>
      </c>
      <c r="K490" s="32" t="s">
        <v>2076</v>
      </c>
      <c r="L490" s="32" t="s">
        <v>1905</v>
      </c>
      <c r="M490" s="26" t="s">
        <v>11953</v>
      </c>
      <c r="N490" s="26" t="s">
        <v>12180</v>
      </c>
      <c r="O490" s="26" t="s">
        <v>12586</v>
      </c>
      <c r="P490" s="33" t="s">
        <v>2198</v>
      </c>
      <c r="Q490" s="29">
        <v>0</v>
      </c>
      <c r="R490" s="29">
        <v>0</v>
      </c>
      <c r="S490" s="29">
        <v>436</v>
      </c>
    </row>
    <row r="491" spans="1:19" s="25" customFormat="1" ht="10.5">
      <c r="A491" s="25" t="str">
        <f t="shared" si="7"/>
        <v>871685920002707053</v>
      </c>
      <c r="B491" s="25" t="e">
        <f>VLOOKUP(A491,#REF!,1,0)</f>
        <v>#REF!</v>
      </c>
      <c r="C491" s="25" t="s">
        <v>1081</v>
      </c>
      <c r="D491" s="34" t="s">
        <v>1081</v>
      </c>
      <c r="E491" s="26" t="s">
        <v>8607</v>
      </c>
      <c r="F491" s="27">
        <v>21</v>
      </c>
      <c r="G491" s="27"/>
      <c r="H491" s="26" t="s">
        <v>12420</v>
      </c>
      <c r="I491" s="32"/>
      <c r="J491" s="26" t="s">
        <v>11912</v>
      </c>
      <c r="K491" s="32" t="s">
        <v>2076</v>
      </c>
      <c r="L491" s="32" t="s">
        <v>1905</v>
      </c>
      <c r="M491" s="26" t="s">
        <v>11953</v>
      </c>
      <c r="N491" s="26" t="s">
        <v>12180</v>
      </c>
      <c r="O491" s="26" t="s">
        <v>12421</v>
      </c>
      <c r="P491" s="33" t="s">
        <v>11996</v>
      </c>
      <c r="Q491" s="29">
        <v>2147</v>
      </c>
      <c r="R491" s="29">
        <v>7767</v>
      </c>
      <c r="S491" s="29">
        <v>0</v>
      </c>
    </row>
    <row r="492" spans="1:19" s="25" customFormat="1" ht="10.5">
      <c r="A492" s="25" t="str">
        <f t="shared" si="7"/>
        <v>871685920002707077</v>
      </c>
      <c r="B492" s="25" t="e">
        <f>VLOOKUP(A492,#REF!,1,0)</f>
        <v>#REF!</v>
      </c>
      <c r="C492" s="25" t="s">
        <v>1081</v>
      </c>
      <c r="D492" s="34" t="s">
        <v>1081</v>
      </c>
      <c r="E492" s="26" t="s">
        <v>7745</v>
      </c>
      <c r="F492" s="27">
        <v>16</v>
      </c>
      <c r="G492" s="27"/>
      <c r="H492" s="26" t="s">
        <v>12289</v>
      </c>
      <c r="I492" s="32"/>
      <c r="J492" s="26" t="s">
        <v>11912</v>
      </c>
      <c r="K492" s="32" t="s">
        <v>2076</v>
      </c>
      <c r="L492" s="32" t="s">
        <v>1905</v>
      </c>
      <c r="M492" s="26" t="s">
        <v>11953</v>
      </c>
      <c r="N492" s="26" t="s">
        <v>12180</v>
      </c>
      <c r="O492" s="26" t="s">
        <v>12290</v>
      </c>
      <c r="P492" s="33" t="s">
        <v>11996</v>
      </c>
      <c r="Q492" s="29">
        <v>2104</v>
      </c>
      <c r="R492" s="29">
        <v>11586</v>
      </c>
      <c r="S492" s="29">
        <v>0</v>
      </c>
    </row>
    <row r="493" spans="1:19" s="25" customFormat="1" ht="10.5">
      <c r="A493" s="25" t="str">
        <f t="shared" si="7"/>
        <v>871685920002707084</v>
      </c>
      <c r="B493" s="25" t="e">
        <f>VLOOKUP(A493,#REF!,1,0)</f>
        <v>#REF!</v>
      </c>
      <c r="C493" s="25" t="s">
        <v>1081</v>
      </c>
      <c r="D493" s="34" t="s">
        <v>1081</v>
      </c>
      <c r="E493" s="26" t="s">
        <v>7021</v>
      </c>
      <c r="F493" s="27">
        <v>71</v>
      </c>
      <c r="G493" s="27"/>
      <c r="H493" s="26" t="s">
        <v>12264</v>
      </c>
      <c r="I493" s="32"/>
      <c r="J493" s="26" t="s">
        <v>11912</v>
      </c>
      <c r="K493" s="32" t="s">
        <v>2076</v>
      </c>
      <c r="L493" s="32" t="s">
        <v>1905</v>
      </c>
      <c r="M493" s="26" t="s">
        <v>11953</v>
      </c>
      <c r="N493" s="26" t="s">
        <v>12180</v>
      </c>
      <c r="O493" s="26" t="s">
        <v>12265</v>
      </c>
      <c r="P493" s="33" t="s">
        <v>11996</v>
      </c>
      <c r="Q493" s="29">
        <v>3130</v>
      </c>
      <c r="R493" s="29">
        <v>9884</v>
      </c>
      <c r="S493" s="29">
        <v>0</v>
      </c>
    </row>
    <row r="494" spans="1:19" s="25" customFormat="1" ht="10.5">
      <c r="A494" s="25" t="str">
        <f t="shared" si="7"/>
        <v>871685920002707169</v>
      </c>
      <c r="B494" s="25" t="e">
        <f>VLOOKUP(A494,#REF!,1,0)</f>
        <v>#REF!</v>
      </c>
      <c r="C494" s="25" t="s">
        <v>1081</v>
      </c>
      <c r="D494" s="34" t="s">
        <v>1081</v>
      </c>
      <c r="E494" s="26" t="s">
        <v>6704</v>
      </c>
      <c r="F494" s="27">
        <v>195</v>
      </c>
      <c r="G494" s="27"/>
      <c r="H494" s="26" t="s">
        <v>12277</v>
      </c>
      <c r="I494" s="32"/>
      <c r="J494" s="26" t="s">
        <v>11912</v>
      </c>
      <c r="K494" s="32" t="s">
        <v>2076</v>
      </c>
      <c r="L494" s="32" t="s">
        <v>1905</v>
      </c>
      <c r="M494" s="26" t="s">
        <v>11953</v>
      </c>
      <c r="N494" s="26" t="s">
        <v>12180</v>
      </c>
      <c r="O494" s="26" t="s">
        <v>1227</v>
      </c>
      <c r="P494" s="33" t="s">
        <v>11996</v>
      </c>
      <c r="Q494" s="29">
        <v>856</v>
      </c>
      <c r="R494" s="29">
        <v>3038</v>
      </c>
      <c r="S494" s="29">
        <v>0</v>
      </c>
    </row>
    <row r="495" spans="1:19" s="25" customFormat="1" ht="10.5">
      <c r="A495" s="25" t="str">
        <f t="shared" si="7"/>
        <v>871685920002707176</v>
      </c>
      <c r="B495" s="25" t="e">
        <f>VLOOKUP(A495,#REF!,1,0)</f>
        <v>#REF!</v>
      </c>
      <c r="C495" s="25" t="s">
        <v>1081</v>
      </c>
      <c r="D495" s="34" t="s">
        <v>1081</v>
      </c>
      <c r="E495" s="26" t="s">
        <v>9162</v>
      </c>
      <c r="F495" s="27">
        <v>119</v>
      </c>
      <c r="G495" s="27"/>
      <c r="H495" s="26" t="s">
        <v>12520</v>
      </c>
      <c r="I495" s="32"/>
      <c r="J495" s="26" t="s">
        <v>11912</v>
      </c>
      <c r="K495" s="32" t="s">
        <v>2076</v>
      </c>
      <c r="L495" s="32" t="s">
        <v>1905</v>
      </c>
      <c r="M495" s="26" t="s">
        <v>11953</v>
      </c>
      <c r="N495" s="26" t="s">
        <v>12180</v>
      </c>
      <c r="O495" s="26" t="s">
        <v>8163</v>
      </c>
      <c r="P495" s="33" t="s">
        <v>11996</v>
      </c>
      <c r="Q495" s="29">
        <v>2582</v>
      </c>
      <c r="R495" s="29">
        <v>8361</v>
      </c>
      <c r="S495" s="29">
        <v>0</v>
      </c>
    </row>
    <row r="496" spans="1:19" s="25" customFormat="1" ht="10.5">
      <c r="A496" s="25" t="str">
        <f t="shared" si="7"/>
        <v>871685920002707206</v>
      </c>
      <c r="B496" s="25" t="e">
        <f>VLOOKUP(A496,#REF!,1,0)</f>
        <v>#REF!</v>
      </c>
      <c r="C496" s="25" t="s">
        <v>2018</v>
      </c>
      <c r="D496" s="34" t="s">
        <v>2165</v>
      </c>
      <c r="E496" s="26" t="s">
        <v>8659</v>
      </c>
      <c r="F496" s="27">
        <v>7</v>
      </c>
      <c r="G496" s="27"/>
      <c r="H496" s="26" t="s">
        <v>12179</v>
      </c>
      <c r="I496" s="32"/>
      <c r="J496" s="26" t="s">
        <v>11912</v>
      </c>
      <c r="K496" s="32" t="s">
        <v>2076</v>
      </c>
      <c r="L496" s="32" t="s">
        <v>1905</v>
      </c>
      <c r="M496" s="26" t="s">
        <v>11953</v>
      </c>
      <c r="N496" s="26" t="s">
        <v>12180</v>
      </c>
      <c r="O496" s="26" t="s">
        <v>12181</v>
      </c>
      <c r="P496" s="33" t="s">
        <v>2198</v>
      </c>
      <c r="Q496" s="29">
        <v>16260</v>
      </c>
      <c r="R496" s="29">
        <v>6287</v>
      </c>
      <c r="S496" s="29">
        <v>0</v>
      </c>
    </row>
    <row r="497" spans="1:19" s="25" customFormat="1" ht="10.5">
      <c r="A497" s="25" t="str">
        <f t="shared" si="7"/>
        <v>871685920002707244</v>
      </c>
      <c r="B497" s="25" t="e">
        <f>VLOOKUP(A497,#REF!,1,0)</f>
        <v>#REF!</v>
      </c>
      <c r="C497" s="25" t="s">
        <v>1081</v>
      </c>
      <c r="D497" s="34" t="s">
        <v>1081</v>
      </c>
      <c r="E497" s="26" t="s">
        <v>8670</v>
      </c>
      <c r="F497" s="27">
        <v>9</v>
      </c>
      <c r="G497" s="27"/>
      <c r="H497" s="26" t="s">
        <v>12552</v>
      </c>
      <c r="I497" s="32"/>
      <c r="J497" s="26" t="s">
        <v>11912</v>
      </c>
      <c r="K497" s="32" t="s">
        <v>2076</v>
      </c>
      <c r="L497" s="32" t="s">
        <v>1905</v>
      </c>
      <c r="M497" s="26" t="s">
        <v>11953</v>
      </c>
      <c r="N497" s="26" t="s">
        <v>12180</v>
      </c>
      <c r="O497" s="26" t="s">
        <v>1295</v>
      </c>
      <c r="P497" s="33" t="s">
        <v>11996</v>
      </c>
      <c r="Q497" s="29">
        <v>1491</v>
      </c>
      <c r="R497" s="29">
        <v>5241</v>
      </c>
      <c r="S497" s="29">
        <v>0</v>
      </c>
    </row>
    <row r="498" spans="1:19" s="25" customFormat="1" ht="10.5">
      <c r="A498" s="25" t="str">
        <f t="shared" si="7"/>
        <v>871685920002707428</v>
      </c>
      <c r="B498" s="25" t="e">
        <f>VLOOKUP(A498,#REF!,1,0)</f>
        <v>#REF!</v>
      </c>
      <c r="C498" s="25" t="s">
        <v>1081</v>
      </c>
      <c r="D498" s="34" t="s">
        <v>1081</v>
      </c>
      <c r="E498" s="26" t="s">
        <v>9449</v>
      </c>
      <c r="F498" s="27">
        <v>14</v>
      </c>
      <c r="G498" s="27"/>
      <c r="H498" s="26" t="s">
        <v>12355</v>
      </c>
      <c r="I498" s="32"/>
      <c r="J498" s="26" t="s">
        <v>11912</v>
      </c>
      <c r="K498" s="32" t="s">
        <v>2076</v>
      </c>
      <c r="L498" s="32" t="s">
        <v>1905</v>
      </c>
      <c r="M498" s="26" t="s">
        <v>11953</v>
      </c>
      <c r="N498" s="26" t="s">
        <v>12180</v>
      </c>
      <c r="O498" s="26" t="s">
        <v>12356</v>
      </c>
      <c r="P498" s="33" t="s">
        <v>11996</v>
      </c>
      <c r="Q498" s="29">
        <v>2940</v>
      </c>
      <c r="R498" s="29">
        <v>11101</v>
      </c>
      <c r="S498" s="29">
        <v>0</v>
      </c>
    </row>
    <row r="499" spans="1:19" s="25" customFormat="1" ht="10.5">
      <c r="A499" s="25" t="str">
        <f t="shared" si="7"/>
        <v>871685920002707459</v>
      </c>
      <c r="B499" s="25" t="e">
        <f>VLOOKUP(A499,#REF!,1,0)</f>
        <v>#REF!</v>
      </c>
      <c r="C499" s="25" t="s">
        <v>1081</v>
      </c>
      <c r="D499" s="34" t="s">
        <v>1081</v>
      </c>
      <c r="E499" s="26" t="s">
        <v>8952</v>
      </c>
      <c r="F499" s="27">
        <v>156</v>
      </c>
      <c r="G499" s="27"/>
      <c r="H499" s="26" t="s">
        <v>12368</v>
      </c>
      <c r="I499" s="32"/>
      <c r="J499" s="26" t="s">
        <v>11912</v>
      </c>
      <c r="K499" s="32" t="s">
        <v>2076</v>
      </c>
      <c r="L499" s="32" t="s">
        <v>1905</v>
      </c>
      <c r="M499" s="26" t="s">
        <v>11953</v>
      </c>
      <c r="N499" s="26" t="s">
        <v>12180</v>
      </c>
      <c r="O499" s="26" t="s">
        <v>9052</v>
      </c>
      <c r="P499" s="33" t="s">
        <v>11996</v>
      </c>
      <c r="Q499" s="29">
        <v>9590</v>
      </c>
      <c r="R499" s="29">
        <v>33751</v>
      </c>
      <c r="S499" s="29">
        <v>0</v>
      </c>
    </row>
    <row r="500" spans="1:19" s="25" customFormat="1" ht="10.5">
      <c r="A500" s="25" t="str">
        <f t="shared" si="7"/>
        <v>871685920002707527</v>
      </c>
      <c r="B500" s="25" t="e">
        <f>VLOOKUP(A500,#REF!,1,0)</f>
        <v>#REF!</v>
      </c>
      <c r="C500" s="25" t="s">
        <v>1081</v>
      </c>
      <c r="D500" s="34" t="s">
        <v>1081</v>
      </c>
      <c r="E500" s="26" t="s">
        <v>1238</v>
      </c>
      <c r="F500" s="27">
        <v>71</v>
      </c>
      <c r="G500" s="27"/>
      <c r="H500" s="26" t="s">
        <v>12311</v>
      </c>
      <c r="I500" s="32"/>
      <c r="J500" s="26" t="s">
        <v>11912</v>
      </c>
      <c r="K500" s="32" t="s">
        <v>2076</v>
      </c>
      <c r="L500" s="32" t="s">
        <v>1905</v>
      </c>
      <c r="M500" s="26" t="s">
        <v>11953</v>
      </c>
      <c r="N500" s="26" t="s">
        <v>12180</v>
      </c>
      <c r="O500" s="26" t="s">
        <v>12312</v>
      </c>
      <c r="P500" s="33" t="s">
        <v>11996</v>
      </c>
      <c r="Q500" s="29">
        <v>5096</v>
      </c>
      <c r="R500" s="29">
        <v>17098</v>
      </c>
      <c r="S500" s="29">
        <v>0</v>
      </c>
    </row>
    <row r="501" spans="1:19" s="25" customFormat="1" ht="10.5">
      <c r="A501" s="25" t="str">
        <f t="shared" si="7"/>
        <v>871685920002707749</v>
      </c>
      <c r="B501" s="25" t="e">
        <f>VLOOKUP(A501,#REF!,1,0)</f>
        <v>#REF!</v>
      </c>
      <c r="C501" s="25" t="s">
        <v>1081</v>
      </c>
      <c r="D501" s="34" t="s">
        <v>1081</v>
      </c>
      <c r="E501" s="26" t="s">
        <v>8934</v>
      </c>
      <c r="F501" s="27">
        <v>2</v>
      </c>
      <c r="G501" s="27"/>
      <c r="H501" s="26" t="s">
        <v>12424</v>
      </c>
      <c r="I501" s="32"/>
      <c r="J501" s="26" t="s">
        <v>11912</v>
      </c>
      <c r="K501" s="32" t="s">
        <v>2076</v>
      </c>
      <c r="L501" s="32" t="s">
        <v>1905</v>
      </c>
      <c r="M501" s="26" t="s">
        <v>11953</v>
      </c>
      <c r="N501" s="26" t="s">
        <v>12180</v>
      </c>
      <c r="O501" s="26" t="s">
        <v>12251</v>
      </c>
      <c r="P501" s="33" t="s">
        <v>11996</v>
      </c>
      <c r="Q501" s="29">
        <v>1399</v>
      </c>
      <c r="R501" s="29">
        <v>4963</v>
      </c>
      <c r="S501" s="29">
        <v>0</v>
      </c>
    </row>
    <row r="502" spans="1:19" s="25" customFormat="1" ht="10.5">
      <c r="A502" s="25" t="str">
        <f t="shared" si="7"/>
        <v>871685920002707862</v>
      </c>
      <c r="B502" s="25" t="e">
        <f>VLOOKUP(A502,#REF!,1,0)</f>
        <v>#REF!</v>
      </c>
      <c r="C502" s="25" t="s">
        <v>1081</v>
      </c>
      <c r="D502" s="34" t="s">
        <v>1081</v>
      </c>
      <c r="E502" s="26" t="s">
        <v>9193</v>
      </c>
      <c r="F502" s="27">
        <v>2</v>
      </c>
      <c r="G502" s="27"/>
      <c r="H502" s="26" t="s">
        <v>12387</v>
      </c>
      <c r="I502" s="32"/>
      <c r="J502" s="26" t="s">
        <v>11912</v>
      </c>
      <c r="K502" s="32" t="s">
        <v>2076</v>
      </c>
      <c r="L502" s="32" t="s">
        <v>1905</v>
      </c>
      <c r="M502" s="26" t="s">
        <v>11953</v>
      </c>
      <c r="N502" s="26" t="s">
        <v>12180</v>
      </c>
      <c r="O502" s="26" t="s">
        <v>12388</v>
      </c>
      <c r="P502" s="33" t="s">
        <v>11996</v>
      </c>
      <c r="Q502" s="29">
        <v>2071</v>
      </c>
      <c r="R502" s="29">
        <v>7609</v>
      </c>
      <c r="S502" s="29">
        <v>0</v>
      </c>
    </row>
    <row r="503" spans="1:19" s="25" customFormat="1" ht="10.5">
      <c r="A503" s="25" t="str">
        <f t="shared" si="7"/>
        <v>871685920002708005</v>
      </c>
      <c r="B503" s="25" t="e">
        <f>VLOOKUP(A503,#REF!,1,0)</f>
        <v>#REF!</v>
      </c>
      <c r="C503" s="25" t="s">
        <v>2018</v>
      </c>
      <c r="D503" s="34" t="s">
        <v>2165</v>
      </c>
      <c r="E503" s="26" t="s">
        <v>6971</v>
      </c>
      <c r="F503" s="27">
        <v>38</v>
      </c>
      <c r="G503" s="27"/>
      <c r="H503" s="26" t="s">
        <v>12223</v>
      </c>
      <c r="I503" s="32"/>
      <c r="J503" s="26" t="s">
        <v>11912</v>
      </c>
      <c r="K503" s="32" t="s">
        <v>2076</v>
      </c>
      <c r="L503" s="32" t="s">
        <v>1905</v>
      </c>
      <c r="M503" s="26" t="s">
        <v>11953</v>
      </c>
      <c r="N503" s="26" t="s">
        <v>12224</v>
      </c>
      <c r="O503" s="26" t="s">
        <v>12149</v>
      </c>
      <c r="P503" s="33" t="s">
        <v>2198</v>
      </c>
      <c r="Q503" s="29">
        <v>1659</v>
      </c>
      <c r="R503" s="29">
        <v>1671</v>
      </c>
      <c r="S503" s="29">
        <v>0</v>
      </c>
    </row>
    <row r="504" spans="1:19" s="25" customFormat="1" ht="10.5">
      <c r="A504" s="25" t="str">
        <f t="shared" si="7"/>
        <v>871685920002708036</v>
      </c>
      <c r="B504" s="25" t="e">
        <f>VLOOKUP(A504,#REF!,1,0)</f>
        <v>#REF!</v>
      </c>
      <c r="C504" s="25" t="s">
        <v>1081</v>
      </c>
      <c r="D504" s="34" t="s">
        <v>1081</v>
      </c>
      <c r="E504" s="26" t="s">
        <v>8685</v>
      </c>
      <c r="F504" s="27">
        <v>51</v>
      </c>
      <c r="G504" s="27"/>
      <c r="H504" s="26" t="s">
        <v>12487</v>
      </c>
      <c r="I504" s="32"/>
      <c r="J504" s="26" t="s">
        <v>11912</v>
      </c>
      <c r="K504" s="32" t="s">
        <v>2076</v>
      </c>
      <c r="L504" s="32" t="s">
        <v>1905</v>
      </c>
      <c r="M504" s="26" t="s">
        <v>11953</v>
      </c>
      <c r="N504" s="26" t="s">
        <v>12224</v>
      </c>
      <c r="O504" s="26" t="s">
        <v>12488</v>
      </c>
      <c r="P504" s="33" t="s">
        <v>11996</v>
      </c>
      <c r="Q504" s="29">
        <v>7050</v>
      </c>
      <c r="R504" s="29">
        <v>26479</v>
      </c>
      <c r="S504" s="29">
        <v>0</v>
      </c>
    </row>
    <row r="505" spans="1:19" s="25" customFormat="1" ht="10.5">
      <c r="A505" s="25" t="str">
        <f t="shared" si="7"/>
        <v>871685920002708166</v>
      </c>
      <c r="B505" s="25" t="e">
        <f>VLOOKUP(A505,#REF!,1,0)</f>
        <v>#REF!</v>
      </c>
      <c r="C505" s="25" t="s">
        <v>1348</v>
      </c>
      <c r="D505" s="34" t="s">
        <v>1348</v>
      </c>
      <c r="E505" s="26" t="s">
        <v>7008</v>
      </c>
      <c r="F505" s="27">
        <v>172</v>
      </c>
      <c r="G505" s="27"/>
      <c r="H505" s="26" t="s">
        <v>12425</v>
      </c>
      <c r="I505" s="32"/>
      <c r="J505" s="26" t="s">
        <v>11912</v>
      </c>
      <c r="K505" s="32" t="s">
        <v>2076</v>
      </c>
      <c r="L505" s="32" t="s">
        <v>1905</v>
      </c>
      <c r="M505" s="26" t="s">
        <v>11953</v>
      </c>
      <c r="N505" s="26" t="s">
        <v>12224</v>
      </c>
      <c r="O505" s="26" t="s">
        <v>1440</v>
      </c>
      <c r="P505" s="33" t="s">
        <v>2198</v>
      </c>
      <c r="Q505" s="29">
        <v>0</v>
      </c>
      <c r="R505" s="29">
        <v>0</v>
      </c>
      <c r="S505" s="29">
        <v>1748</v>
      </c>
    </row>
    <row r="506" spans="1:19" s="25" customFormat="1" ht="10.5">
      <c r="A506" s="25" t="str">
        <f t="shared" si="7"/>
        <v>871685920002708173</v>
      </c>
      <c r="B506" s="25" t="e">
        <f>VLOOKUP(A506,#REF!,1,0)</f>
        <v>#REF!</v>
      </c>
      <c r="C506" s="25" t="s">
        <v>1348</v>
      </c>
      <c r="D506" s="31" t="s">
        <v>2163</v>
      </c>
      <c r="E506" s="31" t="s">
        <v>8026</v>
      </c>
      <c r="F506" s="43">
        <v>16</v>
      </c>
      <c r="G506" s="43"/>
      <c r="H506" s="31" t="s">
        <v>9285</v>
      </c>
      <c r="I506" s="32"/>
      <c r="J506" s="26" t="s">
        <v>11912</v>
      </c>
      <c r="K506" s="32" t="s">
        <v>2076</v>
      </c>
      <c r="L506" s="32" t="s">
        <v>1905</v>
      </c>
      <c r="M506" s="26" t="s">
        <v>11953</v>
      </c>
      <c r="N506" s="26" t="s">
        <v>12224</v>
      </c>
      <c r="O506" s="26" t="s">
        <v>1777</v>
      </c>
      <c r="P506" s="33" t="s">
        <v>11996</v>
      </c>
      <c r="Q506" s="29">
        <v>1000</v>
      </c>
      <c r="R506" s="29">
        <v>0</v>
      </c>
      <c r="S506" s="29">
        <v>0</v>
      </c>
    </row>
    <row r="507" spans="1:19" s="25" customFormat="1" ht="10.5">
      <c r="A507" s="25" t="str">
        <f t="shared" si="7"/>
        <v>871685920002708197</v>
      </c>
      <c r="B507" s="25" t="e">
        <f>VLOOKUP(A507,#REF!,1,0)</f>
        <v>#REF!</v>
      </c>
      <c r="C507" s="25" t="s">
        <v>1081</v>
      </c>
      <c r="D507" s="34" t="s">
        <v>1081</v>
      </c>
      <c r="E507" s="26" t="s">
        <v>8583</v>
      </c>
      <c r="F507" s="27">
        <v>139</v>
      </c>
      <c r="G507" s="27"/>
      <c r="H507" s="26" t="s">
        <v>12538</v>
      </c>
      <c r="I507" s="32"/>
      <c r="J507" s="26" t="s">
        <v>11912</v>
      </c>
      <c r="K507" s="32" t="s">
        <v>2076</v>
      </c>
      <c r="L507" s="32" t="s">
        <v>1905</v>
      </c>
      <c r="M507" s="26" t="s">
        <v>11953</v>
      </c>
      <c r="N507" s="26" t="s">
        <v>12224</v>
      </c>
      <c r="O507" s="26" t="s">
        <v>7492</v>
      </c>
      <c r="P507" s="33" t="s">
        <v>11996</v>
      </c>
      <c r="Q507" s="29">
        <v>2345</v>
      </c>
      <c r="R507" s="29">
        <v>6098</v>
      </c>
      <c r="S507" s="29">
        <v>0</v>
      </c>
    </row>
    <row r="508" spans="1:19" s="25" customFormat="1" ht="10.5">
      <c r="A508" s="25" t="str">
        <f t="shared" si="7"/>
        <v>871685920002708203</v>
      </c>
      <c r="B508" s="25" t="e">
        <f>VLOOKUP(A508,#REF!,1,0)</f>
        <v>#REF!</v>
      </c>
      <c r="C508" s="25" t="s">
        <v>1081</v>
      </c>
      <c r="D508" s="34" t="s">
        <v>1081</v>
      </c>
      <c r="E508" s="26" t="s">
        <v>8944</v>
      </c>
      <c r="F508" s="27">
        <v>11</v>
      </c>
      <c r="G508" s="27"/>
      <c r="H508" s="26" t="s">
        <v>12455</v>
      </c>
      <c r="I508" s="32"/>
      <c r="J508" s="26" t="s">
        <v>11912</v>
      </c>
      <c r="K508" s="32" t="s">
        <v>2076</v>
      </c>
      <c r="L508" s="32" t="s">
        <v>1905</v>
      </c>
      <c r="M508" s="26" t="s">
        <v>11953</v>
      </c>
      <c r="N508" s="26" t="s">
        <v>12224</v>
      </c>
      <c r="O508" s="26" t="s">
        <v>8619</v>
      </c>
      <c r="P508" s="33" t="s">
        <v>11996</v>
      </c>
      <c r="Q508" s="29">
        <v>6339</v>
      </c>
      <c r="R508" s="29">
        <v>20540</v>
      </c>
      <c r="S508" s="29">
        <v>0</v>
      </c>
    </row>
    <row r="509" spans="1:19" s="25" customFormat="1" ht="10.5">
      <c r="A509" s="25" t="str">
        <f t="shared" si="7"/>
        <v>871685920002708210</v>
      </c>
      <c r="B509" s="25" t="e">
        <f>VLOOKUP(A509,#REF!,1,0)</f>
        <v>#REF!</v>
      </c>
      <c r="C509" s="25" t="s">
        <v>1081</v>
      </c>
      <c r="D509" s="34" t="s">
        <v>1081</v>
      </c>
      <c r="E509" s="26" t="s">
        <v>8955</v>
      </c>
      <c r="F509" s="27">
        <v>42</v>
      </c>
      <c r="G509" s="27"/>
      <c r="H509" s="26" t="s">
        <v>12309</v>
      </c>
      <c r="I509" s="32"/>
      <c r="J509" s="26" t="s">
        <v>11912</v>
      </c>
      <c r="K509" s="32" t="s">
        <v>2076</v>
      </c>
      <c r="L509" s="32" t="s">
        <v>1905</v>
      </c>
      <c r="M509" s="26" t="s">
        <v>11953</v>
      </c>
      <c r="N509" s="26" t="s">
        <v>12224</v>
      </c>
      <c r="O509" s="26" t="s">
        <v>9139</v>
      </c>
      <c r="P509" s="33" t="s">
        <v>11996</v>
      </c>
      <c r="Q509" s="29">
        <v>2710</v>
      </c>
      <c r="R509" s="29">
        <v>8808</v>
      </c>
      <c r="S509" s="29">
        <v>0</v>
      </c>
    </row>
    <row r="510" spans="1:19" s="25" customFormat="1" ht="10.5">
      <c r="A510" s="25" t="str">
        <f t="shared" si="7"/>
        <v>871685920002708227</v>
      </c>
      <c r="B510" s="25" t="e">
        <f>VLOOKUP(A510,#REF!,1,0)</f>
        <v>#REF!</v>
      </c>
      <c r="C510" s="25" t="s">
        <v>1081</v>
      </c>
      <c r="D510" s="34" t="s">
        <v>1081</v>
      </c>
      <c r="E510" s="26" t="s">
        <v>8948</v>
      </c>
      <c r="F510" s="27">
        <v>35</v>
      </c>
      <c r="G510" s="27"/>
      <c r="H510" s="26" t="s">
        <v>12369</v>
      </c>
      <c r="I510" s="32"/>
      <c r="J510" s="26" t="s">
        <v>11912</v>
      </c>
      <c r="K510" s="32" t="s">
        <v>2076</v>
      </c>
      <c r="L510" s="32" t="s">
        <v>1905</v>
      </c>
      <c r="M510" s="26" t="s">
        <v>11953</v>
      </c>
      <c r="N510" s="26" t="s">
        <v>12224</v>
      </c>
      <c r="O510" s="26" t="s">
        <v>11990</v>
      </c>
      <c r="P510" s="33" t="s">
        <v>11996</v>
      </c>
      <c r="Q510" s="29">
        <v>4537</v>
      </c>
      <c r="R510" s="29">
        <v>17036</v>
      </c>
      <c r="S510" s="29">
        <v>0</v>
      </c>
    </row>
    <row r="511" spans="1:19" s="25" customFormat="1" ht="10.5">
      <c r="A511" s="25" t="str">
        <f t="shared" si="7"/>
        <v>871685920002708432</v>
      </c>
      <c r="B511" s="25" t="e">
        <f>VLOOKUP(A511,#REF!,1,0)</f>
        <v>#REF!</v>
      </c>
      <c r="C511" s="25" t="s">
        <v>1081</v>
      </c>
      <c r="D511" s="34" t="s">
        <v>1081</v>
      </c>
      <c r="E511" s="26" t="s">
        <v>8518</v>
      </c>
      <c r="F511" s="27">
        <v>76</v>
      </c>
      <c r="G511" s="27"/>
      <c r="H511" s="26" t="s">
        <v>12532</v>
      </c>
      <c r="I511" s="32"/>
      <c r="J511" s="26" t="s">
        <v>11912</v>
      </c>
      <c r="K511" s="32" t="s">
        <v>2076</v>
      </c>
      <c r="L511" s="32" t="s">
        <v>1905</v>
      </c>
      <c r="M511" s="26" t="s">
        <v>11953</v>
      </c>
      <c r="N511" s="26" t="s">
        <v>12224</v>
      </c>
      <c r="O511" s="26" t="s">
        <v>1735</v>
      </c>
      <c r="P511" s="33" t="s">
        <v>11996</v>
      </c>
      <c r="Q511" s="29">
        <v>4854</v>
      </c>
      <c r="R511" s="29">
        <v>16569</v>
      </c>
      <c r="S511" s="29">
        <v>0</v>
      </c>
    </row>
    <row r="512" spans="1:19" s="25" customFormat="1" ht="10.5">
      <c r="A512" s="25" t="str">
        <f t="shared" si="7"/>
        <v>871685920002708494</v>
      </c>
      <c r="B512" s="25" t="e">
        <f>VLOOKUP(A512,#REF!,1,0)</f>
        <v>#REF!</v>
      </c>
      <c r="C512" s="25" t="s">
        <v>1081</v>
      </c>
      <c r="D512" s="34" t="s">
        <v>1081</v>
      </c>
      <c r="E512" s="26" t="s">
        <v>6973</v>
      </c>
      <c r="F512" s="27">
        <v>239</v>
      </c>
      <c r="G512" s="27"/>
      <c r="H512" s="26" t="s">
        <v>12526</v>
      </c>
      <c r="I512" s="32"/>
      <c r="J512" s="26" t="s">
        <v>11912</v>
      </c>
      <c r="K512" s="32" t="s">
        <v>2076</v>
      </c>
      <c r="L512" s="32" t="s">
        <v>1905</v>
      </c>
      <c r="M512" s="26" t="s">
        <v>11953</v>
      </c>
      <c r="N512" s="26" t="s">
        <v>12224</v>
      </c>
      <c r="O512" s="26" t="s">
        <v>12527</v>
      </c>
      <c r="P512" s="33" t="s">
        <v>11996</v>
      </c>
      <c r="Q512" s="29">
        <v>2460</v>
      </c>
      <c r="R512" s="29">
        <v>8567</v>
      </c>
      <c r="S512" s="29">
        <v>0</v>
      </c>
    </row>
    <row r="513" spans="1:19" s="25" customFormat="1" ht="10.5">
      <c r="A513" s="25" t="str">
        <f t="shared" si="7"/>
        <v>871685920002708548</v>
      </c>
      <c r="B513" s="25" t="e">
        <f>VLOOKUP(A513,#REF!,1,0)</f>
        <v>#REF!</v>
      </c>
      <c r="C513" s="25" t="s">
        <v>1081</v>
      </c>
      <c r="D513" s="34" t="s">
        <v>1081</v>
      </c>
      <c r="E513" s="26" t="s">
        <v>8653</v>
      </c>
      <c r="F513" s="27">
        <v>22</v>
      </c>
      <c r="G513" s="27"/>
      <c r="H513" s="26" t="s">
        <v>12546</v>
      </c>
      <c r="I513" s="32"/>
      <c r="J513" s="26" t="s">
        <v>11912</v>
      </c>
      <c r="K513" s="32" t="s">
        <v>2076</v>
      </c>
      <c r="L513" s="32" t="s">
        <v>1905</v>
      </c>
      <c r="M513" s="26" t="s">
        <v>11953</v>
      </c>
      <c r="N513" s="26" t="s">
        <v>12224</v>
      </c>
      <c r="O513" s="26" t="s">
        <v>12547</v>
      </c>
      <c r="P513" s="33" t="s">
        <v>11996</v>
      </c>
      <c r="Q513" s="29">
        <v>2559</v>
      </c>
      <c r="R513" s="29">
        <v>10501</v>
      </c>
      <c r="S513" s="29">
        <v>0</v>
      </c>
    </row>
    <row r="514" spans="1:19" s="25" customFormat="1" ht="10.5">
      <c r="A514" s="25" t="str">
        <f t="shared" si="7"/>
        <v>871685920002708562</v>
      </c>
      <c r="B514" s="25" t="e">
        <f>VLOOKUP(A514,#REF!,1,0)</f>
        <v>#REF!</v>
      </c>
      <c r="C514" s="25" t="s">
        <v>1081</v>
      </c>
      <c r="D514" s="34" t="s">
        <v>1081</v>
      </c>
      <c r="E514" s="26" t="s">
        <v>6969</v>
      </c>
      <c r="F514" s="27">
        <v>19</v>
      </c>
      <c r="G514" s="27"/>
      <c r="H514" s="26" t="s">
        <v>12471</v>
      </c>
      <c r="I514" s="32"/>
      <c r="J514" s="26" t="s">
        <v>11912</v>
      </c>
      <c r="K514" s="32" t="s">
        <v>2076</v>
      </c>
      <c r="L514" s="32" t="s">
        <v>1905</v>
      </c>
      <c r="M514" s="26" t="s">
        <v>11953</v>
      </c>
      <c r="N514" s="26" t="s">
        <v>12224</v>
      </c>
      <c r="O514" s="26" t="s">
        <v>1453</v>
      </c>
      <c r="P514" s="33" t="s">
        <v>11996</v>
      </c>
      <c r="Q514" s="29">
        <v>2300</v>
      </c>
      <c r="R514" s="29">
        <v>2683</v>
      </c>
      <c r="S514" s="29">
        <v>0</v>
      </c>
    </row>
    <row r="515" spans="1:19" s="25" customFormat="1" ht="10.5">
      <c r="A515" s="25" t="str">
        <f t="shared" ref="A515:A578" si="8">CONCATENATE(J515,K515,L515,M515,N515,O515)</f>
        <v>871685920002708616</v>
      </c>
      <c r="B515" s="25" t="e">
        <f>VLOOKUP(A515,#REF!,1,0)</f>
        <v>#REF!</v>
      </c>
      <c r="C515" s="25" t="s">
        <v>1081</v>
      </c>
      <c r="D515" s="34" t="s">
        <v>1081</v>
      </c>
      <c r="E515" s="26" t="s">
        <v>2061</v>
      </c>
      <c r="F515" s="27">
        <v>335</v>
      </c>
      <c r="G515" s="27"/>
      <c r="H515" s="26" t="s">
        <v>12529</v>
      </c>
      <c r="I515" s="32"/>
      <c r="J515" s="26" t="s">
        <v>11912</v>
      </c>
      <c r="K515" s="32" t="s">
        <v>2076</v>
      </c>
      <c r="L515" s="32" t="s">
        <v>1905</v>
      </c>
      <c r="M515" s="26" t="s">
        <v>11953</v>
      </c>
      <c r="N515" s="26" t="s">
        <v>12224</v>
      </c>
      <c r="O515" s="26" t="s">
        <v>1456</v>
      </c>
      <c r="P515" s="33" t="s">
        <v>11996</v>
      </c>
      <c r="Q515" s="29">
        <v>2948</v>
      </c>
      <c r="R515" s="29">
        <v>9389</v>
      </c>
      <c r="S515" s="29">
        <v>0</v>
      </c>
    </row>
    <row r="516" spans="1:19" s="25" customFormat="1" ht="10.5">
      <c r="A516" s="25" t="str">
        <f t="shared" si="8"/>
        <v>871685920002708623</v>
      </c>
      <c r="B516" s="25" t="e">
        <f>VLOOKUP(A516,#REF!,1,0)</f>
        <v>#REF!</v>
      </c>
      <c r="C516" s="25" t="s">
        <v>1081</v>
      </c>
      <c r="D516" s="34" t="s">
        <v>1081</v>
      </c>
      <c r="E516" s="26" t="s">
        <v>1869</v>
      </c>
      <c r="F516" s="27">
        <v>233</v>
      </c>
      <c r="G516" s="27"/>
      <c r="H516" s="26" t="s">
        <v>12478</v>
      </c>
      <c r="I516" s="32"/>
      <c r="J516" s="26" t="s">
        <v>11912</v>
      </c>
      <c r="K516" s="32" t="s">
        <v>2076</v>
      </c>
      <c r="L516" s="32" t="s">
        <v>1905</v>
      </c>
      <c r="M516" s="26" t="s">
        <v>11953</v>
      </c>
      <c r="N516" s="26" t="s">
        <v>12224</v>
      </c>
      <c r="O516" s="26" t="s">
        <v>1457</v>
      </c>
      <c r="P516" s="33" t="s">
        <v>11996</v>
      </c>
      <c r="Q516" s="29">
        <v>2240</v>
      </c>
      <c r="R516" s="29">
        <v>8144</v>
      </c>
      <c r="S516" s="29">
        <v>0</v>
      </c>
    </row>
    <row r="517" spans="1:19" s="25" customFormat="1" ht="10.5">
      <c r="A517" s="25" t="str">
        <f t="shared" si="8"/>
        <v>871685920002708678</v>
      </c>
      <c r="B517" s="25" t="e">
        <f>VLOOKUP(A517,#REF!,1,0)</f>
        <v>#REF!</v>
      </c>
      <c r="C517" s="25" t="s">
        <v>2018</v>
      </c>
      <c r="D517" s="34" t="s">
        <v>2165</v>
      </c>
      <c r="E517" s="26" t="s">
        <v>8360</v>
      </c>
      <c r="F517" s="27">
        <v>6</v>
      </c>
      <c r="G517" s="27"/>
      <c r="H517" s="26" t="s">
        <v>12242</v>
      </c>
      <c r="I517" s="32"/>
      <c r="J517" s="26" t="s">
        <v>11912</v>
      </c>
      <c r="K517" s="32" t="s">
        <v>2076</v>
      </c>
      <c r="L517" s="32" t="s">
        <v>1905</v>
      </c>
      <c r="M517" s="26" t="s">
        <v>11953</v>
      </c>
      <c r="N517" s="26" t="s">
        <v>12224</v>
      </c>
      <c r="O517" s="26" t="s">
        <v>12243</v>
      </c>
      <c r="P517" s="33" t="s">
        <v>2198</v>
      </c>
      <c r="Q517" s="29">
        <v>5407</v>
      </c>
      <c r="R517" s="29">
        <v>3116</v>
      </c>
      <c r="S517" s="29">
        <v>0</v>
      </c>
    </row>
    <row r="518" spans="1:19" s="25" customFormat="1" ht="10.5">
      <c r="A518" s="25" t="str">
        <f t="shared" si="8"/>
        <v>871685920002708814</v>
      </c>
      <c r="B518" s="25" t="e">
        <f>VLOOKUP(A518,#REF!,1,0)</f>
        <v>#REF!</v>
      </c>
      <c r="C518" s="25" t="s">
        <v>1081</v>
      </c>
      <c r="D518" s="34" t="s">
        <v>1081</v>
      </c>
      <c r="E518" s="26" t="s">
        <v>8568</v>
      </c>
      <c r="F518" s="27">
        <v>82</v>
      </c>
      <c r="G518" s="27"/>
      <c r="H518" s="26" t="s">
        <v>12511</v>
      </c>
      <c r="I518" s="32"/>
      <c r="J518" s="26" t="s">
        <v>11912</v>
      </c>
      <c r="K518" s="32" t="s">
        <v>2076</v>
      </c>
      <c r="L518" s="32" t="s">
        <v>1905</v>
      </c>
      <c r="M518" s="26" t="s">
        <v>11953</v>
      </c>
      <c r="N518" s="26" t="s">
        <v>12224</v>
      </c>
      <c r="O518" s="26" t="s">
        <v>12512</v>
      </c>
      <c r="P518" s="33" t="s">
        <v>11996</v>
      </c>
      <c r="Q518" s="29">
        <v>690</v>
      </c>
      <c r="R518" s="29">
        <v>2383</v>
      </c>
      <c r="S518" s="29">
        <v>0</v>
      </c>
    </row>
    <row r="519" spans="1:19" s="25" customFormat="1" ht="10.5">
      <c r="A519" s="25" t="str">
        <f t="shared" si="8"/>
        <v>871685920002708920</v>
      </c>
      <c r="B519" s="25" t="e">
        <f>VLOOKUP(A519,#REF!,1,0)</f>
        <v>#REF!</v>
      </c>
      <c r="C519" s="25" t="s">
        <v>1081</v>
      </c>
      <c r="D519" s="34" t="s">
        <v>1081</v>
      </c>
      <c r="E519" s="26" t="s">
        <v>8159</v>
      </c>
      <c r="F519" s="27">
        <v>10</v>
      </c>
      <c r="G519" s="27"/>
      <c r="H519" s="26" t="s">
        <v>12154</v>
      </c>
      <c r="I519" s="32"/>
      <c r="J519" s="26" t="s">
        <v>11912</v>
      </c>
      <c r="K519" s="32" t="s">
        <v>2076</v>
      </c>
      <c r="L519" s="32" t="s">
        <v>1905</v>
      </c>
      <c r="M519" s="26" t="s">
        <v>11953</v>
      </c>
      <c r="N519" s="26" t="s">
        <v>12224</v>
      </c>
      <c r="O519" s="26" t="s">
        <v>1905</v>
      </c>
      <c r="P519" s="33" t="s">
        <v>11996</v>
      </c>
      <c r="Q519" s="29">
        <v>3193</v>
      </c>
      <c r="R519" s="29">
        <v>10196</v>
      </c>
      <c r="S519" s="29">
        <v>0</v>
      </c>
    </row>
    <row r="520" spans="1:19" s="25" customFormat="1" ht="10.5">
      <c r="A520" s="25" t="str">
        <f t="shared" si="8"/>
        <v>871685920002708937</v>
      </c>
      <c r="B520" s="25" t="e">
        <f>VLOOKUP(A520,#REF!,1,0)</f>
        <v>#REF!</v>
      </c>
      <c r="C520" s="25" t="s">
        <v>1081</v>
      </c>
      <c r="D520" s="34" t="s">
        <v>1081</v>
      </c>
      <c r="E520" s="26" t="s">
        <v>8685</v>
      </c>
      <c r="F520" s="27">
        <v>409</v>
      </c>
      <c r="G520" s="27"/>
      <c r="H520" s="26" t="s">
        <v>12490</v>
      </c>
      <c r="I520" s="32"/>
      <c r="J520" s="26" t="s">
        <v>11912</v>
      </c>
      <c r="K520" s="32" t="s">
        <v>2076</v>
      </c>
      <c r="L520" s="32" t="s">
        <v>1905</v>
      </c>
      <c r="M520" s="26" t="s">
        <v>11953</v>
      </c>
      <c r="N520" s="26" t="s">
        <v>12224</v>
      </c>
      <c r="O520" s="26" t="s">
        <v>12491</v>
      </c>
      <c r="P520" s="33" t="s">
        <v>11996</v>
      </c>
      <c r="Q520" s="29">
        <v>1383</v>
      </c>
      <c r="R520" s="29">
        <v>4535</v>
      </c>
      <c r="S520" s="29">
        <v>0</v>
      </c>
    </row>
    <row r="521" spans="1:19" s="25" customFormat="1" ht="10.5">
      <c r="A521" s="25" t="str">
        <f t="shared" si="8"/>
        <v>871685920002709033</v>
      </c>
      <c r="B521" s="25" t="e">
        <f>VLOOKUP(A521,#REF!,1,0)</f>
        <v>#REF!</v>
      </c>
      <c r="C521" s="25" t="s">
        <v>1081</v>
      </c>
      <c r="D521" s="34" t="s">
        <v>1081</v>
      </c>
      <c r="E521" s="26" t="s">
        <v>1340</v>
      </c>
      <c r="F521" s="27">
        <v>16</v>
      </c>
      <c r="G521" s="27"/>
      <c r="H521" s="26" t="s">
        <v>12357</v>
      </c>
      <c r="I521" s="32"/>
      <c r="J521" s="26" t="s">
        <v>11912</v>
      </c>
      <c r="K521" s="32" t="s">
        <v>2076</v>
      </c>
      <c r="L521" s="32" t="s">
        <v>1905</v>
      </c>
      <c r="M521" s="26" t="s">
        <v>11953</v>
      </c>
      <c r="N521" s="26" t="s">
        <v>1208</v>
      </c>
      <c r="O521" s="26" t="s">
        <v>12358</v>
      </c>
      <c r="P521" s="33" t="s">
        <v>11996</v>
      </c>
      <c r="Q521" s="29">
        <v>536</v>
      </c>
      <c r="R521" s="29">
        <v>3656</v>
      </c>
      <c r="S521" s="29">
        <v>0</v>
      </c>
    </row>
    <row r="522" spans="1:19" s="25" customFormat="1" ht="10.5">
      <c r="A522" s="25" t="str">
        <f t="shared" si="8"/>
        <v>871685920002709040</v>
      </c>
      <c r="B522" s="25" t="e">
        <f>VLOOKUP(A522,#REF!,1,0)</f>
        <v>#REF!</v>
      </c>
      <c r="C522" s="25" t="s">
        <v>1081</v>
      </c>
      <c r="D522" s="34" t="s">
        <v>1081</v>
      </c>
      <c r="E522" s="26" t="s">
        <v>8015</v>
      </c>
      <c r="F522" s="27">
        <v>34</v>
      </c>
      <c r="G522" s="27"/>
      <c r="H522" s="26" t="s">
        <v>12326</v>
      </c>
      <c r="I522" s="32"/>
      <c r="J522" s="26" t="s">
        <v>11912</v>
      </c>
      <c r="K522" s="32" t="s">
        <v>2076</v>
      </c>
      <c r="L522" s="32" t="s">
        <v>1905</v>
      </c>
      <c r="M522" s="26" t="s">
        <v>11953</v>
      </c>
      <c r="N522" s="26" t="s">
        <v>1208</v>
      </c>
      <c r="O522" s="26" t="s">
        <v>11971</v>
      </c>
      <c r="P522" s="33" t="s">
        <v>11996</v>
      </c>
      <c r="Q522" s="29">
        <v>1054</v>
      </c>
      <c r="R522" s="29">
        <v>4055</v>
      </c>
      <c r="S522" s="29">
        <v>0</v>
      </c>
    </row>
    <row r="523" spans="1:19" s="25" customFormat="1" ht="10.5">
      <c r="A523" s="25" t="str">
        <f t="shared" si="8"/>
        <v>871685920002709149</v>
      </c>
      <c r="B523" s="25" t="e">
        <f>VLOOKUP(A523,#REF!,1,0)</f>
        <v>#REF!</v>
      </c>
      <c r="C523" s="25" t="s">
        <v>1348</v>
      </c>
      <c r="D523" s="34" t="s">
        <v>1348</v>
      </c>
      <c r="E523" s="34" t="s">
        <v>8751</v>
      </c>
      <c r="F523" s="46">
        <v>53</v>
      </c>
      <c r="G523" s="46"/>
      <c r="H523" s="34" t="s">
        <v>12195</v>
      </c>
      <c r="I523" s="35"/>
      <c r="J523" s="26" t="s">
        <v>11912</v>
      </c>
      <c r="K523" s="32" t="s">
        <v>2076</v>
      </c>
      <c r="L523" s="32" t="s">
        <v>1905</v>
      </c>
      <c r="M523" s="26" t="s">
        <v>11953</v>
      </c>
      <c r="N523" s="31" t="s">
        <v>1208</v>
      </c>
      <c r="O523" s="31" t="s">
        <v>7941</v>
      </c>
      <c r="P523" s="33" t="s">
        <v>2198</v>
      </c>
      <c r="Q523" s="29"/>
      <c r="R523" s="29"/>
      <c r="S523" s="29">
        <v>2500</v>
      </c>
    </row>
    <row r="524" spans="1:19" s="25" customFormat="1" ht="10.5">
      <c r="A524" s="25" t="str">
        <f t="shared" si="8"/>
        <v>871685920002709248</v>
      </c>
      <c r="B524" s="25" t="e">
        <f>VLOOKUP(A524,#REF!,1,0)</f>
        <v>#REF!</v>
      </c>
      <c r="C524" s="25" t="s">
        <v>1081</v>
      </c>
      <c r="D524" s="34" t="s">
        <v>1081</v>
      </c>
      <c r="E524" s="26" t="s">
        <v>9202</v>
      </c>
      <c r="F524" s="27">
        <v>248</v>
      </c>
      <c r="G524" s="27"/>
      <c r="H524" s="26" t="s">
        <v>12298</v>
      </c>
      <c r="I524" s="32"/>
      <c r="J524" s="26" t="s">
        <v>11912</v>
      </c>
      <c r="K524" s="32" t="s">
        <v>2076</v>
      </c>
      <c r="L524" s="32" t="s">
        <v>1905</v>
      </c>
      <c r="M524" s="26" t="s">
        <v>11953</v>
      </c>
      <c r="N524" s="26" t="s">
        <v>1208</v>
      </c>
      <c r="O524" s="26" t="s">
        <v>7447</v>
      </c>
      <c r="P524" s="33" t="s">
        <v>11996</v>
      </c>
      <c r="Q524" s="29">
        <v>6326</v>
      </c>
      <c r="R524" s="29">
        <v>22867</v>
      </c>
      <c r="S524" s="29">
        <v>0</v>
      </c>
    </row>
    <row r="525" spans="1:19" s="25" customFormat="1" ht="10.5">
      <c r="A525" s="25" t="str">
        <f t="shared" si="8"/>
        <v>871685920002709323</v>
      </c>
      <c r="B525" s="25" t="e">
        <f>VLOOKUP(A525,#REF!,1,0)</f>
        <v>#REF!</v>
      </c>
      <c r="C525" s="25" t="s">
        <v>1081</v>
      </c>
      <c r="D525" s="34" t="s">
        <v>1081</v>
      </c>
      <c r="E525" s="26" t="s">
        <v>9090</v>
      </c>
      <c r="F525" s="27">
        <v>2</v>
      </c>
      <c r="G525" s="27"/>
      <c r="H525" s="26" t="s">
        <v>12476</v>
      </c>
      <c r="I525" s="32"/>
      <c r="J525" s="26" t="s">
        <v>11912</v>
      </c>
      <c r="K525" s="32" t="s">
        <v>2076</v>
      </c>
      <c r="L525" s="32" t="s">
        <v>1905</v>
      </c>
      <c r="M525" s="26" t="s">
        <v>11953</v>
      </c>
      <c r="N525" s="26" t="s">
        <v>1208</v>
      </c>
      <c r="O525" s="26" t="s">
        <v>7310</v>
      </c>
      <c r="P525" s="33" t="s">
        <v>11996</v>
      </c>
      <c r="Q525" s="29">
        <v>2818</v>
      </c>
      <c r="R525" s="29">
        <v>10710</v>
      </c>
      <c r="S525" s="29">
        <v>0</v>
      </c>
    </row>
    <row r="526" spans="1:19" s="25" customFormat="1" ht="10.5">
      <c r="A526" s="25" t="str">
        <f t="shared" si="8"/>
        <v>871685920002709613</v>
      </c>
      <c r="B526" s="25" t="e">
        <f>VLOOKUP(A526,#REF!,1,0)</f>
        <v>#REF!</v>
      </c>
      <c r="C526" s="25" t="s">
        <v>1081</v>
      </c>
      <c r="D526" s="34" t="s">
        <v>1081</v>
      </c>
      <c r="E526" s="26" t="s">
        <v>9096</v>
      </c>
      <c r="F526" s="27">
        <v>20</v>
      </c>
      <c r="G526" s="27"/>
      <c r="H526" s="26" t="s">
        <v>12499</v>
      </c>
      <c r="I526" s="32"/>
      <c r="J526" s="26" t="s">
        <v>11912</v>
      </c>
      <c r="K526" s="32" t="s">
        <v>2076</v>
      </c>
      <c r="L526" s="32" t="s">
        <v>1905</v>
      </c>
      <c r="M526" s="26" t="s">
        <v>11953</v>
      </c>
      <c r="N526" s="26" t="s">
        <v>1208</v>
      </c>
      <c r="O526" s="26" t="s">
        <v>12500</v>
      </c>
      <c r="P526" s="33" t="s">
        <v>11996</v>
      </c>
      <c r="Q526" s="29">
        <v>2159</v>
      </c>
      <c r="R526" s="29">
        <v>7849</v>
      </c>
      <c r="S526" s="29">
        <v>0</v>
      </c>
    </row>
    <row r="527" spans="1:19" s="25" customFormat="1" ht="10.5">
      <c r="A527" s="25" t="str">
        <f t="shared" si="8"/>
        <v>871685920002709644</v>
      </c>
      <c r="B527" s="25" t="e">
        <f>VLOOKUP(A527,#REF!,1,0)</f>
        <v>#REF!</v>
      </c>
      <c r="C527" s="25" t="s">
        <v>1081</v>
      </c>
      <c r="D527" s="34" t="s">
        <v>1081</v>
      </c>
      <c r="E527" s="26" t="s">
        <v>6503</v>
      </c>
      <c r="F527" s="27">
        <v>22</v>
      </c>
      <c r="G527" s="27"/>
      <c r="H527" s="26" t="s">
        <v>11915</v>
      </c>
      <c r="I527" s="32"/>
      <c r="J527" s="26" t="s">
        <v>11912</v>
      </c>
      <c r="K527" s="32" t="s">
        <v>2076</v>
      </c>
      <c r="L527" s="32" t="s">
        <v>1905</v>
      </c>
      <c r="M527" s="26" t="s">
        <v>11953</v>
      </c>
      <c r="N527" s="26" t="s">
        <v>1208</v>
      </c>
      <c r="O527" s="26" t="s">
        <v>12218</v>
      </c>
      <c r="P527" s="33" t="s">
        <v>11996</v>
      </c>
      <c r="Q527" s="29">
        <v>2107</v>
      </c>
      <c r="R527" s="29">
        <v>7181</v>
      </c>
      <c r="S527" s="29">
        <v>0</v>
      </c>
    </row>
    <row r="528" spans="1:19" s="25" customFormat="1" ht="10.5">
      <c r="A528" s="25" t="str">
        <f t="shared" si="8"/>
        <v>871685920002709651</v>
      </c>
      <c r="B528" s="25" t="e">
        <f>VLOOKUP(A528,#REF!,1,0)</f>
        <v>#REF!</v>
      </c>
      <c r="C528" s="25" t="s">
        <v>1081</v>
      </c>
      <c r="D528" s="34" t="s">
        <v>1081</v>
      </c>
      <c r="E528" s="26" t="s">
        <v>9221</v>
      </c>
      <c r="F528" s="27">
        <v>2</v>
      </c>
      <c r="G528" s="27"/>
      <c r="H528" s="26" t="s">
        <v>12304</v>
      </c>
      <c r="I528" s="32"/>
      <c r="J528" s="26" t="s">
        <v>11912</v>
      </c>
      <c r="K528" s="32" t="s">
        <v>2076</v>
      </c>
      <c r="L528" s="32" t="s">
        <v>1905</v>
      </c>
      <c r="M528" s="26" t="s">
        <v>11953</v>
      </c>
      <c r="N528" s="26" t="s">
        <v>1208</v>
      </c>
      <c r="O528" s="26" t="s">
        <v>12305</v>
      </c>
      <c r="P528" s="33" t="s">
        <v>11996</v>
      </c>
      <c r="Q528" s="29">
        <v>7684</v>
      </c>
      <c r="R528" s="29">
        <v>25543</v>
      </c>
      <c r="S528" s="29">
        <v>0</v>
      </c>
    </row>
    <row r="529" spans="1:19" s="25" customFormat="1" ht="10.5">
      <c r="A529" s="25" t="str">
        <f t="shared" si="8"/>
        <v>871685920002709705</v>
      </c>
      <c r="B529" s="25" t="e">
        <f>VLOOKUP(A529,#REF!,1,0)</f>
        <v>#REF!</v>
      </c>
      <c r="C529" s="25" t="s">
        <v>1081</v>
      </c>
      <c r="D529" s="34" t="s">
        <v>1081</v>
      </c>
      <c r="E529" s="26" t="s">
        <v>8583</v>
      </c>
      <c r="F529" s="27">
        <v>370</v>
      </c>
      <c r="G529" s="27"/>
      <c r="H529" s="26" t="s">
        <v>12539</v>
      </c>
      <c r="I529" s="32"/>
      <c r="J529" s="26" t="s">
        <v>11912</v>
      </c>
      <c r="K529" s="32" t="s">
        <v>2076</v>
      </c>
      <c r="L529" s="32" t="s">
        <v>1905</v>
      </c>
      <c r="M529" s="26" t="s">
        <v>11953</v>
      </c>
      <c r="N529" s="26" t="s">
        <v>1208</v>
      </c>
      <c r="O529" s="26" t="s">
        <v>12262</v>
      </c>
      <c r="P529" s="33" t="s">
        <v>11996</v>
      </c>
      <c r="Q529" s="29">
        <v>531</v>
      </c>
      <c r="R529" s="29">
        <v>1667</v>
      </c>
      <c r="S529" s="29">
        <v>0</v>
      </c>
    </row>
    <row r="530" spans="1:19" s="25" customFormat="1" ht="10.5">
      <c r="A530" s="25" t="str">
        <f t="shared" si="8"/>
        <v>871685920002709781</v>
      </c>
      <c r="B530" s="25" t="e">
        <f>VLOOKUP(A530,#REF!,1,0)</f>
        <v>#REF!</v>
      </c>
      <c r="C530" s="25" t="s">
        <v>1081</v>
      </c>
      <c r="D530" s="34" t="s">
        <v>1081</v>
      </c>
      <c r="E530" s="26" t="s">
        <v>6989</v>
      </c>
      <c r="F530" s="27">
        <v>893</v>
      </c>
      <c r="G530" s="27"/>
      <c r="H530" s="26" t="s">
        <v>11967</v>
      </c>
      <c r="I530" s="32"/>
      <c r="J530" s="26" t="s">
        <v>11912</v>
      </c>
      <c r="K530" s="32" t="s">
        <v>2076</v>
      </c>
      <c r="L530" s="32" t="s">
        <v>1905</v>
      </c>
      <c r="M530" s="26" t="s">
        <v>11953</v>
      </c>
      <c r="N530" s="26" t="s">
        <v>1208</v>
      </c>
      <c r="O530" s="26" t="s">
        <v>1658</v>
      </c>
      <c r="P530" s="33" t="s">
        <v>11996</v>
      </c>
      <c r="Q530" s="29">
        <v>4171</v>
      </c>
      <c r="R530" s="29">
        <v>13367</v>
      </c>
      <c r="S530" s="29">
        <v>0</v>
      </c>
    </row>
    <row r="531" spans="1:19" s="25" customFormat="1" ht="10.5">
      <c r="A531" s="25" t="str">
        <f t="shared" si="8"/>
        <v>871685920002709927</v>
      </c>
      <c r="B531" s="25" t="e">
        <f>VLOOKUP(A531,#REF!,1,0)</f>
        <v>#REF!</v>
      </c>
      <c r="C531" s="25" t="s">
        <v>1348</v>
      </c>
      <c r="D531" s="34" t="s">
        <v>1348</v>
      </c>
      <c r="E531" s="26" t="s">
        <v>6558</v>
      </c>
      <c r="F531" s="27">
        <v>1</v>
      </c>
      <c r="G531" s="27"/>
      <c r="H531" s="26" t="s">
        <v>11984</v>
      </c>
      <c r="I531" s="32"/>
      <c r="J531" s="26" t="s">
        <v>11912</v>
      </c>
      <c r="K531" s="32" t="s">
        <v>2076</v>
      </c>
      <c r="L531" s="32" t="s">
        <v>1905</v>
      </c>
      <c r="M531" s="26" t="s">
        <v>11953</v>
      </c>
      <c r="N531" s="26" t="s">
        <v>1208</v>
      </c>
      <c r="O531" s="26" t="s">
        <v>12674</v>
      </c>
      <c r="P531" s="33" t="s">
        <v>2198</v>
      </c>
      <c r="Q531" s="29">
        <v>0</v>
      </c>
      <c r="R531" s="29">
        <v>0</v>
      </c>
      <c r="S531" s="29">
        <v>280</v>
      </c>
    </row>
    <row r="532" spans="1:19" s="25" customFormat="1" ht="10.5">
      <c r="A532" s="25" t="str">
        <f t="shared" si="8"/>
        <v>871685920002710046</v>
      </c>
      <c r="B532" s="25" t="e">
        <f>VLOOKUP(A532,#REF!,1,0)</f>
        <v>#REF!</v>
      </c>
      <c r="C532" s="25" t="s">
        <v>1081</v>
      </c>
      <c r="D532" s="34" t="s">
        <v>1081</v>
      </c>
      <c r="E532" s="26" t="s">
        <v>9244</v>
      </c>
      <c r="F532" s="27">
        <v>40</v>
      </c>
      <c r="G532" s="27"/>
      <c r="H532" s="26" t="s">
        <v>12402</v>
      </c>
      <c r="I532" s="32"/>
      <c r="J532" s="26" t="s">
        <v>11912</v>
      </c>
      <c r="K532" s="32" t="s">
        <v>2076</v>
      </c>
      <c r="L532" s="32" t="s">
        <v>1905</v>
      </c>
      <c r="M532" s="26" t="s">
        <v>11953</v>
      </c>
      <c r="N532" s="26" t="s">
        <v>12269</v>
      </c>
      <c r="O532" s="26" t="s">
        <v>12403</v>
      </c>
      <c r="P532" s="33" t="s">
        <v>11996</v>
      </c>
      <c r="Q532" s="29">
        <v>1809</v>
      </c>
      <c r="R532" s="29">
        <v>7260</v>
      </c>
      <c r="S532" s="29">
        <v>0</v>
      </c>
    </row>
    <row r="533" spans="1:19" s="25" customFormat="1" ht="10.5">
      <c r="A533" s="25" t="str">
        <f t="shared" si="8"/>
        <v>871685920002710060</v>
      </c>
      <c r="B533" s="25" t="e">
        <f>VLOOKUP(A533,#REF!,1,0)</f>
        <v>#REF!</v>
      </c>
      <c r="C533" s="25" t="s">
        <v>1081</v>
      </c>
      <c r="D533" s="34" t="s">
        <v>1081</v>
      </c>
      <c r="E533" s="26" t="s">
        <v>8917</v>
      </c>
      <c r="F533" s="27">
        <v>19</v>
      </c>
      <c r="G533" s="27"/>
      <c r="H533" s="26" t="s">
        <v>12450</v>
      </c>
      <c r="I533" s="32"/>
      <c r="J533" s="26" t="s">
        <v>11912</v>
      </c>
      <c r="K533" s="32" t="s">
        <v>2076</v>
      </c>
      <c r="L533" s="32" t="s">
        <v>1905</v>
      </c>
      <c r="M533" s="26" t="s">
        <v>11953</v>
      </c>
      <c r="N533" s="26" t="s">
        <v>12269</v>
      </c>
      <c r="O533" s="26" t="s">
        <v>12451</v>
      </c>
      <c r="P533" s="33" t="s">
        <v>11996</v>
      </c>
      <c r="Q533" s="29">
        <v>1814</v>
      </c>
      <c r="R533" s="29">
        <v>6859</v>
      </c>
      <c r="S533" s="29">
        <v>0</v>
      </c>
    </row>
    <row r="534" spans="1:19" s="25" customFormat="1" ht="10.5">
      <c r="A534" s="25" t="str">
        <f t="shared" si="8"/>
        <v>871685920002710084</v>
      </c>
      <c r="B534" s="25" t="e">
        <f>VLOOKUP(A534,#REF!,1,0)</f>
        <v>#REF!</v>
      </c>
      <c r="C534" s="25" t="s">
        <v>1081</v>
      </c>
      <c r="D534" s="34" t="s">
        <v>1081</v>
      </c>
      <c r="E534" s="26" t="s">
        <v>2061</v>
      </c>
      <c r="F534" s="27">
        <v>743</v>
      </c>
      <c r="G534" s="27"/>
      <c r="H534" s="26" t="s">
        <v>12531</v>
      </c>
      <c r="I534" s="32"/>
      <c r="J534" s="26" t="s">
        <v>11912</v>
      </c>
      <c r="K534" s="32" t="s">
        <v>2076</v>
      </c>
      <c r="L534" s="32" t="s">
        <v>1905</v>
      </c>
      <c r="M534" s="26" t="s">
        <v>11953</v>
      </c>
      <c r="N534" s="26" t="s">
        <v>12269</v>
      </c>
      <c r="O534" s="26" t="s">
        <v>12265</v>
      </c>
      <c r="P534" s="33" t="s">
        <v>11996</v>
      </c>
      <c r="Q534" s="29">
        <v>705</v>
      </c>
      <c r="R534" s="29">
        <v>2239</v>
      </c>
      <c r="S534" s="29">
        <v>0</v>
      </c>
    </row>
    <row r="535" spans="1:19" s="25" customFormat="1" ht="10.5">
      <c r="A535" s="25" t="str">
        <f t="shared" si="8"/>
        <v>871685920002710169</v>
      </c>
      <c r="B535" s="25" t="e">
        <f>VLOOKUP(A535,#REF!,1,0)</f>
        <v>#REF!</v>
      </c>
      <c r="C535" s="25" t="s">
        <v>1081</v>
      </c>
      <c r="D535" s="34" t="s">
        <v>1081</v>
      </c>
      <c r="E535" s="26" t="s">
        <v>12484</v>
      </c>
      <c r="F535" s="27">
        <v>21</v>
      </c>
      <c r="G535" s="27"/>
      <c r="H535" s="26" t="s">
        <v>12485</v>
      </c>
      <c r="I535" s="32"/>
      <c r="J535" s="26" t="s">
        <v>11912</v>
      </c>
      <c r="K535" s="32" t="s">
        <v>2076</v>
      </c>
      <c r="L535" s="32" t="s">
        <v>1905</v>
      </c>
      <c r="M535" s="26" t="s">
        <v>11953</v>
      </c>
      <c r="N535" s="26" t="s">
        <v>12269</v>
      </c>
      <c r="O535" s="26" t="s">
        <v>1227</v>
      </c>
      <c r="P535" s="33" t="s">
        <v>11996</v>
      </c>
      <c r="Q535" s="29">
        <v>3795</v>
      </c>
      <c r="R535" s="29">
        <v>11966</v>
      </c>
      <c r="S535" s="29">
        <v>0</v>
      </c>
    </row>
    <row r="536" spans="1:19" s="25" customFormat="1" ht="10.5">
      <c r="A536" s="25" t="str">
        <f t="shared" si="8"/>
        <v>871685920002710176</v>
      </c>
      <c r="B536" s="25" t="e">
        <f>VLOOKUP(A536,#REF!,1,0)</f>
        <v>#REF!</v>
      </c>
      <c r="C536" s="25" t="s">
        <v>1081</v>
      </c>
      <c r="D536" s="34" t="s">
        <v>1081</v>
      </c>
      <c r="E536" s="26" t="s">
        <v>9426</v>
      </c>
      <c r="F536" s="27">
        <v>338</v>
      </c>
      <c r="G536" s="27"/>
      <c r="H536" s="26" t="s">
        <v>12437</v>
      </c>
      <c r="I536" s="32"/>
      <c r="J536" s="26" t="s">
        <v>11912</v>
      </c>
      <c r="K536" s="32" t="s">
        <v>2076</v>
      </c>
      <c r="L536" s="32" t="s">
        <v>1905</v>
      </c>
      <c r="M536" s="26" t="s">
        <v>11953</v>
      </c>
      <c r="N536" s="26" t="s">
        <v>12269</v>
      </c>
      <c r="O536" s="26" t="s">
        <v>8163</v>
      </c>
      <c r="P536" s="33" t="s">
        <v>11996</v>
      </c>
      <c r="Q536" s="29">
        <v>775</v>
      </c>
      <c r="R536" s="29">
        <v>2688</v>
      </c>
      <c r="S536" s="29">
        <v>0</v>
      </c>
    </row>
    <row r="537" spans="1:19" s="25" customFormat="1" ht="10.5">
      <c r="A537" s="25" t="str">
        <f t="shared" si="8"/>
        <v>871685920002710190</v>
      </c>
      <c r="B537" s="25" t="e">
        <f>VLOOKUP(A537,#REF!,1,0)</f>
        <v>#REF!</v>
      </c>
      <c r="C537" s="25" t="s">
        <v>1081</v>
      </c>
      <c r="D537" s="34" t="s">
        <v>1081</v>
      </c>
      <c r="E537" s="26" t="s">
        <v>9322</v>
      </c>
      <c r="F537" s="27">
        <v>45</v>
      </c>
      <c r="G537" s="27"/>
      <c r="H537" s="26" t="s">
        <v>12428</v>
      </c>
      <c r="I537" s="32"/>
      <c r="J537" s="26" t="s">
        <v>11912</v>
      </c>
      <c r="K537" s="32" t="s">
        <v>2076</v>
      </c>
      <c r="L537" s="32" t="s">
        <v>1905</v>
      </c>
      <c r="M537" s="26" t="s">
        <v>11953</v>
      </c>
      <c r="N537" s="26" t="s">
        <v>12269</v>
      </c>
      <c r="O537" s="26" t="s">
        <v>1791</v>
      </c>
      <c r="P537" s="33" t="s">
        <v>11996</v>
      </c>
      <c r="Q537" s="29">
        <v>804</v>
      </c>
      <c r="R537" s="29">
        <v>3350</v>
      </c>
      <c r="S537" s="29">
        <v>0</v>
      </c>
    </row>
    <row r="538" spans="1:19" s="25" customFormat="1" ht="10.5">
      <c r="A538" s="25" t="str">
        <f t="shared" si="8"/>
        <v>871685920002710237</v>
      </c>
      <c r="B538" s="25" t="e">
        <f>VLOOKUP(A538,#REF!,1,0)</f>
        <v>#REF!</v>
      </c>
      <c r="C538" s="25" t="s">
        <v>1081</v>
      </c>
      <c r="D538" s="34" t="s">
        <v>1081</v>
      </c>
      <c r="E538" s="26" t="s">
        <v>9441</v>
      </c>
      <c r="F538" s="27">
        <v>42</v>
      </c>
      <c r="G538" s="27"/>
      <c r="H538" s="26" t="s">
        <v>12367</v>
      </c>
      <c r="I538" s="32"/>
      <c r="J538" s="26" t="s">
        <v>11912</v>
      </c>
      <c r="K538" s="32" t="s">
        <v>2076</v>
      </c>
      <c r="L538" s="32" t="s">
        <v>1905</v>
      </c>
      <c r="M538" s="26" t="s">
        <v>11953</v>
      </c>
      <c r="N538" s="26" t="s">
        <v>12269</v>
      </c>
      <c r="O538" s="26" t="s">
        <v>2087</v>
      </c>
      <c r="P538" s="33" t="s">
        <v>11996</v>
      </c>
      <c r="Q538" s="29">
        <v>3668</v>
      </c>
      <c r="R538" s="29">
        <v>13716</v>
      </c>
      <c r="S538" s="29">
        <v>0</v>
      </c>
    </row>
    <row r="539" spans="1:19" s="25" customFormat="1" ht="10.5">
      <c r="A539" s="25" t="str">
        <f t="shared" si="8"/>
        <v>871685920002710442</v>
      </c>
      <c r="B539" s="25" t="e">
        <f>VLOOKUP(A539,#REF!,1,0)</f>
        <v>#REF!</v>
      </c>
      <c r="C539" s="25" t="s">
        <v>1081</v>
      </c>
      <c r="D539" s="34" t="s">
        <v>1081</v>
      </c>
      <c r="E539" s="26" t="s">
        <v>6989</v>
      </c>
      <c r="F539" s="27">
        <v>558</v>
      </c>
      <c r="G539" s="27"/>
      <c r="H539" s="26" t="s">
        <v>11967</v>
      </c>
      <c r="I539" s="32"/>
      <c r="J539" s="26" t="s">
        <v>11912</v>
      </c>
      <c r="K539" s="32" t="s">
        <v>2076</v>
      </c>
      <c r="L539" s="32" t="s">
        <v>1905</v>
      </c>
      <c r="M539" s="26" t="s">
        <v>11953</v>
      </c>
      <c r="N539" s="26" t="s">
        <v>12269</v>
      </c>
      <c r="O539" s="26" t="s">
        <v>12444</v>
      </c>
      <c r="P539" s="33" t="s">
        <v>11996</v>
      </c>
      <c r="Q539" s="29">
        <v>10519</v>
      </c>
      <c r="R539" s="29">
        <v>24584</v>
      </c>
      <c r="S539" s="29">
        <v>0</v>
      </c>
    </row>
    <row r="540" spans="1:19" s="25" customFormat="1" ht="10.5">
      <c r="A540" s="25" t="str">
        <f t="shared" si="8"/>
        <v>871685920002710473</v>
      </c>
      <c r="B540" s="25" t="e">
        <f>VLOOKUP(A540,#REF!,1,0)</f>
        <v>#REF!</v>
      </c>
      <c r="C540" s="25" t="s">
        <v>1081</v>
      </c>
      <c r="D540" s="34" t="s">
        <v>1081</v>
      </c>
      <c r="E540" s="26" t="s">
        <v>7008</v>
      </c>
      <c r="F540" s="27">
        <v>238</v>
      </c>
      <c r="G540" s="27"/>
      <c r="H540" s="26" t="s">
        <v>12426</v>
      </c>
      <c r="I540" s="32"/>
      <c r="J540" s="26" t="s">
        <v>11912</v>
      </c>
      <c r="K540" s="32" t="s">
        <v>2076</v>
      </c>
      <c r="L540" s="32" t="s">
        <v>1905</v>
      </c>
      <c r="M540" s="26" t="s">
        <v>11953</v>
      </c>
      <c r="N540" s="26" t="s">
        <v>12269</v>
      </c>
      <c r="O540" s="26" t="s">
        <v>1536</v>
      </c>
      <c r="P540" s="33" t="s">
        <v>11996</v>
      </c>
      <c r="Q540" s="29">
        <v>2974</v>
      </c>
      <c r="R540" s="29">
        <v>9380</v>
      </c>
      <c r="S540" s="29">
        <v>0</v>
      </c>
    </row>
    <row r="541" spans="1:19" s="25" customFormat="1" ht="10.5">
      <c r="A541" s="25" t="str">
        <f t="shared" si="8"/>
        <v>871685920002710503</v>
      </c>
      <c r="B541" s="25" t="e">
        <f>VLOOKUP(A541,#REF!,1,0)</f>
        <v>#REF!</v>
      </c>
      <c r="C541" s="25" t="s">
        <v>1081</v>
      </c>
      <c r="D541" s="34" t="s">
        <v>1081</v>
      </c>
      <c r="E541" s="26" t="s">
        <v>6971</v>
      </c>
      <c r="F541" s="27">
        <v>1</v>
      </c>
      <c r="G541" s="27"/>
      <c r="H541" s="26" t="s">
        <v>11948</v>
      </c>
      <c r="I541" s="32"/>
      <c r="J541" s="26" t="s">
        <v>11912</v>
      </c>
      <c r="K541" s="32" t="s">
        <v>2076</v>
      </c>
      <c r="L541" s="32" t="s">
        <v>1905</v>
      </c>
      <c r="M541" s="26" t="s">
        <v>11953</v>
      </c>
      <c r="N541" s="26" t="s">
        <v>12269</v>
      </c>
      <c r="O541" s="26" t="s">
        <v>1071</v>
      </c>
      <c r="P541" s="33" t="s">
        <v>11996</v>
      </c>
      <c r="Q541" s="29">
        <v>3721</v>
      </c>
      <c r="R541" s="29">
        <v>13532</v>
      </c>
      <c r="S541" s="29">
        <v>0</v>
      </c>
    </row>
    <row r="542" spans="1:19" s="25" customFormat="1" ht="10.5">
      <c r="A542" s="25" t="str">
        <f t="shared" si="8"/>
        <v>871685920002710558</v>
      </c>
      <c r="B542" s="25" t="e">
        <f>VLOOKUP(A542,#REF!,1,0)</f>
        <v>#REF!</v>
      </c>
      <c r="C542" s="25" t="s">
        <v>1081</v>
      </c>
      <c r="D542" s="34" t="s">
        <v>1081</v>
      </c>
      <c r="E542" s="26" t="s">
        <v>8532</v>
      </c>
      <c r="F542" s="27">
        <v>13</v>
      </c>
      <c r="G542" s="27"/>
      <c r="H542" s="26" t="s">
        <v>12474</v>
      </c>
      <c r="I542" s="32"/>
      <c r="J542" s="26" t="s">
        <v>11912</v>
      </c>
      <c r="K542" s="32" t="s">
        <v>2076</v>
      </c>
      <c r="L542" s="32" t="s">
        <v>1905</v>
      </c>
      <c r="M542" s="26" t="s">
        <v>11953</v>
      </c>
      <c r="N542" s="26" t="s">
        <v>12269</v>
      </c>
      <c r="O542" s="26" t="s">
        <v>8940</v>
      </c>
      <c r="P542" s="33" t="s">
        <v>11996</v>
      </c>
      <c r="Q542" s="29">
        <v>6808</v>
      </c>
      <c r="R542" s="29">
        <v>7688</v>
      </c>
      <c r="S542" s="29">
        <v>0</v>
      </c>
    </row>
    <row r="543" spans="1:19" s="25" customFormat="1" ht="10.5">
      <c r="A543" s="25" t="str">
        <f t="shared" si="8"/>
        <v>871685920002710589</v>
      </c>
      <c r="B543" s="25" t="e">
        <f>VLOOKUP(A543,#REF!,1,0)</f>
        <v>#REF!</v>
      </c>
      <c r="C543" s="25" t="s">
        <v>1081</v>
      </c>
      <c r="D543" s="34" t="s">
        <v>1081</v>
      </c>
      <c r="E543" s="26" t="s">
        <v>9419</v>
      </c>
      <c r="F543" s="27">
        <v>162</v>
      </c>
      <c r="G543" s="27"/>
      <c r="H543" s="26" t="s">
        <v>12550</v>
      </c>
      <c r="I543" s="32"/>
      <c r="J543" s="26" t="s">
        <v>11912</v>
      </c>
      <c r="K543" s="32" t="s">
        <v>2076</v>
      </c>
      <c r="L543" s="32" t="s">
        <v>1905</v>
      </c>
      <c r="M543" s="26" t="s">
        <v>11953</v>
      </c>
      <c r="N543" s="26" t="s">
        <v>12269</v>
      </c>
      <c r="O543" s="26" t="s">
        <v>12551</v>
      </c>
      <c r="P543" s="33" t="s">
        <v>11996</v>
      </c>
      <c r="Q543" s="29">
        <v>5555</v>
      </c>
      <c r="R543" s="29">
        <v>17675</v>
      </c>
      <c r="S543" s="29">
        <v>0</v>
      </c>
    </row>
    <row r="544" spans="1:19" s="25" customFormat="1" ht="10.5">
      <c r="A544" s="25" t="str">
        <f t="shared" si="8"/>
        <v>871685920002710602</v>
      </c>
      <c r="B544" s="25" t="e">
        <f>VLOOKUP(A544,#REF!,1,0)</f>
        <v>#REF!</v>
      </c>
      <c r="C544" s="25" t="s">
        <v>1081</v>
      </c>
      <c r="D544" s="34" t="s">
        <v>1081</v>
      </c>
      <c r="E544" s="26" t="s">
        <v>8670</v>
      </c>
      <c r="F544" s="27">
        <v>9</v>
      </c>
      <c r="G544" s="27"/>
      <c r="H544" s="26" t="s">
        <v>12552</v>
      </c>
      <c r="I544" s="32"/>
      <c r="J544" s="26" t="s">
        <v>11912</v>
      </c>
      <c r="K544" s="32" t="s">
        <v>2076</v>
      </c>
      <c r="L544" s="32" t="s">
        <v>1905</v>
      </c>
      <c r="M544" s="26" t="s">
        <v>11953</v>
      </c>
      <c r="N544" s="26" t="s">
        <v>12269</v>
      </c>
      <c r="O544" s="26" t="s">
        <v>12553</v>
      </c>
      <c r="P544" s="33" t="s">
        <v>11996</v>
      </c>
      <c r="Q544" s="29">
        <v>359</v>
      </c>
      <c r="R544" s="29">
        <v>1213</v>
      </c>
      <c r="S544" s="29">
        <v>0</v>
      </c>
    </row>
    <row r="545" spans="1:19" s="25" customFormat="1" ht="10.5">
      <c r="A545" s="25" t="str">
        <f t="shared" si="8"/>
        <v>871685920002710657</v>
      </c>
      <c r="B545" s="25" t="e">
        <f>VLOOKUP(A545,#REF!,1,0)</f>
        <v>#REF!</v>
      </c>
      <c r="C545" s="25" t="s">
        <v>1081</v>
      </c>
      <c r="D545" s="34" t="s">
        <v>1081</v>
      </c>
      <c r="E545" s="26" t="s">
        <v>8547</v>
      </c>
      <c r="F545" s="27">
        <v>1</v>
      </c>
      <c r="G545" s="27"/>
      <c r="H545" s="26" t="s">
        <v>12268</v>
      </c>
      <c r="I545" s="32"/>
      <c r="J545" s="26" t="s">
        <v>11912</v>
      </c>
      <c r="K545" s="32" t="s">
        <v>2076</v>
      </c>
      <c r="L545" s="32" t="s">
        <v>1905</v>
      </c>
      <c r="M545" s="26" t="s">
        <v>11953</v>
      </c>
      <c r="N545" s="26" t="s">
        <v>12269</v>
      </c>
      <c r="O545" s="26" t="s">
        <v>11920</v>
      </c>
      <c r="P545" s="33" t="s">
        <v>11996</v>
      </c>
      <c r="Q545" s="29">
        <v>2076</v>
      </c>
      <c r="R545" s="29">
        <v>6744</v>
      </c>
      <c r="S545" s="29">
        <v>0</v>
      </c>
    </row>
    <row r="546" spans="1:19" s="25" customFormat="1" ht="10.5">
      <c r="A546" s="25" t="str">
        <f t="shared" si="8"/>
        <v>871685920002710947</v>
      </c>
      <c r="B546" s="25" t="e">
        <f>VLOOKUP(A546,#REF!,1,0)</f>
        <v>#REF!</v>
      </c>
      <c r="C546" s="25" t="s">
        <v>1081</v>
      </c>
      <c r="D546" s="34" t="s">
        <v>1081</v>
      </c>
      <c r="E546" s="26" t="s">
        <v>8867</v>
      </c>
      <c r="F546" s="27">
        <v>40</v>
      </c>
      <c r="G546" s="27"/>
      <c r="H546" s="26" t="s">
        <v>12280</v>
      </c>
      <c r="I546" s="32"/>
      <c r="J546" s="26" t="s">
        <v>11912</v>
      </c>
      <c r="K546" s="32" t="s">
        <v>2076</v>
      </c>
      <c r="L546" s="32" t="s">
        <v>1905</v>
      </c>
      <c r="M546" s="26" t="s">
        <v>11953</v>
      </c>
      <c r="N546" s="26" t="s">
        <v>12269</v>
      </c>
      <c r="O546" s="26" t="s">
        <v>12281</v>
      </c>
      <c r="P546" s="33" t="s">
        <v>11996</v>
      </c>
      <c r="Q546" s="29">
        <v>742</v>
      </c>
      <c r="R546" s="29">
        <v>3152</v>
      </c>
      <c r="S546" s="29">
        <v>0</v>
      </c>
    </row>
    <row r="547" spans="1:19" s="25" customFormat="1" ht="10.5">
      <c r="A547" s="25" t="str">
        <f t="shared" si="8"/>
        <v>871685920002710961</v>
      </c>
      <c r="B547" s="25" t="e">
        <f>VLOOKUP(A547,#REF!,1,0)</f>
        <v>#REF!</v>
      </c>
      <c r="C547" s="25" t="s">
        <v>1081</v>
      </c>
      <c r="D547" s="34" t="s">
        <v>1081</v>
      </c>
      <c r="E547" s="26" t="s">
        <v>8685</v>
      </c>
      <c r="F547" s="27">
        <v>114</v>
      </c>
      <c r="G547" s="27"/>
      <c r="H547" s="26" t="s">
        <v>12489</v>
      </c>
      <c r="I547" s="32"/>
      <c r="J547" s="26" t="s">
        <v>11912</v>
      </c>
      <c r="K547" s="32" t="s">
        <v>2076</v>
      </c>
      <c r="L547" s="32" t="s">
        <v>1905</v>
      </c>
      <c r="M547" s="26" t="s">
        <v>11953</v>
      </c>
      <c r="N547" s="26" t="s">
        <v>12269</v>
      </c>
      <c r="O547" s="26" t="s">
        <v>2092</v>
      </c>
      <c r="P547" s="33" t="s">
        <v>11996</v>
      </c>
      <c r="Q547" s="29">
        <v>2625</v>
      </c>
      <c r="R547" s="29">
        <v>8553</v>
      </c>
      <c r="S547" s="29">
        <v>0</v>
      </c>
    </row>
    <row r="548" spans="1:19" s="25" customFormat="1" ht="10.5">
      <c r="A548" s="25" t="str">
        <f t="shared" si="8"/>
        <v>871685920002711043</v>
      </c>
      <c r="B548" s="25" t="e">
        <f>VLOOKUP(A548,#REF!,1,0)</f>
        <v>#REF!</v>
      </c>
      <c r="C548" s="25" t="s">
        <v>1081</v>
      </c>
      <c r="D548" s="34" t="s">
        <v>1081</v>
      </c>
      <c r="E548" s="26" t="s">
        <v>12447</v>
      </c>
      <c r="F548" s="27">
        <v>20</v>
      </c>
      <c r="G548" s="27"/>
      <c r="H548" s="26" t="s">
        <v>12448</v>
      </c>
      <c r="I548" s="32"/>
      <c r="J548" s="26" t="s">
        <v>11912</v>
      </c>
      <c r="K548" s="32" t="s">
        <v>2076</v>
      </c>
      <c r="L548" s="32" t="s">
        <v>1905</v>
      </c>
      <c r="M548" s="26" t="s">
        <v>11953</v>
      </c>
      <c r="N548" s="26" t="s">
        <v>12182</v>
      </c>
      <c r="O548" s="26" t="s">
        <v>12449</v>
      </c>
      <c r="P548" s="33" t="s">
        <v>11996</v>
      </c>
      <c r="Q548" s="29">
        <v>2660</v>
      </c>
      <c r="R548" s="29">
        <v>9982</v>
      </c>
      <c r="S548" s="29">
        <v>0</v>
      </c>
    </row>
    <row r="549" spans="1:19" s="25" customFormat="1" ht="10.5">
      <c r="A549" s="25" t="str">
        <f t="shared" si="8"/>
        <v>871685920002711050</v>
      </c>
      <c r="B549" s="25" t="e">
        <f>VLOOKUP(A549,#REF!,1,0)</f>
        <v>#REF!</v>
      </c>
      <c r="C549" s="25" t="s">
        <v>1081</v>
      </c>
      <c r="D549" s="34" t="s">
        <v>1081</v>
      </c>
      <c r="E549" s="26" t="s">
        <v>6558</v>
      </c>
      <c r="F549" s="27">
        <v>18</v>
      </c>
      <c r="G549" s="27"/>
      <c r="H549" s="26" t="s">
        <v>12506</v>
      </c>
      <c r="I549" s="32"/>
      <c r="J549" s="26" t="s">
        <v>11912</v>
      </c>
      <c r="K549" s="32" t="s">
        <v>2076</v>
      </c>
      <c r="L549" s="32" t="s">
        <v>1905</v>
      </c>
      <c r="M549" s="26" t="s">
        <v>11953</v>
      </c>
      <c r="N549" s="26" t="s">
        <v>12182</v>
      </c>
      <c r="O549" s="26" t="s">
        <v>12507</v>
      </c>
      <c r="P549" s="33" t="s">
        <v>11996</v>
      </c>
      <c r="Q549" s="29">
        <v>3108</v>
      </c>
      <c r="R549" s="29">
        <v>10822</v>
      </c>
      <c r="S549" s="29">
        <v>0</v>
      </c>
    </row>
    <row r="550" spans="1:19" s="25" customFormat="1" ht="10.5">
      <c r="A550" s="25" t="str">
        <f t="shared" si="8"/>
        <v>871685920002711128</v>
      </c>
      <c r="B550" s="25" t="e">
        <f>VLOOKUP(A550,#REF!,1,0)</f>
        <v>#REF!</v>
      </c>
      <c r="C550" s="25" t="s">
        <v>2018</v>
      </c>
      <c r="D550" s="34" t="s">
        <v>2165</v>
      </c>
      <c r="E550" s="26" t="s">
        <v>8854</v>
      </c>
      <c r="F550" s="27">
        <v>1</v>
      </c>
      <c r="G550" s="27"/>
      <c r="H550" s="26" t="s">
        <v>12202</v>
      </c>
      <c r="I550" s="32"/>
      <c r="J550" s="26" t="s">
        <v>11912</v>
      </c>
      <c r="K550" s="32" t="s">
        <v>2076</v>
      </c>
      <c r="L550" s="32" t="s">
        <v>1905</v>
      </c>
      <c r="M550" s="26" t="s">
        <v>11953</v>
      </c>
      <c r="N550" s="26" t="s">
        <v>12182</v>
      </c>
      <c r="O550" s="26" t="s">
        <v>8139</v>
      </c>
      <c r="P550" s="33" t="s">
        <v>2198</v>
      </c>
      <c r="Q550" s="29">
        <v>3440</v>
      </c>
      <c r="R550" s="29">
        <v>1818</v>
      </c>
      <c r="S550" s="29">
        <v>0</v>
      </c>
    </row>
    <row r="551" spans="1:19" s="25" customFormat="1" ht="10.5">
      <c r="A551" s="25" t="str">
        <f t="shared" si="8"/>
        <v>871685920002711135</v>
      </c>
      <c r="B551" s="25" t="e">
        <f>VLOOKUP(A551,#REF!,1,0)</f>
        <v>#REF!</v>
      </c>
      <c r="C551" s="25" t="s">
        <v>1081</v>
      </c>
      <c r="D551" s="34" t="s">
        <v>1081</v>
      </c>
      <c r="E551" s="26" t="s">
        <v>8804</v>
      </c>
      <c r="F551" s="27">
        <v>85</v>
      </c>
      <c r="G551" s="27"/>
      <c r="H551" s="26" t="s">
        <v>12359</v>
      </c>
      <c r="I551" s="32"/>
      <c r="J551" s="26" t="s">
        <v>11912</v>
      </c>
      <c r="K551" s="32" t="s">
        <v>2076</v>
      </c>
      <c r="L551" s="32" t="s">
        <v>1905</v>
      </c>
      <c r="M551" s="26" t="s">
        <v>11953</v>
      </c>
      <c r="N551" s="26" t="s">
        <v>12182</v>
      </c>
      <c r="O551" s="26" t="s">
        <v>8474</v>
      </c>
      <c r="P551" s="33" t="s">
        <v>11996</v>
      </c>
      <c r="Q551" s="29">
        <v>2634</v>
      </c>
      <c r="R551" s="29">
        <v>9541</v>
      </c>
      <c r="S551" s="29">
        <v>0</v>
      </c>
    </row>
    <row r="552" spans="1:19" s="25" customFormat="1" ht="10.5">
      <c r="A552" s="25" t="str">
        <f t="shared" si="8"/>
        <v>871685920002711241</v>
      </c>
      <c r="B552" s="25" t="e">
        <f>VLOOKUP(A552,#REF!,1,0)</f>
        <v>#REF!</v>
      </c>
      <c r="C552" s="25" t="s">
        <v>1081</v>
      </c>
      <c r="D552" s="34" t="s">
        <v>1081</v>
      </c>
      <c r="E552" s="26" t="s">
        <v>9217</v>
      </c>
      <c r="F552" s="27">
        <v>1</v>
      </c>
      <c r="G552" s="27"/>
      <c r="H552" s="26" t="s">
        <v>12423</v>
      </c>
      <c r="I552" s="32"/>
      <c r="J552" s="26" t="s">
        <v>11912</v>
      </c>
      <c r="K552" s="32" t="s">
        <v>2076</v>
      </c>
      <c r="L552" s="32" t="s">
        <v>1905</v>
      </c>
      <c r="M552" s="26" t="s">
        <v>11953</v>
      </c>
      <c r="N552" s="26" t="s">
        <v>12182</v>
      </c>
      <c r="O552" s="26" t="s">
        <v>7775</v>
      </c>
      <c r="P552" s="33" t="s">
        <v>11996</v>
      </c>
      <c r="Q552" s="29">
        <v>7375</v>
      </c>
      <c r="R552" s="29">
        <v>27563</v>
      </c>
      <c r="S552" s="29">
        <v>0</v>
      </c>
    </row>
    <row r="553" spans="1:19" s="25" customFormat="1" ht="10.5">
      <c r="A553" s="25" t="str">
        <f t="shared" si="8"/>
        <v>871685920002711258</v>
      </c>
      <c r="B553" s="25" t="e">
        <f>VLOOKUP(A553,#REF!,1,0)</f>
        <v>#REF!</v>
      </c>
      <c r="C553" s="25" t="s">
        <v>1081</v>
      </c>
      <c r="D553" s="34" t="s">
        <v>1081</v>
      </c>
      <c r="E553" s="26" t="s">
        <v>8591</v>
      </c>
      <c r="F553" s="27">
        <v>2</v>
      </c>
      <c r="G553" s="27"/>
      <c r="H553" s="26" t="s">
        <v>12432</v>
      </c>
      <c r="I553" s="32"/>
      <c r="J553" s="26" t="s">
        <v>11912</v>
      </c>
      <c r="K553" s="32" t="s">
        <v>2076</v>
      </c>
      <c r="L553" s="32" t="s">
        <v>1905</v>
      </c>
      <c r="M553" s="26" t="s">
        <v>11953</v>
      </c>
      <c r="N553" s="26" t="s">
        <v>12182</v>
      </c>
      <c r="O553" s="26" t="s">
        <v>7512</v>
      </c>
      <c r="P553" s="33" t="s">
        <v>11996</v>
      </c>
      <c r="Q553" s="29">
        <v>1869</v>
      </c>
      <c r="R553" s="29">
        <v>6139</v>
      </c>
      <c r="S553" s="29">
        <v>0</v>
      </c>
    </row>
    <row r="554" spans="1:19" s="25" customFormat="1" ht="10.5">
      <c r="A554" s="25" t="str">
        <f t="shared" si="8"/>
        <v>871685920002711289</v>
      </c>
      <c r="B554" s="25" t="e">
        <f>VLOOKUP(A554,#REF!,1,0)</f>
        <v>#REF!</v>
      </c>
      <c r="C554" s="25" t="s">
        <v>1081</v>
      </c>
      <c r="D554" s="34" t="s">
        <v>1081</v>
      </c>
      <c r="E554" s="26" t="s">
        <v>8017</v>
      </c>
      <c r="F554" s="27">
        <v>9</v>
      </c>
      <c r="G554" s="27"/>
      <c r="H554" s="26" t="s">
        <v>12140</v>
      </c>
      <c r="I554" s="32"/>
      <c r="J554" s="26" t="s">
        <v>11912</v>
      </c>
      <c r="K554" s="32" t="s">
        <v>2076</v>
      </c>
      <c r="L554" s="32" t="s">
        <v>1905</v>
      </c>
      <c r="M554" s="26" t="s">
        <v>11953</v>
      </c>
      <c r="N554" s="26" t="s">
        <v>12182</v>
      </c>
      <c r="O554" s="26" t="s">
        <v>1335</v>
      </c>
      <c r="P554" s="33" t="s">
        <v>11996</v>
      </c>
      <c r="Q554" s="29">
        <v>117</v>
      </c>
      <c r="R554" s="29">
        <v>304</v>
      </c>
      <c r="S554" s="29">
        <v>0</v>
      </c>
    </row>
    <row r="555" spans="1:19" s="25" customFormat="1" ht="10.5">
      <c r="A555" s="25" t="str">
        <f t="shared" si="8"/>
        <v>871685920002711340</v>
      </c>
      <c r="B555" s="25" t="e">
        <f>VLOOKUP(A555,#REF!,1,0)</f>
        <v>#REF!</v>
      </c>
      <c r="C555" s="25" t="s">
        <v>2018</v>
      </c>
      <c r="D555" s="34" t="s">
        <v>2165</v>
      </c>
      <c r="E555" s="26" t="s">
        <v>2061</v>
      </c>
      <c r="F555" s="27">
        <v>117</v>
      </c>
      <c r="G555" s="27"/>
      <c r="H555" s="26" t="s">
        <v>12249</v>
      </c>
      <c r="I555" s="32"/>
      <c r="J555" s="26" t="s">
        <v>11912</v>
      </c>
      <c r="K555" s="32" t="s">
        <v>2076</v>
      </c>
      <c r="L555" s="32" t="s">
        <v>1905</v>
      </c>
      <c r="M555" s="26" t="s">
        <v>11953</v>
      </c>
      <c r="N555" s="26" t="s">
        <v>12182</v>
      </c>
      <c r="O555" s="26" t="s">
        <v>1815</v>
      </c>
      <c r="P555" s="33" t="s">
        <v>2236</v>
      </c>
      <c r="Q555" s="29">
        <v>10372</v>
      </c>
      <c r="R555" s="29">
        <v>7126</v>
      </c>
      <c r="S555" s="29">
        <v>0</v>
      </c>
    </row>
    <row r="556" spans="1:19" s="25" customFormat="1" ht="10.5">
      <c r="A556" s="25" t="str">
        <f t="shared" si="8"/>
        <v>871685920002711456</v>
      </c>
      <c r="B556" s="25" t="e">
        <f>VLOOKUP(A556,#REF!,1,0)</f>
        <v>#REF!</v>
      </c>
      <c r="C556" s="25" t="s">
        <v>2018</v>
      </c>
      <c r="D556" s="34" t="s">
        <v>2165</v>
      </c>
      <c r="E556" s="26" t="s">
        <v>7309</v>
      </c>
      <c r="F556" s="27">
        <v>38</v>
      </c>
      <c r="G556" s="27"/>
      <c r="H556" s="26" t="s">
        <v>12216</v>
      </c>
      <c r="I556" s="32"/>
      <c r="J556" s="26" t="s">
        <v>11912</v>
      </c>
      <c r="K556" s="32" t="s">
        <v>2076</v>
      </c>
      <c r="L556" s="32" t="s">
        <v>1905</v>
      </c>
      <c r="M556" s="26" t="s">
        <v>11953</v>
      </c>
      <c r="N556" s="26" t="s">
        <v>12182</v>
      </c>
      <c r="O556" s="26" t="s">
        <v>1068</v>
      </c>
      <c r="P556" s="33" t="s">
        <v>2198</v>
      </c>
      <c r="Q556" s="29">
        <v>4031</v>
      </c>
      <c r="R556" s="29">
        <v>3773</v>
      </c>
      <c r="S556" s="29">
        <v>0</v>
      </c>
    </row>
    <row r="557" spans="1:19" s="25" customFormat="1" ht="10.5">
      <c r="A557" s="25" t="str">
        <f t="shared" si="8"/>
        <v>871685920002711517</v>
      </c>
      <c r="B557" s="25" t="e">
        <f>VLOOKUP(A557,#REF!,1,0)</f>
        <v>#REF!</v>
      </c>
      <c r="C557" s="25" t="s">
        <v>2018</v>
      </c>
      <c r="D557" s="34" t="s">
        <v>2165</v>
      </c>
      <c r="E557" s="26" t="s">
        <v>7767</v>
      </c>
      <c r="F557" s="27">
        <v>12</v>
      </c>
      <c r="G557" s="27"/>
      <c r="H557" s="26" t="s">
        <v>12188</v>
      </c>
      <c r="I557" s="32"/>
      <c r="J557" s="26" t="s">
        <v>11912</v>
      </c>
      <c r="K557" s="32" t="s">
        <v>2076</v>
      </c>
      <c r="L557" s="32" t="s">
        <v>1905</v>
      </c>
      <c r="M557" s="26" t="s">
        <v>11953</v>
      </c>
      <c r="N557" s="26" t="s">
        <v>12182</v>
      </c>
      <c r="O557" s="26" t="s">
        <v>12189</v>
      </c>
      <c r="P557" s="33" t="s">
        <v>2198</v>
      </c>
      <c r="Q557" s="29">
        <v>3877</v>
      </c>
      <c r="R557" s="29">
        <v>4052</v>
      </c>
      <c r="S557" s="29">
        <v>0</v>
      </c>
    </row>
    <row r="558" spans="1:19" s="25" customFormat="1" ht="10.5">
      <c r="A558" s="25" t="str">
        <f t="shared" si="8"/>
        <v>871685920002711593</v>
      </c>
      <c r="B558" s="25" t="e">
        <f>VLOOKUP(A558,#REF!,1,0)</f>
        <v>#REF!</v>
      </c>
      <c r="C558" s="25" t="s">
        <v>1348</v>
      </c>
      <c r="D558" s="34" t="s">
        <v>1348</v>
      </c>
      <c r="E558" s="26" t="s">
        <v>9342</v>
      </c>
      <c r="F558" s="27">
        <v>43</v>
      </c>
      <c r="G558" s="27"/>
      <c r="H558" s="26" t="s">
        <v>12587</v>
      </c>
      <c r="I558" s="32"/>
      <c r="J558" s="26" t="s">
        <v>11912</v>
      </c>
      <c r="K558" s="32" t="s">
        <v>2076</v>
      </c>
      <c r="L558" s="32" t="s">
        <v>1905</v>
      </c>
      <c r="M558" s="26" t="s">
        <v>11953</v>
      </c>
      <c r="N558" s="26" t="s">
        <v>12182</v>
      </c>
      <c r="O558" s="26" t="s">
        <v>1079</v>
      </c>
      <c r="P558" s="33" t="s">
        <v>2198</v>
      </c>
      <c r="Q558" s="29">
        <v>1483</v>
      </c>
      <c r="R558" s="29">
        <v>0</v>
      </c>
      <c r="S558" s="29">
        <v>0</v>
      </c>
    </row>
    <row r="559" spans="1:19" s="25" customFormat="1" ht="10.5">
      <c r="A559" s="25" t="str">
        <f t="shared" si="8"/>
        <v>871685920002711609</v>
      </c>
      <c r="B559" s="25" t="e">
        <f>VLOOKUP(A559,#REF!,1,0)</f>
        <v>#REF!</v>
      </c>
      <c r="C559" s="25" t="s">
        <v>1081</v>
      </c>
      <c r="D559" s="34" t="s">
        <v>1081</v>
      </c>
      <c r="E559" s="26" t="s">
        <v>7767</v>
      </c>
      <c r="F559" s="27">
        <v>57</v>
      </c>
      <c r="G559" s="27"/>
      <c r="H559" s="26" t="s">
        <v>12190</v>
      </c>
      <c r="I559" s="32"/>
      <c r="J559" s="26" t="s">
        <v>11912</v>
      </c>
      <c r="K559" s="32" t="s">
        <v>2076</v>
      </c>
      <c r="L559" s="32" t="s">
        <v>1905</v>
      </c>
      <c r="M559" s="26" t="s">
        <v>11953</v>
      </c>
      <c r="N559" s="26" t="s">
        <v>12182</v>
      </c>
      <c r="O559" s="26" t="s">
        <v>2008</v>
      </c>
      <c r="P559" s="33" t="s">
        <v>11996</v>
      </c>
      <c r="Q559" s="29">
        <v>2477</v>
      </c>
      <c r="R559" s="29">
        <v>2955</v>
      </c>
      <c r="S559" s="29">
        <v>0</v>
      </c>
    </row>
    <row r="560" spans="1:19" s="25" customFormat="1" ht="10.5">
      <c r="A560" s="25" t="str">
        <f t="shared" si="8"/>
        <v>871685920002711647</v>
      </c>
      <c r="B560" s="25" t="e">
        <f>VLOOKUP(A560,#REF!,1,0)</f>
        <v>#REF!</v>
      </c>
      <c r="C560" s="25" t="s">
        <v>1081</v>
      </c>
      <c r="D560" s="34" t="s">
        <v>1081</v>
      </c>
      <c r="E560" s="26" t="s">
        <v>9437</v>
      </c>
      <c r="F560" s="27">
        <v>1</v>
      </c>
      <c r="G560" s="27"/>
      <c r="H560" s="26" t="s">
        <v>12469</v>
      </c>
      <c r="I560" s="32"/>
      <c r="J560" s="26" t="s">
        <v>11912</v>
      </c>
      <c r="K560" s="32" t="s">
        <v>2076</v>
      </c>
      <c r="L560" s="32" t="s">
        <v>1905</v>
      </c>
      <c r="M560" s="26" t="s">
        <v>11953</v>
      </c>
      <c r="N560" s="26" t="s">
        <v>12182</v>
      </c>
      <c r="O560" s="26" t="s">
        <v>12470</v>
      </c>
      <c r="P560" s="33" t="s">
        <v>11996</v>
      </c>
      <c r="Q560" s="29">
        <v>178</v>
      </c>
      <c r="R560" s="29">
        <v>624</v>
      </c>
      <c r="S560" s="29">
        <v>0</v>
      </c>
    </row>
    <row r="561" spans="1:19" s="25" customFormat="1" ht="10.5">
      <c r="A561" s="25" t="str">
        <f t="shared" si="8"/>
        <v>871685920002711685</v>
      </c>
      <c r="B561" s="25" t="e">
        <f>VLOOKUP(A561,#REF!,1,0)</f>
        <v>#REF!</v>
      </c>
      <c r="C561" s="25" t="s">
        <v>1081</v>
      </c>
      <c r="D561" s="34" t="s">
        <v>1081</v>
      </c>
      <c r="E561" s="26" t="s">
        <v>6704</v>
      </c>
      <c r="F561" s="27">
        <v>181</v>
      </c>
      <c r="G561" s="27"/>
      <c r="H561" s="26" t="s">
        <v>12276</v>
      </c>
      <c r="I561" s="32"/>
      <c r="J561" s="26" t="s">
        <v>11912</v>
      </c>
      <c r="K561" s="32" t="s">
        <v>2076</v>
      </c>
      <c r="L561" s="32" t="s">
        <v>1905</v>
      </c>
      <c r="M561" s="26" t="s">
        <v>11953</v>
      </c>
      <c r="N561" s="26" t="s">
        <v>12182</v>
      </c>
      <c r="O561" s="26" t="s">
        <v>2076</v>
      </c>
      <c r="P561" s="33" t="s">
        <v>11996</v>
      </c>
      <c r="Q561" s="29">
        <v>1010</v>
      </c>
      <c r="R561" s="29">
        <v>2960</v>
      </c>
      <c r="S561" s="29">
        <v>0</v>
      </c>
    </row>
    <row r="562" spans="1:19" s="25" customFormat="1" ht="10.5">
      <c r="A562" s="25" t="str">
        <f t="shared" si="8"/>
        <v>871685920002711692</v>
      </c>
      <c r="B562" s="25" t="e">
        <f>VLOOKUP(A562,#REF!,1,0)</f>
        <v>#REF!</v>
      </c>
      <c r="C562" s="25" t="s">
        <v>1081</v>
      </c>
      <c r="D562" s="34" t="s">
        <v>1081</v>
      </c>
      <c r="E562" s="26" t="s">
        <v>7309</v>
      </c>
      <c r="F562" s="27">
        <v>225</v>
      </c>
      <c r="G562" s="27"/>
      <c r="H562" s="26" t="s">
        <v>12217</v>
      </c>
      <c r="I562" s="32"/>
      <c r="J562" s="26" t="s">
        <v>11912</v>
      </c>
      <c r="K562" s="32" t="s">
        <v>2076</v>
      </c>
      <c r="L562" s="32" t="s">
        <v>1905</v>
      </c>
      <c r="M562" s="26" t="s">
        <v>11953</v>
      </c>
      <c r="N562" s="26" t="s">
        <v>12182</v>
      </c>
      <c r="O562" s="26" t="s">
        <v>12316</v>
      </c>
      <c r="P562" s="33" t="s">
        <v>11996</v>
      </c>
      <c r="Q562" s="29">
        <v>6452</v>
      </c>
      <c r="R562" s="29">
        <v>24797</v>
      </c>
      <c r="S562" s="29">
        <v>0</v>
      </c>
    </row>
    <row r="563" spans="1:19" s="25" customFormat="1" ht="10.5">
      <c r="A563" s="25" t="str">
        <f t="shared" si="8"/>
        <v>871685920002711746</v>
      </c>
      <c r="B563" s="25" t="e">
        <f>VLOOKUP(A563,#REF!,1,0)</f>
        <v>#REF!</v>
      </c>
      <c r="C563" s="25" t="s">
        <v>1081</v>
      </c>
      <c r="D563" s="34" t="s">
        <v>1081</v>
      </c>
      <c r="E563" s="26" t="s">
        <v>8913</v>
      </c>
      <c r="F563" s="27">
        <v>2</v>
      </c>
      <c r="G563" s="27"/>
      <c r="H563" s="26" t="s">
        <v>12325</v>
      </c>
      <c r="I563" s="32"/>
      <c r="J563" s="26" t="s">
        <v>11912</v>
      </c>
      <c r="K563" s="32" t="s">
        <v>2076</v>
      </c>
      <c r="L563" s="32" t="s">
        <v>1905</v>
      </c>
      <c r="M563" s="26" t="s">
        <v>11953</v>
      </c>
      <c r="N563" s="26" t="s">
        <v>12182</v>
      </c>
      <c r="O563" s="26" t="s">
        <v>12065</v>
      </c>
      <c r="P563" s="33" t="s">
        <v>11996</v>
      </c>
      <c r="Q563" s="29">
        <v>3277</v>
      </c>
      <c r="R563" s="29">
        <v>10562</v>
      </c>
      <c r="S563" s="29">
        <v>0</v>
      </c>
    </row>
    <row r="564" spans="1:19" s="25" customFormat="1" ht="10.5">
      <c r="A564" s="25" t="str">
        <f t="shared" si="8"/>
        <v>871685920002711753</v>
      </c>
      <c r="B564" s="25" t="e">
        <f>VLOOKUP(A564,#REF!,1,0)</f>
        <v>#REF!</v>
      </c>
      <c r="C564" s="25" t="s">
        <v>1081</v>
      </c>
      <c r="D564" s="34" t="s">
        <v>1081</v>
      </c>
      <c r="E564" s="26" t="s">
        <v>8564</v>
      </c>
      <c r="F564" s="27">
        <v>1</v>
      </c>
      <c r="G564" s="27"/>
      <c r="H564" s="26" t="s">
        <v>12260</v>
      </c>
      <c r="I564" s="32"/>
      <c r="J564" s="26" t="s">
        <v>11912</v>
      </c>
      <c r="K564" s="32" t="s">
        <v>2076</v>
      </c>
      <c r="L564" s="32" t="s">
        <v>1905</v>
      </c>
      <c r="M564" s="26" t="s">
        <v>11953</v>
      </c>
      <c r="N564" s="26" t="s">
        <v>12182</v>
      </c>
      <c r="O564" s="26" t="s">
        <v>12161</v>
      </c>
      <c r="P564" s="33" t="s">
        <v>11996</v>
      </c>
      <c r="Q564" s="29">
        <v>1268</v>
      </c>
      <c r="R564" s="29">
        <v>4332</v>
      </c>
      <c r="S564" s="29">
        <v>0</v>
      </c>
    </row>
    <row r="565" spans="1:19" s="25" customFormat="1" ht="10.5">
      <c r="A565" s="25" t="str">
        <f t="shared" si="8"/>
        <v>871685920002711821</v>
      </c>
      <c r="B565" s="25" t="e">
        <f>VLOOKUP(A565,#REF!,1,0)</f>
        <v>#REF!</v>
      </c>
      <c r="C565" s="25" t="s">
        <v>1081</v>
      </c>
      <c r="D565" s="34" t="s">
        <v>1081</v>
      </c>
      <c r="E565" s="26" t="s">
        <v>7767</v>
      </c>
      <c r="F565" s="27">
        <v>112</v>
      </c>
      <c r="G565" s="27"/>
      <c r="H565" s="26" t="s">
        <v>12036</v>
      </c>
      <c r="I565" s="32"/>
      <c r="J565" s="26" t="s">
        <v>11912</v>
      </c>
      <c r="K565" s="32" t="s">
        <v>2076</v>
      </c>
      <c r="L565" s="32" t="s">
        <v>1905</v>
      </c>
      <c r="M565" s="26" t="s">
        <v>11953</v>
      </c>
      <c r="N565" s="26" t="s">
        <v>12182</v>
      </c>
      <c r="O565" s="26" t="s">
        <v>1548</v>
      </c>
      <c r="P565" s="33" t="s">
        <v>11996</v>
      </c>
      <c r="Q565" s="29">
        <v>1401</v>
      </c>
      <c r="R565" s="29">
        <v>5694</v>
      </c>
      <c r="S565" s="29">
        <v>0</v>
      </c>
    </row>
    <row r="566" spans="1:19" s="25" customFormat="1" ht="10.5">
      <c r="A566" s="25" t="str">
        <f t="shared" si="8"/>
        <v>871685920002711869</v>
      </c>
      <c r="B566" s="25" t="e">
        <f>VLOOKUP(A566,#REF!,1,0)</f>
        <v>#REF!</v>
      </c>
      <c r="C566" s="25" t="s">
        <v>1081</v>
      </c>
      <c r="D566" s="34" t="s">
        <v>1081</v>
      </c>
      <c r="E566" s="26" t="s">
        <v>8520</v>
      </c>
      <c r="F566" s="27">
        <v>82</v>
      </c>
      <c r="G566" s="27"/>
      <c r="H566" s="26" t="s">
        <v>12554</v>
      </c>
      <c r="I566" s="32"/>
      <c r="J566" s="26" t="s">
        <v>11912</v>
      </c>
      <c r="K566" s="32" t="s">
        <v>2076</v>
      </c>
      <c r="L566" s="32" t="s">
        <v>1905</v>
      </c>
      <c r="M566" s="26" t="s">
        <v>11953</v>
      </c>
      <c r="N566" s="26" t="s">
        <v>12182</v>
      </c>
      <c r="O566" s="26" t="s">
        <v>12555</v>
      </c>
      <c r="P566" s="33" t="s">
        <v>11996</v>
      </c>
      <c r="Q566" s="29">
        <v>708</v>
      </c>
      <c r="R566" s="29">
        <v>2299</v>
      </c>
      <c r="S566" s="29">
        <v>0</v>
      </c>
    </row>
    <row r="567" spans="1:19" s="25" customFormat="1" ht="10.5">
      <c r="A567" s="25" t="str">
        <f t="shared" si="8"/>
        <v>871685920002711883</v>
      </c>
      <c r="B567" s="25" t="e">
        <f>VLOOKUP(A567,#REF!,1,0)</f>
        <v>#REF!</v>
      </c>
      <c r="C567" s="25" t="s">
        <v>2018</v>
      </c>
      <c r="D567" s="31" t="s">
        <v>2165</v>
      </c>
      <c r="E567" s="26" t="s">
        <v>8659</v>
      </c>
      <c r="F567" s="27">
        <v>9</v>
      </c>
      <c r="G567" s="27"/>
      <c r="H567" s="26" t="s">
        <v>8862</v>
      </c>
      <c r="I567" s="32"/>
      <c r="J567" s="26" t="s">
        <v>11912</v>
      </c>
      <c r="K567" s="32" t="s">
        <v>2076</v>
      </c>
      <c r="L567" s="32" t="s">
        <v>1905</v>
      </c>
      <c r="M567" s="26" t="s">
        <v>11953</v>
      </c>
      <c r="N567" s="26" t="s">
        <v>12182</v>
      </c>
      <c r="O567" s="26" t="s">
        <v>12183</v>
      </c>
      <c r="P567" s="33" t="s">
        <v>11996</v>
      </c>
      <c r="Q567" s="29">
        <v>10000</v>
      </c>
      <c r="R567" s="29">
        <v>0</v>
      </c>
      <c r="S567" s="29">
        <v>0</v>
      </c>
    </row>
    <row r="568" spans="1:19" s="25" customFormat="1" ht="10.5">
      <c r="A568" s="25" t="str">
        <f t="shared" si="8"/>
        <v>871685920002712026</v>
      </c>
      <c r="B568" s="25" t="e">
        <f>VLOOKUP(A568,#REF!,1,0)</f>
        <v>#REF!</v>
      </c>
      <c r="C568" s="25" t="s">
        <v>1081</v>
      </c>
      <c r="D568" s="34" t="s">
        <v>1081</v>
      </c>
      <c r="E568" s="26" t="s">
        <v>8827</v>
      </c>
      <c r="F568" s="27">
        <v>25</v>
      </c>
      <c r="G568" s="27"/>
      <c r="H568" s="26" t="s">
        <v>12445</v>
      </c>
      <c r="I568" s="32"/>
      <c r="J568" s="26" t="s">
        <v>11912</v>
      </c>
      <c r="K568" s="32" t="s">
        <v>2076</v>
      </c>
      <c r="L568" s="32" t="s">
        <v>1905</v>
      </c>
      <c r="M568" s="26" t="s">
        <v>11953</v>
      </c>
      <c r="N568" s="26" t="s">
        <v>1898</v>
      </c>
      <c r="O568" s="26" t="s">
        <v>12446</v>
      </c>
      <c r="P568" s="33" t="s">
        <v>11996</v>
      </c>
      <c r="Q568" s="29">
        <v>2540</v>
      </c>
      <c r="R568" s="29">
        <v>10509</v>
      </c>
      <c r="S568" s="29">
        <v>0</v>
      </c>
    </row>
    <row r="569" spans="1:19" s="25" customFormat="1" ht="10.5">
      <c r="A569" s="25" t="str">
        <f t="shared" si="8"/>
        <v>871685920002712163</v>
      </c>
      <c r="B569" s="25" t="e">
        <f>VLOOKUP(A569,#REF!,1,0)</f>
        <v>#REF!</v>
      </c>
      <c r="C569" s="25" t="s">
        <v>1081</v>
      </c>
      <c r="D569" s="34" t="s">
        <v>1081</v>
      </c>
      <c r="E569" s="26" t="s">
        <v>8674</v>
      </c>
      <c r="F569" s="27">
        <v>1</v>
      </c>
      <c r="G569" s="27"/>
      <c r="H569" s="26" t="s">
        <v>12475</v>
      </c>
      <c r="I569" s="32"/>
      <c r="J569" s="26" t="s">
        <v>11912</v>
      </c>
      <c r="K569" s="32" t="s">
        <v>2076</v>
      </c>
      <c r="L569" s="32" t="s">
        <v>1905</v>
      </c>
      <c r="M569" s="26" t="s">
        <v>11953</v>
      </c>
      <c r="N569" s="26" t="s">
        <v>1898</v>
      </c>
      <c r="O569" s="26" t="s">
        <v>6745</v>
      </c>
      <c r="P569" s="33" t="s">
        <v>11996</v>
      </c>
      <c r="Q569" s="29">
        <v>3788</v>
      </c>
      <c r="R569" s="29">
        <v>13329</v>
      </c>
      <c r="S569" s="29">
        <v>0</v>
      </c>
    </row>
    <row r="570" spans="1:19" s="25" customFormat="1" ht="10.5">
      <c r="A570" s="25" t="str">
        <f t="shared" si="8"/>
        <v>871685920002712194</v>
      </c>
      <c r="B570" s="25" t="e">
        <f>VLOOKUP(A570,#REF!,1,0)</f>
        <v>#REF!</v>
      </c>
      <c r="C570" s="25" t="s">
        <v>1081</v>
      </c>
      <c r="D570" s="34" t="s">
        <v>1081</v>
      </c>
      <c r="E570" s="26" t="s">
        <v>7959</v>
      </c>
      <c r="F570" s="27">
        <v>81</v>
      </c>
      <c r="G570" s="27"/>
      <c r="H570" s="26" t="s">
        <v>12292</v>
      </c>
      <c r="I570" s="32"/>
      <c r="J570" s="26" t="s">
        <v>11912</v>
      </c>
      <c r="K570" s="32" t="s">
        <v>2076</v>
      </c>
      <c r="L570" s="32" t="s">
        <v>1905</v>
      </c>
      <c r="M570" s="26" t="s">
        <v>11953</v>
      </c>
      <c r="N570" s="26" t="s">
        <v>1898</v>
      </c>
      <c r="O570" s="26" t="s">
        <v>2105</v>
      </c>
      <c r="P570" s="33" t="s">
        <v>11996</v>
      </c>
      <c r="Q570" s="29">
        <v>2721</v>
      </c>
      <c r="R570" s="29">
        <v>10410</v>
      </c>
      <c r="S570" s="29">
        <v>0</v>
      </c>
    </row>
    <row r="571" spans="1:19" s="25" customFormat="1" ht="10.5">
      <c r="A571" s="25" t="str">
        <f t="shared" si="8"/>
        <v>871685920002712231</v>
      </c>
      <c r="B571" s="25" t="e">
        <f>VLOOKUP(A571,#REF!,1,0)</f>
        <v>#REF!</v>
      </c>
      <c r="C571" s="25" t="s">
        <v>1081</v>
      </c>
      <c r="D571" s="34" t="s">
        <v>1081</v>
      </c>
      <c r="E571" s="26" t="s">
        <v>6807</v>
      </c>
      <c r="F571" s="27">
        <v>127</v>
      </c>
      <c r="G571" s="27"/>
      <c r="H571" s="26" t="s">
        <v>12300</v>
      </c>
      <c r="I571" s="32"/>
      <c r="J571" s="26" t="s">
        <v>11912</v>
      </c>
      <c r="K571" s="32" t="s">
        <v>2076</v>
      </c>
      <c r="L571" s="32" t="s">
        <v>1905</v>
      </c>
      <c r="M571" s="26" t="s">
        <v>11953</v>
      </c>
      <c r="N571" s="26" t="s">
        <v>1898</v>
      </c>
      <c r="O571" s="26" t="s">
        <v>1805</v>
      </c>
      <c r="P571" s="33" t="s">
        <v>11996</v>
      </c>
      <c r="Q571" s="29">
        <v>50654</v>
      </c>
      <c r="R571" s="29">
        <v>22030</v>
      </c>
      <c r="S571" s="29">
        <v>0</v>
      </c>
    </row>
    <row r="572" spans="1:19" s="25" customFormat="1" ht="10.5">
      <c r="A572" s="25" t="str">
        <f t="shared" si="8"/>
        <v>871685920002712279</v>
      </c>
      <c r="B572" s="25" t="e">
        <f>VLOOKUP(A572,#REF!,1,0)</f>
        <v>#REF!</v>
      </c>
      <c r="C572" s="25" t="s">
        <v>1081</v>
      </c>
      <c r="D572" s="34" t="s">
        <v>1081</v>
      </c>
      <c r="E572" s="26" t="s">
        <v>7109</v>
      </c>
      <c r="F572" s="27">
        <v>12</v>
      </c>
      <c r="G572" s="27"/>
      <c r="H572" s="26" t="s">
        <v>12466</v>
      </c>
      <c r="I572" s="32"/>
      <c r="J572" s="26" t="s">
        <v>11912</v>
      </c>
      <c r="K572" s="32" t="s">
        <v>2076</v>
      </c>
      <c r="L572" s="32" t="s">
        <v>1905</v>
      </c>
      <c r="M572" s="26" t="s">
        <v>11953</v>
      </c>
      <c r="N572" s="26" t="s">
        <v>1898</v>
      </c>
      <c r="O572" s="26" t="s">
        <v>12467</v>
      </c>
      <c r="P572" s="33" t="s">
        <v>11996</v>
      </c>
      <c r="Q572" s="29">
        <v>3819</v>
      </c>
      <c r="R572" s="29">
        <v>12201</v>
      </c>
      <c r="S572" s="29">
        <v>0</v>
      </c>
    </row>
    <row r="573" spans="1:19" s="25" customFormat="1" ht="10.5">
      <c r="A573" s="25" t="str">
        <f t="shared" si="8"/>
        <v>871685920002712385</v>
      </c>
      <c r="B573" s="25" t="e">
        <f>VLOOKUP(A573,#REF!,1,0)</f>
        <v>#REF!</v>
      </c>
      <c r="C573" s="25" t="s">
        <v>1081</v>
      </c>
      <c r="D573" s="34" t="s">
        <v>1081</v>
      </c>
      <c r="E573" s="26" t="s">
        <v>6807</v>
      </c>
      <c r="F573" s="27">
        <v>127</v>
      </c>
      <c r="G573" s="27"/>
      <c r="H573" s="26" t="s">
        <v>12300</v>
      </c>
      <c r="I573" s="32"/>
      <c r="J573" s="26" t="s">
        <v>11912</v>
      </c>
      <c r="K573" s="32" t="s">
        <v>2076</v>
      </c>
      <c r="L573" s="32" t="s">
        <v>1905</v>
      </c>
      <c r="M573" s="26" t="s">
        <v>11953</v>
      </c>
      <c r="N573" s="26" t="s">
        <v>1898</v>
      </c>
      <c r="O573" s="26" t="s">
        <v>12301</v>
      </c>
      <c r="P573" s="33" t="s">
        <v>11996</v>
      </c>
      <c r="Q573" s="29">
        <v>7147</v>
      </c>
      <c r="R573" s="29">
        <v>24317</v>
      </c>
      <c r="S573" s="29">
        <v>0</v>
      </c>
    </row>
    <row r="574" spans="1:19" s="25" customFormat="1" ht="10.5">
      <c r="A574" s="25" t="str">
        <f t="shared" si="8"/>
        <v>871685920002712439</v>
      </c>
      <c r="B574" s="25" t="e">
        <f>VLOOKUP(A574,#REF!,1,0)</f>
        <v>#REF!</v>
      </c>
      <c r="C574" s="25" t="s">
        <v>2018</v>
      </c>
      <c r="D574" s="34" t="s">
        <v>2165</v>
      </c>
      <c r="E574" s="26" t="s">
        <v>7767</v>
      </c>
      <c r="F574" s="27">
        <v>57</v>
      </c>
      <c r="G574" s="27"/>
      <c r="H574" s="26" t="s">
        <v>12190</v>
      </c>
      <c r="I574" s="32"/>
      <c r="J574" s="26" t="s">
        <v>11912</v>
      </c>
      <c r="K574" s="32" t="s">
        <v>2076</v>
      </c>
      <c r="L574" s="32" t="s">
        <v>1905</v>
      </c>
      <c r="M574" s="26" t="s">
        <v>11953</v>
      </c>
      <c r="N574" s="26" t="s">
        <v>1898</v>
      </c>
      <c r="O574" s="26" t="s">
        <v>1737</v>
      </c>
      <c r="P574" s="33" t="s">
        <v>2198</v>
      </c>
      <c r="Q574" s="29">
        <v>5174</v>
      </c>
      <c r="R574" s="29">
        <v>5914</v>
      </c>
      <c r="S574" s="29">
        <v>0</v>
      </c>
    </row>
    <row r="575" spans="1:19" s="25" customFormat="1" ht="10.5">
      <c r="A575" s="25" t="str">
        <f t="shared" si="8"/>
        <v>871685920002712460</v>
      </c>
      <c r="B575" s="25" t="e">
        <f>VLOOKUP(A575,#REF!,1,0)</f>
        <v>#REF!</v>
      </c>
      <c r="C575" s="25" t="s">
        <v>1348</v>
      </c>
      <c r="D575" s="34" t="s">
        <v>1348</v>
      </c>
      <c r="E575" s="26" t="s">
        <v>7008</v>
      </c>
      <c r="F575" s="27">
        <v>220</v>
      </c>
      <c r="G575" s="27"/>
      <c r="H575" s="26" t="s">
        <v>12426</v>
      </c>
      <c r="I575" s="32"/>
      <c r="J575" s="26" t="s">
        <v>11912</v>
      </c>
      <c r="K575" s="32" t="s">
        <v>2076</v>
      </c>
      <c r="L575" s="32" t="s">
        <v>1905</v>
      </c>
      <c r="M575" s="26" t="s">
        <v>11953</v>
      </c>
      <c r="N575" s="26" t="s">
        <v>1898</v>
      </c>
      <c r="O575" s="26" t="s">
        <v>1070</v>
      </c>
      <c r="P575" s="33" t="s">
        <v>2198</v>
      </c>
      <c r="Q575" s="29">
        <v>0</v>
      </c>
      <c r="R575" s="29">
        <v>0</v>
      </c>
      <c r="S575" s="29">
        <v>1863</v>
      </c>
    </row>
    <row r="576" spans="1:19" s="25" customFormat="1" ht="10.5">
      <c r="A576" s="25" t="str">
        <f t="shared" si="8"/>
        <v>871685920002712675</v>
      </c>
      <c r="B576" s="25" t="e">
        <f>VLOOKUP(A576,#REF!,1,0)</f>
        <v>#REF!</v>
      </c>
      <c r="C576" s="25" t="s">
        <v>1348</v>
      </c>
      <c r="D576" s="34" t="s">
        <v>1348</v>
      </c>
      <c r="E576" s="26" t="s">
        <v>6704</v>
      </c>
      <c r="F576" s="46">
        <v>85</v>
      </c>
      <c r="G576" s="46"/>
      <c r="H576" s="34" t="s">
        <v>12568</v>
      </c>
      <c r="I576" s="35"/>
      <c r="J576" s="26" t="s">
        <v>11912</v>
      </c>
      <c r="K576" s="32" t="s">
        <v>2076</v>
      </c>
      <c r="L576" s="32" t="s">
        <v>1905</v>
      </c>
      <c r="M576" s="26" t="s">
        <v>11953</v>
      </c>
      <c r="N576" s="31" t="s">
        <v>1898</v>
      </c>
      <c r="O576" s="31" t="s">
        <v>12569</v>
      </c>
      <c r="P576" s="33" t="s">
        <v>12570</v>
      </c>
      <c r="Q576" s="29"/>
      <c r="R576" s="29"/>
      <c r="S576" s="29">
        <v>2500</v>
      </c>
    </row>
    <row r="577" spans="1:19" s="25" customFormat="1" ht="10.5">
      <c r="A577" s="25" t="str">
        <f t="shared" si="8"/>
        <v>871685920002712811</v>
      </c>
      <c r="B577" s="25" t="e">
        <f>VLOOKUP(A577,#REF!,1,0)</f>
        <v>#REF!</v>
      </c>
      <c r="C577" s="25" t="s">
        <v>1348</v>
      </c>
      <c r="D577" s="34" t="s">
        <v>1348</v>
      </c>
      <c r="E577" s="34" t="s">
        <v>12494</v>
      </c>
      <c r="F577" s="46">
        <v>21</v>
      </c>
      <c r="G577" s="46"/>
      <c r="H577" s="34" t="s">
        <v>12495</v>
      </c>
      <c r="I577" s="35"/>
      <c r="J577" s="26" t="s">
        <v>11912</v>
      </c>
      <c r="K577" s="32" t="s">
        <v>2076</v>
      </c>
      <c r="L577" s="32" t="s">
        <v>1905</v>
      </c>
      <c r="M577" s="26" t="s">
        <v>11953</v>
      </c>
      <c r="N577" s="31" t="s">
        <v>1898</v>
      </c>
      <c r="O577" s="31" t="s">
        <v>12667</v>
      </c>
      <c r="P577" s="33" t="s">
        <v>12570</v>
      </c>
      <c r="Q577" s="29"/>
      <c r="R577" s="29"/>
      <c r="S577" s="29">
        <v>2500</v>
      </c>
    </row>
    <row r="578" spans="1:19" s="25" customFormat="1" ht="10.5">
      <c r="A578" s="25" t="str">
        <f t="shared" si="8"/>
        <v>871685920002712859</v>
      </c>
      <c r="B578" s="25" t="e">
        <f>VLOOKUP(A578,#REF!,1,0)</f>
        <v>#REF!</v>
      </c>
      <c r="C578" s="25" t="s">
        <v>1348</v>
      </c>
      <c r="D578" s="34" t="s">
        <v>1348</v>
      </c>
      <c r="E578" s="34" t="s">
        <v>12494</v>
      </c>
      <c r="F578" s="46">
        <v>16</v>
      </c>
      <c r="G578" s="46"/>
      <c r="H578" s="34" t="s">
        <v>12495</v>
      </c>
      <c r="I578" s="35"/>
      <c r="J578" s="26" t="s">
        <v>11912</v>
      </c>
      <c r="K578" s="32" t="s">
        <v>2076</v>
      </c>
      <c r="L578" s="32" t="s">
        <v>1905</v>
      </c>
      <c r="M578" s="26" t="s">
        <v>11953</v>
      </c>
      <c r="N578" s="31" t="s">
        <v>1898</v>
      </c>
      <c r="O578" s="31" t="s">
        <v>12666</v>
      </c>
      <c r="P578" s="33" t="s">
        <v>12570</v>
      </c>
      <c r="Q578" s="29"/>
      <c r="R578" s="29"/>
      <c r="S578" s="29">
        <v>2500</v>
      </c>
    </row>
    <row r="579" spans="1:19" s="25" customFormat="1" ht="10.5">
      <c r="A579" s="25" t="str">
        <f t="shared" ref="A579:A642" si="9">CONCATENATE(J579,K579,L579,M579,N579,O579)</f>
        <v>871685920002712897</v>
      </c>
      <c r="B579" s="25" t="e">
        <f>VLOOKUP(A579,#REF!,1,0)</f>
        <v>#REF!</v>
      </c>
      <c r="C579" s="25" t="s">
        <v>1348</v>
      </c>
      <c r="D579" s="34" t="s">
        <v>1348</v>
      </c>
      <c r="E579" s="26" t="s">
        <v>6704</v>
      </c>
      <c r="F579" s="46">
        <v>88</v>
      </c>
      <c r="G579" s="46"/>
      <c r="H579" s="34" t="s">
        <v>12568</v>
      </c>
      <c r="I579" s="35"/>
      <c r="J579" s="26" t="s">
        <v>11912</v>
      </c>
      <c r="K579" s="32" t="s">
        <v>2076</v>
      </c>
      <c r="L579" s="32" t="s">
        <v>1905</v>
      </c>
      <c r="M579" s="26" t="s">
        <v>11953</v>
      </c>
      <c r="N579" s="31" t="s">
        <v>1898</v>
      </c>
      <c r="O579" s="31" t="s">
        <v>12571</v>
      </c>
      <c r="P579" s="33" t="s">
        <v>2198</v>
      </c>
      <c r="Q579" s="29"/>
      <c r="R579" s="29"/>
      <c r="S579" s="29">
        <v>2500</v>
      </c>
    </row>
    <row r="580" spans="1:19" s="25" customFormat="1" ht="10.5">
      <c r="A580" s="25" t="str">
        <f t="shared" si="9"/>
        <v>871685920002712903</v>
      </c>
      <c r="B580" s="25" t="e">
        <f>VLOOKUP(A580,#REF!,1,0)</f>
        <v>#REF!</v>
      </c>
      <c r="C580" s="25" t="s">
        <v>1348</v>
      </c>
      <c r="D580" s="34" t="s">
        <v>1348</v>
      </c>
      <c r="E580" s="26" t="s">
        <v>6973</v>
      </c>
      <c r="F580" s="27">
        <v>239</v>
      </c>
      <c r="G580" s="27"/>
      <c r="H580" s="26" t="s">
        <v>12526</v>
      </c>
      <c r="I580" s="32"/>
      <c r="J580" s="26" t="s">
        <v>11912</v>
      </c>
      <c r="K580" s="32" t="s">
        <v>2076</v>
      </c>
      <c r="L580" s="32" t="s">
        <v>1905</v>
      </c>
      <c r="M580" s="26" t="s">
        <v>11953</v>
      </c>
      <c r="N580" s="26" t="s">
        <v>1898</v>
      </c>
      <c r="O580" s="26" t="s">
        <v>12684</v>
      </c>
      <c r="P580" s="33" t="s">
        <v>2198</v>
      </c>
      <c r="Q580" s="29">
        <v>1377</v>
      </c>
      <c r="R580" s="29">
        <v>1258</v>
      </c>
      <c r="S580" s="29">
        <v>0</v>
      </c>
    </row>
    <row r="581" spans="1:19" s="25" customFormat="1" ht="10.5">
      <c r="A581" s="25" t="str">
        <f t="shared" si="9"/>
        <v>871685920002712934</v>
      </c>
      <c r="B581" s="25" t="e">
        <f>VLOOKUP(A581,#REF!,1,0)</f>
        <v>#REF!</v>
      </c>
      <c r="C581" s="25" t="s">
        <v>1348</v>
      </c>
      <c r="D581" s="34" t="s">
        <v>1348</v>
      </c>
      <c r="E581" s="34" t="s">
        <v>12494</v>
      </c>
      <c r="F581" s="46">
        <v>4</v>
      </c>
      <c r="G581" s="46"/>
      <c r="H581" s="34" t="s">
        <v>12664</v>
      </c>
      <c r="I581" s="35"/>
      <c r="J581" s="26" t="s">
        <v>11912</v>
      </c>
      <c r="K581" s="32" t="s">
        <v>2076</v>
      </c>
      <c r="L581" s="32" t="s">
        <v>1905</v>
      </c>
      <c r="M581" s="26" t="s">
        <v>11953</v>
      </c>
      <c r="N581" s="31" t="s">
        <v>1898</v>
      </c>
      <c r="O581" s="31" t="s">
        <v>12267</v>
      </c>
      <c r="P581" s="33" t="s">
        <v>2198</v>
      </c>
      <c r="Q581" s="29"/>
      <c r="R581" s="29"/>
      <c r="S581" s="29">
        <v>2500</v>
      </c>
    </row>
    <row r="582" spans="1:19" s="25" customFormat="1" ht="10.5">
      <c r="A582" s="25" t="str">
        <f t="shared" si="9"/>
        <v>871685920002713016</v>
      </c>
      <c r="B582" s="25" t="e">
        <f>VLOOKUP(A582,#REF!,1,0)</f>
        <v>#REF!</v>
      </c>
      <c r="C582" s="25" t="s">
        <v>1348</v>
      </c>
      <c r="D582" s="34" t="s">
        <v>1348</v>
      </c>
      <c r="E582" s="34" t="s">
        <v>12494</v>
      </c>
      <c r="F582" s="46">
        <v>10</v>
      </c>
      <c r="G582" s="46"/>
      <c r="H582" s="34" t="s">
        <v>12495</v>
      </c>
      <c r="I582" s="35"/>
      <c r="J582" s="26" t="s">
        <v>11912</v>
      </c>
      <c r="K582" s="32" t="s">
        <v>2076</v>
      </c>
      <c r="L582" s="32" t="s">
        <v>1905</v>
      </c>
      <c r="M582" s="26" t="s">
        <v>11953</v>
      </c>
      <c r="N582" s="31" t="s">
        <v>1657</v>
      </c>
      <c r="O582" s="31" t="s">
        <v>12073</v>
      </c>
      <c r="P582" s="33" t="s">
        <v>12570</v>
      </c>
      <c r="Q582" s="29"/>
      <c r="R582" s="29"/>
      <c r="S582" s="29">
        <v>2500</v>
      </c>
    </row>
    <row r="583" spans="1:19" s="25" customFormat="1" ht="10.5">
      <c r="A583" s="25" t="str">
        <f t="shared" si="9"/>
        <v>871685920002713023</v>
      </c>
      <c r="B583" s="25" t="e">
        <f>VLOOKUP(A583,#REF!,1,0)</f>
        <v>#REF!</v>
      </c>
      <c r="C583" s="25" t="s">
        <v>1348</v>
      </c>
      <c r="D583" s="34" t="s">
        <v>1348</v>
      </c>
      <c r="E583" s="26" t="s">
        <v>6722</v>
      </c>
      <c r="F583" s="27">
        <v>1</v>
      </c>
      <c r="G583" s="27"/>
      <c r="H583" s="26" t="s">
        <v>11935</v>
      </c>
      <c r="I583" s="32"/>
      <c r="J583" s="26" t="s">
        <v>11912</v>
      </c>
      <c r="K583" s="32" t="s">
        <v>2076</v>
      </c>
      <c r="L583" s="32" t="s">
        <v>1905</v>
      </c>
      <c r="M583" s="26" t="s">
        <v>11953</v>
      </c>
      <c r="N583" s="26" t="s">
        <v>1657</v>
      </c>
      <c r="O583" s="26" t="s">
        <v>12608</v>
      </c>
      <c r="P583" s="33" t="s">
        <v>2198</v>
      </c>
      <c r="Q583" s="29">
        <v>0</v>
      </c>
      <c r="R583" s="29">
        <v>0</v>
      </c>
      <c r="S583" s="29">
        <v>18934</v>
      </c>
    </row>
    <row r="584" spans="1:19" s="25" customFormat="1" ht="10.5">
      <c r="A584" s="25" t="str">
        <f t="shared" si="9"/>
        <v>871685920002713054</v>
      </c>
      <c r="B584" s="25" t="e">
        <f>VLOOKUP(A584,#REF!,1,0)</f>
        <v>#REF!</v>
      </c>
      <c r="C584" s="25" t="s">
        <v>1348</v>
      </c>
      <c r="D584" s="34" t="s">
        <v>1348</v>
      </c>
      <c r="E584" s="26" t="s">
        <v>8522</v>
      </c>
      <c r="F584" s="27">
        <v>19</v>
      </c>
      <c r="G584" s="27"/>
      <c r="H584" s="26" t="s">
        <v>12624</v>
      </c>
      <c r="I584" s="32"/>
      <c r="J584" s="26" t="s">
        <v>11912</v>
      </c>
      <c r="K584" s="32" t="s">
        <v>2076</v>
      </c>
      <c r="L584" s="32" t="s">
        <v>1905</v>
      </c>
      <c r="M584" s="26" t="s">
        <v>11953</v>
      </c>
      <c r="N584" s="26" t="s">
        <v>1657</v>
      </c>
      <c r="O584" s="26" t="s">
        <v>12625</v>
      </c>
      <c r="P584" s="33" t="s">
        <v>2198</v>
      </c>
      <c r="Q584" s="29">
        <v>0</v>
      </c>
      <c r="R584" s="29">
        <v>0</v>
      </c>
      <c r="S584" s="29">
        <v>6716</v>
      </c>
    </row>
    <row r="585" spans="1:19" s="25" customFormat="1" ht="10.5">
      <c r="A585" s="25" t="str">
        <f t="shared" si="9"/>
        <v>871685920002713153</v>
      </c>
      <c r="B585" s="25" t="e">
        <f>VLOOKUP(A585,#REF!,1,0)</f>
        <v>#REF!</v>
      </c>
      <c r="C585" s="25" t="s">
        <v>1348</v>
      </c>
      <c r="D585" s="34" t="s">
        <v>1348</v>
      </c>
      <c r="E585" s="26" t="s">
        <v>7008</v>
      </c>
      <c r="F585" s="27">
        <v>202</v>
      </c>
      <c r="G585" s="27"/>
      <c r="H585" s="26" t="s">
        <v>12426</v>
      </c>
      <c r="I585" s="32"/>
      <c r="J585" s="26" t="s">
        <v>11912</v>
      </c>
      <c r="K585" s="32" t="s">
        <v>2076</v>
      </c>
      <c r="L585" s="32" t="s">
        <v>1905</v>
      </c>
      <c r="M585" s="26" t="s">
        <v>11953</v>
      </c>
      <c r="N585" s="26" t="s">
        <v>1657</v>
      </c>
      <c r="O585" s="26" t="s">
        <v>1155</v>
      </c>
      <c r="P585" s="33" t="s">
        <v>2198</v>
      </c>
      <c r="Q585" s="29">
        <v>0</v>
      </c>
      <c r="R585" s="29">
        <v>0</v>
      </c>
      <c r="S585" s="29">
        <v>2725</v>
      </c>
    </row>
    <row r="586" spans="1:19" s="25" customFormat="1" ht="10.5">
      <c r="A586" s="25" t="str">
        <f t="shared" si="9"/>
        <v>871685920002713184</v>
      </c>
      <c r="B586" s="25" t="e">
        <f>VLOOKUP(A586,#REF!,1,0)</f>
        <v>#REF!</v>
      </c>
      <c r="C586" s="25" t="s">
        <v>2018</v>
      </c>
      <c r="D586" s="34" t="s">
        <v>2165</v>
      </c>
      <c r="E586" s="34" t="s">
        <v>8751</v>
      </c>
      <c r="F586" s="46">
        <v>53</v>
      </c>
      <c r="G586" s="46"/>
      <c r="H586" s="34" t="s">
        <v>12195</v>
      </c>
      <c r="I586" s="35"/>
      <c r="J586" s="26" t="s">
        <v>11912</v>
      </c>
      <c r="K586" s="32" t="s">
        <v>2076</v>
      </c>
      <c r="L586" s="32" t="s">
        <v>1905</v>
      </c>
      <c r="M586" s="26" t="s">
        <v>11953</v>
      </c>
      <c r="N586" s="31" t="s">
        <v>1657</v>
      </c>
      <c r="O586" s="31" t="s">
        <v>8128</v>
      </c>
      <c r="P586" s="33" t="s">
        <v>11991</v>
      </c>
      <c r="Q586" s="29"/>
      <c r="R586" s="29"/>
      <c r="S586" s="29"/>
    </row>
    <row r="587" spans="1:19" s="25" customFormat="1" ht="10.5">
      <c r="A587" s="25" t="str">
        <f t="shared" si="9"/>
        <v>871685920002713214</v>
      </c>
      <c r="B587" s="25" t="e">
        <f>VLOOKUP(A587,#REF!,1,0)</f>
        <v>#REF!</v>
      </c>
      <c r="C587" s="25" t="s">
        <v>1348</v>
      </c>
      <c r="D587" s="31" t="s">
        <v>2163</v>
      </c>
      <c r="E587" s="26" t="s">
        <v>6704</v>
      </c>
      <c r="F587" s="27">
        <v>88</v>
      </c>
      <c r="G587" s="27"/>
      <c r="H587" s="26" t="s">
        <v>8821</v>
      </c>
      <c r="I587" s="32"/>
      <c r="J587" s="26" t="s">
        <v>11912</v>
      </c>
      <c r="K587" s="32" t="s">
        <v>2076</v>
      </c>
      <c r="L587" s="32" t="s">
        <v>1905</v>
      </c>
      <c r="M587" s="26" t="s">
        <v>11953</v>
      </c>
      <c r="N587" s="26" t="s">
        <v>1657</v>
      </c>
      <c r="O587" s="26" t="s">
        <v>9207</v>
      </c>
      <c r="P587" s="33" t="s">
        <v>11996</v>
      </c>
      <c r="Q587" s="29">
        <v>2000</v>
      </c>
      <c r="R587" s="29">
        <v>0</v>
      </c>
      <c r="S587" s="29">
        <v>0</v>
      </c>
    </row>
    <row r="588" spans="1:19" s="25" customFormat="1" ht="10.5">
      <c r="A588" s="25" t="str">
        <f t="shared" si="9"/>
        <v>871685920002713269</v>
      </c>
      <c r="B588" s="25" t="e">
        <f>VLOOKUP(A588,#REF!,1,0)</f>
        <v>#REF!</v>
      </c>
      <c r="C588" s="25" t="s">
        <v>1348</v>
      </c>
      <c r="D588" s="34" t="s">
        <v>1348</v>
      </c>
      <c r="E588" s="26" t="s">
        <v>6704</v>
      </c>
      <c r="F588" s="46">
        <v>114</v>
      </c>
      <c r="G588" s="46"/>
      <c r="H588" s="34" t="s">
        <v>12574</v>
      </c>
      <c r="I588" s="35"/>
      <c r="J588" s="26" t="s">
        <v>11912</v>
      </c>
      <c r="K588" s="32" t="s">
        <v>2076</v>
      </c>
      <c r="L588" s="32" t="s">
        <v>1905</v>
      </c>
      <c r="M588" s="26" t="s">
        <v>11953</v>
      </c>
      <c r="N588" s="31" t="s">
        <v>1657</v>
      </c>
      <c r="O588" s="31" t="s">
        <v>1808</v>
      </c>
      <c r="P588" s="33" t="s">
        <v>2198</v>
      </c>
      <c r="Q588" s="29"/>
      <c r="R588" s="29"/>
      <c r="S588" s="29">
        <v>2500</v>
      </c>
    </row>
    <row r="589" spans="1:19" s="25" customFormat="1" ht="10.5">
      <c r="A589" s="25" t="str">
        <f t="shared" si="9"/>
        <v>871685920002713306</v>
      </c>
      <c r="B589" s="25" t="e">
        <f>VLOOKUP(A589,#REF!,1,0)</f>
        <v>#REF!</v>
      </c>
      <c r="C589" s="25" t="s">
        <v>1348</v>
      </c>
      <c r="D589" s="34" t="s">
        <v>1348</v>
      </c>
      <c r="E589" s="26" t="s">
        <v>6704</v>
      </c>
      <c r="F589" s="46">
        <v>107</v>
      </c>
      <c r="G589" s="46"/>
      <c r="H589" s="34" t="s">
        <v>12573</v>
      </c>
      <c r="I589" s="35"/>
      <c r="J589" s="26" t="s">
        <v>11912</v>
      </c>
      <c r="K589" s="32" t="s">
        <v>2076</v>
      </c>
      <c r="L589" s="32" t="s">
        <v>1905</v>
      </c>
      <c r="M589" s="26" t="s">
        <v>11953</v>
      </c>
      <c r="N589" s="31" t="s">
        <v>1657</v>
      </c>
      <c r="O589" s="31" t="s">
        <v>7262</v>
      </c>
      <c r="P589" s="33" t="s">
        <v>2198</v>
      </c>
      <c r="Q589" s="29"/>
      <c r="R589" s="29"/>
      <c r="S589" s="29">
        <v>2500</v>
      </c>
    </row>
    <row r="590" spans="1:19" s="25" customFormat="1" ht="10.5">
      <c r="A590" s="25" t="str">
        <f t="shared" si="9"/>
        <v>871685920002713313</v>
      </c>
      <c r="B590" s="25" t="e">
        <f>VLOOKUP(A590,#REF!,1,0)</f>
        <v>#REF!</v>
      </c>
      <c r="C590" s="25" t="s">
        <v>1348</v>
      </c>
      <c r="D590" s="31" t="s">
        <v>1348</v>
      </c>
      <c r="E590" s="26" t="s">
        <v>8010</v>
      </c>
      <c r="F590" s="27">
        <v>1</v>
      </c>
      <c r="G590" s="27"/>
      <c r="H590" s="26" t="s">
        <v>12043</v>
      </c>
      <c r="I590" s="32"/>
      <c r="J590" s="26" t="s">
        <v>11912</v>
      </c>
      <c r="K590" s="32" t="s">
        <v>2076</v>
      </c>
      <c r="L590" s="32" t="s">
        <v>1905</v>
      </c>
      <c r="M590" s="26" t="s">
        <v>11953</v>
      </c>
      <c r="N590" s="26" t="s">
        <v>1657</v>
      </c>
      <c r="O590" s="26" t="s">
        <v>8358</v>
      </c>
      <c r="P590" s="33" t="s">
        <v>12628</v>
      </c>
      <c r="Q590" s="29">
        <v>0</v>
      </c>
      <c r="R590" s="29">
        <v>0</v>
      </c>
      <c r="S590" s="29">
        <v>4380</v>
      </c>
    </row>
    <row r="591" spans="1:19" s="25" customFormat="1" ht="10.5">
      <c r="A591" s="25" t="str">
        <f t="shared" si="9"/>
        <v>871685920002713405</v>
      </c>
      <c r="B591" s="25" t="e">
        <f>VLOOKUP(A591,#REF!,1,0)</f>
        <v>#REF!</v>
      </c>
      <c r="C591" s="25" t="s">
        <v>1348</v>
      </c>
      <c r="D591" s="34" t="s">
        <v>1348</v>
      </c>
      <c r="E591" s="34" t="s">
        <v>8690</v>
      </c>
      <c r="F591" s="46">
        <v>9</v>
      </c>
      <c r="G591" s="46"/>
      <c r="H591" s="34" t="s">
        <v>12646</v>
      </c>
      <c r="I591" s="35"/>
      <c r="J591" s="26" t="s">
        <v>11912</v>
      </c>
      <c r="K591" s="32" t="s">
        <v>2076</v>
      </c>
      <c r="L591" s="32" t="s">
        <v>1905</v>
      </c>
      <c r="M591" s="26" t="s">
        <v>11953</v>
      </c>
      <c r="N591" s="31" t="s">
        <v>1657</v>
      </c>
      <c r="O591" s="31" t="s">
        <v>1066</v>
      </c>
      <c r="P591" s="33" t="s">
        <v>2198</v>
      </c>
      <c r="Q591" s="29"/>
      <c r="R591" s="29"/>
      <c r="S591" s="29">
        <v>2500</v>
      </c>
    </row>
    <row r="592" spans="1:19" s="25" customFormat="1" ht="10.5">
      <c r="A592" s="25" t="str">
        <f t="shared" si="9"/>
        <v>871685920002713474</v>
      </c>
      <c r="B592" s="25" t="e">
        <f>VLOOKUP(A592,#REF!,1,0)</f>
        <v>#REF!</v>
      </c>
      <c r="C592" s="25" t="s">
        <v>1348</v>
      </c>
      <c r="D592" s="34" t="s">
        <v>1348</v>
      </c>
      <c r="E592" s="26" t="s">
        <v>6704</v>
      </c>
      <c r="F592" s="46">
        <v>91</v>
      </c>
      <c r="G592" s="46"/>
      <c r="H592" s="34" t="s">
        <v>12568</v>
      </c>
      <c r="I592" s="35"/>
      <c r="J592" s="26" t="s">
        <v>11912</v>
      </c>
      <c r="K592" s="32" t="s">
        <v>2076</v>
      </c>
      <c r="L592" s="32" t="s">
        <v>1905</v>
      </c>
      <c r="M592" s="26" t="s">
        <v>11953</v>
      </c>
      <c r="N592" s="31" t="s">
        <v>1657</v>
      </c>
      <c r="O592" s="31" t="s">
        <v>12572</v>
      </c>
      <c r="P592" s="33" t="s">
        <v>2198</v>
      </c>
      <c r="Q592" s="29"/>
      <c r="R592" s="29"/>
      <c r="S592" s="29">
        <v>2500</v>
      </c>
    </row>
    <row r="593" spans="1:21" s="25" customFormat="1" ht="10.5">
      <c r="A593" s="25" t="str">
        <f t="shared" si="9"/>
        <v>871685920002713542</v>
      </c>
      <c r="B593" s="25" t="e">
        <f>VLOOKUP(A593,#REF!,1,0)</f>
        <v>#REF!</v>
      </c>
      <c r="C593" s="25" t="s">
        <v>1348</v>
      </c>
      <c r="D593" s="34" t="s">
        <v>1348</v>
      </c>
      <c r="E593" s="34" t="s">
        <v>12494</v>
      </c>
      <c r="F593" s="46">
        <v>12</v>
      </c>
      <c r="G593" s="46"/>
      <c r="H593" s="34" t="s">
        <v>12495</v>
      </c>
      <c r="I593" s="35"/>
      <c r="J593" s="26" t="s">
        <v>11912</v>
      </c>
      <c r="K593" s="32" t="s">
        <v>2076</v>
      </c>
      <c r="L593" s="32" t="s">
        <v>1905</v>
      </c>
      <c r="M593" s="26" t="s">
        <v>11953</v>
      </c>
      <c r="N593" s="31" t="s">
        <v>1657</v>
      </c>
      <c r="O593" s="31" t="s">
        <v>11934</v>
      </c>
      <c r="P593" s="33" t="s">
        <v>12570</v>
      </c>
      <c r="Q593" s="29"/>
      <c r="R593" s="29"/>
      <c r="S593" s="29">
        <v>2500</v>
      </c>
    </row>
    <row r="594" spans="1:21" s="25" customFormat="1" ht="10.5">
      <c r="A594" s="25" t="str">
        <f t="shared" si="9"/>
        <v>871685920002713559</v>
      </c>
      <c r="B594" s="25" t="e">
        <f>VLOOKUP(A594,#REF!,1,0)</f>
        <v>#REF!</v>
      </c>
      <c r="C594" s="25" t="s">
        <v>1348</v>
      </c>
      <c r="D594" s="34" t="s">
        <v>1348</v>
      </c>
      <c r="E594" s="34" t="s">
        <v>12494</v>
      </c>
      <c r="F594" s="46">
        <v>1</v>
      </c>
      <c r="G594" s="46"/>
      <c r="H594" s="34" t="s">
        <v>12664</v>
      </c>
      <c r="I594" s="35"/>
      <c r="J594" s="26" t="s">
        <v>11912</v>
      </c>
      <c r="K594" s="32" t="s">
        <v>2076</v>
      </c>
      <c r="L594" s="32" t="s">
        <v>1905</v>
      </c>
      <c r="M594" s="26" t="s">
        <v>11953</v>
      </c>
      <c r="N594" s="31" t="s">
        <v>1657</v>
      </c>
      <c r="O594" s="31" t="s">
        <v>12665</v>
      </c>
      <c r="P594" s="33" t="s">
        <v>2198</v>
      </c>
      <c r="Q594" s="29"/>
      <c r="R594" s="29"/>
      <c r="S594" s="29">
        <v>2500</v>
      </c>
    </row>
    <row r="595" spans="1:21" s="25" customFormat="1" ht="10.5">
      <c r="A595" s="25" t="str">
        <f t="shared" si="9"/>
        <v>871685920002713610</v>
      </c>
      <c r="B595" s="25" t="e">
        <f>VLOOKUP(A595,#REF!,1,0)</f>
        <v>#REF!</v>
      </c>
      <c r="C595" s="25" t="s">
        <v>2018</v>
      </c>
      <c r="D595" s="31" t="s">
        <v>2165</v>
      </c>
      <c r="E595" s="26" t="s">
        <v>8010</v>
      </c>
      <c r="F595" s="27">
        <v>1</v>
      </c>
      <c r="G595" s="27"/>
      <c r="H595" s="26" t="s">
        <v>12043</v>
      </c>
      <c r="I595" s="32"/>
      <c r="J595" s="26" t="s">
        <v>11912</v>
      </c>
      <c r="K595" s="32" t="s">
        <v>2076</v>
      </c>
      <c r="L595" s="32" t="s">
        <v>1905</v>
      </c>
      <c r="M595" s="26" t="s">
        <v>11953</v>
      </c>
      <c r="N595" s="26" t="s">
        <v>1657</v>
      </c>
      <c r="O595" s="26" t="s">
        <v>12225</v>
      </c>
      <c r="P595" s="33" t="s">
        <v>12226</v>
      </c>
      <c r="Q595" s="29">
        <v>4700</v>
      </c>
      <c r="R595" s="29">
        <v>2100</v>
      </c>
      <c r="S595" s="29">
        <v>0</v>
      </c>
    </row>
    <row r="596" spans="1:21" s="25" customFormat="1" ht="10.5">
      <c r="A596" s="25" t="str">
        <f t="shared" si="9"/>
        <v>871685920002713672</v>
      </c>
      <c r="B596" s="25" t="e">
        <f>VLOOKUP(A596,#REF!,1,0)</f>
        <v>#REF!</v>
      </c>
      <c r="C596" s="25" t="s">
        <v>1348</v>
      </c>
      <c r="D596" s="25" t="s">
        <v>1348</v>
      </c>
      <c r="E596" s="25" t="s">
        <v>8664</v>
      </c>
      <c r="F596" s="27">
        <v>25</v>
      </c>
      <c r="G596" s="27"/>
      <c r="H596" s="25" t="s">
        <v>12299</v>
      </c>
      <c r="I596" s="32"/>
      <c r="J596" s="26" t="s">
        <v>11912</v>
      </c>
      <c r="K596" s="32" t="s">
        <v>2076</v>
      </c>
      <c r="L596" s="32" t="s">
        <v>1905</v>
      </c>
      <c r="M596" s="26" t="s">
        <v>11953</v>
      </c>
      <c r="N596" s="26" t="s">
        <v>1657</v>
      </c>
      <c r="O596" s="26" t="s">
        <v>12590</v>
      </c>
      <c r="P596" s="28" t="s">
        <v>11996</v>
      </c>
    </row>
    <row r="597" spans="1:21" s="25" customFormat="1" ht="10.5">
      <c r="A597" s="25" t="str">
        <f t="shared" si="9"/>
        <v>871685920002713689</v>
      </c>
      <c r="B597" s="25" t="e">
        <f>VLOOKUP(A597,#REF!,1,0)</f>
        <v>#REF!</v>
      </c>
      <c r="C597" s="25" t="s">
        <v>1081</v>
      </c>
      <c r="D597" s="25" t="s">
        <v>1081</v>
      </c>
      <c r="E597" s="25" t="s">
        <v>8575</v>
      </c>
      <c r="F597" s="27">
        <v>24</v>
      </c>
      <c r="G597" s="27"/>
      <c r="H597" s="25" t="s">
        <v>12391</v>
      </c>
      <c r="I597" s="32"/>
      <c r="J597" s="26" t="s">
        <v>11912</v>
      </c>
      <c r="K597" s="32" t="s">
        <v>2076</v>
      </c>
      <c r="L597" s="32" t="s">
        <v>1905</v>
      </c>
      <c r="M597" s="26" t="s">
        <v>11953</v>
      </c>
      <c r="N597" s="26" t="s">
        <v>1657</v>
      </c>
      <c r="O597" s="26" t="s">
        <v>12191</v>
      </c>
      <c r="P597" s="28" t="s">
        <v>11996</v>
      </c>
    </row>
    <row r="598" spans="1:21" s="25" customFormat="1" ht="10.5">
      <c r="A598" s="25" t="str">
        <f t="shared" si="9"/>
        <v>871685920002713702</v>
      </c>
      <c r="B598" s="25" t="e">
        <f>VLOOKUP(A598,#REF!,1,0)</f>
        <v>#REF!</v>
      </c>
      <c r="C598" s="25" t="s">
        <v>2018</v>
      </c>
      <c r="D598" s="34" t="s">
        <v>2165</v>
      </c>
      <c r="E598" s="26" t="s">
        <v>7006</v>
      </c>
      <c r="F598" s="27">
        <v>2</v>
      </c>
      <c r="G598" s="27"/>
      <c r="H598" s="26" t="s">
        <v>12228</v>
      </c>
      <c r="I598" s="32"/>
      <c r="J598" s="26" t="s">
        <v>11912</v>
      </c>
      <c r="K598" s="32" t="s">
        <v>2076</v>
      </c>
      <c r="L598" s="32" t="s">
        <v>1905</v>
      </c>
      <c r="M598" s="26" t="s">
        <v>11953</v>
      </c>
      <c r="N598" s="26" t="s">
        <v>1657</v>
      </c>
      <c r="O598" s="26" t="s">
        <v>12187</v>
      </c>
      <c r="P598" s="33" t="s">
        <v>2198</v>
      </c>
      <c r="Q598" s="29">
        <v>5261</v>
      </c>
      <c r="R598" s="29">
        <v>4188</v>
      </c>
      <c r="S598" s="29">
        <v>0</v>
      </c>
    </row>
    <row r="599" spans="1:21" s="25" customFormat="1" ht="10.5">
      <c r="A599" s="25" t="str">
        <f t="shared" si="9"/>
        <v>871685920002713733</v>
      </c>
      <c r="B599" s="25" t="e">
        <f>VLOOKUP(A599,#REF!,1,0)</f>
        <v>#REF!</v>
      </c>
      <c r="C599" s="25" t="s">
        <v>1348</v>
      </c>
      <c r="D599" s="25" t="s">
        <v>1348</v>
      </c>
      <c r="E599" s="25" t="s">
        <v>9333</v>
      </c>
      <c r="F599" s="27">
        <v>1</v>
      </c>
      <c r="G599" s="27"/>
      <c r="H599" s="25" t="s">
        <v>12672</v>
      </c>
      <c r="I599" s="32"/>
      <c r="J599" s="26" t="s">
        <v>11912</v>
      </c>
      <c r="K599" s="32" t="s">
        <v>2076</v>
      </c>
      <c r="L599" s="32" t="s">
        <v>1905</v>
      </c>
      <c r="M599" s="26" t="s">
        <v>11953</v>
      </c>
      <c r="N599" s="26" t="s">
        <v>1657</v>
      </c>
      <c r="O599" s="26" t="s">
        <v>12673</v>
      </c>
      <c r="P599" s="28" t="s">
        <v>11996</v>
      </c>
    </row>
    <row r="600" spans="1:21" s="25" customFormat="1" ht="10.5">
      <c r="A600" s="25" t="str">
        <f t="shared" si="9"/>
        <v>871685920002713771</v>
      </c>
      <c r="B600" s="25" t="e">
        <f>VLOOKUP(A600,#REF!,1,0)</f>
        <v>#REF!</v>
      </c>
      <c r="C600" s="25" t="s">
        <v>11048</v>
      </c>
      <c r="D600" s="34" t="s">
        <v>12027</v>
      </c>
      <c r="E600" s="34" t="s">
        <v>6512</v>
      </c>
      <c r="F600" s="46">
        <v>84</v>
      </c>
      <c r="G600" s="46"/>
      <c r="H600" s="34" t="s">
        <v>12044</v>
      </c>
      <c r="I600" s="35"/>
      <c r="J600" s="26" t="s">
        <v>11912</v>
      </c>
      <c r="K600" s="32" t="s">
        <v>2076</v>
      </c>
      <c r="L600" s="32" t="s">
        <v>1905</v>
      </c>
      <c r="M600" s="26" t="s">
        <v>11953</v>
      </c>
      <c r="N600" s="31" t="s">
        <v>1657</v>
      </c>
      <c r="O600" s="31" t="s">
        <v>11926</v>
      </c>
      <c r="P600" s="33"/>
      <c r="Q600" s="29"/>
      <c r="R600" s="29"/>
      <c r="S600" s="29"/>
      <c r="U600" s="25" t="s">
        <v>12026</v>
      </c>
    </row>
    <row r="601" spans="1:21" s="25" customFormat="1" ht="10.5">
      <c r="A601" s="25" t="str">
        <f t="shared" si="9"/>
        <v>871685920002713795</v>
      </c>
      <c r="B601" s="25" t="e">
        <f>VLOOKUP(A601,#REF!,1,0)</f>
        <v>#REF!</v>
      </c>
      <c r="C601" s="25" t="s">
        <v>1348</v>
      </c>
      <c r="D601" s="25" t="s">
        <v>1348</v>
      </c>
      <c r="E601" s="25" t="s">
        <v>6558</v>
      </c>
      <c r="F601" s="27">
        <v>35</v>
      </c>
      <c r="G601" s="27"/>
      <c r="H601" s="25" t="s">
        <v>11984</v>
      </c>
      <c r="I601" s="32"/>
      <c r="J601" s="26" t="s">
        <v>11912</v>
      </c>
      <c r="K601" s="32" t="s">
        <v>2076</v>
      </c>
      <c r="L601" s="32" t="s">
        <v>1905</v>
      </c>
      <c r="M601" s="26" t="s">
        <v>11953</v>
      </c>
      <c r="N601" s="26" t="s">
        <v>1657</v>
      </c>
      <c r="O601" s="26" t="s">
        <v>12675</v>
      </c>
      <c r="P601" s="28" t="s">
        <v>11996</v>
      </c>
    </row>
    <row r="602" spans="1:21" s="25" customFormat="1" ht="10.5">
      <c r="A602" s="25" t="str">
        <f t="shared" si="9"/>
        <v>871685920002713887</v>
      </c>
      <c r="B602" s="25" t="e">
        <f>VLOOKUP(A602,#REF!,1,0)</f>
        <v>#REF!</v>
      </c>
      <c r="C602" s="25" t="s">
        <v>1348</v>
      </c>
      <c r="D602" s="34" t="s">
        <v>1348</v>
      </c>
      <c r="E602" s="26" t="s">
        <v>12620</v>
      </c>
      <c r="F602" s="27">
        <v>28</v>
      </c>
      <c r="G602" s="27"/>
      <c r="H602" s="26" t="s">
        <v>12621</v>
      </c>
      <c r="I602" s="32"/>
      <c r="J602" s="26" t="s">
        <v>11912</v>
      </c>
      <c r="K602" s="32" t="s">
        <v>2076</v>
      </c>
      <c r="L602" s="32" t="s">
        <v>1905</v>
      </c>
      <c r="M602" s="26" t="s">
        <v>11953</v>
      </c>
      <c r="N602" s="26" t="s">
        <v>1657</v>
      </c>
      <c r="O602" s="26" t="s">
        <v>1101</v>
      </c>
      <c r="P602" s="33" t="s">
        <v>2198</v>
      </c>
      <c r="Q602" s="29">
        <v>0</v>
      </c>
      <c r="R602" s="29">
        <v>0</v>
      </c>
      <c r="S602" s="29">
        <v>7416</v>
      </c>
    </row>
    <row r="603" spans="1:21" s="25" customFormat="1" ht="10.5">
      <c r="A603" s="25" t="str">
        <f t="shared" si="9"/>
        <v>871685920002713993</v>
      </c>
      <c r="B603" s="25" t="e">
        <f>VLOOKUP(A603,#REF!,1,0)</f>
        <v>#REF!</v>
      </c>
      <c r="C603" s="25" t="s">
        <v>1348</v>
      </c>
      <c r="D603" s="34" t="s">
        <v>1348</v>
      </c>
      <c r="E603" s="26" t="s">
        <v>7767</v>
      </c>
      <c r="F603" s="27">
        <v>102</v>
      </c>
      <c r="G603" s="27"/>
      <c r="H603" s="26" t="s">
        <v>12036</v>
      </c>
      <c r="I603" s="32"/>
      <c r="J603" s="26" t="s">
        <v>11912</v>
      </c>
      <c r="K603" s="32" t="s">
        <v>2076</v>
      </c>
      <c r="L603" s="32" t="s">
        <v>1905</v>
      </c>
      <c r="M603" s="26" t="s">
        <v>11953</v>
      </c>
      <c r="N603" s="26" t="s">
        <v>1657</v>
      </c>
      <c r="O603" s="26" t="s">
        <v>12595</v>
      </c>
      <c r="P603" s="33" t="s">
        <v>2198</v>
      </c>
      <c r="Q603" s="29">
        <v>0</v>
      </c>
      <c r="R603" s="29">
        <v>0</v>
      </c>
      <c r="S603" s="29">
        <v>2272</v>
      </c>
    </row>
    <row r="604" spans="1:21" s="25" customFormat="1" ht="10.5">
      <c r="A604" s="25" t="str">
        <f t="shared" si="9"/>
        <v>871685920002714006</v>
      </c>
      <c r="B604" s="25" t="e">
        <f>VLOOKUP(A604,#REF!,1,0)</f>
        <v>#REF!</v>
      </c>
      <c r="C604" s="25" t="s">
        <v>1348</v>
      </c>
      <c r="D604" s="34" t="s">
        <v>1348</v>
      </c>
      <c r="E604" s="26" t="s">
        <v>12636</v>
      </c>
      <c r="F604" s="27">
        <v>16</v>
      </c>
      <c r="G604" s="27"/>
      <c r="H604" s="26" t="s">
        <v>12637</v>
      </c>
      <c r="I604" s="32"/>
      <c r="J604" s="26" t="s">
        <v>11912</v>
      </c>
      <c r="K604" s="32" t="s">
        <v>2076</v>
      </c>
      <c r="L604" s="32" t="s">
        <v>1905</v>
      </c>
      <c r="M604" s="26" t="s">
        <v>11953</v>
      </c>
      <c r="N604" s="26" t="s">
        <v>1899</v>
      </c>
      <c r="O604" s="26" t="s">
        <v>11981</v>
      </c>
      <c r="P604" s="33" t="s">
        <v>2198</v>
      </c>
      <c r="Q604" s="29">
        <v>0</v>
      </c>
      <c r="R604" s="29">
        <v>0</v>
      </c>
      <c r="S604" s="29">
        <v>1342</v>
      </c>
    </row>
    <row r="605" spans="1:21" s="25" customFormat="1" ht="10.5">
      <c r="A605" s="25" t="str">
        <f t="shared" si="9"/>
        <v>871685920002714280</v>
      </c>
      <c r="B605" s="25" t="e">
        <f>VLOOKUP(A605,#REF!,1,0)</f>
        <v>#REF!</v>
      </c>
      <c r="C605" s="25" t="s">
        <v>1348</v>
      </c>
      <c r="D605" s="34" t="s">
        <v>1348</v>
      </c>
      <c r="E605" s="26" t="s">
        <v>8522</v>
      </c>
      <c r="F605" s="27">
        <v>14</v>
      </c>
      <c r="G605" s="27"/>
      <c r="H605" s="26" t="s">
        <v>12624</v>
      </c>
      <c r="I605" s="32"/>
      <c r="J605" s="26" t="s">
        <v>11912</v>
      </c>
      <c r="K605" s="32" t="s">
        <v>2076</v>
      </c>
      <c r="L605" s="32" t="s">
        <v>1905</v>
      </c>
      <c r="M605" s="26" t="s">
        <v>11953</v>
      </c>
      <c r="N605" s="26" t="s">
        <v>1899</v>
      </c>
      <c r="O605" s="26" t="s">
        <v>9171</v>
      </c>
      <c r="P605" s="33" t="s">
        <v>2198</v>
      </c>
      <c r="Q605" s="29">
        <v>0</v>
      </c>
      <c r="R605" s="29">
        <v>0</v>
      </c>
      <c r="S605" s="29">
        <v>2851</v>
      </c>
    </row>
    <row r="606" spans="1:21" s="25" customFormat="1" ht="10.5">
      <c r="A606" s="25" t="str">
        <f t="shared" si="9"/>
        <v>871685920002714303</v>
      </c>
      <c r="B606" s="25" t="e">
        <f>VLOOKUP(A606,#REF!,1,0)</f>
        <v>#REF!</v>
      </c>
      <c r="C606" s="25" t="s">
        <v>1348</v>
      </c>
      <c r="D606" s="34" t="s">
        <v>1348</v>
      </c>
      <c r="E606" s="26" t="s">
        <v>7008</v>
      </c>
      <c r="F606" s="27">
        <v>262</v>
      </c>
      <c r="G606" s="27"/>
      <c r="H606" s="26" t="s">
        <v>12427</v>
      </c>
      <c r="I606" s="32"/>
      <c r="J606" s="26" t="s">
        <v>11912</v>
      </c>
      <c r="K606" s="32" t="s">
        <v>2076</v>
      </c>
      <c r="L606" s="32" t="s">
        <v>1905</v>
      </c>
      <c r="M606" s="26" t="s">
        <v>11953</v>
      </c>
      <c r="N606" s="26" t="s">
        <v>1899</v>
      </c>
      <c r="O606" s="26" t="s">
        <v>1963</v>
      </c>
      <c r="P606" s="33" t="s">
        <v>2198</v>
      </c>
      <c r="Q606" s="29">
        <v>0</v>
      </c>
      <c r="R606" s="29">
        <v>0</v>
      </c>
      <c r="S606" s="29">
        <v>5096</v>
      </c>
    </row>
    <row r="607" spans="1:21" s="25" customFormat="1" ht="10.5">
      <c r="A607" s="25" t="str">
        <f t="shared" si="9"/>
        <v>871685920002714464</v>
      </c>
      <c r="B607" s="25" t="e">
        <f>VLOOKUP(A607,#REF!,1,0)</f>
        <v>#REF!</v>
      </c>
      <c r="C607" s="25" t="s">
        <v>1081</v>
      </c>
      <c r="D607" s="25" t="s">
        <v>1081</v>
      </c>
      <c r="E607" s="25" t="s">
        <v>8630</v>
      </c>
      <c r="F607" s="27">
        <v>2</v>
      </c>
      <c r="G607" s="27"/>
      <c r="H607" s="25" t="s">
        <v>12360</v>
      </c>
      <c r="I607" s="32"/>
      <c r="J607" s="26" t="s">
        <v>11912</v>
      </c>
      <c r="K607" s="32" t="s">
        <v>2076</v>
      </c>
      <c r="L607" s="32" t="s">
        <v>1905</v>
      </c>
      <c r="M607" s="26" t="s">
        <v>11953</v>
      </c>
      <c r="N607" s="26" t="s">
        <v>1899</v>
      </c>
      <c r="O607" s="26" t="s">
        <v>12361</v>
      </c>
      <c r="P607" s="28" t="s">
        <v>11996</v>
      </c>
    </row>
    <row r="608" spans="1:21" s="25" customFormat="1" ht="10.5">
      <c r="A608" s="25" t="str">
        <f t="shared" si="9"/>
        <v>871685920002714525</v>
      </c>
      <c r="B608" s="25" t="e">
        <f>VLOOKUP(A608,#REF!,1,0)</f>
        <v>#REF!</v>
      </c>
      <c r="C608" s="25" t="s">
        <v>1348</v>
      </c>
      <c r="D608" s="31" t="s">
        <v>1348</v>
      </c>
      <c r="E608" s="26" t="s">
        <v>6503</v>
      </c>
      <c r="F608" s="27">
        <v>396</v>
      </c>
      <c r="G608" s="27"/>
      <c r="H608" s="26" t="s">
        <v>12178</v>
      </c>
      <c r="I608" s="32"/>
      <c r="J608" s="26" t="s">
        <v>11912</v>
      </c>
      <c r="K608" s="32" t="s">
        <v>2076</v>
      </c>
      <c r="L608" s="32" t="s">
        <v>1905</v>
      </c>
      <c r="M608" s="26" t="s">
        <v>11953</v>
      </c>
      <c r="N608" s="26" t="s">
        <v>1899</v>
      </c>
      <c r="O608" s="26" t="s">
        <v>12393</v>
      </c>
      <c r="P608" s="33"/>
      <c r="Q608" s="37" t="s">
        <v>12579</v>
      </c>
      <c r="R608" s="29"/>
      <c r="S608" s="29"/>
    </row>
    <row r="609" spans="1:21" s="25" customFormat="1" ht="10.5">
      <c r="A609" s="25" t="str">
        <f t="shared" si="9"/>
        <v>871685920002714631</v>
      </c>
      <c r="B609" s="25" t="e">
        <f>VLOOKUP(A609,#REF!,1,0)</f>
        <v>#REF!</v>
      </c>
      <c r="C609" s="25" t="s">
        <v>1348</v>
      </c>
      <c r="D609" s="34" t="s">
        <v>1348</v>
      </c>
      <c r="E609" s="26" t="s">
        <v>7767</v>
      </c>
      <c r="F609" s="27">
        <v>1</v>
      </c>
      <c r="G609" s="27"/>
      <c r="H609" s="26" t="s">
        <v>12186</v>
      </c>
      <c r="I609" s="32"/>
      <c r="J609" s="26" t="s">
        <v>11912</v>
      </c>
      <c r="K609" s="32" t="s">
        <v>2076</v>
      </c>
      <c r="L609" s="32" t="s">
        <v>1905</v>
      </c>
      <c r="M609" s="26" t="s">
        <v>11953</v>
      </c>
      <c r="N609" s="26" t="s">
        <v>1899</v>
      </c>
      <c r="O609" s="26" t="s">
        <v>12591</v>
      </c>
      <c r="P609" s="33" t="s">
        <v>2198</v>
      </c>
      <c r="Q609" s="29">
        <v>486</v>
      </c>
      <c r="R609" s="29">
        <v>0</v>
      </c>
      <c r="S609" s="29">
        <v>0</v>
      </c>
    </row>
    <row r="610" spans="1:21" s="25" customFormat="1" ht="10.5">
      <c r="A610" s="25" t="str">
        <f t="shared" si="9"/>
        <v>871685920002714815</v>
      </c>
      <c r="B610" s="25" t="e">
        <f>VLOOKUP(A610,#REF!,1,0)</f>
        <v>#REF!</v>
      </c>
      <c r="C610" s="25" t="s">
        <v>1348</v>
      </c>
      <c r="D610" s="34" t="s">
        <v>1348</v>
      </c>
      <c r="E610" s="26" t="s">
        <v>8867</v>
      </c>
      <c r="F610" s="27">
        <v>21</v>
      </c>
      <c r="G610" s="27"/>
      <c r="H610" s="26" t="s">
        <v>12278</v>
      </c>
      <c r="I610" s="32"/>
      <c r="J610" s="26" t="s">
        <v>11912</v>
      </c>
      <c r="K610" s="32" t="s">
        <v>2076</v>
      </c>
      <c r="L610" s="32" t="s">
        <v>1905</v>
      </c>
      <c r="M610" s="26" t="s">
        <v>11953</v>
      </c>
      <c r="N610" s="26" t="s">
        <v>1899</v>
      </c>
      <c r="O610" s="26" t="s">
        <v>1967</v>
      </c>
      <c r="P610" s="33" t="s">
        <v>2198</v>
      </c>
      <c r="Q610" s="29">
        <v>391</v>
      </c>
      <c r="R610" s="29">
        <v>14</v>
      </c>
      <c r="S610" s="29">
        <v>0</v>
      </c>
    </row>
    <row r="611" spans="1:21" s="25" customFormat="1" ht="10.5">
      <c r="A611" s="25" t="str">
        <f t="shared" si="9"/>
        <v>871685920002714877</v>
      </c>
      <c r="B611" s="25" t="e">
        <f>VLOOKUP(A611,#REF!,1,0)</f>
        <v>#REF!</v>
      </c>
      <c r="C611" s="25" t="s">
        <v>1081</v>
      </c>
      <c r="D611" s="31" t="s">
        <v>1081</v>
      </c>
      <c r="E611" s="31" t="s">
        <v>8694</v>
      </c>
      <c r="F611" s="46">
        <v>324</v>
      </c>
      <c r="G611" s="46"/>
      <c r="H611" s="31" t="s">
        <v>12504</v>
      </c>
      <c r="I611" s="35"/>
      <c r="J611" s="26" t="s">
        <v>11912</v>
      </c>
      <c r="K611" s="32" t="s">
        <v>2076</v>
      </c>
      <c r="L611" s="32" t="s">
        <v>1905</v>
      </c>
      <c r="M611" s="26" t="s">
        <v>11953</v>
      </c>
      <c r="N611" s="31" t="s">
        <v>1899</v>
      </c>
      <c r="O611" s="31" t="s">
        <v>12105</v>
      </c>
      <c r="P611" s="33" t="s">
        <v>2198</v>
      </c>
      <c r="Q611" s="29"/>
      <c r="R611" s="29"/>
      <c r="S611" s="29"/>
    </row>
    <row r="612" spans="1:21" s="25" customFormat="1" ht="10.5">
      <c r="A612" s="25" t="str">
        <f t="shared" si="9"/>
        <v>871685920002714976</v>
      </c>
      <c r="B612" s="25" t="e">
        <f>VLOOKUP(A612,#REF!,1,0)</f>
        <v>#REF!</v>
      </c>
      <c r="C612" s="25" t="s">
        <v>1348</v>
      </c>
      <c r="D612" s="34" t="s">
        <v>1348</v>
      </c>
      <c r="E612" s="26" t="s">
        <v>9387</v>
      </c>
      <c r="F612" s="27">
        <v>12</v>
      </c>
      <c r="G612" s="27"/>
      <c r="H612" s="26" t="s">
        <v>12335</v>
      </c>
      <c r="I612" s="32"/>
      <c r="J612" s="26" t="s">
        <v>11912</v>
      </c>
      <c r="K612" s="32" t="s">
        <v>2076</v>
      </c>
      <c r="L612" s="32" t="s">
        <v>1905</v>
      </c>
      <c r="M612" s="26" t="s">
        <v>11953</v>
      </c>
      <c r="N612" s="26" t="s">
        <v>1899</v>
      </c>
      <c r="O612" s="26" t="s">
        <v>12599</v>
      </c>
      <c r="P612" s="33" t="s">
        <v>11969</v>
      </c>
      <c r="Q612" s="29">
        <v>0</v>
      </c>
      <c r="R612" s="29">
        <v>0</v>
      </c>
      <c r="S612" s="29">
        <v>183</v>
      </c>
    </row>
    <row r="613" spans="1:21" s="25" customFormat="1" ht="10.5">
      <c r="A613" s="25" t="str">
        <f t="shared" si="9"/>
        <v>871685920002715225</v>
      </c>
      <c r="B613" s="25" t="e">
        <f>VLOOKUP(A613,#REF!,1,0)</f>
        <v>#REF!</v>
      </c>
      <c r="C613" s="25" t="s">
        <v>2018</v>
      </c>
      <c r="D613" s="34" t="s">
        <v>2165</v>
      </c>
      <c r="E613" s="26" t="s">
        <v>8941</v>
      </c>
      <c r="F613" s="27">
        <v>24</v>
      </c>
      <c r="G613" s="27"/>
      <c r="H613" s="26" t="s">
        <v>12184</v>
      </c>
      <c r="I613" s="32"/>
      <c r="J613" s="26" t="s">
        <v>11912</v>
      </c>
      <c r="K613" s="32" t="s">
        <v>2076</v>
      </c>
      <c r="L613" s="32" t="s">
        <v>1905</v>
      </c>
      <c r="M613" s="26" t="s">
        <v>11953</v>
      </c>
      <c r="N613" s="26" t="s">
        <v>12185</v>
      </c>
      <c r="O613" s="26" t="s">
        <v>1803</v>
      </c>
      <c r="P613" s="33" t="s">
        <v>2236</v>
      </c>
      <c r="Q613" s="29">
        <v>2143</v>
      </c>
      <c r="R613" s="29">
        <v>2498</v>
      </c>
      <c r="S613" s="29">
        <v>683</v>
      </c>
    </row>
    <row r="614" spans="1:21" s="25" customFormat="1" ht="10.5">
      <c r="A614" s="25" t="str">
        <f t="shared" si="9"/>
        <v>871685920002715362</v>
      </c>
      <c r="B614" s="25" t="e">
        <f>VLOOKUP(A614,#REF!,1,0)</f>
        <v>#REF!</v>
      </c>
      <c r="C614" s="25" t="s">
        <v>1081</v>
      </c>
      <c r="D614" s="31" t="s">
        <v>1081</v>
      </c>
      <c r="E614" s="26" t="s">
        <v>6558</v>
      </c>
      <c r="F614" s="27">
        <v>23</v>
      </c>
      <c r="G614" s="27"/>
      <c r="H614" s="26" t="s">
        <v>11984</v>
      </c>
      <c r="I614" s="32"/>
      <c r="J614" s="26" t="s">
        <v>11912</v>
      </c>
      <c r="K614" s="32" t="s">
        <v>2076</v>
      </c>
      <c r="L614" s="32" t="s">
        <v>1905</v>
      </c>
      <c r="M614" s="26" t="s">
        <v>11953</v>
      </c>
      <c r="N614" s="26" t="s">
        <v>12185</v>
      </c>
      <c r="O614" s="26" t="s">
        <v>12143</v>
      </c>
      <c r="P614" s="33" t="s">
        <v>2198</v>
      </c>
      <c r="Q614" s="29"/>
      <c r="R614" s="29"/>
      <c r="S614" s="29"/>
    </row>
    <row r="615" spans="1:21" s="25" customFormat="1" ht="10.5">
      <c r="A615" s="25" t="str">
        <f t="shared" si="9"/>
        <v>871685920002715379</v>
      </c>
      <c r="B615" s="25" t="e">
        <f>VLOOKUP(A615,#REF!,1,0)</f>
        <v>#REF!</v>
      </c>
      <c r="C615" s="25" t="s">
        <v>1348</v>
      </c>
      <c r="D615" s="31" t="s">
        <v>1348</v>
      </c>
      <c r="E615" s="26" t="s">
        <v>8840</v>
      </c>
      <c r="F615" s="27">
        <v>49</v>
      </c>
      <c r="G615" s="27"/>
      <c r="H615" s="26" t="s">
        <v>8841</v>
      </c>
      <c r="I615" s="32"/>
      <c r="J615" s="26" t="s">
        <v>11912</v>
      </c>
      <c r="K615" s="32" t="s">
        <v>2076</v>
      </c>
      <c r="L615" s="32" t="s">
        <v>1905</v>
      </c>
      <c r="M615" s="26" t="s">
        <v>11953</v>
      </c>
      <c r="N615" s="26" t="s">
        <v>12185</v>
      </c>
      <c r="O615" s="26" t="s">
        <v>1065</v>
      </c>
      <c r="P615" s="33" t="s">
        <v>11996</v>
      </c>
      <c r="Q615" s="29">
        <v>2000</v>
      </c>
      <c r="R615" s="29">
        <v>0</v>
      </c>
      <c r="S615" s="29">
        <v>0</v>
      </c>
    </row>
    <row r="616" spans="1:21" s="25" customFormat="1" ht="10.5">
      <c r="A616" s="25" t="str">
        <f t="shared" si="9"/>
        <v>871685920002715447</v>
      </c>
      <c r="B616" s="25" t="e">
        <f>VLOOKUP(A616,#REF!,1,0)</f>
        <v>#REF!</v>
      </c>
      <c r="C616" s="25" t="s">
        <v>2018</v>
      </c>
      <c r="D616" s="34" t="s">
        <v>2165</v>
      </c>
      <c r="E616" s="26" t="s">
        <v>12229</v>
      </c>
      <c r="F616" s="27">
        <v>1</v>
      </c>
      <c r="G616" s="27"/>
      <c r="H616" s="26" t="s">
        <v>12202</v>
      </c>
      <c r="I616" s="32"/>
      <c r="J616" s="26" t="s">
        <v>11912</v>
      </c>
      <c r="K616" s="32" t="s">
        <v>2076</v>
      </c>
      <c r="L616" s="32" t="s">
        <v>1905</v>
      </c>
      <c r="M616" s="26" t="s">
        <v>11953</v>
      </c>
      <c r="N616" s="26" t="s">
        <v>12185</v>
      </c>
      <c r="O616" s="26" t="s">
        <v>1991</v>
      </c>
      <c r="P616" s="33" t="s">
        <v>2198</v>
      </c>
      <c r="Q616" s="29">
        <v>2199</v>
      </c>
      <c r="R616" s="29">
        <v>2349</v>
      </c>
      <c r="S616" s="29">
        <v>0</v>
      </c>
    </row>
    <row r="617" spans="1:21" s="25" customFormat="1" ht="10.5">
      <c r="A617" s="25" t="str">
        <f t="shared" si="9"/>
        <v>871685920002715485</v>
      </c>
      <c r="B617" s="25" t="e">
        <f>VLOOKUP(A617,#REF!,1,0)</f>
        <v>#REF!</v>
      </c>
      <c r="C617" s="25" t="s">
        <v>1081</v>
      </c>
      <c r="D617" s="31" t="s">
        <v>1081</v>
      </c>
      <c r="E617" s="26" t="s">
        <v>12438</v>
      </c>
      <c r="F617" s="27">
        <v>11</v>
      </c>
      <c r="G617" s="27"/>
      <c r="H617" s="26" t="s">
        <v>12439</v>
      </c>
      <c r="I617" s="32"/>
      <c r="J617" s="26" t="s">
        <v>11912</v>
      </c>
      <c r="K617" s="32" t="s">
        <v>2076</v>
      </c>
      <c r="L617" s="32" t="s">
        <v>1905</v>
      </c>
      <c r="M617" s="26" t="s">
        <v>11953</v>
      </c>
      <c r="N617" s="26" t="s">
        <v>12185</v>
      </c>
      <c r="O617" s="26" t="s">
        <v>1739</v>
      </c>
      <c r="P617" s="33" t="s">
        <v>11996</v>
      </c>
      <c r="Q617" s="29">
        <v>6000</v>
      </c>
      <c r="R617" s="29">
        <v>0</v>
      </c>
      <c r="S617" s="29">
        <v>0</v>
      </c>
    </row>
    <row r="618" spans="1:21" s="25" customFormat="1" ht="10.5">
      <c r="A618" s="25" t="str">
        <f t="shared" si="9"/>
        <v>871685920002715904</v>
      </c>
      <c r="B618" s="25" t="e">
        <f>VLOOKUP(A618,#REF!,1,0)</f>
        <v>#REF!</v>
      </c>
      <c r="C618" s="25" t="s">
        <v>1348</v>
      </c>
      <c r="D618" s="34" t="s">
        <v>1348</v>
      </c>
      <c r="E618" s="26" t="s">
        <v>7767</v>
      </c>
      <c r="F618" s="27">
        <v>59</v>
      </c>
      <c r="G618" s="27"/>
      <c r="H618" s="26" t="s">
        <v>12190</v>
      </c>
      <c r="I618" s="32"/>
      <c r="J618" s="26" t="s">
        <v>11912</v>
      </c>
      <c r="K618" s="32" t="s">
        <v>2076</v>
      </c>
      <c r="L618" s="32" t="s">
        <v>1905</v>
      </c>
      <c r="M618" s="26" t="s">
        <v>11953</v>
      </c>
      <c r="N618" s="26" t="s">
        <v>12185</v>
      </c>
      <c r="O618" s="26" t="s">
        <v>12592</v>
      </c>
      <c r="P618" s="33" t="s">
        <v>2198</v>
      </c>
      <c r="Q618" s="29">
        <v>0</v>
      </c>
      <c r="R618" s="29">
        <v>0</v>
      </c>
      <c r="S618" s="29">
        <v>122</v>
      </c>
    </row>
    <row r="619" spans="1:21" s="25" customFormat="1" ht="10.5">
      <c r="A619" s="25" t="str">
        <f t="shared" si="9"/>
        <v>871685920002715928</v>
      </c>
      <c r="B619" s="25" t="e">
        <f>VLOOKUP(A619,#REF!,1,0)</f>
        <v>#REF!</v>
      </c>
      <c r="C619" s="25" t="s">
        <v>1348</v>
      </c>
      <c r="D619" s="34" t="s">
        <v>1348</v>
      </c>
      <c r="E619" s="26" t="s">
        <v>8470</v>
      </c>
      <c r="F619" s="27">
        <v>1</v>
      </c>
      <c r="G619" s="27"/>
      <c r="H619" s="26" t="s">
        <v>12618</v>
      </c>
      <c r="I619" s="32"/>
      <c r="J619" s="26" t="s">
        <v>11912</v>
      </c>
      <c r="K619" s="32" t="s">
        <v>2076</v>
      </c>
      <c r="L619" s="32" t="s">
        <v>1905</v>
      </c>
      <c r="M619" s="26" t="s">
        <v>11953</v>
      </c>
      <c r="N619" s="26" t="s">
        <v>12185</v>
      </c>
      <c r="O619" s="26" t="s">
        <v>12282</v>
      </c>
      <c r="P619" s="33" t="s">
        <v>2198</v>
      </c>
      <c r="Q619" s="29">
        <v>0</v>
      </c>
      <c r="R619" s="29">
        <v>0</v>
      </c>
      <c r="S619" s="29">
        <v>1985</v>
      </c>
    </row>
    <row r="620" spans="1:21" s="25" customFormat="1" ht="10.5">
      <c r="A620" s="25" t="str">
        <f t="shared" si="9"/>
        <v>871685920002716048</v>
      </c>
      <c r="B620" s="25" t="e">
        <f>VLOOKUP(A620,#REF!,1,0)</f>
        <v>#REF!</v>
      </c>
      <c r="C620" s="25" t="s">
        <v>1348</v>
      </c>
      <c r="D620" s="34" t="s">
        <v>1348</v>
      </c>
      <c r="E620" s="26" t="s">
        <v>8670</v>
      </c>
      <c r="F620" s="27">
        <v>169</v>
      </c>
      <c r="G620" s="27"/>
      <c r="H620" s="26" t="s">
        <v>12687</v>
      </c>
      <c r="I620" s="32"/>
      <c r="J620" s="26" t="s">
        <v>11912</v>
      </c>
      <c r="K620" s="32" t="s">
        <v>2076</v>
      </c>
      <c r="L620" s="32" t="s">
        <v>1905</v>
      </c>
      <c r="M620" s="26" t="s">
        <v>11953</v>
      </c>
      <c r="N620" s="26" t="s">
        <v>12210</v>
      </c>
      <c r="O620" s="26" t="s">
        <v>12688</v>
      </c>
      <c r="P620" s="33" t="s">
        <v>2198</v>
      </c>
      <c r="Q620" s="29">
        <v>766</v>
      </c>
      <c r="R620" s="29">
        <v>578</v>
      </c>
      <c r="S620" s="29">
        <v>0</v>
      </c>
    </row>
    <row r="621" spans="1:21" s="25" customFormat="1" ht="10.5">
      <c r="A621" s="25" t="str">
        <f t="shared" si="9"/>
        <v>871685920002716116</v>
      </c>
      <c r="B621" s="25" t="e">
        <f>VLOOKUP(A621,#REF!,1,0)</f>
        <v>#REF!</v>
      </c>
      <c r="C621" s="25" t="s">
        <v>1348</v>
      </c>
      <c r="D621" s="34" t="s">
        <v>1348</v>
      </c>
      <c r="E621" s="26" t="s">
        <v>6512</v>
      </c>
      <c r="F621" s="27">
        <v>52</v>
      </c>
      <c r="G621" s="27"/>
      <c r="H621" s="26" t="s">
        <v>12458</v>
      </c>
      <c r="I621" s="32"/>
      <c r="J621" s="26" t="s">
        <v>11912</v>
      </c>
      <c r="K621" s="32" t="s">
        <v>2076</v>
      </c>
      <c r="L621" s="32" t="s">
        <v>1905</v>
      </c>
      <c r="M621" s="26" t="s">
        <v>11953</v>
      </c>
      <c r="N621" s="26" t="s">
        <v>12210</v>
      </c>
      <c r="O621" s="26" t="s">
        <v>1886</v>
      </c>
      <c r="P621" s="33" t="s">
        <v>2198</v>
      </c>
      <c r="Q621" s="29">
        <v>1974</v>
      </c>
      <c r="R621" s="29">
        <v>0</v>
      </c>
      <c r="S621" s="29">
        <v>0</v>
      </c>
    </row>
    <row r="622" spans="1:21" s="25" customFormat="1" ht="10.5">
      <c r="A622" s="25" t="str">
        <f t="shared" si="9"/>
        <v>871685920002716147</v>
      </c>
      <c r="B622" s="25" t="e">
        <f>VLOOKUP(A622,#REF!,1,0)</f>
        <v>#REF!</v>
      </c>
      <c r="C622" s="25" t="s">
        <v>2018</v>
      </c>
      <c r="D622" s="31" t="s">
        <v>2165</v>
      </c>
      <c r="E622" s="26" t="s">
        <v>8430</v>
      </c>
      <c r="F622" s="27">
        <v>59</v>
      </c>
      <c r="G622" s="27"/>
      <c r="H622" s="26" t="s">
        <v>8431</v>
      </c>
      <c r="I622" s="32"/>
      <c r="J622" s="26" t="s">
        <v>11912</v>
      </c>
      <c r="K622" s="32" t="s">
        <v>2076</v>
      </c>
      <c r="L622" s="32" t="s">
        <v>1905</v>
      </c>
      <c r="M622" s="26" t="s">
        <v>11953</v>
      </c>
      <c r="N622" s="26" t="s">
        <v>12210</v>
      </c>
      <c r="O622" s="26" t="s">
        <v>1730</v>
      </c>
      <c r="P622" s="33" t="s">
        <v>11996</v>
      </c>
      <c r="Q622" s="29">
        <v>3000</v>
      </c>
      <c r="R622" s="29">
        <v>0</v>
      </c>
      <c r="S622" s="29">
        <v>0</v>
      </c>
    </row>
    <row r="623" spans="1:21" s="53" customFormat="1" ht="10.5">
      <c r="A623" s="25" t="str">
        <f t="shared" si="9"/>
        <v>871685920002716239</v>
      </c>
      <c r="B623" s="25" t="e">
        <f>VLOOKUP(A623,#REF!,1,0)</f>
        <v>#REF!</v>
      </c>
      <c r="C623" s="53" t="s">
        <v>2018</v>
      </c>
      <c r="D623" s="31" t="s">
        <v>2165</v>
      </c>
      <c r="E623" s="26" t="s">
        <v>6840</v>
      </c>
      <c r="F623" s="27">
        <v>150</v>
      </c>
      <c r="G623" s="27"/>
      <c r="H623" s="26" t="s">
        <v>7971</v>
      </c>
      <c r="I623" s="32"/>
      <c r="J623" s="26" t="s">
        <v>11912</v>
      </c>
      <c r="K623" s="32" t="s">
        <v>2076</v>
      </c>
      <c r="L623" s="32" t="s">
        <v>1905</v>
      </c>
      <c r="M623" s="26" t="s">
        <v>11953</v>
      </c>
      <c r="N623" s="26" t="s">
        <v>12210</v>
      </c>
      <c r="O623" s="26" t="s">
        <v>8366</v>
      </c>
      <c r="P623" s="33" t="s">
        <v>11996</v>
      </c>
      <c r="Q623" s="29">
        <v>4000</v>
      </c>
      <c r="R623" s="29">
        <v>0</v>
      </c>
      <c r="S623" s="29">
        <v>0</v>
      </c>
      <c r="U623" s="25"/>
    </row>
    <row r="624" spans="1:21" s="25" customFormat="1" ht="10.5">
      <c r="A624" s="25" t="str">
        <f t="shared" si="9"/>
        <v>871685920002716253</v>
      </c>
      <c r="B624" s="25" t="e">
        <f>VLOOKUP(A624,#REF!,1,0)</f>
        <v>#REF!</v>
      </c>
      <c r="C624" s="25" t="s">
        <v>1348</v>
      </c>
      <c r="D624" s="34" t="s">
        <v>1348</v>
      </c>
      <c r="E624" s="26" t="s">
        <v>6973</v>
      </c>
      <c r="F624" s="27">
        <v>1</v>
      </c>
      <c r="G624" s="27"/>
      <c r="H624" s="26" t="s">
        <v>12682</v>
      </c>
      <c r="I624" s="32"/>
      <c r="J624" s="26" t="s">
        <v>11912</v>
      </c>
      <c r="K624" s="32" t="s">
        <v>2076</v>
      </c>
      <c r="L624" s="32" t="s">
        <v>1905</v>
      </c>
      <c r="M624" s="26" t="s">
        <v>11953</v>
      </c>
      <c r="N624" s="26" t="s">
        <v>12210</v>
      </c>
      <c r="O624" s="26" t="s">
        <v>1198</v>
      </c>
      <c r="P624" s="33" t="s">
        <v>2198</v>
      </c>
      <c r="Q624" s="29">
        <v>0</v>
      </c>
      <c r="R624" s="29">
        <v>0</v>
      </c>
      <c r="S624" s="29">
        <v>5761</v>
      </c>
    </row>
    <row r="625" spans="1:19" s="25" customFormat="1" ht="10.5">
      <c r="A625" s="25" t="str">
        <f t="shared" si="9"/>
        <v>871685920002716369</v>
      </c>
      <c r="B625" s="25" t="e">
        <f>VLOOKUP(A625,#REF!,1,0)</f>
        <v>#REF!</v>
      </c>
      <c r="C625" s="25" t="s">
        <v>1348</v>
      </c>
      <c r="D625" s="34" t="s">
        <v>1348</v>
      </c>
      <c r="E625" s="26" t="s">
        <v>2061</v>
      </c>
      <c r="F625" s="27">
        <v>1</v>
      </c>
      <c r="G625" s="27"/>
      <c r="H625" s="26" t="s">
        <v>12247</v>
      </c>
      <c r="I625" s="32"/>
      <c r="J625" s="26" t="s">
        <v>11912</v>
      </c>
      <c r="K625" s="32" t="s">
        <v>2076</v>
      </c>
      <c r="L625" s="32" t="s">
        <v>1905</v>
      </c>
      <c r="M625" s="26" t="s">
        <v>11953</v>
      </c>
      <c r="N625" s="26" t="s">
        <v>12210</v>
      </c>
      <c r="O625" s="26" t="s">
        <v>7250</v>
      </c>
      <c r="P625" s="33" t="s">
        <v>2198</v>
      </c>
      <c r="Q625" s="29">
        <v>0</v>
      </c>
      <c r="R625" s="29">
        <v>0</v>
      </c>
      <c r="S625" s="29">
        <v>45</v>
      </c>
    </row>
    <row r="626" spans="1:19" s="25" customFormat="1" ht="10.5">
      <c r="A626" s="25" t="str">
        <f t="shared" si="9"/>
        <v>871685920002716536</v>
      </c>
      <c r="B626" s="25" t="e">
        <f>VLOOKUP(A626,#REF!,1,0)</f>
        <v>#REF!</v>
      </c>
      <c r="C626" s="25" t="s">
        <v>1081</v>
      </c>
      <c r="D626" s="31" t="s">
        <v>1081</v>
      </c>
      <c r="E626" s="26" t="s">
        <v>8516</v>
      </c>
      <c r="F626" s="27">
        <v>19</v>
      </c>
      <c r="G626" s="27"/>
      <c r="H626" s="26" t="s">
        <v>12557</v>
      </c>
      <c r="I626" s="32"/>
      <c r="J626" s="26" t="s">
        <v>11912</v>
      </c>
      <c r="K626" s="32" t="s">
        <v>2076</v>
      </c>
      <c r="L626" s="32" t="s">
        <v>1905</v>
      </c>
      <c r="M626" s="26" t="s">
        <v>11953</v>
      </c>
      <c r="N626" s="26" t="s">
        <v>12210</v>
      </c>
      <c r="O626" s="26" t="s">
        <v>7873</v>
      </c>
      <c r="P626" s="33" t="s">
        <v>11996</v>
      </c>
      <c r="Q626" s="29">
        <v>6000</v>
      </c>
      <c r="R626" s="29">
        <v>0</v>
      </c>
      <c r="S626" s="29">
        <v>0</v>
      </c>
    </row>
    <row r="627" spans="1:19" s="25" customFormat="1" ht="10.5">
      <c r="A627" s="25" t="str">
        <f t="shared" si="9"/>
        <v>871685920002716581</v>
      </c>
      <c r="B627" s="25" t="e">
        <f>VLOOKUP(A627,#REF!,1,0)</f>
        <v>#REF!</v>
      </c>
      <c r="C627" s="25" t="s">
        <v>1348</v>
      </c>
      <c r="D627" s="34" t="s">
        <v>1348</v>
      </c>
      <c r="E627" s="26" t="s">
        <v>6512</v>
      </c>
      <c r="F627" s="27">
        <v>64</v>
      </c>
      <c r="G627" s="27"/>
      <c r="H627" s="26" t="s">
        <v>12458</v>
      </c>
      <c r="I627" s="32"/>
      <c r="J627" s="26" t="s">
        <v>11912</v>
      </c>
      <c r="K627" s="32" t="s">
        <v>2076</v>
      </c>
      <c r="L627" s="32" t="s">
        <v>1905</v>
      </c>
      <c r="M627" s="26" t="s">
        <v>11953</v>
      </c>
      <c r="N627" s="26" t="s">
        <v>12210</v>
      </c>
      <c r="O627" s="26" t="s">
        <v>1455</v>
      </c>
      <c r="P627" s="33" t="s">
        <v>2198</v>
      </c>
      <c r="Q627" s="29">
        <v>0</v>
      </c>
      <c r="R627" s="29">
        <v>0</v>
      </c>
      <c r="S627" s="29">
        <v>1193</v>
      </c>
    </row>
    <row r="628" spans="1:19" s="25" customFormat="1" ht="10.5">
      <c r="A628" s="25" t="str">
        <f t="shared" si="9"/>
        <v>871685920002716635</v>
      </c>
      <c r="B628" s="25" t="e">
        <f>VLOOKUP(A628,#REF!,1,0)</f>
        <v>#REF!</v>
      </c>
      <c r="C628" s="25" t="s">
        <v>1348</v>
      </c>
      <c r="D628" s="34" t="s">
        <v>1348</v>
      </c>
      <c r="E628" s="26" t="s">
        <v>8583</v>
      </c>
      <c r="F628" s="27">
        <v>344</v>
      </c>
      <c r="G628" s="27"/>
      <c r="H628" s="26" t="s">
        <v>12539</v>
      </c>
      <c r="I628" s="32"/>
      <c r="J628" s="26" t="s">
        <v>11912</v>
      </c>
      <c r="K628" s="32" t="s">
        <v>2076</v>
      </c>
      <c r="L628" s="32" t="s">
        <v>1905</v>
      </c>
      <c r="M628" s="26" t="s">
        <v>11953</v>
      </c>
      <c r="N628" s="26" t="s">
        <v>12210</v>
      </c>
      <c r="O628" s="26" t="s">
        <v>12397</v>
      </c>
      <c r="P628" s="33" t="s">
        <v>2198</v>
      </c>
      <c r="Q628" s="29">
        <v>0</v>
      </c>
      <c r="R628" s="29">
        <v>0</v>
      </c>
      <c r="S628" s="29">
        <v>10141</v>
      </c>
    </row>
    <row r="629" spans="1:19" s="25" customFormat="1" ht="10.5">
      <c r="A629" s="25" t="str">
        <f t="shared" si="9"/>
        <v>871685920002716680</v>
      </c>
      <c r="B629" s="25" t="e">
        <f>VLOOKUP(A629,#REF!,1,0)</f>
        <v>#REF!</v>
      </c>
      <c r="C629" s="25" t="s">
        <v>1348</v>
      </c>
      <c r="D629" s="34" t="s">
        <v>1348</v>
      </c>
      <c r="E629" s="26" t="s">
        <v>6503</v>
      </c>
      <c r="F629" s="27">
        <v>286</v>
      </c>
      <c r="G629" s="27"/>
      <c r="H629" s="26" t="s">
        <v>12577</v>
      </c>
      <c r="I629" s="32"/>
      <c r="J629" s="26" t="s">
        <v>11912</v>
      </c>
      <c r="K629" s="32" t="s">
        <v>2076</v>
      </c>
      <c r="L629" s="32" t="s">
        <v>1905</v>
      </c>
      <c r="M629" s="26" t="s">
        <v>11953</v>
      </c>
      <c r="N629" s="26" t="s">
        <v>12210</v>
      </c>
      <c r="O629" s="26" t="s">
        <v>12240</v>
      </c>
      <c r="P629" s="33" t="s">
        <v>2198</v>
      </c>
      <c r="Q629" s="29">
        <v>0</v>
      </c>
      <c r="R629" s="29">
        <v>0</v>
      </c>
      <c r="S629" s="29">
        <v>259</v>
      </c>
    </row>
    <row r="630" spans="1:19" s="25" customFormat="1" ht="11.25">
      <c r="A630" s="25" t="str">
        <f t="shared" si="9"/>
        <v>871685920002716826</v>
      </c>
      <c r="B630" s="25" t="e">
        <f>VLOOKUP(A630,#REF!,1,0)</f>
        <v>#REF!</v>
      </c>
      <c r="C630" s="25" t="s">
        <v>1081</v>
      </c>
      <c r="D630" s="41" t="s">
        <v>1081</v>
      </c>
      <c r="E630" s="41" t="s">
        <v>8993</v>
      </c>
      <c r="F630" s="42">
        <v>217</v>
      </c>
      <c r="G630" s="42"/>
      <c r="H630" s="41" t="s">
        <v>9327</v>
      </c>
      <c r="I630" s="32"/>
      <c r="J630" s="26" t="s">
        <v>11912</v>
      </c>
      <c r="K630" s="32" t="s">
        <v>2076</v>
      </c>
      <c r="L630" s="32" t="s">
        <v>1905</v>
      </c>
      <c r="M630" s="26" t="s">
        <v>11953</v>
      </c>
      <c r="N630" s="26" t="s">
        <v>12210</v>
      </c>
      <c r="O630" s="26" t="s">
        <v>12025</v>
      </c>
      <c r="P630" s="33"/>
      <c r="Q630" s="29"/>
      <c r="R630" s="29"/>
      <c r="S630" s="29"/>
    </row>
    <row r="631" spans="1:19" s="25" customFormat="1" ht="11.25">
      <c r="A631" s="25" t="str">
        <f t="shared" si="9"/>
        <v>871685920002716888</v>
      </c>
      <c r="B631" s="25" t="e">
        <f>VLOOKUP(A631,#REF!,1,0)</f>
        <v>#REF!</v>
      </c>
      <c r="C631" s="25" t="s">
        <v>1348</v>
      </c>
      <c r="D631" s="41" t="s">
        <v>2163</v>
      </c>
      <c r="E631" s="41" t="s">
        <v>9121</v>
      </c>
      <c r="F631" s="42">
        <v>1</v>
      </c>
      <c r="G631" s="42"/>
      <c r="H631" s="41" t="s">
        <v>9122</v>
      </c>
      <c r="I631" s="32"/>
      <c r="J631" s="26" t="s">
        <v>11912</v>
      </c>
      <c r="K631" s="32" t="s">
        <v>2076</v>
      </c>
      <c r="L631" s="32" t="s">
        <v>1905</v>
      </c>
      <c r="M631" s="26" t="s">
        <v>11953</v>
      </c>
      <c r="N631" s="26" t="s">
        <v>12210</v>
      </c>
      <c r="O631" s="26" t="s">
        <v>12344</v>
      </c>
      <c r="P631" s="33"/>
      <c r="Q631" s="29"/>
      <c r="R631" s="29"/>
      <c r="S631" s="29"/>
    </row>
    <row r="632" spans="1:19" s="25" customFormat="1" ht="11.25">
      <c r="A632" s="25" t="str">
        <f t="shared" si="9"/>
        <v>871685920002716987</v>
      </c>
      <c r="B632" s="25" t="e">
        <f>VLOOKUP(A632,#REF!,1,0)</f>
        <v>#REF!</v>
      </c>
      <c r="C632" s="25" t="s">
        <v>1348</v>
      </c>
      <c r="D632" s="40" t="s">
        <v>1348</v>
      </c>
      <c r="E632" s="41" t="s">
        <v>6562</v>
      </c>
      <c r="F632" s="42">
        <v>17</v>
      </c>
      <c r="G632" s="42"/>
      <c r="H632" s="40" t="s">
        <v>8684</v>
      </c>
      <c r="I632" s="32"/>
      <c r="J632" s="26" t="s">
        <v>11912</v>
      </c>
      <c r="K632" s="32" t="s">
        <v>2076</v>
      </c>
      <c r="L632" s="32" t="s">
        <v>1905</v>
      </c>
      <c r="M632" s="26" t="s">
        <v>11953</v>
      </c>
      <c r="N632" s="26" t="s">
        <v>12210</v>
      </c>
      <c r="O632" s="26" t="s">
        <v>12209</v>
      </c>
      <c r="P632" s="33"/>
      <c r="Q632" s="29"/>
      <c r="R632" s="29"/>
      <c r="S632" s="29"/>
    </row>
    <row r="633" spans="1:19" s="25" customFormat="1" ht="10.5">
      <c r="A633" s="25" t="str">
        <f t="shared" si="9"/>
        <v>871685920002717045</v>
      </c>
      <c r="B633" s="25" t="e">
        <f>VLOOKUP(A633,#REF!,1,0)</f>
        <v>#REF!</v>
      </c>
      <c r="C633" s="25" t="s">
        <v>1348</v>
      </c>
      <c r="D633" s="34" t="s">
        <v>1348</v>
      </c>
      <c r="E633" s="26" t="s">
        <v>6512</v>
      </c>
      <c r="F633" s="27">
        <v>52</v>
      </c>
      <c r="G633" s="27"/>
      <c r="H633" s="26" t="s">
        <v>12458</v>
      </c>
      <c r="I633" s="32"/>
      <c r="J633" s="26" t="s">
        <v>11912</v>
      </c>
      <c r="K633" s="32" t="s">
        <v>2076</v>
      </c>
      <c r="L633" s="32" t="s">
        <v>1905</v>
      </c>
      <c r="M633" s="26" t="s">
        <v>11953</v>
      </c>
      <c r="N633" s="26" t="s">
        <v>1091</v>
      </c>
      <c r="O633" s="26" t="s">
        <v>12651</v>
      </c>
      <c r="P633" s="33" t="s">
        <v>2198</v>
      </c>
      <c r="Q633" s="29">
        <v>0</v>
      </c>
      <c r="R633" s="29">
        <v>0</v>
      </c>
      <c r="S633" s="29">
        <v>2994</v>
      </c>
    </row>
    <row r="634" spans="1:19" s="25" customFormat="1" ht="10.5">
      <c r="A634" s="25" t="str">
        <f t="shared" si="9"/>
        <v>871685920002717106</v>
      </c>
      <c r="B634" s="25" t="e">
        <f>VLOOKUP(A634,#REF!,1,0)</f>
        <v>#REF!</v>
      </c>
      <c r="C634" s="25" t="s">
        <v>1348</v>
      </c>
      <c r="D634" s="31" t="s">
        <v>1348</v>
      </c>
      <c r="E634" s="26" t="s">
        <v>9121</v>
      </c>
      <c r="F634" s="27">
        <v>2</v>
      </c>
      <c r="G634" s="27"/>
      <c r="H634" s="26" t="s">
        <v>12580</v>
      </c>
      <c r="I634" s="32"/>
      <c r="J634" s="26" t="s">
        <v>11912</v>
      </c>
      <c r="K634" s="32" t="s">
        <v>2076</v>
      </c>
      <c r="L634" s="32" t="s">
        <v>1905</v>
      </c>
      <c r="M634" s="26" t="s">
        <v>11953</v>
      </c>
      <c r="N634" s="26" t="s">
        <v>1091</v>
      </c>
      <c r="O634" s="26" t="s">
        <v>12581</v>
      </c>
      <c r="P634" s="33" t="s">
        <v>11996</v>
      </c>
      <c r="Q634" s="29">
        <v>2000</v>
      </c>
      <c r="R634" s="29">
        <v>0</v>
      </c>
      <c r="S634" s="29">
        <v>0</v>
      </c>
    </row>
    <row r="635" spans="1:19" s="25" customFormat="1" ht="10.5">
      <c r="A635" s="25" t="str">
        <f t="shared" si="9"/>
        <v>871685920002717168</v>
      </c>
      <c r="B635" s="25" t="e">
        <f>VLOOKUP(A635,#REF!,1,0)</f>
        <v>#REF!</v>
      </c>
      <c r="C635" s="25" t="s">
        <v>1081</v>
      </c>
      <c r="D635" s="31" t="s">
        <v>1081</v>
      </c>
      <c r="E635" s="26" t="s">
        <v>8969</v>
      </c>
      <c r="F635" s="27">
        <v>2</v>
      </c>
      <c r="G635" s="27"/>
      <c r="H635" s="26" t="s">
        <v>8970</v>
      </c>
      <c r="I635" s="32"/>
      <c r="J635" s="26" t="s">
        <v>11912</v>
      </c>
      <c r="K635" s="32" t="s">
        <v>2076</v>
      </c>
      <c r="L635" s="32" t="s">
        <v>1905</v>
      </c>
      <c r="M635" s="26" t="s">
        <v>11953</v>
      </c>
      <c r="N635" s="26" t="s">
        <v>1091</v>
      </c>
      <c r="O635" s="26" t="s">
        <v>7287</v>
      </c>
      <c r="P635" s="33" t="s">
        <v>11996</v>
      </c>
      <c r="Q635" s="29">
        <v>6000</v>
      </c>
      <c r="R635" s="29">
        <v>0</v>
      </c>
      <c r="S635" s="29">
        <v>0</v>
      </c>
    </row>
    <row r="636" spans="1:19" s="25" customFormat="1" ht="10.5">
      <c r="A636" s="25" t="str">
        <f t="shared" si="9"/>
        <v>871685920002717410</v>
      </c>
      <c r="B636" s="25" t="e">
        <f>VLOOKUP(A636,#REF!,1,0)</f>
        <v>#REF!</v>
      </c>
      <c r="C636" s="25" t="s">
        <v>1348</v>
      </c>
      <c r="D636" s="25" t="s">
        <v>1348</v>
      </c>
      <c r="E636" s="25" t="s">
        <v>8936</v>
      </c>
      <c r="F636" s="27">
        <v>2</v>
      </c>
      <c r="G636" s="27"/>
      <c r="H636" s="25" t="s">
        <v>12601</v>
      </c>
      <c r="I636" s="32"/>
      <c r="J636" s="26" t="s">
        <v>11912</v>
      </c>
      <c r="K636" s="32" t="s">
        <v>2076</v>
      </c>
      <c r="L636" s="32" t="s">
        <v>1905</v>
      </c>
      <c r="M636" s="26" t="s">
        <v>11953</v>
      </c>
      <c r="N636" s="26" t="s">
        <v>1091</v>
      </c>
      <c r="O636" s="26" t="s">
        <v>12602</v>
      </c>
      <c r="P636" s="28" t="s">
        <v>11996</v>
      </c>
    </row>
    <row r="637" spans="1:19" s="25" customFormat="1" ht="10.5">
      <c r="A637" s="25" t="str">
        <f t="shared" si="9"/>
        <v>871685920002717502</v>
      </c>
      <c r="B637" s="25" t="e">
        <f>VLOOKUP(A637,#REF!,1,0)</f>
        <v>#REF!</v>
      </c>
      <c r="C637" s="25" t="s">
        <v>1081</v>
      </c>
      <c r="D637" s="25" t="s">
        <v>1081</v>
      </c>
      <c r="E637" s="25" t="s">
        <v>8664</v>
      </c>
      <c r="F637" s="27">
        <v>2</v>
      </c>
      <c r="G637" s="27"/>
      <c r="H637" s="25" t="s">
        <v>12299</v>
      </c>
      <c r="I637" s="32"/>
      <c r="J637" s="26" t="s">
        <v>11912</v>
      </c>
      <c r="K637" s="32" t="s">
        <v>2076</v>
      </c>
      <c r="L637" s="32" t="s">
        <v>1905</v>
      </c>
      <c r="M637" s="26" t="s">
        <v>11953</v>
      </c>
      <c r="N637" s="26" t="s">
        <v>1091</v>
      </c>
      <c r="O637" s="26" t="s">
        <v>12042</v>
      </c>
      <c r="P637" s="28" t="s">
        <v>11996</v>
      </c>
    </row>
    <row r="638" spans="1:19" s="25" customFormat="1" ht="10.5">
      <c r="A638" s="25" t="str">
        <f t="shared" si="9"/>
        <v>871685920002717540</v>
      </c>
      <c r="B638" s="25" t="e">
        <f>VLOOKUP(A638,#REF!,1,0)</f>
        <v>#REF!</v>
      </c>
      <c r="C638" s="25" t="s">
        <v>1081</v>
      </c>
      <c r="D638" s="31" t="s">
        <v>1081</v>
      </c>
      <c r="E638" s="26" t="s">
        <v>7722</v>
      </c>
      <c r="F638" s="27">
        <v>1</v>
      </c>
      <c r="G638" s="27"/>
      <c r="H638" s="26" t="s">
        <v>12541</v>
      </c>
      <c r="I638" s="32"/>
      <c r="J638" s="26" t="s">
        <v>11912</v>
      </c>
      <c r="K638" s="32" t="s">
        <v>2076</v>
      </c>
      <c r="L638" s="32" t="s">
        <v>1905</v>
      </c>
      <c r="M638" s="26" t="s">
        <v>11953</v>
      </c>
      <c r="N638" s="26" t="s">
        <v>1091</v>
      </c>
      <c r="O638" s="26" t="s">
        <v>1429</v>
      </c>
      <c r="P638" s="33" t="s">
        <v>11996</v>
      </c>
      <c r="Q638" s="29">
        <v>6000</v>
      </c>
      <c r="R638" s="29">
        <v>0</v>
      </c>
      <c r="S638" s="29">
        <v>0</v>
      </c>
    </row>
    <row r="639" spans="1:19" s="25" customFormat="1" ht="10.5">
      <c r="A639" s="25" t="str">
        <f t="shared" si="9"/>
        <v>871685920002717564</v>
      </c>
      <c r="B639" s="25" t="e">
        <f>VLOOKUP(A639,#REF!,1,0)</f>
        <v>#REF!</v>
      </c>
      <c r="C639" s="25" t="s">
        <v>1348</v>
      </c>
      <c r="D639" s="31" t="s">
        <v>1348</v>
      </c>
      <c r="E639" s="26" t="s">
        <v>8532</v>
      </c>
      <c r="F639" s="27">
        <v>7</v>
      </c>
      <c r="G639" s="27"/>
      <c r="H639" s="26" t="s">
        <v>8533</v>
      </c>
      <c r="I639" s="32"/>
      <c r="J639" s="26" t="s">
        <v>11912</v>
      </c>
      <c r="K639" s="32" t="s">
        <v>2076</v>
      </c>
      <c r="L639" s="32" t="s">
        <v>1905</v>
      </c>
      <c r="M639" s="26" t="s">
        <v>11953</v>
      </c>
      <c r="N639" s="26" t="s">
        <v>1091</v>
      </c>
      <c r="O639" s="26" t="s">
        <v>12336</v>
      </c>
      <c r="P639" s="33" t="s">
        <v>11996</v>
      </c>
      <c r="Q639" s="29">
        <v>4000</v>
      </c>
      <c r="R639" s="29">
        <v>0</v>
      </c>
      <c r="S639" s="29">
        <v>0</v>
      </c>
    </row>
    <row r="640" spans="1:19" s="25" customFormat="1" ht="10.5">
      <c r="A640" s="25" t="str">
        <f t="shared" si="9"/>
        <v>871685920002717571</v>
      </c>
      <c r="B640" s="25" t="e">
        <f>VLOOKUP(A640,#REF!,1,0)</f>
        <v>#REF!</v>
      </c>
      <c r="C640" s="25" t="s">
        <v>1081</v>
      </c>
      <c r="D640" s="34" t="s">
        <v>1081</v>
      </c>
      <c r="E640" s="34" t="s">
        <v>6711</v>
      </c>
      <c r="F640" s="46">
        <v>45</v>
      </c>
      <c r="G640" s="46"/>
      <c r="H640" s="34" t="s">
        <v>12058</v>
      </c>
      <c r="I640" s="35"/>
      <c r="J640" s="26" t="s">
        <v>11912</v>
      </c>
      <c r="K640" s="32" t="s">
        <v>2076</v>
      </c>
      <c r="L640" s="32" t="s">
        <v>1905</v>
      </c>
      <c r="M640" s="26" t="s">
        <v>11953</v>
      </c>
      <c r="N640" s="31" t="s">
        <v>1091</v>
      </c>
      <c r="O640" s="31" t="s">
        <v>12324</v>
      </c>
      <c r="P640" s="33" t="s">
        <v>2198</v>
      </c>
      <c r="Q640" s="29"/>
      <c r="R640" s="29"/>
      <c r="S640" s="29"/>
    </row>
    <row r="641" spans="1:37" s="25" customFormat="1" ht="10.5">
      <c r="A641" s="25" t="str">
        <f t="shared" si="9"/>
        <v>871685920002717595</v>
      </c>
      <c r="B641" s="25" t="e">
        <f>VLOOKUP(A641,#REF!,1,0)</f>
        <v>#REF!</v>
      </c>
      <c r="C641" s="25" t="s">
        <v>1081</v>
      </c>
      <c r="D641" s="31" t="s">
        <v>1081</v>
      </c>
      <c r="E641" s="26" t="s">
        <v>9387</v>
      </c>
      <c r="F641" s="27">
        <v>8</v>
      </c>
      <c r="G641" s="27"/>
      <c r="H641" s="26" t="s">
        <v>12335</v>
      </c>
      <c r="I641" s="32"/>
      <c r="J641" s="26" t="s">
        <v>11912</v>
      </c>
      <c r="K641" s="32" t="s">
        <v>2076</v>
      </c>
      <c r="L641" s="32" t="s">
        <v>1905</v>
      </c>
      <c r="M641" s="26" t="s">
        <v>11953</v>
      </c>
      <c r="N641" s="26" t="s">
        <v>1091</v>
      </c>
      <c r="O641" s="26" t="s">
        <v>1745</v>
      </c>
      <c r="P641" s="33" t="s">
        <v>12337</v>
      </c>
      <c r="Q641" s="29">
        <v>1000</v>
      </c>
      <c r="R641" s="29">
        <v>4000</v>
      </c>
      <c r="S641" s="29">
        <v>0</v>
      </c>
    </row>
    <row r="642" spans="1:37" s="25" customFormat="1" ht="10.5">
      <c r="A642" s="25" t="str">
        <f t="shared" si="9"/>
        <v>871685920002717618</v>
      </c>
      <c r="B642" s="25" t="e">
        <f>VLOOKUP(A642,#REF!,1,0)</f>
        <v>#REF!</v>
      </c>
      <c r="C642" s="25" t="s">
        <v>1348</v>
      </c>
      <c r="D642" s="34" t="s">
        <v>1348</v>
      </c>
      <c r="E642" s="26" t="s">
        <v>9123</v>
      </c>
      <c r="F642" s="27">
        <v>1</v>
      </c>
      <c r="G642" s="27"/>
      <c r="H642" s="26" t="s">
        <v>12370</v>
      </c>
      <c r="I642" s="32"/>
      <c r="J642" s="26" t="s">
        <v>11912</v>
      </c>
      <c r="K642" s="32" t="s">
        <v>2076</v>
      </c>
      <c r="L642" s="32" t="s">
        <v>1905</v>
      </c>
      <c r="M642" s="26" t="s">
        <v>11953</v>
      </c>
      <c r="N642" s="26" t="s">
        <v>1091</v>
      </c>
      <c r="O642" s="26" t="s">
        <v>12660</v>
      </c>
      <c r="P642" s="33" t="s">
        <v>2198</v>
      </c>
      <c r="Q642" s="29">
        <v>22070</v>
      </c>
      <c r="R642" s="29">
        <v>20424</v>
      </c>
      <c r="S642" s="29">
        <v>0</v>
      </c>
    </row>
    <row r="643" spans="1:37" s="25" customFormat="1" ht="10.5">
      <c r="A643" s="25" t="str">
        <f t="shared" ref="A643:A664" si="10">CONCATENATE(J643,K643,L643,M643,N643,O643)</f>
        <v>871685920002717779</v>
      </c>
      <c r="B643" s="25" t="e">
        <f>VLOOKUP(A643,#REF!,1,0)</f>
        <v>#REF!</v>
      </c>
      <c r="C643" s="25" t="s">
        <v>1348</v>
      </c>
      <c r="D643" s="25" t="s">
        <v>1348</v>
      </c>
      <c r="E643" s="25" t="s">
        <v>1784</v>
      </c>
      <c r="F643" s="27">
        <v>39</v>
      </c>
      <c r="G643" s="27"/>
      <c r="H643" s="25" t="s">
        <v>12601</v>
      </c>
      <c r="I643" s="32"/>
      <c r="J643" s="26" t="s">
        <v>11912</v>
      </c>
      <c r="K643" s="32" t="s">
        <v>2076</v>
      </c>
      <c r="L643" s="32" t="s">
        <v>1905</v>
      </c>
      <c r="M643" s="26" t="s">
        <v>11953</v>
      </c>
      <c r="N643" s="26" t="s">
        <v>1091</v>
      </c>
      <c r="O643" s="26" t="s">
        <v>12645</v>
      </c>
      <c r="P643" s="28" t="s">
        <v>11996</v>
      </c>
    </row>
    <row r="644" spans="1:37" s="25" customFormat="1" ht="11.25">
      <c r="A644" s="25" t="str">
        <f t="shared" si="10"/>
        <v>871685920002717892</v>
      </c>
      <c r="B644" s="25" t="e">
        <f>VLOOKUP(A644,#REF!,1,0)</f>
        <v>#REF!</v>
      </c>
      <c r="C644" s="25" t="s">
        <v>2018</v>
      </c>
      <c r="D644" s="49" t="s">
        <v>2165</v>
      </c>
      <c r="E644" s="41" t="s">
        <v>6967</v>
      </c>
      <c r="F644" s="42">
        <v>2</v>
      </c>
      <c r="G644" s="42" t="s">
        <v>12174</v>
      </c>
      <c r="H644" s="40" t="s">
        <v>6968</v>
      </c>
      <c r="I644" s="32"/>
      <c r="J644" s="26" t="s">
        <v>11912</v>
      </c>
      <c r="K644" s="32" t="s">
        <v>2076</v>
      </c>
      <c r="L644" s="32" t="s">
        <v>1905</v>
      </c>
      <c r="M644" s="26" t="s">
        <v>11953</v>
      </c>
      <c r="N644" s="26" t="s">
        <v>1091</v>
      </c>
      <c r="O644" s="26" t="s">
        <v>12175</v>
      </c>
      <c r="P644" s="33"/>
      <c r="Q644" s="29"/>
      <c r="R644" s="29"/>
      <c r="S644" s="29"/>
    </row>
    <row r="645" spans="1:37" s="25" customFormat="1" ht="10.5">
      <c r="A645" s="25" t="str">
        <f t="shared" si="10"/>
        <v>871685920002718189</v>
      </c>
      <c r="B645" s="25" t="e">
        <f>VLOOKUP(A645,#REF!,1,0)</f>
        <v>#REF!</v>
      </c>
      <c r="C645" s="25" t="s">
        <v>1348</v>
      </c>
      <c r="D645" s="34" t="s">
        <v>1348</v>
      </c>
      <c r="E645" s="26" t="s">
        <v>8527</v>
      </c>
      <c r="F645" s="27">
        <v>0</v>
      </c>
      <c r="G645" s="27"/>
      <c r="H645" s="26" t="s">
        <v>12656</v>
      </c>
      <c r="I645" s="32"/>
      <c r="J645" s="26" t="s">
        <v>11912</v>
      </c>
      <c r="K645" s="32" t="s">
        <v>2076</v>
      </c>
      <c r="L645" s="32" t="s">
        <v>1905</v>
      </c>
      <c r="M645" s="26" t="s">
        <v>11953</v>
      </c>
      <c r="N645" s="26" t="s">
        <v>12200</v>
      </c>
      <c r="O645" s="26" t="s">
        <v>2085</v>
      </c>
      <c r="P645" s="33" t="s">
        <v>2198</v>
      </c>
      <c r="Q645" s="29">
        <v>0</v>
      </c>
      <c r="R645" s="29">
        <v>0</v>
      </c>
      <c r="S645" s="29">
        <v>15</v>
      </c>
    </row>
    <row r="646" spans="1:37" s="25" customFormat="1" ht="10.5">
      <c r="A646" s="25" t="str">
        <f t="shared" si="10"/>
        <v>871685920002718202</v>
      </c>
      <c r="B646" s="25" t="e">
        <f>VLOOKUP(A646,#REF!,1,0)</f>
        <v>#REF!</v>
      </c>
      <c r="C646" s="25" t="s">
        <v>1348</v>
      </c>
      <c r="D646" s="34" t="s">
        <v>1348</v>
      </c>
      <c r="E646" s="26" t="s">
        <v>8538</v>
      </c>
      <c r="F646" s="27">
        <v>35</v>
      </c>
      <c r="G646" s="27"/>
      <c r="H646" s="26" t="s">
        <v>12560</v>
      </c>
      <c r="I646" s="32"/>
      <c r="J646" s="26" t="s">
        <v>11912</v>
      </c>
      <c r="K646" s="32" t="s">
        <v>2076</v>
      </c>
      <c r="L646" s="32" t="s">
        <v>1905</v>
      </c>
      <c r="M646" s="26" t="s">
        <v>11953</v>
      </c>
      <c r="N646" s="26" t="s">
        <v>12200</v>
      </c>
      <c r="O646" s="26" t="s">
        <v>2086</v>
      </c>
      <c r="P646" s="33" t="s">
        <v>2198</v>
      </c>
      <c r="Q646" s="29">
        <v>0</v>
      </c>
      <c r="R646" s="29">
        <v>0</v>
      </c>
      <c r="S646" s="29">
        <v>291</v>
      </c>
    </row>
    <row r="647" spans="1:37" s="25" customFormat="1" ht="10.5">
      <c r="A647" s="25" t="str">
        <f t="shared" si="10"/>
        <v>871685920002718271</v>
      </c>
      <c r="B647" s="25" t="e">
        <f>VLOOKUP(A647,#REF!,1,0)</f>
        <v>#REF!</v>
      </c>
      <c r="C647" s="25" t="s">
        <v>1081</v>
      </c>
      <c r="D647" s="34" t="s">
        <v>1081</v>
      </c>
      <c r="E647" s="34" t="s">
        <v>6950</v>
      </c>
      <c r="F647" s="46">
        <v>48</v>
      </c>
      <c r="G647" s="46"/>
      <c r="H647" s="34" t="s">
        <v>12019</v>
      </c>
      <c r="I647" s="35"/>
      <c r="J647" s="26" t="s">
        <v>11912</v>
      </c>
      <c r="K647" s="32" t="s">
        <v>2076</v>
      </c>
      <c r="L647" s="32" t="s">
        <v>1905</v>
      </c>
      <c r="M647" s="26" t="s">
        <v>11953</v>
      </c>
      <c r="N647" s="31" t="s">
        <v>12200</v>
      </c>
      <c r="O647" s="31" t="s">
        <v>1442</v>
      </c>
      <c r="P647" s="33" t="s">
        <v>2198</v>
      </c>
      <c r="Q647" s="29"/>
      <c r="R647" s="29"/>
      <c r="S647" s="29"/>
    </row>
    <row r="648" spans="1:37" s="25" customFormat="1" ht="10.5">
      <c r="A648" s="25" t="str">
        <f t="shared" si="10"/>
        <v>871685920002718295</v>
      </c>
      <c r="B648" s="25" t="e">
        <f>VLOOKUP(A648,#REF!,1,0)</f>
        <v>#REF!</v>
      </c>
      <c r="C648" s="25" t="s">
        <v>1081</v>
      </c>
      <c r="D648" s="34" t="s">
        <v>1081</v>
      </c>
      <c r="E648" s="34" t="s">
        <v>8965</v>
      </c>
      <c r="F648" s="111">
        <v>9</v>
      </c>
      <c r="G648" s="111"/>
      <c r="H648" s="34" t="s">
        <v>12293</v>
      </c>
      <c r="I648" s="35"/>
      <c r="J648" s="26" t="s">
        <v>11912</v>
      </c>
      <c r="K648" s="32" t="s">
        <v>2076</v>
      </c>
      <c r="L648" s="32" t="s">
        <v>1905</v>
      </c>
      <c r="M648" s="26" t="s">
        <v>11953</v>
      </c>
      <c r="N648" s="31" t="s">
        <v>12200</v>
      </c>
      <c r="O648" s="31" t="s">
        <v>12294</v>
      </c>
      <c r="P648" s="33" t="s">
        <v>11991</v>
      </c>
      <c r="Q648" s="29"/>
      <c r="R648" s="29"/>
      <c r="S648" s="29"/>
    </row>
    <row r="649" spans="1:37" s="25" customFormat="1" ht="10.5">
      <c r="A649" s="25" t="str">
        <f t="shared" si="10"/>
        <v>871685920002718387</v>
      </c>
      <c r="B649" s="25" t="e">
        <f>VLOOKUP(A649,#REF!,1,0)</f>
        <v>#REF!</v>
      </c>
      <c r="C649" s="25" t="s">
        <v>2018</v>
      </c>
      <c r="D649" s="34" t="s">
        <v>2165</v>
      </c>
      <c r="E649" s="26" t="s">
        <v>8858</v>
      </c>
      <c r="F649" s="54">
        <v>422</v>
      </c>
      <c r="G649" s="54"/>
      <c r="H649" s="26" t="s">
        <v>12199</v>
      </c>
      <c r="I649" s="32"/>
      <c r="J649" s="26" t="s">
        <v>11912</v>
      </c>
      <c r="K649" s="32" t="s">
        <v>2076</v>
      </c>
      <c r="L649" s="32" t="s">
        <v>1905</v>
      </c>
      <c r="M649" s="26" t="s">
        <v>11953</v>
      </c>
      <c r="N649" s="26" t="s">
        <v>12200</v>
      </c>
      <c r="O649" s="26" t="s">
        <v>12201</v>
      </c>
      <c r="P649" s="33" t="s">
        <v>2236</v>
      </c>
      <c r="Q649" s="29">
        <v>3912</v>
      </c>
      <c r="R649" s="29">
        <v>2527</v>
      </c>
      <c r="S649" s="29">
        <v>0</v>
      </c>
    </row>
    <row r="650" spans="1:37" s="25" customFormat="1" ht="10.5">
      <c r="A650" s="25" t="str">
        <f t="shared" si="10"/>
        <v>871685920002718516</v>
      </c>
      <c r="B650" s="25" t="e">
        <f>VLOOKUP(A650,#REF!,1,0)</f>
        <v>#REF!</v>
      </c>
      <c r="C650" s="25" t="s">
        <v>1081</v>
      </c>
      <c r="D650" s="34" t="s">
        <v>1081</v>
      </c>
      <c r="E650" s="34" t="s">
        <v>1075</v>
      </c>
      <c r="F650" s="111">
        <v>501</v>
      </c>
      <c r="G650" s="111"/>
      <c r="H650" s="34" t="s">
        <v>11868</v>
      </c>
      <c r="I650" s="35"/>
      <c r="J650" s="26" t="s">
        <v>11912</v>
      </c>
      <c r="K650" s="32" t="s">
        <v>2076</v>
      </c>
      <c r="L650" s="32" t="s">
        <v>1905</v>
      </c>
      <c r="M650" s="26" t="s">
        <v>11953</v>
      </c>
      <c r="N650" s="31" t="s">
        <v>12200</v>
      </c>
      <c r="O650" s="31" t="s">
        <v>12103</v>
      </c>
      <c r="P650" s="33" t="s">
        <v>11991</v>
      </c>
      <c r="Q650" s="29"/>
      <c r="R650" s="29"/>
      <c r="S650" s="29"/>
    </row>
    <row r="651" spans="1:37">
      <c r="A651" s="25" t="str">
        <f t="shared" si="10"/>
        <v>871685920002718639</v>
      </c>
      <c r="B651" s="25" t="e">
        <f>VLOOKUP(A651,#REF!,1,0)</f>
        <v>#REF!</v>
      </c>
      <c r="C651" s="53" t="s">
        <v>2018</v>
      </c>
      <c r="D651" s="34" t="s">
        <v>2165</v>
      </c>
      <c r="E651" s="26" t="s">
        <v>2061</v>
      </c>
      <c r="F651" s="27">
        <v>1</v>
      </c>
      <c r="G651" s="27"/>
      <c r="H651" s="26" t="s">
        <v>12247</v>
      </c>
      <c r="I651" s="32"/>
      <c r="J651" s="26" t="s">
        <v>11912</v>
      </c>
      <c r="K651" s="32" t="s">
        <v>2076</v>
      </c>
      <c r="L651" s="32" t="s">
        <v>1905</v>
      </c>
      <c r="M651" s="26" t="s">
        <v>11953</v>
      </c>
      <c r="N651" s="26" t="s">
        <v>12200</v>
      </c>
      <c r="O651" s="26" t="s">
        <v>12248</v>
      </c>
      <c r="P651" s="33" t="s">
        <v>2198</v>
      </c>
      <c r="Q651" s="29">
        <v>6801</v>
      </c>
      <c r="R651" s="29">
        <v>7370</v>
      </c>
      <c r="S651" s="29">
        <v>0</v>
      </c>
      <c r="T651" s="25"/>
      <c r="U651" s="25"/>
      <c r="V651" s="25"/>
      <c r="W651" s="25"/>
      <c r="X651" s="25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  <c r="AJ651" s="53"/>
      <c r="AK651" s="53"/>
    </row>
    <row r="652" spans="1:37">
      <c r="A652" s="25" t="str">
        <f t="shared" si="10"/>
        <v>871685920002718691</v>
      </c>
      <c r="B652" s="25" t="e">
        <f>VLOOKUP(A652,#REF!,1,0)</f>
        <v>#REF!</v>
      </c>
      <c r="C652" s="53" t="s">
        <v>12691</v>
      </c>
      <c r="D652" s="34" t="s">
        <v>12715</v>
      </c>
      <c r="E652" s="26" t="s">
        <v>8806</v>
      </c>
      <c r="F652" s="27">
        <v>30</v>
      </c>
      <c r="G652" s="27"/>
      <c r="H652" s="26" t="s">
        <v>12716</v>
      </c>
      <c r="I652" s="32"/>
      <c r="J652" s="26" t="s">
        <v>11912</v>
      </c>
      <c r="K652" s="32" t="s">
        <v>2076</v>
      </c>
      <c r="L652" s="32" t="s">
        <v>1905</v>
      </c>
      <c r="M652" s="26" t="s">
        <v>11953</v>
      </c>
      <c r="N652" s="26" t="s">
        <v>12200</v>
      </c>
      <c r="O652" s="26" t="s">
        <v>12214</v>
      </c>
      <c r="P652" s="33" t="s">
        <v>2198</v>
      </c>
      <c r="Q652" s="29">
        <v>0</v>
      </c>
      <c r="R652" s="29">
        <v>0</v>
      </c>
      <c r="S652" s="29">
        <v>1967</v>
      </c>
      <c r="T652" s="25"/>
      <c r="U652" s="25"/>
      <c r="V652" s="25"/>
      <c r="W652" s="25"/>
      <c r="X652" s="25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  <c r="AJ652" s="53"/>
      <c r="AK652" s="53"/>
    </row>
    <row r="653" spans="1:37" s="57" customFormat="1" ht="10.5">
      <c r="A653" s="25" t="str">
        <f t="shared" si="10"/>
        <v>871685920002718738</v>
      </c>
      <c r="B653" s="25" t="e">
        <f>VLOOKUP(A653,#REF!,1,0)</f>
        <v>#REF!</v>
      </c>
      <c r="C653" s="53" t="s">
        <v>1348</v>
      </c>
      <c r="D653" s="34" t="s">
        <v>1348</v>
      </c>
      <c r="E653" s="26" t="s">
        <v>6704</v>
      </c>
      <c r="F653" s="27">
        <v>40</v>
      </c>
      <c r="G653" s="27"/>
      <c r="H653" s="26" t="s">
        <v>12280</v>
      </c>
      <c r="I653" s="32"/>
      <c r="J653" s="26" t="s">
        <v>11912</v>
      </c>
      <c r="K653" s="32" t="s">
        <v>2076</v>
      </c>
      <c r="L653" s="32" t="s">
        <v>1905</v>
      </c>
      <c r="M653" s="26" t="s">
        <v>11953</v>
      </c>
      <c r="N653" s="26" t="s">
        <v>12200</v>
      </c>
      <c r="O653" s="26" t="s">
        <v>12408</v>
      </c>
      <c r="P653" s="33" t="s">
        <v>2198</v>
      </c>
      <c r="Q653" s="29">
        <v>0</v>
      </c>
      <c r="R653" s="29">
        <v>0</v>
      </c>
      <c r="S653" s="29">
        <v>5292</v>
      </c>
      <c r="T653" s="25"/>
      <c r="U653" s="25"/>
      <c r="V653" s="25"/>
      <c r="W653" s="25"/>
      <c r="X653" s="25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  <c r="AJ653" s="53"/>
      <c r="AK653" s="53"/>
    </row>
    <row r="654" spans="1:37" s="57" customFormat="1" ht="10.5">
      <c r="A654" s="25" t="str">
        <f t="shared" si="10"/>
        <v>871685920002718776</v>
      </c>
      <c r="B654" s="25" t="e">
        <f>VLOOKUP(A654,#REF!,1,0)</f>
        <v>#REF!</v>
      </c>
      <c r="C654" s="53" t="s">
        <v>1348</v>
      </c>
      <c r="D654" s="34" t="s">
        <v>1348</v>
      </c>
      <c r="E654" s="26" t="s">
        <v>6691</v>
      </c>
      <c r="F654" s="27">
        <v>1</v>
      </c>
      <c r="G654" s="27"/>
      <c r="H654" s="26" t="s">
        <v>11980</v>
      </c>
      <c r="I654" s="32"/>
      <c r="J654" s="26" t="s">
        <v>11912</v>
      </c>
      <c r="K654" s="32" t="s">
        <v>2076</v>
      </c>
      <c r="L654" s="32" t="s">
        <v>1905</v>
      </c>
      <c r="M654" s="26" t="s">
        <v>11953</v>
      </c>
      <c r="N654" s="26" t="s">
        <v>12200</v>
      </c>
      <c r="O654" s="26" t="s">
        <v>1466</v>
      </c>
      <c r="P654" s="33" t="s">
        <v>2198</v>
      </c>
      <c r="Q654" s="29">
        <v>0</v>
      </c>
      <c r="R654" s="29">
        <v>0</v>
      </c>
      <c r="S654" s="29">
        <v>1085</v>
      </c>
      <c r="T654" s="25"/>
      <c r="U654" s="25"/>
      <c r="V654" s="25"/>
      <c r="W654" s="25"/>
      <c r="X654" s="25"/>
      <c r="Y654" s="53"/>
      <c r="Z654" s="53"/>
      <c r="AA654" s="53"/>
      <c r="AB654" s="53"/>
      <c r="AC654" s="53"/>
      <c r="AD654" s="53"/>
      <c r="AE654" s="53"/>
      <c r="AF654" s="53"/>
      <c r="AG654" s="53"/>
      <c r="AH654" s="53"/>
      <c r="AI654" s="53"/>
      <c r="AJ654" s="53"/>
      <c r="AK654" s="53"/>
    </row>
    <row r="655" spans="1:37" s="57" customFormat="1" ht="10.5">
      <c r="A655" s="25" t="str">
        <f t="shared" si="10"/>
        <v>871685920002718936</v>
      </c>
      <c r="B655" s="25" t="e">
        <f>VLOOKUP(A655,#REF!,1,0)</f>
        <v>#REF!</v>
      </c>
      <c r="C655" s="53" t="s">
        <v>1348</v>
      </c>
      <c r="D655" s="34" t="s">
        <v>1348</v>
      </c>
      <c r="E655" s="26" t="s">
        <v>8670</v>
      </c>
      <c r="F655" s="27">
        <v>2</v>
      </c>
      <c r="G655" s="27"/>
      <c r="H655" s="26" t="s">
        <v>12318</v>
      </c>
      <c r="I655" s="26"/>
      <c r="J655" s="26" t="s">
        <v>11912</v>
      </c>
      <c r="K655" s="32" t="s">
        <v>2076</v>
      </c>
      <c r="L655" s="32" t="s">
        <v>1905</v>
      </c>
      <c r="M655" s="26" t="s">
        <v>11953</v>
      </c>
      <c r="N655" s="26" t="s">
        <v>12200</v>
      </c>
      <c r="O655" s="26" t="s">
        <v>12296</v>
      </c>
      <c r="P655" s="33"/>
      <c r="Q655" s="29"/>
      <c r="R655" s="29"/>
      <c r="S655" s="29"/>
      <c r="T655" s="25"/>
      <c r="U655" s="25"/>
      <c r="V655" s="25"/>
      <c r="W655" s="25"/>
      <c r="X655" s="25"/>
      <c r="Y655" s="53"/>
      <c r="Z655" s="53"/>
      <c r="AA655" s="53"/>
      <c r="AB655" s="53"/>
      <c r="AC655" s="53"/>
      <c r="AD655" s="53"/>
      <c r="AE655" s="53"/>
      <c r="AF655" s="53"/>
      <c r="AG655" s="53"/>
      <c r="AH655" s="53"/>
      <c r="AI655" s="53"/>
      <c r="AJ655" s="53"/>
      <c r="AK655" s="53"/>
    </row>
    <row r="656" spans="1:37" s="57" customFormat="1" ht="10.5">
      <c r="A656" s="25" t="str">
        <f t="shared" si="10"/>
        <v>871685920002746151</v>
      </c>
      <c r="B656" s="25" t="e">
        <f>VLOOKUP(A656,#REF!,1,0)</f>
        <v>#REF!</v>
      </c>
      <c r="C656" s="53" t="s">
        <v>12049</v>
      </c>
      <c r="D656" s="25" t="s">
        <v>12053</v>
      </c>
      <c r="E656" s="25" t="s">
        <v>8955</v>
      </c>
      <c r="F656" s="27">
        <v>35</v>
      </c>
      <c r="G656" s="27"/>
      <c r="H656" s="25" t="s">
        <v>9476</v>
      </c>
      <c r="I656" s="32"/>
      <c r="J656" s="32">
        <v>871</v>
      </c>
      <c r="K656" s="32">
        <v>685</v>
      </c>
      <c r="L656" s="32">
        <v>920</v>
      </c>
      <c r="M656" s="26" t="s">
        <v>11953</v>
      </c>
      <c r="N656" s="32">
        <v>746</v>
      </c>
      <c r="O656" s="32">
        <v>151</v>
      </c>
      <c r="P656" s="28"/>
      <c r="Q656" s="25"/>
      <c r="R656" s="25"/>
      <c r="S656" s="25"/>
      <c r="T656" s="47"/>
      <c r="U656" s="25" t="s">
        <v>12026</v>
      </c>
      <c r="V656" s="25"/>
      <c r="W656" s="25"/>
      <c r="X656" s="25"/>
      <c r="Y656" s="53"/>
      <c r="Z656" s="53"/>
      <c r="AA656" s="53"/>
      <c r="AB656" s="53"/>
      <c r="AC656" s="53"/>
      <c r="AD656" s="53"/>
      <c r="AE656" s="53"/>
      <c r="AF656" s="53"/>
      <c r="AG656" s="53"/>
      <c r="AH656" s="53"/>
      <c r="AI656" s="53"/>
      <c r="AJ656" s="53"/>
      <c r="AK656" s="53"/>
    </row>
    <row r="657" spans="1:37" s="57" customFormat="1" ht="10.5">
      <c r="A657" s="25" t="str">
        <f t="shared" si="10"/>
        <v>871685920002746182</v>
      </c>
      <c r="B657" s="25" t="e">
        <f>VLOOKUP(A657,#REF!,1,0)</f>
        <v>#REF!</v>
      </c>
      <c r="C657" s="53" t="s">
        <v>12049</v>
      </c>
      <c r="D657" s="34" t="s">
        <v>12053</v>
      </c>
      <c r="E657" s="26" t="s">
        <v>12063</v>
      </c>
      <c r="F657" s="27">
        <v>72</v>
      </c>
      <c r="G657" s="27"/>
      <c r="H657" s="26" t="s">
        <v>12064</v>
      </c>
      <c r="I657" s="26"/>
      <c r="J657" s="26" t="s">
        <v>11912</v>
      </c>
      <c r="K657" s="26" t="s">
        <v>2076</v>
      </c>
      <c r="L657" s="26" t="s">
        <v>1905</v>
      </c>
      <c r="M657" s="26" t="s">
        <v>11953</v>
      </c>
      <c r="N657" s="26" t="s">
        <v>12065</v>
      </c>
      <c r="O657" s="26" t="s">
        <v>7191</v>
      </c>
      <c r="P657" s="33"/>
      <c r="Q657" s="29"/>
      <c r="R657" s="29"/>
      <c r="S657" s="29"/>
      <c r="T657" s="25"/>
      <c r="U657" s="25" t="s">
        <v>12026</v>
      </c>
      <c r="V657" s="25"/>
      <c r="W657" s="25"/>
      <c r="X657" s="25"/>
      <c r="Y657" s="53"/>
      <c r="Z657" s="53"/>
      <c r="AA657" s="53"/>
      <c r="AB657" s="53"/>
      <c r="AC657" s="53"/>
      <c r="AD657" s="53"/>
      <c r="AE657" s="53"/>
      <c r="AF657" s="53"/>
      <c r="AG657" s="53"/>
      <c r="AH657" s="53"/>
      <c r="AI657" s="53"/>
      <c r="AJ657" s="53"/>
      <c r="AK657" s="53"/>
    </row>
    <row r="658" spans="1:37" s="25" customFormat="1" ht="11.25" customHeight="1">
      <c r="A658" s="25" t="str">
        <f t="shared" si="10"/>
        <v>871685920002790864</v>
      </c>
      <c r="B658" s="25" t="e">
        <f>VLOOKUP(A658,#REF!,1,0)</f>
        <v>#REF!</v>
      </c>
      <c r="C658" s="25" t="s">
        <v>1081</v>
      </c>
      <c r="D658" s="34" t="s">
        <v>1081</v>
      </c>
      <c r="E658" s="26" t="s">
        <v>9429</v>
      </c>
      <c r="F658" s="27">
        <v>1</v>
      </c>
      <c r="G658" s="27"/>
      <c r="H658" s="26" t="s">
        <v>12374</v>
      </c>
      <c r="I658" s="32"/>
      <c r="J658" s="26" t="s">
        <v>11912</v>
      </c>
      <c r="K658" s="32">
        <v>685</v>
      </c>
      <c r="L658" s="32">
        <v>920</v>
      </c>
      <c r="M658" s="26" t="s">
        <v>11953</v>
      </c>
      <c r="N658" s="26" t="s">
        <v>12375</v>
      </c>
      <c r="O658" s="26" t="s">
        <v>12109</v>
      </c>
      <c r="P658" s="33"/>
      <c r="Q658" s="29"/>
      <c r="R658" s="29"/>
      <c r="S658" s="29"/>
      <c r="T658" s="51"/>
      <c r="U658" s="25" t="s">
        <v>12376</v>
      </c>
    </row>
    <row r="659" spans="1:37" s="25" customFormat="1" ht="10.5">
      <c r="A659" s="25" t="str">
        <f t="shared" si="10"/>
        <v>871685920002803328</v>
      </c>
      <c r="B659" s="25" t="e">
        <f>VLOOKUP(A659,#REF!,1,0)</f>
        <v>#REF!</v>
      </c>
      <c r="C659" s="25" t="s">
        <v>11909</v>
      </c>
      <c r="D659" s="31"/>
      <c r="E659" s="26" t="s">
        <v>6971</v>
      </c>
      <c r="F659" s="27">
        <v>1</v>
      </c>
      <c r="G659" s="27"/>
      <c r="H659" s="26" t="s">
        <v>11948</v>
      </c>
      <c r="I659" s="32"/>
      <c r="J659" s="32">
        <v>871</v>
      </c>
      <c r="K659" s="32">
        <v>685</v>
      </c>
      <c r="L659" s="32">
        <v>920</v>
      </c>
      <c r="M659" s="26" t="s">
        <v>11953</v>
      </c>
      <c r="N659" s="32">
        <v>803</v>
      </c>
      <c r="O659" s="32">
        <v>328</v>
      </c>
      <c r="P659" s="33"/>
      <c r="Q659" s="29"/>
      <c r="R659" s="29"/>
      <c r="S659" s="29"/>
      <c r="T659" s="36" t="s">
        <v>11955</v>
      </c>
    </row>
    <row r="660" spans="1:37" s="25" customFormat="1" ht="10.5">
      <c r="A660" s="25" t="str">
        <f t="shared" si="10"/>
        <v>871685920002821681</v>
      </c>
      <c r="B660" s="25" t="e">
        <f>VLOOKUP(A660,#REF!,1,0)</f>
        <v>#REF!</v>
      </c>
      <c r="C660" s="25" t="s">
        <v>1081</v>
      </c>
      <c r="D660" s="34" t="s">
        <v>1081</v>
      </c>
      <c r="E660" s="26" t="s">
        <v>6989</v>
      </c>
      <c r="F660" s="27">
        <v>203</v>
      </c>
      <c r="G660" s="27"/>
      <c r="H660" s="26" t="s">
        <v>12443</v>
      </c>
      <c r="I660" s="32"/>
      <c r="J660" s="26">
        <v>871</v>
      </c>
      <c r="K660" s="26">
        <v>685</v>
      </c>
      <c r="L660" s="26">
        <v>920</v>
      </c>
      <c r="M660" s="26" t="s">
        <v>11953</v>
      </c>
      <c r="N660" s="26">
        <v>821</v>
      </c>
      <c r="O660" s="26">
        <v>681</v>
      </c>
      <c r="P660" s="33"/>
      <c r="Q660" s="29"/>
      <c r="R660" s="29"/>
      <c r="S660" s="29"/>
      <c r="U660" s="25" t="s">
        <v>10900</v>
      </c>
    </row>
    <row r="661" spans="1:37" s="25" customFormat="1" ht="10.5">
      <c r="A661" s="25" t="str">
        <f t="shared" si="10"/>
        <v>871685920002828178</v>
      </c>
      <c r="B661" s="25" t="e">
        <f>VLOOKUP(A661,#REF!,1,0)</f>
        <v>#REF!</v>
      </c>
      <c r="C661" s="25" t="s">
        <v>12049</v>
      </c>
      <c r="D661" s="25" t="s">
        <v>12053</v>
      </c>
      <c r="E661" s="25" t="s">
        <v>8017</v>
      </c>
      <c r="F661" s="27">
        <v>9</v>
      </c>
      <c r="G661" s="27"/>
      <c r="H661" s="25" t="s">
        <v>12140</v>
      </c>
      <c r="I661" s="32"/>
      <c r="J661" s="26">
        <v>871</v>
      </c>
      <c r="K661" s="26">
        <v>685</v>
      </c>
      <c r="L661" s="26">
        <v>920</v>
      </c>
      <c r="M661" s="26" t="s">
        <v>11953</v>
      </c>
      <c r="N661" s="26">
        <v>828</v>
      </c>
      <c r="O661" s="26">
        <v>178</v>
      </c>
      <c r="P661" s="28"/>
      <c r="U661" s="25" t="s">
        <v>12026</v>
      </c>
    </row>
    <row r="662" spans="1:37" s="25" customFormat="1" ht="10.5">
      <c r="A662" s="25" t="str">
        <f t="shared" si="10"/>
        <v>871685920002860079</v>
      </c>
      <c r="B662" s="25" t="e">
        <f>VLOOKUP(A662,#REF!,1,0)</f>
        <v>#REF!</v>
      </c>
      <c r="C662" s="25" t="s">
        <v>1348</v>
      </c>
      <c r="D662" s="34" t="s">
        <v>1348</v>
      </c>
      <c r="E662" s="26" t="s">
        <v>12638</v>
      </c>
      <c r="F662" s="27">
        <v>84</v>
      </c>
      <c r="G662" s="27"/>
      <c r="H662" s="26" t="s">
        <v>12639</v>
      </c>
      <c r="I662" s="32"/>
      <c r="J662" s="32">
        <v>871</v>
      </c>
      <c r="K662" s="32">
        <v>685</v>
      </c>
      <c r="L662" s="32">
        <v>920</v>
      </c>
      <c r="M662" s="26" t="s">
        <v>11953</v>
      </c>
      <c r="N662" s="32">
        <v>860</v>
      </c>
      <c r="O662" s="26" t="s">
        <v>11918</v>
      </c>
      <c r="P662" s="33" t="s">
        <v>2198</v>
      </c>
      <c r="Q662" s="29"/>
      <c r="R662" s="29"/>
      <c r="S662" s="29"/>
      <c r="U662" s="26" t="s">
        <v>12640</v>
      </c>
    </row>
    <row r="663" spans="1:37" s="25" customFormat="1" ht="10.5">
      <c r="A663" s="25" t="str">
        <f t="shared" si="10"/>
        <v>871687110002897573</v>
      </c>
      <c r="B663" s="25" t="e">
        <f>VLOOKUP(A663,#REF!,1,0)</f>
        <v>#REF!</v>
      </c>
      <c r="C663" s="25" t="s">
        <v>1348</v>
      </c>
      <c r="D663" s="34" t="s">
        <v>1348</v>
      </c>
      <c r="E663" s="26" t="s">
        <v>9202</v>
      </c>
      <c r="F663" s="27">
        <v>12</v>
      </c>
      <c r="G663" s="27"/>
      <c r="H663" s="26" t="s">
        <v>12588</v>
      </c>
      <c r="I663" s="32"/>
      <c r="J663" s="26" t="s">
        <v>11912</v>
      </c>
      <c r="K663" s="52">
        <v>687</v>
      </c>
      <c r="L663" s="52">
        <v>110</v>
      </c>
      <c r="M663" s="26" t="s">
        <v>11953</v>
      </c>
      <c r="N663" s="26" t="s">
        <v>12571</v>
      </c>
      <c r="O663" s="26" t="s">
        <v>12589</v>
      </c>
      <c r="P663" s="33" t="s">
        <v>2198</v>
      </c>
      <c r="Q663" s="29">
        <v>494</v>
      </c>
      <c r="R663" s="29">
        <v>498</v>
      </c>
      <c r="S663" s="29">
        <v>0</v>
      </c>
    </row>
    <row r="664" spans="1:37" s="25" customFormat="1" ht="10.5">
      <c r="A664" s="25" t="str">
        <f t="shared" si="10"/>
        <v>871687110002900143</v>
      </c>
      <c r="B664" s="25" t="e">
        <f>VLOOKUP(A664,#REF!,1,0)</f>
        <v>#REF!</v>
      </c>
      <c r="C664" s="25" t="s">
        <v>1348</v>
      </c>
      <c r="D664" s="34" t="s">
        <v>1348</v>
      </c>
      <c r="E664" s="26" t="s">
        <v>8525</v>
      </c>
      <c r="F664" s="27">
        <v>1</v>
      </c>
      <c r="G664" s="27"/>
      <c r="H664" s="26" t="s">
        <v>12462</v>
      </c>
      <c r="I664" s="32"/>
      <c r="J664" s="26" t="s">
        <v>11912</v>
      </c>
      <c r="K664" s="52">
        <v>687</v>
      </c>
      <c r="L664" s="52">
        <v>110</v>
      </c>
      <c r="M664" s="26" t="s">
        <v>11953</v>
      </c>
      <c r="N664" s="26" t="s">
        <v>11916</v>
      </c>
      <c r="O664" s="26" t="s">
        <v>1940</v>
      </c>
      <c r="P664" s="33" t="s">
        <v>2198</v>
      </c>
      <c r="Q664" s="29">
        <v>10732</v>
      </c>
      <c r="R664" s="29">
        <v>9918</v>
      </c>
      <c r="S664" s="29">
        <v>0</v>
      </c>
    </row>
    <row r="665" spans="1:37" s="57" customFormat="1" ht="10.5">
      <c r="D665" s="49"/>
      <c r="E665" s="25"/>
      <c r="F665" s="25"/>
      <c r="G665" s="25"/>
      <c r="H665" s="49"/>
      <c r="I665" s="55"/>
      <c r="J665" s="55"/>
      <c r="K665" s="55"/>
      <c r="L665" s="55"/>
      <c r="M665" s="55"/>
      <c r="N665" s="55"/>
      <c r="O665" s="55"/>
      <c r="P665" s="56"/>
      <c r="Q665" s="49"/>
      <c r="R665" s="49"/>
      <c r="S665" s="49"/>
      <c r="T665" s="49"/>
      <c r="U665" s="49"/>
      <c r="V665" s="49"/>
      <c r="W665" s="49"/>
      <c r="X665" s="49"/>
    </row>
    <row r="666" spans="1:37" s="57" customFormat="1" ht="10.5">
      <c r="D666" s="49"/>
      <c r="E666" s="25"/>
      <c r="F666" s="25"/>
      <c r="G666" s="25"/>
      <c r="H666" s="49"/>
      <c r="I666" s="55"/>
      <c r="J666" s="55"/>
      <c r="K666" s="55"/>
      <c r="L666" s="55"/>
      <c r="M666" s="55"/>
      <c r="N666" s="55"/>
      <c r="O666" s="55"/>
      <c r="P666" s="56"/>
      <c r="Q666" s="49"/>
      <c r="R666" s="49"/>
      <c r="S666" s="49"/>
      <c r="T666" s="49"/>
      <c r="U666" s="49"/>
      <c r="V666" s="49"/>
      <c r="W666" s="49"/>
      <c r="X666" s="49"/>
    </row>
    <row r="667" spans="1:37" s="57" customFormat="1" ht="10.5">
      <c r="D667" s="49"/>
      <c r="E667" s="25"/>
      <c r="F667" s="25"/>
      <c r="G667" s="25"/>
      <c r="H667" s="49"/>
      <c r="I667" s="55"/>
      <c r="J667" s="55"/>
      <c r="K667" s="55"/>
      <c r="L667" s="55"/>
      <c r="M667" s="55"/>
      <c r="N667" s="55"/>
      <c r="O667" s="55"/>
      <c r="P667" s="56"/>
      <c r="Q667" s="49"/>
      <c r="R667" s="49"/>
      <c r="S667" s="49"/>
      <c r="T667" s="49"/>
      <c r="U667" s="49"/>
      <c r="V667" s="49"/>
      <c r="W667" s="49"/>
      <c r="X667" s="49"/>
    </row>
    <row r="668" spans="1:37">
      <c r="D668" s="65"/>
      <c r="E668" s="58"/>
      <c r="F668" s="58"/>
      <c r="G668" s="58"/>
      <c r="H668" s="65"/>
      <c r="I668" s="59"/>
      <c r="J668" s="59"/>
      <c r="K668" s="59"/>
      <c r="L668" s="59"/>
      <c r="M668" s="59"/>
      <c r="N668" s="59"/>
      <c r="O668" s="59"/>
      <c r="P668" s="60"/>
      <c r="Q668" s="65"/>
      <c r="R668" s="65"/>
      <c r="S668" s="65"/>
      <c r="T668" s="65"/>
      <c r="U668" s="65"/>
      <c r="V668" s="65"/>
      <c r="W668" s="65"/>
      <c r="X668" s="65"/>
    </row>
    <row r="669" spans="1:37">
      <c r="D669" s="65"/>
      <c r="E669" s="58"/>
      <c r="F669" s="58"/>
      <c r="G669" s="58"/>
      <c r="H669" s="65"/>
      <c r="I669" s="59"/>
      <c r="J669" s="59"/>
      <c r="K669" s="59"/>
      <c r="L669" s="59"/>
      <c r="M669" s="59"/>
      <c r="N669" s="59"/>
      <c r="O669" s="59"/>
      <c r="P669" s="60"/>
      <c r="Q669" s="65"/>
      <c r="R669" s="65"/>
      <c r="S669" s="65"/>
      <c r="T669" s="65"/>
      <c r="U669" s="65"/>
      <c r="V669" s="65"/>
      <c r="W669" s="65"/>
      <c r="X669" s="65"/>
    </row>
    <row r="670" spans="1:37">
      <c r="D670" s="65"/>
      <c r="E670" s="58"/>
      <c r="F670" s="58"/>
      <c r="G670" s="58"/>
      <c r="H670" s="65"/>
      <c r="I670" s="59"/>
      <c r="J670" s="59"/>
      <c r="K670" s="59"/>
      <c r="L670" s="59"/>
      <c r="M670" s="59"/>
      <c r="N670" s="59"/>
      <c r="O670" s="59"/>
      <c r="P670" s="60"/>
      <c r="Q670" s="65"/>
      <c r="R670" s="65"/>
      <c r="S670" s="65"/>
      <c r="T670" s="65"/>
      <c r="U670" s="65"/>
      <c r="V670" s="65"/>
      <c r="W670" s="65"/>
      <c r="X670" s="65"/>
    </row>
    <row r="671" spans="1:37">
      <c r="D671" s="65"/>
      <c r="E671" s="58"/>
      <c r="F671" s="58"/>
      <c r="G671" s="58"/>
      <c r="H671" s="65"/>
      <c r="I671" s="59"/>
      <c r="J671" s="59"/>
      <c r="K671" s="59"/>
      <c r="L671" s="59"/>
      <c r="M671" s="59"/>
      <c r="N671" s="59"/>
      <c r="O671" s="59"/>
      <c r="P671" s="60"/>
      <c r="Q671" s="65"/>
      <c r="R671" s="65"/>
      <c r="S671" s="65"/>
    </row>
    <row r="672" spans="1:37">
      <c r="D672" s="65"/>
      <c r="E672" s="58"/>
      <c r="F672" s="58"/>
      <c r="G672" s="58"/>
      <c r="H672" s="65"/>
      <c r="I672" s="59"/>
      <c r="J672" s="59"/>
      <c r="K672" s="59"/>
      <c r="L672" s="59"/>
      <c r="M672" s="59"/>
      <c r="N672" s="59"/>
      <c r="O672" s="59"/>
      <c r="P672" s="60"/>
      <c r="Q672" s="65"/>
      <c r="R672" s="65"/>
      <c r="S672" s="65"/>
    </row>
    <row r="673" spans="4:19">
      <c r="D673" s="65"/>
      <c r="E673" s="58"/>
      <c r="F673" s="58"/>
      <c r="G673" s="58"/>
      <c r="H673" s="65"/>
      <c r="I673" s="59"/>
      <c r="J673" s="59"/>
      <c r="K673" s="59"/>
      <c r="L673" s="59"/>
      <c r="M673" s="59"/>
      <c r="N673" s="59"/>
      <c r="O673" s="59"/>
      <c r="P673" s="60"/>
      <c r="Q673" s="65"/>
      <c r="R673" s="65"/>
      <c r="S673" s="65"/>
    </row>
    <row r="674" spans="4:19">
      <c r="D674" s="65"/>
      <c r="E674" s="58"/>
      <c r="F674" s="58"/>
      <c r="G674" s="58"/>
      <c r="H674" s="65"/>
      <c r="I674" s="59"/>
      <c r="J674" s="59"/>
      <c r="K674" s="59"/>
      <c r="L674" s="59"/>
      <c r="M674" s="59"/>
      <c r="N674" s="59"/>
      <c r="O674" s="59"/>
      <c r="P674" s="60"/>
      <c r="Q674" s="65"/>
      <c r="R674" s="65"/>
      <c r="S674" s="65"/>
    </row>
    <row r="675" spans="4:19">
      <c r="D675" s="65"/>
      <c r="E675" s="58"/>
      <c r="F675" s="58"/>
      <c r="G675" s="58"/>
      <c r="H675" s="65"/>
      <c r="I675" s="59"/>
      <c r="J675" s="59"/>
      <c r="K675" s="59"/>
      <c r="L675" s="59"/>
      <c r="M675" s="59"/>
      <c r="N675" s="59"/>
      <c r="O675" s="59"/>
      <c r="P675" s="65"/>
      <c r="Q675" s="65"/>
      <c r="R675" s="65"/>
      <c r="S675" s="65"/>
    </row>
    <row r="676" spans="4:19">
      <c r="D676" s="65"/>
      <c r="E676" s="58"/>
      <c r="F676" s="58"/>
      <c r="G676" s="58"/>
      <c r="H676" s="65"/>
      <c r="I676" s="59"/>
      <c r="J676" s="59"/>
      <c r="K676" s="59"/>
      <c r="L676" s="59"/>
      <c r="M676" s="59"/>
      <c r="N676" s="59"/>
      <c r="O676" s="59"/>
      <c r="P676" s="65"/>
      <c r="Q676" s="65"/>
      <c r="R676" s="65"/>
      <c r="S676" s="65"/>
    </row>
    <row r="677" spans="4:19">
      <c r="D677" s="65"/>
      <c r="E677" s="58"/>
      <c r="F677" s="58"/>
      <c r="G677" s="58"/>
      <c r="H677" s="65"/>
      <c r="I677" s="59"/>
      <c r="J677" s="59"/>
      <c r="K677" s="59"/>
      <c r="L677" s="59"/>
      <c r="M677" s="59"/>
      <c r="N677" s="59"/>
      <c r="O677" s="59"/>
      <c r="P677" s="65"/>
      <c r="Q677" s="65"/>
      <c r="R677" s="65"/>
      <c r="S677" s="65"/>
    </row>
    <row r="678" spans="4:19">
      <c r="D678" s="65"/>
      <c r="E678" s="58"/>
      <c r="F678" s="58"/>
      <c r="G678" s="58"/>
      <c r="H678" s="65"/>
      <c r="I678" s="59"/>
      <c r="J678" s="59"/>
      <c r="K678" s="59"/>
      <c r="L678" s="59"/>
      <c r="M678" s="59"/>
      <c r="N678" s="59"/>
      <c r="O678" s="59"/>
      <c r="P678" s="65"/>
      <c r="Q678" s="65"/>
      <c r="R678" s="65"/>
      <c r="S678" s="65"/>
    </row>
    <row r="679" spans="4:19">
      <c r="D679" s="65"/>
      <c r="E679" s="58"/>
      <c r="F679" s="58"/>
      <c r="G679" s="58"/>
      <c r="H679" s="65"/>
      <c r="I679" s="59"/>
      <c r="J679" s="59"/>
      <c r="K679" s="59"/>
      <c r="L679" s="59"/>
      <c r="M679" s="59"/>
      <c r="N679" s="59"/>
      <c r="O679" s="59"/>
      <c r="P679" s="65"/>
      <c r="Q679" s="65"/>
      <c r="R679" s="65"/>
      <c r="S679" s="65"/>
    </row>
    <row r="680" spans="4:19">
      <c r="D680" s="65"/>
      <c r="E680" s="58"/>
      <c r="F680" s="58"/>
      <c r="G680" s="58"/>
      <c r="H680" s="65"/>
      <c r="I680" s="59"/>
      <c r="J680" s="59"/>
      <c r="K680" s="59"/>
      <c r="L680" s="59"/>
      <c r="M680" s="59"/>
      <c r="N680" s="59"/>
      <c r="O680" s="59"/>
      <c r="P680" s="65"/>
      <c r="Q680" s="65"/>
      <c r="R680" s="65"/>
      <c r="S680" s="65"/>
    </row>
    <row r="681" spans="4:19">
      <c r="D681" s="65"/>
      <c r="E681" s="58"/>
      <c r="F681" s="58"/>
      <c r="G681" s="58"/>
      <c r="H681" s="65"/>
      <c r="I681" s="59"/>
      <c r="J681" s="59"/>
      <c r="K681" s="59"/>
      <c r="L681" s="59"/>
      <c r="M681" s="59"/>
      <c r="N681" s="59"/>
      <c r="O681" s="59"/>
      <c r="P681" s="65"/>
      <c r="Q681" s="65"/>
      <c r="R681" s="65"/>
      <c r="S681" s="65"/>
    </row>
    <row r="682" spans="4:19">
      <c r="D682" s="65"/>
      <c r="E682" s="58"/>
      <c r="F682" s="58"/>
      <c r="G682" s="58"/>
      <c r="H682" s="65"/>
      <c r="I682" s="59"/>
      <c r="J682" s="59"/>
      <c r="K682" s="59"/>
      <c r="L682" s="59"/>
      <c r="M682" s="59"/>
      <c r="N682" s="59"/>
      <c r="O682" s="59"/>
      <c r="P682" s="65"/>
      <c r="Q682" s="65"/>
      <c r="R682" s="65"/>
      <c r="S682" s="65"/>
    </row>
    <row r="683" spans="4:19">
      <c r="D683" s="65"/>
      <c r="E683" s="58"/>
      <c r="F683" s="58"/>
      <c r="G683" s="58"/>
      <c r="H683" s="65"/>
      <c r="I683" s="59"/>
      <c r="J683" s="59"/>
      <c r="K683" s="59"/>
      <c r="L683" s="59"/>
      <c r="M683" s="59"/>
      <c r="N683" s="59"/>
      <c r="O683" s="59"/>
      <c r="P683" s="65"/>
      <c r="Q683" s="65"/>
      <c r="R683" s="65"/>
      <c r="S683" s="65"/>
    </row>
    <row r="684" spans="4:19">
      <c r="D684" s="65"/>
      <c r="E684" s="58"/>
      <c r="F684" s="58"/>
      <c r="G684" s="58"/>
      <c r="H684" s="65"/>
      <c r="I684" s="59"/>
      <c r="J684" s="59"/>
      <c r="K684" s="59"/>
      <c r="L684" s="59"/>
      <c r="M684" s="59"/>
      <c r="N684" s="59"/>
      <c r="O684" s="59"/>
      <c r="P684" s="65"/>
      <c r="Q684" s="65"/>
      <c r="R684" s="65"/>
      <c r="S684" s="65"/>
    </row>
    <row r="685" spans="4:19">
      <c r="D685" s="65"/>
      <c r="E685" s="58"/>
      <c r="F685" s="58"/>
      <c r="G685" s="58"/>
      <c r="H685" s="65"/>
      <c r="I685" s="61"/>
      <c r="J685" s="61"/>
      <c r="K685" s="61"/>
      <c r="L685" s="61"/>
      <c r="M685" s="59"/>
      <c r="N685" s="59"/>
      <c r="O685" s="59"/>
      <c r="P685" s="65"/>
      <c r="Q685" s="65"/>
      <c r="R685" s="65"/>
      <c r="S685" s="65"/>
    </row>
  </sheetData>
  <autoFilter ref="A2:AK2">
    <sortState ref="A3:AK664">
      <sortCondition ref="A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787"/>
  <sheetViews>
    <sheetView workbookViewId="0">
      <selection activeCell="J4" sqref="J4:K4"/>
    </sheetView>
  </sheetViews>
  <sheetFormatPr defaultRowHeight="15"/>
  <cols>
    <col min="1" max="1" width="19.28515625" bestFit="1" customWidth="1"/>
    <col min="2" max="2" width="19.28515625" style="112" customWidth="1"/>
    <col min="3" max="3" width="51.5703125" customWidth="1"/>
    <col min="4" max="4" width="25.140625" bestFit="1" customWidth="1"/>
    <col min="5" max="5" width="9.42578125" bestFit="1" customWidth="1"/>
    <col min="6" max="6" width="8.28515625" bestFit="1" customWidth="1"/>
    <col min="7" max="7" width="11.42578125" bestFit="1" customWidth="1"/>
    <col min="8" max="8" width="27.140625" bestFit="1" customWidth="1"/>
    <col min="9" max="9" width="16.28515625" bestFit="1" customWidth="1"/>
    <col min="10" max="11" width="16.28515625" style="112" customWidth="1"/>
    <col min="12" max="12" width="20.5703125" style="141" customWidth="1"/>
    <col min="13" max="13" width="16.85546875" style="141" customWidth="1"/>
  </cols>
  <sheetData>
    <row r="1" spans="1:13" s="112" customFormat="1">
      <c r="D1" s="112" t="s">
        <v>16971</v>
      </c>
      <c r="E1" s="112">
        <f>SUM(L5:L787)</f>
        <v>3191291.25</v>
      </c>
      <c r="L1" s="141"/>
      <c r="M1" s="141"/>
    </row>
    <row r="2" spans="1:13" s="112" customFormat="1">
      <c r="D2" s="112" t="s">
        <v>16972</v>
      </c>
      <c r="E2" s="112">
        <f>SUM(M5:M787)</f>
        <v>3448891.25</v>
      </c>
      <c r="L2" s="141"/>
      <c r="M2" s="141"/>
    </row>
    <row r="3" spans="1:13" s="112" customFormat="1">
      <c r="L3" s="141"/>
      <c r="M3" s="141"/>
    </row>
    <row r="4" spans="1:13">
      <c r="A4" s="131" t="s">
        <v>16318</v>
      </c>
      <c r="B4" s="143" t="s">
        <v>16975</v>
      </c>
      <c r="C4" s="143" t="s">
        <v>16976</v>
      </c>
      <c r="D4" s="131" t="s">
        <v>16189</v>
      </c>
      <c r="E4" s="131" t="s">
        <v>16319</v>
      </c>
      <c r="F4" s="131" t="s">
        <v>16320</v>
      </c>
      <c r="G4" s="131" t="s">
        <v>11097</v>
      </c>
      <c r="H4" s="131" t="s">
        <v>0</v>
      </c>
      <c r="I4" s="131" t="s">
        <v>13356</v>
      </c>
      <c r="J4" s="131" t="s">
        <v>16974</v>
      </c>
      <c r="K4" s="131" t="s">
        <v>16973</v>
      </c>
      <c r="L4" s="142" t="s">
        <v>16321</v>
      </c>
      <c r="M4" s="142" t="s">
        <v>16322</v>
      </c>
    </row>
    <row r="5" spans="1:13">
      <c r="A5" s="131" t="s">
        <v>4679</v>
      </c>
      <c r="B5" s="143" t="s">
        <v>13342</v>
      </c>
      <c r="C5" s="143" t="s">
        <v>16302</v>
      </c>
      <c r="D5" s="131" t="s">
        <v>7231</v>
      </c>
      <c r="E5" s="131">
        <v>1</v>
      </c>
      <c r="F5" s="131" t="s">
        <v>1081</v>
      </c>
      <c r="G5" s="131" t="s">
        <v>7233</v>
      </c>
      <c r="H5" s="131" t="s">
        <v>7111</v>
      </c>
      <c r="I5" s="131" t="s">
        <v>13380</v>
      </c>
      <c r="J5" s="131" t="s">
        <v>2203</v>
      </c>
      <c r="K5" s="131" t="s">
        <v>2230</v>
      </c>
      <c r="L5" s="142">
        <v>873525</v>
      </c>
      <c r="M5" s="142">
        <v>2550830</v>
      </c>
    </row>
    <row r="6" spans="1:13">
      <c r="A6" s="131" t="s">
        <v>4461</v>
      </c>
      <c r="B6" s="143" t="s">
        <v>13342</v>
      </c>
      <c r="C6" s="131" t="s">
        <v>16311</v>
      </c>
      <c r="D6" s="131" t="s">
        <v>7126</v>
      </c>
      <c r="E6" s="131">
        <v>33</v>
      </c>
      <c r="F6" s="131" t="s">
        <v>1151</v>
      </c>
      <c r="G6" s="131" t="s">
        <v>7127</v>
      </c>
      <c r="H6" s="131" t="s">
        <v>7111</v>
      </c>
      <c r="I6" s="131" t="s">
        <v>13380</v>
      </c>
      <c r="J6" s="131" t="s">
        <v>3018</v>
      </c>
      <c r="K6" s="131" t="s">
        <v>3207</v>
      </c>
      <c r="L6" s="142">
        <v>236733.75</v>
      </c>
      <c r="M6" s="142">
        <v>0</v>
      </c>
    </row>
    <row r="7" spans="1:13">
      <c r="A7" s="131" t="s">
        <v>5288</v>
      </c>
      <c r="B7" s="143" t="s">
        <v>13342</v>
      </c>
      <c r="C7" s="131" t="s">
        <v>16293</v>
      </c>
      <c r="D7" s="131" t="s">
        <v>7574</v>
      </c>
      <c r="E7" s="131">
        <v>70</v>
      </c>
      <c r="F7" s="131"/>
      <c r="G7" s="131" t="s">
        <v>7575</v>
      </c>
      <c r="H7" s="131" t="s">
        <v>7111</v>
      </c>
      <c r="I7" s="131" t="s">
        <v>13380</v>
      </c>
      <c r="J7" s="131" t="s">
        <v>2190</v>
      </c>
      <c r="K7" s="131" t="s">
        <v>2211</v>
      </c>
      <c r="L7" s="142">
        <v>68151.25</v>
      </c>
      <c r="M7" s="142">
        <v>0</v>
      </c>
    </row>
    <row r="8" spans="1:13">
      <c r="A8" s="131" t="s">
        <v>4783</v>
      </c>
      <c r="B8" s="143" t="s">
        <v>13342</v>
      </c>
      <c r="C8" s="131" t="s">
        <v>16298</v>
      </c>
      <c r="D8" s="131" t="s">
        <v>7654</v>
      </c>
      <c r="E8" s="131">
        <v>87</v>
      </c>
      <c r="F8" s="131" t="s">
        <v>1653</v>
      </c>
      <c r="G8" s="131" t="s">
        <v>7655</v>
      </c>
      <c r="H8" s="131" t="s">
        <v>7111</v>
      </c>
      <c r="I8" s="131" t="s">
        <v>13380</v>
      </c>
      <c r="J8" s="131" t="s">
        <v>2199</v>
      </c>
      <c r="K8" s="131" t="s">
        <v>2198</v>
      </c>
      <c r="L8" s="142">
        <v>58548.75</v>
      </c>
      <c r="M8" s="142">
        <v>41533.75</v>
      </c>
    </row>
    <row r="9" spans="1:13">
      <c r="A9" s="131" t="s">
        <v>4604</v>
      </c>
      <c r="B9" s="143" t="s">
        <v>13342</v>
      </c>
      <c r="C9" s="131" t="s">
        <v>16293</v>
      </c>
      <c r="D9" s="131" t="s">
        <v>7395</v>
      </c>
      <c r="E9" s="131">
        <v>60</v>
      </c>
      <c r="F9" s="131"/>
      <c r="G9" s="131" t="s">
        <v>7396</v>
      </c>
      <c r="H9" s="131" t="s">
        <v>7111</v>
      </c>
      <c r="I9" s="131" t="s">
        <v>13380</v>
      </c>
      <c r="J9" s="131" t="s">
        <v>2199</v>
      </c>
      <c r="K9" s="131" t="s">
        <v>2198</v>
      </c>
      <c r="L9" s="142">
        <v>48921.25</v>
      </c>
      <c r="M9" s="142">
        <v>0</v>
      </c>
    </row>
    <row r="10" spans="1:13">
      <c r="A10" s="131" t="s">
        <v>5280</v>
      </c>
      <c r="B10" s="143" t="s">
        <v>13342</v>
      </c>
      <c r="C10" s="131" t="s">
        <v>16293</v>
      </c>
      <c r="D10" s="131" t="s">
        <v>8252</v>
      </c>
      <c r="E10" s="131">
        <v>2</v>
      </c>
      <c r="F10" s="131"/>
      <c r="G10" s="131" t="s">
        <v>8253</v>
      </c>
      <c r="H10" s="131" t="s">
        <v>7111</v>
      </c>
      <c r="I10" s="131" t="s">
        <v>13380</v>
      </c>
      <c r="J10" s="131" t="s">
        <v>2199</v>
      </c>
      <c r="K10" s="131" t="s">
        <v>2198</v>
      </c>
      <c r="L10" s="142">
        <v>42981.25</v>
      </c>
      <c r="M10" s="142">
        <v>18600</v>
      </c>
    </row>
    <row r="11" spans="1:13">
      <c r="A11" s="131" t="s">
        <v>4764</v>
      </c>
      <c r="B11" s="143" t="s">
        <v>13342</v>
      </c>
      <c r="C11" s="131" t="s">
        <v>16293</v>
      </c>
      <c r="D11" s="131" t="s">
        <v>7511</v>
      </c>
      <c r="E11" s="131">
        <v>305</v>
      </c>
      <c r="F11" s="131"/>
      <c r="G11" s="131" t="s">
        <v>7624</v>
      </c>
      <c r="H11" s="131" t="s">
        <v>7111</v>
      </c>
      <c r="I11" s="131" t="s">
        <v>13380</v>
      </c>
      <c r="J11" s="131" t="s">
        <v>2190</v>
      </c>
      <c r="K11" s="131" t="s">
        <v>3207</v>
      </c>
      <c r="L11" s="142">
        <v>39756.25</v>
      </c>
      <c r="M11" s="142">
        <v>0</v>
      </c>
    </row>
    <row r="12" spans="1:13">
      <c r="A12" s="131" t="s">
        <v>4895</v>
      </c>
      <c r="B12" s="143" t="s">
        <v>13342</v>
      </c>
      <c r="C12" s="131" t="s">
        <v>16296</v>
      </c>
      <c r="D12" s="131" t="s">
        <v>7588</v>
      </c>
      <c r="E12" s="131">
        <v>2</v>
      </c>
      <c r="F12" s="131" t="s">
        <v>1518</v>
      </c>
      <c r="G12" s="131" t="s">
        <v>7589</v>
      </c>
      <c r="H12" s="131" t="s">
        <v>7111</v>
      </c>
      <c r="I12" s="131" t="s">
        <v>13380</v>
      </c>
      <c r="J12" s="131" t="s">
        <v>2199</v>
      </c>
      <c r="K12" s="131" t="s">
        <v>2198</v>
      </c>
      <c r="L12" s="142">
        <v>36663.75</v>
      </c>
      <c r="M12" s="142">
        <v>0</v>
      </c>
    </row>
    <row r="13" spans="1:13">
      <c r="A13" s="131" t="s">
        <v>4743</v>
      </c>
      <c r="B13" s="143" t="s">
        <v>13342</v>
      </c>
      <c r="C13" s="131" t="s">
        <v>16311</v>
      </c>
      <c r="D13" s="131" t="s">
        <v>7397</v>
      </c>
      <c r="E13" s="131">
        <v>1</v>
      </c>
      <c r="F13" s="131"/>
      <c r="G13" s="131" t="s">
        <v>7398</v>
      </c>
      <c r="H13" s="131" t="s">
        <v>7111</v>
      </c>
      <c r="I13" s="131" t="s">
        <v>13380</v>
      </c>
      <c r="J13" s="131" t="s">
        <v>3018</v>
      </c>
      <c r="K13" s="131" t="s">
        <v>2195</v>
      </c>
      <c r="L13" s="142">
        <v>32833.75</v>
      </c>
      <c r="M13" s="142">
        <v>0</v>
      </c>
    </row>
    <row r="14" spans="1:13">
      <c r="A14" s="131" t="s">
        <v>16276</v>
      </c>
      <c r="B14" s="143" t="s">
        <v>13342</v>
      </c>
      <c r="C14" s="131" t="s">
        <v>16298</v>
      </c>
      <c r="D14" s="131" t="s">
        <v>7654</v>
      </c>
      <c r="E14" s="131">
        <v>11</v>
      </c>
      <c r="F14" s="131" t="s">
        <v>1069</v>
      </c>
      <c r="G14" s="131" t="s">
        <v>8044</v>
      </c>
      <c r="H14" s="131" t="s">
        <v>7111</v>
      </c>
      <c r="I14" s="131" t="s">
        <v>13380</v>
      </c>
      <c r="J14" s="131"/>
      <c r="K14" s="131"/>
      <c r="L14" s="142">
        <v>30637.5</v>
      </c>
      <c r="M14" s="142">
        <v>0</v>
      </c>
    </row>
    <row r="15" spans="1:13">
      <c r="A15" s="131" t="s">
        <v>5415</v>
      </c>
      <c r="B15" s="143" t="s">
        <v>13342</v>
      </c>
      <c r="C15" s="131" t="s">
        <v>16311</v>
      </c>
      <c r="D15" s="131" t="s">
        <v>8411</v>
      </c>
      <c r="E15" s="131">
        <v>6</v>
      </c>
      <c r="F15" s="131"/>
      <c r="G15" s="131" t="s">
        <v>8412</v>
      </c>
      <c r="H15" s="131" t="s">
        <v>7209</v>
      </c>
      <c r="I15" s="131" t="s">
        <v>13380</v>
      </c>
      <c r="J15" s="131" t="s">
        <v>2190</v>
      </c>
      <c r="K15" s="131" t="s">
        <v>2189</v>
      </c>
      <c r="L15" s="142">
        <v>28997.5</v>
      </c>
      <c r="M15" s="142">
        <v>0</v>
      </c>
    </row>
    <row r="16" spans="1:13">
      <c r="A16" s="131" t="s">
        <v>5417</v>
      </c>
      <c r="B16" s="143" t="s">
        <v>13342</v>
      </c>
      <c r="C16" s="131" t="s">
        <v>16296</v>
      </c>
      <c r="D16" s="131" t="s">
        <v>7149</v>
      </c>
      <c r="E16" s="131">
        <v>322</v>
      </c>
      <c r="F16" s="131" t="s">
        <v>1653</v>
      </c>
      <c r="G16" s="131" t="s">
        <v>8194</v>
      </c>
      <c r="H16" s="131" t="s">
        <v>7111</v>
      </c>
      <c r="I16" s="131" t="s">
        <v>13380</v>
      </c>
      <c r="J16" s="131" t="s">
        <v>2190</v>
      </c>
      <c r="K16" s="131" t="s">
        <v>3207</v>
      </c>
      <c r="L16" s="142">
        <v>28038.75</v>
      </c>
      <c r="M16" s="142">
        <v>0</v>
      </c>
    </row>
    <row r="17" spans="1:13">
      <c r="A17" s="131" t="s">
        <v>5106</v>
      </c>
      <c r="B17" s="143" t="s">
        <v>13342</v>
      </c>
      <c r="C17" s="131" t="s">
        <v>16308</v>
      </c>
      <c r="D17" s="131" t="s">
        <v>7897</v>
      </c>
      <c r="E17" s="131">
        <v>103</v>
      </c>
      <c r="F17" s="131" t="s">
        <v>8060</v>
      </c>
      <c r="G17" s="131" t="s">
        <v>7898</v>
      </c>
      <c r="H17" s="131" t="s">
        <v>7111</v>
      </c>
      <c r="I17" s="131" t="s">
        <v>13380</v>
      </c>
      <c r="J17" s="131" t="s">
        <v>2231</v>
      </c>
      <c r="K17" s="131" t="s">
        <v>2236</v>
      </c>
      <c r="L17" s="142">
        <v>25488.75</v>
      </c>
      <c r="M17" s="142">
        <v>24406.25</v>
      </c>
    </row>
    <row r="18" spans="1:13">
      <c r="A18" s="131" t="s">
        <v>6263</v>
      </c>
      <c r="B18" s="143" t="s">
        <v>13342</v>
      </c>
      <c r="C18" s="131" t="s">
        <v>16311</v>
      </c>
      <c r="D18" s="131" t="s">
        <v>9320</v>
      </c>
      <c r="E18" s="131">
        <v>2</v>
      </c>
      <c r="F18" s="131"/>
      <c r="G18" s="131" t="s">
        <v>9321</v>
      </c>
      <c r="H18" s="131" t="s">
        <v>7111</v>
      </c>
      <c r="I18" s="131" t="s">
        <v>13380</v>
      </c>
      <c r="J18" s="131" t="s">
        <v>3018</v>
      </c>
      <c r="K18" s="131" t="s">
        <v>2211</v>
      </c>
      <c r="L18" s="142">
        <v>25267.5</v>
      </c>
      <c r="M18" s="142">
        <v>0</v>
      </c>
    </row>
    <row r="19" spans="1:13">
      <c r="A19" s="131" t="s">
        <v>16242</v>
      </c>
      <c r="B19" s="143" t="s">
        <v>13342</v>
      </c>
      <c r="C19" s="131" t="s">
        <v>16293</v>
      </c>
      <c r="D19" s="131" t="s">
        <v>7901</v>
      </c>
      <c r="E19" s="131">
        <v>47</v>
      </c>
      <c r="F19" s="131"/>
      <c r="G19" s="131" t="s">
        <v>16196</v>
      </c>
      <c r="H19" s="131" t="s">
        <v>7111</v>
      </c>
      <c r="I19" s="131" t="s">
        <v>13380</v>
      </c>
      <c r="J19" s="131"/>
      <c r="K19" s="131"/>
      <c r="L19" s="142">
        <v>22881.25</v>
      </c>
      <c r="M19" s="142">
        <v>12117.5</v>
      </c>
    </row>
    <row r="20" spans="1:13">
      <c r="A20" s="131" t="s">
        <v>4774</v>
      </c>
      <c r="B20" s="143" t="s">
        <v>13342</v>
      </c>
      <c r="C20" s="131" t="s">
        <v>16300</v>
      </c>
      <c r="D20" s="131" t="s">
        <v>7576</v>
      </c>
      <c r="E20" s="131">
        <v>12</v>
      </c>
      <c r="F20" s="131"/>
      <c r="G20" s="131" t="s">
        <v>7578</v>
      </c>
      <c r="H20" s="131" t="s">
        <v>7111</v>
      </c>
      <c r="I20" s="131" t="s">
        <v>13380</v>
      </c>
      <c r="J20" s="131" t="s">
        <v>2199</v>
      </c>
      <c r="K20" s="131" t="s">
        <v>2198</v>
      </c>
      <c r="L20" s="142">
        <v>22645</v>
      </c>
      <c r="M20" s="142">
        <v>17135</v>
      </c>
    </row>
    <row r="21" spans="1:13">
      <c r="A21" s="131" t="s">
        <v>5116</v>
      </c>
      <c r="B21" s="143" t="s">
        <v>13342</v>
      </c>
      <c r="C21" s="131" t="s">
        <v>16308</v>
      </c>
      <c r="D21" s="131" t="s">
        <v>8065</v>
      </c>
      <c r="E21" s="131">
        <v>2</v>
      </c>
      <c r="F21" s="131" t="s">
        <v>8066</v>
      </c>
      <c r="G21" s="131" t="s">
        <v>8067</v>
      </c>
      <c r="H21" s="131" t="s">
        <v>7111</v>
      </c>
      <c r="I21" s="131" t="s">
        <v>13380</v>
      </c>
      <c r="J21" s="131" t="s">
        <v>2231</v>
      </c>
      <c r="K21" s="131" t="s">
        <v>2236</v>
      </c>
      <c r="L21" s="142">
        <v>20411.25</v>
      </c>
      <c r="M21" s="142">
        <v>0</v>
      </c>
    </row>
    <row r="22" spans="1:13">
      <c r="A22" s="131" t="s">
        <v>5135</v>
      </c>
      <c r="B22" s="143" t="s">
        <v>13342</v>
      </c>
      <c r="C22" s="131" t="s">
        <v>16311</v>
      </c>
      <c r="D22" s="131" t="s">
        <v>8090</v>
      </c>
      <c r="E22" s="131">
        <v>29</v>
      </c>
      <c r="F22" s="131" t="s">
        <v>1653</v>
      </c>
      <c r="G22" s="131" t="s">
        <v>8091</v>
      </c>
      <c r="H22" s="131" t="s">
        <v>7111</v>
      </c>
      <c r="I22" s="131" t="s">
        <v>13380</v>
      </c>
      <c r="J22" s="131" t="s">
        <v>2199</v>
      </c>
      <c r="K22" s="131" t="s">
        <v>2198</v>
      </c>
      <c r="L22" s="142">
        <v>20376.25</v>
      </c>
      <c r="M22" s="142">
        <v>23460</v>
      </c>
    </row>
    <row r="23" spans="1:13">
      <c r="A23" s="131" t="s">
        <v>16246</v>
      </c>
      <c r="B23" s="143" t="s">
        <v>13342</v>
      </c>
      <c r="C23" s="131" t="s">
        <v>16293</v>
      </c>
      <c r="D23" s="131" t="s">
        <v>16191</v>
      </c>
      <c r="E23" s="131">
        <v>1</v>
      </c>
      <c r="F23" s="131" t="s">
        <v>7298</v>
      </c>
      <c r="G23" s="131" t="s">
        <v>16192</v>
      </c>
      <c r="H23" s="131" t="s">
        <v>7111</v>
      </c>
      <c r="I23" s="131" t="s">
        <v>13380</v>
      </c>
      <c r="J23" s="131"/>
      <c r="K23" s="131"/>
      <c r="L23" s="142">
        <v>20120</v>
      </c>
      <c r="M23" s="142">
        <v>15930</v>
      </c>
    </row>
    <row r="24" spans="1:13">
      <c r="A24" s="131" t="s">
        <v>4714</v>
      </c>
      <c r="B24" s="143" t="s">
        <v>13342</v>
      </c>
      <c r="C24" s="131" t="s">
        <v>16308</v>
      </c>
      <c r="D24" s="131" t="s">
        <v>7149</v>
      </c>
      <c r="E24" s="131">
        <v>23</v>
      </c>
      <c r="F24" s="131" t="s">
        <v>1151</v>
      </c>
      <c r="G24" s="131" t="s">
        <v>7150</v>
      </c>
      <c r="H24" s="131" t="s">
        <v>7111</v>
      </c>
      <c r="I24" s="131" t="s">
        <v>13380</v>
      </c>
      <c r="J24" s="131" t="s">
        <v>3018</v>
      </c>
      <c r="K24" s="131" t="s">
        <v>2189</v>
      </c>
      <c r="L24" s="142">
        <v>19788.75</v>
      </c>
      <c r="M24" s="142">
        <v>0</v>
      </c>
    </row>
    <row r="25" spans="1:13">
      <c r="A25" s="131" t="s">
        <v>4602</v>
      </c>
      <c r="B25" s="143" t="s">
        <v>13342</v>
      </c>
      <c r="C25" s="131" t="s">
        <v>16293</v>
      </c>
      <c r="D25" s="131" t="s">
        <v>7204</v>
      </c>
      <c r="E25" s="131">
        <v>5</v>
      </c>
      <c r="F25" s="131"/>
      <c r="G25" s="131" t="s">
        <v>7206</v>
      </c>
      <c r="H25" s="131" t="s">
        <v>7111</v>
      </c>
      <c r="I25" s="131" t="s">
        <v>13380</v>
      </c>
      <c r="J25" s="131" t="s">
        <v>2190</v>
      </c>
      <c r="K25" s="131" t="s">
        <v>2189</v>
      </c>
      <c r="L25" s="142">
        <v>18335</v>
      </c>
      <c r="M25" s="142">
        <v>4128.75</v>
      </c>
    </row>
    <row r="26" spans="1:13">
      <c r="A26" s="131" t="s">
        <v>4603</v>
      </c>
      <c r="B26" s="143" t="s">
        <v>13342</v>
      </c>
      <c r="C26" s="131" t="s">
        <v>16311</v>
      </c>
      <c r="D26" s="131" t="s">
        <v>7393</v>
      </c>
      <c r="E26" s="131">
        <v>2</v>
      </c>
      <c r="F26" s="131"/>
      <c r="G26" s="131" t="s">
        <v>7394</v>
      </c>
      <c r="H26" s="131" t="s">
        <v>7111</v>
      </c>
      <c r="I26" s="131" t="s">
        <v>13380</v>
      </c>
      <c r="J26" s="131" t="s">
        <v>2190</v>
      </c>
      <c r="K26" s="131" t="s">
        <v>2189</v>
      </c>
      <c r="L26" s="142">
        <v>17745</v>
      </c>
      <c r="M26" s="142">
        <v>0</v>
      </c>
    </row>
    <row r="27" spans="1:13">
      <c r="A27" s="131" t="s">
        <v>5446</v>
      </c>
      <c r="B27" s="143" t="s">
        <v>13342</v>
      </c>
      <c r="C27" s="131" t="s">
        <v>16293</v>
      </c>
      <c r="D27" s="131" t="s">
        <v>7733</v>
      </c>
      <c r="E27" s="131">
        <v>62</v>
      </c>
      <c r="F27" s="131"/>
      <c r="G27" s="131" t="s">
        <v>7734</v>
      </c>
      <c r="H27" s="131" t="s">
        <v>7111</v>
      </c>
      <c r="I27" s="131" t="s">
        <v>13380</v>
      </c>
      <c r="J27" s="131" t="s">
        <v>3018</v>
      </c>
      <c r="K27" s="131" t="s">
        <v>2195</v>
      </c>
      <c r="L27" s="142">
        <v>17512.5</v>
      </c>
      <c r="M27" s="142">
        <v>6817.5</v>
      </c>
    </row>
    <row r="28" spans="1:13">
      <c r="A28" s="131" t="s">
        <v>5660</v>
      </c>
      <c r="B28" s="143" t="s">
        <v>13342</v>
      </c>
      <c r="C28" s="131" t="s">
        <v>16293</v>
      </c>
      <c r="D28" s="131" t="s">
        <v>8719</v>
      </c>
      <c r="E28" s="131">
        <v>36</v>
      </c>
      <c r="F28" s="131" t="s">
        <v>7540</v>
      </c>
      <c r="G28" s="131" t="s">
        <v>8720</v>
      </c>
      <c r="H28" s="131" t="s">
        <v>7111</v>
      </c>
      <c r="I28" s="131" t="s">
        <v>13380</v>
      </c>
      <c r="J28" s="131" t="s">
        <v>2190</v>
      </c>
      <c r="K28" s="131" t="s">
        <v>2189</v>
      </c>
      <c r="L28" s="142">
        <v>17212.5</v>
      </c>
      <c r="M28" s="142">
        <v>6885</v>
      </c>
    </row>
    <row r="29" spans="1:13">
      <c r="A29" s="131" t="s">
        <v>16269</v>
      </c>
      <c r="B29" s="143" t="s">
        <v>13342</v>
      </c>
      <c r="C29" s="131" t="s">
        <v>16293</v>
      </c>
      <c r="D29" s="131" t="s">
        <v>1649</v>
      </c>
      <c r="E29" s="131">
        <v>18</v>
      </c>
      <c r="F29" s="131"/>
      <c r="G29" s="131" t="s">
        <v>7156</v>
      </c>
      <c r="H29" s="131" t="s">
        <v>7111</v>
      </c>
      <c r="I29" s="131" t="s">
        <v>13380</v>
      </c>
      <c r="J29" s="131"/>
      <c r="K29" s="131"/>
      <c r="L29" s="142">
        <v>14048.75</v>
      </c>
      <c r="M29" s="142">
        <v>12767.5</v>
      </c>
    </row>
    <row r="30" spans="1:13">
      <c r="A30" s="131" t="s">
        <v>6258</v>
      </c>
      <c r="B30" s="143" t="s">
        <v>13342</v>
      </c>
      <c r="C30" s="131" t="s">
        <v>16311</v>
      </c>
      <c r="D30" s="131" t="s">
        <v>7535</v>
      </c>
      <c r="E30" s="131">
        <v>1</v>
      </c>
      <c r="F30" s="131"/>
      <c r="G30" s="131" t="s">
        <v>7536</v>
      </c>
      <c r="H30" s="131" t="s">
        <v>7111</v>
      </c>
      <c r="I30" s="131" t="s">
        <v>13380</v>
      </c>
      <c r="J30" s="131" t="s">
        <v>2199</v>
      </c>
      <c r="K30" s="131" t="s">
        <v>2198</v>
      </c>
      <c r="L30" s="142">
        <v>13782.5</v>
      </c>
      <c r="M30" s="142">
        <v>15735</v>
      </c>
    </row>
    <row r="31" spans="1:13">
      <c r="A31" s="131" t="s">
        <v>5110</v>
      </c>
      <c r="B31" s="143" t="s">
        <v>13342</v>
      </c>
      <c r="C31" s="131" t="s">
        <v>16308</v>
      </c>
      <c r="D31" s="131" t="s">
        <v>8056</v>
      </c>
      <c r="E31" s="131">
        <v>1</v>
      </c>
      <c r="F31" s="131" t="s">
        <v>1971</v>
      </c>
      <c r="G31" s="131" t="s">
        <v>8057</v>
      </c>
      <c r="H31" s="131" t="s">
        <v>7111</v>
      </c>
      <c r="I31" s="131" t="s">
        <v>13380</v>
      </c>
      <c r="J31" s="131" t="s">
        <v>3018</v>
      </c>
      <c r="K31" s="131" t="s">
        <v>2211</v>
      </c>
      <c r="L31" s="142">
        <v>13782.5</v>
      </c>
      <c r="M31" s="142">
        <v>0</v>
      </c>
    </row>
    <row r="32" spans="1:13">
      <c r="A32" s="131" t="s">
        <v>4961</v>
      </c>
      <c r="B32" s="143" t="s">
        <v>13342</v>
      </c>
      <c r="C32" s="131" t="s">
        <v>16311</v>
      </c>
      <c r="D32" s="131" t="s">
        <v>7592</v>
      </c>
      <c r="E32" s="131">
        <v>50</v>
      </c>
      <c r="F32" s="131" t="s">
        <v>1151</v>
      </c>
      <c r="G32" s="131" t="s">
        <v>7889</v>
      </c>
      <c r="H32" s="131" t="s">
        <v>7111</v>
      </c>
      <c r="I32" s="131" t="s">
        <v>13380</v>
      </c>
      <c r="J32" s="131" t="s">
        <v>3018</v>
      </c>
      <c r="K32" s="131" t="s">
        <v>2211</v>
      </c>
      <c r="L32" s="142">
        <v>13383.75</v>
      </c>
      <c r="M32" s="142">
        <v>0</v>
      </c>
    </row>
    <row r="33" spans="1:13">
      <c r="A33" s="131" t="s">
        <v>4838</v>
      </c>
      <c r="B33" s="143" t="s">
        <v>13342</v>
      </c>
      <c r="C33" s="131" t="s">
        <v>16293</v>
      </c>
      <c r="D33" s="131" t="s">
        <v>16295</v>
      </c>
      <c r="E33" s="131">
        <v>64</v>
      </c>
      <c r="F33" s="131"/>
      <c r="G33" s="131" t="s">
        <v>7734</v>
      </c>
      <c r="H33" s="131" t="s">
        <v>16190</v>
      </c>
      <c r="I33" s="131" t="s">
        <v>13380</v>
      </c>
      <c r="J33" s="131" t="s">
        <v>2231</v>
      </c>
      <c r="K33" s="131" t="s">
        <v>2198</v>
      </c>
      <c r="L33" s="142">
        <v>13327.5</v>
      </c>
      <c r="M33" s="142">
        <v>8572.5</v>
      </c>
    </row>
    <row r="34" spans="1:13">
      <c r="A34" s="131" t="s">
        <v>16272</v>
      </c>
      <c r="B34" s="143" t="s">
        <v>13342</v>
      </c>
      <c r="C34" s="131" t="s">
        <v>16293</v>
      </c>
      <c r="D34" s="131" t="s">
        <v>7404</v>
      </c>
      <c r="E34" s="131">
        <v>11</v>
      </c>
      <c r="F34" s="131"/>
      <c r="G34" s="131" t="s">
        <v>7405</v>
      </c>
      <c r="H34" s="131" t="s">
        <v>7111</v>
      </c>
      <c r="I34" s="131" t="s">
        <v>13380</v>
      </c>
      <c r="J34" s="131"/>
      <c r="K34" s="131"/>
      <c r="L34" s="142">
        <v>12683.75</v>
      </c>
      <c r="M34" s="142">
        <v>7268.75</v>
      </c>
    </row>
    <row r="35" spans="1:13">
      <c r="A35" s="131" t="s">
        <v>4750</v>
      </c>
      <c r="B35" s="143" t="s">
        <v>13342</v>
      </c>
      <c r="C35" s="131" t="s">
        <v>16311</v>
      </c>
      <c r="D35" s="131" t="s">
        <v>7607</v>
      </c>
      <c r="E35" s="131">
        <v>1</v>
      </c>
      <c r="F35" s="131"/>
      <c r="G35" s="131" t="s">
        <v>7608</v>
      </c>
      <c r="H35" s="131" t="s">
        <v>7111</v>
      </c>
      <c r="I35" s="131" t="s">
        <v>13380</v>
      </c>
      <c r="J35" s="131" t="s">
        <v>3018</v>
      </c>
      <c r="K35" s="131" t="s">
        <v>2211</v>
      </c>
      <c r="L35" s="142">
        <v>12598.75</v>
      </c>
      <c r="M35" s="142">
        <v>0</v>
      </c>
    </row>
    <row r="36" spans="1:13">
      <c r="A36" s="131" t="s">
        <v>4965</v>
      </c>
      <c r="B36" s="143" t="s">
        <v>13342</v>
      </c>
      <c r="C36" s="131" t="s">
        <v>16311</v>
      </c>
      <c r="D36" s="131" t="s">
        <v>7895</v>
      </c>
      <c r="E36" s="131">
        <v>18</v>
      </c>
      <c r="F36" s="131"/>
      <c r="G36" s="131" t="s">
        <v>7896</v>
      </c>
      <c r="H36" s="131" t="s">
        <v>7111</v>
      </c>
      <c r="I36" s="131" t="s">
        <v>13380</v>
      </c>
      <c r="J36" s="131" t="s">
        <v>3018</v>
      </c>
      <c r="K36" s="131" t="s">
        <v>2189</v>
      </c>
      <c r="L36" s="142">
        <v>12585</v>
      </c>
      <c r="M36" s="142">
        <v>0</v>
      </c>
    </row>
    <row r="37" spans="1:13">
      <c r="A37" s="131" t="s">
        <v>4763</v>
      </c>
      <c r="B37" s="143" t="s">
        <v>13342</v>
      </c>
      <c r="C37" s="131" t="s">
        <v>16293</v>
      </c>
      <c r="D37" s="131" t="s">
        <v>7142</v>
      </c>
      <c r="E37" s="131">
        <v>25</v>
      </c>
      <c r="F37" s="131" t="s">
        <v>7623</v>
      </c>
      <c r="G37" s="131" t="s">
        <v>7622</v>
      </c>
      <c r="H37" s="131" t="s">
        <v>7111</v>
      </c>
      <c r="I37" s="131" t="s">
        <v>13380</v>
      </c>
      <c r="J37" s="131" t="s">
        <v>2190</v>
      </c>
      <c r="K37" s="131" t="s">
        <v>2189</v>
      </c>
      <c r="L37" s="142">
        <v>12416.25</v>
      </c>
      <c r="M37" s="142">
        <v>12712.5</v>
      </c>
    </row>
    <row r="38" spans="1:13">
      <c r="A38" s="131" t="s">
        <v>5146</v>
      </c>
      <c r="B38" s="143" t="s">
        <v>13342</v>
      </c>
      <c r="C38" s="131" t="s">
        <v>16298</v>
      </c>
      <c r="D38" s="131" t="s">
        <v>7273</v>
      </c>
      <c r="E38" s="131">
        <v>2</v>
      </c>
      <c r="F38" s="131" t="s">
        <v>8101</v>
      </c>
      <c r="G38" s="131" t="s">
        <v>7274</v>
      </c>
      <c r="H38" s="131" t="s">
        <v>7111</v>
      </c>
      <c r="I38" s="131" t="s">
        <v>13380</v>
      </c>
      <c r="J38" s="131" t="s">
        <v>2199</v>
      </c>
      <c r="K38" s="131" t="s">
        <v>2198</v>
      </c>
      <c r="L38" s="142">
        <v>12103.75</v>
      </c>
      <c r="M38" s="142">
        <v>0</v>
      </c>
    </row>
    <row r="39" spans="1:13">
      <c r="A39" s="131" t="s">
        <v>4683</v>
      </c>
      <c r="B39" s="143" t="s">
        <v>13342</v>
      </c>
      <c r="C39" s="131" t="s">
        <v>16298</v>
      </c>
      <c r="D39" s="131" t="s">
        <v>7524</v>
      </c>
      <c r="E39" s="131">
        <v>44</v>
      </c>
      <c r="F39" s="131" t="s">
        <v>1653</v>
      </c>
      <c r="G39" s="131" t="s">
        <v>7525</v>
      </c>
      <c r="H39" s="131" t="s">
        <v>7111</v>
      </c>
      <c r="I39" s="131" t="s">
        <v>13380</v>
      </c>
      <c r="J39" s="131" t="s">
        <v>2190</v>
      </c>
      <c r="K39" s="131" t="s">
        <v>2211</v>
      </c>
      <c r="L39" s="142">
        <v>12082.5</v>
      </c>
      <c r="M39" s="142">
        <v>13105</v>
      </c>
    </row>
    <row r="40" spans="1:13">
      <c r="A40" s="131" t="s">
        <v>4600</v>
      </c>
      <c r="B40" s="143" t="s">
        <v>13342</v>
      </c>
      <c r="C40" s="131" t="s">
        <v>16293</v>
      </c>
      <c r="D40" s="131" t="s">
        <v>7140</v>
      </c>
      <c r="E40" s="131">
        <v>22</v>
      </c>
      <c r="F40" s="131"/>
      <c r="G40" s="131" t="s">
        <v>7391</v>
      </c>
      <c r="H40" s="131" t="s">
        <v>7111</v>
      </c>
      <c r="I40" s="131" t="s">
        <v>13380</v>
      </c>
      <c r="J40" s="131" t="s">
        <v>2190</v>
      </c>
      <c r="K40" s="131" t="s">
        <v>2211</v>
      </c>
      <c r="L40" s="142">
        <v>12012.5</v>
      </c>
      <c r="M40" s="142">
        <v>9128.75</v>
      </c>
    </row>
    <row r="41" spans="1:13">
      <c r="A41" s="131" t="s">
        <v>5397</v>
      </c>
      <c r="B41" s="143" t="s">
        <v>13342</v>
      </c>
      <c r="C41" s="131" t="s">
        <v>16308</v>
      </c>
      <c r="D41" s="131" t="s">
        <v>8006</v>
      </c>
      <c r="E41" s="131">
        <v>2</v>
      </c>
      <c r="F41" s="131" t="s">
        <v>8393</v>
      </c>
      <c r="G41" s="131" t="s">
        <v>8007</v>
      </c>
      <c r="H41" s="131" t="s">
        <v>7111</v>
      </c>
      <c r="I41" s="131" t="s">
        <v>13380</v>
      </c>
      <c r="J41" s="131" t="s">
        <v>2231</v>
      </c>
      <c r="K41" s="131" t="s">
        <v>2219</v>
      </c>
      <c r="L41" s="142">
        <v>11873.75</v>
      </c>
      <c r="M41" s="142">
        <v>11075</v>
      </c>
    </row>
    <row r="42" spans="1:13">
      <c r="A42" s="131" t="s">
        <v>5393</v>
      </c>
      <c r="B42" s="143" t="s">
        <v>13342</v>
      </c>
      <c r="C42" s="131" t="s">
        <v>16311</v>
      </c>
      <c r="D42" s="131" t="s">
        <v>7402</v>
      </c>
      <c r="E42" s="131">
        <v>9</v>
      </c>
      <c r="F42" s="131"/>
      <c r="G42" s="131" t="s">
        <v>7403</v>
      </c>
      <c r="H42" s="131" t="s">
        <v>7111</v>
      </c>
      <c r="I42" s="131" t="s">
        <v>13380</v>
      </c>
      <c r="J42" s="131" t="s">
        <v>3018</v>
      </c>
      <c r="K42" s="131" t="s">
        <v>2189</v>
      </c>
      <c r="L42" s="142">
        <v>11090</v>
      </c>
      <c r="M42" s="142">
        <v>0</v>
      </c>
    </row>
    <row r="43" spans="1:13">
      <c r="A43" s="131" t="s">
        <v>4681</v>
      </c>
      <c r="B43" s="143" t="s">
        <v>13342</v>
      </c>
      <c r="C43" s="131" t="s">
        <v>16308</v>
      </c>
      <c r="D43" s="131" t="s">
        <v>7521</v>
      </c>
      <c r="E43" s="131">
        <v>69</v>
      </c>
      <c r="F43" s="131" t="s">
        <v>7522</v>
      </c>
      <c r="G43" s="131" t="s">
        <v>7523</v>
      </c>
      <c r="H43" s="131" t="s">
        <v>7111</v>
      </c>
      <c r="I43" s="131" t="s">
        <v>13380</v>
      </c>
      <c r="J43" s="131" t="s">
        <v>2231</v>
      </c>
      <c r="K43" s="131" t="s">
        <v>2219</v>
      </c>
      <c r="L43" s="142">
        <v>10508.75</v>
      </c>
      <c r="M43" s="142">
        <v>9751.25</v>
      </c>
    </row>
    <row r="44" spans="1:13">
      <c r="A44" s="131" t="s">
        <v>4913</v>
      </c>
      <c r="B44" s="143" t="s">
        <v>13342</v>
      </c>
      <c r="C44" s="131" t="s">
        <v>16311</v>
      </c>
      <c r="D44" s="131" t="s">
        <v>7142</v>
      </c>
      <c r="E44" s="131">
        <v>2</v>
      </c>
      <c r="F44" s="131" t="s">
        <v>2166</v>
      </c>
      <c r="G44" s="131" t="s">
        <v>7144</v>
      </c>
      <c r="H44" s="131" t="s">
        <v>7111</v>
      </c>
      <c r="I44" s="131" t="s">
        <v>13380</v>
      </c>
      <c r="J44" s="131" t="s">
        <v>2199</v>
      </c>
      <c r="K44" s="131" t="s">
        <v>2198</v>
      </c>
      <c r="L44" s="142">
        <v>10450</v>
      </c>
      <c r="M44" s="142">
        <v>0</v>
      </c>
    </row>
    <row r="45" spans="1:13">
      <c r="A45" s="131" t="s">
        <v>16257</v>
      </c>
      <c r="B45" s="143" t="s">
        <v>13342</v>
      </c>
      <c r="C45" s="131" t="s">
        <v>16296</v>
      </c>
      <c r="D45" s="131" t="s">
        <v>7354</v>
      </c>
      <c r="E45" s="131">
        <v>14</v>
      </c>
      <c r="F45" s="131"/>
      <c r="G45" s="131" t="s">
        <v>7356</v>
      </c>
      <c r="H45" s="131" t="s">
        <v>7111</v>
      </c>
      <c r="I45" s="131" t="s">
        <v>13380</v>
      </c>
      <c r="J45" s="131"/>
      <c r="K45" s="131"/>
      <c r="L45" s="142">
        <v>10375</v>
      </c>
      <c r="M45" s="142">
        <v>7360</v>
      </c>
    </row>
    <row r="46" spans="1:13">
      <c r="A46" s="131" t="s">
        <v>4739</v>
      </c>
      <c r="B46" s="143" t="s">
        <v>13342</v>
      </c>
      <c r="C46" s="131" t="s">
        <v>16308</v>
      </c>
      <c r="D46" s="131" t="s">
        <v>7402</v>
      </c>
      <c r="E46" s="131">
        <v>1</v>
      </c>
      <c r="F46" s="131"/>
      <c r="G46" s="131" t="s">
        <v>7403</v>
      </c>
      <c r="H46" s="131" t="s">
        <v>7111</v>
      </c>
      <c r="I46" s="131" t="s">
        <v>13380</v>
      </c>
      <c r="J46" s="131" t="s">
        <v>2231</v>
      </c>
      <c r="K46" s="131" t="s">
        <v>2230</v>
      </c>
      <c r="L46" s="142">
        <v>10320</v>
      </c>
      <c r="M46" s="142">
        <v>0</v>
      </c>
    </row>
    <row r="47" spans="1:13">
      <c r="A47" s="131" t="s">
        <v>5158</v>
      </c>
      <c r="B47" s="143" t="s">
        <v>13342</v>
      </c>
      <c r="C47" s="131" t="s">
        <v>16308</v>
      </c>
      <c r="D47" s="131" t="s">
        <v>7535</v>
      </c>
      <c r="E47" s="131">
        <v>1</v>
      </c>
      <c r="F47" s="131"/>
      <c r="G47" s="131" t="s">
        <v>7536</v>
      </c>
      <c r="H47" s="131" t="s">
        <v>7111</v>
      </c>
      <c r="I47" s="131" t="s">
        <v>13380</v>
      </c>
      <c r="J47" s="131" t="s">
        <v>2231</v>
      </c>
      <c r="K47" s="131" t="s">
        <v>2230</v>
      </c>
      <c r="L47" s="142">
        <v>10061.25</v>
      </c>
      <c r="M47" s="142">
        <v>0</v>
      </c>
    </row>
    <row r="48" spans="1:13">
      <c r="A48" s="131" t="s">
        <v>4680</v>
      </c>
      <c r="B48" s="143" t="s">
        <v>13342</v>
      </c>
      <c r="C48" s="131" t="s">
        <v>16298</v>
      </c>
      <c r="D48" s="131" t="s">
        <v>7149</v>
      </c>
      <c r="E48" s="131">
        <v>524</v>
      </c>
      <c r="F48" s="131"/>
      <c r="G48" s="131" t="s">
        <v>7520</v>
      </c>
      <c r="H48" s="131" t="s">
        <v>7111</v>
      </c>
      <c r="I48" s="131" t="s">
        <v>13380</v>
      </c>
      <c r="J48" s="131" t="s">
        <v>3018</v>
      </c>
      <c r="K48" s="131" t="s">
        <v>2211</v>
      </c>
      <c r="L48" s="142">
        <v>9976.25</v>
      </c>
      <c r="M48" s="142">
        <v>11326.25</v>
      </c>
    </row>
    <row r="49" spans="1:13">
      <c r="A49" s="131" t="s">
        <v>4566</v>
      </c>
      <c r="B49" s="143" t="s">
        <v>13342</v>
      </c>
      <c r="C49" s="131" t="s">
        <v>16308</v>
      </c>
      <c r="D49" s="131" t="s">
        <v>7319</v>
      </c>
      <c r="E49" s="131">
        <v>60</v>
      </c>
      <c r="F49" s="131" t="s">
        <v>7320</v>
      </c>
      <c r="G49" s="131" t="s">
        <v>7321</v>
      </c>
      <c r="H49" s="131" t="s">
        <v>7111</v>
      </c>
      <c r="I49" s="131" t="s">
        <v>13380</v>
      </c>
      <c r="J49" s="131" t="s">
        <v>2231</v>
      </c>
      <c r="K49" s="131" t="s">
        <v>2219</v>
      </c>
      <c r="L49" s="142">
        <v>9867.5</v>
      </c>
      <c r="M49" s="142">
        <v>9087.5</v>
      </c>
    </row>
    <row r="50" spans="1:13">
      <c r="A50" s="131" t="s">
        <v>16289</v>
      </c>
      <c r="B50" s="143" t="s">
        <v>13342</v>
      </c>
      <c r="C50" s="131" t="s">
        <v>16298</v>
      </c>
      <c r="D50" s="131" t="s">
        <v>16228</v>
      </c>
      <c r="E50" s="131">
        <v>22</v>
      </c>
      <c r="F50" s="131"/>
      <c r="G50" s="131" t="s">
        <v>16229</v>
      </c>
      <c r="H50" s="131" t="s">
        <v>7111</v>
      </c>
      <c r="I50" s="131" t="s">
        <v>13380</v>
      </c>
      <c r="J50" s="131"/>
      <c r="K50" s="131"/>
      <c r="L50" s="142">
        <v>9417.5</v>
      </c>
      <c r="M50" s="142">
        <v>6681.25</v>
      </c>
    </row>
    <row r="51" spans="1:13">
      <c r="A51" s="131" t="s">
        <v>4568</v>
      </c>
      <c r="B51" s="143" t="s">
        <v>13342</v>
      </c>
      <c r="C51" s="131" t="s">
        <v>16308</v>
      </c>
      <c r="D51" s="131" t="s">
        <v>7324</v>
      </c>
      <c r="E51" s="131">
        <v>34</v>
      </c>
      <c r="F51" s="131" t="s">
        <v>7325</v>
      </c>
      <c r="G51" s="131" t="s">
        <v>7326</v>
      </c>
      <c r="H51" s="131" t="s">
        <v>7111</v>
      </c>
      <c r="I51" s="131" t="s">
        <v>13380</v>
      </c>
      <c r="J51" s="131" t="s">
        <v>2199</v>
      </c>
      <c r="K51" s="131" t="s">
        <v>2236</v>
      </c>
      <c r="L51" s="142">
        <v>9400</v>
      </c>
      <c r="M51" s="142">
        <v>0</v>
      </c>
    </row>
    <row r="52" spans="1:13">
      <c r="A52" s="131" t="s">
        <v>5416</v>
      </c>
      <c r="B52" s="143" t="s">
        <v>13342</v>
      </c>
      <c r="C52" s="131" t="s">
        <v>16296</v>
      </c>
      <c r="D52" s="131" t="s">
        <v>7254</v>
      </c>
      <c r="E52" s="131">
        <v>52</v>
      </c>
      <c r="F52" s="131" t="s">
        <v>1518</v>
      </c>
      <c r="G52" s="131" t="s">
        <v>7256</v>
      </c>
      <c r="H52" s="131" t="s">
        <v>7111</v>
      </c>
      <c r="I52" s="131" t="s">
        <v>13380</v>
      </c>
      <c r="J52" s="131" t="s">
        <v>2231</v>
      </c>
      <c r="K52" s="131" t="s">
        <v>2198</v>
      </c>
      <c r="L52" s="142">
        <v>9233.75</v>
      </c>
      <c r="M52" s="142">
        <v>0</v>
      </c>
    </row>
    <row r="53" spans="1:13">
      <c r="A53" s="131" t="s">
        <v>5102</v>
      </c>
      <c r="B53" s="143" t="s">
        <v>13342</v>
      </c>
      <c r="C53" s="131" t="s">
        <v>16311</v>
      </c>
      <c r="D53" s="131" t="s">
        <v>8056</v>
      </c>
      <c r="E53" s="131">
        <v>1</v>
      </c>
      <c r="F53" s="131"/>
      <c r="G53" s="131" t="s">
        <v>8057</v>
      </c>
      <c r="H53" s="131" t="s">
        <v>7111</v>
      </c>
      <c r="I53" s="131" t="s">
        <v>13380</v>
      </c>
      <c r="J53" s="131" t="s">
        <v>2231</v>
      </c>
      <c r="K53" s="131" t="s">
        <v>2198</v>
      </c>
      <c r="L53" s="142">
        <v>9041.25</v>
      </c>
      <c r="M53" s="142">
        <v>10536.25</v>
      </c>
    </row>
    <row r="54" spans="1:13">
      <c r="A54" s="131" t="s">
        <v>16250</v>
      </c>
      <c r="B54" s="143" t="s">
        <v>13342</v>
      </c>
      <c r="C54" s="131" t="s">
        <v>16302</v>
      </c>
      <c r="D54" s="131" t="s">
        <v>7817</v>
      </c>
      <c r="E54" s="131">
        <v>5</v>
      </c>
      <c r="F54" s="131"/>
      <c r="G54" s="131" t="s">
        <v>7818</v>
      </c>
      <c r="H54" s="131" t="s">
        <v>7111</v>
      </c>
      <c r="I54" s="131" t="s">
        <v>13380</v>
      </c>
      <c r="J54" s="131"/>
      <c r="K54" s="131"/>
      <c r="L54" s="142">
        <v>9003.75</v>
      </c>
      <c r="M54" s="142">
        <v>168.75</v>
      </c>
    </row>
    <row r="55" spans="1:13">
      <c r="A55" s="131" t="s">
        <v>4969</v>
      </c>
      <c r="B55" s="143" t="s">
        <v>13342</v>
      </c>
      <c r="C55" s="131" t="s">
        <v>16311</v>
      </c>
      <c r="D55" s="131" t="s">
        <v>7899</v>
      </c>
      <c r="E55" s="131">
        <v>6</v>
      </c>
      <c r="F55" s="131"/>
      <c r="G55" s="131" t="s">
        <v>7900</v>
      </c>
      <c r="H55" s="131" t="s">
        <v>7111</v>
      </c>
      <c r="I55" s="131" t="s">
        <v>13380</v>
      </c>
      <c r="J55" s="131" t="s">
        <v>3018</v>
      </c>
      <c r="K55" s="131" t="s">
        <v>2211</v>
      </c>
      <c r="L55" s="142">
        <v>8742.5</v>
      </c>
      <c r="M55" s="142">
        <v>0</v>
      </c>
    </row>
    <row r="56" spans="1:13">
      <c r="A56" s="131" t="s">
        <v>4885</v>
      </c>
      <c r="B56" s="143" t="s">
        <v>13342</v>
      </c>
      <c r="C56" s="131" t="s">
        <v>16300</v>
      </c>
      <c r="D56" s="131" t="s">
        <v>7615</v>
      </c>
      <c r="E56" s="131">
        <v>1</v>
      </c>
      <c r="F56" s="131"/>
      <c r="G56" s="131" t="s">
        <v>7617</v>
      </c>
      <c r="H56" s="131" t="s">
        <v>7111</v>
      </c>
      <c r="I56" s="131" t="s">
        <v>13380</v>
      </c>
      <c r="J56" s="131" t="s">
        <v>2231</v>
      </c>
      <c r="K56" s="131" t="s">
        <v>2198</v>
      </c>
      <c r="L56" s="142">
        <v>8433.75</v>
      </c>
      <c r="M56" s="142">
        <v>7681.25</v>
      </c>
    </row>
    <row r="57" spans="1:13">
      <c r="A57" s="131" t="s">
        <v>4755</v>
      </c>
      <c r="B57" s="143" t="s">
        <v>13342</v>
      </c>
      <c r="C57" s="131" t="s">
        <v>16293</v>
      </c>
      <c r="D57" s="131" t="s">
        <v>7574</v>
      </c>
      <c r="E57" s="131">
        <v>70</v>
      </c>
      <c r="F57" s="131" t="s">
        <v>7298</v>
      </c>
      <c r="G57" s="131" t="s">
        <v>7575</v>
      </c>
      <c r="H57" s="131" t="s">
        <v>7111</v>
      </c>
      <c r="I57" s="131" t="s">
        <v>13380</v>
      </c>
      <c r="J57" s="131" t="s">
        <v>2231</v>
      </c>
      <c r="K57" s="131" t="s">
        <v>2198</v>
      </c>
      <c r="L57" s="142">
        <v>8388.75</v>
      </c>
      <c r="M57" s="142">
        <v>0</v>
      </c>
    </row>
    <row r="58" spans="1:13">
      <c r="A58" s="131" t="s">
        <v>16263</v>
      </c>
      <c r="B58" s="143" t="s">
        <v>13342</v>
      </c>
      <c r="C58" s="131" t="s">
        <v>16308</v>
      </c>
      <c r="D58" s="131" t="s">
        <v>7874</v>
      </c>
      <c r="E58" s="131">
        <v>2</v>
      </c>
      <c r="F58" s="131"/>
      <c r="G58" s="131" t="s">
        <v>7875</v>
      </c>
      <c r="H58" s="131" t="s">
        <v>7111</v>
      </c>
      <c r="I58" s="131" t="s">
        <v>13380</v>
      </c>
      <c r="J58" s="131"/>
      <c r="K58" s="131"/>
      <c r="L58" s="142">
        <v>8063.75</v>
      </c>
      <c r="M58" s="142">
        <v>7188.75</v>
      </c>
    </row>
    <row r="59" spans="1:13">
      <c r="A59" s="131" t="s">
        <v>4471</v>
      </c>
      <c r="B59" s="143" t="s">
        <v>13342</v>
      </c>
      <c r="C59" s="131" t="s">
        <v>16300</v>
      </c>
      <c r="D59" s="131" t="s">
        <v>7147</v>
      </c>
      <c r="E59" s="131">
        <v>1</v>
      </c>
      <c r="F59" s="131"/>
      <c r="G59" s="131" t="s">
        <v>7148</v>
      </c>
      <c r="H59" s="131" t="s">
        <v>7111</v>
      </c>
      <c r="I59" s="131" t="s">
        <v>13380</v>
      </c>
      <c r="J59" s="131" t="s">
        <v>2231</v>
      </c>
      <c r="K59" s="131" t="s">
        <v>2198</v>
      </c>
      <c r="L59" s="142">
        <v>8031.25</v>
      </c>
      <c r="M59" s="142">
        <v>6226.25</v>
      </c>
    </row>
    <row r="60" spans="1:13">
      <c r="A60" s="131" t="s">
        <v>4478</v>
      </c>
      <c r="B60" s="143" t="s">
        <v>13342</v>
      </c>
      <c r="C60" s="131" t="s">
        <v>16301</v>
      </c>
      <c r="D60" s="131" t="s">
        <v>7159</v>
      </c>
      <c r="E60" s="131">
        <v>1</v>
      </c>
      <c r="F60" s="131"/>
      <c r="G60" s="131" t="s">
        <v>7160</v>
      </c>
      <c r="H60" s="131" t="s">
        <v>7111</v>
      </c>
      <c r="I60" s="131" t="s">
        <v>13380</v>
      </c>
      <c r="J60" s="131" t="s">
        <v>2231</v>
      </c>
      <c r="K60" s="131" t="s">
        <v>2236</v>
      </c>
      <c r="L60" s="142">
        <v>7936.25</v>
      </c>
      <c r="M60" s="142">
        <v>0</v>
      </c>
    </row>
    <row r="61" spans="1:13">
      <c r="A61" s="131" t="s">
        <v>4644</v>
      </c>
      <c r="B61" s="143" t="s">
        <v>13342</v>
      </c>
      <c r="C61" s="131" t="s">
        <v>16302</v>
      </c>
      <c r="D61" s="131" t="s">
        <v>7184</v>
      </c>
      <c r="E61" s="131">
        <v>594</v>
      </c>
      <c r="F61" s="131"/>
      <c r="G61" s="131" t="s">
        <v>7456</v>
      </c>
      <c r="H61" s="131" t="s">
        <v>7111</v>
      </c>
      <c r="I61" s="131" t="s">
        <v>13380</v>
      </c>
      <c r="J61" s="131" t="s">
        <v>2231</v>
      </c>
      <c r="K61" s="131" t="s">
        <v>2236</v>
      </c>
      <c r="L61" s="142">
        <v>7936.25</v>
      </c>
      <c r="M61" s="142">
        <v>0</v>
      </c>
    </row>
    <row r="62" spans="1:13">
      <c r="A62" s="131" t="s">
        <v>5184</v>
      </c>
      <c r="B62" s="143" t="s">
        <v>13342</v>
      </c>
      <c r="C62" s="131" t="s">
        <v>16308</v>
      </c>
      <c r="D62" s="131" t="s">
        <v>7600</v>
      </c>
      <c r="E62" s="131">
        <v>61</v>
      </c>
      <c r="F62" s="131"/>
      <c r="G62" s="131" t="s">
        <v>7601</v>
      </c>
      <c r="H62" s="131" t="s">
        <v>7111</v>
      </c>
      <c r="I62" s="131" t="s">
        <v>13380</v>
      </c>
      <c r="J62" s="131" t="s">
        <v>2231</v>
      </c>
      <c r="K62" s="131" t="s">
        <v>2236</v>
      </c>
      <c r="L62" s="142">
        <v>7936.25</v>
      </c>
      <c r="M62" s="142">
        <v>0</v>
      </c>
    </row>
    <row r="63" spans="1:13">
      <c r="A63" s="131" t="s">
        <v>5181</v>
      </c>
      <c r="B63" s="143" t="s">
        <v>13342</v>
      </c>
      <c r="C63" s="131" t="s">
        <v>16308</v>
      </c>
      <c r="D63" s="131" t="s">
        <v>7600</v>
      </c>
      <c r="E63" s="131">
        <v>76</v>
      </c>
      <c r="F63" s="131"/>
      <c r="G63" s="131" t="s">
        <v>8129</v>
      </c>
      <c r="H63" s="131" t="s">
        <v>7111</v>
      </c>
      <c r="I63" s="131" t="s">
        <v>13380</v>
      </c>
      <c r="J63" s="131" t="s">
        <v>2231</v>
      </c>
      <c r="K63" s="131" t="s">
        <v>2230</v>
      </c>
      <c r="L63" s="142">
        <v>7936.25</v>
      </c>
      <c r="M63" s="142">
        <v>0</v>
      </c>
    </row>
    <row r="64" spans="1:13">
      <c r="A64" s="131" t="s">
        <v>4687</v>
      </c>
      <c r="B64" s="143" t="s">
        <v>13342</v>
      </c>
      <c r="C64" s="131" t="s">
        <v>16308</v>
      </c>
      <c r="D64" s="131" t="s">
        <v>7315</v>
      </c>
      <c r="E64" s="131">
        <v>16</v>
      </c>
      <c r="F64" s="131"/>
      <c r="G64" s="131" t="s">
        <v>7533</v>
      </c>
      <c r="H64" s="131" t="s">
        <v>7111</v>
      </c>
      <c r="I64" s="131" t="s">
        <v>13380</v>
      </c>
      <c r="J64" s="131" t="s">
        <v>2231</v>
      </c>
      <c r="K64" s="131" t="s">
        <v>2236</v>
      </c>
      <c r="L64" s="142">
        <v>7936.25</v>
      </c>
      <c r="M64" s="142">
        <v>0</v>
      </c>
    </row>
    <row r="65" spans="1:13">
      <c r="A65" s="131" t="s">
        <v>5401</v>
      </c>
      <c r="B65" s="143" t="s">
        <v>13342</v>
      </c>
      <c r="C65" s="131" t="s">
        <v>16308</v>
      </c>
      <c r="D65" s="131" t="s">
        <v>8398</v>
      </c>
      <c r="E65" s="131">
        <v>48</v>
      </c>
      <c r="F65" s="131"/>
      <c r="G65" s="131" t="s">
        <v>8399</v>
      </c>
      <c r="H65" s="131" t="s">
        <v>7111</v>
      </c>
      <c r="I65" s="131" t="s">
        <v>13380</v>
      </c>
      <c r="J65" s="131" t="s">
        <v>2231</v>
      </c>
      <c r="K65" s="131" t="s">
        <v>2230</v>
      </c>
      <c r="L65" s="142">
        <v>7936.25</v>
      </c>
      <c r="M65" s="142">
        <v>0</v>
      </c>
    </row>
    <row r="66" spans="1:13">
      <c r="A66" s="131" t="s">
        <v>4904</v>
      </c>
      <c r="B66" s="143" t="s">
        <v>13342</v>
      </c>
      <c r="C66" s="131" t="s">
        <v>16308</v>
      </c>
      <c r="D66" s="131" t="s">
        <v>7802</v>
      </c>
      <c r="E66" s="131">
        <v>42</v>
      </c>
      <c r="F66" s="131"/>
      <c r="G66" s="131" t="s">
        <v>7803</v>
      </c>
      <c r="H66" s="131" t="s">
        <v>16190</v>
      </c>
      <c r="I66" s="131" t="s">
        <v>13380</v>
      </c>
      <c r="J66" s="131" t="s">
        <v>2231</v>
      </c>
      <c r="K66" s="131" t="s">
        <v>2230</v>
      </c>
      <c r="L66" s="142">
        <v>7936.25</v>
      </c>
      <c r="M66" s="142">
        <v>0</v>
      </c>
    </row>
    <row r="67" spans="1:13">
      <c r="A67" s="131" t="s">
        <v>5421</v>
      </c>
      <c r="B67" s="143" t="s">
        <v>13342</v>
      </c>
      <c r="C67" s="131" t="s">
        <v>16308</v>
      </c>
      <c r="D67" s="131" t="s">
        <v>7802</v>
      </c>
      <c r="E67" s="131">
        <v>60</v>
      </c>
      <c r="F67" s="131"/>
      <c r="G67" s="131" t="s">
        <v>7803</v>
      </c>
      <c r="H67" s="131" t="s">
        <v>7111</v>
      </c>
      <c r="I67" s="131" t="s">
        <v>13380</v>
      </c>
      <c r="J67" s="131" t="s">
        <v>2231</v>
      </c>
      <c r="K67" s="131" t="s">
        <v>2236</v>
      </c>
      <c r="L67" s="142">
        <v>7936.25</v>
      </c>
      <c r="M67" s="142">
        <v>0</v>
      </c>
    </row>
    <row r="68" spans="1:13">
      <c r="A68" s="131" t="s">
        <v>5155</v>
      </c>
      <c r="B68" s="143" t="s">
        <v>13342</v>
      </c>
      <c r="C68" s="131" t="s">
        <v>16308</v>
      </c>
      <c r="D68" s="131" t="s">
        <v>7184</v>
      </c>
      <c r="E68" s="131">
        <v>220</v>
      </c>
      <c r="F68" s="131"/>
      <c r="G68" s="131" t="s">
        <v>7418</v>
      </c>
      <c r="H68" s="131" t="s">
        <v>7111</v>
      </c>
      <c r="I68" s="131" t="s">
        <v>13380</v>
      </c>
      <c r="J68" s="131" t="s">
        <v>2231</v>
      </c>
      <c r="K68" s="131" t="s">
        <v>2236</v>
      </c>
      <c r="L68" s="142">
        <v>7936.25</v>
      </c>
      <c r="M68" s="142">
        <v>0</v>
      </c>
    </row>
    <row r="69" spans="1:13">
      <c r="A69" s="131" t="s">
        <v>4689</v>
      </c>
      <c r="B69" s="143" t="s">
        <v>13342</v>
      </c>
      <c r="C69" s="131" t="s">
        <v>16308</v>
      </c>
      <c r="D69" s="131" t="s">
        <v>7184</v>
      </c>
      <c r="E69" s="131">
        <v>220</v>
      </c>
      <c r="F69" s="131"/>
      <c r="G69" s="131" t="s">
        <v>7418</v>
      </c>
      <c r="H69" s="131" t="s">
        <v>7111</v>
      </c>
      <c r="I69" s="131" t="s">
        <v>13380</v>
      </c>
      <c r="J69" s="131" t="s">
        <v>2231</v>
      </c>
      <c r="K69" s="131" t="s">
        <v>2236</v>
      </c>
      <c r="L69" s="142">
        <v>7936.25</v>
      </c>
      <c r="M69" s="142">
        <v>0</v>
      </c>
    </row>
    <row r="70" spans="1:13">
      <c r="A70" s="131" t="s">
        <v>4637</v>
      </c>
      <c r="B70" s="143" t="s">
        <v>13342</v>
      </c>
      <c r="C70" s="131" t="s">
        <v>16308</v>
      </c>
      <c r="D70" s="131" t="s">
        <v>6750</v>
      </c>
      <c r="E70" s="131">
        <v>160</v>
      </c>
      <c r="F70" s="131"/>
      <c r="G70" s="131" t="s">
        <v>7446</v>
      </c>
      <c r="H70" s="131" t="s">
        <v>7111</v>
      </c>
      <c r="I70" s="131" t="s">
        <v>13380</v>
      </c>
      <c r="J70" s="131" t="s">
        <v>2231</v>
      </c>
      <c r="K70" s="131" t="s">
        <v>2236</v>
      </c>
      <c r="L70" s="142">
        <v>7936.25</v>
      </c>
      <c r="M70" s="142">
        <v>0</v>
      </c>
    </row>
    <row r="71" spans="1:13">
      <c r="A71" s="131" t="s">
        <v>4690</v>
      </c>
      <c r="B71" s="143" t="s">
        <v>13342</v>
      </c>
      <c r="C71" s="131" t="s">
        <v>16308</v>
      </c>
      <c r="D71" s="131" t="s">
        <v>7535</v>
      </c>
      <c r="E71" s="131">
        <v>1</v>
      </c>
      <c r="F71" s="131"/>
      <c r="G71" s="131" t="s">
        <v>7536</v>
      </c>
      <c r="H71" s="131" t="s">
        <v>7111</v>
      </c>
      <c r="I71" s="131" t="s">
        <v>13380</v>
      </c>
      <c r="J71" s="131" t="s">
        <v>2231</v>
      </c>
      <c r="K71" s="131" t="s">
        <v>2236</v>
      </c>
      <c r="L71" s="142">
        <v>7936.25</v>
      </c>
      <c r="M71" s="142">
        <v>0</v>
      </c>
    </row>
    <row r="72" spans="1:13">
      <c r="A72" s="131" t="s">
        <v>5156</v>
      </c>
      <c r="B72" s="143" t="s">
        <v>13342</v>
      </c>
      <c r="C72" s="131" t="s">
        <v>16308</v>
      </c>
      <c r="D72" s="131" t="s">
        <v>7535</v>
      </c>
      <c r="E72" s="131">
        <v>1</v>
      </c>
      <c r="F72" s="131"/>
      <c r="G72" s="131" t="s">
        <v>7536</v>
      </c>
      <c r="H72" s="131" t="s">
        <v>7111</v>
      </c>
      <c r="I72" s="131" t="s">
        <v>13380</v>
      </c>
      <c r="J72" s="131" t="s">
        <v>2231</v>
      </c>
      <c r="K72" s="131" t="s">
        <v>2236</v>
      </c>
      <c r="L72" s="142">
        <v>7936.25</v>
      </c>
      <c r="M72" s="142">
        <v>0</v>
      </c>
    </row>
    <row r="73" spans="1:13">
      <c r="A73" s="131" t="s">
        <v>4638</v>
      </c>
      <c r="B73" s="143" t="s">
        <v>13342</v>
      </c>
      <c r="C73" s="131" t="s">
        <v>16308</v>
      </c>
      <c r="D73" s="131" t="s">
        <v>6884</v>
      </c>
      <c r="E73" s="131">
        <v>248</v>
      </c>
      <c r="F73" s="131"/>
      <c r="G73" s="131" t="s">
        <v>7448</v>
      </c>
      <c r="H73" s="131" t="s">
        <v>7111</v>
      </c>
      <c r="I73" s="131" t="s">
        <v>13380</v>
      </c>
      <c r="J73" s="131" t="s">
        <v>2231</v>
      </c>
      <c r="K73" s="131" t="s">
        <v>2236</v>
      </c>
      <c r="L73" s="142">
        <v>7936.25</v>
      </c>
      <c r="M73" s="142">
        <v>0</v>
      </c>
    </row>
    <row r="74" spans="1:13">
      <c r="A74" s="131" t="s">
        <v>4480</v>
      </c>
      <c r="B74" s="143" t="s">
        <v>13342</v>
      </c>
      <c r="C74" s="131" t="s">
        <v>16308</v>
      </c>
      <c r="D74" s="131" t="s">
        <v>7163</v>
      </c>
      <c r="E74" s="131">
        <v>11</v>
      </c>
      <c r="F74" s="131"/>
      <c r="G74" s="131" t="s">
        <v>7164</v>
      </c>
      <c r="H74" s="131" t="s">
        <v>7111</v>
      </c>
      <c r="I74" s="131" t="s">
        <v>13380</v>
      </c>
      <c r="J74" s="131" t="s">
        <v>2231</v>
      </c>
      <c r="K74" s="131" t="s">
        <v>2236</v>
      </c>
      <c r="L74" s="142">
        <v>7936.25</v>
      </c>
      <c r="M74" s="142">
        <v>0</v>
      </c>
    </row>
    <row r="75" spans="1:13">
      <c r="A75" s="131" t="s">
        <v>5274</v>
      </c>
      <c r="B75" s="143" t="s">
        <v>13342</v>
      </c>
      <c r="C75" s="131" t="s">
        <v>16308</v>
      </c>
      <c r="D75" s="131" t="s">
        <v>7163</v>
      </c>
      <c r="E75" s="131">
        <v>11</v>
      </c>
      <c r="F75" s="131"/>
      <c r="G75" s="131" t="s">
        <v>7164</v>
      </c>
      <c r="H75" s="131" t="s">
        <v>7111</v>
      </c>
      <c r="I75" s="131" t="s">
        <v>13380</v>
      </c>
      <c r="J75" s="131" t="s">
        <v>2231</v>
      </c>
      <c r="K75" s="131" t="s">
        <v>2236</v>
      </c>
      <c r="L75" s="142">
        <v>7936.25</v>
      </c>
      <c r="M75" s="142">
        <v>0</v>
      </c>
    </row>
    <row r="76" spans="1:13">
      <c r="A76" s="131" t="s">
        <v>4693</v>
      </c>
      <c r="B76" s="143" t="s">
        <v>13342</v>
      </c>
      <c r="C76" s="131" t="s">
        <v>16308</v>
      </c>
      <c r="D76" s="131" t="s">
        <v>7539</v>
      </c>
      <c r="E76" s="131">
        <v>43</v>
      </c>
      <c r="F76" s="131" t="s">
        <v>7540</v>
      </c>
      <c r="G76" s="131" t="s">
        <v>7541</v>
      </c>
      <c r="H76" s="131" t="s">
        <v>7111</v>
      </c>
      <c r="I76" s="131" t="s">
        <v>13380</v>
      </c>
      <c r="J76" s="131" t="s">
        <v>2231</v>
      </c>
      <c r="K76" s="131" t="s">
        <v>2236</v>
      </c>
      <c r="L76" s="142">
        <v>7936.25</v>
      </c>
      <c r="M76" s="142">
        <v>0</v>
      </c>
    </row>
    <row r="77" spans="1:13">
      <c r="A77" s="131" t="s">
        <v>5275</v>
      </c>
      <c r="B77" s="143" t="s">
        <v>13342</v>
      </c>
      <c r="C77" s="131" t="s">
        <v>16308</v>
      </c>
      <c r="D77" s="131" t="s">
        <v>7539</v>
      </c>
      <c r="E77" s="131">
        <v>46</v>
      </c>
      <c r="F77" s="131"/>
      <c r="G77" s="131" t="s">
        <v>8248</v>
      </c>
      <c r="H77" s="131" t="s">
        <v>7111</v>
      </c>
      <c r="I77" s="131" t="s">
        <v>13380</v>
      </c>
      <c r="J77" s="131" t="s">
        <v>2231</v>
      </c>
      <c r="K77" s="131" t="s">
        <v>2219</v>
      </c>
      <c r="L77" s="142">
        <v>7936.25</v>
      </c>
      <c r="M77" s="142">
        <v>0</v>
      </c>
    </row>
    <row r="78" spans="1:13">
      <c r="A78" s="131" t="s">
        <v>4667</v>
      </c>
      <c r="B78" s="143" t="s">
        <v>13342</v>
      </c>
      <c r="C78" s="131" t="s">
        <v>16308</v>
      </c>
      <c r="D78" s="131" t="s">
        <v>7319</v>
      </c>
      <c r="E78" s="131">
        <v>40</v>
      </c>
      <c r="F78" s="131"/>
      <c r="G78" s="131" t="s">
        <v>7321</v>
      </c>
      <c r="H78" s="131" t="s">
        <v>7111</v>
      </c>
      <c r="I78" s="131" t="s">
        <v>13380</v>
      </c>
      <c r="J78" s="131" t="s">
        <v>2231</v>
      </c>
      <c r="K78" s="131" t="s">
        <v>2198</v>
      </c>
      <c r="L78" s="142">
        <v>7936.25</v>
      </c>
      <c r="M78" s="142">
        <v>0</v>
      </c>
    </row>
    <row r="79" spans="1:13">
      <c r="A79" s="131" t="s">
        <v>5422</v>
      </c>
      <c r="B79" s="143" t="s">
        <v>13342</v>
      </c>
      <c r="C79" s="131" t="s">
        <v>16308</v>
      </c>
      <c r="D79" s="131" t="s">
        <v>1962</v>
      </c>
      <c r="E79" s="131">
        <v>2</v>
      </c>
      <c r="F79" s="131"/>
      <c r="G79" s="131" t="s">
        <v>8417</v>
      </c>
      <c r="H79" s="131" t="s">
        <v>7111</v>
      </c>
      <c r="I79" s="131" t="s">
        <v>13380</v>
      </c>
      <c r="J79" s="131" t="s">
        <v>2231</v>
      </c>
      <c r="K79" s="131" t="s">
        <v>2230</v>
      </c>
      <c r="L79" s="142">
        <v>7936.25</v>
      </c>
      <c r="M79" s="142">
        <v>0</v>
      </c>
    </row>
    <row r="80" spans="1:13">
      <c r="A80" s="131" t="s">
        <v>4784</v>
      </c>
      <c r="B80" s="143" t="s">
        <v>13342</v>
      </c>
      <c r="C80" s="131" t="s">
        <v>16308</v>
      </c>
      <c r="D80" s="131" t="s">
        <v>7352</v>
      </c>
      <c r="E80" s="131">
        <v>58</v>
      </c>
      <c r="F80" s="131"/>
      <c r="G80" s="131" t="s">
        <v>7656</v>
      </c>
      <c r="H80" s="131" t="s">
        <v>7111</v>
      </c>
      <c r="I80" s="131" t="s">
        <v>13380</v>
      </c>
      <c r="J80" s="131" t="s">
        <v>2231</v>
      </c>
      <c r="K80" s="131" t="s">
        <v>2236</v>
      </c>
      <c r="L80" s="142">
        <v>7936.25</v>
      </c>
      <c r="M80" s="142">
        <v>0</v>
      </c>
    </row>
    <row r="81" spans="1:13">
      <c r="A81" s="131" t="s">
        <v>5145</v>
      </c>
      <c r="B81" s="143" t="s">
        <v>13342</v>
      </c>
      <c r="C81" s="131" t="s">
        <v>16308</v>
      </c>
      <c r="D81" s="131" t="s">
        <v>7657</v>
      </c>
      <c r="E81" s="131">
        <v>1</v>
      </c>
      <c r="F81" s="131"/>
      <c r="G81" s="131" t="s">
        <v>7658</v>
      </c>
      <c r="H81" s="131" t="s">
        <v>7111</v>
      </c>
      <c r="I81" s="131" t="s">
        <v>13380</v>
      </c>
      <c r="J81" s="131" t="s">
        <v>2231</v>
      </c>
      <c r="K81" s="131" t="s">
        <v>2236</v>
      </c>
      <c r="L81" s="142">
        <v>7936.25</v>
      </c>
      <c r="M81" s="142">
        <v>0</v>
      </c>
    </row>
    <row r="82" spans="1:13">
      <c r="A82" s="131" t="s">
        <v>4785</v>
      </c>
      <c r="B82" s="143" t="s">
        <v>13342</v>
      </c>
      <c r="C82" s="131" t="s">
        <v>16308</v>
      </c>
      <c r="D82" s="131" t="s">
        <v>7657</v>
      </c>
      <c r="E82" s="131">
        <v>1</v>
      </c>
      <c r="F82" s="131"/>
      <c r="G82" s="131" t="s">
        <v>7658</v>
      </c>
      <c r="H82" s="131" t="s">
        <v>7111</v>
      </c>
      <c r="I82" s="131" t="s">
        <v>13380</v>
      </c>
      <c r="J82" s="131" t="s">
        <v>2231</v>
      </c>
      <c r="K82" s="131" t="s">
        <v>2236</v>
      </c>
      <c r="L82" s="142">
        <v>7936.25</v>
      </c>
      <c r="M82" s="142">
        <v>0</v>
      </c>
    </row>
    <row r="83" spans="1:13">
      <c r="A83" s="131" t="s">
        <v>5163</v>
      </c>
      <c r="B83" s="143" t="s">
        <v>13342</v>
      </c>
      <c r="C83" s="131" t="s">
        <v>16308</v>
      </c>
      <c r="D83" s="131" t="s">
        <v>8006</v>
      </c>
      <c r="E83" s="131">
        <v>7</v>
      </c>
      <c r="F83" s="131"/>
      <c r="G83" s="131" t="s">
        <v>8007</v>
      </c>
      <c r="H83" s="131" t="s">
        <v>7111</v>
      </c>
      <c r="I83" s="131" t="s">
        <v>13380</v>
      </c>
      <c r="J83" s="131" t="s">
        <v>2231</v>
      </c>
      <c r="K83" s="131" t="s">
        <v>2198</v>
      </c>
      <c r="L83" s="142">
        <v>7936.25</v>
      </c>
      <c r="M83" s="142">
        <v>0</v>
      </c>
    </row>
    <row r="84" spans="1:13">
      <c r="A84" s="131" t="s">
        <v>5276</v>
      </c>
      <c r="B84" s="143" t="s">
        <v>13342</v>
      </c>
      <c r="C84" s="131" t="s">
        <v>16308</v>
      </c>
      <c r="D84" s="131" t="s">
        <v>7382</v>
      </c>
      <c r="E84" s="131">
        <v>2</v>
      </c>
      <c r="F84" s="131"/>
      <c r="G84" s="131" t="s">
        <v>7384</v>
      </c>
      <c r="H84" s="131" t="s">
        <v>7111</v>
      </c>
      <c r="I84" s="131" t="s">
        <v>13380</v>
      </c>
      <c r="J84" s="131" t="s">
        <v>2231</v>
      </c>
      <c r="K84" s="131" t="s">
        <v>2230</v>
      </c>
      <c r="L84" s="142">
        <v>7936.25</v>
      </c>
      <c r="M84" s="142">
        <v>0</v>
      </c>
    </row>
    <row r="85" spans="1:13">
      <c r="A85" s="131" t="s">
        <v>5277</v>
      </c>
      <c r="B85" s="143" t="s">
        <v>13342</v>
      </c>
      <c r="C85" s="131" t="s">
        <v>16308</v>
      </c>
      <c r="D85" s="131" t="s">
        <v>7382</v>
      </c>
      <c r="E85" s="131">
        <v>2</v>
      </c>
      <c r="F85" s="131"/>
      <c r="G85" s="131" t="s">
        <v>7384</v>
      </c>
      <c r="H85" s="131" t="s">
        <v>7111</v>
      </c>
      <c r="I85" s="131" t="s">
        <v>13380</v>
      </c>
      <c r="J85" s="131" t="s">
        <v>2231</v>
      </c>
      <c r="K85" s="131" t="s">
        <v>2230</v>
      </c>
      <c r="L85" s="142">
        <v>7936.25</v>
      </c>
      <c r="M85" s="142">
        <v>0</v>
      </c>
    </row>
    <row r="86" spans="1:13">
      <c r="A86" s="131" t="s">
        <v>5167</v>
      </c>
      <c r="B86" s="143" t="s">
        <v>13342</v>
      </c>
      <c r="C86" s="131" t="s">
        <v>16308</v>
      </c>
      <c r="D86" s="131" t="s">
        <v>7354</v>
      </c>
      <c r="E86" s="131">
        <v>10</v>
      </c>
      <c r="F86" s="131"/>
      <c r="G86" s="131" t="s">
        <v>7356</v>
      </c>
      <c r="H86" s="131" t="s">
        <v>7111</v>
      </c>
      <c r="I86" s="131" t="s">
        <v>13380</v>
      </c>
      <c r="J86" s="131" t="s">
        <v>2231</v>
      </c>
      <c r="K86" s="131" t="s">
        <v>2230</v>
      </c>
      <c r="L86" s="142">
        <v>7936.25</v>
      </c>
      <c r="M86" s="142">
        <v>0</v>
      </c>
    </row>
    <row r="87" spans="1:13">
      <c r="A87" s="131" t="s">
        <v>5170</v>
      </c>
      <c r="B87" s="143" t="s">
        <v>13342</v>
      </c>
      <c r="C87" s="131" t="s">
        <v>16308</v>
      </c>
      <c r="D87" s="131" t="s">
        <v>7354</v>
      </c>
      <c r="E87" s="131">
        <v>60</v>
      </c>
      <c r="F87" s="131"/>
      <c r="G87" s="131" t="s">
        <v>8126</v>
      </c>
      <c r="H87" s="131" t="s">
        <v>7111</v>
      </c>
      <c r="I87" s="131" t="s">
        <v>13380</v>
      </c>
      <c r="J87" s="131" t="s">
        <v>2231</v>
      </c>
      <c r="K87" s="131" t="s">
        <v>2230</v>
      </c>
      <c r="L87" s="142">
        <v>7936.25</v>
      </c>
      <c r="M87" s="142">
        <v>0</v>
      </c>
    </row>
    <row r="88" spans="1:13">
      <c r="A88" s="131" t="s">
        <v>5283</v>
      </c>
      <c r="B88" s="143" t="s">
        <v>13342</v>
      </c>
      <c r="C88" s="131" t="s">
        <v>16308</v>
      </c>
      <c r="D88" s="131" t="s">
        <v>7354</v>
      </c>
      <c r="E88" s="131">
        <v>61</v>
      </c>
      <c r="F88" s="131"/>
      <c r="G88" s="131" t="s">
        <v>8256</v>
      </c>
      <c r="H88" s="131" t="s">
        <v>7111</v>
      </c>
      <c r="I88" s="131" t="s">
        <v>13380</v>
      </c>
      <c r="J88" s="131" t="s">
        <v>2231</v>
      </c>
      <c r="K88" s="131" t="s">
        <v>2236</v>
      </c>
      <c r="L88" s="142">
        <v>7936.25</v>
      </c>
      <c r="M88" s="142">
        <v>0</v>
      </c>
    </row>
    <row r="89" spans="1:13">
      <c r="A89" s="131" t="s">
        <v>4548</v>
      </c>
      <c r="B89" s="143" t="s">
        <v>13342</v>
      </c>
      <c r="C89" s="131" t="s">
        <v>16308</v>
      </c>
      <c r="D89" s="131" t="s">
        <v>7292</v>
      </c>
      <c r="E89" s="131">
        <v>1</v>
      </c>
      <c r="F89" s="131"/>
      <c r="G89" s="131" t="s">
        <v>7293</v>
      </c>
      <c r="H89" s="131" t="s">
        <v>7111</v>
      </c>
      <c r="I89" s="131" t="s">
        <v>13380</v>
      </c>
      <c r="J89" s="131" t="s">
        <v>2231</v>
      </c>
      <c r="K89" s="131" t="s">
        <v>2236</v>
      </c>
      <c r="L89" s="142">
        <v>7936.25</v>
      </c>
      <c r="M89" s="142">
        <v>0</v>
      </c>
    </row>
    <row r="90" spans="1:13">
      <c r="A90" s="131" t="s">
        <v>16236</v>
      </c>
      <c r="B90" s="143" t="s">
        <v>13342</v>
      </c>
      <c r="C90" s="131" t="s">
        <v>16308</v>
      </c>
      <c r="D90" s="131" t="s">
        <v>7352</v>
      </c>
      <c r="E90" s="131">
        <v>55</v>
      </c>
      <c r="F90" s="131" t="s">
        <v>7500</v>
      </c>
      <c r="G90" s="131" t="s">
        <v>7503</v>
      </c>
      <c r="H90" s="131" t="s">
        <v>7111</v>
      </c>
      <c r="I90" s="131" t="s">
        <v>13380</v>
      </c>
      <c r="J90" s="131"/>
      <c r="K90" s="131"/>
      <c r="L90" s="142">
        <v>7936.25</v>
      </c>
      <c r="M90" s="142">
        <v>0</v>
      </c>
    </row>
    <row r="91" spans="1:13">
      <c r="A91" s="131" t="s">
        <v>16256</v>
      </c>
      <c r="B91" s="143" t="s">
        <v>13342</v>
      </c>
      <c r="C91" s="131" t="s">
        <v>16311</v>
      </c>
      <c r="D91" s="131" t="s">
        <v>16203</v>
      </c>
      <c r="E91" s="131">
        <v>118</v>
      </c>
      <c r="F91" s="131"/>
      <c r="G91" s="131" t="s">
        <v>16204</v>
      </c>
      <c r="H91" s="131" t="s">
        <v>7111</v>
      </c>
      <c r="I91" s="131" t="s">
        <v>13380</v>
      </c>
      <c r="J91" s="131"/>
      <c r="K91" s="131"/>
      <c r="L91" s="142">
        <v>7721.25</v>
      </c>
      <c r="M91" s="142">
        <v>4283.75</v>
      </c>
    </row>
    <row r="92" spans="1:13">
      <c r="A92" s="131" t="s">
        <v>5419</v>
      </c>
      <c r="B92" s="143" t="s">
        <v>13342</v>
      </c>
      <c r="C92" s="131" t="s">
        <v>16298</v>
      </c>
      <c r="D92" s="131" t="s">
        <v>7151</v>
      </c>
      <c r="E92" s="131">
        <v>117</v>
      </c>
      <c r="F92" s="131" t="s">
        <v>8414</v>
      </c>
      <c r="G92" s="131" t="s">
        <v>7152</v>
      </c>
      <c r="H92" s="131" t="s">
        <v>7111</v>
      </c>
      <c r="I92" s="131" t="s">
        <v>13380</v>
      </c>
      <c r="J92" s="131" t="s">
        <v>3018</v>
      </c>
      <c r="K92" s="131" t="s">
        <v>2195</v>
      </c>
      <c r="L92" s="142">
        <v>7643.75</v>
      </c>
      <c r="M92" s="142">
        <v>0</v>
      </c>
    </row>
    <row r="93" spans="1:13">
      <c r="A93" s="131" t="s">
        <v>4752</v>
      </c>
      <c r="B93" s="143" t="s">
        <v>13342</v>
      </c>
      <c r="C93" s="131" t="s">
        <v>16311</v>
      </c>
      <c r="D93" s="131" t="s">
        <v>7434</v>
      </c>
      <c r="E93" s="131">
        <v>8</v>
      </c>
      <c r="F93" s="131"/>
      <c r="G93" s="131" t="s">
        <v>7436</v>
      </c>
      <c r="H93" s="131" t="s">
        <v>7111</v>
      </c>
      <c r="I93" s="131" t="s">
        <v>13380</v>
      </c>
      <c r="J93" s="131" t="s">
        <v>3018</v>
      </c>
      <c r="K93" s="131" t="s">
        <v>2211</v>
      </c>
      <c r="L93" s="142">
        <v>7638.75</v>
      </c>
      <c r="M93" s="142">
        <v>0</v>
      </c>
    </row>
    <row r="94" spans="1:13">
      <c r="A94" s="131" t="s">
        <v>5318</v>
      </c>
      <c r="B94" s="143" t="s">
        <v>13342</v>
      </c>
      <c r="C94" s="131" t="s">
        <v>16311</v>
      </c>
      <c r="D94" s="131" t="s">
        <v>7526</v>
      </c>
      <c r="E94" s="131">
        <v>145</v>
      </c>
      <c r="F94" s="131" t="s">
        <v>1787</v>
      </c>
      <c r="G94" s="131" t="s">
        <v>7528</v>
      </c>
      <c r="H94" s="131" t="s">
        <v>7111</v>
      </c>
      <c r="I94" s="131" t="s">
        <v>13380</v>
      </c>
      <c r="J94" s="131" t="s">
        <v>3018</v>
      </c>
      <c r="K94" s="131" t="s">
        <v>2211</v>
      </c>
      <c r="L94" s="142">
        <v>7532.5</v>
      </c>
      <c r="M94" s="142">
        <v>0</v>
      </c>
    </row>
    <row r="95" spans="1:13">
      <c r="A95" s="131" t="s">
        <v>5149</v>
      </c>
      <c r="B95" s="143" t="s">
        <v>13342</v>
      </c>
      <c r="C95" s="131" t="s">
        <v>16298</v>
      </c>
      <c r="D95" s="131" t="s">
        <v>7273</v>
      </c>
      <c r="E95" s="131">
        <v>124</v>
      </c>
      <c r="F95" s="131" t="s">
        <v>1653</v>
      </c>
      <c r="G95" s="131" t="s">
        <v>8104</v>
      </c>
      <c r="H95" s="131" t="s">
        <v>7111</v>
      </c>
      <c r="I95" s="131" t="s">
        <v>13380</v>
      </c>
      <c r="J95" s="131" t="s">
        <v>2199</v>
      </c>
      <c r="K95" s="131" t="s">
        <v>2198</v>
      </c>
      <c r="L95" s="142">
        <v>7468.75</v>
      </c>
      <c r="M95" s="142">
        <v>0</v>
      </c>
    </row>
    <row r="96" spans="1:13">
      <c r="A96" s="131" t="s">
        <v>5133</v>
      </c>
      <c r="B96" s="143" t="s">
        <v>13342</v>
      </c>
      <c r="C96" s="131" t="s">
        <v>16308</v>
      </c>
      <c r="D96" s="131" t="s">
        <v>7489</v>
      </c>
      <c r="E96" s="131">
        <v>32</v>
      </c>
      <c r="F96" s="131" t="s">
        <v>8087</v>
      </c>
      <c r="G96" s="131" t="s">
        <v>7490</v>
      </c>
      <c r="H96" s="131" t="s">
        <v>7111</v>
      </c>
      <c r="I96" s="131" t="s">
        <v>13380</v>
      </c>
      <c r="J96" s="131" t="s">
        <v>2231</v>
      </c>
      <c r="K96" s="131" t="s">
        <v>2236</v>
      </c>
      <c r="L96" s="142">
        <v>7208.75</v>
      </c>
      <c r="M96" s="142">
        <v>6498.75</v>
      </c>
    </row>
    <row r="97" spans="1:13">
      <c r="A97" s="131" t="s">
        <v>16241</v>
      </c>
      <c r="B97" s="143" t="s">
        <v>13342</v>
      </c>
      <c r="C97" s="131" t="s">
        <v>16293</v>
      </c>
      <c r="D97" s="131" t="s">
        <v>7901</v>
      </c>
      <c r="E97" s="131">
        <v>27</v>
      </c>
      <c r="F97" s="131" t="s">
        <v>16294</v>
      </c>
      <c r="G97" s="131" t="s">
        <v>16196</v>
      </c>
      <c r="H97" s="131" t="s">
        <v>7111</v>
      </c>
      <c r="I97" s="131" t="s">
        <v>13380</v>
      </c>
      <c r="J97" s="131"/>
      <c r="K97" s="131"/>
      <c r="L97" s="142">
        <v>7136.25</v>
      </c>
      <c r="M97" s="142">
        <v>0</v>
      </c>
    </row>
    <row r="98" spans="1:13">
      <c r="A98" s="131" t="s">
        <v>5119</v>
      </c>
      <c r="B98" s="143" t="s">
        <v>13342</v>
      </c>
      <c r="C98" s="131" t="s">
        <v>16308</v>
      </c>
      <c r="D98" s="131" t="s">
        <v>7373</v>
      </c>
      <c r="E98" s="131">
        <v>4</v>
      </c>
      <c r="F98" s="131" t="s">
        <v>8071</v>
      </c>
      <c r="G98" s="131" t="s">
        <v>7377</v>
      </c>
      <c r="H98" s="131" t="s">
        <v>7111</v>
      </c>
      <c r="I98" s="131" t="s">
        <v>13380</v>
      </c>
      <c r="J98" s="131" t="s">
        <v>2231</v>
      </c>
      <c r="K98" s="131" t="s">
        <v>2236</v>
      </c>
      <c r="L98" s="142">
        <v>7008.75</v>
      </c>
      <c r="M98" s="142">
        <v>6165</v>
      </c>
    </row>
    <row r="99" spans="1:13">
      <c r="A99" s="131" t="s">
        <v>5142</v>
      </c>
      <c r="B99" s="143" t="s">
        <v>13342</v>
      </c>
      <c r="C99" s="131" t="s">
        <v>16311</v>
      </c>
      <c r="D99" s="131" t="s">
        <v>7995</v>
      </c>
      <c r="E99" s="131">
        <v>26</v>
      </c>
      <c r="F99" s="131" t="s">
        <v>7540</v>
      </c>
      <c r="G99" s="131" t="s">
        <v>8099</v>
      </c>
      <c r="H99" s="131" t="s">
        <v>7111</v>
      </c>
      <c r="I99" s="131" t="s">
        <v>13380</v>
      </c>
      <c r="J99" s="131" t="s">
        <v>2190</v>
      </c>
      <c r="K99" s="131" t="s">
        <v>2211</v>
      </c>
      <c r="L99" s="142">
        <v>6987.5</v>
      </c>
      <c r="M99" s="142">
        <v>8343.75</v>
      </c>
    </row>
    <row r="100" spans="1:13">
      <c r="A100" s="131" t="s">
        <v>4474</v>
      </c>
      <c r="B100" s="143" t="s">
        <v>13342</v>
      </c>
      <c r="C100" s="131" t="s">
        <v>16308</v>
      </c>
      <c r="D100" s="131" t="s">
        <v>7153</v>
      </c>
      <c r="E100" s="131">
        <v>2</v>
      </c>
      <c r="F100" s="131" t="s">
        <v>7154</v>
      </c>
      <c r="G100" s="131" t="s">
        <v>7155</v>
      </c>
      <c r="H100" s="131" t="s">
        <v>7111</v>
      </c>
      <c r="I100" s="131" t="s">
        <v>13380</v>
      </c>
      <c r="J100" s="131" t="s">
        <v>2231</v>
      </c>
      <c r="K100" s="131" t="s">
        <v>2236</v>
      </c>
      <c r="L100" s="142">
        <v>6967.5</v>
      </c>
      <c r="M100" s="142">
        <v>6676.25</v>
      </c>
    </row>
    <row r="101" spans="1:13">
      <c r="A101" s="131" t="s">
        <v>4576</v>
      </c>
      <c r="B101" s="143" t="s">
        <v>13342</v>
      </c>
      <c r="C101" s="131" t="s">
        <v>16302</v>
      </c>
      <c r="D101" s="131" t="s">
        <v>7163</v>
      </c>
      <c r="E101" s="131">
        <v>1</v>
      </c>
      <c r="F101" s="131"/>
      <c r="G101" s="131" t="s">
        <v>7164</v>
      </c>
      <c r="H101" s="131" t="s">
        <v>7111</v>
      </c>
      <c r="I101" s="131" t="s">
        <v>13380</v>
      </c>
      <c r="J101" s="131" t="s">
        <v>2203</v>
      </c>
      <c r="K101" s="131" t="s">
        <v>2198</v>
      </c>
      <c r="L101" s="142">
        <v>6900</v>
      </c>
      <c r="M101" s="142">
        <v>0</v>
      </c>
    </row>
    <row r="102" spans="1:13">
      <c r="A102" s="131" t="s">
        <v>5091</v>
      </c>
      <c r="B102" s="143" t="s">
        <v>13342</v>
      </c>
      <c r="C102" s="131" t="s">
        <v>16308</v>
      </c>
      <c r="D102" s="131" t="s">
        <v>7149</v>
      </c>
      <c r="E102" s="131">
        <v>2</v>
      </c>
      <c r="F102" s="131" t="s">
        <v>8039</v>
      </c>
      <c r="G102" s="131" t="s">
        <v>7253</v>
      </c>
      <c r="H102" s="131" t="s">
        <v>7111</v>
      </c>
      <c r="I102" s="131" t="s">
        <v>13380</v>
      </c>
      <c r="J102" s="131" t="s">
        <v>2231</v>
      </c>
      <c r="K102" s="131" t="s">
        <v>2236</v>
      </c>
      <c r="L102" s="142">
        <v>6765</v>
      </c>
      <c r="M102" s="142">
        <v>6605</v>
      </c>
    </row>
    <row r="103" spans="1:13">
      <c r="A103" s="131" t="s">
        <v>4766</v>
      </c>
      <c r="B103" s="143" t="s">
        <v>13342</v>
      </c>
      <c r="C103" s="131" t="s">
        <v>16316</v>
      </c>
      <c r="D103" s="131" t="s">
        <v>7627</v>
      </c>
      <c r="E103" s="131">
        <v>5</v>
      </c>
      <c r="F103" s="131" t="s">
        <v>1653</v>
      </c>
      <c r="G103" s="131" t="s">
        <v>7628</v>
      </c>
      <c r="H103" s="131" t="s">
        <v>7111</v>
      </c>
      <c r="I103" s="131" t="s">
        <v>13380</v>
      </c>
      <c r="J103" s="131" t="s">
        <v>3018</v>
      </c>
      <c r="K103" s="131" t="s">
        <v>2211</v>
      </c>
      <c r="L103" s="142">
        <v>6747.5</v>
      </c>
      <c r="M103" s="142">
        <v>318.75</v>
      </c>
    </row>
    <row r="104" spans="1:13">
      <c r="A104" s="131" t="s">
        <v>4718</v>
      </c>
      <c r="B104" s="143" t="s">
        <v>13342</v>
      </c>
      <c r="C104" s="131" t="s">
        <v>16293</v>
      </c>
      <c r="D104" s="131" t="s">
        <v>7576</v>
      </c>
      <c r="E104" s="131">
        <v>6</v>
      </c>
      <c r="F104" s="131" t="s">
        <v>7577</v>
      </c>
      <c r="G104" s="131" t="s">
        <v>7578</v>
      </c>
      <c r="H104" s="131" t="s">
        <v>7111</v>
      </c>
      <c r="I104" s="131" t="s">
        <v>13380</v>
      </c>
      <c r="J104" s="131" t="s">
        <v>2199</v>
      </c>
      <c r="K104" s="131" t="s">
        <v>2198</v>
      </c>
      <c r="L104" s="142">
        <v>6620</v>
      </c>
      <c r="M104" s="142">
        <v>7186.25</v>
      </c>
    </row>
    <row r="105" spans="1:13">
      <c r="A105" s="131" t="s">
        <v>4713</v>
      </c>
      <c r="B105" s="143" t="s">
        <v>13342</v>
      </c>
      <c r="C105" s="131" t="s">
        <v>16308</v>
      </c>
      <c r="D105" s="131" t="s">
        <v>7526</v>
      </c>
      <c r="E105" s="131">
        <v>7</v>
      </c>
      <c r="F105" s="131" t="s">
        <v>2001</v>
      </c>
      <c r="G105" s="131" t="s">
        <v>7572</v>
      </c>
      <c r="H105" s="131" t="s">
        <v>7111</v>
      </c>
      <c r="I105" s="131" t="s">
        <v>13380</v>
      </c>
      <c r="J105" s="131" t="s">
        <v>3018</v>
      </c>
      <c r="K105" s="131" t="s">
        <v>2189</v>
      </c>
      <c r="L105" s="142">
        <v>6180</v>
      </c>
      <c r="M105" s="142">
        <v>0</v>
      </c>
    </row>
    <row r="106" spans="1:13">
      <c r="A106" s="131" t="s">
        <v>4472</v>
      </c>
      <c r="B106" s="143" t="s">
        <v>13342</v>
      </c>
      <c r="C106" s="131" t="s">
        <v>16300</v>
      </c>
      <c r="D106" s="131" t="s">
        <v>7149</v>
      </c>
      <c r="E106" s="131">
        <v>1</v>
      </c>
      <c r="F106" s="131"/>
      <c r="G106" s="131" t="s">
        <v>7150</v>
      </c>
      <c r="H106" s="131" t="s">
        <v>7111</v>
      </c>
      <c r="I106" s="131" t="s">
        <v>13380</v>
      </c>
      <c r="J106" s="131" t="s">
        <v>2199</v>
      </c>
      <c r="K106" s="131" t="s">
        <v>2198</v>
      </c>
      <c r="L106" s="142">
        <v>6131.25</v>
      </c>
      <c r="M106" s="142">
        <v>5502.5</v>
      </c>
    </row>
    <row r="107" spans="1:13">
      <c r="A107" s="131" t="s">
        <v>4810</v>
      </c>
      <c r="B107" s="143" t="s">
        <v>13342</v>
      </c>
      <c r="C107" s="131" t="s">
        <v>16311</v>
      </c>
      <c r="D107" s="131" t="s">
        <v>7347</v>
      </c>
      <c r="E107" s="131">
        <v>114</v>
      </c>
      <c r="F107" s="131"/>
      <c r="G107" s="131" t="s">
        <v>7349</v>
      </c>
      <c r="H107" s="131" t="s">
        <v>16190</v>
      </c>
      <c r="I107" s="131" t="s">
        <v>13380</v>
      </c>
      <c r="J107" s="131" t="s">
        <v>3018</v>
      </c>
      <c r="K107" s="131" t="s">
        <v>2211</v>
      </c>
      <c r="L107" s="142">
        <v>6085</v>
      </c>
      <c r="M107" s="142">
        <v>0</v>
      </c>
    </row>
    <row r="108" spans="1:13">
      <c r="A108" s="131" t="s">
        <v>5179</v>
      </c>
      <c r="B108" s="143" t="s">
        <v>13342</v>
      </c>
      <c r="C108" s="131" t="s">
        <v>16293</v>
      </c>
      <c r="D108" s="131" t="s">
        <v>8134</v>
      </c>
      <c r="E108" s="131">
        <v>4</v>
      </c>
      <c r="F108" s="131"/>
      <c r="G108" s="131" t="s">
        <v>8135</v>
      </c>
      <c r="H108" s="131" t="s">
        <v>7111</v>
      </c>
      <c r="I108" s="131" t="s">
        <v>13380</v>
      </c>
      <c r="J108" s="131" t="s">
        <v>2231</v>
      </c>
      <c r="K108" s="131" t="s">
        <v>2198</v>
      </c>
      <c r="L108" s="142">
        <v>5951.25</v>
      </c>
      <c r="M108" s="142">
        <v>5855</v>
      </c>
    </row>
    <row r="109" spans="1:13">
      <c r="A109" s="131" t="s">
        <v>4884</v>
      </c>
      <c r="B109" s="143" t="s">
        <v>13342</v>
      </c>
      <c r="C109" s="131" t="s">
        <v>16300</v>
      </c>
      <c r="D109" s="131" t="s">
        <v>7151</v>
      </c>
      <c r="E109" s="131">
        <v>155</v>
      </c>
      <c r="F109" s="131" t="s">
        <v>7018</v>
      </c>
      <c r="G109" s="131" t="s">
        <v>7785</v>
      </c>
      <c r="H109" s="131" t="s">
        <v>7111</v>
      </c>
      <c r="I109" s="131" t="s">
        <v>13380</v>
      </c>
      <c r="J109" s="131" t="s">
        <v>2231</v>
      </c>
      <c r="K109" s="131" t="s">
        <v>2198</v>
      </c>
      <c r="L109" s="142">
        <v>5933.75</v>
      </c>
      <c r="M109" s="142">
        <v>5326.25</v>
      </c>
    </row>
    <row r="110" spans="1:13">
      <c r="A110" s="131" t="s">
        <v>5109</v>
      </c>
      <c r="B110" s="143" t="s">
        <v>13342</v>
      </c>
      <c r="C110" s="131" t="s">
        <v>16308</v>
      </c>
      <c r="D110" s="131" t="s">
        <v>7122</v>
      </c>
      <c r="E110" s="131">
        <v>19</v>
      </c>
      <c r="F110" s="131" t="s">
        <v>8061</v>
      </c>
      <c r="G110" s="131" t="s">
        <v>7549</v>
      </c>
      <c r="H110" s="131" t="s">
        <v>7111</v>
      </c>
      <c r="I110" s="131" t="s">
        <v>13380</v>
      </c>
      <c r="J110" s="131" t="s">
        <v>2231</v>
      </c>
      <c r="K110" s="131" t="s">
        <v>2219</v>
      </c>
      <c r="L110" s="142">
        <v>5881.25</v>
      </c>
      <c r="M110" s="142">
        <v>2092.5</v>
      </c>
    </row>
    <row r="111" spans="1:13">
      <c r="A111" s="131" t="s">
        <v>4613</v>
      </c>
      <c r="B111" s="143" t="s">
        <v>13342</v>
      </c>
      <c r="C111" s="131" t="s">
        <v>16300</v>
      </c>
      <c r="D111" s="131" t="s">
        <v>7404</v>
      </c>
      <c r="E111" s="131">
        <v>1</v>
      </c>
      <c r="F111" s="131" t="s">
        <v>7412</v>
      </c>
      <c r="G111" s="131" t="s">
        <v>7405</v>
      </c>
      <c r="H111" s="131" t="s">
        <v>7111</v>
      </c>
      <c r="I111" s="131" t="s">
        <v>13380</v>
      </c>
      <c r="J111" s="131" t="s">
        <v>2199</v>
      </c>
      <c r="K111" s="131" t="s">
        <v>2198</v>
      </c>
      <c r="L111" s="142">
        <v>5860</v>
      </c>
      <c r="M111" s="142">
        <v>5647.5</v>
      </c>
    </row>
    <row r="112" spans="1:13">
      <c r="A112" s="131" t="s">
        <v>4614</v>
      </c>
      <c r="B112" s="143" t="s">
        <v>13342</v>
      </c>
      <c r="C112" s="131" t="s">
        <v>16308</v>
      </c>
      <c r="D112" s="131" t="s">
        <v>7413</v>
      </c>
      <c r="E112" s="131">
        <v>1</v>
      </c>
      <c r="F112" s="131" t="s">
        <v>7414</v>
      </c>
      <c r="G112" s="131" t="s">
        <v>7415</v>
      </c>
      <c r="H112" s="131" t="s">
        <v>7111</v>
      </c>
      <c r="I112" s="131" t="s">
        <v>13380</v>
      </c>
      <c r="J112" s="131" t="s">
        <v>2231</v>
      </c>
      <c r="K112" s="131" t="s">
        <v>2236</v>
      </c>
      <c r="L112" s="142">
        <v>5757.5</v>
      </c>
      <c r="M112" s="142">
        <v>4807.5</v>
      </c>
    </row>
    <row r="113" spans="1:13">
      <c r="A113" s="131" t="s">
        <v>4919</v>
      </c>
      <c r="B113" s="143" t="s">
        <v>13342</v>
      </c>
      <c r="C113" s="131" t="s">
        <v>16308</v>
      </c>
      <c r="D113" s="131" t="s">
        <v>7511</v>
      </c>
      <c r="E113" s="131">
        <v>258</v>
      </c>
      <c r="F113" s="131" t="s">
        <v>1653</v>
      </c>
      <c r="G113" s="131" t="s">
        <v>7513</v>
      </c>
      <c r="H113" s="131" t="s">
        <v>7111</v>
      </c>
      <c r="I113" s="131" t="s">
        <v>13380</v>
      </c>
      <c r="J113" s="131" t="s">
        <v>2231</v>
      </c>
      <c r="K113" s="131" t="s">
        <v>2236</v>
      </c>
      <c r="L113" s="142">
        <v>5716.25</v>
      </c>
      <c r="M113" s="142">
        <v>5500</v>
      </c>
    </row>
    <row r="114" spans="1:13">
      <c r="A114" s="131" t="s">
        <v>4760</v>
      </c>
      <c r="B114" s="143" t="s">
        <v>13342</v>
      </c>
      <c r="C114" s="131" t="s">
        <v>16293</v>
      </c>
      <c r="D114" s="131" t="s">
        <v>7618</v>
      </c>
      <c r="E114" s="131">
        <v>23</v>
      </c>
      <c r="F114" s="131"/>
      <c r="G114" s="131" t="s">
        <v>7619</v>
      </c>
      <c r="H114" s="131" t="s">
        <v>7111</v>
      </c>
      <c r="I114" s="131" t="s">
        <v>13380</v>
      </c>
      <c r="J114" s="131" t="s">
        <v>2231</v>
      </c>
      <c r="K114" s="131" t="s">
        <v>2198</v>
      </c>
      <c r="L114" s="142">
        <v>5582.5</v>
      </c>
      <c r="M114" s="142">
        <v>3175</v>
      </c>
    </row>
    <row r="115" spans="1:13">
      <c r="A115" s="131" t="s">
        <v>4809</v>
      </c>
      <c r="B115" s="143" t="s">
        <v>13342</v>
      </c>
      <c r="C115" s="131" t="s">
        <v>16311</v>
      </c>
      <c r="D115" s="131" t="s">
        <v>7241</v>
      </c>
      <c r="E115" s="131">
        <v>2</v>
      </c>
      <c r="F115" s="131"/>
      <c r="G115" s="131" t="s">
        <v>7242</v>
      </c>
      <c r="H115" s="131" t="s">
        <v>7111</v>
      </c>
      <c r="I115" s="131" t="s">
        <v>13380</v>
      </c>
      <c r="J115" s="131" t="s">
        <v>3018</v>
      </c>
      <c r="K115" s="131" t="s">
        <v>3207</v>
      </c>
      <c r="L115" s="142">
        <v>5483.75</v>
      </c>
      <c r="M115" s="142">
        <v>5490</v>
      </c>
    </row>
    <row r="116" spans="1:13">
      <c r="A116" s="131" t="s">
        <v>16234</v>
      </c>
      <c r="B116" s="143" t="s">
        <v>13342</v>
      </c>
      <c r="C116" s="131" t="s">
        <v>16302</v>
      </c>
      <c r="D116" s="131" t="s">
        <v>7581</v>
      </c>
      <c r="E116" s="131">
        <v>1</v>
      </c>
      <c r="F116" s="131"/>
      <c r="G116" s="131" t="s">
        <v>7582</v>
      </c>
      <c r="H116" s="131" t="s">
        <v>7111</v>
      </c>
      <c r="I116" s="131" t="s">
        <v>13380</v>
      </c>
      <c r="J116" s="131"/>
      <c r="K116" s="131"/>
      <c r="L116" s="142">
        <v>5478.75</v>
      </c>
      <c r="M116" s="142">
        <v>6245</v>
      </c>
    </row>
    <row r="117" spans="1:13">
      <c r="A117" s="131" t="s">
        <v>4943</v>
      </c>
      <c r="B117" s="143" t="s">
        <v>13342</v>
      </c>
      <c r="C117" s="131" t="s">
        <v>16296</v>
      </c>
      <c r="D117" s="131" t="s">
        <v>7654</v>
      </c>
      <c r="E117" s="131">
        <v>35</v>
      </c>
      <c r="F117" s="131" t="s">
        <v>1653</v>
      </c>
      <c r="G117" s="131" t="s">
        <v>7868</v>
      </c>
      <c r="H117" s="131" t="s">
        <v>7111</v>
      </c>
      <c r="I117" s="131" t="s">
        <v>13380</v>
      </c>
      <c r="J117" s="131" t="s">
        <v>3018</v>
      </c>
      <c r="K117" s="131" t="s">
        <v>2211</v>
      </c>
      <c r="L117" s="142">
        <v>5452.5</v>
      </c>
      <c r="M117" s="142">
        <v>0</v>
      </c>
    </row>
    <row r="118" spans="1:13">
      <c r="A118" s="131" t="s">
        <v>5118</v>
      </c>
      <c r="B118" s="143" t="s">
        <v>13342</v>
      </c>
      <c r="C118" s="131" t="s">
        <v>16302</v>
      </c>
      <c r="D118" s="131" t="s">
        <v>7354</v>
      </c>
      <c r="E118" s="131">
        <v>10</v>
      </c>
      <c r="F118" s="131" t="s">
        <v>7330</v>
      </c>
      <c r="G118" s="131" t="s">
        <v>7356</v>
      </c>
      <c r="H118" s="131" t="s">
        <v>7111</v>
      </c>
      <c r="I118" s="131" t="s">
        <v>13380</v>
      </c>
      <c r="J118" s="131" t="s">
        <v>2231</v>
      </c>
      <c r="K118" s="131" t="s">
        <v>2236</v>
      </c>
      <c r="L118" s="142">
        <v>5408.75</v>
      </c>
      <c r="M118" s="142">
        <v>0</v>
      </c>
    </row>
    <row r="119" spans="1:13">
      <c r="A119" s="131" t="s">
        <v>4582</v>
      </c>
      <c r="B119" s="143" t="s">
        <v>13342</v>
      </c>
      <c r="C119" s="131" t="s">
        <v>16308</v>
      </c>
      <c r="D119" s="131" t="s">
        <v>7354</v>
      </c>
      <c r="E119" s="131">
        <v>10</v>
      </c>
      <c r="F119" s="131" t="s">
        <v>7355</v>
      </c>
      <c r="G119" s="131" t="s">
        <v>7356</v>
      </c>
      <c r="H119" s="131" t="s">
        <v>7111</v>
      </c>
      <c r="I119" s="131" t="s">
        <v>13380</v>
      </c>
      <c r="J119" s="131" t="s">
        <v>2199</v>
      </c>
      <c r="K119" s="131" t="s">
        <v>2236</v>
      </c>
      <c r="L119" s="142">
        <v>5402.5</v>
      </c>
      <c r="M119" s="142">
        <v>5360</v>
      </c>
    </row>
    <row r="120" spans="1:13">
      <c r="A120" s="131" t="s">
        <v>4806</v>
      </c>
      <c r="B120" s="143" t="s">
        <v>13342</v>
      </c>
      <c r="C120" s="131" t="s">
        <v>16302</v>
      </c>
      <c r="D120" s="131" t="s">
        <v>7473</v>
      </c>
      <c r="E120" s="131">
        <v>5</v>
      </c>
      <c r="F120" s="131" t="s">
        <v>6532</v>
      </c>
      <c r="G120" s="131" t="s">
        <v>7686</v>
      </c>
      <c r="H120" s="131" t="s">
        <v>7111</v>
      </c>
      <c r="I120" s="131" t="s">
        <v>13380</v>
      </c>
      <c r="J120" s="131" t="s">
        <v>2231</v>
      </c>
      <c r="K120" s="131" t="s">
        <v>2236</v>
      </c>
      <c r="L120" s="142">
        <v>5302.5</v>
      </c>
      <c r="M120" s="142">
        <v>0</v>
      </c>
    </row>
    <row r="121" spans="1:13">
      <c r="A121" s="131" t="s">
        <v>16243</v>
      </c>
      <c r="B121" s="143" t="s">
        <v>13342</v>
      </c>
      <c r="C121" s="131" t="s">
        <v>16302</v>
      </c>
      <c r="D121" s="131" t="s">
        <v>7581</v>
      </c>
      <c r="E121" s="131">
        <v>13</v>
      </c>
      <c r="F121" s="131" t="s">
        <v>7540</v>
      </c>
      <c r="G121" s="131" t="s">
        <v>7582</v>
      </c>
      <c r="H121" s="131" t="s">
        <v>7111</v>
      </c>
      <c r="I121" s="131" t="s">
        <v>13380</v>
      </c>
      <c r="J121" s="131"/>
      <c r="K121" s="131"/>
      <c r="L121" s="142">
        <v>5300</v>
      </c>
      <c r="M121" s="142">
        <v>6033.75</v>
      </c>
    </row>
    <row r="122" spans="1:13">
      <c r="A122" s="131" t="s">
        <v>5257</v>
      </c>
      <c r="B122" s="143" t="s">
        <v>13342</v>
      </c>
      <c r="C122" s="131" t="s">
        <v>16308</v>
      </c>
      <c r="D122" s="131" t="s">
        <v>7885</v>
      </c>
      <c r="E122" s="131">
        <v>61</v>
      </c>
      <c r="F122" s="131" t="s">
        <v>1653</v>
      </c>
      <c r="G122" s="131" t="s">
        <v>7886</v>
      </c>
      <c r="H122" s="131" t="s">
        <v>7111</v>
      </c>
      <c r="I122" s="131" t="s">
        <v>13380</v>
      </c>
      <c r="J122" s="131" t="s">
        <v>2231</v>
      </c>
      <c r="K122" s="131" t="s">
        <v>2236</v>
      </c>
      <c r="L122" s="142">
        <v>5288.75</v>
      </c>
      <c r="M122" s="142">
        <v>0</v>
      </c>
    </row>
    <row r="123" spans="1:13">
      <c r="A123" s="131" t="s">
        <v>4908</v>
      </c>
      <c r="B123" s="143" t="s">
        <v>13342</v>
      </c>
      <c r="C123" s="131" t="s">
        <v>16308</v>
      </c>
      <c r="D123" s="131" t="s">
        <v>7810</v>
      </c>
      <c r="E123" s="131">
        <v>2</v>
      </c>
      <c r="F123" s="131" t="s">
        <v>7811</v>
      </c>
      <c r="G123" s="131" t="s">
        <v>7812</v>
      </c>
      <c r="H123" s="131" t="s">
        <v>7111</v>
      </c>
      <c r="I123" s="131" t="s">
        <v>13380</v>
      </c>
      <c r="J123" s="131" t="s">
        <v>2199</v>
      </c>
      <c r="K123" s="131" t="s">
        <v>2198</v>
      </c>
      <c r="L123" s="142">
        <v>5241.25</v>
      </c>
      <c r="M123" s="142">
        <v>5917.5</v>
      </c>
    </row>
    <row r="124" spans="1:13">
      <c r="A124" s="131" t="s">
        <v>5178</v>
      </c>
      <c r="B124" s="143" t="s">
        <v>13342</v>
      </c>
      <c r="C124" s="131" t="s">
        <v>16308</v>
      </c>
      <c r="D124" s="131" t="s">
        <v>7600</v>
      </c>
      <c r="E124" s="131">
        <v>65</v>
      </c>
      <c r="F124" s="131" t="s">
        <v>2001</v>
      </c>
      <c r="G124" s="131" t="s">
        <v>7601</v>
      </c>
      <c r="H124" s="131" t="s">
        <v>7111</v>
      </c>
      <c r="I124" s="131" t="s">
        <v>13380</v>
      </c>
      <c r="J124" s="131" t="s">
        <v>2231</v>
      </c>
      <c r="K124" s="131" t="s">
        <v>2236</v>
      </c>
      <c r="L124" s="142">
        <v>5235</v>
      </c>
      <c r="M124" s="142">
        <v>0</v>
      </c>
    </row>
    <row r="125" spans="1:13">
      <c r="A125" s="131" t="s">
        <v>5175</v>
      </c>
      <c r="B125" s="143" t="s">
        <v>13342</v>
      </c>
      <c r="C125" s="131" t="s">
        <v>16308</v>
      </c>
      <c r="D125" s="131" t="s">
        <v>7600</v>
      </c>
      <c r="E125" s="131">
        <v>70</v>
      </c>
      <c r="F125" s="131" t="s">
        <v>2001</v>
      </c>
      <c r="G125" s="131" t="s">
        <v>8129</v>
      </c>
      <c r="H125" s="131" t="s">
        <v>7111</v>
      </c>
      <c r="I125" s="131" t="s">
        <v>13380</v>
      </c>
      <c r="J125" s="131" t="s">
        <v>2231</v>
      </c>
      <c r="K125" s="131" t="s">
        <v>2236</v>
      </c>
      <c r="L125" s="142">
        <v>5235</v>
      </c>
      <c r="M125" s="142">
        <v>0</v>
      </c>
    </row>
    <row r="126" spans="1:13">
      <c r="A126" s="131" t="s">
        <v>4686</v>
      </c>
      <c r="B126" s="143" t="s">
        <v>13342</v>
      </c>
      <c r="C126" s="131" t="s">
        <v>16308</v>
      </c>
      <c r="D126" s="131" t="s">
        <v>7531</v>
      </c>
      <c r="E126" s="131">
        <v>164</v>
      </c>
      <c r="F126" s="131" t="s">
        <v>1459</v>
      </c>
      <c r="G126" s="131" t="s">
        <v>7532</v>
      </c>
      <c r="H126" s="131" t="s">
        <v>7111</v>
      </c>
      <c r="I126" s="131" t="s">
        <v>13380</v>
      </c>
      <c r="J126" s="131" t="s">
        <v>2231</v>
      </c>
      <c r="K126" s="131" t="s">
        <v>2236</v>
      </c>
      <c r="L126" s="142">
        <v>5235</v>
      </c>
      <c r="M126" s="142">
        <v>0</v>
      </c>
    </row>
    <row r="127" spans="1:13">
      <c r="A127" s="131" t="s">
        <v>5186</v>
      </c>
      <c r="B127" s="143" t="s">
        <v>13342</v>
      </c>
      <c r="C127" s="131" t="s">
        <v>16308</v>
      </c>
      <c r="D127" s="131" t="s">
        <v>7315</v>
      </c>
      <c r="E127" s="131">
        <v>26</v>
      </c>
      <c r="F127" s="131"/>
      <c r="G127" s="131" t="s">
        <v>7533</v>
      </c>
      <c r="H127" s="131" t="s">
        <v>7111</v>
      </c>
      <c r="I127" s="131" t="s">
        <v>13380</v>
      </c>
      <c r="J127" s="131" t="s">
        <v>2231</v>
      </c>
      <c r="K127" s="131" t="s">
        <v>2236</v>
      </c>
      <c r="L127" s="142">
        <v>5235</v>
      </c>
      <c r="M127" s="142">
        <v>0</v>
      </c>
    </row>
    <row r="128" spans="1:13">
      <c r="A128" s="131" t="s">
        <v>4530</v>
      </c>
      <c r="B128" s="143" t="s">
        <v>13342</v>
      </c>
      <c r="C128" s="131" t="s">
        <v>16308</v>
      </c>
      <c r="D128" s="131" t="s">
        <v>7184</v>
      </c>
      <c r="E128" s="131">
        <v>306</v>
      </c>
      <c r="F128" s="131" t="s">
        <v>2001</v>
      </c>
      <c r="G128" s="131" t="s">
        <v>7263</v>
      </c>
      <c r="H128" s="131" t="s">
        <v>7111</v>
      </c>
      <c r="I128" s="131" t="s">
        <v>13380</v>
      </c>
      <c r="J128" s="131" t="s">
        <v>2231</v>
      </c>
      <c r="K128" s="131" t="s">
        <v>2236</v>
      </c>
      <c r="L128" s="142">
        <v>5235</v>
      </c>
      <c r="M128" s="142">
        <v>0</v>
      </c>
    </row>
    <row r="129" spans="1:13">
      <c r="A129" s="131" t="s">
        <v>4534</v>
      </c>
      <c r="B129" s="143" t="s">
        <v>13342</v>
      </c>
      <c r="C129" s="131" t="s">
        <v>16308</v>
      </c>
      <c r="D129" s="131" t="s">
        <v>7184</v>
      </c>
      <c r="E129" s="131">
        <v>306</v>
      </c>
      <c r="F129" s="131" t="s">
        <v>2001</v>
      </c>
      <c r="G129" s="131" t="s">
        <v>7263</v>
      </c>
      <c r="H129" s="131" t="s">
        <v>7111</v>
      </c>
      <c r="I129" s="131" t="s">
        <v>13380</v>
      </c>
      <c r="J129" s="131" t="s">
        <v>2231</v>
      </c>
      <c r="K129" s="131" t="s">
        <v>2236</v>
      </c>
      <c r="L129" s="142">
        <v>5235</v>
      </c>
      <c r="M129" s="142">
        <v>0</v>
      </c>
    </row>
    <row r="130" spans="1:13">
      <c r="A130" s="131" t="s">
        <v>5272</v>
      </c>
      <c r="B130" s="143" t="s">
        <v>13342</v>
      </c>
      <c r="C130" s="131" t="s">
        <v>16308</v>
      </c>
      <c r="D130" s="131" t="s">
        <v>7184</v>
      </c>
      <c r="E130" s="131">
        <v>426</v>
      </c>
      <c r="F130" s="131" t="s">
        <v>1971</v>
      </c>
      <c r="G130" s="131" t="s">
        <v>7884</v>
      </c>
      <c r="H130" s="131" t="s">
        <v>7111</v>
      </c>
      <c r="I130" s="131" t="s">
        <v>13380</v>
      </c>
      <c r="J130" s="131" t="s">
        <v>2231</v>
      </c>
      <c r="K130" s="131" t="s">
        <v>2236</v>
      </c>
      <c r="L130" s="142">
        <v>5235</v>
      </c>
      <c r="M130" s="142">
        <v>0</v>
      </c>
    </row>
    <row r="131" spans="1:13">
      <c r="A131" s="131" t="s">
        <v>5403</v>
      </c>
      <c r="B131" s="143" t="s">
        <v>13342</v>
      </c>
      <c r="C131" s="131" t="s">
        <v>16308</v>
      </c>
      <c r="D131" s="131" t="s">
        <v>7184</v>
      </c>
      <c r="E131" s="131">
        <v>440</v>
      </c>
      <c r="F131" s="131" t="s">
        <v>1971</v>
      </c>
      <c r="G131" s="131" t="s">
        <v>7884</v>
      </c>
      <c r="H131" s="131" t="s">
        <v>7111</v>
      </c>
      <c r="I131" s="131" t="s">
        <v>13380</v>
      </c>
      <c r="J131" s="131" t="s">
        <v>2231</v>
      </c>
      <c r="K131" s="131" t="s">
        <v>2236</v>
      </c>
      <c r="L131" s="142">
        <v>5235</v>
      </c>
      <c r="M131" s="142">
        <v>0</v>
      </c>
    </row>
    <row r="132" spans="1:13">
      <c r="A132" s="131" t="s">
        <v>4528</v>
      </c>
      <c r="B132" s="143" t="s">
        <v>13342</v>
      </c>
      <c r="C132" s="131" t="s">
        <v>16308</v>
      </c>
      <c r="D132" s="131" t="s">
        <v>7184</v>
      </c>
      <c r="E132" s="131">
        <v>534</v>
      </c>
      <c r="F132" s="131"/>
      <c r="G132" s="131" t="s">
        <v>7259</v>
      </c>
      <c r="H132" s="131" t="s">
        <v>7111</v>
      </c>
      <c r="I132" s="131" t="s">
        <v>13380</v>
      </c>
      <c r="J132" s="131" t="s">
        <v>2231</v>
      </c>
      <c r="K132" s="131" t="s">
        <v>2236</v>
      </c>
      <c r="L132" s="142">
        <v>5235</v>
      </c>
      <c r="M132" s="142">
        <v>0</v>
      </c>
    </row>
    <row r="133" spans="1:13">
      <c r="A133" s="131" t="s">
        <v>4951</v>
      </c>
      <c r="B133" s="143" t="s">
        <v>13342</v>
      </c>
      <c r="C133" s="131" t="s">
        <v>16308</v>
      </c>
      <c r="D133" s="131" t="s">
        <v>7184</v>
      </c>
      <c r="E133" s="131">
        <v>536</v>
      </c>
      <c r="F133" s="131"/>
      <c r="G133" s="131" t="s">
        <v>7259</v>
      </c>
      <c r="H133" s="131" t="s">
        <v>7111</v>
      </c>
      <c r="I133" s="131" t="s">
        <v>13380</v>
      </c>
      <c r="J133" s="131" t="s">
        <v>2231</v>
      </c>
      <c r="K133" s="131" t="s">
        <v>2236</v>
      </c>
      <c r="L133" s="142">
        <v>5235</v>
      </c>
      <c r="M133" s="142">
        <v>0</v>
      </c>
    </row>
    <row r="134" spans="1:13">
      <c r="A134" s="131" t="s">
        <v>5160</v>
      </c>
      <c r="B134" s="143" t="s">
        <v>13342</v>
      </c>
      <c r="C134" s="131" t="s">
        <v>16316</v>
      </c>
      <c r="D134" s="131" t="s">
        <v>7627</v>
      </c>
      <c r="E134" s="131">
        <v>20</v>
      </c>
      <c r="F134" s="131" t="s">
        <v>1653</v>
      </c>
      <c r="G134" s="131" t="s">
        <v>8116</v>
      </c>
      <c r="H134" s="131" t="s">
        <v>7111</v>
      </c>
      <c r="I134" s="131" t="s">
        <v>13380</v>
      </c>
      <c r="J134" s="131" t="s">
        <v>2231</v>
      </c>
      <c r="K134" s="131" t="s">
        <v>2198</v>
      </c>
      <c r="L134" s="142">
        <v>5228.75</v>
      </c>
      <c r="M134" s="142">
        <v>118.75</v>
      </c>
    </row>
    <row r="135" spans="1:13">
      <c r="A135" s="131" t="s">
        <v>5489</v>
      </c>
      <c r="B135" s="143" t="s">
        <v>13342</v>
      </c>
      <c r="C135" s="131" t="s">
        <v>16293</v>
      </c>
      <c r="D135" s="131" t="s">
        <v>7122</v>
      </c>
      <c r="E135" s="131">
        <v>95</v>
      </c>
      <c r="F135" s="131"/>
      <c r="G135" s="131" t="s">
        <v>7123</v>
      </c>
      <c r="H135" s="131" t="s">
        <v>7111</v>
      </c>
      <c r="I135" s="131" t="s">
        <v>13380</v>
      </c>
      <c r="J135" s="131" t="s">
        <v>2231</v>
      </c>
      <c r="K135" s="131" t="s">
        <v>2236</v>
      </c>
      <c r="L135" s="142">
        <v>5113.75</v>
      </c>
      <c r="M135" s="142">
        <v>3311.25</v>
      </c>
    </row>
    <row r="136" spans="1:13">
      <c r="A136" s="131" t="s">
        <v>6457</v>
      </c>
      <c r="B136" s="143" t="s">
        <v>13342</v>
      </c>
      <c r="C136" s="131" t="s">
        <v>16293</v>
      </c>
      <c r="D136" s="131" t="s">
        <v>7817</v>
      </c>
      <c r="E136" s="131">
        <v>4</v>
      </c>
      <c r="F136" s="131"/>
      <c r="G136" s="131" t="s">
        <v>7818</v>
      </c>
      <c r="H136" s="131" t="s">
        <v>7111</v>
      </c>
      <c r="I136" s="131" t="s">
        <v>13380</v>
      </c>
      <c r="J136" s="131" t="s">
        <v>2199</v>
      </c>
      <c r="K136" s="131" t="s">
        <v>2198</v>
      </c>
      <c r="L136" s="142">
        <v>5092.5</v>
      </c>
      <c r="M136" s="142">
        <v>2365</v>
      </c>
    </row>
    <row r="137" spans="1:13">
      <c r="A137" s="131" t="s">
        <v>4572</v>
      </c>
      <c r="B137" s="143" t="s">
        <v>13342</v>
      </c>
      <c r="C137" s="131" t="s">
        <v>16307</v>
      </c>
      <c r="D137" s="131" t="s">
        <v>7335</v>
      </c>
      <c r="E137" s="131">
        <v>8</v>
      </c>
      <c r="F137" s="131"/>
      <c r="G137" s="131" t="s">
        <v>7336</v>
      </c>
      <c r="H137" s="131" t="s">
        <v>7111</v>
      </c>
      <c r="I137" s="131" t="s">
        <v>13380</v>
      </c>
      <c r="J137" s="131" t="s">
        <v>2231</v>
      </c>
      <c r="K137" s="131" t="s">
        <v>2236</v>
      </c>
      <c r="L137" s="142">
        <v>5065</v>
      </c>
      <c r="M137" s="142">
        <v>0</v>
      </c>
    </row>
    <row r="138" spans="1:13">
      <c r="A138" s="131" t="s">
        <v>4590</v>
      </c>
      <c r="B138" s="143" t="s">
        <v>13342</v>
      </c>
      <c r="C138" s="131" t="s">
        <v>16308</v>
      </c>
      <c r="D138" s="131" t="s">
        <v>7375</v>
      </c>
      <c r="E138" s="131">
        <v>1</v>
      </c>
      <c r="F138" s="131" t="s">
        <v>7376</v>
      </c>
      <c r="G138" s="131" t="s">
        <v>7356</v>
      </c>
      <c r="H138" s="131" t="s">
        <v>7111</v>
      </c>
      <c r="I138" s="131" t="s">
        <v>13380</v>
      </c>
      <c r="J138" s="131" t="s">
        <v>2231</v>
      </c>
      <c r="K138" s="131" t="s">
        <v>2219</v>
      </c>
      <c r="L138" s="142">
        <v>5007.5</v>
      </c>
      <c r="M138" s="142">
        <v>4612.5</v>
      </c>
    </row>
    <row r="139" spans="1:13">
      <c r="A139" s="131" t="s">
        <v>4612</v>
      </c>
      <c r="B139" s="143" t="s">
        <v>13342</v>
      </c>
      <c r="C139" s="131" t="s">
        <v>16300</v>
      </c>
      <c r="D139" s="131" t="s">
        <v>7409</v>
      </c>
      <c r="E139" s="131">
        <v>271</v>
      </c>
      <c r="F139" s="131" t="s">
        <v>7410</v>
      </c>
      <c r="G139" s="131" t="s">
        <v>7411</v>
      </c>
      <c r="H139" s="131" t="s">
        <v>7111</v>
      </c>
      <c r="I139" s="131" t="s">
        <v>13380</v>
      </c>
      <c r="J139" s="131" t="s">
        <v>2199</v>
      </c>
      <c r="K139" s="131" t="s">
        <v>2198</v>
      </c>
      <c r="L139" s="142">
        <v>4908.75</v>
      </c>
      <c r="M139" s="142">
        <v>5036.25</v>
      </c>
    </row>
    <row r="140" spans="1:13">
      <c r="A140" s="131" t="s">
        <v>5414</v>
      </c>
      <c r="B140" s="143" t="s">
        <v>13342</v>
      </c>
      <c r="C140" s="131" t="s">
        <v>16308</v>
      </c>
      <c r="D140" s="131" t="s">
        <v>6750</v>
      </c>
      <c r="E140" s="131">
        <v>412</v>
      </c>
      <c r="F140" s="131" t="s">
        <v>8409</v>
      </c>
      <c r="G140" s="131" t="s">
        <v>8410</v>
      </c>
      <c r="H140" s="131" t="s">
        <v>7111</v>
      </c>
      <c r="I140" s="131" t="s">
        <v>13380</v>
      </c>
      <c r="J140" s="131" t="s">
        <v>2199</v>
      </c>
      <c r="K140" s="131" t="s">
        <v>2236</v>
      </c>
      <c r="L140" s="142">
        <v>4893.75</v>
      </c>
      <c r="M140" s="142">
        <v>5600</v>
      </c>
    </row>
    <row r="141" spans="1:13">
      <c r="A141" s="131" t="s">
        <v>6262</v>
      </c>
      <c r="B141" s="143" t="s">
        <v>13342</v>
      </c>
      <c r="C141" s="131" t="s">
        <v>16311</v>
      </c>
      <c r="D141" s="131" t="s">
        <v>7588</v>
      </c>
      <c r="E141" s="131">
        <v>7</v>
      </c>
      <c r="F141" s="131"/>
      <c r="G141" s="131" t="s">
        <v>7589</v>
      </c>
      <c r="H141" s="131" t="s">
        <v>7111</v>
      </c>
      <c r="I141" s="131" t="s">
        <v>13380</v>
      </c>
      <c r="J141" s="131" t="s">
        <v>2190</v>
      </c>
      <c r="K141" s="131" t="s">
        <v>2189</v>
      </c>
      <c r="L141" s="142">
        <v>4801.25</v>
      </c>
      <c r="M141" s="142">
        <v>0</v>
      </c>
    </row>
    <row r="142" spans="1:13">
      <c r="A142" s="131" t="s">
        <v>4588</v>
      </c>
      <c r="B142" s="143" t="s">
        <v>13342</v>
      </c>
      <c r="C142" s="131" t="s">
        <v>16311</v>
      </c>
      <c r="D142" s="131" t="s">
        <v>7369</v>
      </c>
      <c r="E142" s="131">
        <v>134</v>
      </c>
      <c r="F142" s="131" t="s">
        <v>7371</v>
      </c>
      <c r="G142" s="131" t="s">
        <v>7372</v>
      </c>
      <c r="H142" s="131" t="s">
        <v>7111</v>
      </c>
      <c r="I142" s="131" t="s">
        <v>13380</v>
      </c>
      <c r="J142" s="131" t="s">
        <v>2231</v>
      </c>
      <c r="K142" s="131" t="s">
        <v>2198</v>
      </c>
      <c r="L142" s="142">
        <v>4796.25</v>
      </c>
      <c r="M142" s="142">
        <v>5523.75</v>
      </c>
    </row>
    <row r="143" spans="1:13">
      <c r="A143" s="131" t="s">
        <v>4768</v>
      </c>
      <c r="B143" s="143" t="s">
        <v>13342</v>
      </c>
      <c r="C143" s="131" t="s">
        <v>16315</v>
      </c>
      <c r="D143" s="131" t="s">
        <v>7225</v>
      </c>
      <c r="E143" s="131">
        <v>127</v>
      </c>
      <c r="F143" s="131"/>
      <c r="G143" s="131" t="s">
        <v>7630</v>
      </c>
      <c r="H143" s="131" t="s">
        <v>7111</v>
      </c>
      <c r="I143" s="131" t="s">
        <v>13380</v>
      </c>
      <c r="J143" s="131" t="s">
        <v>3018</v>
      </c>
      <c r="K143" s="131" t="s">
        <v>2211</v>
      </c>
      <c r="L143" s="142">
        <v>4771.25</v>
      </c>
      <c r="M143" s="142">
        <v>133.75</v>
      </c>
    </row>
    <row r="144" spans="1:13">
      <c r="A144" s="131" t="s">
        <v>4902</v>
      </c>
      <c r="B144" s="143" t="s">
        <v>13342</v>
      </c>
      <c r="C144" s="131" t="s">
        <v>16311</v>
      </c>
      <c r="D144" s="131" t="s">
        <v>7798</v>
      </c>
      <c r="E144" s="131">
        <v>1</v>
      </c>
      <c r="F144" s="131"/>
      <c r="G144" s="131" t="s">
        <v>7799</v>
      </c>
      <c r="H144" s="131" t="s">
        <v>7111</v>
      </c>
      <c r="I144" s="131" t="s">
        <v>13380</v>
      </c>
      <c r="J144" s="131" t="s">
        <v>3018</v>
      </c>
      <c r="K144" s="131" t="s">
        <v>2195</v>
      </c>
      <c r="L144" s="142">
        <v>4768.75</v>
      </c>
      <c r="M144" s="142">
        <v>0</v>
      </c>
    </row>
    <row r="145" spans="1:13">
      <c r="A145" s="131" t="s">
        <v>4931</v>
      </c>
      <c r="B145" s="143" t="s">
        <v>13342</v>
      </c>
      <c r="C145" s="131" t="s">
        <v>16311</v>
      </c>
      <c r="D145" s="131" t="s">
        <v>7130</v>
      </c>
      <c r="E145" s="131">
        <v>1</v>
      </c>
      <c r="F145" s="131" t="s">
        <v>16313</v>
      </c>
      <c r="G145" s="131" t="s">
        <v>7847</v>
      </c>
      <c r="H145" s="131" t="s">
        <v>16190</v>
      </c>
      <c r="I145" s="131" t="s">
        <v>13380</v>
      </c>
      <c r="J145" s="131" t="s">
        <v>2231</v>
      </c>
      <c r="K145" s="131" t="s">
        <v>2198</v>
      </c>
      <c r="L145" s="142">
        <v>4747.5</v>
      </c>
      <c r="M145" s="142">
        <v>0</v>
      </c>
    </row>
    <row r="146" spans="1:13">
      <c r="A146" s="131" t="s">
        <v>4477</v>
      </c>
      <c r="B146" s="143" t="s">
        <v>13342</v>
      </c>
      <c r="C146" s="131" t="s">
        <v>16311</v>
      </c>
      <c r="D146" s="131" t="s">
        <v>7132</v>
      </c>
      <c r="E146" s="131">
        <v>50</v>
      </c>
      <c r="F146" s="131"/>
      <c r="G146" s="131" t="s">
        <v>7133</v>
      </c>
      <c r="H146" s="131" t="s">
        <v>7111</v>
      </c>
      <c r="I146" s="131" t="s">
        <v>13380</v>
      </c>
      <c r="J146" s="131" t="s">
        <v>2199</v>
      </c>
      <c r="K146" s="131" t="s">
        <v>2198</v>
      </c>
      <c r="L146" s="142">
        <v>4731.25</v>
      </c>
      <c r="M146" s="142">
        <v>4746.25</v>
      </c>
    </row>
    <row r="147" spans="1:13">
      <c r="A147" s="131" t="s">
        <v>16262</v>
      </c>
      <c r="B147" s="143" t="s">
        <v>13342</v>
      </c>
      <c r="C147" s="131" t="s">
        <v>16293</v>
      </c>
      <c r="D147" s="131" t="s">
        <v>16207</v>
      </c>
      <c r="E147" s="131">
        <v>2</v>
      </c>
      <c r="F147" s="131"/>
      <c r="G147" s="131" t="s">
        <v>16208</v>
      </c>
      <c r="H147" s="131" t="s">
        <v>7111</v>
      </c>
      <c r="I147" s="131" t="s">
        <v>13380</v>
      </c>
      <c r="J147" s="131"/>
      <c r="K147" s="131"/>
      <c r="L147" s="142">
        <v>4717.5</v>
      </c>
      <c r="M147" s="142">
        <v>1948.75</v>
      </c>
    </row>
    <row r="148" spans="1:13">
      <c r="A148" s="131" t="s">
        <v>16238</v>
      </c>
      <c r="B148" s="143" t="s">
        <v>13342</v>
      </c>
      <c r="C148" s="131" t="s">
        <v>16298</v>
      </c>
      <c r="D148" s="131" t="s">
        <v>7149</v>
      </c>
      <c r="E148" s="131">
        <v>376</v>
      </c>
      <c r="F148" s="131"/>
      <c r="G148" s="131" t="s">
        <v>16193</v>
      </c>
      <c r="H148" s="131" t="s">
        <v>7111</v>
      </c>
      <c r="I148" s="131" t="s">
        <v>13380</v>
      </c>
      <c r="J148" s="131"/>
      <c r="K148" s="131"/>
      <c r="L148" s="142">
        <v>4701.25</v>
      </c>
      <c r="M148" s="142">
        <v>5663.75</v>
      </c>
    </row>
    <row r="149" spans="1:13">
      <c r="A149" s="131" t="s">
        <v>4469</v>
      </c>
      <c r="B149" s="143" t="s">
        <v>13342</v>
      </c>
      <c r="C149" s="131" t="s">
        <v>16300</v>
      </c>
      <c r="D149" s="131" t="s">
        <v>7142</v>
      </c>
      <c r="E149" s="131">
        <v>18</v>
      </c>
      <c r="F149" s="131" t="s">
        <v>7143</v>
      </c>
      <c r="G149" s="131" t="s">
        <v>7144</v>
      </c>
      <c r="H149" s="131" t="s">
        <v>7111</v>
      </c>
      <c r="I149" s="131" t="s">
        <v>13380</v>
      </c>
      <c r="J149" s="131" t="s">
        <v>2231</v>
      </c>
      <c r="K149" s="131" t="s">
        <v>2198</v>
      </c>
      <c r="L149" s="142">
        <v>4603.75</v>
      </c>
      <c r="M149" s="142">
        <v>4816.25</v>
      </c>
    </row>
    <row r="150" spans="1:13">
      <c r="A150" s="131" t="s">
        <v>4849</v>
      </c>
      <c r="B150" s="143" t="s">
        <v>13342</v>
      </c>
      <c r="C150" s="131" t="s">
        <v>16316</v>
      </c>
      <c r="D150" s="131" t="s">
        <v>7627</v>
      </c>
      <c r="E150" s="131">
        <v>52</v>
      </c>
      <c r="F150" s="131" t="s">
        <v>1653</v>
      </c>
      <c r="G150" s="131" t="s">
        <v>7631</v>
      </c>
      <c r="H150" s="131" t="s">
        <v>7111</v>
      </c>
      <c r="I150" s="131" t="s">
        <v>13380</v>
      </c>
      <c r="J150" s="131" t="s">
        <v>3018</v>
      </c>
      <c r="K150" s="131" t="s">
        <v>2211</v>
      </c>
      <c r="L150" s="142">
        <v>4576.25</v>
      </c>
      <c r="M150" s="142">
        <v>587.5</v>
      </c>
    </row>
    <row r="151" spans="1:13">
      <c r="A151" s="131" t="s">
        <v>5113</v>
      </c>
      <c r="B151" s="143" t="s">
        <v>13342</v>
      </c>
      <c r="C151" s="131" t="s">
        <v>16311</v>
      </c>
      <c r="D151" s="131" t="s">
        <v>7539</v>
      </c>
      <c r="E151" s="131">
        <v>73</v>
      </c>
      <c r="F151" s="131" t="s">
        <v>1653</v>
      </c>
      <c r="G151" s="131" t="s">
        <v>7541</v>
      </c>
      <c r="H151" s="131" t="s">
        <v>7111</v>
      </c>
      <c r="I151" s="131" t="s">
        <v>13380</v>
      </c>
      <c r="J151" s="131" t="s">
        <v>2231</v>
      </c>
      <c r="K151" s="131" t="s">
        <v>2236</v>
      </c>
      <c r="L151" s="142">
        <v>4357.5</v>
      </c>
      <c r="M151" s="142">
        <v>0</v>
      </c>
    </row>
    <row r="152" spans="1:13">
      <c r="A152" s="131" t="s">
        <v>16239</v>
      </c>
      <c r="B152" s="143" t="s">
        <v>13342</v>
      </c>
      <c r="C152" s="131" t="s">
        <v>16308</v>
      </c>
      <c r="D152" s="131" t="s">
        <v>8049</v>
      </c>
      <c r="E152" s="131">
        <v>24</v>
      </c>
      <c r="F152" s="131" t="s">
        <v>16309</v>
      </c>
      <c r="G152" s="131" t="s">
        <v>16194</v>
      </c>
      <c r="H152" s="131" t="s">
        <v>7111</v>
      </c>
      <c r="I152" s="131" t="s">
        <v>13380</v>
      </c>
      <c r="J152" s="131"/>
      <c r="K152" s="131"/>
      <c r="L152" s="142">
        <v>4185</v>
      </c>
      <c r="M152" s="142">
        <v>4016.25</v>
      </c>
    </row>
    <row r="153" spans="1:13">
      <c r="A153" s="131" t="s">
        <v>5117</v>
      </c>
      <c r="B153" s="143" t="s">
        <v>13342</v>
      </c>
      <c r="C153" s="131" t="s">
        <v>16308</v>
      </c>
      <c r="D153" s="131" t="s">
        <v>8068</v>
      </c>
      <c r="E153" s="131">
        <v>3</v>
      </c>
      <c r="F153" s="131" t="s">
        <v>8069</v>
      </c>
      <c r="G153" s="131" t="s">
        <v>8070</v>
      </c>
      <c r="H153" s="131" t="s">
        <v>7111</v>
      </c>
      <c r="I153" s="131" t="s">
        <v>13380</v>
      </c>
      <c r="J153" s="131" t="s">
        <v>2231</v>
      </c>
      <c r="K153" s="131" t="s">
        <v>2236</v>
      </c>
      <c r="L153" s="142">
        <v>4160</v>
      </c>
      <c r="M153" s="142">
        <v>3890</v>
      </c>
    </row>
    <row r="154" spans="1:13">
      <c r="A154" s="131" t="s">
        <v>4631</v>
      </c>
      <c r="B154" s="143" t="s">
        <v>13342</v>
      </c>
      <c r="C154" s="131" t="s">
        <v>16308</v>
      </c>
      <c r="D154" s="131" t="s">
        <v>7434</v>
      </c>
      <c r="E154" s="131">
        <v>15</v>
      </c>
      <c r="F154" s="131" t="s">
        <v>7435</v>
      </c>
      <c r="G154" s="131" t="s">
        <v>7436</v>
      </c>
      <c r="H154" s="131" t="s">
        <v>7111</v>
      </c>
      <c r="I154" s="131" t="s">
        <v>13380</v>
      </c>
      <c r="J154" s="131" t="s">
        <v>2231</v>
      </c>
      <c r="K154" s="131" t="s">
        <v>2236</v>
      </c>
      <c r="L154" s="142">
        <v>4103.75</v>
      </c>
      <c r="M154" s="142">
        <v>3881.25</v>
      </c>
    </row>
    <row r="155" spans="1:13">
      <c r="A155" s="131" t="s">
        <v>4535</v>
      </c>
      <c r="B155" s="143" t="s">
        <v>13342</v>
      </c>
      <c r="C155" s="131" t="s">
        <v>16311</v>
      </c>
      <c r="D155" s="131" t="s">
        <v>7271</v>
      </c>
      <c r="E155" s="131">
        <v>2</v>
      </c>
      <c r="F155" s="131" t="s">
        <v>1184</v>
      </c>
      <c r="G155" s="131" t="s">
        <v>7272</v>
      </c>
      <c r="H155" s="131" t="s">
        <v>7111</v>
      </c>
      <c r="I155" s="131" t="s">
        <v>13380</v>
      </c>
      <c r="J155" s="131" t="s">
        <v>2199</v>
      </c>
      <c r="K155" s="131" t="s">
        <v>2198</v>
      </c>
      <c r="L155" s="142">
        <v>4076.25</v>
      </c>
      <c r="M155" s="142">
        <v>4996.25</v>
      </c>
    </row>
    <row r="156" spans="1:13">
      <c r="A156" s="131" t="s">
        <v>5127</v>
      </c>
      <c r="B156" s="143" t="s">
        <v>13342</v>
      </c>
      <c r="C156" s="131" t="s">
        <v>16308</v>
      </c>
      <c r="D156" s="131" t="s">
        <v>8079</v>
      </c>
      <c r="E156" s="131">
        <v>63</v>
      </c>
      <c r="F156" s="131" t="s">
        <v>8080</v>
      </c>
      <c r="G156" s="131" t="s">
        <v>8081</v>
      </c>
      <c r="H156" s="131" t="s">
        <v>7111</v>
      </c>
      <c r="I156" s="131" t="s">
        <v>13380</v>
      </c>
      <c r="J156" s="131" t="s">
        <v>2231</v>
      </c>
      <c r="K156" s="131" t="s">
        <v>2236</v>
      </c>
      <c r="L156" s="142">
        <v>3988.75</v>
      </c>
      <c r="M156" s="142">
        <v>3683.75</v>
      </c>
    </row>
    <row r="157" spans="1:13">
      <c r="A157" s="131" t="s">
        <v>4672</v>
      </c>
      <c r="B157" s="143" t="s">
        <v>13342</v>
      </c>
      <c r="C157" s="131" t="s">
        <v>16308</v>
      </c>
      <c r="D157" s="131" t="s">
        <v>7504</v>
      </c>
      <c r="E157" s="131">
        <v>1</v>
      </c>
      <c r="F157" s="131" t="s">
        <v>7505</v>
      </c>
      <c r="G157" s="131" t="s">
        <v>7506</v>
      </c>
      <c r="H157" s="131" t="s">
        <v>7111</v>
      </c>
      <c r="I157" s="131" t="s">
        <v>13380</v>
      </c>
      <c r="J157" s="131" t="s">
        <v>2231</v>
      </c>
      <c r="K157" s="131" t="s">
        <v>2219</v>
      </c>
      <c r="L157" s="142">
        <v>3966.25</v>
      </c>
      <c r="M157" s="142">
        <v>3607.5</v>
      </c>
    </row>
    <row r="158" spans="1:13">
      <c r="A158" s="131" t="s">
        <v>4599</v>
      </c>
      <c r="B158" s="143" t="s">
        <v>13342</v>
      </c>
      <c r="C158" s="131" t="s">
        <v>16308</v>
      </c>
      <c r="D158" s="131" t="s">
        <v>7387</v>
      </c>
      <c r="E158" s="131">
        <v>252</v>
      </c>
      <c r="F158" s="131" t="s">
        <v>7389</v>
      </c>
      <c r="G158" s="131" t="s">
        <v>7390</v>
      </c>
      <c r="H158" s="131" t="s">
        <v>7111</v>
      </c>
      <c r="I158" s="131" t="s">
        <v>13380</v>
      </c>
      <c r="J158" s="131" t="s">
        <v>2231</v>
      </c>
      <c r="K158" s="131" t="s">
        <v>2236</v>
      </c>
      <c r="L158" s="142">
        <v>3965</v>
      </c>
      <c r="M158" s="142">
        <v>4258.75</v>
      </c>
    </row>
    <row r="159" spans="1:13">
      <c r="A159" s="131" t="s">
        <v>5317</v>
      </c>
      <c r="B159" s="143" t="s">
        <v>13342</v>
      </c>
      <c r="C159" s="131" t="s">
        <v>16298</v>
      </c>
      <c r="D159" s="131" t="s">
        <v>7524</v>
      </c>
      <c r="E159" s="131">
        <v>16</v>
      </c>
      <c r="F159" s="131" t="s">
        <v>1653</v>
      </c>
      <c r="G159" s="131" t="s">
        <v>8300</v>
      </c>
      <c r="H159" s="131" t="s">
        <v>7111</v>
      </c>
      <c r="I159" s="131" t="s">
        <v>13380</v>
      </c>
      <c r="J159" s="131" t="s">
        <v>3018</v>
      </c>
      <c r="K159" s="131" t="s">
        <v>2211</v>
      </c>
      <c r="L159" s="142">
        <v>3902.5</v>
      </c>
      <c r="M159" s="142">
        <v>3408.75</v>
      </c>
    </row>
    <row r="160" spans="1:13">
      <c r="A160" s="131" t="s">
        <v>4563</v>
      </c>
      <c r="B160" s="143" t="s">
        <v>13342</v>
      </c>
      <c r="C160" s="131" t="s">
        <v>16308</v>
      </c>
      <c r="D160" s="131" t="s">
        <v>7315</v>
      </c>
      <c r="E160" s="131">
        <v>37</v>
      </c>
      <c r="F160" s="131"/>
      <c r="G160" s="131" t="s">
        <v>7316</v>
      </c>
      <c r="H160" s="131" t="s">
        <v>7111</v>
      </c>
      <c r="I160" s="131" t="s">
        <v>13380</v>
      </c>
      <c r="J160" s="131" t="s">
        <v>2231</v>
      </c>
      <c r="K160" s="131" t="s">
        <v>2230</v>
      </c>
      <c r="L160" s="142">
        <v>3898.75</v>
      </c>
      <c r="M160" s="142">
        <v>0</v>
      </c>
    </row>
    <row r="161" spans="1:13">
      <c r="A161" s="131" t="s">
        <v>4669</v>
      </c>
      <c r="B161" s="143" t="s">
        <v>13342</v>
      </c>
      <c r="C161" s="131" t="s">
        <v>16308</v>
      </c>
      <c r="D161" s="131" t="s">
        <v>7163</v>
      </c>
      <c r="E161" s="131">
        <v>11</v>
      </c>
      <c r="F161" s="131"/>
      <c r="G161" s="131" t="s">
        <v>7164</v>
      </c>
      <c r="H161" s="131" t="s">
        <v>7111</v>
      </c>
      <c r="I161" s="131" t="s">
        <v>13380</v>
      </c>
      <c r="J161" s="131" t="s">
        <v>2231</v>
      </c>
      <c r="K161" s="131" t="s">
        <v>2230</v>
      </c>
      <c r="L161" s="142">
        <v>3898.75</v>
      </c>
      <c r="M161" s="142">
        <v>0</v>
      </c>
    </row>
    <row r="162" spans="1:13">
      <c r="A162" s="131" t="s">
        <v>5098</v>
      </c>
      <c r="B162" s="143" t="s">
        <v>13342</v>
      </c>
      <c r="C162" s="131" t="s">
        <v>16308</v>
      </c>
      <c r="D162" s="131" t="s">
        <v>7539</v>
      </c>
      <c r="E162" s="131">
        <v>121</v>
      </c>
      <c r="F162" s="131" t="s">
        <v>8047</v>
      </c>
      <c r="G162" s="131" t="s">
        <v>8048</v>
      </c>
      <c r="H162" s="131" t="s">
        <v>7111</v>
      </c>
      <c r="I162" s="131" t="s">
        <v>13380</v>
      </c>
      <c r="J162" s="131" t="s">
        <v>2231</v>
      </c>
      <c r="K162" s="131" t="s">
        <v>2236</v>
      </c>
      <c r="L162" s="142">
        <v>3873.75</v>
      </c>
      <c r="M162" s="142">
        <v>0</v>
      </c>
    </row>
    <row r="163" spans="1:13">
      <c r="A163" s="131" t="s">
        <v>16284</v>
      </c>
      <c r="B163" s="143" t="s">
        <v>13342</v>
      </c>
      <c r="C163" s="131" t="s">
        <v>16302</v>
      </c>
      <c r="D163" s="131" t="s">
        <v>16221</v>
      </c>
      <c r="E163" s="131">
        <v>1</v>
      </c>
      <c r="F163" s="131"/>
      <c r="G163" s="131" t="s">
        <v>16222</v>
      </c>
      <c r="H163" s="131" t="s">
        <v>7111</v>
      </c>
      <c r="I163" s="131" t="s">
        <v>13380</v>
      </c>
      <c r="J163" s="131"/>
      <c r="K163" s="131"/>
      <c r="L163" s="142">
        <v>3781.25</v>
      </c>
      <c r="M163" s="142">
        <v>2567.5</v>
      </c>
    </row>
    <row r="164" spans="1:13">
      <c r="A164" s="131" t="s">
        <v>5099</v>
      </c>
      <c r="B164" s="143" t="s">
        <v>13342</v>
      </c>
      <c r="C164" s="131" t="s">
        <v>16308</v>
      </c>
      <c r="D164" s="131" t="s">
        <v>8049</v>
      </c>
      <c r="E164" s="131">
        <v>50</v>
      </c>
      <c r="F164" s="131" t="s">
        <v>8050</v>
      </c>
      <c r="G164" s="131" t="s">
        <v>8051</v>
      </c>
      <c r="H164" s="131" t="s">
        <v>7111</v>
      </c>
      <c r="I164" s="131" t="s">
        <v>13380</v>
      </c>
      <c r="J164" s="131" t="s">
        <v>2231</v>
      </c>
      <c r="K164" s="131" t="s">
        <v>2219</v>
      </c>
      <c r="L164" s="142">
        <v>3762.5</v>
      </c>
      <c r="M164" s="142">
        <v>3510</v>
      </c>
    </row>
    <row r="165" spans="1:13">
      <c r="A165" s="131" t="s">
        <v>5187</v>
      </c>
      <c r="B165" s="143" t="s">
        <v>13342</v>
      </c>
      <c r="C165" s="131" t="s">
        <v>16310</v>
      </c>
      <c r="D165" s="131" t="s">
        <v>7496</v>
      </c>
      <c r="E165" s="131">
        <v>57</v>
      </c>
      <c r="F165" s="131"/>
      <c r="G165" s="131" t="s">
        <v>7534</v>
      </c>
      <c r="H165" s="131" t="s">
        <v>7111</v>
      </c>
      <c r="I165" s="131" t="s">
        <v>13380</v>
      </c>
      <c r="J165" s="131" t="s">
        <v>2231</v>
      </c>
      <c r="K165" s="131" t="s">
        <v>2198</v>
      </c>
      <c r="L165" s="142">
        <v>3740</v>
      </c>
      <c r="M165" s="142">
        <v>0</v>
      </c>
    </row>
    <row r="166" spans="1:13">
      <c r="A166" s="131" t="s">
        <v>4744</v>
      </c>
      <c r="B166" s="143" t="s">
        <v>13342</v>
      </c>
      <c r="C166" s="131" t="s">
        <v>16311</v>
      </c>
      <c r="D166" s="131" t="s">
        <v>7496</v>
      </c>
      <c r="E166" s="131">
        <v>57</v>
      </c>
      <c r="F166" s="131"/>
      <c r="G166" s="131" t="s">
        <v>7534</v>
      </c>
      <c r="H166" s="131" t="s">
        <v>7111</v>
      </c>
      <c r="I166" s="131" t="s">
        <v>13380</v>
      </c>
      <c r="J166" s="131" t="s">
        <v>2231</v>
      </c>
      <c r="K166" s="131" t="s">
        <v>2198</v>
      </c>
      <c r="L166" s="142">
        <v>3730</v>
      </c>
      <c r="M166" s="142">
        <v>0</v>
      </c>
    </row>
    <row r="167" spans="1:13">
      <c r="A167" s="131" t="s">
        <v>4933</v>
      </c>
      <c r="B167" s="143" t="s">
        <v>13342</v>
      </c>
      <c r="C167" s="131" t="s">
        <v>16308</v>
      </c>
      <c r="D167" s="131" t="s">
        <v>7266</v>
      </c>
      <c r="E167" s="131">
        <v>540</v>
      </c>
      <c r="F167" s="131" t="s">
        <v>7850</v>
      </c>
      <c r="G167" s="131" t="s">
        <v>7851</v>
      </c>
      <c r="H167" s="131" t="s">
        <v>7111</v>
      </c>
      <c r="I167" s="131" t="s">
        <v>13380</v>
      </c>
      <c r="J167" s="131" t="s">
        <v>2231</v>
      </c>
      <c r="K167" s="131" t="s">
        <v>2236</v>
      </c>
      <c r="L167" s="142">
        <v>3720</v>
      </c>
      <c r="M167" s="142">
        <v>3338.75</v>
      </c>
    </row>
    <row r="168" spans="1:13">
      <c r="A168" s="131" t="s">
        <v>5388</v>
      </c>
      <c r="B168" s="143" t="s">
        <v>13342</v>
      </c>
      <c r="C168" s="131" t="s">
        <v>16311</v>
      </c>
      <c r="D168" s="131" t="s">
        <v>7322</v>
      </c>
      <c r="E168" s="131">
        <v>200</v>
      </c>
      <c r="F168" s="131" t="s">
        <v>1151</v>
      </c>
      <c r="G168" s="131" t="s">
        <v>8351</v>
      </c>
      <c r="H168" s="131" t="s">
        <v>7111</v>
      </c>
      <c r="I168" s="131" t="s">
        <v>13380</v>
      </c>
      <c r="J168" s="131" t="s">
        <v>2199</v>
      </c>
      <c r="K168" s="131" t="s">
        <v>2198</v>
      </c>
      <c r="L168" s="142">
        <v>3671.25</v>
      </c>
      <c r="M168" s="142">
        <v>4170</v>
      </c>
    </row>
    <row r="169" spans="1:13">
      <c r="A169" s="131" t="s">
        <v>5331</v>
      </c>
      <c r="B169" s="143" t="s">
        <v>13342</v>
      </c>
      <c r="C169" s="131" t="s">
        <v>16311</v>
      </c>
      <c r="D169" s="131" t="s">
        <v>8313</v>
      </c>
      <c r="E169" s="131">
        <v>3</v>
      </c>
      <c r="F169" s="131"/>
      <c r="G169" s="131" t="s">
        <v>8314</v>
      </c>
      <c r="H169" s="131" t="s">
        <v>7111</v>
      </c>
      <c r="I169" s="131" t="s">
        <v>13380</v>
      </c>
      <c r="J169" s="131" t="s">
        <v>2231</v>
      </c>
      <c r="K169" s="131" t="s">
        <v>2198</v>
      </c>
      <c r="L169" s="142">
        <v>3646.25</v>
      </c>
      <c r="M169" s="142">
        <v>4308.75</v>
      </c>
    </row>
    <row r="170" spans="1:13">
      <c r="A170" s="131" t="s">
        <v>4674</v>
      </c>
      <c r="B170" s="143" t="s">
        <v>13342</v>
      </c>
      <c r="C170" s="131" t="s">
        <v>16308</v>
      </c>
      <c r="D170" s="131" t="s">
        <v>1962</v>
      </c>
      <c r="E170" s="131">
        <v>1</v>
      </c>
      <c r="F170" s="131" t="s">
        <v>7507</v>
      </c>
      <c r="G170" s="131" t="s">
        <v>7508</v>
      </c>
      <c r="H170" s="131" t="s">
        <v>7111</v>
      </c>
      <c r="I170" s="131" t="s">
        <v>13380</v>
      </c>
      <c r="J170" s="131" t="s">
        <v>2231</v>
      </c>
      <c r="K170" s="131" t="s">
        <v>2236</v>
      </c>
      <c r="L170" s="142">
        <v>3622.5</v>
      </c>
      <c r="M170" s="142">
        <v>2091.25</v>
      </c>
    </row>
    <row r="171" spans="1:13">
      <c r="A171" s="131" t="s">
        <v>4684</v>
      </c>
      <c r="B171" s="143" t="s">
        <v>13342</v>
      </c>
      <c r="C171" s="131" t="s">
        <v>16308</v>
      </c>
      <c r="D171" s="131" t="s">
        <v>7526</v>
      </c>
      <c r="E171" s="131">
        <v>155</v>
      </c>
      <c r="F171" s="131" t="s">
        <v>7527</v>
      </c>
      <c r="G171" s="131" t="s">
        <v>7528</v>
      </c>
      <c r="H171" s="131" t="s">
        <v>7111</v>
      </c>
      <c r="I171" s="131" t="s">
        <v>13380</v>
      </c>
      <c r="J171" s="131" t="s">
        <v>2199</v>
      </c>
      <c r="K171" s="131" t="s">
        <v>2219</v>
      </c>
      <c r="L171" s="142">
        <v>3618.75</v>
      </c>
      <c r="M171" s="142">
        <v>4145</v>
      </c>
    </row>
    <row r="172" spans="1:13">
      <c r="A172" s="131" t="s">
        <v>5122</v>
      </c>
      <c r="B172" s="143" t="s">
        <v>13342</v>
      </c>
      <c r="C172" s="131" t="s">
        <v>16308</v>
      </c>
      <c r="D172" s="131" t="s">
        <v>8072</v>
      </c>
      <c r="E172" s="131">
        <v>2</v>
      </c>
      <c r="F172" s="131"/>
      <c r="G172" s="131" t="s">
        <v>8073</v>
      </c>
      <c r="H172" s="131" t="s">
        <v>7111</v>
      </c>
      <c r="I172" s="131" t="s">
        <v>13380</v>
      </c>
      <c r="J172" s="131" t="s">
        <v>2231</v>
      </c>
      <c r="K172" s="131" t="s">
        <v>2219</v>
      </c>
      <c r="L172" s="142">
        <v>3581.25</v>
      </c>
      <c r="M172" s="142">
        <v>3342.5</v>
      </c>
    </row>
    <row r="173" spans="1:13">
      <c r="A173" s="131" t="s">
        <v>5327</v>
      </c>
      <c r="B173" s="143" t="s">
        <v>13342</v>
      </c>
      <c r="C173" s="131" t="s">
        <v>16308</v>
      </c>
      <c r="D173" s="131" t="s">
        <v>7404</v>
      </c>
      <c r="E173" s="131">
        <v>200</v>
      </c>
      <c r="F173" s="131" t="s">
        <v>8309</v>
      </c>
      <c r="G173" s="131" t="s">
        <v>7595</v>
      </c>
      <c r="H173" s="131" t="s">
        <v>7111</v>
      </c>
      <c r="I173" s="131" t="s">
        <v>13380</v>
      </c>
      <c r="J173" s="131" t="s">
        <v>2231</v>
      </c>
      <c r="K173" s="131" t="s">
        <v>2236</v>
      </c>
      <c r="L173" s="142">
        <v>3547.5</v>
      </c>
      <c r="M173" s="142">
        <v>0</v>
      </c>
    </row>
    <row r="174" spans="1:13">
      <c r="A174" s="131" t="s">
        <v>5375</v>
      </c>
      <c r="B174" s="143" t="s">
        <v>13342</v>
      </c>
      <c r="C174" s="131" t="s">
        <v>16311</v>
      </c>
      <c r="D174" s="131" t="s">
        <v>8272</v>
      </c>
      <c r="E174" s="131">
        <v>64</v>
      </c>
      <c r="F174" s="131"/>
      <c r="G174" s="131" t="s">
        <v>8369</v>
      </c>
      <c r="H174" s="131" t="s">
        <v>7111</v>
      </c>
      <c r="I174" s="131" t="s">
        <v>13380</v>
      </c>
      <c r="J174" s="131" t="s">
        <v>2199</v>
      </c>
      <c r="K174" s="131" t="s">
        <v>2198</v>
      </c>
      <c r="L174" s="142">
        <v>3536.25</v>
      </c>
      <c r="M174" s="142">
        <v>1980</v>
      </c>
    </row>
    <row r="175" spans="1:13">
      <c r="A175" s="131" t="s">
        <v>5491</v>
      </c>
      <c r="B175" s="143" t="s">
        <v>13342</v>
      </c>
      <c r="C175" s="131" t="s">
        <v>16308</v>
      </c>
      <c r="D175" s="131" t="s">
        <v>6884</v>
      </c>
      <c r="E175" s="131">
        <v>501</v>
      </c>
      <c r="F175" s="131"/>
      <c r="G175" s="131" t="s">
        <v>7827</v>
      </c>
      <c r="H175" s="131" t="s">
        <v>7111</v>
      </c>
      <c r="I175" s="131" t="s">
        <v>13380</v>
      </c>
      <c r="J175" s="131" t="s">
        <v>2231</v>
      </c>
      <c r="K175" s="131" t="s">
        <v>2219</v>
      </c>
      <c r="L175" s="142">
        <v>3525</v>
      </c>
      <c r="M175" s="142">
        <v>0</v>
      </c>
    </row>
    <row r="176" spans="1:13">
      <c r="A176" s="131" t="s">
        <v>5061</v>
      </c>
      <c r="B176" s="143" t="s">
        <v>13342</v>
      </c>
      <c r="C176" s="131" t="s">
        <v>16308</v>
      </c>
      <c r="D176" s="131" t="s">
        <v>8003</v>
      </c>
      <c r="E176" s="131">
        <v>153</v>
      </c>
      <c r="F176" s="131" t="s">
        <v>8004</v>
      </c>
      <c r="G176" s="131" t="s">
        <v>8005</v>
      </c>
      <c r="H176" s="131" t="s">
        <v>7111</v>
      </c>
      <c r="I176" s="131" t="s">
        <v>13380</v>
      </c>
      <c r="J176" s="131" t="s">
        <v>2231</v>
      </c>
      <c r="K176" s="131" t="s">
        <v>2219</v>
      </c>
      <c r="L176" s="142">
        <v>3333.75</v>
      </c>
      <c r="M176" s="142">
        <v>3086.25</v>
      </c>
    </row>
    <row r="177" spans="1:13">
      <c r="A177" s="131" t="s">
        <v>4609</v>
      </c>
      <c r="B177" s="143" t="s">
        <v>13342</v>
      </c>
      <c r="C177" s="131" t="s">
        <v>16300</v>
      </c>
      <c r="D177" s="131" t="s">
        <v>7404</v>
      </c>
      <c r="E177" s="131">
        <v>1</v>
      </c>
      <c r="F177" s="131" t="s">
        <v>7189</v>
      </c>
      <c r="G177" s="131" t="s">
        <v>7405</v>
      </c>
      <c r="H177" s="131" t="s">
        <v>7111</v>
      </c>
      <c r="I177" s="131" t="s">
        <v>13380</v>
      </c>
      <c r="J177" s="131" t="s">
        <v>2231</v>
      </c>
      <c r="K177" s="131" t="s">
        <v>2198</v>
      </c>
      <c r="L177" s="142">
        <v>3323.75</v>
      </c>
      <c r="M177" s="142">
        <v>3432.5</v>
      </c>
    </row>
    <row r="178" spans="1:13">
      <c r="A178" s="131" t="s">
        <v>4905</v>
      </c>
      <c r="B178" s="143" t="s">
        <v>13342</v>
      </c>
      <c r="C178" s="131" t="s">
        <v>16311</v>
      </c>
      <c r="D178" s="131" t="s">
        <v>7804</v>
      </c>
      <c r="E178" s="131">
        <v>18</v>
      </c>
      <c r="F178" s="131"/>
      <c r="G178" s="131" t="s">
        <v>7805</v>
      </c>
      <c r="H178" s="131" t="s">
        <v>7111</v>
      </c>
      <c r="I178" s="131" t="s">
        <v>13380</v>
      </c>
      <c r="J178" s="131" t="s">
        <v>2231</v>
      </c>
      <c r="K178" s="131" t="s">
        <v>2198</v>
      </c>
      <c r="L178" s="142">
        <v>3321.25</v>
      </c>
      <c r="M178" s="142">
        <v>3866.25</v>
      </c>
    </row>
    <row r="179" spans="1:13">
      <c r="A179" s="131" t="s">
        <v>5396</v>
      </c>
      <c r="B179" s="143" t="s">
        <v>13342</v>
      </c>
      <c r="C179" s="131" t="s">
        <v>16308</v>
      </c>
      <c r="D179" s="131" t="s">
        <v>7511</v>
      </c>
      <c r="E179" s="131">
        <v>1</v>
      </c>
      <c r="F179" s="131" t="s">
        <v>8392</v>
      </c>
      <c r="G179" s="131" t="s">
        <v>8336</v>
      </c>
      <c r="H179" s="131" t="s">
        <v>7111</v>
      </c>
      <c r="I179" s="131" t="s">
        <v>13380</v>
      </c>
      <c r="J179" s="131" t="s">
        <v>2231</v>
      </c>
      <c r="K179" s="131" t="s">
        <v>2236</v>
      </c>
      <c r="L179" s="142">
        <v>3256.25</v>
      </c>
      <c r="M179" s="142">
        <v>1078.75</v>
      </c>
    </row>
    <row r="180" spans="1:13">
      <c r="A180" s="131" t="s">
        <v>5256</v>
      </c>
      <c r="B180" s="143" t="s">
        <v>13342</v>
      </c>
      <c r="C180" s="131" t="s">
        <v>16308</v>
      </c>
      <c r="D180" s="131" t="s">
        <v>7885</v>
      </c>
      <c r="E180" s="131">
        <v>1</v>
      </c>
      <c r="F180" s="131" t="s">
        <v>1653</v>
      </c>
      <c r="G180" s="131" t="s">
        <v>7886</v>
      </c>
      <c r="H180" s="131" t="s">
        <v>7111</v>
      </c>
      <c r="I180" s="131" t="s">
        <v>13380</v>
      </c>
      <c r="J180" s="131" t="s">
        <v>3018</v>
      </c>
      <c r="K180" s="131" t="s">
        <v>2189</v>
      </c>
      <c r="L180" s="142">
        <v>3238.75</v>
      </c>
      <c r="M180" s="142">
        <v>2533.75</v>
      </c>
    </row>
    <row r="181" spans="1:13">
      <c r="A181" s="131" t="s">
        <v>4529</v>
      </c>
      <c r="B181" s="143" t="s">
        <v>13342</v>
      </c>
      <c r="C181" s="131" t="s">
        <v>16311</v>
      </c>
      <c r="D181" s="131" t="s">
        <v>7260</v>
      </c>
      <c r="E181" s="131">
        <v>41</v>
      </c>
      <c r="F181" s="131"/>
      <c r="G181" s="131" t="s">
        <v>7261</v>
      </c>
      <c r="H181" s="131" t="s">
        <v>7111</v>
      </c>
      <c r="I181" s="131" t="s">
        <v>13380</v>
      </c>
      <c r="J181" s="131" t="s">
        <v>2199</v>
      </c>
      <c r="K181" s="131" t="s">
        <v>2198</v>
      </c>
      <c r="L181" s="142">
        <v>3211.25</v>
      </c>
      <c r="M181" s="142">
        <v>3718.75</v>
      </c>
    </row>
    <row r="182" spans="1:13">
      <c r="A182" s="131" t="s">
        <v>16264</v>
      </c>
      <c r="B182" s="143" t="s">
        <v>13342</v>
      </c>
      <c r="C182" s="131" t="s">
        <v>16308</v>
      </c>
      <c r="D182" s="131" t="s">
        <v>7145</v>
      </c>
      <c r="E182" s="131">
        <v>40</v>
      </c>
      <c r="F182" s="131"/>
      <c r="G182" s="131" t="s">
        <v>7386</v>
      </c>
      <c r="H182" s="131" t="s">
        <v>7111</v>
      </c>
      <c r="I182" s="131" t="s">
        <v>13380</v>
      </c>
      <c r="J182" s="131"/>
      <c r="K182" s="131"/>
      <c r="L182" s="142">
        <v>3208.75</v>
      </c>
      <c r="M182" s="142">
        <v>0</v>
      </c>
    </row>
    <row r="183" spans="1:13">
      <c r="A183" s="131" t="s">
        <v>16273</v>
      </c>
      <c r="B183" s="143" t="s">
        <v>13342</v>
      </c>
      <c r="C183" s="131" t="s">
        <v>16308</v>
      </c>
      <c r="D183" s="131" t="s">
        <v>7430</v>
      </c>
      <c r="E183" s="131">
        <v>28</v>
      </c>
      <c r="F183" s="131"/>
      <c r="G183" s="131" t="s">
        <v>7431</v>
      </c>
      <c r="H183" s="131" t="s">
        <v>7111</v>
      </c>
      <c r="I183" s="131" t="s">
        <v>13380</v>
      </c>
      <c r="J183" s="131"/>
      <c r="K183" s="131"/>
      <c r="L183" s="142">
        <v>3208.75</v>
      </c>
      <c r="M183" s="142">
        <v>0</v>
      </c>
    </row>
    <row r="184" spans="1:13">
      <c r="A184" s="131" t="s">
        <v>4907</v>
      </c>
      <c r="B184" s="143" t="s">
        <v>13342</v>
      </c>
      <c r="C184" s="131" t="s">
        <v>16308</v>
      </c>
      <c r="D184" s="131" t="s">
        <v>6750</v>
      </c>
      <c r="E184" s="131">
        <v>2</v>
      </c>
      <c r="F184" s="131" t="s">
        <v>7808</v>
      </c>
      <c r="G184" s="131" t="s">
        <v>7809</v>
      </c>
      <c r="H184" s="131" t="s">
        <v>7111</v>
      </c>
      <c r="I184" s="131" t="s">
        <v>13380</v>
      </c>
      <c r="J184" s="131" t="s">
        <v>2231</v>
      </c>
      <c r="K184" s="131" t="s">
        <v>2219</v>
      </c>
      <c r="L184" s="142">
        <v>3198.75</v>
      </c>
      <c r="M184" s="142">
        <v>3138.75</v>
      </c>
    </row>
    <row r="185" spans="1:13">
      <c r="A185" s="131" t="s">
        <v>4892</v>
      </c>
      <c r="B185" s="143" t="s">
        <v>13342</v>
      </c>
      <c r="C185" s="131" t="s">
        <v>16311</v>
      </c>
      <c r="D185" s="131" t="s">
        <v>7588</v>
      </c>
      <c r="E185" s="131">
        <v>7</v>
      </c>
      <c r="F185" s="131"/>
      <c r="G185" s="131" t="s">
        <v>7589</v>
      </c>
      <c r="H185" s="131" t="s">
        <v>7111</v>
      </c>
      <c r="I185" s="131" t="s">
        <v>13380</v>
      </c>
      <c r="J185" s="131" t="s">
        <v>2199</v>
      </c>
      <c r="K185" s="131" t="s">
        <v>2198</v>
      </c>
      <c r="L185" s="142">
        <v>3192.5</v>
      </c>
      <c r="M185" s="142">
        <v>0</v>
      </c>
    </row>
    <row r="186" spans="1:13">
      <c r="A186" s="131" t="s">
        <v>5104</v>
      </c>
      <c r="B186" s="143" t="s">
        <v>13342</v>
      </c>
      <c r="C186" s="131" t="s">
        <v>16302</v>
      </c>
      <c r="D186" s="131" t="s">
        <v>1649</v>
      </c>
      <c r="E186" s="131">
        <v>34</v>
      </c>
      <c r="F186" s="131"/>
      <c r="G186" s="131" t="s">
        <v>7156</v>
      </c>
      <c r="H186" s="131" t="s">
        <v>7111</v>
      </c>
      <c r="I186" s="131" t="s">
        <v>13380</v>
      </c>
      <c r="J186" s="131" t="s">
        <v>2190</v>
      </c>
      <c r="K186" s="131" t="s">
        <v>3207</v>
      </c>
      <c r="L186" s="142">
        <v>3191.25</v>
      </c>
      <c r="M186" s="142">
        <v>1732.5</v>
      </c>
    </row>
    <row r="187" spans="1:13">
      <c r="A187" s="131" t="s">
        <v>4733</v>
      </c>
      <c r="B187" s="143" t="s">
        <v>13342</v>
      </c>
      <c r="C187" s="131" t="s">
        <v>16302</v>
      </c>
      <c r="D187" s="131" t="s">
        <v>7596</v>
      </c>
      <c r="E187" s="131">
        <v>5</v>
      </c>
      <c r="F187" s="131" t="s">
        <v>1209</v>
      </c>
      <c r="G187" s="131" t="s">
        <v>7597</v>
      </c>
      <c r="H187" s="131" t="s">
        <v>7111</v>
      </c>
      <c r="I187" s="131" t="s">
        <v>13380</v>
      </c>
      <c r="J187" s="131" t="s">
        <v>2231</v>
      </c>
      <c r="K187" s="131" t="s">
        <v>2219</v>
      </c>
      <c r="L187" s="142">
        <v>3173.75</v>
      </c>
      <c r="M187" s="142">
        <v>0</v>
      </c>
    </row>
    <row r="188" spans="1:13">
      <c r="A188" s="131" t="s">
        <v>4734</v>
      </c>
      <c r="B188" s="143" t="s">
        <v>13342</v>
      </c>
      <c r="C188" s="131" t="s">
        <v>16302</v>
      </c>
      <c r="D188" s="131" t="s">
        <v>1649</v>
      </c>
      <c r="E188" s="131">
        <v>34</v>
      </c>
      <c r="F188" s="131" t="s">
        <v>6532</v>
      </c>
      <c r="G188" s="131" t="s">
        <v>7156</v>
      </c>
      <c r="H188" s="131" t="s">
        <v>7111</v>
      </c>
      <c r="I188" s="131" t="s">
        <v>13380</v>
      </c>
      <c r="J188" s="131" t="s">
        <v>2231</v>
      </c>
      <c r="K188" s="131" t="s">
        <v>2219</v>
      </c>
      <c r="L188" s="142">
        <v>3173.75</v>
      </c>
      <c r="M188" s="142">
        <v>0</v>
      </c>
    </row>
    <row r="189" spans="1:13">
      <c r="A189" s="131" t="s">
        <v>4584</v>
      </c>
      <c r="B189" s="143" t="s">
        <v>13342</v>
      </c>
      <c r="C189" s="131" t="s">
        <v>16302</v>
      </c>
      <c r="D189" s="131" t="s">
        <v>7359</v>
      </c>
      <c r="E189" s="131">
        <v>59</v>
      </c>
      <c r="F189" s="131" t="s">
        <v>6532</v>
      </c>
      <c r="G189" s="131" t="s">
        <v>7360</v>
      </c>
      <c r="H189" s="131" t="s">
        <v>7111</v>
      </c>
      <c r="I189" s="131" t="s">
        <v>13380</v>
      </c>
      <c r="J189" s="131" t="s">
        <v>2231</v>
      </c>
      <c r="K189" s="131" t="s">
        <v>2219</v>
      </c>
      <c r="L189" s="142">
        <v>3173.75</v>
      </c>
      <c r="M189" s="142">
        <v>0</v>
      </c>
    </row>
    <row r="190" spans="1:13">
      <c r="A190" s="131" t="s">
        <v>4570</v>
      </c>
      <c r="B190" s="143" t="s">
        <v>13342</v>
      </c>
      <c r="C190" s="131" t="s">
        <v>16307</v>
      </c>
      <c r="D190" s="131" t="s">
        <v>7329</v>
      </c>
      <c r="E190" s="131">
        <v>76</v>
      </c>
      <c r="F190" s="131" t="s">
        <v>7330</v>
      </c>
      <c r="G190" s="131" t="s">
        <v>7331</v>
      </c>
      <c r="H190" s="131" t="s">
        <v>7111</v>
      </c>
      <c r="I190" s="131" t="s">
        <v>13380</v>
      </c>
      <c r="J190" s="131" t="s">
        <v>2231</v>
      </c>
      <c r="K190" s="131" t="s">
        <v>2236</v>
      </c>
      <c r="L190" s="142">
        <v>3168.75</v>
      </c>
      <c r="M190" s="142">
        <v>0</v>
      </c>
    </row>
    <row r="191" spans="1:13">
      <c r="A191" s="131" t="s">
        <v>16285</v>
      </c>
      <c r="B191" s="143" t="s">
        <v>13342</v>
      </c>
      <c r="C191" s="131" t="s">
        <v>16308</v>
      </c>
      <c r="D191" s="131" t="s">
        <v>8052</v>
      </c>
      <c r="E191" s="131">
        <v>4</v>
      </c>
      <c r="F191" s="131"/>
      <c r="G191" s="131" t="s">
        <v>8053</v>
      </c>
      <c r="H191" s="131" t="s">
        <v>7111</v>
      </c>
      <c r="I191" s="131" t="s">
        <v>13380</v>
      </c>
      <c r="J191" s="131"/>
      <c r="K191" s="131"/>
      <c r="L191" s="142">
        <v>3166.25</v>
      </c>
      <c r="M191" s="142">
        <v>0</v>
      </c>
    </row>
    <row r="192" spans="1:13">
      <c r="A192" s="131" t="s">
        <v>4893</v>
      </c>
      <c r="B192" s="143" t="s">
        <v>13342</v>
      </c>
      <c r="C192" s="131" t="s">
        <v>16308</v>
      </c>
      <c r="D192" s="131" t="s">
        <v>7496</v>
      </c>
      <c r="E192" s="131">
        <v>26</v>
      </c>
      <c r="F192" s="131" t="s">
        <v>7791</v>
      </c>
      <c r="G192" s="131" t="s">
        <v>7498</v>
      </c>
      <c r="H192" s="131" t="s">
        <v>7111</v>
      </c>
      <c r="I192" s="131" t="s">
        <v>13380</v>
      </c>
      <c r="J192" s="131" t="s">
        <v>2231</v>
      </c>
      <c r="K192" s="131" t="s">
        <v>2236</v>
      </c>
      <c r="L192" s="142">
        <v>3071.25</v>
      </c>
      <c r="M192" s="142">
        <v>2861.25</v>
      </c>
    </row>
    <row r="193" spans="1:13">
      <c r="A193" s="131" t="s">
        <v>16266</v>
      </c>
      <c r="B193" s="143" t="s">
        <v>13342</v>
      </c>
      <c r="C193" s="131" t="s">
        <v>16301</v>
      </c>
      <c r="D193" s="131" t="s">
        <v>7581</v>
      </c>
      <c r="E193" s="131">
        <v>9</v>
      </c>
      <c r="F193" s="131" t="s">
        <v>1069</v>
      </c>
      <c r="G193" s="131" t="s">
        <v>7582</v>
      </c>
      <c r="H193" s="131" t="s">
        <v>7111</v>
      </c>
      <c r="I193" s="131" t="s">
        <v>13380</v>
      </c>
      <c r="J193" s="131"/>
      <c r="K193" s="131"/>
      <c r="L193" s="142">
        <v>3065</v>
      </c>
      <c r="M193" s="142">
        <v>0</v>
      </c>
    </row>
    <row r="194" spans="1:13">
      <c r="A194" s="131" t="s">
        <v>4642</v>
      </c>
      <c r="B194" s="143" t="s">
        <v>13342</v>
      </c>
      <c r="C194" s="131" t="s">
        <v>16308</v>
      </c>
      <c r="D194" s="131" t="s">
        <v>7163</v>
      </c>
      <c r="E194" s="131">
        <v>1</v>
      </c>
      <c r="F194" s="131" t="s">
        <v>7452</v>
      </c>
      <c r="G194" s="131" t="s">
        <v>7164</v>
      </c>
      <c r="H194" s="131" t="s">
        <v>7111</v>
      </c>
      <c r="I194" s="131" t="s">
        <v>13380</v>
      </c>
      <c r="J194" s="131" t="s">
        <v>2231</v>
      </c>
      <c r="K194" s="131" t="s">
        <v>2236</v>
      </c>
      <c r="L194" s="142">
        <v>3052.5</v>
      </c>
      <c r="M194" s="142">
        <v>2775</v>
      </c>
    </row>
    <row r="195" spans="1:13">
      <c r="A195" s="131" t="s">
        <v>16248</v>
      </c>
      <c r="B195" s="143" t="s">
        <v>13342</v>
      </c>
      <c r="C195" s="131" t="s">
        <v>16302</v>
      </c>
      <c r="D195" s="131" t="s">
        <v>7442</v>
      </c>
      <c r="E195" s="131">
        <v>61</v>
      </c>
      <c r="F195" s="131"/>
      <c r="G195" s="131" t="s">
        <v>7443</v>
      </c>
      <c r="H195" s="131" t="s">
        <v>7111</v>
      </c>
      <c r="I195" s="131" t="s">
        <v>13380</v>
      </c>
      <c r="J195" s="131"/>
      <c r="K195" s="131"/>
      <c r="L195" s="142">
        <v>3051.25</v>
      </c>
      <c r="M195" s="142">
        <v>77.5</v>
      </c>
    </row>
    <row r="196" spans="1:13">
      <c r="A196" s="131" t="s">
        <v>4993</v>
      </c>
      <c r="B196" s="143" t="s">
        <v>13342</v>
      </c>
      <c r="C196" s="131" t="s">
        <v>16311</v>
      </c>
      <c r="D196" s="131" t="s">
        <v>7576</v>
      </c>
      <c r="E196" s="131">
        <v>11</v>
      </c>
      <c r="F196" s="131"/>
      <c r="G196" s="131" t="s">
        <v>7578</v>
      </c>
      <c r="H196" s="131" t="s">
        <v>7111</v>
      </c>
      <c r="I196" s="131" t="s">
        <v>13380</v>
      </c>
      <c r="J196" s="131" t="s">
        <v>2190</v>
      </c>
      <c r="K196" s="131" t="s">
        <v>2189</v>
      </c>
      <c r="L196" s="142">
        <v>3033.75</v>
      </c>
      <c r="M196" s="142">
        <v>0</v>
      </c>
    </row>
    <row r="197" spans="1:13">
      <c r="A197" s="131" t="s">
        <v>16235</v>
      </c>
      <c r="B197" s="143" t="s">
        <v>13342</v>
      </c>
      <c r="C197" s="131" t="s">
        <v>16308</v>
      </c>
      <c r="D197" s="131" t="s">
        <v>7292</v>
      </c>
      <c r="E197" s="131">
        <v>1</v>
      </c>
      <c r="F197" s="131"/>
      <c r="G197" s="131" t="s">
        <v>7293</v>
      </c>
      <c r="H197" s="131" t="s">
        <v>7111</v>
      </c>
      <c r="I197" s="131" t="s">
        <v>13380</v>
      </c>
      <c r="J197" s="131"/>
      <c r="K197" s="131"/>
      <c r="L197" s="142">
        <v>3022.5</v>
      </c>
      <c r="M197" s="142">
        <v>2280</v>
      </c>
    </row>
    <row r="198" spans="1:13">
      <c r="A198" s="131" t="s">
        <v>4550</v>
      </c>
      <c r="B198" s="143" t="s">
        <v>13342</v>
      </c>
      <c r="C198" s="131" t="s">
        <v>16311</v>
      </c>
      <c r="D198" s="131" t="s">
        <v>7296</v>
      </c>
      <c r="E198" s="131">
        <v>5</v>
      </c>
      <c r="F198" s="131"/>
      <c r="G198" s="131" t="s">
        <v>7297</v>
      </c>
      <c r="H198" s="131" t="s">
        <v>7209</v>
      </c>
      <c r="I198" s="131" t="s">
        <v>13380</v>
      </c>
      <c r="J198" s="131" t="s">
        <v>2199</v>
      </c>
      <c r="K198" s="131" t="s">
        <v>2198</v>
      </c>
      <c r="L198" s="142">
        <v>3017.5</v>
      </c>
      <c r="M198" s="142">
        <v>2877.5</v>
      </c>
    </row>
    <row r="199" spans="1:13">
      <c r="A199" s="131" t="s">
        <v>5001</v>
      </c>
      <c r="B199" s="143" t="s">
        <v>13342</v>
      </c>
      <c r="C199" s="131" t="s">
        <v>16308</v>
      </c>
      <c r="D199" s="131" t="s">
        <v>7292</v>
      </c>
      <c r="E199" s="131">
        <v>2</v>
      </c>
      <c r="F199" s="131" t="s">
        <v>7936</v>
      </c>
      <c r="G199" s="131" t="s">
        <v>7293</v>
      </c>
      <c r="H199" s="131" t="s">
        <v>7111</v>
      </c>
      <c r="I199" s="131" t="s">
        <v>13380</v>
      </c>
      <c r="J199" s="131" t="s">
        <v>2231</v>
      </c>
      <c r="K199" s="131" t="s">
        <v>2236</v>
      </c>
      <c r="L199" s="142">
        <v>3002.5</v>
      </c>
      <c r="M199" s="142">
        <v>2698.75</v>
      </c>
    </row>
    <row r="200" spans="1:13">
      <c r="A200" s="131" t="s">
        <v>4769</v>
      </c>
      <c r="B200" s="143" t="s">
        <v>13342</v>
      </c>
      <c r="C200" s="131" t="s">
        <v>16316</v>
      </c>
      <c r="D200" s="131" t="s">
        <v>7627</v>
      </c>
      <c r="E200" s="131">
        <v>38</v>
      </c>
      <c r="F200" s="131" t="s">
        <v>1653</v>
      </c>
      <c r="G200" s="131" t="s">
        <v>7631</v>
      </c>
      <c r="H200" s="131" t="s">
        <v>7111</v>
      </c>
      <c r="I200" s="131" t="s">
        <v>13380</v>
      </c>
      <c r="J200" s="131" t="s">
        <v>3018</v>
      </c>
      <c r="K200" s="131" t="s">
        <v>2211</v>
      </c>
      <c r="L200" s="142">
        <v>3000</v>
      </c>
      <c r="M200" s="142">
        <v>218.75</v>
      </c>
    </row>
    <row r="201" spans="1:13">
      <c r="A201" s="131" t="s">
        <v>5060</v>
      </c>
      <c r="B201" s="143" t="s">
        <v>13342</v>
      </c>
      <c r="C201" s="131" t="s">
        <v>16308</v>
      </c>
      <c r="D201" s="131" t="s">
        <v>6884</v>
      </c>
      <c r="E201" s="131">
        <v>41</v>
      </c>
      <c r="F201" s="131" t="s">
        <v>8001</v>
      </c>
      <c r="G201" s="131" t="s">
        <v>8002</v>
      </c>
      <c r="H201" s="131" t="s">
        <v>7111</v>
      </c>
      <c r="I201" s="131" t="s">
        <v>13380</v>
      </c>
      <c r="J201" s="131" t="s">
        <v>2231</v>
      </c>
      <c r="K201" s="131" t="s">
        <v>2236</v>
      </c>
      <c r="L201" s="142">
        <v>2983.75</v>
      </c>
      <c r="M201" s="142">
        <v>786.25</v>
      </c>
    </row>
    <row r="202" spans="1:13">
      <c r="A202" s="131" t="s">
        <v>4935</v>
      </c>
      <c r="B202" s="143" t="s">
        <v>13342</v>
      </c>
      <c r="C202" s="131" t="s">
        <v>16311</v>
      </c>
      <c r="D202" s="131" t="s">
        <v>6895</v>
      </c>
      <c r="E202" s="131">
        <v>15</v>
      </c>
      <c r="F202" s="131" t="s">
        <v>1184</v>
      </c>
      <c r="G202" s="131" t="s">
        <v>7854</v>
      </c>
      <c r="H202" s="131" t="s">
        <v>7111</v>
      </c>
      <c r="I202" s="131" t="s">
        <v>13380</v>
      </c>
      <c r="J202" s="131" t="s">
        <v>2231</v>
      </c>
      <c r="K202" s="131" t="s">
        <v>2198</v>
      </c>
      <c r="L202" s="142">
        <v>2971.25</v>
      </c>
      <c r="M202" s="142">
        <v>3403.75</v>
      </c>
    </row>
    <row r="203" spans="1:13">
      <c r="A203" s="131" t="s">
        <v>4995</v>
      </c>
      <c r="B203" s="143" t="s">
        <v>13342</v>
      </c>
      <c r="C203" s="131" t="s">
        <v>16300</v>
      </c>
      <c r="D203" s="131" t="s">
        <v>7409</v>
      </c>
      <c r="E203" s="131">
        <v>271</v>
      </c>
      <c r="F203" s="131" t="s">
        <v>7929</v>
      </c>
      <c r="G203" s="131" t="s">
        <v>7411</v>
      </c>
      <c r="H203" s="131" t="s">
        <v>7111</v>
      </c>
      <c r="I203" s="131" t="s">
        <v>13380</v>
      </c>
      <c r="J203" s="131" t="s">
        <v>2231</v>
      </c>
      <c r="K203" s="131" t="s">
        <v>2236</v>
      </c>
      <c r="L203" s="142">
        <v>2945</v>
      </c>
      <c r="M203" s="142">
        <v>1347.5</v>
      </c>
    </row>
    <row r="204" spans="1:13">
      <c r="A204" s="131" t="s">
        <v>4650</v>
      </c>
      <c r="B204" s="143" t="s">
        <v>13342</v>
      </c>
      <c r="C204" s="131" t="s">
        <v>16311</v>
      </c>
      <c r="D204" s="131" t="s">
        <v>7466</v>
      </c>
      <c r="E204" s="131">
        <v>38</v>
      </c>
      <c r="F204" s="131"/>
      <c r="G204" s="131" t="s">
        <v>7467</v>
      </c>
      <c r="H204" s="131" t="s">
        <v>7111</v>
      </c>
      <c r="I204" s="131" t="s">
        <v>13380</v>
      </c>
      <c r="J204" s="131" t="s">
        <v>2199</v>
      </c>
      <c r="K204" s="131" t="s">
        <v>2198</v>
      </c>
      <c r="L204" s="142">
        <v>2935</v>
      </c>
      <c r="M204" s="142">
        <v>0</v>
      </c>
    </row>
    <row r="205" spans="1:13">
      <c r="A205" s="131" t="s">
        <v>4651</v>
      </c>
      <c r="B205" s="143" t="s">
        <v>13342</v>
      </c>
      <c r="C205" s="131" t="s">
        <v>16308</v>
      </c>
      <c r="D205" s="131" t="s">
        <v>7404</v>
      </c>
      <c r="E205" s="131">
        <v>84</v>
      </c>
      <c r="F205" s="131" t="s">
        <v>7468</v>
      </c>
      <c r="G205" s="131" t="s">
        <v>7469</v>
      </c>
      <c r="H205" s="131" t="s">
        <v>7111</v>
      </c>
      <c r="I205" s="131" t="s">
        <v>13380</v>
      </c>
      <c r="J205" s="131" t="s">
        <v>2231</v>
      </c>
      <c r="K205" s="131" t="s">
        <v>2236</v>
      </c>
      <c r="L205" s="142">
        <v>2921.25</v>
      </c>
      <c r="M205" s="142">
        <v>2511.25</v>
      </c>
    </row>
    <row r="206" spans="1:13">
      <c r="A206" s="131" t="s">
        <v>4762</v>
      </c>
      <c r="B206" s="143" t="s">
        <v>13342</v>
      </c>
      <c r="C206" s="131" t="s">
        <v>16293</v>
      </c>
      <c r="D206" s="131" t="s">
        <v>7142</v>
      </c>
      <c r="E206" s="131">
        <v>25</v>
      </c>
      <c r="F206" s="131" t="s">
        <v>7577</v>
      </c>
      <c r="G206" s="131" t="s">
        <v>7622</v>
      </c>
      <c r="H206" s="131" t="s">
        <v>7111</v>
      </c>
      <c r="I206" s="131" t="s">
        <v>13380</v>
      </c>
      <c r="J206" s="131" t="s">
        <v>3018</v>
      </c>
      <c r="K206" s="131" t="s">
        <v>2211</v>
      </c>
      <c r="L206" s="142">
        <v>2918.75</v>
      </c>
      <c r="M206" s="142">
        <v>2253.75</v>
      </c>
    </row>
    <row r="207" spans="1:13">
      <c r="A207" s="131" t="s">
        <v>4502</v>
      </c>
      <c r="B207" s="143" t="s">
        <v>13342</v>
      </c>
      <c r="C207" s="131" t="s">
        <v>16311</v>
      </c>
      <c r="D207" s="131" t="s">
        <v>7207</v>
      </c>
      <c r="E207" s="131">
        <v>4</v>
      </c>
      <c r="F207" s="131"/>
      <c r="G207" s="131" t="s">
        <v>7208</v>
      </c>
      <c r="H207" s="131" t="s">
        <v>7209</v>
      </c>
      <c r="I207" s="131" t="s">
        <v>13380</v>
      </c>
      <c r="J207" s="131" t="s">
        <v>3018</v>
      </c>
      <c r="K207" s="131" t="s">
        <v>2189</v>
      </c>
      <c r="L207" s="142">
        <v>2918.75</v>
      </c>
      <c r="M207" s="142">
        <v>2723.75</v>
      </c>
    </row>
    <row r="208" spans="1:13">
      <c r="A208" s="131" t="s">
        <v>4888</v>
      </c>
      <c r="B208" s="143" t="s">
        <v>13342</v>
      </c>
      <c r="C208" s="131" t="s">
        <v>16311</v>
      </c>
      <c r="D208" s="131" t="s">
        <v>7132</v>
      </c>
      <c r="E208" s="131">
        <v>42</v>
      </c>
      <c r="F208" s="131"/>
      <c r="G208" s="131" t="s">
        <v>7611</v>
      </c>
      <c r="H208" s="131" t="s">
        <v>7111</v>
      </c>
      <c r="I208" s="131" t="s">
        <v>13380</v>
      </c>
      <c r="J208" s="131" t="s">
        <v>2231</v>
      </c>
      <c r="K208" s="131" t="s">
        <v>2198</v>
      </c>
      <c r="L208" s="142">
        <v>2912.5</v>
      </c>
      <c r="M208" s="142">
        <v>2555</v>
      </c>
    </row>
    <row r="209" spans="1:13">
      <c r="A209" s="131" t="s">
        <v>5235</v>
      </c>
      <c r="B209" s="143" t="s">
        <v>13342</v>
      </c>
      <c r="C209" s="131" t="s">
        <v>16308</v>
      </c>
      <c r="D209" s="131" t="s">
        <v>8130</v>
      </c>
      <c r="E209" s="131">
        <v>53</v>
      </c>
      <c r="F209" s="131"/>
      <c r="G209" s="131" t="s">
        <v>8217</v>
      </c>
      <c r="H209" s="131" t="s">
        <v>7111</v>
      </c>
      <c r="I209" s="131" t="s">
        <v>13380</v>
      </c>
      <c r="J209" s="131" t="s">
        <v>2231</v>
      </c>
      <c r="K209" s="131" t="s">
        <v>2219</v>
      </c>
      <c r="L209" s="142">
        <v>2846.25</v>
      </c>
      <c r="M209" s="142">
        <v>0</v>
      </c>
    </row>
    <row r="210" spans="1:13">
      <c r="A210" s="131" t="s">
        <v>4889</v>
      </c>
      <c r="B210" s="143" t="s">
        <v>13342</v>
      </c>
      <c r="C210" s="131" t="s">
        <v>16293</v>
      </c>
      <c r="D210" s="131" t="s">
        <v>7789</v>
      </c>
      <c r="E210" s="131">
        <v>3</v>
      </c>
      <c r="F210" s="131"/>
      <c r="G210" s="131" t="s">
        <v>7790</v>
      </c>
      <c r="H210" s="131" t="s">
        <v>7111</v>
      </c>
      <c r="I210" s="131" t="s">
        <v>13380</v>
      </c>
      <c r="J210" s="131" t="s">
        <v>2190</v>
      </c>
      <c r="K210" s="131" t="s">
        <v>2189</v>
      </c>
      <c r="L210" s="142">
        <v>2846.25</v>
      </c>
      <c r="M210" s="142">
        <v>2090</v>
      </c>
    </row>
    <row r="211" spans="1:13">
      <c r="A211" s="131" t="s">
        <v>5398</v>
      </c>
      <c r="B211" s="143" t="s">
        <v>13342</v>
      </c>
      <c r="C211" s="131" t="s">
        <v>16308</v>
      </c>
      <c r="D211" s="131" t="s">
        <v>7387</v>
      </c>
      <c r="E211" s="131">
        <v>242</v>
      </c>
      <c r="F211" s="131" t="s">
        <v>8394</v>
      </c>
      <c r="G211" s="131" t="s">
        <v>7390</v>
      </c>
      <c r="H211" s="131" t="s">
        <v>7111</v>
      </c>
      <c r="I211" s="131" t="s">
        <v>13380</v>
      </c>
      <c r="J211" s="131" t="s">
        <v>2231</v>
      </c>
      <c r="K211" s="131" t="s">
        <v>2236</v>
      </c>
      <c r="L211" s="142">
        <v>2840</v>
      </c>
      <c r="M211" s="142">
        <v>2598.75</v>
      </c>
    </row>
    <row r="212" spans="1:13">
      <c r="A212" s="131" t="s">
        <v>4897</v>
      </c>
      <c r="B212" s="143" t="s">
        <v>13342</v>
      </c>
      <c r="C212" s="131" t="s">
        <v>16308</v>
      </c>
      <c r="D212" s="131" t="s">
        <v>7359</v>
      </c>
      <c r="E212" s="131">
        <v>16</v>
      </c>
      <c r="F212" s="131" t="s">
        <v>7794</v>
      </c>
      <c r="G212" s="131" t="s">
        <v>7737</v>
      </c>
      <c r="H212" s="131" t="s">
        <v>7111</v>
      </c>
      <c r="I212" s="131" t="s">
        <v>13380</v>
      </c>
      <c r="J212" s="131" t="s">
        <v>2231</v>
      </c>
      <c r="K212" s="131" t="s">
        <v>2236</v>
      </c>
      <c r="L212" s="142">
        <v>2825</v>
      </c>
      <c r="M212" s="142">
        <v>2652.5</v>
      </c>
    </row>
    <row r="213" spans="1:13">
      <c r="A213" s="131" t="s">
        <v>5144</v>
      </c>
      <c r="B213" s="143" t="s">
        <v>13342</v>
      </c>
      <c r="C213" s="131" t="s">
        <v>16298</v>
      </c>
      <c r="D213" s="131" t="s">
        <v>7885</v>
      </c>
      <c r="E213" s="131">
        <v>67</v>
      </c>
      <c r="F213" s="131" t="s">
        <v>1184</v>
      </c>
      <c r="G213" s="131" t="s">
        <v>7886</v>
      </c>
      <c r="H213" s="131" t="s">
        <v>7111</v>
      </c>
      <c r="I213" s="131" t="s">
        <v>13380</v>
      </c>
      <c r="J213" s="131" t="s">
        <v>2190</v>
      </c>
      <c r="K213" s="131" t="s">
        <v>2189</v>
      </c>
      <c r="L213" s="142">
        <v>2798.75</v>
      </c>
      <c r="M213" s="142">
        <v>2705</v>
      </c>
    </row>
    <row r="214" spans="1:13">
      <c r="A214" s="131" t="s">
        <v>4475</v>
      </c>
      <c r="B214" s="143" t="s">
        <v>13342</v>
      </c>
      <c r="C214" s="131" t="s">
        <v>16308</v>
      </c>
      <c r="D214" s="131" t="s">
        <v>1649</v>
      </c>
      <c r="E214" s="131">
        <v>2</v>
      </c>
      <c r="F214" s="131"/>
      <c r="G214" s="131" t="s">
        <v>7156</v>
      </c>
      <c r="H214" s="131" t="s">
        <v>7111</v>
      </c>
      <c r="I214" s="131" t="s">
        <v>13380</v>
      </c>
      <c r="J214" s="131" t="s">
        <v>2199</v>
      </c>
      <c r="K214" s="131" t="s">
        <v>2219</v>
      </c>
      <c r="L214" s="142">
        <v>2777.5</v>
      </c>
      <c r="M214" s="142">
        <v>2572.5</v>
      </c>
    </row>
    <row r="215" spans="1:13">
      <c r="A215" s="131" t="s">
        <v>4852</v>
      </c>
      <c r="B215" s="143" t="s">
        <v>13342</v>
      </c>
      <c r="C215" s="131" t="s">
        <v>16314</v>
      </c>
      <c r="D215" s="131" t="s">
        <v>7112</v>
      </c>
      <c r="E215" s="131">
        <v>3</v>
      </c>
      <c r="F215" s="131" t="s">
        <v>1184</v>
      </c>
      <c r="G215" s="131" t="s">
        <v>7113</v>
      </c>
      <c r="H215" s="131" t="s">
        <v>7111</v>
      </c>
      <c r="I215" s="131" t="s">
        <v>13380</v>
      </c>
      <c r="J215" s="131" t="s">
        <v>2190</v>
      </c>
      <c r="K215" s="131" t="s">
        <v>2211</v>
      </c>
      <c r="L215" s="142">
        <v>2766.25</v>
      </c>
      <c r="M215" s="142">
        <v>7961.25</v>
      </c>
    </row>
    <row r="216" spans="1:13">
      <c r="A216" s="131" t="s">
        <v>4605</v>
      </c>
      <c r="B216" s="143" t="s">
        <v>13342</v>
      </c>
      <c r="C216" s="131" t="s">
        <v>16308</v>
      </c>
      <c r="D216" s="131" t="s">
        <v>7397</v>
      </c>
      <c r="E216" s="131">
        <v>4</v>
      </c>
      <c r="F216" s="131"/>
      <c r="G216" s="131" t="s">
        <v>7398</v>
      </c>
      <c r="H216" s="131" t="s">
        <v>7111</v>
      </c>
      <c r="I216" s="131" t="s">
        <v>13380</v>
      </c>
      <c r="J216" s="131" t="s">
        <v>2199</v>
      </c>
      <c r="K216" s="131" t="s">
        <v>2236</v>
      </c>
      <c r="L216" s="142">
        <v>2696.25</v>
      </c>
      <c r="M216" s="142">
        <v>2845</v>
      </c>
    </row>
    <row r="217" spans="1:13">
      <c r="A217" s="131" t="s">
        <v>5055</v>
      </c>
      <c r="B217" s="143" t="s">
        <v>13342</v>
      </c>
      <c r="C217" s="131" t="s">
        <v>16308</v>
      </c>
      <c r="D217" s="131" t="s">
        <v>7184</v>
      </c>
      <c r="E217" s="131">
        <v>150</v>
      </c>
      <c r="F217" s="131"/>
      <c r="G217" s="131" t="s">
        <v>7418</v>
      </c>
      <c r="H217" s="131" t="s">
        <v>7111</v>
      </c>
      <c r="I217" s="131" t="s">
        <v>13380</v>
      </c>
      <c r="J217" s="131" t="s">
        <v>2199</v>
      </c>
      <c r="K217" s="131" t="s">
        <v>2236</v>
      </c>
      <c r="L217" s="142">
        <v>2693.75</v>
      </c>
      <c r="M217" s="142">
        <v>2197.5</v>
      </c>
    </row>
    <row r="218" spans="1:13">
      <c r="A218" s="131" t="s">
        <v>4745</v>
      </c>
      <c r="B218" s="143" t="s">
        <v>13342</v>
      </c>
      <c r="C218" s="131" t="s">
        <v>16311</v>
      </c>
      <c r="D218" s="131" t="s">
        <v>7526</v>
      </c>
      <c r="E218" s="131">
        <v>67</v>
      </c>
      <c r="F218" s="131" t="s">
        <v>1653</v>
      </c>
      <c r="G218" s="131" t="s">
        <v>7604</v>
      </c>
      <c r="H218" s="131" t="s">
        <v>7111</v>
      </c>
      <c r="I218" s="131" t="s">
        <v>13380</v>
      </c>
      <c r="J218" s="131" t="s">
        <v>3018</v>
      </c>
      <c r="K218" s="131" t="s">
        <v>2189</v>
      </c>
      <c r="L218" s="142">
        <v>2692.5</v>
      </c>
      <c r="M218" s="142">
        <v>0</v>
      </c>
    </row>
    <row r="219" spans="1:13">
      <c r="A219" s="131" t="s">
        <v>5502</v>
      </c>
      <c r="B219" s="143" t="s">
        <v>13342</v>
      </c>
      <c r="C219" s="131" t="s">
        <v>16308</v>
      </c>
      <c r="D219" s="131" t="s">
        <v>7243</v>
      </c>
      <c r="E219" s="131">
        <v>2</v>
      </c>
      <c r="F219" s="131"/>
      <c r="G219" s="131" t="s">
        <v>7244</v>
      </c>
      <c r="H219" s="131" t="s">
        <v>7111</v>
      </c>
      <c r="I219" s="131" t="s">
        <v>13380</v>
      </c>
      <c r="J219" s="131" t="s">
        <v>2199</v>
      </c>
      <c r="K219" s="131" t="s">
        <v>2219</v>
      </c>
      <c r="L219" s="142">
        <v>2660</v>
      </c>
      <c r="M219" s="142">
        <v>2727.5</v>
      </c>
    </row>
    <row r="220" spans="1:13">
      <c r="A220" s="131" t="s">
        <v>4966</v>
      </c>
      <c r="B220" s="143" t="s">
        <v>13342</v>
      </c>
      <c r="C220" s="131" t="s">
        <v>16300</v>
      </c>
      <c r="D220" s="131" t="s">
        <v>7409</v>
      </c>
      <c r="E220" s="131">
        <v>271</v>
      </c>
      <c r="F220" s="131" t="s">
        <v>7740</v>
      </c>
      <c r="G220" s="131" t="s">
        <v>7411</v>
      </c>
      <c r="H220" s="131" t="s">
        <v>7111</v>
      </c>
      <c r="I220" s="131" t="s">
        <v>13380</v>
      </c>
      <c r="J220" s="131" t="s">
        <v>3018</v>
      </c>
      <c r="K220" s="131" t="s">
        <v>2189</v>
      </c>
      <c r="L220" s="142">
        <v>2625</v>
      </c>
      <c r="M220" s="142">
        <v>2526.25</v>
      </c>
    </row>
    <row r="221" spans="1:13">
      <c r="A221" s="131" t="s">
        <v>6261</v>
      </c>
      <c r="B221" s="143" t="s">
        <v>13342</v>
      </c>
      <c r="C221" s="131" t="s">
        <v>16311</v>
      </c>
      <c r="D221" s="131" t="s">
        <v>8082</v>
      </c>
      <c r="E221" s="131">
        <v>8</v>
      </c>
      <c r="F221" s="131"/>
      <c r="G221" s="131" t="s">
        <v>8083</v>
      </c>
      <c r="H221" s="131" t="s">
        <v>7111</v>
      </c>
      <c r="I221" s="131" t="s">
        <v>13380</v>
      </c>
      <c r="J221" s="131" t="s">
        <v>2231</v>
      </c>
      <c r="K221" s="131" t="s">
        <v>2198</v>
      </c>
      <c r="L221" s="142">
        <v>2617.5</v>
      </c>
      <c r="M221" s="142">
        <v>0</v>
      </c>
    </row>
    <row r="222" spans="1:13">
      <c r="A222" s="131" t="s">
        <v>5330</v>
      </c>
      <c r="B222" s="143" t="s">
        <v>13342</v>
      </c>
      <c r="C222" s="131" t="s">
        <v>16311</v>
      </c>
      <c r="D222" s="131" t="s">
        <v>7161</v>
      </c>
      <c r="E222" s="131">
        <v>1</v>
      </c>
      <c r="F222" s="131" t="s">
        <v>8312</v>
      </c>
      <c r="G222" s="131" t="s">
        <v>7162</v>
      </c>
      <c r="H222" s="131" t="s">
        <v>7111</v>
      </c>
      <c r="I222" s="131" t="s">
        <v>13380</v>
      </c>
      <c r="J222" s="131" t="s">
        <v>3018</v>
      </c>
      <c r="K222" s="131" t="s">
        <v>2211</v>
      </c>
      <c r="L222" s="142">
        <v>2617.5</v>
      </c>
      <c r="M222" s="142">
        <v>0</v>
      </c>
    </row>
    <row r="223" spans="1:13">
      <c r="A223" s="131" t="s">
        <v>5453</v>
      </c>
      <c r="B223" s="143" t="s">
        <v>13342</v>
      </c>
      <c r="C223" s="131" t="s">
        <v>16311</v>
      </c>
      <c r="D223" s="131" t="s">
        <v>8454</v>
      </c>
      <c r="E223" s="131">
        <v>54</v>
      </c>
      <c r="F223" s="131"/>
      <c r="G223" s="131" t="s">
        <v>8455</v>
      </c>
      <c r="H223" s="131" t="s">
        <v>7111</v>
      </c>
      <c r="I223" s="131" t="s">
        <v>13380</v>
      </c>
      <c r="J223" s="131" t="s">
        <v>2231</v>
      </c>
      <c r="K223" s="131" t="s">
        <v>2198</v>
      </c>
      <c r="L223" s="142">
        <v>2612.5</v>
      </c>
      <c r="M223" s="142">
        <v>2940</v>
      </c>
    </row>
    <row r="224" spans="1:13">
      <c r="A224" s="131" t="s">
        <v>4587</v>
      </c>
      <c r="B224" s="143" t="s">
        <v>13342</v>
      </c>
      <c r="C224" s="131" t="s">
        <v>16308</v>
      </c>
      <c r="D224" s="131" t="s">
        <v>7366</v>
      </c>
      <c r="E224" s="131">
        <v>72</v>
      </c>
      <c r="F224" s="131" t="s">
        <v>7367</v>
      </c>
      <c r="G224" s="131" t="s">
        <v>7368</v>
      </c>
      <c r="H224" s="131" t="s">
        <v>7111</v>
      </c>
      <c r="I224" s="131" t="s">
        <v>13380</v>
      </c>
      <c r="J224" s="131" t="s">
        <v>2231</v>
      </c>
      <c r="K224" s="131" t="s">
        <v>2219</v>
      </c>
      <c r="L224" s="142">
        <v>2568.75</v>
      </c>
      <c r="M224" s="142">
        <v>2283.75</v>
      </c>
    </row>
    <row r="225" spans="1:13">
      <c r="A225" s="131" t="s">
        <v>4506</v>
      </c>
      <c r="B225" s="143" t="s">
        <v>13342</v>
      </c>
      <c r="C225" s="131" t="s">
        <v>16308</v>
      </c>
      <c r="D225" s="131" t="s">
        <v>7163</v>
      </c>
      <c r="E225" s="131">
        <v>1</v>
      </c>
      <c r="F225" s="131" t="s">
        <v>7215</v>
      </c>
      <c r="G225" s="131" t="s">
        <v>7164</v>
      </c>
      <c r="H225" s="131" t="s">
        <v>7111</v>
      </c>
      <c r="I225" s="131" t="s">
        <v>13380</v>
      </c>
      <c r="J225" s="131" t="s">
        <v>2231</v>
      </c>
      <c r="K225" s="131" t="s">
        <v>2236</v>
      </c>
      <c r="L225" s="142">
        <v>2550</v>
      </c>
      <c r="M225" s="142">
        <v>2327.5</v>
      </c>
    </row>
    <row r="226" spans="1:13">
      <c r="A226" s="131" t="s">
        <v>4956</v>
      </c>
      <c r="B226" s="143" t="s">
        <v>13342</v>
      </c>
      <c r="C226" s="131" t="s">
        <v>16311</v>
      </c>
      <c r="D226" s="131" t="s">
        <v>7881</v>
      </c>
      <c r="E226" s="131">
        <v>212</v>
      </c>
      <c r="F226" s="131"/>
      <c r="G226" s="131" t="s">
        <v>7882</v>
      </c>
      <c r="H226" s="131" t="s">
        <v>7111</v>
      </c>
      <c r="I226" s="131" t="s">
        <v>13380</v>
      </c>
      <c r="J226" s="131" t="s">
        <v>2199</v>
      </c>
      <c r="K226" s="131" t="s">
        <v>2198</v>
      </c>
      <c r="L226" s="142">
        <v>2530</v>
      </c>
      <c r="M226" s="142">
        <v>1882.5</v>
      </c>
    </row>
    <row r="227" spans="1:13">
      <c r="A227" s="131" t="s">
        <v>4606</v>
      </c>
      <c r="B227" s="143" t="s">
        <v>13342</v>
      </c>
      <c r="C227" s="131" t="s">
        <v>16308</v>
      </c>
      <c r="D227" s="131" t="s">
        <v>6750</v>
      </c>
      <c r="E227" s="131">
        <v>140</v>
      </c>
      <c r="F227" s="131" t="s">
        <v>7399</v>
      </c>
      <c r="G227" s="131" t="s">
        <v>7400</v>
      </c>
      <c r="H227" s="131" t="s">
        <v>7111</v>
      </c>
      <c r="I227" s="131" t="s">
        <v>13380</v>
      </c>
      <c r="J227" s="131" t="s">
        <v>2231</v>
      </c>
      <c r="K227" s="131" t="s">
        <v>2236</v>
      </c>
      <c r="L227" s="142">
        <v>2491.25</v>
      </c>
      <c r="M227" s="142">
        <v>2432.5</v>
      </c>
    </row>
    <row r="228" spans="1:13">
      <c r="A228" s="131" t="s">
        <v>4737</v>
      </c>
      <c r="B228" s="143" t="s">
        <v>13342</v>
      </c>
      <c r="C228" s="131" t="s">
        <v>16308</v>
      </c>
      <c r="D228" s="131" t="s">
        <v>7600</v>
      </c>
      <c r="E228" s="131">
        <v>55</v>
      </c>
      <c r="F228" s="131" t="s">
        <v>1184</v>
      </c>
      <c r="G228" s="131" t="s">
        <v>7601</v>
      </c>
      <c r="H228" s="131" t="s">
        <v>7111</v>
      </c>
      <c r="I228" s="131" t="s">
        <v>13380</v>
      </c>
      <c r="J228" s="131" t="s">
        <v>2231</v>
      </c>
      <c r="K228" s="131" t="s">
        <v>2236</v>
      </c>
      <c r="L228" s="142">
        <v>2486.25</v>
      </c>
      <c r="M228" s="142">
        <v>0</v>
      </c>
    </row>
    <row r="229" spans="1:13">
      <c r="A229" s="131" t="s">
        <v>5126</v>
      </c>
      <c r="B229" s="143" t="s">
        <v>13342</v>
      </c>
      <c r="C229" s="131" t="s">
        <v>16308</v>
      </c>
      <c r="D229" s="131" t="s">
        <v>7327</v>
      </c>
      <c r="E229" s="131">
        <v>1</v>
      </c>
      <c r="F229" s="131"/>
      <c r="G229" s="131" t="s">
        <v>7871</v>
      </c>
      <c r="H229" s="131" t="s">
        <v>7111</v>
      </c>
      <c r="I229" s="131" t="s">
        <v>13380</v>
      </c>
      <c r="J229" s="131" t="s">
        <v>2231</v>
      </c>
      <c r="K229" s="131" t="s">
        <v>2219</v>
      </c>
      <c r="L229" s="142">
        <v>2473.75</v>
      </c>
      <c r="M229" s="142">
        <v>2332.5</v>
      </c>
    </row>
    <row r="230" spans="1:13">
      <c r="A230" s="131" t="s">
        <v>5241</v>
      </c>
      <c r="B230" s="143" t="s">
        <v>13342</v>
      </c>
      <c r="C230" s="131" t="s">
        <v>16308</v>
      </c>
      <c r="D230" s="131" t="s">
        <v>7327</v>
      </c>
      <c r="E230" s="131">
        <v>94</v>
      </c>
      <c r="F230" s="131" t="s">
        <v>8224</v>
      </c>
      <c r="G230" s="131" t="s">
        <v>7573</v>
      </c>
      <c r="H230" s="131" t="s">
        <v>7111</v>
      </c>
      <c r="I230" s="131" t="s">
        <v>13380</v>
      </c>
      <c r="J230" s="131" t="s">
        <v>2231</v>
      </c>
      <c r="K230" s="131" t="s">
        <v>2219</v>
      </c>
      <c r="L230" s="142">
        <v>2456.25</v>
      </c>
      <c r="M230" s="142">
        <v>2347.5</v>
      </c>
    </row>
    <row r="231" spans="1:13">
      <c r="A231" s="131" t="s">
        <v>16279</v>
      </c>
      <c r="B231" s="143" t="s">
        <v>13342</v>
      </c>
      <c r="C231" s="131" t="s">
        <v>16302</v>
      </c>
      <c r="D231" s="131" t="s">
        <v>7824</v>
      </c>
      <c r="E231" s="131">
        <v>5</v>
      </c>
      <c r="F231" s="131"/>
      <c r="G231" s="131" t="s">
        <v>7825</v>
      </c>
      <c r="H231" s="131" t="s">
        <v>7111</v>
      </c>
      <c r="I231" s="131" t="s">
        <v>13380</v>
      </c>
      <c r="J231" s="131"/>
      <c r="K231" s="131"/>
      <c r="L231" s="142">
        <v>2451.25</v>
      </c>
      <c r="M231" s="142">
        <v>2012.5</v>
      </c>
    </row>
    <row r="232" spans="1:13">
      <c r="A232" s="131" t="s">
        <v>5311</v>
      </c>
      <c r="B232" s="143" t="s">
        <v>13342</v>
      </c>
      <c r="C232" s="131" t="s">
        <v>16297</v>
      </c>
      <c r="D232" s="131" t="s">
        <v>7726</v>
      </c>
      <c r="E232" s="131">
        <v>152</v>
      </c>
      <c r="F232" s="131" t="s">
        <v>8292</v>
      </c>
      <c r="G232" s="131" t="s">
        <v>8293</v>
      </c>
      <c r="H232" s="131" t="s">
        <v>7111</v>
      </c>
      <c r="I232" s="131" t="s">
        <v>13380</v>
      </c>
      <c r="J232" s="131" t="s">
        <v>3018</v>
      </c>
      <c r="K232" s="131" t="s">
        <v>2211</v>
      </c>
      <c r="L232" s="142">
        <v>2441.25</v>
      </c>
      <c r="M232" s="142">
        <v>2068.75</v>
      </c>
    </row>
    <row r="233" spans="1:13">
      <c r="A233" s="131" t="s">
        <v>5271</v>
      </c>
      <c r="B233" s="143" t="s">
        <v>13342</v>
      </c>
      <c r="C233" s="131" t="s">
        <v>16307</v>
      </c>
      <c r="D233" s="131" t="s">
        <v>7122</v>
      </c>
      <c r="E233" s="131">
        <v>1</v>
      </c>
      <c r="F233" s="131"/>
      <c r="G233" s="131" t="s">
        <v>7549</v>
      </c>
      <c r="H233" s="131" t="s">
        <v>7111</v>
      </c>
      <c r="I233" s="131" t="s">
        <v>13380</v>
      </c>
      <c r="J233" s="131" t="s">
        <v>2231</v>
      </c>
      <c r="K233" s="131" t="s">
        <v>2219</v>
      </c>
      <c r="L233" s="142">
        <v>2398.75</v>
      </c>
      <c r="M233" s="142">
        <v>2326.25</v>
      </c>
    </row>
    <row r="234" spans="1:13">
      <c r="A234" s="131" t="s">
        <v>4779</v>
      </c>
      <c r="B234" s="143" t="s">
        <v>13342</v>
      </c>
      <c r="C234" s="131" t="s">
        <v>16308</v>
      </c>
      <c r="D234" s="131" t="s">
        <v>7645</v>
      </c>
      <c r="E234" s="131">
        <v>7</v>
      </c>
      <c r="F234" s="131" t="s">
        <v>7646</v>
      </c>
      <c r="G234" s="131" t="s">
        <v>7647</v>
      </c>
      <c r="H234" s="131" t="s">
        <v>7111</v>
      </c>
      <c r="I234" s="131" t="s">
        <v>13380</v>
      </c>
      <c r="J234" s="131" t="s">
        <v>2199</v>
      </c>
      <c r="K234" s="131" t="s">
        <v>2236</v>
      </c>
      <c r="L234" s="142">
        <v>2368.75</v>
      </c>
      <c r="M234" s="142">
        <v>2331.25</v>
      </c>
    </row>
    <row r="235" spans="1:13">
      <c r="A235" s="131" t="s">
        <v>4625</v>
      </c>
      <c r="B235" s="143" t="s">
        <v>13342</v>
      </c>
      <c r="C235" s="131" t="s">
        <v>16308</v>
      </c>
      <c r="D235" s="131" t="s">
        <v>7387</v>
      </c>
      <c r="E235" s="131">
        <v>26</v>
      </c>
      <c r="F235" s="131" t="s">
        <v>7428</v>
      </c>
      <c r="G235" s="131" t="s">
        <v>7429</v>
      </c>
      <c r="H235" s="131" t="s">
        <v>7111</v>
      </c>
      <c r="I235" s="131" t="s">
        <v>13380</v>
      </c>
      <c r="J235" s="131" t="s">
        <v>2231</v>
      </c>
      <c r="K235" s="131" t="s">
        <v>2219</v>
      </c>
      <c r="L235" s="142">
        <v>2347.5</v>
      </c>
      <c r="M235" s="142">
        <v>2442.5</v>
      </c>
    </row>
    <row r="236" spans="1:13">
      <c r="A236" s="131" t="s">
        <v>4597</v>
      </c>
      <c r="B236" s="143" t="s">
        <v>13342</v>
      </c>
      <c r="C236" s="131" t="s">
        <v>16293</v>
      </c>
      <c r="D236" s="131" t="s">
        <v>7385</v>
      </c>
      <c r="E236" s="131">
        <v>5</v>
      </c>
      <c r="F236" s="131"/>
      <c r="G236" s="131" t="s">
        <v>7386</v>
      </c>
      <c r="H236" s="131" t="s">
        <v>7111</v>
      </c>
      <c r="I236" s="131" t="s">
        <v>13380</v>
      </c>
      <c r="J236" s="131" t="s">
        <v>2231</v>
      </c>
      <c r="K236" s="131" t="s">
        <v>2219</v>
      </c>
      <c r="L236" s="142">
        <v>2326.25</v>
      </c>
      <c r="M236" s="142">
        <v>1808.75</v>
      </c>
    </row>
    <row r="237" spans="1:13">
      <c r="A237" s="131" t="s">
        <v>5313</v>
      </c>
      <c r="B237" s="143" t="s">
        <v>13342</v>
      </c>
      <c r="C237" s="131" t="s">
        <v>16311</v>
      </c>
      <c r="D237" s="131" t="s">
        <v>7266</v>
      </c>
      <c r="E237" s="131">
        <v>540</v>
      </c>
      <c r="F237" s="131" t="s">
        <v>1151</v>
      </c>
      <c r="G237" s="131" t="s">
        <v>7851</v>
      </c>
      <c r="H237" s="131" t="s">
        <v>7111</v>
      </c>
      <c r="I237" s="131" t="s">
        <v>13380</v>
      </c>
      <c r="J237" s="131" t="s">
        <v>3018</v>
      </c>
      <c r="K237" s="131" t="s">
        <v>2189</v>
      </c>
      <c r="L237" s="142">
        <v>2315</v>
      </c>
      <c r="M237" s="142">
        <v>0</v>
      </c>
    </row>
    <row r="238" spans="1:13">
      <c r="A238" s="131" t="s">
        <v>4607</v>
      </c>
      <c r="B238" s="143" t="s">
        <v>13342</v>
      </c>
      <c r="C238" s="131" t="s">
        <v>16308</v>
      </c>
      <c r="D238" s="131" t="s">
        <v>7174</v>
      </c>
      <c r="E238" s="131">
        <v>2</v>
      </c>
      <c r="F238" s="131" t="s">
        <v>7540</v>
      </c>
      <c r="G238" s="131" t="s">
        <v>7175</v>
      </c>
      <c r="H238" s="131" t="s">
        <v>7111</v>
      </c>
      <c r="I238" s="131" t="s">
        <v>13380</v>
      </c>
      <c r="J238" s="131" t="s">
        <v>2231</v>
      </c>
      <c r="K238" s="131" t="s">
        <v>2236</v>
      </c>
      <c r="L238" s="142">
        <v>2303.75</v>
      </c>
      <c r="M238" s="142">
        <v>2212.5</v>
      </c>
    </row>
    <row r="239" spans="1:13">
      <c r="A239" s="131" t="s">
        <v>4741</v>
      </c>
      <c r="B239" s="143" t="s">
        <v>13342</v>
      </c>
      <c r="C239" s="131" t="s">
        <v>16311</v>
      </c>
      <c r="D239" s="131" t="s">
        <v>7332</v>
      </c>
      <c r="E239" s="131">
        <v>2</v>
      </c>
      <c r="F239" s="131" t="s">
        <v>7603</v>
      </c>
      <c r="G239" s="131" t="s">
        <v>7334</v>
      </c>
      <c r="H239" s="131" t="s">
        <v>7111</v>
      </c>
      <c r="I239" s="131" t="s">
        <v>13380</v>
      </c>
      <c r="J239" s="131" t="s">
        <v>2190</v>
      </c>
      <c r="K239" s="131" t="s">
        <v>2189</v>
      </c>
      <c r="L239" s="142">
        <v>2273.75</v>
      </c>
      <c r="M239" s="142">
        <v>2437.5</v>
      </c>
    </row>
    <row r="240" spans="1:13">
      <c r="A240" s="131" t="s">
        <v>4738</v>
      </c>
      <c r="B240" s="143" t="s">
        <v>13342</v>
      </c>
      <c r="C240" s="131" t="s">
        <v>16308</v>
      </c>
      <c r="D240" s="131" t="s">
        <v>7409</v>
      </c>
      <c r="E240" s="131">
        <v>456</v>
      </c>
      <c r="F240" s="131"/>
      <c r="G240" s="131" t="s">
        <v>7411</v>
      </c>
      <c r="H240" s="131" t="s">
        <v>7111</v>
      </c>
      <c r="I240" s="131" t="s">
        <v>13380</v>
      </c>
      <c r="J240" s="131" t="s">
        <v>2231</v>
      </c>
      <c r="K240" s="131" t="s">
        <v>2219</v>
      </c>
      <c r="L240" s="142">
        <v>2218.75</v>
      </c>
      <c r="M240" s="142">
        <v>0</v>
      </c>
    </row>
    <row r="241" spans="1:13">
      <c r="A241" s="131" t="s">
        <v>4899</v>
      </c>
      <c r="B241" s="143" t="s">
        <v>13342</v>
      </c>
      <c r="C241" s="131" t="s">
        <v>16308</v>
      </c>
      <c r="D241" s="131" t="s">
        <v>7122</v>
      </c>
      <c r="E241" s="131">
        <v>159</v>
      </c>
      <c r="F241" s="131" t="s">
        <v>7797</v>
      </c>
      <c r="G241" s="131" t="s">
        <v>7123</v>
      </c>
      <c r="H241" s="131" t="s">
        <v>7111</v>
      </c>
      <c r="I241" s="131" t="s">
        <v>13380</v>
      </c>
      <c r="J241" s="131" t="s">
        <v>2231</v>
      </c>
      <c r="K241" s="131" t="s">
        <v>2219</v>
      </c>
      <c r="L241" s="142">
        <v>2207.5</v>
      </c>
      <c r="M241" s="142">
        <v>2141.25</v>
      </c>
    </row>
    <row r="242" spans="1:13">
      <c r="A242" s="131" t="s">
        <v>5121</v>
      </c>
      <c r="B242" s="143" t="s">
        <v>13342</v>
      </c>
      <c r="C242" s="131" t="s">
        <v>16308</v>
      </c>
      <c r="D242" s="131" t="s">
        <v>7354</v>
      </c>
      <c r="E242" s="131">
        <v>10</v>
      </c>
      <c r="F242" s="131"/>
      <c r="G242" s="131" t="s">
        <v>7356</v>
      </c>
      <c r="H242" s="131" t="s">
        <v>7111</v>
      </c>
      <c r="I242" s="131" t="s">
        <v>13380</v>
      </c>
      <c r="J242" s="131" t="s">
        <v>2231</v>
      </c>
      <c r="K242" s="131" t="s">
        <v>2219</v>
      </c>
      <c r="L242" s="142">
        <v>2183.75</v>
      </c>
      <c r="M242" s="142">
        <v>2336.25</v>
      </c>
    </row>
    <row r="243" spans="1:13">
      <c r="A243" s="131" t="s">
        <v>16268</v>
      </c>
      <c r="B243" s="143" t="s">
        <v>13342</v>
      </c>
      <c r="C243" s="131" t="s">
        <v>16308</v>
      </c>
      <c r="D243" s="131" t="s">
        <v>7598</v>
      </c>
      <c r="E243" s="131">
        <v>128</v>
      </c>
      <c r="F243" s="131" t="s">
        <v>1069</v>
      </c>
      <c r="G243" s="131" t="s">
        <v>16213</v>
      </c>
      <c r="H243" s="131" t="s">
        <v>7111</v>
      </c>
      <c r="I243" s="131" t="s">
        <v>13380</v>
      </c>
      <c r="J243" s="131"/>
      <c r="K243" s="131"/>
      <c r="L243" s="142">
        <v>2177.5</v>
      </c>
      <c r="M243" s="142">
        <v>1975</v>
      </c>
    </row>
    <row r="244" spans="1:13">
      <c r="A244" s="131" t="s">
        <v>4526</v>
      </c>
      <c r="B244" s="143" t="s">
        <v>13342</v>
      </c>
      <c r="C244" s="131" t="s">
        <v>16308</v>
      </c>
      <c r="D244" s="131" t="s">
        <v>7254</v>
      </c>
      <c r="E244" s="131">
        <v>52</v>
      </c>
      <c r="F244" s="131" t="s">
        <v>7255</v>
      </c>
      <c r="G244" s="131" t="s">
        <v>7256</v>
      </c>
      <c r="H244" s="131" t="s">
        <v>7111</v>
      </c>
      <c r="I244" s="131" t="s">
        <v>13380</v>
      </c>
      <c r="J244" s="131" t="s">
        <v>2231</v>
      </c>
      <c r="K244" s="131" t="s">
        <v>2219</v>
      </c>
      <c r="L244" s="142">
        <v>2168.75</v>
      </c>
      <c r="M244" s="142">
        <v>2116.25</v>
      </c>
    </row>
    <row r="245" spans="1:13">
      <c r="A245" s="131" t="s">
        <v>4517</v>
      </c>
      <c r="B245" s="143" t="s">
        <v>13342</v>
      </c>
      <c r="C245" s="131" t="s">
        <v>16308</v>
      </c>
      <c r="D245" s="131" t="s">
        <v>7237</v>
      </c>
      <c r="E245" s="131">
        <v>110</v>
      </c>
      <c r="F245" s="131"/>
      <c r="G245" s="131" t="s">
        <v>7238</v>
      </c>
      <c r="H245" s="131" t="s">
        <v>7111</v>
      </c>
      <c r="I245" s="131" t="s">
        <v>13380</v>
      </c>
      <c r="J245" s="131" t="s">
        <v>2231</v>
      </c>
      <c r="K245" s="131" t="s">
        <v>2236</v>
      </c>
      <c r="L245" s="142">
        <v>2131.25</v>
      </c>
      <c r="M245" s="142">
        <v>2232.5</v>
      </c>
    </row>
    <row r="246" spans="1:13">
      <c r="A246" s="131" t="s">
        <v>16249</v>
      </c>
      <c r="B246" s="143" t="s">
        <v>13342</v>
      </c>
      <c r="C246" s="131" t="s">
        <v>16302</v>
      </c>
      <c r="D246" s="131" t="s">
        <v>7442</v>
      </c>
      <c r="E246" s="131">
        <v>83</v>
      </c>
      <c r="F246" s="131"/>
      <c r="G246" s="131" t="s">
        <v>7443</v>
      </c>
      <c r="H246" s="131" t="s">
        <v>7111</v>
      </c>
      <c r="I246" s="131" t="s">
        <v>13380</v>
      </c>
      <c r="J246" s="131"/>
      <c r="K246" s="131"/>
      <c r="L246" s="142">
        <v>2117.5</v>
      </c>
      <c r="M246" s="142">
        <v>31.25</v>
      </c>
    </row>
    <row r="247" spans="1:13">
      <c r="A247" s="131" t="s">
        <v>5394</v>
      </c>
      <c r="B247" s="143" t="s">
        <v>13342</v>
      </c>
      <c r="C247" s="131" t="s">
        <v>16311</v>
      </c>
      <c r="D247" s="131" t="s">
        <v>8388</v>
      </c>
      <c r="E247" s="131">
        <v>62</v>
      </c>
      <c r="F247" s="131"/>
      <c r="G247" s="131" t="s">
        <v>8389</v>
      </c>
      <c r="H247" s="131" t="s">
        <v>7111</v>
      </c>
      <c r="I247" s="131" t="s">
        <v>13380</v>
      </c>
      <c r="J247" s="131" t="s">
        <v>2231</v>
      </c>
      <c r="K247" s="131" t="s">
        <v>2198</v>
      </c>
      <c r="L247" s="142">
        <v>2087.5</v>
      </c>
      <c r="M247" s="142">
        <v>2392.5</v>
      </c>
    </row>
    <row r="248" spans="1:13">
      <c r="A248" s="131" t="s">
        <v>4901</v>
      </c>
      <c r="B248" s="143" t="s">
        <v>13342</v>
      </c>
      <c r="C248" s="131" t="s">
        <v>16311</v>
      </c>
      <c r="D248" s="131" t="s">
        <v>7402</v>
      </c>
      <c r="E248" s="131">
        <v>2</v>
      </c>
      <c r="F248" s="131"/>
      <c r="G248" s="131" t="s">
        <v>7403</v>
      </c>
      <c r="H248" s="131" t="s">
        <v>7111</v>
      </c>
      <c r="I248" s="131" t="s">
        <v>13380</v>
      </c>
      <c r="J248" s="131" t="s">
        <v>2199</v>
      </c>
      <c r="K248" s="131" t="s">
        <v>2198</v>
      </c>
      <c r="L248" s="142">
        <v>2062.5</v>
      </c>
      <c r="M248" s="142">
        <v>0</v>
      </c>
    </row>
    <row r="249" spans="1:13">
      <c r="A249" s="131" t="s">
        <v>16282</v>
      </c>
      <c r="B249" s="143" t="s">
        <v>13342</v>
      </c>
      <c r="C249" s="131" t="s">
        <v>16302</v>
      </c>
      <c r="D249" s="131" t="s">
        <v>7938</v>
      </c>
      <c r="E249" s="131">
        <v>5</v>
      </c>
      <c r="F249" s="131"/>
      <c r="G249" s="131" t="s">
        <v>7939</v>
      </c>
      <c r="H249" s="131" t="s">
        <v>7111</v>
      </c>
      <c r="I249" s="131" t="s">
        <v>13380</v>
      </c>
      <c r="J249" s="131"/>
      <c r="K249" s="131"/>
      <c r="L249" s="142">
        <v>2061.25</v>
      </c>
      <c r="M249" s="142">
        <v>1862.5</v>
      </c>
    </row>
    <row r="250" spans="1:13">
      <c r="A250" s="131" t="s">
        <v>4532</v>
      </c>
      <c r="B250" s="143" t="s">
        <v>13342</v>
      </c>
      <c r="C250" s="131" t="s">
        <v>16308</v>
      </c>
      <c r="D250" s="131" t="s">
        <v>7266</v>
      </c>
      <c r="E250" s="131">
        <v>98</v>
      </c>
      <c r="F250" s="131" t="s">
        <v>7267</v>
      </c>
      <c r="G250" s="131" t="s">
        <v>7268</v>
      </c>
      <c r="H250" s="131" t="s">
        <v>7111</v>
      </c>
      <c r="I250" s="131" t="s">
        <v>13380</v>
      </c>
      <c r="J250" s="131" t="s">
        <v>2231</v>
      </c>
      <c r="K250" s="131" t="s">
        <v>2236</v>
      </c>
      <c r="L250" s="142">
        <v>2052.5</v>
      </c>
      <c r="M250" s="142">
        <v>1786.25</v>
      </c>
    </row>
    <row r="251" spans="1:13">
      <c r="A251" s="131" t="s">
        <v>4842</v>
      </c>
      <c r="B251" s="143" t="s">
        <v>13342</v>
      </c>
      <c r="C251" s="131" t="s">
        <v>16308</v>
      </c>
      <c r="D251" s="131" t="s">
        <v>7359</v>
      </c>
      <c r="E251" s="131">
        <v>36</v>
      </c>
      <c r="F251" s="131"/>
      <c r="G251" s="131" t="s">
        <v>7737</v>
      </c>
      <c r="H251" s="131" t="s">
        <v>7111</v>
      </c>
      <c r="I251" s="131" t="s">
        <v>13380</v>
      </c>
      <c r="J251" s="131" t="s">
        <v>2231</v>
      </c>
      <c r="K251" s="131" t="s">
        <v>2219</v>
      </c>
      <c r="L251" s="142">
        <v>2051.25</v>
      </c>
      <c r="M251" s="142">
        <v>1988.75</v>
      </c>
    </row>
    <row r="252" spans="1:13">
      <c r="A252" s="131" t="s">
        <v>4611</v>
      </c>
      <c r="B252" s="143" t="s">
        <v>13342</v>
      </c>
      <c r="C252" s="131" t="s">
        <v>16300</v>
      </c>
      <c r="D252" s="131" t="s">
        <v>7406</v>
      </c>
      <c r="E252" s="131">
        <v>7</v>
      </c>
      <c r="F252" s="131" t="s">
        <v>7407</v>
      </c>
      <c r="G252" s="131" t="s">
        <v>7408</v>
      </c>
      <c r="H252" s="131" t="s">
        <v>7111</v>
      </c>
      <c r="I252" s="131" t="s">
        <v>13380</v>
      </c>
      <c r="J252" s="131" t="s">
        <v>2199</v>
      </c>
      <c r="K252" s="131" t="s">
        <v>2236</v>
      </c>
      <c r="L252" s="142">
        <v>2042.5</v>
      </c>
      <c r="M252" s="142">
        <v>1567.5</v>
      </c>
    </row>
    <row r="253" spans="1:13">
      <c r="A253" s="131" t="s">
        <v>5173</v>
      </c>
      <c r="B253" s="143" t="s">
        <v>13342</v>
      </c>
      <c r="C253" s="131" t="s">
        <v>16308</v>
      </c>
      <c r="D253" s="131" t="s">
        <v>7691</v>
      </c>
      <c r="E253" s="131">
        <v>3</v>
      </c>
      <c r="F253" s="131"/>
      <c r="G253" s="131" t="s">
        <v>7692</v>
      </c>
      <c r="H253" s="131" t="s">
        <v>7111</v>
      </c>
      <c r="I253" s="131" t="s">
        <v>13380</v>
      </c>
      <c r="J253" s="131" t="s">
        <v>2199</v>
      </c>
      <c r="K253" s="131" t="s">
        <v>2198</v>
      </c>
      <c r="L253" s="142">
        <v>2017.5</v>
      </c>
      <c r="M253" s="142">
        <v>2253.75</v>
      </c>
    </row>
    <row r="254" spans="1:13">
      <c r="A254" s="131" t="s">
        <v>4742</v>
      </c>
      <c r="B254" s="143" t="s">
        <v>13342</v>
      </c>
      <c r="C254" s="131" t="s">
        <v>16311</v>
      </c>
      <c r="D254" s="131" t="s">
        <v>1962</v>
      </c>
      <c r="E254" s="131">
        <v>1</v>
      </c>
      <c r="F254" s="131"/>
      <c r="G254" s="131" t="s">
        <v>7508</v>
      </c>
      <c r="H254" s="131" t="s">
        <v>7111</v>
      </c>
      <c r="I254" s="131" t="s">
        <v>13380</v>
      </c>
      <c r="J254" s="131" t="s">
        <v>2199</v>
      </c>
      <c r="K254" s="131" t="s">
        <v>2198</v>
      </c>
      <c r="L254" s="142">
        <v>2013.75</v>
      </c>
      <c r="M254" s="142">
        <v>3386.25</v>
      </c>
    </row>
    <row r="255" spans="1:13">
      <c r="A255" s="131" t="s">
        <v>5250</v>
      </c>
      <c r="B255" s="143" t="s">
        <v>13342</v>
      </c>
      <c r="C255" s="131" t="s">
        <v>16308</v>
      </c>
      <c r="D255" s="131" t="s">
        <v>7292</v>
      </c>
      <c r="E255" s="131">
        <v>12</v>
      </c>
      <c r="F255" s="131" t="s">
        <v>8233</v>
      </c>
      <c r="G255" s="131" t="s">
        <v>7293</v>
      </c>
      <c r="H255" s="131" t="s">
        <v>7111</v>
      </c>
      <c r="I255" s="131" t="s">
        <v>13380</v>
      </c>
      <c r="J255" s="131" t="s">
        <v>2231</v>
      </c>
      <c r="K255" s="131" t="s">
        <v>2236</v>
      </c>
      <c r="L255" s="142">
        <v>1948.75</v>
      </c>
      <c r="M255" s="142">
        <v>1770</v>
      </c>
    </row>
    <row r="256" spans="1:13">
      <c r="A256" s="131" t="s">
        <v>5320</v>
      </c>
      <c r="B256" s="143" t="s">
        <v>13342</v>
      </c>
      <c r="C256" s="131" t="s">
        <v>16308</v>
      </c>
      <c r="D256" s="131" t="s">
        <v>8302</v>
      </c>
      <c r="E256" s="131">
        <v>147</v>
      </c>
      <c r="F256" s="131" t="s">
        <v>8303</v>
      </c>
      <c r="G256" s="131" t="s">
        <v>8304</v>
      </c>
      <c r="H256" s="131" t="s">
        <v>7111</v>
      </c>
      <c r="I256" s="131" t="s">
        <v>13380</v>
      </c>
      <c r="J256" s="131" t="s">
        <v>2199</v>
      </c>
      <c r="K256" s="131" t="s">
        <v>2236</v>
      </c>
      <c r="L256" s="142">
        <v>1938.75</v>
      </c>
      <c r="M256" s="142">
        <v>2257.5</v>
      </c>
    </row>
    <row r="257" spans="1:13">
      <c r="A257" s="131" t="s">
        <v>4834</v>
      </c>
      <c r="B257" s="143" t="s">
        <v>13342</v>
      </c>
      <c r="C257" s="131" t="s">
        <v>16311</v>
      </c>
      <c r="D257" s="131" t="s">
        <v>7728</v>
      </c>
      <c r="E257" s="131">
        <v>2</v>
      </c>
      <c r="F257" s="131" t="s">
        <v>1756</v>
      </c>
      <c r="G257" s="131" t="s">
        <v>7729</v>
      </c>
      <c r="H257" s="131" t="s">
        <v>7111</v>
      </c>
      <c r="I257" s="131" t="s">
        <v>13380</v>
      </c>
      <c r="J257" s="131" t="s">
        <v>2231</v>
      </c>
      <c r="K257" s="131" t="s">
        <v>2198</v>
      </c>
      <c r="L257" s="142">
        <v>1926.25</v>
      </c>
      <c r="M257" s="142">
        <v>2238.75</v>
      </c>
    </row>
    <row r="258" spans="1:13">
      <c r="A258" s="131" t="s">
        <v>5254</v>
      </c>
      <c r="B258" s="143" t="s">
        <v>13342</v>
      </c>
      <c r="C258" s="131" t="s">
        <v>16311</v>
      </c>
      <c r="D258" s="131" t="s">
        <v>7132</v>
      </c>
      <c r="E258" s="131">
        <v>56</v>
      </c>
      <c r="F258" s="131"/>
      <c r="G258" s="131" t="s">
        <v>7133</v>
      </c>
      <c r="H258" s="131" t="s">
        <v>7111</v>
      </c>
      <c r="I258" s="131" t="s">
        <v>13380</v>
      </c>
      <c r="J258" s="131" t="s">
        <v>2231</v>
      </c>
      <c r="K258" s="131" t="s">
        <v>2198</v>
      </c>
      <c r="L258" s="142">
        <v>1912.5</v>
      </c>
      <c r="M258" s="142">
        <v>1891.25</v>
      </c>
    </row>
    <row r="259" spans="1:13">
      <c r="A259" s="131" t="s">
        <v>4575</v>
      </c>
      <c r="B259" s="143" t="s">
        <v>13342</v>
      </c>
      <c r="C259" s="131" t="s">
        <v>16308</v>
      </c>
      <c r="D259" s="131" t="s">
        <v>7339</v>
      </c>
      <c r="E259" s="131">
        <v>1</v>
      </c>
      <c r="F259" s="131" t="s">
        <v>7340</v>
      </c>
      <c r="G259" s="131" t="s">
        <v>7341</v>
      </c>
      <c r="H259" s="131" t="s">
        <v>7111</v>
      </c>
      <c r="I259" s="131" t="s">
        <v>13380</v>
      </c>
      <c r="J259" s="131" t="s">
        <v>2231</v>
      </c>
      <c r="K259" s="131" t="s">
        <v>2236</v>
      </c>
      <c r="L259" s="142">
        <v>1910</v>
      </c>
      <c r="M259" s="142">
        <v>1765</v>
      </c>
    </row>
    <row r="260" spans="1:13">
      <c r="A260" s="131" t="s">
        <v>16283</v>
      </c>
      <c r="B260" s="143" t="s">
        <v>13342</v>
      </c>
      <c r="C260" s="131" t="s">
        <v>16302</v>
      </c>
      <c r="D260" s="131" t="s">
        <v>16219</v>
      </c>
      <c r="E260" s="131">
        <v>17</v>
      </c>
      <c r="F260" s="131"/>
      <c r="G260" s="131" t="s">
        <v>16220</v>
      </c>
      <c r="H260" s="131" t="s">
        <v>16303</v>
      </c>
      <c r="I260" s="131" t="s">
        <v>13380</v>
      </c>
      <c r="J260" s="131"/>
      <c r="K260" s="131"/>
      <c r="L260" s="142">
        <v>1880</v>
      </c>
      <c r="M260" s="142">
        <v>1870</v>
      </c>
    </row>
    <row r="261" spans="1:13">
      <c r="A261" s="131" t="s">
        <v>4670</v>
      </c>
      <c r="B261" s="143" t="s">
        <v>13342</v>
      </c>
      <c r="C261" s="131" t="s">
        <v>16308</v>
      </c>
      <c r="D261" s="131" t="s">
        <v>7409</v>
      </c>
      <c r="E261" s="131">
        <v>290</v>
      </c>
      <c r="F261" s="131" t="s">
        <v>7502</v>
      </c>
      <c r="G261" s="131" t="s">
        <v>7411</v>
      </c>
      <c r="H261" s="131" t="s">
        <v>7111</v>
      </c>
      <c r="I261" s="131" t="s">
        <v>13380</v>
      </c>
      <c r="J261" s="131" t="s">
        <v>2231</v>
      </c>
      <c r="K261" s="131" t="s">
        <v>2219</v>
      </c>
      <c r="L261" s="142">
        <v>1873.75</v>
      </c>
      <c r="M261" s="142">
        <v>1716.25</v>
      </c>
    </row>
    <row r="262" spans="1:13">
      <c r="A262" s="131" t="s">
        <v>5123</v>
      </c>
      <c r="B262" s="143" t="s">
        <v>13342</v>
      </c>
      <c r="C262" s="131" t="s">
        <v>16298</v>
      </c>
      <c r="D262" s="131" t="s">
        <v>7524</v>
      </c>
      <c r="E262" s="131">
        <v>36</v>
      </c>
      <c r="F262" s="131" t="s">
        <v>1653</v>
      </c>
      <c r="G262" s="131" t="s">
        <v>7525</v>
      </c>
      <c r="H262" s="131" t="s">
        <v>7111</v>
      </c>
      <c r="I262" s="131" t="s">
        <v>13380</v>
      </c>
      <c r="J262" s="131" t="s">
        <v>2190</v>
      </c>
      <c r="K262" s="131" t="s">
        <v>2211</v>
      </c>
      <c r="L262" s="142">
        <v>1855</v>
      </c>
      <c r="M262" s="142">
        <v>2158.75</v>
      </c>
    </row>
    <row r="263" spans="1:13">
      <c r="A263" s="131" t="s">
        <v>5002</v>
      </c>
      <c r="B263" s="143" t="s">
        <v>13342</v>
      </c>
      <c r="C263" s="131" t="s">
        <v>16308</v>
      </c>
      <c r="D263" s="131" t="s">
        <v>7921</v>
      </c>
      <c r="E263" s="131">
        <v>32</v>
      </c>
      <c r="F263" s="131" t="s">
        <v>2018</v>
      </c>
      <c r="G263" s="131" t="s">
        <v>7937</v>
      </c>
      <c r="H263" s="131" t="s">
        <v>7111</v>
      </c>
      <c r="I263" s="131" t="s">
        <v>13380</v>
      </c>
      <c r="J263" s="131" t="s">
        <v>2231</v>
      </c>
      <c r="K263" s="131" t="s">
        <v>2236</v>
      </c>
      <c r="L263" s="142">
        <v>1840</v>
      </c>
      <c r="M263" s="142">
        <v>2235</v>
      </c>
    </row>
    <row r="264" spans="1:13">
      <c r="A264" s="131" t="s">
        <v>16258</v>
      </c>
      <c r="B264" s="143" t="s">
        <v>13342</v>
      </c>
      <c r="C264" s="131" t="s">
        <v>16308</v>
      </c>
      <c r="D264" s="131" t="s">
        <v>7539</v>
      </c>
      <c r="E264" s="131">
        <v>95</v>
      </c>
      <c r="F264" s="131"/>
      <c r="G264" s="131" t="s">
        <v>8048</v>
      </c>
      <c r="H264" s="131" t="s">
        <v>7111</v>
      </c>
      <c r="I264" s="131" t="s">
        <v>13380</v>
      </c>
      <c r="J264" s="131"/>
      <c r="K264" s="131"/>
      <c r="L264" s="142">
        <v>1835</v>
      </c>
      <c r="M264" s="142">
        <v>1950</v>
      </c>
    </row>
    <row r="265" spans="1:13">
      <c r="A265" s="131" t="s">
        <v>4633</v>
      </c>
      <c r="B265" s="143" t="s">
        <v>13342</v>
      </c>
      <c r="C265" s="131" t="s">
        <v>16308</v>
      </c>
      <c r="D265" s="131" t="s">
        <v>7439</v>
      </c>
      <c r="E265" s="131">
        <v>1</v>
      </c>
      <c r="F265" s="131" t="s">
        <v>7440</v>
      </c>
      <c r="G265" s="131" t="s">
        <v>7441</v>
      </c>
      <c r="H265" s="131" t="s">
        <v>7111</v>
      </c>
      <c r="I265" s="131" t="s">
        <v>13380</v>
      </c>
      <c r="J265" s="131" t="s">
        <v>2199</v>
      </c>
      <c r="K265" s="131" t="s">
        <v>2236</v>
      </c>
      <c r="L265" s="142">
        <v>1833.75</v>
      </c>
      <c r="M265" s="142">
        <v>1841.25</v>
      </c>
    </row>
    <row r="266" spans="1:13">
      <c r="A266" s="131" t="s">
        <v>5219</v>
      </c>
      <c r="B266" s="143" t="s">
        <v>13342</v>
      </c>
      <c r="C266" s="131" t="s">
        <v>16308</v>
      </c>
      <c r="D266" s="131" t="s">
        <v>7149</v>
      </c>
      <c r="E266" s="131">
        <v>322</v>
      </c>
      <c r="F266" s="131" t="s">
        <v>2018</v>
      </c>
      <c r="G266" s="131" t="s">
        <v>8194</v>
      </c>
      <c r="H266" s="131" t="s">
        <v>7111</v>
      </c>
      <c r="I266" s="131" t="s">
        <v>13380</v>
      </c>
      <c r="J266" s="131" t="s">
        <v>2199</v>
      </c>
      <c r="K266" s="131" t="s">
        <v>2219</v>
      </c>
      <c r="L266" s="142">
        <v>1820</v>
      </c>
      <c r="M266" s="142">
        <v>1832.5</v>
      </c>
    </row>
    <row r="267" spans="1:13">
      <c r="A267" s="131" t="s">
        <v>4924</v>
      </c>
      <c r="B267" s="143" t="s">
        <v>13342</v>
      </c>
      <c r="C267" s="131" t="s">
        <v>16302</v>
      </c>
      <c r="D267" s="131" t="s">
        <v>7832</v>
      </c>
      <c r="E267" s="131">
        <v>1</v>
      </c>
      <c r="F267" s="131"/>
      <c r="G267" s="131" t="s">
        <v>7833</v>
      </c>
      <c r="H267" s="131" t="s">
        <v>7111</v>
      </c>
      <c r="I267" s="131" t="s">
        <v>13380</v>
      </c>
      <c r="J267" s="131" t="s">
        <v>2203</v>
      </c>
      <c r="K267" s="131" t="s">
        <v>2198</v>
      </c>
      <c r="L267" s="142">
        <v>1813.75</v>
      </c>
      <c r="M267" s="142">
        <v>1437.5</v>
      </c>
    </row>
    <row r="268" spans="1:13">
      <c r="A268" s="131" t="s">
        <v>5059</v>
      </c>
      <c r="B268" s="143" t="s">
        <v>13342</v>
      </c>
      <c r="C268" s="131" t="s">
        <v>16308</v>
      </c>
      <c r="D268" s="131" t="s">
        <v>7828</v>
      </c>
      <c r="E268" s="131">
        <v>65</v>
      </c>
      <c r="F268" s="131" t="s">
        <v>7999</v>
      </c>
      <c r="G268" s="131" t="s">
        <v>8000</v>
      </c>
      <c r="H268" s="131" t="s">
        <v>7111</v>
      </c>
      <c r="I268" s="131" t="s">
        <v>13380</v>
      </c>
      <c r="J268" s="131" t="s">
        <v>2231</v>
      </c>
      <c r="K268" s="131" t="s">
        <v>2219</v>
      </c>
      <c r="L268" s="142">
        <v>1806.25</v>
      </c>
      <c r="M268" s="142">
        <v>1600</v>
      </c>
    </row>
    <row r="269" spans="1:13">
      <c r="A269" s="131" t="s">
        <v>4716</v>
      </c>
      <c r="B269" s="143" t="s">
        <v>13342</v>
      </c>
      <c r="C269" s="131" t="s">
        <v>16308</v>
      </c>
      <c r="D269" s="131" t="s">
        <v>7327</v>
      </c>
      <c r="E269" s="131">
        <v>100</v>
      </c>
      <c r="F269" s="131" t="s">
        <v>1151</v>
      </c>
      <c r="G269" s="131" t="s">
        <v>7573</v>
      </c>
      <c r="H269" s="131" t="s">
        <v>7111</v>
      </c>
      <c r="I269" s="131" t="s">
        <v>13380</v>
      </c>
      <c r="J269" s="131" t="s">
        <v>2231</v>
      </c>
      <c r="K269" s="131" t="s">
        <v>2219</v>
      </c>
      <c r="L269" s="142">
        <v>1792.5</v>
      </c>
      <c r="M269" s="142">
        <v>1730</v>
      </c>
    </row>
    <row r="270" spans="1:13">
      <c r="A270" s="131" t="s">
        <v>5140</v>
      </c>
      <c r="B270" s="143" t="s">
        <v>13342</v>
      </c>
      <c r="C270" s="131" t="s">
        <v>16296</v>
      </c>
      <c r="D270" s="131" t="s">
        <v>7324</v>
      </c>
      <c r="E270" s="131">
        <v>34</v>
      </c>
      <c r="F270" s="131"/>
      <c r="G270" s="131" t="s">
        <v>7326</v>
      </c>
      <c r="H270" s="131" t="s">
        <v>7111</v>
      </c>
      <c r="I270" s="131" t="s">
        <v>13380</v>
      </c>
      <c r="J270" s="131" t="s">
        <v>3018</v>
      </c>
      <c r="K270" s="131" t="s">
        <v>2189</v>
      </c>
      <c r="L270" s="142">
        <v>1790</v>
      </c>
      <c r="M270" s="142">
        <v>2210</v>
      </c>
    </row>
    <row r="271" spans="1:13">
      <c r="A271" s="131" t="s">
        <v>4666</v>
      </c>
      <c r="B271" s="143" t="s">
        <v>13342</v>
      </c>
      <c r="C271" s="131" t="s">
        <v>16308</v>
      </c>
      <c r="D271" s="131" t="s">
        <v>7496</v>
      </c>
      <c r="E271" s="131">
        <v>16</v>
      </c>
      <c r="F271" s="131" t="s">
        <v>7497</v>
      </c>
      <c r="G271" s="131" t="s">
        <v>7498</v>
      </c>
      <c r="H271" s="131" t="s">
        <v>7111</v>
      </c>
      <c r="I271" s="131" t="s">
        <v>13380</v>
      </c>
      <c r="J271" s="131" t="s">
        <v>2231</v>
      </c>
      <c r="K271" s="131" t="s">
        <v>2236</v>
      </c>
      <c r="L271" s="142">
        <v>1773.75</v>
      </c>
      <c r="M271" s="142">
        <v>1673.75</v>
      </c>
    </row>
    <row r="272" spans="1:13">
      <c r="A272" s="131" t="s">
        <v>5315</v>
      </c>
      <c r="B272" s="143" t="s">
        <v>13342</v>
      </c>
      <c r="C272" s="131" t="s">
        <v>16311</v>
      </c>
      <c r="D272" s="131" t="s">
        <v>7409</v>
      </c>
      <c r="E272" s="131">
        <v>265</v>
      </c>
      <c r="F272" s="131" t="s">
        <v>1087</v>
      </c>
      <c r="G272" s="131" t="s">
        <v>7411</v>
      </c>
      <c r="H272" s="131" t="s">
        <v>7111</v>
      </c>
      <c r="I272" s="131" t="s">
        <v>13380</v>
      </c>
      <c r="J272" s="131" t="s">
        <v>2231</v>
      </c>
      <c r="K272" s="131" t="s">
        <v>2198</v>
      </c>
      <c r="L272" s="142">
        <v>1771.25</v>
      </c>
      <c r="M272" s="142">
        <v>0</v>
      </c>
    </row>
    <row r="273" spans="1:13">
      <c r="A273" s="131" t="s">
        <v>4660</v>
      </c>
      <c r="B273" s="143" t="s">
        <v>13342</v>
      </c>
      <c r="C273" s="131" t="s">
        <v>16308</v>
      </c>
      <c r="D273" s="131" t="s">
        <v>7484</v>
      </c>
      <c r="E273" s="131">
        <v>3</v>
      </c>
      <c r="F273" s="131" t="s">
        <v>7485</v>
      </c>
      <c r="G273" s="131" t="s">
        <v>7486</v>
      </c>
      <c r="H273" s="131" t="s">
        <v>7111</v>
      </c>
      <c r="I273" s="131" t="s">
        <v>13380</v>
      </c>
      <c r="J273" s="131" t="s">
        <v>2231</v>
      </c>
      <c r="K273" s="131" t="s">
        <v>2236</v>
      </c>
      <c r="L273" s="142">
        <v>1745</v>
      </c>
      <c r="M273" s="142">
        <v>1575</v>
      </c>
    </row>
    <row r="274" spans="1:13">
      <c r="A274" s="131" t="s">
        <v>4758</v>
      </c>
      <c r="B274" s="143" t="s">
        <v>13342</v>
      </c>
      <c r="C274" s="131" t="s">
        <v>16293</v>
      </c>
      <c r="D274" s="131" t="s">
        <v>7574</v>
      </c>
      <c r="E274" s="131">
        <v>70</v>
      </c>
      <c r="F274" s="131" t="s">
        <v>1069</v>
      </c>
      <c r="G274" s="131" t="s">
        <v>7575</v>
      </c>
      <c r="H274" s="131" t="s">
        <v>7111</v>
      </c>
      <c r="I274" s="131" t="s">
        <v>13380</v>
      </c>
      <c r="J274" s="131" t="s">
        <v>2231</v>
      </c>
      <c r="K274" s="131" t="s">
        <v>2198</v>
      </c>
      <c r="L274" s="142">
        <v>1732.5</v>
      </c>
      <c r="M274" s="142">
        <v>0</v>
      </c>
    </row>
    <row r="275" spans="1:13">
      <c r="A275" s="131" t="s">
        <v>4891</v>
      </c>
      <c r="B275" s="143" t="s">
        <v>13342</v>
      </c>
      <c r="C275" s="131" t="s">
        <v>16311</v>
      </c>
      <c r="D275" s="131" t="s">
        <v>7529</v>
      </c>
      <c r="E275" s="131">
        <v>146</v>
      </c>
      <c r="F275" s="131"/>
      <c r="G275" s="131" t="s">
        <v>7530</v>
      </c>
      <c r="H275" s="131" t="s">
        <v>7111</v>
      </c>
      <c r="I275" s="131" t="s">
        <v>13380</v>
      </c>
      <c r="J275" s="131" t="s">
        <v>2199</v>
      </c>
      <c r="K275" s="131" t="s">
        <v>2198</v>
      </c>
      <c r="L275" s="142">
        <v>1721.25</v>
      </c>
      <c r="M275" s="142">
        <v>1915</v>
      </c>
    </row>
    <row r="276" spans="1:13">
      <c r="A276" s="131" t="s">
        <v>5392</v>
      </c>
      <c r="B276" s="143" t="s">
        <v>13342</v>
      </c>
      <c r="C276" s="131" t="s">
        <v>16311</v>
      </c>
      <c r="D276" s="131" t="s">
        <v>6750</v>
      </c>
      <c r="E276" s="131">
        <v>300</v>
      </c>
      <c r="F276" s="131" t="s">
        <v>8386</v>
      </c>
      <c r="G276" s="131" t="s">
        <v>8387</v>
      </c>
      <c r="H276" s="131" t="s">
        <v>7111</v>
      </c>
      <c r="I276" s="131" t="s">
        <v>13380</v>
      </c>
      <c r="J276" s="131" t="s">
        <v>2199</v>
      </c>
      <c r="K276" s="131" t="s">
        <v>2198</v>
      </c>
      <c r="L276" s="142">
        <v>1692.5</v>
      </c>
      <c r="M276" s="142">
        <v>1838.75</v>
      </c>
    </row>
    <row r="277" spans="1:13">
      <c r="A277" s="131" t="s">
        <v>16265</v>
      </c>
      <c r="B277" s="143" t="s">
        <v>13342</v>
      </c>
      <c r="C277" s="131" t="s">
        <v>16308</v>
      </c>
      <c r="D277" s="131" t="s">
        <v>16209</v>
      </c>
      <c r="E277" s="131">
        <v>2</v>
      </c>
      <c r="F277" s="131"/>
      <c r="G277" s="131" t="s">
        <v>16210</v>
      </c>
      <c r="H277" s="131" t="s">
        <v>7111</v>
      </c>
      <c r="I277" s="131" t="s">
        <v>13380</v>
      </c>
      <c r="J277" s="131"/>
      <c r="K277" s="131"/>
      <c r="L277" s="142">
        <v>1691.25</v>
      </c>
      <c r="M277" s="142">
        <v>1517.5</v>
      </c>
    </row>
    <row r="278" spans="1:13">
      <c r="A278" s="131" t="s">
        <v>4990</v>
      </c>
      <c r="B278" s="143" t="s">
        <v>13342</v>
      </c>
      <c r="C278" s="131" t="s">
        <v>16308</v>
      </c>
      <c r="D278" s="131" t="s">
        <v>7327</v>
      </c>
      <c r="E278" s="131">
        <v>48</v>
      </c>
      <c r="F278" s="131" t="s">
        <v>1151</v>
      </c>
      <c r="G278" s="131" t="s">
        <v>7602</v>
      </c>
      <c r="H278" s="131" t="s">
        <v>7111</v>
      </c>
      <c r="I278" s="131" t="s">
        <v>13380</v>
      </c>
      <c r="J278" s="131" t="s">
        <v>2231</v>
      </c>
      <c r="K278" s="131" t="s">
        <v>2219</v>
      </c>
      <c r="L278" s="142">
        <v>1682.5</v>
      </c>
      <c r="M278" s="142">
        <v>1611.25</v>
      </c>
    </row>
    <row r="279" spans="1:13">
      <c r="A279" s="131" t="s">
        <v>4896</v>
      </c>
      <c r="B279" s="143" t="s">
        <v>13342</v>
      </c>
      <c r="C279" s="131" t="s">
        <v>16296</v>
      </c>
      <c r="D279" s="131" t="s">
        <v>7654</v>
      </c>
      <c r="E279" s="131">
        <v>70</v>
      </c>
      <c r="F279" s="131"/>
      <c r="G279" s="131" t="s">
        <v>7793</v>
      </c>
      <c r="H279" s="131" t="s">
        <v>7111</v>
      </c>
      <c r="I279" s="131" t="s">
        <v>13380</v>
      </c>
      <c r="J279" s="131" t="s">
        <v>2190</v>
      </c>
      <c r="K279" s="131" t="s">
        <v>2211</v>
      </c>
      <c r="L279" s="142">
        <v>1665</v>
      </c>
      <c r="M279" s="142">
        <v>1758.75</v>
      </c>
    </row>
    <row r="280" spans="1:13">
      <c r="A280" s="131" t="s">
        <v>6260</v>
      </c>
      <c r="B280" s="143" t="s">
        <v>13342</v>
      </c>
      <c r="C280" s="131" t="s">
        <v>16311</v>
      </c>
      <c r="D280" s="131" t="s">
        <v>7327</v>
      </c>
      <c r="E280" s="131">
        <v>116</v>
      </c>
      <c r="F280" s="131"/>
      <c r="G280" s="131" t="s">
        <v>7573</v>
      </c>
      <c r="H280" s="131" t="s">
        <v>7111</v>
      </c>
      <c r="I280" s="131" t="s">
        <v>13380</v>
      </c>
      <c r="J280" s="131" t="s">
        <v>2190</v>
      </c>
      <c r="K280" s="131" t="s">
        <v>2189</v>
      </c>
      <c r="L280" s="142">
        <v>1663.75</v>
      </c>
      <c r="M280" s="142">
        <v>1948.75</v>
      </c>
    </row>
    <row r="281" spans="1:13">
      <c r="A281" s="131" t="s">
        <v>5240</v>
      </c>
      <c r="B281" s="143" t="s">
        <v>13342</v>
      </c>
      <c r="C281" s="131" t="s">
        <v>16308</v>
      </c>
      <c r="D281" s="131" t="s">
        <v>7149</v>
      </c>
      <c r="E281" s="131">
        <v>122</v>
      </c>
      <c r="F281" s="131" t="s">
        <v>2018</v>
      </c>
      <c r="G281" s="131" t="s">
        <v>7732</v>
      </c>
      <c r="H281" s="131" t="s">
        <v>7111</v>
      </c>
      <c r="I281" s="131" t="s">
        <v>13380</v>
      </c>
      <c r="J281" s="131" t="s">
        <v>2231</v>
      </c>
      <c r="K281" s="131" t="s">
        <v>2219</v>
      </c>
      <c r="L281" s="142">
        <v>1657.5</v>
      </c>
      <c r="M281" s="142">
        <v>1596.25</v>
      </c>
    </row>
    <row r="282" spans="1:13">
      <c r="A282" s="131" t="s">
        <v>16280</v>
      </c>
      <c r="B282" s="143" t="s">
        <v>13342</v>
      </c>
      <c r="C282" s="131" t="s">
        <v>16302</v>
      </c>
      <c r="D282" s="131" t="s">
        <v>7529</v>
      </c>
      <c r="E282" s="131">
        <v>268</v>
      </c>
      <c r="F282" s="131"/>
      <c r="G282" s="131" t="s">
        <v>16218</v>
      </c>
      <c r="H282" s="131" t="s">
        <v>7111</v>
      </c>
      <c r="I282" s="131" t="s">
        <v>13380</v>
      </c>
      <c r="J282" s="131"/>
      <c r="K282" s="131"/>
      <c r="L282" s="142">
        <v>1647.5</v>
      </c>
      <c r="M282" s="142">
        <v>1478.75</v>
      </c>
    </row>
    <row r="283" spans="1:13">
      <c r="A283" s="131" t="s">
        <v>16281</v>
      </c>
      <c r="B283" s="143" t="s">
        <v>13342</v>
      </c>
      <c r="C283" s="131" t="s">
        <v>16302</v>
      </c>
      <c r="D283" s="131" t="s">
        <v>7535</v>
      </c>
      <c r="E283" s="131">
        <v>2</v>
      </c>
      <c r="F283" s="131"/>
      <c r="G283" s="131" t="s">
        <v>7536</v>
      </c>
      <c r="H283" s="131" t="s">
        <v>7111</v>
      </c>
      <c r="I283" s="131" t="s">
        <v>13380</v>
      </c>
      <c r="J283" s="131"/>
      <c r="K283" s="131"/>
      <c r="L283" s="142">
        <v>1647.5</v>
      </c>
      <c r="M283" s="142">
        <v>1478.75</v>
      </c>
    </row>
    <row r="284" spans="1:13">
      <c r="A284" s="131" t="s">
        <v>4926</v>
      </c>
      <c r="B284" s="143" t="s">
        <v>13342</v>
      </c>
      <c r="C284" s="131" t="s">
        <v>16308</v>
      </c>
      <c r="D284" s="131" t="s">
        <v>7836</v>
      </c>
      <c r="E284" s="131">
        <v>2</v>
      </c>
      <c r="F284" s="131" t="s">
        <v>7837</v>
      </c>
      <c r="G284" s="131" t="s">
        <v>7838</v>
      </c>
      <c r="H284" s="131" t="s">
        <v>7111</v>
      </c>
      <c r="I284" s="131" t="s">
        <v>13380</v>
      </c>
      <c r="J284" s="131" t="s">
        <v>2231</v>
      </c>
      <c r="K284" s="131" t="s">
        <v>2236</v>
      </c>
      <c r="L284" s="142">
        <v>1637.5</v>
      </c>
      <c r="M284" s="142">
        <v>1520</v>
      </c>
    </row>
    <row r="285" spans="1:13">
      <c r="A285" s="131" t="s">
        <v>5312</v>
      </c>
      <c r="B285" s="143" t="s">
        <v>13342</v>
      </c>
      <c r="C285" s="131" t="s">
        <v>16311</v>
      </c>
      <c r="D285" s="131" t="s">
        <v>7122</v>
      </c>
      <c r="E285" s="131">
        <v>27</v>
      </c>
      <c r="F285" s="131" t="s">
        <v>1756</v>
      </c>
      <c r="G285" s="131" t="s">
        <v>7549</v>
      </c>
      <c r="H285" s="131" t="s">
        <v>7111</v>
      </c>
      <c r="I285" s="131" t="s">
        <v>13380</v>
      </c>
      <c r="J285" s="131" t="s">
        <v>2199</v>
      </c>
      <c r="K285" s="131" t="s">
        <v>2198</v>
      </c>
      <c r="L285" s="142">
        <v>1633.75</v>
      </c>
      <c r="M285" s="142">
        <v>1736.25</v>
      </c>
    </row>
    <row r="286" spans="1:13">
      <c r="A286" s="131" t="s">
        <v>4828</v>
      </c>
      <c r="B286" s="143" t="s">
        <v>13342</v>
      </c>
      <c r="C286" s="131" t="s">
        <v>16308</v>
      </c>
      <c r="D286" s="131" t="s">
        <v>7531</v>
      </c>
      <c r="E286" s="131">
        <v>40</v>
      </c>
      <c r="F286" s="131" t="s">
        <v>7717</v>
      </c>
      <c r="G286" s="131" t="s">
        <v>7718</v>
      </c>
      <c r="H286" s="131" t="s">
        <v>7111</v>
      </c>
      <c r="I286" s="131" t="s">
        <v>13380</v>
      </c>
      <c r="J286" s="131" t="s">
        <v>2231</v>
      </c>
      <c r="K286" s="131" t="s">
        <v>2219</v>
      </c>
      <c r="L286" s="142">
        <v>1621.25</v>
      </c>
      <c r="M286" s="142">
        <v>1451.25</v>
      </c>
    </row>
    <row r="287" spans="1:13">
      <c r="A287" s="131" t="s">
        <v>4653</v>
      </c>
      <c r="B287" s="143" t="s">
        <v>13342</v>
      </c>
      <c r="C287" s="131" t="s">
        <v>16308</v>
      </c>
      <c r="D287" s="131" t="s">
        <v>6750</v>
      </c>
      <c r="E287" s="131">
        <v>170</v>
      </c>
      <c r="F287" s="131"/>
      <c r="G287" s="131" t="s">
        <v>7472</v>
      </c>
      <c r="H287" s="131" t="s">
        <v>7111</v>
      </c>
      <c r="I287" s="131" t="s">
        <v>13380</v>
      </c>
      <c r="J287" s="131" t="s">
        <v>2199</v>
      </c>
      <c r="K287" s="131" t="s">
        <v>2219</v>
      </c>
      <c r="L287" s="142">
        <v>1610</v>
      </c>
      <c r="M287" s="142">
        <v>1367.5</v>
      </c>
    </row>
    <row r="288" spans="1:13">
      <c r="A288" s="131" t="s">
        <v>5477</v>
      </c>
      <c r="B288" s="143" t="s">
        <v>13342</v>
      </c>
      <c r="C288" s="131" t="s">
        <v>16293</v>
      </c>
      <c r="D288" s="131" t="s">
        <v>7122</v>
      </c>
      <c r="E288" s="131">
        <v>91</v>
      </c>
      <c r="F288" s="131"/>
      <c r="G288" s="131" t="s">
        <v>7123</v>
      </c>
      <c r="H288" s="131" t="s">
        <v>7111</v>
      </c>
      <c r="I288" s="131" t="s">
        <v>13380</v>
      </c>
      <c r="J288" s="131" t="s">
        <v>2231</v>
      </c>
      <c r="K288" s="131" t="s">
        <v>2236</v>
      </c>
      <c r="L288" s="142">
        <v>1587.5</v>
      </c>
      <c r="M288" s="142">
        <v>1342.5</v>
      </c>
    </row>
    <row r="289" spans="1:13">
      <c r="A289" s="131" t="s">
        <v>5225</v>
      </c>
      <c r="B289" s="143" t="s">
        <v>13342</v>
      </c>
      <c r="C289" s="131" t="s">
        <v>16308</v>
      </c>
      <c r="D289" s="131" t="s">
        <v>7600</v>
      </c>
      <c r="E289" s="131">
        <v>71</v>
      </c>
      <c r="F289" s="131" t="s">
        <v>7616</v>
      </c>
      <c r="G289" s="131" t="s">
        <v>7601</v>
      </c>
      <c r="H289" s="131" t="s">
        <v>7111</v>
      </c>
      <c r="I289" s="131" t="s">
        <v>13380</v>
      </c>
      <c r="J289" s="131" t="s">
        <v>2231</v>
      </c>
      <c r="K289" s="131" t="s">
        <v>2219</v>
      </c>
      <c r="L289" s="142">
        <v>1562.5</v>
      </c>
      <c r="M289" s="142">
        <v>1428.75</v>
      </c>
    </row>
    <row r="290" spans="1:13">
      <c r="A290" s="131" t="s">
        <v>4636</v>
      </c>
      <c r="B290" s="143" t="s">
        <v>13342</v>
      </c>
      <c r="C290" s="131" t="s">
        <v>16311</v>
      </c>
      <c r="D290" s="131" t="s">
        <v>7149</v>
      </c>
      <c r="E290" s="131">
        <v>490</v>
      </c>
      <c r="F290" s="131" t="s">
        <v>1184</v>
      </c>
      <c r="G290" s="131" t="s">
        <v>7445</v>
      </c>
      <c r="H290" s="131" t="s">
        <v>7111</v>
      </c>
      <c r="I290" s="131" t="s">
        <v>13380</v>
      </c>
      <c r="J290" s="131" t="s">
        <v>2231</v>
      </c>
      <c r="K290" s="131" t="s">
        <v>2198</v>
      </c>
      <c r="L290" s="142">
        <v>1560</v>
      </c>
      <c r="M290" s="142">
        <v>1786.25</v>
      </c>
    </row>
    <row r="291" spans="1:13">
      <c r="A291" s="131" t="s">
        <v>5238</v>
      </c>
      <c r="B291" s="143" t="s">
        <v>13342</v>
      </c>
      <c r="C291" s="131" t="s">
        <v>16311</v>
      </c>
      <c r="D291" s="131" t="s">
        <v>8220</v>
      </c>
      <c r="E291" s="131">
        <v>56</v>
      </c>
      <c r="F291" s="131" t="s">
        <v>1184</v>
      </c>
      <c r="G291" s="131" t="s">
        <v>8221</v>
      </c>
      <c r="H291" s="131" t="s">
        <v>7111</v>
      </c>
      <c r="I291" s="131" t="s">
        <v>13380</v>
      </c>
      <c r="J291" s="131" t="s">
        <v>2231</v>
      </c>
      <c r="K291" s="131" t="s">
        <v>2198</v>
      </c>
      <c r="L291" s="142">
        <v>1557.5</v>
      </c>
      <c r="M291" s="142">
        <v>1776.25</v>
      </c>
    </row>
    <row r="292" spans="1:13">
      <c r="A292" s="131" t="s">
        <v>5137</v>
      </c>
      <c r="B292" s="143" t="s">
        <v>13342</v>
      </c>
      <c r="C292" s="131" t="s">
        <v>16308</v>
      </c>
      <c r="D292" s="131" t="s">
        <v>8094</v>
      </c>
      <c r="E292" s="131">
        <v>26</v>
      </c>
      <c r="F292" s="131"/>
      <c r="G292" s="131" t="s">
        <v>8095</v>
      </c>
      <c r="H292" s="131" t="s">
        <v>7111</v>
      </c>
      <c r="I292" s="131" t="s">
        <v>13380</v>
      </c>
      <c r="J292" s="131" t="s">
        <v>2231</v>
      </c>
      <c r="K292" s="131" t="s">
        <v>2219</v>
      </c>
      <c r="L292" s="142">
        <v>1515</v>
      </c>
      <c r="M292" s="142">
        <v>1402.5</v>
      </c>
    </row>
    <row r="293" spans="1:13">
      <c r="A293" s="131" t="s">
        <v>16237</v>
      </c>
      <c r="B293" s="143" t="s">
        <v>13342</v>
      </c>
      <c r="C293" s="131" t="s">
        <v>16299</v>
      </c>
      <c r="D293" s="131" t="s">
        <v>7817</v>
      </c>
      <c r="E293" s="131">
        <v>4</v>
      </c>
      <c r="F293" s="131"/>
      <c r="G293" s="131" t="s">
        <v>7818</v>
      </c>
      <c r="H293" s="131" t="s">
        <v>7111</v>
      </c>
      <c r="I293" s="131" t="s">
        <v>13380</v>
      </c>
      <c r="J293" s="131"/>
      <c r="K293" s="131"/>
      <c r="L293" s="142">
        <v>1511.25</v>
      </c>
      <c r="M293" s="142">
        <v>68.75</v>
      </c>
    </row>
    <row r="294" spans="1:13">
      <c r="A294" s="131" t="s">
        <v>4569</v>
      </c>
      <c r="B294" s="143" t="s">
        <v>13342</v>
      </c>
      <c r="C294" s="131" t="s">
        <v>16302</v>
      </c>
      <c r="D294" s="131" t="s">
        <v>7327</v>
      </c>
      <c r="E294" s="131">
        <v>130</v>
      </c>
      <c r="F294" s="131"/>
      <c r="G294" s="131" t="s">
        <v>7328</v>
      </c>
      <c r="H294" s="131" t="s">
        <v>7111</v>
      </c>
      <c r="I294" s="131" t="s">
        <v>13380</v>
      </c>
      <c r="J294" s="131" t="s">
        <v>2203</v>
      </c>
      <c r="K294" s="131" t="s">
        <v>2198</v>
      </c>
      <c r="L294" s="142">
        <v>1507.5</v>
      </c>
      <c r="M294" s="142">
        <v>4042.5</v>
      </c>
    </row>
    <row r="295" spans="1:13">
      <c r="A295" s="131" t="s">
        <v>5132</v>
      </c>
      <c r="B295" s="143" t="s">
        <v>13342</v>
      </c>
      <c r="C295" s="131" t="s">
        <v>16308</v>
      </c>
      <c r="D295" s="131" t="s">
        <v>7149</v>
      </c>
      <c r="E295" s="131">
        <v>726</v>
      </c>
      <c r="F295" s="131" t="s">
        <v>8085</v>
      </c>
      <c r="G295" s="131" t="s">
        <v>8086</v>
      </c>
      <c r="H295" s="131" t="s">
        <v>7111</v>
      </c>
      <c r="I295" s="131" t="s">
        <v>13380</v>
      </c>
      <c r="J295" s="131" t="s">
        <v>2231</v>
      </c>
      <c r="K295" s="131" t="s">
        <v>2219</v>
      </c>
      <c r="L295" s="142">
        <v>1498.75</v>
      </c>
      <c r="M295" s="142">
        <v>1345</v>
      </c>
    </row>
    <row r="296" spans="1:13">
      <c r="A296" s="131" t="s">
        <v>5382</v>
      </c>
      <c r="B296" s="143" t="s">
        <v>13342</v>
      </c>
      <c r="C296" s="131" t="s">
        <v>16311</v>
      </c>
      <c r="D296" s="131" t="s">
        <v>8375</v>
      </c>
      <c r="E296" s="131">
        <v>232</v>
      </c>
      <c r="F296" s="131"/>
      <c r="G296" s="131" t="s">
        <v>8376</v>
      </c>
      <c r="H296" s="131" t="s">
        <v>7111</v>
      </c>
      <c r="I296" s="131" t="s">
        <v>13380</v>
      </c>
      <c r="J296" s="131" t="s">
        <v>2231</v>
      </c>
      <c r="K296" s="131" t="s">
        <v>2198</v>
      </c>
      <c r="L296" s="142">
        <v>1497.5</v>
      </c>
      <c r="M296" s="142">
        <v>1717.5</v>
      </c>
    </row>
    <row r="297" spans="1:13">
      <c r="A297" s="131" t="s">
        <v>5003</v>
      </c>
      <c r="B297" s="143" t="s">
        <v>13342</v>
      </c>
      <c r="C297" s="131" t="s">
        <v>16311</v>
      </c>
      <c r="D297" s="131" t="s">
        <v>7151</v>
      </c>
      <c r="E297" s="131">
        <v>133</v>
      </c>
      <c r="F297" s="131"/>
      <c r="G297" s="131" t="s">
        <v>7785</v>
      </c>
      <c r="H297" s="131" t="s">
        <v>7111</v>
      </c>
      <c r="I297" s="131" t="s">
        <v>13380</v>
      </c>
      <c r="J297" s="131" t="s">
        <v>2231</v>
      </c>
      <c r="K297" s="131" t="s">
        <v>2198</v>
      </c>
      <c r="L297" s="142">
        <v>1455</v>
      </c>
      <c r="M297" s="142">
        <v>1557.5</v>
      </c>
    </row>
    <row r="298" spans="1:13">
      <c r="A298" s="131" t="s">
        <v>5329</v>
      </c>
      <c r="B298" s="143" t="s">
        <v>13342</v>
      </c>
      <c r="C298" s="131" t="s">
        <v>16308</v>
      </c>
      <c r="D298" s="131" t="s">
        <v>7897</v>
      </c>
      <c r="E298" s="131">
        <v>61</v>
      </c>
      <c r="F298" s="131" t="s">
        <v>8310</v>
      </c>
      <c r="G298" s="131" t="s">
        <v>8311</v>
      </c>
      <c r="H298" s="131" t="s">
        <v>7111</v>
      </c>
      <c r="I298" s="131" t="s">
        <v>13380</v>
      </c>
      <c r="J298" s="131" t="s">
        <v>2199</v>
      </c>
      <c r="K298" s="131" t="s">
        <v>2219</v>
      </c>
      <c r="L298" s="142">
        <v>1435</v>
      </c>
      <c r="M298" s="142">
        <v>1073.75</v>
      </c>
    </row>
    <row r="299" spans="1:13">
      <c r="A299" s="131" t="s">
        <v>4476</v>
      </c>
      <c r="B299" s="143" t="s">
        <v>13342</v>
      </c>
      <c r="C299" s="131" t="s">
        <v>16311</v>
      </c>
      <c r="D299" s="131" t="s">
        <v>7157</v>
      </c>
      <c r="E299" s="131">
        <v>12</v>
      </c>
      <c r="F299" s="131"/>
      <c r="G299" s="131" t="s">
        <v>7158</v>
      </c>
      <c r="H299" s="131" t="s">
        <v>7111</v>
      </c>
      <c r="I299" s="131" t="s">
        <v>13380</v>
      </c>
      <c r="J299" s="131" t="s">
        <v>3018</v>
      </c>
      <c r="K299" s="131" t="s">
        <v>3207</v>
      </c>
      <c r="L299" s="142">
        <v>1435</v>
      </c>
      <c r="M299" s="142">
        <v>0</v>
      </c>
    </row>
    <row r="300" spans="1:13">
      <c r="A300" s="131" t="s">
        <v>4991</v>
      </c>
      <c r="B300" s="143" t="s">
        <v>13342</v>
      </c>
      <c r="C300" s="131" t="s">
        <v>16311</v>
      </c>
      <c r="D300" s="131" t="s">
        <v>7923</v>
      </c>
      <c r="E300" s="131">
        <v>6</v>
      </c>
      <c r="F300" s="131"/>
      <c r="G300" s="131" t="s">
        <v>7924</v>
      </c>
      <c r="H300" s="131" t="s">
        <v>7111</v>
      </c>
      <c r="I300" s="131" t="s">
        <v>13380</v>
      </c>
      <c r="J300" s="131" t="s">
        <v>2231</v>
      </c>
      <c r="K300" s="131" t="s">
        <v>2198</v>
      </c>
      <c r="L300" s="142">
        <v>1433.75</v>
      </c>
      <c r="M300" s="142">
        <v>1641.25</v>
      </c>
    </row>
    <row r="301" spans="1:13">
      <c r="A301" s="131" t="s">
        <v>4883</v>
      </c>
      <c r="B301" s="143" t="s">
        <v>13342</v>
      </c>
      <c r="C301" s="131" t="s">
        <v>16300</v>
      </c>
      <c r="D301" s="131" t="s">
        <v>7404</v>
      </c>
      <c r="E301" s="131">
        <v>1</v>
      </c>
      <c r="F301" s="131" t="s">
        <v>1151</v>
      </c>
      <c r="G301" s="131" t="s">
        <v>7405</v>
      </c>
      <c r="H301" s="131" t="s">
        <v>7111</v>
      </c>
      <c r="I301" s="131" t="s">
        <v>13380</v>
      </c>
      <c r="J301" s="131" t="s">
        <v>2231</v>
      </c>
      <c r="K301" s="131" t="s">
        <v>2198</v>
      </c>
      <c r="L301" s="142">
        <v>1416.25</v>
      </c>
      <c r="M301" s="142">
        <v>960</v>
      </c>
    </row>
    <row r="302" spans="1:13">
      <c r="A302" s="131" t="s">
        <v>16260</v>
      </c>
      <c r="B302" s="143" t="s">
        <v>13342</v>
      </c>
      <c r="C302" s="131" t="s">
        <v>16298</v>
      </c>
      <c r="D302" s="131" t="s">
        <v>16205</v>
      </c>
      <c r="E302" s="131">
        <v>20</v>
      </c>
      <c r="F302" s="131"/>
      <c r="G302" s="131" t="s">
        <v>16206</v>
      </c>
      <c r="H302" s="131" t="s">
        <v>7111</v>
      </c>
      <c r="I302" s="131" t="s">
        <v>13380</v>
      </c>
      <c r="J302" s="131"/>
      <c r="K302" s="131"/>
      <c r="L302" s="142">
        <v>1416.25</v>
      </c>
      <c r="M302" s="142">
        <v>1665</v>
      </c>
    </row>
    <row r="303" spans="1:13">
      <c r="A303" s="131" t="s">
        <v>4898</v>
      </c>
      <c r="B303" s="143" t="s">
        <v>13342</v>
      </c>
      <c r="C303" s="131" t="s">
        <v>16311</v>
      </c>
      <c r="D303" s="131" t="s">
        <v>7795</v>
      </c>
      <c r="E303" s="131">
        <v>4</v>
      </c>
      <c r="F303" s="131"/>
      <c r="G303" s="131" t="s">
        <v>7796</v>
      </c>
      <c r="H303" s="131" t="s">
        <v>7111</v>
      </c>
      <c r="I303" s="131" t="s">
        <v>13380</v>
      </c>
      <c r="J303" s="131" t="s">
        <v>2231</v>
      </c>
      <c r="K303" s="131" t="s">
        <v>2198</v>
      </c>
      <c r="L303" s="142">
        <v>1415</v>
      </c>
      <c r="M303" s="142">
        <v>1287.5</v>
      </c>
    </row>
    <row r="304" spans="1:13">
      <c r="A304" s="131" t="s">
        <v>4982</v>
      </c>
      <c r="B304" s="143" t="s">
        <v>13342</v>
      </c>
      <c r="C304" s="131" t="s">
        <v>16311</v>
      </c>
      <c r="D304" s="131" t="s">
        <v>7526</v>
      </c>
      <c r="E304" s="131">
        <v>145</v>
      </c>
      <c r="F304" s="131" t="s">
        <v>7916</v>
      </c>
      <c r="G304" s="131" t="s">
        <v>7528</v>
      </c>
      <c r="H304" s="131" t="s">
        <v>7111</v>
      </c>
      <c r="I304" s="131" t="s">
        <v>13380</v>
      </c>
      <c r="J304" s="131" t="s">
        <v>3018</v>
      </c>
      <c r="K304" s="131" t="s">
        <v>2189</v>
      </c>
      <c r="L304" s="142">
        <v>1383.75</v>
      </c>
      <c r="M304" s="142">
        <v>0</v>
      </c>
    </row>
    <row r="305" spans="1:13">
      <c r="A305" s="131" t="s">
        <v>16259</v>
      </c>
      <c r="B305" s="143" t="s">
        <v>13342</v>
      </c>
      <c r="C305" s="131" t="s">
        <v>16311</v>
      </c>
      <c r="D305" s="131" t="s">
        <v>8302</v>
      </c>
      <c r="E305" s="131">
        <v>147</v>
      </c>
      <c r="F305" s="131"/>
      <c r="G305" s="131" t="s">
        <v>8304</v>
      </c>
      <c r="H305" s="131" t="s">
        <v>7111</v>
      </c>
      <c r="I305" s="131" t="s">
        <v>13380</v>
      </c>
      <c r="J305" s="131"/>
      <c r="K305" s="131"/>
      <c r="L305" s="142">
        <v>1365</v>
      </c>
      <c r="M305" s="142">
        <v>1585</v>
      </c>
    </row>
    <row r="306" spans="1:13">
      <c r="A306" s="131" t="s">
        <v>4918</v>
      </c>
      <c r="B306" s="143" t="s">
        <v>13342</v>
      </c>
      <c r="C306" s="131" t="s">
        <v>16311</v>
      </c>
      <c r="D306" s="131" t="s">
        <v>7824</v>
      </c>
      <c r="E306" s="131">
        <v>5</v>
      </c>
      <c r="F306" s="131"/>
      <c r="G306" s="131" t="s">
        <v>7825</v>
      </c>
      <c r="H306" s="131" t="s">
        <v>7111</v>
      </c>
      <c r="I306" s="131" t="s">
        <v>13380</v>
      </c>
      <c r="J306" s="131" t="s">
        <v>2199</v>
      </c>
      <c r="K306" s="131" t="s">
        <v>2198</v>
      </c>
      <c r="L306" s="142">
        <v>1363.75</v>
      </c>
      <c r="M306" s="142">
        <v>1402.5</v>
      </c>
    </row>
    <row r="307" spans="1:13">
      <c r="A307" s="131" t="s">
        <v>5108</v>
      </c>
      <c r="B307" s="143" t="s">
        <v>13342</v>
      </c>
      <c r="C307" s="131" t="s">
        <v>16308</v>
      </c>
      <c r="D307" s="131" t="s">
        <v>7122</v>
      </c>
      <c r="E307" s="131">
        <v>65</v>
      </c>
      <c r="F307" s="131"/>
      <c r="G307" s="131" t="s">
        <v>7214</v>
      </c>
      <c r="H307" s="131" t="s">
        <v>7111</v>
      </c>
      <c r="I307" s="131" t="s">
        <v>13380</v>
      </c>
      <c r="J307" s="131" t="s">
        <v>2199</v>
      </c>
      <c r="K307" s="131" t="s">
        <v>2219</v>
      </c>
      <c r="L307" s="142">
        <v>1340</v>
      </c>
      <c r="M307" s="142">
        <v>1557.5</v>
      </c>
    </row>
    <row r="308" spans="1:13">
      <c r="A308" s="131" t="s">
        <v>5130</v>
      </c>
      <c r="B308" s="143" t="s">
        <v>13342</v>
      </c>
      <c r="C308" s="131" t="s">
        <v>16308</v>
      </c>
      <c r="D308" s="131" t="s">
        <v>8065</v>
      </c>
      <c r="E308" s="131">
        <v>11</v>
      </c>
      <c r="F308" s="131" t="s">
        <v>1184</v>
      </c>
      <c r="G308" s="131" t="s">
        <v>8067</v>
      </c>
      <c r="H308" s="131" t="s">
        <v>7111</v>
      </c>
      <c r="I308" s="131" t="s">
        <v>13380</v>
      </c>
      <c r="J308" s="131" t="s">
        <v>2231</v>
      </c>
      <c r="K308" s="131" t="s">
        <v>2236</v>
      </c>
      <c r="L308" s="142">
        <v>1328.75</v>
      </c>
      <c r="M308" s="142">
        <v>1178.75</v>
      </c>
    </row>
    <row r="309" spans="1:13">
      <c r="A309" s="131" t="s">
        <v>4664</v>
      </c>
      <c r="B309" s="143" t="s">
        <v>13342</v>
      </c>
      <c r="C309" s="131" t="s">
        <v>16308</v>
      </c>
      <c r="D309" s="131" t="s">
        <v>7369</v>
      </c>
      <c r="E309" s="131">
        <v>197</v>
      </c>
      <c r="F309" s="131" t="s">
        <v>7493</v>
      </c>
      <c r="G309" s="131" t="s">
        <v>7423</v>
      </c>
      <c r="H309" s="131" t="s">
        <v>7111</v>
      </c>
      <c r="I309" s="131" t="s">
        <v>13380</v>
      </c>
      <c r="J309" s="131" t="s">
        <v>2231</v>
      </c>
      <c r="K309" s="131" t="s">
        <v>2219</v>
      </c>
      <c r="L309" s="142">
        <v>1287.5</v>
      </c>
      <c r="M309" s="142">
        <v>1200</v>
      </c>
    </row>
    <row r="310" spans="1:13">
      <c r="A310" s="131" t="s">
        <v>4937</v>
      </c>
      <c r="B310" s="143" t="s">
        <v>13342</v>
      </c>
      <c r="C310" s="131" t="s">
        <v>16308</v>
      </c>
      <c r="D310" s="131" t="s">
        <v>7857</v>
      </c>
      <c r="E310" s="131">
        <v>3</v>
      </c>
      <c r="F310" s="131"/>
      <c r="G310" s="131" t="s">
        <v>7858</v>
      </c>
      <c r="H310" s="131" t="s">
        <v>7111</v>
      </c>
      <c r="I310" s="131" t="s">
        <v>13380</v>
      </c>
      <c r="J310" s="131" t="s">
        <v>2231</v>
      </c>
      <c r="K310" s="131" t="s">
        <v>2219</v>
      </c>
      <c r="L310" s="142">
        <v>1260</v>
      </c>
      <c r="M310" s="142">
        <v>1492.5</v>
      </c>
    </row>
    <row r="311" spans="1:13">
      <c r="A311" s="131" t="s">
        <v>16275</v>
      </c>
      <c r="B311" s="143" t="s">
        <v>13342</v>
      </c>
      <c r="C311" s="131" t="s">
        <v>16307</v>
      </c>
      <c r="D311" s="131" t="s">
        <v>8207</v>
      </c>
      <c r="E311" s="131">
        <v>11</v>
      </c>
      <c r="F311" s="131"/>
      <c r="G311" s="131" t="s">
        <v>8208</v>
      </c>
      <c r="H311" s="131" t="s">
        <v>7111</v>
      </c>
      <c r="I311" s="131" t="s">
        <v>13380</v>
      </c>
      <c r="J311" s="131"/>
      <c r="K311" s="131"/>
      <c r="L311" s="142">
        <v>1250</v>
      </c>
      <c r="M311" s="142">
        <v>0</v>
      </c>
    </row>
    <row r="312" spans="1:13">
      <c r="A312" s="131" t="s">
        <v>5124</v>
      </c>
      <c r="B312" s="143" t="s">
        <v>13342</v>
      </c>
      <c r="C312" s="131" t="s">
        <v>16308</v>
      </c>
      <c r="D312" s="131" t="s">
        <v>7600</v>
      </c>
      <c r="E312" s="131">
        <v>139</v>
      </c>
      <c r="F312" s="131" t="s">
        <v>8075</v>
      </c>
      <c r="G312" s="131" t="s">
        <v>8076</v>
      </c>
      <c r="H312" s="131" t="s">
        <v>7111</v>
      </c>
      <c r="I312" s="131" t="s">
        <v>13380</v>
      </c>
      <c r="J312" s="131" t="s">
        <v>2231</v>
      </c>
      <c r="K312" s="131" t="s">
        <v>2236</v>
      </c>
      <c r="L312" s="142">
        <v>1242.5</v>
      </c>
      <c r="M312" s="142">
        <v>1401.25</v>
      </c>
    </row>
    <row r="313" spans="1:13">
      <c r="A313" s="131" t="s">
        <v>5255</v>
      </c>
      <c r="B313" s="143" t="s">
        <v>13342</v>
      </c>
      <c r="C313" s="131" t="s">
        <v>16308</v>
      </c>
      <c r="D313" s="131" t="s">
        <v>7118</v>
      </c>
      <c r="E313" s="131">
        <v>21</v>
      </c>
      <c r="F313" s="131" t="s">
        <v>2001</v>
      </c>
      <c r="G313" s="131" t="s">
        <v>7119</v>
      </c>
      <c r="H313" s="131" t="s">
        <v>7111</v>
      </c>
      <c r="I313" s="131" t="s">
        <v>13380</v>
      </c>
      <c r="J313" s="131" t="s">
        <v>2231</v>
      </c>
      <c r="K313" s="131" t="s">
        <v>2236</v>
      </c>
      <c r="L313" s="142">
        <v>1231.25</v>
      </c>
      <c r="M313" s="142">
        <v>1125</v>
      </c>
    </row>
    <row r="314" spans="1:13">
      <c r="A314" s="131" t="s">
        <v>4957</v>
      </c>
      <c r="B314" s="143" t="s">
        <v>13342</v>
      </c>
      <c r="C314" s="131" t="s">
        <v>16311</v>
      </c>
      <c r="D314" s="131" t="s">
        <v>7149</v>
      </c>
      <c r="E314" s="131">
        <v>120</v>
      </c>
      <c r="F314" s="131" t="s">
        <v>1653</v>
      </c>
      <c r="G314" s="131" t="s">
        <v>7732</v>
      </c>
      <c r="H314" s="131" t="s">
        <v>7111</v>
      </c>
      <c r="I314" s="131" t="s">
        <v>13380</v>
      </c>
      <c r="J314" s="131" t="s">
        <v>3018</v>
      </c>
      <c r="K314" s="131" t="s">
        <v>3207</v>
      </c>
      <c r="L314" s="142">
        <v>1223.75</v>
      </c>
      <c r="M314" s="142">
        <v>0</v>
      </c>
    </row>
    <row r="315" spans="1:13">
      <c r="A315" s="131" t="s">
        <v>5223</v>
      </c>
      <c r="B315" s="143" t="s">
        <v>13342</v>
      </c>
      <c r="C315" s="131" t="s">
        <v>16308</v>
      </c>
      <c r="D315" s="131" t="s">
        <v>6884</v>
      </c>
      <c r="E315" s="131">
        <v>213</v>
      </c>
      <c r="F315" s="131" t="s">
        <v>8200</v>
      </c>
      <c r="G315" s="131" t="s">
        <v>8201</v>
      </c>
      <c r="H315" s="131" t="s">
        <v>7111</v>
      </c>
      <c r="I315" s="131" t="s">
        <v>13380</v>
      </c>
      <c r="J315" s="131" t="s">
        <v>2231</v>
      </c>
      <c r="K315" s="131" t="s">
        <v>2219</v>
      </c>
      <c r="L315" s="142">
        <v>1220</v>
      </c>
      <c r="M315" s="142">
        <v>293.75</v>
      </c>
    </row>
    <row r="316" spans="1:13">
      <c r="A316" s="131" t="s">
        <v>4639</v>
      </c>
      <c r="B316" s="143" t="s">
        <v>13342</v>
      </c>
      <c r="C316" s="131" t="s">
        <v>16311</v>
      </c>
      <c r="D316" s="131" t="s">
        <v>7151</v>
      </c>
      <c r="E316" s="131">
        <v>160</v>
      </c>
      <c r="F316" s="131"/>
      <c r="G316" s="131" t="s">
        <v>7449</v>
      </c>
      <c r="H316" s="131" t="s">
        <v>16190</v>
      </c>
      <c r="I316" s="131" t="s">
        <v>13380</v>
      </c>
      <c r="J316" s="131" t="s">
        <v>2199</v>
      </c>
      <c r="K316" s="131" t="s">
        <v>2198</v>
      </c>
      <c r="L316" s="142">
        <v>1216.25</v>
      </c>
      <c r="M316" s="142">
        <v>1301.25</v>
      </c>
    </row>
    <row r="317" spans="1:13">
      <c r="A317" s="131" t="s">
        <v>5233</v>
      </c>
      <c r="B317" s="143" t="s">
        <v>13342</v>
      </c>
      <c r="C317" s="131" t="s">
        <v>16308</v>
      </c>
      <c r="D317" s="131" t="s">
        <v>7600</v>
      </c>
      <c r="E317" s="131">
        <v>127</v>
      </c>
      <c r="F317" s="131" t="s">
        <v>1184</v>
      </c>
      <c r="G317" s="131" t="s">
        <v>8076</v>
      </c>
      <c r="H317" s="131" t="s">
        <v>7111</v>
      </c>
      <c r="I317" s="131" t="s">
        <v>13380</v>
      </c>
      <c r="J317" s="131" t="s">
        <v>2231</v>
      </c>
      <c r="K317" s="131" t="s">
        <v>2219</v>
      </c>
      <c r="L317" s="142">
        <v>1193.75</v>
      </c>
      <c r="M317" s="142">
        <v>1091.25</v>
      </c>
    </row>
    <row r="318" spans="1:13">
      <c r="A318" s="131" t="s">
        <v>4844</v>
      </c>
      <c r="B318" s="143" t="s">
        <v>13342</v>
      </c>
      <c r="C318" s="131" t="s">
        <v>16311</v>
      </c>
      <c r="D318" s="131" t="s">
        <v>7420</v>
      </c>
      <c r="E318" s="131">
        <v>18</v>
      </c>
      <c r="F318" s="131"/>
      <c r="G318" s="131" t="s">
        <v>7424</v>
      </c>
      <c r="H318" s="131" t="s">
        <v>7111</v>
      </c>
      <c r="I318" s="131" t="s">
        <v>13380</v>
      </c>
      <c r="J318" s="131" t="s">
        <v>2199</v>
      </c>
      <c r="K318" s="131" t="s">
        <v>2198</v>
      </c>
      <c r="L318" s="142">
        <v>1180</v>
      </c>
      <c r="M318" s="142">
        <v>1152.5</v>
      </c>
    </row>
    <row r="319" spans="1:13">
      <c r="A319" s="131" t="s">
        <v>16290</v>
      </c>
      <c r="B319" s="143" t="s">
        <v>13342</v>
      </c>
      <c r="C319" s="131" t="s">
        <v>16302</v>
      </c>
      <c r="D319" s="131" t="s">
        <v>7332</v>
      </c>
      <c r="E319" s="131">
        <v>62</v>
      </c>
      <c r="F319" s="131"/>
      <c r="G319" s="131" t="s">
        <v>16230</v>
      </c>
      <c r="H319" s="131" t="s">
        <v>7111</v>
      </c>
      <c r="I319" s="131" t="s">
        <v>13380</v>
      </c>
      <c r="J319" s="131"/>
      <c r="K319" s="131"/>
      <c r="L319" s="142">
        <v>1163.75</v>
      </c>
      <c r="M319" s="142">
        <v>3573.75</v>
      </c>
    </row>
    <row r="320" spans="1:13">
      <c r="A320" s="131" t="s">
        <v>4841</v>
      </c>
      <c r="B320" s="143" t="s">
        <v>13342</v>
      </c>
      <c r="C320" s="131" t="s">
        <v>16308</v>
      </c>
      <c r="D320" s="131" t="s">
        <v>7596</v>
      </c>
      <c r="E320" s="131">
        <v>25</v>
      </c>
      <c r="F320" s="131" t="s">
        <v>1986</v>
      </c>
      <c r="G320" s="131" t="s">
        <v>7597</v>
      </c>
      <c r="H320" s="131" t="s">
        <v>7111</v>
      </c>
      <c r="I320" s="131" t="s">
        <v>13380</v>
      </c>
      <c r="J320" s="131" t="s">
        <v>2231</v>
      </c>
      <c r="K320" s="131" t="s">
        <v>2219</v>
      </c>
      <c r="L320" s="142">
        <v>1158.75</v>
      </c>
      <c r="M320" s="142">
        <v>900</v>
      </c>
    </row>
    <row r="321" spans="1:13">
      <c r="A321" s="131" t="s">
        <v>16278</v>
      </c>
      <c r="B321" s="143" t="s">
        <v>13342</v>
      </c>
      <c r="C321" s="131" t="s">
        <v>16308</v>
      </c>
      <c r="D321" s="131" t="s">
        <v>7560</v>
      </c>
      <c r="E321" s="131">
        <v>2</v>
      </c>
      <c r="F321" s="131" t="s">
        <v>7500</v>
      </c>
      <c r="G321" s="131" t="s">
        <v>16217</v>
      </c>
      <c r="H321" s="131" t="s">
        <v>16190</v>
      </c>
      <c r="I321" s="131" t="s">
        <v>13380</v>
      </c>
      <c r="J321" s="131"/>
      <c r="K321" s="131"/>
      <c r="L321" s="142">
        <v>1153.75</v>
      </c>
      <c r="M321" s="142">
        <v>1036.25</v>
      </c>
    </row>
    <row r="322" spans="1:13">
      <c r="A322" s="131" t="s">
        <v>4608</v>
      </c>
      <c r="B322" s="143" t="s">
        <v>13342</v>
      </c>
      <c r="C322" s="131" t="s">
        <v>16311</v>
      </c>
      <c r="D322" s="131" t="s">
        <v>7402</v>
      </c>
      <c r="E322" s="131">
        <v>7</v>
      </c>
      <c r="F322" s="131" t="s">
        <v>1151</v>
      </c>
      <c r="G322" s="131" t="s">
        <v>7403</v>
      </c>
      <c r="H322" s="131" t="s">
        <v>7111</v>
      </c>
      <c r="I322" s="131" t="s">
        <v>13380</v>
      </c>
      <c r="J322" s="131" t="s">
        <v>2231</v>
      </c>
      <c r="K322" s="131" t="s">
        <v>2198</v>
      </c>
      <c r="L322" s="142">
        <v>1132.5</v>
      </c>
      <c r="M322" s="142">
        <v>1342.5</v>
      </c>
    </row>
    <row r="323" spans="1:13">
      <c r="A323" s="131" t="s">
        <v>5328</v>
      </c>
      <c r="B323" s="143" t="s">
        <v>13342</v>
      </c>
      <c r="C323" s="131" t="s">
        <v>16311</v>
      </c>
      <c r="D323" s="131" t="s">
        <v>7800</v>
      </c>
      <c r="E323" s="131">
        <v>9</v>
      </c>
      <c r="F323" s="131"/>
      <c r="G323" s="131" t="s">
        <v>7801</v>
      </c>
      <c r="H323" s="131" t="s">
        <v>7111</v>
      </c>
      <c r="I323" s="131" t="s">
        <v>13380</v>
      </c>
      <c r="J323" s="131" t="s">
        <v>3018</v>
      </c>
      <c r="K323" s="131" t="s">
        <v>2189</v>
      </c>
      <c r="L323" s="142">
        <v>1126.25</v>
      </c>
      <c r="M323" s="142">
        <v>1140</v>
      </c>
    </row>
    <row r="324" spans="1:13">
      <c r="A324" s="131" t="s">
        <v>5131</v>
      </c>
      <c r="B324" s="143" t="s">
        <v>13342</v>
      </c>
      <c r="C324" s="131" t="s">
        <v>16308</v>
      </c>
      <c r="D324" s="131" t="s">
        <v>7600</v>
      </c>
      <c r="E324" s="131">
        <v>20</v>
      </c>
      <c r="F324" s="131" t="s">
        <v>8084</v>
      </c>
      <c r="G324" s="131" t="s">
        <v>7700</v>
      </c>
      <c r="H324" s="131" t="s">
        <v>7111</v>
      </c>
      <c r="I324" s="131" t="s">
        <v>13380</v>
      </c>
      <c r="J324" s="131" t="s">
        <v>2231</v>
      </c>
      <c r="K324" s="131" t="s">
        <v>2219</v>
      </c>
      <c r="L324" s="142">
        <v>1115</v>
      </c>
      <c r="M324" s="142">
        <v>998.75</v>
      </c>
    </row>
    <row r="325" spans="1:13">
      <c r="A325" s="131" t="s">
        <v>5134</v>
      </c>
      <c r="B325" s="143" t="s">
        <v>13342</v>
      </c>
      <c r="C325" s="131" t="s">
        <v>16308</v>
      </c>
      <c r="D325" s="131" t="s">
        <v>8088</v>
      </c>
      <c r="E325" s="131">
        <v>1</v>
      </c>
      <c r="F325" s="131"/>
      <c r="G325" s="131" t="s">
        <v>8089</v>
      </c>
      <c r="H325" s="131" t="s">
        <v>7111</v>
      </c>
      <c r="I325" s="131" t="s">
        <v>13380</v>
      </c>
      <c r="J325" s="131" t="s">
        <v>2231</v>
      </c>
      <c r="K325" s="131" t="s">
        <v>2198</v>
      </c>
      <c r="L325" s="142">
        <v>1108.75</v>
      </c>
      <c r="M325" s="142">
        <v>1282.5</v>
      </c>
    </row>
    <row r="326" spans="1:13">
      <c r="A326" s="131" t="s">
        <v>4717</v>
      </c>
      <c r="B326" s="143" t="s">
        <v>13342</v>
      </c>
      <c r="C326" s="131" t="s">
        <v>16293</v>
      </c>
      <c r="D326" s="131" t="s">
        <v>7574</v>
      </c>
      <c r="E326" s="131">
        <v>70</v>
      </c>
      <c r="F326" s="131" t="s">
        <v>7138</v>
      </c>
      <c r="G326" s="131" t="s">
        <v>7575</v>
      </c>
      <c r="H326" s="131" t="s">
        <v>7111</v>
      </c>
      <c r="I326" s="131" t="s">
        <v>13380</v>
      </c>
      <c r="J326" s="131" t="s">
        <v>2231</v>
      </c>
      <c r="K326" s="131" t="s">
        <v>2198</v>
      </c>
      <c r="L326" s="142">
        <v>1095</v>
      </c>
      <c r="M326" s="142">
        <v>0</v>
      </c>
    </row>
    <row r="327" spans="1:13">
      <c r="A327" s="131" t="s">
        <v>4839</v>
      </c>
      <c r="B327" s="143" t="s">
        <v>13342</v>
      </c>
      <c r="C327" s="131" t="s">
        <v>16308</v>
      </c>
      <c r="D327" s="131" t="s">
        <v>7600</v>
      </c>
      <c r="E327" s="131">
        <v>29</v>
      </c>
      <c r="F327" s="131" t="s">
        <v>7616</v>
      </c>
      <c r="G327" s="131" t="s">
        <v>7735</v>
      </c>
      <c r="H327" s="131" t="s">
        <v>7111</v>
      </c>
      <c r="I327" s="131" t="s">
        <v>13380</v>
      </c>
      <c r="J327" s="131" t="s">
        <v>2231</v>
      </c>
      <c r="K327" s="131" t="s">
        <v>2219</v>
      </c>
      <c r="L327" s="142">
        <v>1091.25</v>
      </c>
      <c r="M327" s="142">
        <v>1001.25</v>
      </c>
    </row>
    <row r="328" spans="1:13">
      <c r="A328" s="131" t="s">
        <v>4712</v>
      </c>
      <c r="B328" s="143" t="s">
        <v>13342</v>
      </c>
      <c r="C328" s="131" t="s">
        <v>16308</v>
      </c>
      <c r="D328" s="131" t="s">
        <v>7264</v>
      </c>
      <c r="E328" s="131">
        <v>73</v>
      </c>
      <c r="F328" s="131"/>
      <c r="G328" s="131" t="s">
        <v>7571</v>
      </c>
      <c r="H328" s="131" t="s">
        <v>7111</v>
      </c>
      <c r="I328" s="131" t="s">
        <v>13380</v>
      </c>
      <c r="J328" s="131" t="s">
        <v>2231</v>
      </c>
      <c r="K328" s="131" t="s">
        <v>2219</v>
      </c>
      <c r="L328" s="142">
        <v>1078.75</v>
      </c>
      <c r="M328" s="142">
        <v>958.75</v>
      </c>
    </row>
    <row r="329" spans="1:13">
      <c r="A329" s="131" t="s">
        <v>16270</v>
      </c>
      <c r="B329" s="143" t="s">
        <v>13342</v>
      </c>
      <c r="C329" s="131" t="s">
        <v>16301</v>
      </c>
      <c r="D329" s="131" t="s">
        <v>7557</v>
      </c>
      <c r="E329" s="131">
        <v>205</v>
      </c>
      <c r="F329" s="131"/>
      <c r="G329" s="131" t="s">
        <v>7739</v>
      </c>
      <c r="H329" s="131" t="s">
        <v>7111</v>
      </c>
      <c r="I329" s="131" t="s">
        <v>13380</v>
      </c>
      <c r="J329" s="131"/>
      <c r="K329" s="131"/>
      <c r="L329" s="142">
        <v>1062.5</v>
      </c>
      <c r="M329" s="142">
        <v>0</v>
      </c>
    </row>
    <row r="330" spans="1:13">
      <c r="A330" s="131" t="s">
        <v>16247</v>
      </c>
      <c r="B330" s="143" t="s">
        <v>13342</v>
      </c>
      <c r="C330" s="131" t="s">
        <v>16301</v>
      </c>
      <c r="D330" s="131" t="s">
        <v>7557</v>
      </c>
      <c r="E330" s="131">
        <v>242</v>
      </c>
      <c r="F330" s="131"/>
      <c r="G330" s="131" t="s">
        <v>7739</v>
      </c>
      <c r="H330" s="131" t="s">
        <v>7111</v>
      </c>
      <c r="I330" s="131" t="s">
        <v>13380</v>
      </c>
      <c r="J330" s="131"/>
      <c r="K330" s="131"/>
      <c r="L330" s="142">
        <v>1062.5</v>
      </c>
      <c r="M330" s="142">
        <v>0</v>
      </c>
    </row>
    <row r="331" spans="1:13">
      <c r="A331" s="131" t="s">
        <v>16245</v>
      </c>
      <c r="B331" s="143" t="s">
        <v>13342</v>
      </c>
      <c r="C331" s="131" t="s">
        <v>16308</v>
      </c>
      <c r="D331" s="131" t="s">
        <v>8079</v>
      </c>
      <c r="E331" s="131">
        <v>10</v>
      </c>
      <c r="F331" s="131" t="s">
        <v>1069</v>
      </c>
      <c r="G331" s="131" t="s">
        <v>16199</v>
      </c>
      <c r="H331" s="131" t="s">
        <v>7111</v>
      </c>
      <c r="I331" s="131" t="s">
        <v>13380</v>
      </c>
      <c r="J331" s="131"/>
      <c r="K331" s="131"/>
      <c r="L331" s="142">
        <v>1062.5</v>
      </c>
      <c r="M331" s="142">
        <v>0</v>
      </c>
    </row>
    <row r="332" spans="1:13">
      <c r="A332" s="131" t="s">
        <v>16244</v>
      </c>
      <c r="B332" s="143" t="s">
        <v>13342</v>
      </c>
      <c r="C332" s="131" t="s">
        <v>16308</v>
      </c>
      <c r="D332" s="131" t="s">
        <v>16197</v>
      </c>
      <c r="E332" s="131">
        <v>101</v>
      </c>
      <c r="F332" s="131"/>
      <c r="G332" s="131" t="s">
        <v>16198</v>
      </c>
      <c r="H332" s="131" t="s">
        <v>7111</v>
      </c>
      <c r="I332" s="131" t="s">
        <v>13380</v>
      </c>
      <c r="J332" s="131"/>
      <c r="K332" s="131"/>
      <c r="L332" s="142">
        <v>1062.5</v>
      </c>
      <c r="M332" s="142">
        <v>0</v>
      </c>
    </row>
    <row r="333" spans="1:13">
      <c r="A333" s="131" t="s">
        <v>4843</v>
      </c>
      <c r="B333" s="143" t="s">
        <v>13342</v>
      </c>
      <c r="C333" s="131" t="s">
        <v>16308</v>
      </c>
      <c r="D333" s="131" t="s">
        <v>7557</v>
      </c>
      <c r="E333" s="131">
        <v>212</v>
      </c>
      <c r="F333" s="131"/>
      <c r="G333" s="131" t="s">
        <v>7739</v>
      </c>
      <c r="H333" s="131" t="s">
        <v>7111</v>
      </c>
      <c r="I333" s="131" t="s">
        <v>13380</v>
      </c>
      <c r="J333" s="131" t="s">
        <v>2199</v>
      </c>
      <c r="K333" s="131" t="s">
        <v>2236</v>
      </c>
      <c r="L333" s="142">
        <v>1050</v>
      </c>
      <c r="M333" s="142">
        <v>1101.25</v>
      </c>
    </row>
    <row r="334" spans="1:13">
      <c r="A334" s="131" t="s">
        <v>16292</v>
      </c>
      <c r="B334" s="143" t="s">
        <v>13342</v>
      </c>
      <c r="C334" s="131" t="s">
        <v>16293</v>
      </c>
      <c r="D334" s="131" t="s">
        <v>7529</v>
      </c>
      <c r="E334" s="131">
        <v>56</v>
      </c>
      <c r="F334" s="131" t="s">
        <v>7540</v>
      </c>
      <c r="G334" s="131" t="s">
        <v>16233</v>
      </c>
      <c r="H334" s="131" t="s">
        <v>7111</v>
      </c>
      <c r="I334" s="131" t="s">
        <v>13380</v>
      </c>
      <c r="J334" s="131"/>
      <c r="K334" s="131"/>
      <c r="L334" s="142">
        <v>1036.25</v>
      </c>
      <c r="M334" s="142">
        <v>933.75</v>
      </c>
    </row>
    <row r="335" spans="1:13">
      <c r="A335" s="131" t="s">
        <v>4985</v>
      </c>
      <c r="B335" s="143" t="s">
        <v>13342</v>
      </c>
      <c r="C335" s="131" t="s">
        <v>16308</v>
      </c>
      <c r="D335" s="131" t="s">
        <v>7832</v>
      </c>
      <c r="E335" s="131">
        <v>1</v>
      </c>
      <c r="F335" s="131"/>
      <c r="G335" s="131" t="s">
        <v>7833</v>
      </c>
      <c r="H335" s="131" t="s">
        <v>7111</v>
      </c>
      <c r="I335" s="131" t="s">
        <v>13380</v>
      </c>
      <c r="J335" s="131" t="s">
        <v>2231</v>
      </c>
      <c r="K335" s="131" t="s">
        <v>2219</v>
      </c>
      <c r="L335" s="142">
        <v>1022.5</v>
      </c>
      <c r="M335" s="142">
        <v>976.25</v>
      </c>
    </row>
    <row r="336" spans="1:13">
      <c r="A336" s="131" t="s">
        <v>4941</v>
      </c>
      <c r="B336" s="143" t="s">
        <v>13342</v>
      </c>
      <c r="C336" s="131" t="s">
        <v>16308</v>
      </c>
      <c r="D336" s="131" t="s">
        <v>7864</v>
      </c>
      <c r="E336" s="131">
        <v>47</v>
      </c>
      <c r="F336" s="131" t="s">
        <v>7567</v>
      </c>
      <c r="G336" s="131" t="s">
        <v>7865</v>
      </c>
      <c r="H336" s="131" t="s">
        <v>7111</v>
      </c>
      <c r="I336" s="131" t="s">
        <v>13380</v>
      </c>
      <c r="J336" s="131" t="s">
        <v>2231</v>
      </c>
      <c r="K336" s="131" t="s">
        <v>2219</v>
      </c>
      <c r="L336" s="142">
        <v>1021.25</v>
      </c>
      <c r="M336" s="142">
        <v>933.75</v>
      </c>
    </row>
    <row r="337" spans="1:13">
      <c r="A337" s="131" t="s">
        <v>5387</v>
      </c>
      <c r="B337" s="143" t="s">
        <v>13342</v>
      </c>
      <c r="C337" s="131" t="s">
        <v>16308</v>
      </c>
      <c r="D337" s="131" t="s">
        <v>8380</v>
      </c>
      <c r="E337" s="131">
        <v>48</v>
      </c>
      <c r="F337" s="131" t="s">
        <v>1151</v>
      </c>
      <c r="G337" s="131" t="s">
        <v>8381</v>
      </c>
      <c r="H337" s="131" t="s">
        <v>7111</v>
      </c>
      <c r="I337" s="131" t="s">
        <v>13380</v>
      </c>
      <c r="J337" s="131" t="s">
        <v>2231</v>
      </c>
      <c r="K337" s="131" t="s">
        <v>2219</v>
      </c>
      <c r="L337" s="142">
        <v>1005</v>
      </c>
      <c r="M337" s="142">
        <v>925</v>
      </c>
    </row>
    <row r="338" spans="1:13">
      <c r="A338" s="131" t="s">
        <v>4986</v>
      </c>
      <c r="B338" s="143" t="s">
        <v>13342</v>
      </c>
      <c r="C338" s="131" t="s">
        <v>16308</v>
      </c>
      <c r="D338" s="131" t="s">
        <v>7919</v>
      </c>
      <c r="E338" s="131">
        <v>42</v>
      </c>
      <c r="F338" s="131" t="s">
        <v>1151</v>
      </c>
      <c r="G338" s="131" t="s">
        <v>7920</v>
      </c>
      <c r="H338" s="131" t="s">
        <v>7111</v>
      </c>
      <c r="I338" s="131" t="s">
        <v>13380</v>
      </c>
      <c r="J338" s="131" t="s">
        <v>2231</v>
      </c>
      <c r="K338" s="131" t="s">
        <v>2219</v>
      </c>
      <c r="L338" s="142">
        <v>1002.5</v>
      </c>
      <c r="M338" s="142">
        <v>921.25</v>
      </c>
    </row>
    <row r="339" spans="1:13">
      <c r="A339" s="131" t="s">
        <v>4840</v>
      </c>
      <c r="B339" s="143" t="s">
        <v>13342</v>
      </c>
      <c r="C339" s="131" t="s">
        <v>16308</v>
      </c>
      <c r="D339" s="131" t="s">
        <v>7574</v>
      </c>
      <c r="E339" s="131">
        <v>138</v>
      </c>
      <c r="F339" s="131"/>
      <c r="G339" s="131" t="s">
        <v>7736</v>
      </c>
      <c r="H339" s="131" t="s">
        <v>7111</v>
      </c>
      <c r="I339" s="131" t="s">
        <v>13380</v>
      </c>
      <c r="J339" s="131" t="s">
        <v>2231</v>
      </c>
      <c r="K339" s="131" t="s">
        <v>2219</v>
      </c>
      <c r="L339" s="142">
        <v>993.75</v>
      </c>
      <c r="M339" s="142">
        <v>907.5</v>
      </c>
    </row>
    <row r="340" spans="1:13">
      <c r="A340" s="131" t="s">
        <v>4939</v>
      </c>
      <c r="B340" s="143" t="s">
        <v>13342</v>
      </c>
      <c r="C340" s="131" t="s">
        <v>16308</v>
      </c>
      <c r="D340" s="131" t="s">
        <v>7860</v>
      </c>
      <c r="E340" s="131">
        <v>3</v>
      </c>
      <c r="F340" s="131" t="s">
        <v>7616</v>
      </c>
      <c r="G340" s="131" t="s">
        <v>7861</v>
      </c>
      <c r="H340" s="131" t="s">
        <v>7111</v>
      </c>
      <c r="I340" s="131" t="s">
        <v>13380</v>
      </c>
      <c r="J340" s="131" t="s">
        <v>2231</v>
      </c>
      <c r="K340" s="131" t="s">
        <v>2219</v>
      </c>
      <c r="L340" s="142">
        <v>991.25</v>
      </c>
      <c r="M340" s="142">
        <v>911.25</v>
      </c>
    </row>
    <row r="341" spans="1:13">
      <c r="A341" s="131" t="s">
        <v>4649</v>
      </c>
      <c r="B341" s="143" t="s">
        <v>13342</v>
      </c>
      <c r="C341" s="131" t="s">
        <v>16308</v>
      </c>
      <c r="D341" s="131" t="s">
        <v>7462</v>
      </c>
      <c r="E341" s="131">
        <v>318</v>
      </c>
      <c r="F341" s="131" t="s">
        <v>7464</v>
      </c>
      <c r="G341" s="131" t="s">
        <v>7465</v>
      </c>
      <c r="H341" s="131" t="s">
        <v>7111</v>
      </c>
      <c r="I341" s="131" t="s">
        <v>13380</v>
      </c>
      <c r="J341" s="131" t="s">
        <v>2231</v>
      </c>
      <c r="K341" s="131" t="s">
        <v>2236</v>
      </c>
      <c r="L341" s="142">
        <v>985</v>
      </c>
      <c r="M341" s="142">
        <v>1403.75</v>
      </c>
    </row>
    <row r="342" spans="1:13">
      <c r="A342" s="131" t="s">
        <v>4710</v>
      </c>
      <c r="B342" s="143" t="s">
        <v>13342</v>
      </c>
      <c r="C342" s="131" t="s">
        <v>16308</v>
      </c>
      <c r="D342" s="131" t="s">
        <v>7566</v>
      </c>
      <c r="E342" s="131">
        <v>30</v>
      </c>
      <c r="F342" s="131" t="s">
        <v>7567</v>
      </c>
      <c r="G342" s="131" t="s">
        <v>7568</v>
      </c>
      <c r="H342" s="131" t="s">
        <v>7111</v>
      </c>
      <c r="I342" s="131" t="s">
        <v>13380</v>
      </c>
      <c r="J342" s="131" t="s">
        <v>2231</v>
      </c>
      <c r="K342" s="131" t="s">
        <v>2219</v>
      </c>
      <c r="L342" s="142">
        <v>981.25</v>
      </c>
      <c r="M342" s="142">
        <v>901.25</v>
      </c>
    </row>
    <row r="343" spans="1:13">
      <c r="A343" s="131" t="s">
        <v>5205</v>
      </c>
      <c r="B343" s="143" t="s">
        <v>13342</v>
      </c>
      <c r="C343" s="131" t="s">
        <v>16311</v>
      </c>
      <c r="D343" s="131" t="s">
        <v>8168</v>
      </c>
      <c r="E343" s="131">
        <v>2</v>
      </c>
      <c r="F343" s="131" t="s">
        <v>8169</v>
      </c>
      <c r="G343" s="131" t="s">
        <v>8170</v>
      </c>
      <c r="H343" s="131" t="s">
        <v>7209</v>
      </c>
      <c r="I343" s="131" t="s">
        <v>13380</v>
      </c>
      <c r="J343" s="131" t="s">
        <v>2231</v>
      </c>
      <c r="K343" s="131" t="s">
        <v>2198</v>
      </c>
      <c r="L343" s="142">
        <v>975</v>
      </c>
      <c r="M343" s="142">
        <v>921.25</v>
      </c>
    </row>
    <row r="344" spans="1:13">
      <c r="A344" s="131" t="s">
        <v>5383</v>
      </c>
      <c r="B344" s="143" t="s">
        <v>13342</v>
      </c>
      <c r="C344" s="131" t="s">
        <v>16311</v>
      </c>
      <c r="D344" s="131" t="s">
        <v>7132</v>
      </c>
      <c r="E344" s="131">
        <v>21</v>
      </c>
      <c r="F344" s="131"/>
      <c r="G344" s="131" t="s">
        <v>7433</v>
      </c>
      <c r="H344" s="131" t="s">
        <v>7111</v>
      </c>
      <c r="I344" s="131" t="s">
        <v>13380</v>
      </c>
      <c r="J344" s="131" t="s">
        <v>2231</v>
      </c>
      <c r="K344" s="131" t="s">
        <v>2198</v>
      </c>
      <c r="L344" s="142">
        <v>963.75</v>
      </c>
      <c r="M344" s="142">
        <v>973.75</v>
      </c>
    </row>
    <row r="345" spans="1:13">
      <c r="A345" s="131" t="s">
        <v>4615</v>
      </c>
      <c r="B345" s="143" t="s">
        <v>13342</v>
      </c>
      <c r="C345" s="131" t="s">
        <v>16308</v>
      </c>
      <c r="D345" s="131" t="s">
        <v>7165</v>
      </c>
      <c r="E345" s="131">
        <v>56</v>
      </c>
      <c r="F345" s="131" t="s">
        <v>1184</v>
      </c>
      <c r="G345" s="131" t="s">
        <v>7416</v>
      </c>
      <c r="H345" s="131" t="s">
        <v>7111</v>
      </c>
      <c r="I345" s="131" t="s">
        <v>13380</v>
      </c>
      <c r="J345" s="131" t="s">
        <v>2231</v>
      </c>
      <c r="K345" s="131" t="s">
        <v>2219</v>
      </c>
      <c r="L345" s="142">
        <v>958.75</v>
      </c>
      <c r="M345" s="142">
        <v>886.25</v>
      </c>
    </row>
    <row r="346" spans="1:13">
      <c r="A346" s="131" t="s">
        <v>4619</v>
      </c>
      <c r="B346" s="143" t="s">
        <v>13342</v>
      </c>
      <c r="C346" s="131" t="s">
        <v>16311</v>
      </c>
      <c r="D346" s="131" t="s">
        <v>7420</v>
      </c>
      <c r="E346" s="131">
        <v>3</v>
      </c>
      <c r="F346" s="131"/>
      <c r="G346" s="131" t="s">
        <v>7421</v>
      </c>
      <c r="H346" s="131" t="s">
        <v>7111</v>
      </c>
      <c r="I346" s="131" t="s">
        <v>13380</v>
      </c>
      <c r="J346" s="131" t="s">
        <v>2199</v>
      </c>
      <c r="K346" s="131" t="s">
        <v>2198</v>
      </c>
      <c r="L346" s="142">
        <v>958.75</v>
      </c>
      <c r="M346" s="142">
        <v>1000</v>
      </c>
    </row>
    <row r="347" spans="1:13">
      <c r="A347" s="131" t="s">
        <v>5054</v>
      </c>
      <c r="B347" s="143" t="s">
        <v>13342</v>
      </c>
      <c r="C347" s="131" t="s">
        <v>16302</v>
      </c>
      <c r="D347" s="131" t="s">
        <v>7484</v>
      </c>
      <c r="E347" s="131">
        <v>3</v>
      </c>
      <c r="F347" s="131" t="s">
        <v>7345</v>
      </c>
      <c r="G347" s="131" t="s">
        <v>7486</v>
      </c>
      <c r="H347" s="131" t="s">
        <v>7111</v>
      </c>
      <c r="I347" s="131" t="s">
        <v>13380</v>
      </c>
      <c r="J347" s="131" t="s">
        <v>2231</v>
      </c>
      <c r="K347" s="131" t="s">
        <v>2219</v>
      </c>
      <c r="L347" s="142">
        <v>950</v>
      </c>
      <c r="M347" s="142">
        <v>862.5</v>
      </c>
    </row>
    <row r="348" spans="1:13">
      <c r="A348" s="131" t="s">
        <v>5230</v>
      </c>
      <c r="B348" s="143" t="s">
        <v>13342</v>
      </c>
      <c r="C348" s="131" t="s">
        <v>16308</v>
      </c>
      <c r="D348" s="131" t="s">
        <v>8211</v>
      </c>
      <c r="E348" s="131">
        <v>25</v>
      </c>
      <c r="F348" s="131" t="s">
        <v>7567</v>
      </c>
      <c r="G348" s="131" t="s">
        <v>8212</v>
      </c>
      <c r="H348" s="131" t="s">
        <v>7111</v>
      </c>
      <c r="I348" s="131" t="s">
        <v>13380</v>
      </c>
      <c r="J348" s="131" t="s">
        <v>2231</v>
      </c>
      <c r="K348" s="131" t="s">
        <v>2219</v>
      </c>
      <c r="L348" s="142">
        <v>901.25</v>
      </c>
      <c r="M348" s="142">
        <v>830</v>
      </c>
    </row>
    <row r="349" spans="1:13">
      <c r="A349" s="131" t="s">
        <v>16288</v>
      </c>
      <c r="B349" s="143" t="s">
        <v>13342</v>
      </c>
      <c r="C349" s="131" t="s">
        <v>16308</v>
      </c>
      <c r="D349" s="131" t="s">
        <v>7363</v>
      </c>
      <c r="E349" s="131">
        <v>8</v>
      </c>
      <c r="F349" s="131"/>
      <c r="G349" s="131" t="s">
        <v>16227</v>
      </c>
      <c r="H349" s="131" t="s">
        <v>7111</v>
      </c>
      <c r="I349" s="131" t="s">
        <v>13380</v>
      </c>
      <c r="J349" s="131"/>
      <c r="K349" s="131"/>
      <c r="L349" s="142">
        <v>901.25</v>
      </c>
      <c r="M349" s="142">
        <v>810</v>
      </c>
    </row>
    <row r="350" spans="1:13">
      <c r="A350" s="131" t="s">
        <v>4640</v>
      </c>
      <c r="B350" s="143" t="s">
        <v>13342</v>
      </c>
      <c r="C350" s="131" t="s">
        <v>16311</v>
      </c>
      <c r="D350" s="131" t="s">
        <v>7450</v>
      </c>
      <c r="E350" s="131">
        <v>39</v>
      </c>
      <c r="F350" s="131" t="s">
        <v>1184</v>
      </c>
      <c r="G350" s="131" t="s">
        <v>7451</v>
      </c>
      <c r="H350" s="131" t="s">
        <v>7111</v>
      </c>
      <c r="I350" s="131" t="s">
        <v>13380</v>
      </c>
      <c r="J350" s="131" t="s">
        <v>2199</v>
      </c>
      <c r="K350" s="131" t="s">
        <v>2198</v>
      </c>
      <c r="L350" s="142">
        <v>871.25</v>
      </c>
      <c r="M350" s="142">
        <v>981.25</v>
      </c>
    </row>
    <row r="351" spans="1:13">
      <c r="A351" s="131" t="s">
        <v>4524</v>
      </c>
      <c r="B351" s="143" t="s">
        <v>13342</v>
      </c>
      <c r="C351" s="131" t="s">
        <v>16308</v>
      </c>
      <c r="D351" s="131" t="s">
        <v>6884</v>
      </c>
      <c r="E351" s="131">
        <v>369</v>
      </c>
      <c r="F351" s="131" t="s">
        <v>7251</v>
      </c>
      <c r="G351" s="131" t="s">
        <v>7252</v>
      </c>
      <c r="H351" s="131" t="s">
        <v>7111</v>
      </c>
      <c r="I351" s="131" t="s">
        <v>13380</v>
      </c>
      <c r="J351" s="131" t="s">
        <v>2231</v>
      </c>
      <c r="K351" s="131" t="s">
        <v>2236</v>
      </c>
      <c r="L351" s="142">
        <v>837.5</v>
      </c>
      <c r="M351" s="142">
        <v>718.75</v>
      </c>
    </row>
    <row r="352" spans="1:13">
      <c r="A352" s="131" t="s">
        <v>5056</v>
      </c>
      <c r="B352" s="143" t="s">
        <v>13342</v>
      </c>
      <c r="C352" s="131" t="s">
        <v>16308</v>
      </c>
      <c r="D352" s="131" t="s">
        <v>7165</v>
      </c>
      <c r="E352" s="131">
        <v>72</v>
      </c>
      <c r="F352" s="131" t="s">
        <v>1184</v>
      </c>
      <c r="G352" s="131" t="s">
        <v>7416</v>
      </c>
      <c r="H352" s="131" t="s">
        <v>7111</v>
      </c>
      <c r="I352" s="131" t="s">
        <v>13380</v>
      </c>
      <c r="J352" s="131" t="s">
        <v>2231</v>
      </c>
      <c r="K352" s="131" t="s">
        <v>2219</v>
      </c>
      <c r="L352" s="142">
        <v>835</v>
      </c>
      <c r="M352" s="142">
        <v>773.75</v>
      </c>
    </row>
    <row r="353" spans="1:13">
      <c r="A353" s="131" t="s">
        <v>5379</v>
      </c>
      <c r="B353" s="143" t="s">
        <v>13342</v>
      </c>
      <c r="C353" s="131" t="s">
        <v>16311</v>
      </c>
      <c r="D353" s="131" t="s">
        <v>7366</v>
      </c>
      <c r="E353" s="131">
        <v>15</v>
      </c>
      <c r="F353" s="131"/>
      <c r="G353" s="131" t="s">
        <v>8234</v>
      </c>
      <c r="H353" s="131" t="s">
        <v>7111</v>
      </c>
      <c r="I353" s="131" t="s">
        <v>13380</v>
      </c>
      <c r="J353" s="131" t="s">
        <v>2231</v>
      </c>
      <c r="K353" s="131" t="s">
        <v>2198</v>
      </c>
      <c r="L353" s="142">
        <v>832.5</v>
      </c>
      <c r="M353" s="142">
        <v>717.5</v>
      </c>
    </row>
    <row r="354" spans="1:13">
      <c r="A354" s="131" t="s">
        <v>4628</v>
      </c>
      <c r="B354" s="143" t="s">
        <v>13342</v>
      </c>
      <c r="C354" s="131" t="s">
        <v>16311</v>
      </c>
      <c r="D354" s="131" t="s">
        <v>7132</v>
      </c>
      <c r="E354" s="131">
        <v>8</v>
      </c>
      <c r="F354" s="131"/>
      <c r="G354" s="131" t="s">
        <v>7277</v>
      </c>
      <c r="H354" s="131" t="s">
        <v>7111</v>
      </c>
      <c r="I354" s="131" t="s">
        <v>13380</v>
      </c>
      <c r="J354" s="131" t="s">
        <v>2231</v>
      </c>
      <c r="K354" s="131" t="s">
        <v>2198</v>
      </c>
      <c r="L354" s="142">
        <v>828.75</v>
      </c>
      <c r="M354" s="142">
        <v>737.5</v>
      </c>
    </row>
    <row r="355" spans="1:13">
      <c r="A355" s="131" t="s">
        <v>4920</v>
      </c>
      <c r="B355" s="143" t="s">
        <v>13342</v>
      </c>
      <c r="C355" s="131" t="s">
        <v>16308</v>
      </c>
      <c r="D355" s="131" t="s">
        <v>6884</v>
      </c>
      <c r="E355" s="131">
        <v>503</v>
      </c>
      <c r="F355" s="131" t="s">
        <v>7826</v>
      </c>
      <c r="G355" s="131" t="s">
        <v>7827</v>
      </c>
      <c r="H355" s="131" t="s">
        <v>7111</v>
      </c>
      <c r="I355" s="131" t="s">
        <v>13380</v>
      </c>
      <c r="J355" s="131" t="s">
        <v>2231</v>
      </c>
      <c r="K355" s="131" t="s">
        <v>2219</v>
      </c>
      <c r="L355" s="142">
        <v>825</v>
      </c>
      <c r="M355" s="142">
        <v>790</v>
      </c>
    </row>
    <row r="356" spans="1:13">
      <c r="A356" s="131" t="s">
        <v>5381</v>
      </c>
      <c r="B356" s="143" t="s">
        <v>13342</v>
      </c>
      <c r="C356" s="131" t="s">
        <v>16302</v>
      </c>
      <c r="D356" s="131" t="s">
        <v>7264</v>
      </c>
      <c r="E356" s="131">
        <v>78</v>
      </c>
      <c r="F356" s="131"/>
      <c r="G356" s="131" t="s">
        <v>8374</v>
      </c>
      <c r="H356" s="131" t="s">
        <v>7111</v>
      </c>
      <c r="I356" s="131" t="s">
        <v>13380</v>
      </c>
      <c r="J356" s="131" t="s">
        <v>2231</v>
      </c>
      <c r="K356" s="131" t="s">
        <v>2198</v>
      </c>
      <c r="L356" s="142">
        <v>821.25</v>
      </c>
      <c r="M356" s="142">
        <v>0</v>
      </c>
    </row>
    <row r="357" spans="1:13">
      <c r="A357" s="131" t="s">
        <v>5226</v>
      </c>
      <c r="B357" s="143" t="s">
        <v>13342</v>
      </c>
      <c r="C357" s="131" t="s">
        <v>16308</v>
      </c>
      <c r="D357" s="131" t="s">
        <v>8204</v>
      </c>
      <c r="E357" s="131">
        <v>53</v>
      </c>
      <c r="F357" s="131" t="s">
        <v>8205</v>
      </c>
      <c r="G357" s="131" t="s">
        <v>8206</v>
      </c>
      <c r="H357" s="131" t="s">
        <v>7111</v>
      </c>
      <c r="I357" s="131" t="s">
        <v>13380</v>
      </c>
      <c r="J357" s="131" t="s">
        <v>2199</v>
      </c>
      <c r="K357" s="131" t="s">
        <v>2219</v>
      </c>
      <c r="L357" s="142">
        <v>821.25</v>
      </c>
      <c r="M357" s="142">
        <v>967.5</v>
      </c>
    </row>
    <row r="358" spans="1:13">
      <c r="A358" s="131" t="s">
        <v>5503</v>
      </c>
      <c r="B358" s="143" t="s">
        <v>13342</v>
      </c>
      <c r="C358" s="131" t="s">
        <v>16311</v>
      </c>
      <c r="D358" s="131" t="s">
        <v>8505</v>
      </c>
      <c r="E358" s="131">
        <v>101</v>
      </c>
      <c r="F358" s="131"/>
      <c r="G358" s="131" t="s">
        <v>8506</v>
      </c>
      <c r="H358" s="131" t="s">
        <v>7209</v>
      </c>
      <c r="I358" s="131" t="s">
        <v>13380</v>
      </c>
      <c r="J358" s="131" t="s">
        <v>2199</v>
      </c>
      <c r="K358" s="131" t="s">
        <v>2198</v>
      </c>
      <c r="L358" s="142">
        <v>818.75</v>
      </c>
      <c r="M358" s="142">
        <v>687.5</v>
      </c>
    </row>
    <row r="359" spans="1:13">
      <c r="A359" s="131" t="s">
        <v>5384</v>
      </c>
      <c r="B359" s="143" t="s">
        <v>13342</v>
      </c>
      <c r="C359" s="131" t="s">
        <v>16311</v>
      </c>
      <c r="D359" s="131" t="s">
        <v>6604</v>
      </c>
      <c r="E359" s="131">
        <v>36</v>
      </c>
      <c r="F359" s="131"/>
      <c r="G359" s="131" t="s">
        <v>7470</v>
      </c>
      <c r="H359" s="131" t="s">
        <v>7111</v>
      </c>
      <c r="I359" s="131" t="s">
        <v>13380</v>
      </c>
      <c r="J359" s="131" t="s">
        <v>2231</v>
      </c>
      <c r="K359" s="131" t="s">
        <v>2198</v>
      </c>
      <c r="L359" s="142">
        <v>805</v>
      </c>
      <c r="M359" s="142">
        <v>722.5</v>
      </c>
    </row>
    <row r="360" spans="1:13">
      <c r="A360" s="131" t="s">
        <v>4511</v>
      </c>
      <c r="B360" s="143" t="s">
        <v>13342</v>
      </c>
      <c r="C360" s="131" t="s">
        <v>16311</v>
      </c>
      <c r="D360" s="131" t="s">
        <v>7225</v>
      </c>
      <c r="E360" s="131">
        <v>53</v>
      </c>
      <c r="F360" s="131" t="s">
        <v>1069</v>
      </c>
      <c r="G360" s="131" t="s">
        <v>7226</v>
      </c>
      <c r="H360" s="131" t="s">
        <v>7111</v>
      </c>
      <c r="I360" s="131" t="s">
        <v>13380</v>
      </c>
      <c r="J360" s="131" t="s">
        <v>2199</v>
      </c>
      <c r="K360" s="131" t="s">
        <v>2198</v>
      </c>
      <c r="L360" s="142">
        <v>791.25</v>
      </c>
      <c r="M360" s="142">
        <v>913.75</v>
      </c>
    </row>
    <row r="361" spans="1:13">
      <c r="A361" s="131" t="s">
        <v>4903</v>
      </c>
      <c r="B361" s="143" t="s">
        <v>13342</v>
      </c>
      <c r="C361" s="131" t="s">
        <v>16311</v>
      </c>
      <c r="D361" s="131" t="s">
        <v>7800</v>
      </c>
      <c r="E361" s="131">
        <v>15</v>
      </c>
      <c r="F361" s="131" t="s">
        <v>2001</v>
      </c>
      <c r="G361" s="131" t="s">
        <v>7801</v>
      </c>
      <c r="H361" s="131" t="s">
        <v>7111</v>
      </c>
      <c r="I361" s="131" t="s">
        <v>13380</v>
      </c>
      <c r="J361" s="131" t="s">
        <v>2231</v>
      </c>
      <c r="K361" s="131" t="s">
        <v>2198</v>
      </c>
      <c r="L361" s="142">
        <v>785</v>
      </c>
      <c r="M361" s="142">
        <v>955</v>
      </c>
    </row>
    <row r="362" spans="1:13">
      <c r="A362" s="131" t="s">
        <v>4845</v>
      </c>
      <c r="B362" s="143" t="s">
        <v>13342</v>
      </c>
      <c r="C362" s="131" t="s">
        <v>16311</v>
      </c>
      <c r="D362" s="131" t="s">
        <v>7420</v>
      </c>
      <c r="E362" s="131">
        <v>14</v>
      </c>
      <c r="F362" s="131"/>
      <c r="G362" s="131" t="s">
        <v>7421</v>
      </c>
      <c r="H362" s="131" t="s">
        <v>7111</v>
      </c>
      <c r="I362" s="131" t="s">
        <v>13380</v>
      </c>
      <c r="J362" s="131" t="s">
        <v>2199</v>
      </c>
      <c r="K362" s="131" t="s">
        <v>2198</v>
      </c>
      <c r="L362" s="142">
        <v>768.75</v>
      </c>
      <c r="M362" s="142">
        <v>788.75</v>
      </c>
    </row>
    <row r="363" spans="1:13">
      <c r="A363" s="131" t="s">
        <v>5380</v>
      </c>
      <c r="B363" s="143" t="s">
        <v>13342</v>
      </c>
      <c r="C363" s="131" t="s">
        <v>16311</v>
      </c>
      <c r="D363" s="131" t="s">
        <v>8372</v>
      </c>
      <c r="E363" s="131">
        <v>25</v>
      </c>
      <c r="F363" s="131" t="s">
        <v>1184</v>
      </c>
      <c r="G363" s="131" t="s">
        <v>8373</v>
      </c>
      <c r="H363" s="131" t="s">
        <v>7209</v>
      </c>
      <c r="I363" s="131" t="s">
        <v>13380</v>
      </c>
      <c r="J363" s="131" t="s">
        <v>2231</v>
      </c>
      <c r="K363" s="131" t="s">
        <v>2198</v>
      </c>
      <c r="L363" s="142">
        <v>762.5</v>
      </c>
      <c r="M363" s="142">
        <v>663.75</v>
      </c>
    </row>
    <row r="364" spans="1:13">
      <c r="A364" s="131" t="s">
        <v>5319</v>
      </c>
      <c r="B364" s="143" t="s">
        <v>13342</v>
      </c>
      <c r="C364" s="131" t="s">
        <v>16311</v>
      </c>
      <c r="D364" s="131" t="s">
        <v>7357</v>
      </c>
      <c r="E364" s="131">
        <v>100</v>
      </c>
      <c r="F364" s="131" t="s">
        <v>7138</v>
      </c>
      <c r="G364" s="131" t="s">
        <v>8301</v>
      </c>
      <c r="H364" s="131" t="s">
        <v>7111</v>
      </c>
      <c r="I364" s="131" t="s">
        <v>13380</v>
      </c>
      <c r="J364" s="131" t="s">
        <v>2231</v>
      </c>
      <c r="K364" s="131" t="s">
        <v>2198</v>
      </c>
      <c r="L364" s="142">
        <v>751.25</v>
      </c>
      <c r="M364" s="142">
        <v>973.75</v>
      </c>
    </row>
    <row r="365" spans="1:13">
      <c r="A365" s="131" t="s">
        <v>4915</v>
      </c>
      <c r="B365" s="143" t="s">
        <v>13342</v>
      </c>
      <c r="C365" s="131" t="s">
        <v>16311</v>
      </c>
      <c r="D365" s="131" t="s">
        <v>7450</v>
      </c>
      <c r="E365" s="131">
        <v>37</v>
      </c>
      <c r="F365" s="131" t="s">
        <v>1342</v>
      </c>
      <c r="G365" s="131" t="s">
        <v>7451</v>
      </c>
      <c r="H365" s="131" t="s">
        <v>7111</v>
      </c>
      <c r="I365" s="131" t="s">
        <v>13380</v>
      </c>
      <c r="J365" s="131" t="s">
        <v>2199</v>
      </c>
      <c r="K365" s="131" t="s">
        <v>2198</v>
      </c>
      <c r="L365" s="142">
        <v>705</v>
      </c>
      <c r="M365" s="142">
        <v>877.5</v>
      </c>
    </row>
    <row r="366" spans="1:13">
      <c r="A366" s="131" t="s">
        <v>5386</v>
      </c>
      <c r="B366" s="143" t="s">
        <v>13342</v>
      </c>
      <c r="C366" s="131" t="s">
        <v>16308</v>
      </c>
      <c r="D366" s="131" t="s">
        <v>6884</v>
      </c>
      <c r="E366" s="131">
        <v>585</v>
      </c>
      <c r="F366" s="131" t="s">
        <v>8378</v>
      </c>
      <c r="G366" s="131" t="s">
        <v>8379</v>
      </c>
      <c r="H366" s="131" t="s">
        <v>7111</v>
      </c>
      <c r="I366" s="131" t="s">
        <v>13380</v>
      </c>
      <c r="J366" s="131" t="s">
        <v>2231</v>
      </c>
      <c r="K366" s="131" t="s">
        <v>2236</v>
      </c>
      <c r="L366" s="142">
        <v>700</v>
      </c>
      <c r="M366" s="142">
        <v>622.5</v>
      </c>
    </row>
    <row r="367" spans="1:13">
      <c r="A367" s="131" t="s">
        <v>4914</v>
      </c>
      <c r="B367" s="143" t="s">
        <v>13342</v>
      </c>
      <c r="C367" s="131" t="s">
        <v>16311</v>
      </c>
      <c r="D367" s="131" t="s">
        <v>7409</v>
      </c>
      <c r="E367" s="131">
        <v>456</v>
      </c>
      <c r="F367" s="131" t="s">
        <v>1756</v>
      </c>
      <c r="G367" s="131" t="s">
        <v>7411</v>
      </c>
      <c r="H367" s="131" t="s">
        <v>7111</v>
      </c>
      <c r="I367" s="131" t="s">
        <v>13380</v>
      </c>
      <c r="J367" s="131" t="s">
        <v>2231</v>
      </c>
      <c r="K367" s="131" t="s">
        <v>2198</v>
      </c>
      <c r="L367" s="142">
        <v>692.5</v>
      </c>
      <c r="M367" s="142">
        <v>687.5</v>
      </c>
    </row>
    <row r="368" spans="1:13">
      <c r="A368" s="131" t="s">
        <v>4958</v>
      </c>
      <c r="B368" s="143" t="s">
        <v>13342</v>
      </c>
      <c r="C368" s="131" t="s">
        <v>16311</v>
      </c>
      <c r="D368" s="131" t="s">
        <v>7184</v>
      </c>
      <c r="E368" s="131">
        <v>408</v>
      </c>
      <c r="F368" s="131" t="s">
        <v>1151</v>
      </c>
      <c r="G368" s="131" t="s">
        <v>7884</v>
      </c>
      <c r="H368" s="131" t="s">
        <v>7111</v>
      </c>
      <c r="I368" s="131" t="s">
        <v>13380</v>
      </c>
      <c r="J368" s="131" t="s">
        <v>3018</v>
      </c>
      <c r="K368" s="131" t="s">
        <v>2189</v>
      </c>
      <c r="L368" s="142">
        <v>692.5</v>
      </c>
      <c r="M368" s="142">
        <v>870</v>
      </c>
    </row>
    <row r="369" spans="1:13">
      <c r="A369" s="131" t="s">
        <v>5324</v>
      </c>
      <c r="B369" s="143" t="s">
        <v>13342</v>
      </c>
      <c r="C369" s="131" t="s">
        <v>16311</v>
      </c>
      <c r="D369" s="131" t="s">
        <v>7132</v>
      </c>
      <c r="E369" s="131">
        <v>32</v>
      </c>
      <c r="F369" s="131"/>
      <c r="G369" s="131" t="s">
        <v>8235</v>
      </c>
      <c r="H369" s="131" t="s">
        <v>7111</v>
      </c>
      <c r="I369" s="131" t="s">
        <v>13380</v>
      </c>
      <c r="J369" s="131" t="s">
        <v>2199</v>
      </c>
      <c r="K369" s="131" t="s">
        <v>2198</v>
      </c>
      <c r="L369" s="142">
        <v>681.25</v>
      </c>
      <c r="M369" s="142">
        <v>652.5</v>
      </c>
    </row>
    <row r="370" spans="1:13">
      <c r="A370" s="131" t="s">
        <v>4643</v>
      </c>
      <c r="B370" s="143" t="s">
        <v>13342</v>
      </c>
      <c r="C370" s="131" t="s">
        <v>16311</v>
      </c>
      <c r="D370" s="131" t="s">
        <v>7453</v>
      </c>
      <c r="E370" s="131">
        <v>5</v>
      </c>
      <c r="F370" s="131" t="s">
        <v>2311</v>
      </c>
      <c r="G370" s="131" t="s">
        <v>7454</v>
      </c>
      <c r="H370" s="131" t="s">
        <v>7111</v>
      </c>
      <c r="I370" s="131" t="s">
        <v>13380</v>
      </c>
      <c r="J370" s="131" t="s">
        <v>2199</v>
      </c>
      <c r="K370" s="131" t="s">
        <v>2198</v>
      </c>
      <c r="L370" s="142">
        <v>676.25</v>
      </c>
      <c r="M370" s="142">
        <v>773.75</v>
      </c>
    </row>
    <row r="371" spans="1:13">
      <c r="A371" s="131" t="s">
        <v>5395</v>
      </c>
      <c r="B371" s="143" t="s">
        <v>13342</v>
      </c>
      <c r="C371" s="131" t="s">
        <v>16308</v>
      </c>
      <c r="D371" s="131" t="s">
        <v>7598</v>
      </c>
      <c r="E371" s="131">
        <v>83</v>
      </c>
      <c r="F371" s="131" t="s">
        <v>8390</v>
      </c>
      <c r="G371" s="131" t="s">
        <v>8391</v>
      </c>
      <c r="H371" s="131" t="s">
        <v>7111</v>
      </c>
      <c r="I371" s="131" t="s">
        <v>13380</v>
      </c>
      <c r="J371" s="131" t="s">
        <v>2231</v>
      </c>
      <c r="K371" s="131" t="s">
        <v>2219</v>
      </c>
      <c r="L371" s="142">
        <v>661.25</v>
      </c>
      <c r="M371" s="142">
        <v>561.25</v>
      </c>
    </row>
    <row r="372" spans="1:13">
      <c r="A372" s="131" t="s">
        <v>4999</v>
      </c>
      <c r="B372" s="143" t="s">
        <v>13342</v>
      </c>
      <c r="C372" s="131" t="s">
        <v>16296</v>
      </c>
      <c r="D372" s="131" t="s">
        <v>7607</v>
      </c>
      <c r="E372" s="131">
        <v>1</v>
      </c>
      <c r="F372" s="131" t="s">
        <v>1151</v>
      </c>
      <c r="G372" s="131" t="s">
        <v>7608</v>
      </c>
      <c r="H372" s="131" t="s">
        <v>7111</v>
      </c>
      <c r="I372" s="131" t="s">
        <v>13380</v>
      </c>
      <c r="J372" s="131" t="s">
        <v>2231</v>
      </c>
      <c r="K372" s="131" t="s">
        <v>2198</v>
      </c>
      <c r="L372" s="142">
        <v>648.75</v>
      </c>
      <c r="M372" s="142">
        <v>850</v>
      </c>
    </row>
    <row r="373" spans="1:13">
      <c r="A373" s="131" t="s">
        <v>5326</v>
      </c>
      <c r="B373" s="143" t="s">
        <v>13342</v>
      </c>
      <c r="C373" s="131" t="s">
        <v>16311</v>
      </c>
      <c r="D373" s="131" t="s">
        <v>8267</v>
      </c>
      <c r="E373" s="131">
        <v>98</v>
      </c>
      <c r="F373" s="131"/>
      <c r="G373" s="131" t="s">
        <v>8308</v>
      </c>
      <c r="H373" s="131" t="s">
        <v>7111</v>
      </c>
      <c r="I373" s="131" t="s">
        <v>13380</v>
      </c>
      <c r="J373" s="131" t="s">
        <v>2231</v>
      </c>
      <c r="K373" s="131" t="s">
        <v>2198</v>
      </c>
      <c r="L373" s="142">
        <v>645</v>
      </c>
      <c r="M373" s="142">
        <v>756.25</v>
      </c>
    </row>
    <row r="374" spans="1:13">
      <c r="A374" s="131" t="s">
        <v>4987</v>
      </c>
      <c r="B374" s="143" t="s">
        <v>13342</v>
      </c>
      <c r="C374" s="131" t="s">
        <v>16308</v>
      </c>
      <c r="D374" s="131" t="s">
        <v>7921</v>
      </c>
      <c r="E374" s="131">
        <v>236</v>
      </c>
      <c r="F374" s="131" t="s">
        <v>1151</v>
      </c>
      <c r="G374" s="131" t="s">
        <v>7922</v>
      </c>
      <c r="H374" s="131" t="s">
        <v>7111</v>
      </c>
      <c r="I374" s="131" t="s">
        <v>13380</v>
      </c>
      <c r="J374" s="131" t="s">
        <v>3018</v>
      </c>
      <c r="K374" s="131" t="s">
        <v>2189</v>
      </c>
      <c r="L374" s="142">
        <v>635</v>
      </c>
      <c r="M374" s="142">
        <v>316.25</v>
      </c>
    </row>
    <row r="375" spans="1:13">
      <c r="A375" s="131" t="s">
        <v>4624</v>
      </c>
      <c r="B375" s="143" t="s">
        <v>13342</v>
      </c>
      <c r="C375" s="131" t="s">
        <v>16308</v>
      </c>
      <c r="D375" s="131" t="s">
        <v>7425</v>
      </c>
      <c r="E375" s="131">
        <v>17</v>
      </c>
      <c r="F375" s="131" t="s">
        <v>7426</v>
      </c>
      <c r="G375" s="131" t="s">
        <v>7427</v>
      </c>
      <c r="H375" s="131" t="s">
        <v>7111</v>
      </c>
      <c r="I375" s="131" t="s">
        <v>13380</v>
      </c>
      <c r="J375" s="131" t="s">
        <v>2231</v>
      </c>
      <c r="K375" s="131" t="s">
        <v>2236</v>
      </c>
      <c r="L375" s="142">
        <v>622.5</v>
      </c>
      <c r="M375" s="142">
        <v>605</v>
      </c>
    </row>
    <row r="376" spans="1:13">
      <c r="A376" s="131" t="s">
        <v>5455</v>
      </c>
      <c r="B376" s="143" t="s">
        <v>13342</v>
      </c>
      <c r="C376" s="131" t="s">
        <v>16311</v>
      </c>
      <c r="D376" s="131" t="s">
        <v>7402</v>
      </c>
      <c r="E376" s="131">
        <v>3</v>
      </c>
      <c r="F376" s="131" t="s">
        <v>1151</v>
      </c>
      <c r="G376" s="131" t="s">
        <v>7403</v>
      </c>
      <c r="H376" s="131" t="s">
        <v>7111</v>
      </c>
      <c r="I376" s="131" t="s">
        <v>13380</v>
      </c>
      <c r="J376" s="131" t="s">
        <v>2231</v>
      </c>
      <c r="K376" s="131" t="s">
        <v>2198</v>
      </c>
      <c r="L376" s="142">
        <v>618.75</v>
      </c>
      <c r="M376" s="142">
        <v>785</v>
      </c>
    </row>
    <row r="377" spans="1:13">
      <c r="A377" s="131" t="s">
        <v>4579</v>
      </c>
      <c r="B377" s="143" t="s">
        <v>13342</v>
      </c>
      <c r="C377" s="131" t="s">
        <v>16311</v>
      </c>
      <c r="D377" s="131" t="s">
        <v>7347</v>
      </c>
      <c r="E377" s="131">
        <v>126</v>
      </c>
      <c r="F377" s="131" t="s">
        <v>1756</v>
      </c>
      <c r="G377" s="131" t="s">
        <v>7349</v>
      </c>
      <c r="H377" s="131" t="s">
        <v>7111</v>
      </c>
      <c r="I377" s="131" t="s">
        <v>13380</v>
      </c>
      <c r="J377" s="131" t="s">
        <v>2231</v>
      </c>
      <c r="K377" s="131" t="s">
        <v>2198</v>
      </c>
      <c r="L377" s="142">
        <v>605</v>
      </c>
      <c r="M377" s="142">
        <v>565</v>
      </c>
    </row>
    <row r="378" spans="1:13">
      <c r="A378" s="131" t="s">
        <v>5253</v>
      </c>
      <c r="B378" s="143" t="s">
        <v>13342</v>
      </c>
      <c r="C378" s="131" t="s">
        <v>16311</v>
      </c>
      <c r="D378" s="131" t="s">
        <v>7437</v>
      </c>
      <c r="E378" s="131">
        <v>3</v>
      </c>
      <c r="F378" s="131" t="s">
        <v>7182</v>
      </c>
      <c r="G378" s="131" t="s">
        <v>7438</v>
      </c>
      <c r="H378" s="131" t="s">
        <v>7111</v>
      </c>
      <c r="I378" s="131" t="s">
        <v>13380</v>
      </c>
      <c r="J378" s="131" t="s">
        <v>2231</v>
      </c>
      <c r="K378" s="131" t="s">
        <v>2198</v>
      </c>
      <c r="L378" s="142">
        <v>592.5</v>
      </c>
      <c r="M378" s="142">
        <v>770</v>
      </c>
    </row>
    <row r="379" spans="1:13">
      <c r="A379" s="131" t="s">
        <v>4652</v>
      </c>
      <c r="B379" s="143" t="s">
        <v>13342</v>
      </c>
      <c r="C379" s="131" t="s">
        <v>16311</v>
      </c>
      <c r="D379" s="131" t="s">
        <v>6604</v>
      </c>
      <c r="E379" s="131">
        <v>25</v>
      </c>
      <c r="F379" s="131" t="s">
        <v>1653</v>
      </c>
      <c r="G379" s="131" t="s">
        <v>7470</v>
      </c>
      <c r="H379" s="131" t="s">
        <v>7111</v>
      </c>
      <c r="I379" s="131" t="s">
        <v>13380</v>
      </c>
      <c r="J379" s="131" t="s">
        <v>2231</v>
      </c>
      <c r="K379" s="131" t="s">
        <v>2198</v>
      </c>
      <c r="L379" s="142">
        <v>592.5</v>
      </c>
      <c r="M379" s="142">
        <v>518.75</v>
      </c>
    </row>
    <row r="380" spans="1:13">
      <c r="A380" s="131" t="s">
        <v>5243</v>
      </c>
      <c r="B380" s="143" t="s">
        <v>13342</v>
      </c>
      <c r="C380" s="131" t="s">
        <v>16311</v>
      </c>
      <c r="D380" s="131" t="s">
        <v>8225</v>
      </c>
      <c r="E380" s="131">
        <v>8</v>
      </c>
      <c r="F380" s="131"/>
      <c r="G380" s="131" t="s">
        <v>8226</v>
      </c>
      <c r="H380" s="131" t="s">
        <v>7111</v>
      </c>
      <c r="I380" s="131" t="s">
        <v>13380</v>
      </c>
      <c r="J380" s="131" t="s">
        <v>3018</v>
      </c>
      <c r="K380" s="131" t="s">
        <v>2211</v>
      </c>
      <c r="L380" s="142">
        <v>592.5</v>
      </c>
      <c r="M380" s="142">
        <v>452.5</v>
      </c>
    </row>
    <row r="381" spans="1:13">
      <c r="A381" s="131" t="s">
        <v>4627</v>
      </c>
      <c r="B381" s="143" t="s">
        <v>13342</v>
      </c>
      <c r="C381" s="131" t="s">
        <v>16311</v>
      </c>
      <c r="D381" s="131" t="s">
        <v>7420</v>
      </c>
      <c r="E381" s="131">
        <v>17</v>
      </c>
      <c r="F381" s="131"/>
      <c r="G381" s="131" t="s">
        <v>7424</v>
      </c>
      <c r="H381" s="131" t="s">
        <v>7111</v>
      </c>
      <c r="I381" s="131" t="s">
        <v>13380</v>
      </c>
      <c r="J381" s="131" t="s">
        <v>2199</v>
      </c>
      <c r="K381" s="131" t="s">
        <v>2198</v>
      </c>
      <c r="L381" s="142">
        <v>588.75</v>
      </c>
      <c r="M381" s="142">
        <v>576.25</v>
      </c>
    </row>
    <row r="382" spans="1:13">
      <c r="A382" s="131" t="s">
        <v>4574</v>
      </c>
      <c r="B382" s="143" t="s">
        <v>13342</v>
      </c>
      <c r="C382" s="131" t="s">
        <v>16311</v>
      </c>
      <c r="D382" s="131" t="s">
        <v>7151</v>
      </c>
      <c r="E382" s="131">
        <v>109</v>
      </c>
      <c r="F382" s="131"/>
      <c r="G382" s="131" t="s">
        <v>7152</v>
      </c>
      <c r="H382" s="131" t="s">
        <v>7111</v>
      </c>
      <c r="I382" s="131" t="s">
        <v>13380</v>
      </c>
      <c r="J382" s="131" t="s">
        <v>2231</v>
      </c>
      <c r="K382" s="131" t="s">
        <v>2198</v>
      </c>
      <c r="L382" s="142">
        <v>585</v>
      </c>
      <c r="M382" s="142">
        <v>498.75</v>
      </c>
    </row>
    <row r="383" spans="1:13">
      <c r="A383" s="131" t="s">
        <v>4514</v>
      </c>
      <c r="B383" s="143" t="s">
        <v>13342</v>
      </c>
      <c r="C383" s="131" t="s">
        <v>16308</v>
      </c>
      <c r="D383" s="131" t="s">
        <v>7231</v>
      </c>
      <c r="E383" s="131">
        <v>2</v>
      </c>
      <c r="F383" s="131" t="s">
        <v>7232</v>
      </c>
      <c r="G383" s="131" t="s">
        <v>7233</v>
      </c>
      <c r="H383" s="131" t="s">
        <v>7111</v>
      </c>
      <c r="I383" s="131" t="s">
        <v>13380</v>
      </c>
      <c r="J383" s="131" t="s">
        <v>2231</v>
      </c>
      <c r="K383" s="131" t="s">
        <v>2219</v>
      </c>
      <c r="L383" s="142">
        <v>571.25</v>
      </c>
      <c r="M383" s="142">
        <v>147.5</v>
      </c>
    </row>
    <row r="384" spans="1:13">
      <c r="A384" s="131" t="s">
        <v>4740</v>
      </c>
      <c r="B384" s="143" t="s">
        <v>13342</v>
      </c>
      <c r="C384" s="131" t="s">
        <v>16308</v>
      </c>
      <c r="D384" s="131" t="s">
        <v>7327</v>
      </c>
      <c r="E384" s="131">
        <v>56</v>
      </c>
      <c r="F384" s="131" t="s">
        <v>2018</v>
      </c>
      <c r="G384" s="131" t="s">
        <v>7602</v>
      </c>
      <c r="H384" s="131" t="s">
        <v>7111</v>
      </c>
      <c r="I384" s="131" t="s">
        <v>13380</v>
      </c>
      <c r="J384" s="131" t="s">
        <v>2231</v>
      </c>
      <c r="K384" s="131" t="s">
        <v>2219</v>
      </c>
      <c r="L384" s="142">
        <v>555</v>
      </c>
      <c r="M384" s="142">
        <v>630</v>
      </c>
    </row>
    <row r="385" spans="1:13">
      <c r="A385" s="131" t="s">
        <v>4596</v>
      </c>
      <c r="B385" s="143" t="s">
        <v>13342</v>
      </c>
      <c r="C385" s="131" t="s">
        <v>16293</v>
      </c>
      <c r="D385" s="131" t="s">
        <v>7382</v>
      </c>
      <c r="E385" s="131">
        <v>4</v>
      </c>
      <c r="F385" s="131" t="s">
        <v>7383</v>
      </c>
      <c r="G385" s="131" t="s">
        <v>7384</v>
      </c>
      <c r="H385" s="131" t="s">
        <v>7111</v>
      </c>
      <c r="I385" s="131" t="s">
        <v>13380</v>
      </c>
      <c r="J385" s="131" t="s">
        <v>2231</v>
      </c>
      <c r="K385" s="131" t="s">
        <v>2198</v>
      </c>
      <c r="L385" s="142">
        <v>543.75</v>
      </c>
      <c r="M385" s="142">
        <v>488.75</v>
      </c>
    </row>
    <row r="386" spans="1:13">
      <c r="A386" s="131" t="s">
        <v>5057</v>
      </c>
      <c r="B386" s="143" t="s">
        <v>13342</v>
      </c>
      <c r="C386" s="131" t="s">
        <v>16311</v>
      </c>
      <c r="D386" s="131" t="s">
        <v>7132</v>
      </c>
      <c r="E386" s="131">
        <v>6</v>
      </c>
      <c r="F386" s="131"/>
      <c r="G386" s="131" t="s">
        <v>7277</v>
      </c>
      <c r="H386" s="131" t="s">
        <v>7111</v>
      </c>
      <c r="I386" s="131" t="s">
        <v>13380</v>
      </c>
      <c r="J386" s="131" t="s">
        <v>2231</v>
      </c>
      <c r="K386" s="131" t="s">
        <v>2198</v>
      </c>
      <c r="L386" s="142">
        <v>536.25</v>
      </c>
      <c r="M386" s="142">
        <v>553.75</v>
      </c>
    </row>
    <row r="387" spans="1:13">
      <c r="A387" s="131" t="s">
        <v>5454</v>
      </c>
      <c r="B387" s="143" t="s">
        <v>13342</v>
      </c>
      <c r="C387" s="131" t="s">
        <v>16311</v>
      </c>
      <c r="D387" s="131" t="s">
        <v>8456</v>
      </c>
      <c r="E387" s="131">
        <v>24</v>
      </c>
      <c r="F387" s="131"/>
      <c r="G387" s="131" t="s">
        <v>8457</v>
      </c>
      <c r="H387" s="131" t="s">
        <v>7209</v>
      </c>
      <c r="I387" s="131" t="s">
        <v>13380</v>
      </c>
      <c r="J387" s="131" t="s">
        <v>2231</v>
      </c>
      <c r="K387" s="131" t="s">
        <v>2198</v>
      </c>
      <c r="L387" s="142">
        <v>533.75</v>
      </c>
      <c r="M387" s="142">
        <v>538.75</v>
      </c>
    </row>
    <row r="388" spans="1:13">
      <c r="A388" s="131" t="s">
        <v>4988</v>
      </c>
      <c r="B388" s="143" t="s">
        <v>13342</v>
      </c>
      <c r="C388" s="131" t="s">
        <v>16311</v>
      </c>
      <c r="D388" s="131" t="s">
        <v>7539</v>
      </c>
      <c r="E388" s="131">
        <v>57</v>
      </c>
      <c r="F388" s="131" t="s">
        <v>1653</v>
      </c>
      <c r="G388" s="131" t="s">
        <v>7541</v>
      </c>
      <c r="H388" s="131" t="s">
        <v>7111</v>
      </c>
      <c r="I388" s="131" t="s">
        <v>13380</v>
      </c>
      <c r="J388" s="131" t="s">
        <v>2231</v>
      </c>
      <c r="K388" s="131" t="s">
        <v>2198</v>
      </c>
      <c r="L388" s="142">
        <v>533.75</v>
      </c>
      <c r="M388" s="142">
        <v>617.5</v>
      </c>
    </row>
    <row r="389" spans="1:13">
      <c r="A389" s="131" t="s">
        <v>4641</v>
      </c>
      <c r="B389" s="143" t="s">
        <v>13342</v>
      </c>
      <c r="C389" s="131" t="s">
        <v>16311</v>
      </c>
      <c r="D389" s="131" t="s">
        <v>1821</v>
      </c>
      <c r="E389" s="131">
        <v>10</v>
      </c>
      <c r="F389" s="131"/>
      <c r="G389" s="131" t="s">
        <v>7422</v>
      </c>
      <c r="H389" s="131" t="s">
        <v>7111</v>
      </c>
      <c r="I389" s="131" t="s">
        <v>13380</v>
      </c>
      <c r="J389" s="131" t="s">
        <v>2199</v>
      </c>
      <c r="K389" s="131" t="s">
        <v>2198</v>
      </c>
      <c r="L389" s="142">
        <v>528.75</v>
      </c>
      <c r="M389" s="142">
        <v>415</v>
      </c>
    </row>
    <row r="390" spans="1:13">
      <c r="A390" s="131" t="s">
        <v>5413</v>
      </c>
      <c r="B390" s="143" t="s">
        <v>13342</v>
      </c>
      <c r="C390" s="131" t="s">
        <v>16311</v>
      </c>
      <c r="D390" s="131" t="s">
        <v>7402</v>
      </c>
      <c r="E390" s="131">
        <v>5</v>
      </c>
      <c r="F390" s="131" t="s">
        <v>1151</v>
      </c>
      <c r="G390" s="131" t="s">
        <v>7403</v>
      </c>
      <c r="H390" s="131" t="s">
        <v>7111</v>
      </c>
      <c r="I390" s="131" t="s">
        <v>13380</v>
      </c>
      <c r="J390" s="131" t="s">
        <v>2231</v>
      </c>
      <c r="K390" s="131" t="s">
        <v>2198</v>
      </c>
      <c r="L390" s="142">
        <v>525</v>
      </c>
      <c r="M390" s="142">
        <v>610</v>
      </c>
    </row>
    <row r="391" spans="1:13">
      <c r="A391" s="131" t="s">
        <v>5325</v>
      </c>
      <c r="B391" s="143" t="s">
        <v>13342</v>
      </c>
      <c r="C391" s="131" t="s">
        <v>16302</v>
      </c>
      <c r="D391" s="131" t="s">
        <v>7332</v>
      </c>
      <c r="E391" s="131">
        <v>2</v>
      </c>
      <c r="F391" s="131" t="s">
        <v>1081</v>
      </c>
      <c r="G391" s="131" t="s">
        <v>7334</v>
      </c>
      <c r="H391" s="131" t="s">
        <v>7111</v>
      </c>
      <c r="I391" s="131" t="s">
        <v>13380</v>
      </c>
      <c r="J391" s="131" t="s">
        <v>2231</v>
      </c>
      <c r="K391" s="131" t="s">
        <v>2198</v>
      </c>
      <c r="L391" s="142">
        <v>488.75</v>
      </c>
      <c r="M391" s="142">
        <v>587.5</v>
      </c>
    </row>
    <row r="392" spans="1:13">
      <c r="A392" s="131" t="s">
        <v>4984</v>
      </c>
      <c r="B392" s="143" t="s">
        <v>13342</v>
      </c>
      <c r="C392" s="131" t="s">
        <v>16311</v>
      </c>
      <c r="D392" s="131" t="s">
        <v>7132</v>
      </c>
      <c r="E392" s="131">
        <v>6</v>
      </c>
      <c r="F392" s="131" t="s">
        <v>1756</v>
      </c>
      <c r="G392" s="131" t="s">
        <v>7277</v>
      </c>
      <c r="H392" s="131" t="s">
        <v>7111</v>
      </c>
      <c r="I392" s="131" t="s">
        <v>13380</v>
      </c>
      <c r="J392" s="131" t="s">
        <v>3018</v>
      </c>
      <c r="K392" s="131" t="s">
        <v>2189</v>
      </c>
      <c r="L392" s="142">
        <v>475</v>
      </c>
      <c r="M392" s="142">
        <v>362.5</v>
      </c>
    </row>
    <row r="393" spans="1:13">
      <c r="A393" s="131" t="s">
        <v>4508</v>
      </c>
      <c r="B393" s="143" t="s">
        <v>13342</v>
      </c>
      <c r="C393" s="131" t="s">
        <v>16311</v>
      </c>
      <c r="D393" s="131" t="s">
        <v>7219</v>
      </c>
      <c r="E393" s="131">
        <v>2</v>
      </c>
      <c r="F393" s="131" t="s">
        <v>1756</v>
      </c>
      <c r="G393" s="131" t="s">
        <v>7220</v>
      </c>
      <c r="H393" s="131" t="s">
        <v>7111</v>
      </c>
      <c r="I393" s="131" t="s">
        <v>13380</v>
      </c>
      <c r="J393" s="131" t="s">
        <v>2231</v>
      </c>
      <c r="K393" s="131" t="s">
        <v>2198</v>
      </c>
      <c r="L393" s="142">
        <v>471.25</v>
      </c>
      <c r="M393" s="142">
        <v>623.75</v>
      </c>
    </row>
    <row r="394" spans="1:13">
      <c r="A394" s="131" t="s">
        <v>5376</v>
      </c>
      <c r="B394" s="143" t="s">
        <v>13342</v>
      </c>
      <c r="C394" s="131" t="s">
        <v>16311</v>
      </c>
      <c r="D394" s="131" t="s">
        <v>7460</v>
      </c>
      <c r="E394" s="131">
        <v>39</v>
      </c>
      <c r="F394" s="131"/>
      <c r="G394" s="131" t="s">
        <v>7461</v>
      </c>
      <c r="H394" s="131" t="s">
        <v>7111</v>
      </c>
      <c r="I394" s="131" t="s">
        <v>13380</v>
      </c>
      <c r="J394" s="131" t="s">
        <v>2199</v>
      </c>
      <c r="K394" s="131" t="s">
        <v>2198</v>
      </c>
      <c r="L394" s="142">
        <v>453.75</v>
      </c>
      <c r="M394" s="142">
        <v>496.25</v>
      </c>
    </row>
    <row r="395" spans="1:13">
      <c r="A395" s="131" t="s">
        <v>4622</v>
      </c>
      <c r="B395" s="143" t="s">
        <v>13342</v>
      </c>
      <c r="C395" s="131" t="s">
        <v>16311</v>
      </c>
      <c r="D395" s="131" t="s">
        <v>7420</v>
      </c>
      <c r="E395" s="131">
        <v>16</v>
      </c>
      <c r="F395" s="131"/>
      <c r="G395" s="131" t="s">
        <v>7424</v>
      </c>
      <c r="H395" s="131" t="s">
        <v>7111</v>
      </c>
      <c r="I395" s="131" t="s">
        <v>13380</v>
      </c>
      <c r="J395" s="131" t="s">
        <v>2199</v>
      </c>
      <c r="K395" s="131" t="s">
        <v>2198</v>
      </c>
      <c r="L395" s="142">
        <v>448.75</v>
      </c>
      <c r="M395" s="142">
        <v>481.25</v>
      </c>
    </row>
    <row r="396" spans="1:13">
      <c r="A396" s="131" t="s">
        <v>5005</v>
      </c>
      <c r="B396" s="143" t="s">
        <v>13342</v>
      </c>
      <c r="C396" s="131" t="s">
        <v>16311</v>
      </c>
      <c r="D396" s="131" t="s">
        <v>7940</v>
      </c>
      <c r="E396" s="131">
        <v>149</v>
      </c>
      <c r="F396" s="131" t="s">
        <v>1756</v>
      </c>
      <c r="G396" s="131" t="s">
        <v>7942</v>
      </c>
      <c r="H396" s="131" t="s">
        <v>7111</v>
      </c>
      <c r="I396" s="131" t="s">
        <v>13380</v>
      </c>
      <c r="J396" s="131" t="s">
        <v>2190</v>
      </c>
      <c r="K396" s="131" t="s">
        <v>2189</v>
      </c>
      <c r="L396" s="142">
        <v>448.75</v>
      </c>
      <c r="M396" s="142">
        <v>348.75</v>
      </c>
    </row>
    <row r="397" spans="1:13">
      <c r="A397" s="131" t="s">
        <v>4464</v>
      </c>
      <c r="B397" s="143" t="s">
        <v>13342</v>
      </c>
      <c r="C397" s="131" t="s">
        <v>16311</v>
      </c>
      <c r="D397" s="131" t="s">
        <v>7132</v>
      </c>
      <c r="E397" s="131">
        <v>58</v>
      </c>
      <c r="F397" s="131"/>
      <c r="G397" s="131" t="s">
        <v>7133</v>
      </c>
      <c r="H397" s="131" t="s">
        <v>7111</v>
      </c>
      <c r="I397" s="131" t="s">
        <v>13380</v>
      </c>
      <c r="J397" s="131" t="s">
        <v>2231</v>
      </c>
      <c r="K397" s="131" t="s">
        <v>2198</v>
      </c>
      <c r="L397" s="142">
        <v>441.25</v>
      </c>
      <c r="M397" s="142">
        <v>411.25</v>
      </c>
    </row>
    <row r="398" spans="1:13">
      <c r="A398" s="131" t="s">
        <v>16240</v>
      </c>
      <c r="B398" s="143" t="s">
        <v>13342</v>
      </c>
      <c r="C398" s="131" t="s">
        <v>16311</v>
      </c>
      <c r="D398" s="131" t="s">
        <v>16312</v>
      </c>
      <c r="E398" s="131">
        <v>4</v>
      </c>
      <c r="F398" s="131" t="s">
        <v>1069</v>
      </c>
      <c r="G398" s="131" t="s">
        <v>16195</v>
      </c>
      <c r="H398" s="131" t="s">
        <v>7111</v>
      </c>
      <c r="I398" s="131" t="s">
        <v>13380</v>
      </c>
      <c r="J398" s="131"/>
      <c r="K398" s="131"/>
      <c r="L398" s="142">
        <v>422.5</v>
      </c>
      <c r="M398" s="142">
        <v>372.5</v>
      </c>
    </row>
    <row r="399" spans="1:13">
      <c r="A399" s="131" t="s">
        <v>4811</v>
      </c>
      <c r="B399" s="143" t="s">
        <v>13342</v>
      </c>
      <c r="C399" s="131" t="s">
        <v>16311</v>
      </c>
      <c r="D399" s="131" t="s">
        <v>7460</v>
      </c>
      <c r="E399" s="131">
        <v>75</v>
      </c>
      <c r="F399" s="131"/>
      <c r="G399" s="131" t="s">
        <v>7461</v>
      </c>
      <c r="H399" s="131" t="s">
        <v>7111</v>
      </c>
      <c r="I399" s="131" t="s">
        <v>13380</v>
      </c>
      <c r="J399" s="131" t="s">
        <v>2190</v>
      </c>
      <c r="K399" s="131" t="s">
        <v>2189</v>
      </c>
      <c r="L399" s="142">
        <v>420</v>
      </c>
      <c r="M399" s="142">
        <v>482.5</v>
      </c>
    </row>
    <row r="400" spans="1:13">
      <c r="A400" s="131" t="s">
        <v>5385</v>
      </c>
      <c r="B400" s="143" t="s">
        <v>13342</v>
      </c>
      <c r="C400" s="131" t="s">
        <v>16311</v>
      </c>
      <c r="D400" s="131" t="s">
        <v>7382</v>
      </c>
      <c r="E400" s="131">
        <v>2</v>
      </c>
      <c r="F400" s="131" t="s">
        <v>1756</v>
      </c>
      <c r="G400" s="131" t="s">
        <v>7384</v>
      </c>
      <c r="H400" s="131" t="s">
        <v>7111</v>
      </c>
      <c r="I400" s="131" t="s">
        <v>13380</v>
      </c>
      <c r="J400" s="131" t="s">
        <v>2231</v>
      </c>
      <c r="K400" s="131" t="s">
        <v>2198</v>
      </c>
      <c r="L400" s="142">
        <v>413.75</v>
      </c>
      <c r="M400" s="142">
        <v>2086.25</v>
      </c>
    </row>
    <row r="401" spans="1:13">
      <c r="A401" s="131" t="s">
        <v>5208</v>
      </c>
      <c r="B401" s="143" t="s">
        <v>13342</v>
      </c>
      <c r="C401" s="131" t="s">
        <v>16311</v>
      </c>
      <c r="D401" s="131" t="s">
        <v>8175</v>
      </c>
      <c r="E401" s="131">
        <v>1</v>
      </c>
      <c r="F401" s="131" t="s">
        <v>1462</v>
      </c>
      <c r="G401" s="131" t="s">
        <v>8176</v>
      </c>
      <c r="H401" s="131" t="s">
        <v>7111</v>
      </c>
      <c r="I401" s="131" t="s">
        <v>13380</v>
      </c>
      <c r="J401" s="131" t="s">
        <v>2231</v>
      </c>
      <c r="K401" s="131" t="s">
        <v>2198</v>
      </c>
      <c r="L401" s="142">
        <v>412.5</v>
      </c>
      <c r="M401" s="142">
        <v>0</v>
      </c>
    </row>
    <row r="402" spans="1:13">
      <c r="A402" s="131" t="s">
        <v>5377</v>
      </c>
      <c r="B402" s="143" t="s">
        <v>13342</v>
      </c>
      <c r="C402" s="131" t="s">
        <v>16311</v>
      </c>
      <c r="D402" s="131" t="s">
        <v>8370</v>
      </c>
      <c r="E402" s="131">
        <v>16</v>
      </c>
      <c r="F402" s="131"/>
      <c r="G402" s="131" t="s">
        <v>8371</v>
      </c>
      <c r="H402" s="131" t="s">
        <v>7111</v>
      </c>
      <c r="I402" s="131" t="s">
        <v>13380</v>
      </c>
      <c r="J402" s="131" t="s">
        <v>2199</v>
      </c>
      <c r="K402" s="131" t="s">
        <v>2198</v>
      </c>
      <c r="L402" s="142">
        <v>410</v>
      </c>
      <c r="M402" s="142">
        <v>400</v>
      </c>
    </row>
    <row r="403" spans="1:13">
      <c r="A403" s="131" t="s">
        <v>4620</v>
      </c>
      <c r="B403" s="143" t="s">
        <v>13342</v>
      </c>
      <c r="C403" s="131" t="s">
        <v>16311</v>
      </c>
      <c r="D403" s="131" t="s">
        <v>1821</v>
      </c>
      <c r="E403" s="131">
        <v>3</v>
      </c>
      <c r="F403" s="131" t="s">
        <v>1151</v>
      </c>
      <c r="G403" s="131" t="s">
        <v>7422</v>
      </c>
      <c r="H403" s="131" t="s">
        <v>7111</v>
      </c>
      <c r="I403" s="131" t="s">
        <v>13380</v>
      </c>
      <c r="J403" s="131" t="s">
        <v>2199</v>
      </c>
      <c r="K403" s="131" t="s">
        <v>2198</v>
      </c>
      <c r="L403" s="142">
        <v>407.5</v>
      </c>
      <c r="M403" s="142">
        <v>505</v>
      </c>
    </row>
    <row r="404" spans="1:13">
      <c r="A404" s="131" t="s">
        <v>4632</v>
      </c>
      <c r="B404" s="143" t="s">
        <v>13342</v>
      </c>
      <c r="C404" s="131" t="s">
        <v>16311</v>
      </c>
      <c r="D404" s="131" t="s">
        <v>7437</v>
      </c>
      <c r="E404" s="131">
        <v>9</v>
      </c>
      <c r="F404" s="131" t="s">
        <v>2001</v>
      </c>
      <c r="G404" s="131" t="s">
        <v>7438</v>
      </c>
      <c r="H404" s="131" t="s">
        <v>7111</v>
      </c>
      <c r="I404" s="131" t="s">
        <v>13380</v>
      </c>
      <c r="J404" s="131" t="s">
        <v>2231</v>
      </c>
      <c r="K404" s="131" t="s">
        <v>2198</v>
      </c>
      <c r="L404" s="142">
        <v>403.75</v>
      </c>
      <c r="M404" s="142">
        <v>452.5</v>
      </c>
    </row>
    <row r="405" spans="1:13">
      <c r="A405" s="131" t="s">
        <v>5245</v>
      </c>
      <c r="B405" s="143" t="s">
        <v>13342</v>
      </c>
      <c r="C405" s="131" t="s">
        <v>16311</v>
      </c>
      <c r="D405" s="131" t="s">
        <v>7151</v>
      </c>
      <c r="E405" s="131">
        <v>99</v>
      </c>
      <c r="F405" s="131" t="s">
        <v>1151</v>
      </c>
      <c r="G405" s="131" t="s">
        <v>7152</v>
      </c>
      <c r="H405" s="131" t="s">
        <v>7111</v>
      </c>
      <c r="I405" s="131" t="s">
        <v>13380</v>
      </c>
      <c r="J405" s="131" t="s">
        <v>2231</v>
      </c>
      <c r="K405" s="131" t="s">
        <v>2198</v>
      </c>
      <c r="L405" s="142">
        <v>403.75</v>
      </c>
      <c r="M405" s="142">
        <v>0</v>
      </c>
    </row>
    <row r="406" spans="1:13">
      <c r="A406" s="131" t="s">
        <v>4900</v>
      </c>
      <c r="B406" s="143" t="s">
        <v>13342</v>
      </c>
      <c r="C406" s="131" t="s">
        <v>16311</v>
      </c>
      <c r="D406" s="131" t="s">
        <v>7437</v>
      </c>
      <c r="E406" s="131">
        <v>9</v>
      </c>
      <c r="F406" s="131" t="s">
        <v>1151</v>
      </c>
      <c r="G406" s="131" t="s">
        <v>7438</v>
      </c>
      <c r="H406" s="131" t="s">
        <v>7111</v>
      </c>
      <c r="I406" s="131" t="s">
        <v>13380</v>
      </c>
      <c r="J406" s="131" t="s">
        <v>2231</v>
      </c>
      <c r="K406" s="131" t="s">
        <v>2198</v>
      </c>
      <c r="L406" s="142">
        <v>397.5</v>
      </c>
      <c r="M406" s="142">
        <v>453.75</v>
      </c>
    </row>
    <row r="407" spans="1:13">
      <c r="A407" s="131" t="s">
        <v>4894</v>
      </c>
      <c r="B407" s="143" t="s">
        <v>13342</v>
      </c>
      <c r="C407" s="131" t="s">
        <v>16311</v>
      </c>
      <c r="D407" s="131" t="s">
        <v>6604</v>
      </c>
      <c r="E407" s="131">
        <v>55</v>
      </c>
      <c r="F407" s="131"/>
      <c r="G407" s="131" t="s">
        <v>7792</v>
      </c>
      <c r="H407" s="131" t="s">
        <v>7111</v>
      </c>
      <c r="I407" s="131" t="s">
        <v>13380</v>
      </c>
      <c r="J407" s="131" t="s">
        <v>2231</v>
      </c>
      <c r="K407" s="131" t="s">
        <v>2198</v>
      </c>
      <c r="L407" s="142">
        <v>390</v>
      </c>
      <c r="M407" s="142">
        <v>0</v>
      </c>
    </row>
    <row r="408" spans="1:13">
      <c r="A408" s="131" t="s">
        <v>5174</v>
      </c>
      <c r="B408" s="143" t="s">
        <v>13342</v>
      </c>
      <c r="C408" s="131" t="s">
        <v>16317</v>
      </c>
      <c r="D408" s="131" t="s">
        <v>7264</v>
      </c>
      <c r="E408" s="131">
        <v>1</v>
      </c>
      <c r="F408" s="131" t="s">
        <v>1184</v>
      </c>
      <c r="G408" s="131" t="s">
        <v>7265</v>
      </c>
      <c r="H408" s="131" t="s">
        <v>7111</v>
      </c>
      <c r="I408" s="131" t="s">
        <v>13380</v>
      </c>
      <c r="J408" s="131" t="s">
        <v>3018</v>
      </c>
      <c r="K408" s="131" t="s">
        <v>2211</v>
      </c>
      <c r="L408" s="142">
        <v>368.75</v>
      </c>
      <c r="M408" s="142">
        <v>2301.25</v>
      </c>
    </row>
    <row r="409" spans="1:13">
      <c r="A409" s="131" t="s">
        <v>4463</v>
      </c>
      <c r="B409" s="143" t="s">
        <v>13342</v>
      </c>
      <c r="C409" s="131" t="s">
        <v>16308</v>
      </c>
      <c r="D409" s="131" t="s">
        <v>7130</v>
      </c>
      <c r="E409" s="131">
        <v>22</v>
      </c>
      <c r="F409" s="131" t="s">
        <v>1653</v>
      </c>
      <c r="G409" s="131" t="s">
        <v>7131</v>
      </c>
      <c r="H409" s="131" t="s">
        <v>7111</v>
      </c>
      <c r="I409" s="131" t="s">
        <v>13380</v>
      </c>
      <c r="J409" s="131" t="s">
        <v>2231</v>
      </c>
      <c r="K409" s="131" t="s">
        <v>2236</v>
      </c>
      <c r="L409" s="142">
        <v>366.25</v>
      </c>
      <c r="M409" s="142">
        <v>345</v>
      </c>
    </row>
    <row r="410" spans="1:13">
      <c r="A410" s="131" t="s">
        <v>5378</v>
      </c>
      <c r="B410" s="143" t="s">
        <v>13342</v>
      </c>
      <c r="C410" s="131" t="s">
        <v>16311</v>
      </c>
      <c r="D410" s="131" t="s">
        <v>7460</v>
      </c>
      <c r="E410" s="131">
        <v>45</v>
      </c>
      <c r="F410" s="131"/>
      <c r="G410" s="131" t="s">
        <v>7461</v>
      </c>
      <c r="H410" s="131" t="s">
        <v>7111</v>
      </c>
      <c r="I410" s="131" t="s">
        <v>13380</v>
      </c>
      <c r="J410" s="131" t="s">
        <v>2199</v>
      </c>
      <c r="K410" s="131" t="s">
        <v>2198</v>
      </c>
      <c r="L410" s="142">
        <v>366.25</v>
      </c>
      <c r="M410" s="142">
        <v>453.75</v>
      </c>
    </row>
    <row r="411" spans="1:13">
      <c r="A411" s="131" t="s">
        <v>5424</v>
      </c>
      <c r="B411" s="143" t="s">
        <v>13342</v>
      </c>
      <c r="C411" s="131" t="s">
        <v>16300</v>
      </c>
      <c r="D411" s="131" t="s">
        <v>8418</v>
      </c>
      <c r="E411" s="131">
        <v>21</v>
      </c>
      <c r="F411" s="131" t="s">
        <v>1653</v>
      </c>
      <c r="G411" s="131" t="s">
        <v>8419</v>
      </c>
      <c r="H411" s="131" t="s">
        <v>7111</v>
      </c>
      <c r="I411" s="131" t="s">
        <v>13380</v>
      </c>
      <c r="J411" s="131" t="s">
        <v>2231</v>
      </c>
      <c r="K411" s="131" t="s">
        <v>2198</v>
      </c>
      <c r="L411" s="142">
        <v>365</v>
      </c>
      <c r="M411" s="142">
        <v>237.5</v>
      </c>
    </row>
    <row r="412" spans="1:13">
      <c r="A412" s="131" t="s">
        <v>16287</v>
      </c>
      <c r="B412" s="143" t="s">
        <v>13342</v>
      </c>
      <c r="C412" s="131" t="s">
        <v>16293</v>
      </c>
      <c r="D412" s="131" t="s">
        <v>16225</v>
      </c>
      <c r="E412" s="131">
        <v>20</v>
      </c>
      <c r="F412" s="131"/>
      <c r="G412" s="131" t="s">
        <v>16226</v>
      </c>
      <c r="H412" s="131" t="s">
        <v>7111</v>
      </c>
      <c r="I412" s="131" t="s">
        <v>13380</v>
      </c>
      <c r="J412" s="131"/>
      <c r="K412" s="131"/>
      <c r="L412" s="142">
        <v>353.75</v>
      </c>
      <c r="M412" s="142">
        <v>277.5</v>
      </c>
    </row>
    <row r="413" spans="1:13">
      <c r="A413" s="131" t="s">
        <v>4715</v>
      </c>
      <c r="B413" s="143" t="s">
        <v>13342</v>
      </c>
      <c r="C413" s="131" t="s">
        <v>16308</v>
      </c>
      <c r="D413" s="131" t="s">
        <v>7404</v>
      </c>
      <c r="E413" s="131">
        <v>7</v>
      </c>
      <c r="F413" s="131" t="s">
        <v>7138</v>
      </c>
      <c r="G413" s="131" t="s">
        <v>7405</v>
      </c>
      <c r="H413" s="131" t="s">
        <v>7111</v>
      </c>
      <c r="I413" s="131" t="s">
        <v>13380</v>
      </c>
      <c r="J413" s="131" t="s">
        <v>2231</v>
      </c>
      <c r="K413" s="131" t="s">
        <v>2198</v>
      </c>
      <c r="L413" s="142">
        <v>352.5</v>
      </c>
      <c r="M413" s="142">
        <v>348.75</v>
      </c>
    </row>
    <row r="414" spans="1:13">
      <c r="A414" s="131" t="s">
        <v>4630</v>
      </c>
      <c r="B414" s="143" t="s">
        <v>13342</v>
      </c>
      <c r="C414" s="131" t="s">
        <v>16311</v>
      </c>
      <c r="D414" s="131" t="s">
        <v>7132</v>
      </c>
      <c r="E414" s="131">
        <v>13</v>
      </c>
      <c r="F414" s="131"/>
      <c r="G414" s="131" t="s">
        <v>7433</v>
      </c>
      <c r="H414" s="131" t="s">
        <v>7111</v>
      </c>
      <c r="I414" s="131" t="s">
        <v>13380</v>
      </c>
      <c r="J414" s="131" t="s">
        <v>2231</v>
      </c>
      <c r="K414" s="131" t="s">
        <v>2198</v>
      </c>
      <c r="L414" s="142">
        <v>351.25</v>
      </c>
      <c r="M414" s="142">
        <v>323.75</v>
      </c>
    </row>
    <row r="415" spans="1:13">
      <c r="A415" s="131" t="s">
        <v>4647</v>
      </c>
      <c r="B415" s="143" t="s">
        <v>13342</v>
      </c>
      <c r="C415" s="131" t="s">
        <v>16311</v>
      </c>
      <c r="D415" s="131" t="s">
        <v>7460</v>
      </c>
      <c r="E415" s="131">
        <v>63</v>
      </c>
      <c r="F415" s="131" t="s">
        <v>1756</v>
      </c>
      <c r="G415" s="131" t="s">
        <v>7461</v>
      </c>
      <c r="H415" s="131" t="s">
        <v>7111</v>
      </c>
      <c r="I415" s="131" t="s">
        <v>13380</v>
      </c>
      <c r="J415" s="131" t="s">
        <v>2199</v>
      </c>
      <c r="K415" s="131" t="s">
        <v>2198</v>
      </c>
      <c r="L415" s="142">
        <v>341.25</v>
      </c>
      <c r="M415" s="142">
        <v>418.75</v>
      </c>
    </row>
    <row r="416" spans="1:13">
      <c r="A416" s="131" t="s">
        <v>4503</v>
      </c>
      <c r="B416" s="143" t="s">
        <v>13342</v>
      </c>
      <c r="C416" s="131" t="s">
        <v>16311</v>
      </c>
      <c r="D416" s="131" t="s">
        <v>7210</v>
      </c>
      <c r="E416" s="131">
        <v>14</v>
      </c>
      <c r="F416" s="131" t="s">
        <v>2001</v>
      </c>
      <c r="G416" s="131" t="s">
        <v>7211</v>
      </c>
      <c r="H416" s="131" t="s">
        <v>7111</v>
      </c>
      <c r="I416" s="131" t="s">
        <v>13380</v>
      </c>
      <c r="J416" s="131" t="s">
        <v>2231</v>
      </c>
      <c r="K416" s="131" t="s">
        <v>2198</v>
      </c>
      <c r="L416" s="142">
        <v>340</v>
      </c>
      <c r="M416" s="142">
        <v>423.75</v>
      </c>
    </row>
    <row r="417" spans="1:13">
      <c r="A417" s="131" t="s">
        <v>4748</v>
      </c>
      <c r="B417" s="143" t="s">
        <v>13342</v>
      </c>
      <c r="C417" s="131" t="s">
        <v>16311</v>
      </c>
      <c r="D417" s="131" t="s">
        <v>7327</v>
      </c>
      <c r="E417" s="131">
        <v>116</v>
      </c>
      <c r="F417" s="131"/>
      <c r="G417" s="131" t="s">
        <v>7573</v>
      </c>
      <c r="H417" s="131" t="s">
        <v>7111</v>
      </c>
      <c r="I417" s="131" t="s">
        <v>13380</v>
      </c>
      <c r="J417" s="131" t="s">
        <v>2190</v>
      </c>
      <c r="K417" s="131" t="s">
        <v>2189</v>
      </c>
      <c r="L417" s="142">
        <v>337.5</v>
      </c>
      <c r="M417" s="142">
        <v>521.25</v>
      </c>
    </row>
    <row r="418" spans="1:13">
      <c r="A418" s="131" t="s">
        <v>5322</v>
      </c>
      <c r="B418" s="143" t="s">
        <v>13342</v>
      </c>
      <c r="C418" s="131" t="s">
        <v>16311</v>
      </c>
      <c r="D418" s="131" t="s">
        <v>8305</v>
      </c>
      <c r="E418" s="131">
        <v>25</v>
      </c>
      <c r="F418" s="131"/>
      <c r="G418" s="131" t="s">
        <v>8306</v>
      </c>
      <c r="H418" s="131" t="s">
        <v>7111</v>
      </c>
      <c r="I418" s="131" t="s">
        <v>13380</v>
      </c>
      <c r="J418" s="131" t="s">
        <v>3018</v>
      </c>
      <c r="K418" s="131" t="s">
        <v>2189</v>
      </c>
      <c r="L418" s="142">
        <v>336.25</v>
      </c>
      <c r="M418" s="142">
        <v>310</v>
      </c>
    </row>
    <row r="419" spans="1:13">
      <c r="A419" s="131" t="s">
        <v>6414</v>
      </c>
      <c r="B419" s="143" t="s">
        <v>13342</v>
      </c>
      <c r="C419" s="131" t="s">
        <v>16308</v>
      </c>
      <c r="D419" s="131" t="s">
        <v>7324</v>
      </c>
      <c r="E419" s="131">
        <v>28</v>
      </c>
      <c r="F419" s="131" t="s">
        <v>8205</v>
      </c>
      <c r="G419" s="131" t="s">
        <v>7326</v>
      </c>
      <c r="H419" s="131" t="s">
        <v>7111</v>
      </c>
      <c r="I419" s="131" t="s">
        <v>13380</v>
      </c>
      <c r="J419" s="131" t="s">
        <v>2231</v>
      </c>
      <c r="K419" s="131" t="s">
        <v>2219</v>
      </c>
      <c r="L419" s="142">
        <v>312.5</v>
      </c>
      <c r="M419" s="142">
        <v>0</v>
      </c>
    </row>
    <row r="420" spans="1:13">
      <c r="A420" s="131" t="s">
        <v>5512</v>
      </c>
      <c r="B420" s="143" t="s">
        <v>13342</v>
      </c>
      <c r="C420" s="131" t="s">
        <v>16308</v>
      </c>
      <c r="D420" s="131" t="s">
        <v>7557</v>
      </c>
      <c r="E420" s="131">
        <v>176</v>
      </c>
      <c r="F420" s="131"/>
      <c r="G420" s="131" t="s">
        <v>8511</v>
      </c>
      <c r="H420" s="131" t="s">
        <v>7111</v>
      </c>
      <c r="I420" s="131" t="s">
        <v>13380</v>
      </c>
      <c r="J420" s="131" t="s">
        <v>2231</v>
      </c>
      <c r="K420" s="131" t="s">
        <v>2219</v>
      </c>
      <c r="L420" s="142">
        <v>312.5</v>
      </c>
      <c r="M420" s="142">
        <v>0</v>
      </c>
    </row>
    <row r="421" spans="1:13">
      <c r="A421" s="131" t="s">
        <v>4747</v>
      </c>
      <c r="B421" s="143" t="s">
        <v>13342</v>
      </c>
      <c r="C421" s="131" t="s">
        <v>16311</v>
      </c>
      <c r="D421" s="131" t="s">
        <v>7327</v>
      </c>
      <c r="E421" s="131">
        <v>116</v>
      </c>
      <c r="F421" s="131"/>
      <c r="G421" s="131" t="s">
        <v>7573</v>
      </c>
      <c r="H421" s="131" t="s">
        <v>7111</v>
      </c>
      <c r="I421" s="131" t="s">
        <v>13380</v>
      </c>
      <c r="J421" s="131" t="s">
        <v>2199</v>
      </c>
      <c r="K421" s="131" t="s">
        <v>2198</v>
      </c>
      <c r="L421" s="142">
        <v>307.5</v>
      </c>
      <c r="M421" s="142">
        <v>475</v>
      </c>
    </row>
    <row r="422" spans="1:13">
      <c r="A422" s="131" t="s">
        <v>16271</v>
      </c>
      <c r="B422" s="143" t="s">
        <v>13342</v>
      </c>
      <c r="C422" s="131" t="s">
        <v>16308</v>
      </c>
      <c r="D422" s="131" t="s">
        <v>7369</v>
      </c>
      <c r="E422" s="131">
        <v>129</v>
      </c>
      <c r="F422" s="131"/>
      <c r="G422" s="131" t="s">
        <v>16214</v>
      </c>
      <c r="H422" s="131" t="s">
        <v>7111</v>
      </c>
      <c r="I422" s="131" t="s">
        <v>13380</v>
      </c>
      <c r="J422" s="131"/>
      <c r="K422" s="131"/>
      <c r="L422" s="142">
        <v>300</v>
      </c>
      <c r="M422" s="142">
        <v>312.5</v>
      </c>
    </row>
    <row r="423" spans="1:13">
      <c r="A423" s="131" t="s">
        <v>5452</v>
      </c>
      <c r="B423" s="143" t="s">
        <v>13342</v>
      </c>
      <c r="C423" s="131" t="s">
        <v>16311</v>
      </c>
      <c r="D423" s="131" t="s">
        <v>7184</v>
      </c>
      <c r="E423" s="131">
        <v>220</v>
      </c>
      <c r="F423" s="131" t="s">
        <v>1756</v>
      </c>
      <c r="G423" s="131" t="s">
        <v>7418</v>
      </c>
      <c r="H423" s="131" t="s">
        <v>7111</v>
      </c>
      <c r="I423" s="131" t="s">
        <v>13380</v>
      </c>
      <c r="J423" s="131" t="s">
        <v>3018</v>
      </c>
      <c r="K423" s="131" t="s">
        <v>3207</v>
      </c>
      <c r="L423" s="142">
        <v>296.25</v>
      </c>
      <c r="M423" s="142">
        <v>340</v>
      </c>
    </row>
    <row r="424" spans="1:13">
      <c r="A424" s="131" t="s">
        <v>5448</v>
      </c>
      <c r="B424" s="143" t="s">
        <v>13342</v>
      </c>
      <c r="C424" s="131" t="s">
        <v>16302</v>
      </c>
      <c r="D424" s="131" t="s">
        <v>8446</v>
      </c>
      <c r="E424" s="131">
        <v>4</v>
      </c>
      <c r="F424" s="131" t="s">
        <v>1151</v>
      </c>
      <c r="G424" s="131" t="s">
        <v>8447</v>
      </c>
      <c r="H424" s="131" t="s">
        <v>7111</v>
      </c>
      <c r="I424" s="131" t="s">
        <v>13380</v>
      </c>
      <c r="J424" s="131" t="s">
        <v>2190</v>
      </c>
      <c r="K424" s="131" t="s">
        <v>2211</v>
      </c>
      <c r="L424" s="142">
        <v>296.25</v>
      </c>
      <c r="M424" s="142">
        <v>0</v>
      </c>
    </row>
    <row r="425" spans="1:13">
      <c r="A425" s="131" t="s">
        <v>4820</v>
      </c>
      <c r="B425" s="143" t="s">
        <v>13342</v>
      </c>
      <c r="C425" s="131" t="s">
        <v>16293</v>
      </c>
      <c r="D425" s="131" t="s">
        <v>7409</v>
      </c>
      <c r="E425" s="131">
        <v>273</v>
      </c>
      <c r="F425" s="131" t="s">
        <v>7703</v>
      </c>
      <c r="G425" s="131" t="s">
        <v>7411</v>
      </c>
      <c r="H425" s="131" t="s">
        <v>7111</v>
      </c>
      <c r="I425" s="131" t="s">
        <v>13380</v>
      </c>
      <c r="J425" s="131" t="s">
        <v>2231</v>
      </c>
      <c r="K425" s="131" t="s">
        <v>2236</v>
      </c>
      <c r="L425" s="142">
        <v>287.5</v>
      </c>
      <c r="M425" s="142">
        <v>315</v>
      </c>
    </row>
    <row r="426" spans="1:13">
      <c r="A426" s="131" t="s">
        <v>5425</v>
      </c>
      <c r="B426" s="143" t="s">
        <v>13342</v>
      </c>
      <c r="C426" s="131" t="s">
        <v>16300</v>
      </c>
      <c r="D426" s="131" t="s">
        <v>8420</v>
      </c>
      <c r="E426" s="131">
        <v>6</v>
      </c>
      <c r="F426" s="131" t="s">
        <v>1630</v>
      </c>
      <c r="G426" s="131" t="s">
        <v>8421</v>
      </c>
      <c r="H426" s="131" t="s">
        <v>7111</v>
      </c>
      <c r="I426" s="131" t="s">
        <v>13380</v>
      </c>
      <c r="J426" s="131" t="s">
        <v>2231</v>
      </c>
      <c r="K426" s="131" t="s">
        <v>2236</v>
      </c>
      <c r="L426" s="142">
        <v>285</v>
      </c>
      <c r="M426" s="142">
        <v>250</v>
      </c>
    </row>
    <row r="427" spans="1:13">
      <c r="A427" s="131" t="s">
        <v>4818</v>
      </c>
      <c r="B427" s="143" t="s">
        <v>13342</v>
      </c>
      <c r="C427" s="131" t="s">
        <v>16311</v>
      </c>
      <c r="D427" s="131" t="s">
        <v>7132</v>
      </c>
      <c r="E427" s="131">
        <v>44</v>
      </c>
      <c r="F427" s="131" t="s">
        <v>1653</v>
      </c>
      <c r="G427" s="131" t="s">
        <v>7611</v>
      </c>
      <c r="H427" s="131" t="s">
        <v>7111</v>
      </c>
      <c r="I427" s="131" t="s">
        <v>13380</v>
      </c>
      <c r="J427" s="131" t="s">
        <v>2231</v>
      </c>
      <c r="K427" s="131" t="s">
        <v>2198</v>
      </c>
      <c r="L427" s="142">
        <v>272.5</v>
      </c>
      <c r="M427" s="142">
        <v>285</v>
      </c>
    </row>
    <row r="428" spans="1:13">
      <c r="A428" s="131" t="s">
        <v>5007</v>
      </c>
      <c r="B428" s="143" t="s">
        <v>13342</v>
      </c>
      <c r="C428" s="131" t="s">
        <v>16311</v>
      </c>
      <c r="D428" s="131" t="s">
        <v>7420</v>
      </c>
      <c r="E428" s="131">
        <v>12</v>
      </c>
      <c r="F428" s="131"/>
      <c r="G428" s="131" t="s">
        <v>7421</v>
      </c>
      <c r="H428" s="131" t="s">
        <v>7111</v>
      </c>
      <c r="I428" s="131" t="s">
        <v>13380</v>
      </c>
      <c r="J428" s="131" t="s">
        <v>2199</v>
      </c>
      <c r="K428" s="131" t="s">
        <v>2198</v>
      </c>
      <c r="L428" s="142">
        <v>272.5</v>
      </c>
      <c r="M428" s="142">
        <v>312.5</v>
      </c>
    </row>
    <row r="429" spans="1:13">
      <c r="A429" s="131" t="s">
        <v>5323</v>
      </c>
      <c r="B429" s="143" t="s">
        <v>13342</v>
      </c>
      <c r="C429" s="131" t="s">
        <v>16311</v>
      </c>
      <c r="D429" s="131" t="s">
        <v>7726</v>
      </c>
      <c r="E429" s="131">
        <v>68</v>
      </c>
      <c r="F429" s="131"/>
      <c r="G429" s="131" t="s">
        <v>8307</v>
      </c>
      <c r="H429" s="131" t="s">
        <v>7111</v>
      </c>
      <c r="I429" s="131" t="s">
        <v>13380</v>
      </c>
      <c r="J429" s="131" t="s">
        <v>2231</v>
      </c>
      <c r="K429" s="131" t="s">
        <v>2236</v>
      </c>
      <c r="L429" s="142">
        <v>268.75</v>
      </c>
      <c r="M429" s="142">
        <v>255</v>
      </c>
    </row>
    <row r="430" spans="1:13">
      <c r="A430" s="131" t="s">
        <v>4890</v>
      </c>
      <c r="B430" s="143" t="s">
        <v>13342</v>
      </c>
      <c r="C430" s="131" t="s">
        <v>16311</v>
      </c>
      <c r="D430" s="131" t="s">
        <v>7151</v>
      </c>
      <c r="E430" s="131">
        <v>125</v>
      </c>
      <c r="F430" s="131"/>
      <c r="G430" s="131" t="s">
        <v>7152</v>
      </c>
      <c r="H430" s="131" t="s">
        <v>7111</v>
      </c>
      <c r="I430" s="131" t="s">
        <v>13380</v>
      </c>
      <c r="J430" s="131" t="s">
        <v>2231</v>
      </c>
      <c r="K430" s="131" t="s">
        <v>2198</v>
      </c>
      <c r="L430" s="142">
        <v>267.5</v>
      </c>
      <c r="M430" s="142">
        <v>267.5</v>
      </c>
    </row>
    <row r="431" spans="1:13">
      <c r="A431" s="131" t="s">
        <v>5147</v>
      </c>
      <c r="B431" s="143" t="s">
        <v>13342</v>
      </c>
      <c r="C431" s="131" t="s">
        <v>16311</v>
      </c>
      <c r="D431" s="131" t="s">
        <v>7434</v>
      </c>
      <c r="E431" s="131">
        <v>23</v>
      </c>
      <c r="F431" s="131" t="s">
        <v>1756</v>
      </c>
      <c r="G431" s="131" t="s">
        <v>7436</v>
      </c>
      <c r="H431" s="131" t="s">
        <v>7111</v>
      </c>
      <c r="I431" s="131" t="s">
        <v>13380</v>
      </c>
      <c r="J431" s="131" t="s">
        <v>2231</v>
      </c>
      <c r="K431" s="131" t="s">
        <v>2198</v>
      </c>
      <c r="L431" s="142">
        <v>266.25</v>
      </c>
      <c r="M431" s="142">
        <v>305</v>
      </c>
    </row>
    <row r="432" spans="1:13">
      <c r="A432" s="131" t="s">
        <v>5165</v>
      </c>
      <c r="B432" s="143" t="s">
        <v>13342</v>
      </c>
      <c r="C432" s="131" t="s">
        <v>16317</v>
      </c>
      <c r="D432" s="131" t="s">
        <v>7142</v>
      </c>
      <c r="E432" s="131">
        <v>20</v>
      </c>
      <c r="F432" s="131" t="s">
        <v>1151</v>
      </c>
      <c r="G432" s="131" t="s">
        <v>7144</v>
      </c>
      <c r="H432" s="131" t="s">
        <v>7111</v>
      </c>
      <c r="I432" s="131" t="s">
        <v>13380</v>
      </c>
      <c r="J432" s="131" t="s">
        <v>2199</v>
      </c>
      <c r="K432" s="131" t="s">
        <v>2198</v>
      </c>
      <c r="L432" s="142">
        <v>257.5</v>
      </c>
      <c r="M432" s="142">
        <v>3563.75</v>
      </c>
    </row>
    <row r="433" spans="1:13">
      <c r="A433" s="131" t="s">
        <v>4835</v>
      </c>
      <c r="B433" s="143" t="s">
        <v>13342</v>
      </c>
      <c r="C433" s="131" t="s">
        <v>16300</v>
      </c>
      <c r="D433" s="131" t="s">
        <v>7409</v>
      </c>
      <c r="E433" s="131">
        <v>277</v>
      </c>
      <c r="F433" s="131"/>
      <c r="G433" s="131" t="s">
        <v>7411</v>
      </c>
      <c r="H433" s="131" t="s">
        <v>7111</v>
      </c>
      <c r="I433" s="131" t="s">
        <v>13380</v>
      </c>
      <c r="J433" s="131" t="s">
        <v>2231</v>
      </c>
      <c r="K433" s="131" t="s">
        <v>2236</v>
      </c>
      <c r="L433" s="142">
        <v>252.5</v>
      </c>
      <c r="M433" s="142">
        <v>5595</v>
      </c>
    </row>
    <row r="434" spans="1:13">
      <c r="A434" s="131" t="s">
        <v>5105</v>
      </c>
      <c r="B434" s="143" t="s">
        <v>13342</v>
      </c>
      <c r="C434" s="131" t="s">
        <v>16308</v>
      </c>
      <c r="D434" s="131" t="s">
        <v>7130</v>
      </c>
      <c r="E434" s="131">
        <v>36</v>
      </c>
      <c r="F434" s="131"/>
      <c r="G434" s="131" t="s">
        <v>7131</v>
      </c>
      <c r="H434" s="131" t="s">
        <v>7111</v>
      </c>
      <c r="I434" s="131" t="s">
        <v>13380</v>
      </c>
      <c r="J434" s="131" t="s">
        <v>3018</v>
      </c>
      <c r="K434" s="131" t="s">
        <v>2189</v>
      </c>
      <c r="L434" s="142">
        <v>251.25</v>
      </c>
      <c r="M434" s="142">
        <v>0</v>
      </c>
    </row>
    <row r="435" spans="1:13">
      <c r="A435" s="131" t="s">
        <v>16286</v>
      </c>
      <c r="B435" s="143" t="s">
        <v>13342</v>
      </c>
      <c r="C435" s="131" t="s">
        <v>16302</v>
      </c>
      <c r="D435" s="131" t="s">
        <v>16223</v>
      </c>
      <c r="E435" s="131">
        <v>14</v>
      </c>
      <c r="F435" s="131"/>
      <c r="G435" s="131" t="s">
        <v>16224</v>
      </c>
      <c r="H435" s="131" t="s">
        <v>16304</v>
      </c>
      <c r="I435" s="131" t="s">
        <v>13380</v>
      </c>
      <c r="J435" s="131"/>
      <c r="K435" s="131"/>
      <c r="L435" s="142">
        <v>218.75</v>
      </c>
      <c r="M435" s="142">
        <v>708.75</v>
      </c>
    </row>
    <row r="436" spans="1:13">
      <c r="A436" s="131" t="s">
        <v>6257</v>
      </c>
      <c r="B436" s="143" t="s">
        <v>13342</v>
      </c>
      <c r="C436" s="131" t="s">
        <v>16311</v>
      </c>
      <c r="D436" s="131" t="s">
        <v>7535</v>
      </c>
      <c r="E436" s="131">
        <v>1</v>
      </c>
      <c r="F436" s="131"/>
      <c r="G436" s="131" t="s">
        <v>7536</v>
      </c>
      <c r="H436" s="131" t="s">
        <v>7111</v>
      </c>
      <c r="I436" s="131" t="s">
        <v>13380</v>
      </c>
      <c r="J436" s="131" t="s">
        <v>2199</v>
      </c>
      <c r="K436" s="131" t="s">
        <v>2198</v>
      </c>
      <c r="L436" s="142">
        <v>208.75</v>
      </c>
      <c r="M436" s="142">
        <v>245</v>
      </c>
    </row>
    <row r="437" spans="1:13">
      <c r="A437" s="131" t="s">
        <v>4910</v>
      </c>
      <c r="B437" s="143" t="s">
        <v>13342</v>
      </c>
      <c r="C437" s="131" t="s">
        <v>16311</v>
      </c>
      <c r="D437" s="131" t="s">
        <v>7815</v>
      </c>
      <c r="E437" s="131">
        <v>2</v>
      </c>
      <c r="F437" s="131" t="s">
        <v>1653</v>
      </c>
      <c r="G437" s="131" t="s">
        <v>7816</v>
      </c>
      <c r="H437" s="131" t="s">
        <v>7111</v>
      </c>
      <c r="I437" s="131" t="s">
        <v>13380</v>
      </c>
      <c r="J437" s="131" t="s">
        <v>2231</v>
      </c>
      <c r="K437" s="131" t="s">
        <v>2198</v>
      </c>
      <c r="L437" s="142">
        <v>201.25</v>
      </c>
      <c r="M437" s="142">
        <v>253.75</v>
      </c>
    </row>
    <row r="438" spans="1:13">
      <c r="A438" s="131" t="s">
        <v>4836</v>
      </c>
      <c r="B438" s="143" t="s">
        <v>13342</v>
      </c>
      <c r="C438" s="131" t="s">
        <v>16308</v>
      </c>
      <c r="D438" s="131" t="s">
        <v>7149</v>
      </c>
      <c r="E438" s="131">
        <v>122</v>
      </c>
      <c r="F438" s="131"/>
      <c r="G438" s="131" t="s">
        <v>7732</v>
      </c>
      <c r="H438" s="131" t="s">
        <v>7111</v>
      </c>
      <c r="I438" s="131" t="s">
        <v>13380</v>
      </c>
      <c r="J438" s="131" t="s">
        <v>2190</v>
      </c>
      <c r="K438" s="131" t="s">
        <v>2211</v>
      </c>
      <c r="L438" s="142">
        <v>192.5</v>
      </c>
      <c r="M438" s="142">
        <v>240</v>
      </c>
    </row>
    <row r="439" spans="1:13">
      <c r="A439" s="131" t="s">
        <v>4805</v>
      </c>
      <c r="B439" s="143" t="s">
        <v>13342</v>
      </c>
      <c r="C439" s="131" t="s">
        <v>16308</v>
      </c>
      <c r="D439" s="131" t="s">
        <v>7132</v>
      </c>
      <c r="E439" s="131">
        <v>58</v>
      </c>
      <c r="F439" s="131" t="s">
        <v>7685</v>
      </c>
      <c r="G439" s="131" t="s">
        <v>7133</v>
      </c>
      <c r="H439" s="131" t="s">
        <v>7111</v>
      </c>
      <c r="I439" s="131" t="s">
        <v>13380</v>
      </c>
      <c r="J439" s="131" t="s">
        <v>2231</v>
      </c>
      <c r="K439" s="131" t="s">
        <v>2219</v>
      </c>
      <c r="L439" s="142">
        <v>188.75</v>
      </c>
      <c r="M439" s="142">
        <v>0</v>
      </c>
    </row>
    <row r="440" spans="1:13">
      <c r="A440" s="131" t="s">
        <v>4547</v>
      </c>
      <c r="B440" s="143" t="s">
        <v>13342</v>
      </c>
      <c r="C440" s="131" t="s">
        <v>16302</v>
      </c>
      <c r="D440" s="131" t="s">
        <v>7290</v>
      </c>
      <c r="E440" s="131">
        <v>9</v>
      </c>
      <c r="F440" s="131"/>
      <c r="G440" s="131" t="s">
        <v>7291</v>
      </c>
      <c r="H440" s="131" t="s">
        <v>7111</v>
      </c>
      <c r="I440" s="131" t="s">
        <v>13380</v>
      </c>
      <c r="J440" s="131" t="s">
        <v>2231</v>
      </c>
      <c r="K440" s="131" t="s">
        <v>2198</v>
      </c>
      <c r="L440" s="142">
        <v>180</v>
      </c>
      <c r="M440" s="142">
        <v>0</v>
      </c>
    </row>
    <row r="441" spans="1:13">
      <c r="A441" s="131" t="s">
        <v>5420</v>
      </c>
      <c r="B441" s="143" t="s">
        <v>13342</v>
      </c>
      <c r="C441" s="131" t="s">
        <v>16298</v>
      </c>
      <c r="D441" s="131" t="s">
        <v>8415</v>
      </c>
      <c r="E441" s="131">
        <v>12</v>
      </c>
      <c r="F441" s="131" t="s">
        <v>1971</v>
      </c>
      <c r="G441" s="131" t="s">
        <v>8416</v>
      </c>
      <c r="H441" s="131" t="s">
        <v>7111</v>
      </c>
      <c r="I441" s="131" t="s">
        <v>13380</v>
      </c>
      <c r="J441" s="131" t="s">
        <v>2231</v>
      </c>
      <c r="K441" s="131" t="s">
        <v>2198</v>
      </c>
      <c r="L441" s="142">
        <v>178.75</v>
      </c>
      <c r="M441" s="142">
        <v>285</v>
      </c>
    </row>
    <row r="442" spans="1:13">
      <c r="A442" s="131" t="s">
        <v>4623</v>
      </c>
      <c r="B442" s="143" t="s">
        <v>13342</v>
      </c>
      <c r="C442" s="131" t="s">
        <v>16311</v>
      </c>
      <c r="D442" s="131" t="s">
        <v>7122</v>
      </c>
      <c r="E442" s="131">
        <v>188</v>
      </c>
      <c r="F442" s="131"/>
      <c r="G442" s="131" t="s">
        <v>7123</v>
      </c>
      <c r="H442" s="131" t="s">
        <v>7111</v>
      </c>
      <c r="I442" s="131" t="s">
        <v>13380</v>
      </c>
      <c r="J442" s="131" t="s">
        <v>2199</v>
      </c>
      <c r="K442" s="131" t="s">
        <v>2198</v>
      </c>
      <c r="L442" s="142">
        <v>178.75</v>
      </c>
      <c r="M442" s="142">
        <v>255</v>
      </c>
    </row>
    <row r="443" spans="1:13">
      <c r="A443" s="131" t="s">
        <v>4629</v>
      </c>
      <c r="B443" s="143" t="s">
        <v>13342</v>
      </c>
      <c r="C443" s="131" t="s">
        <v>16302</v>
      </c>
      <c r="D443" s="131" t="s">
        <v>7264</v>
      </c>
      <c r="E443" s="131">
        <v>53</v>
      </c>
      <c r="F443" s="131"/>
      <c r="G443" s="131" t="s">
        <v>7432</v>
      </c>
      <c r="H443" s="131" t="s">
        <v>7111</v>
      </c>
      <c r="I443" s="131" t="s">
        <v>13380</v>
      </c>
      <c r="J443" s="131" t="s">
        <v>2231</v>
      </c>
      <c r="K443" s="131" t="s">
        <v>2198</v>
      </c>
      <c r="L443" s="142">
        <v>166.25</v>
      </c>
      <c r="M443" s="142">
        <v>0</v>
      </c>
    </row>
    <row r="444" spans="1:13">
      <c r="A444" s="131" t="s">
        <v>5000</v>
      </c>
      <c r="B444" s="143" t="s">
        <v>13342</v>
      </c>
      <c r="C444" s="131" t="s">
        <v>16311</v>
      </c>
      <c r="D444" s="131" t="s">
        <v>7934</v>
      </c>
      <c r="E444" s="131">
        <v>130</v>
      </c>
      <c r="F444" s="131"/>
      <c r="G444" s="131" t="s">
        <v>7935</v>
      </c>
      <c r="H444" s="131" t="s">
        <v>7111</v>
      </c>
      <c r="I444" s="131" t="s">
        <v>13380</v>
      </c>
      <c r="J444" s="131" t="s">
        <v>2231</v>
      </c>
      <c r="K444" s="131" t="s">
        <v>2198</v>
      </c>
      <c r="L444" s="142">
        <v>152.5</v>
      </c>
      <c r="M444" s="142">
        <v>182.5</v>
      </c>
    </row>
    <row r="445" spans="1:13">
      <c r="A445" s="131" t="s">
        <v>4922</v>
      </c>
      <c r="B445" s="143" t="s">
        <v>13342</v>
      </c>
      <c r="C445" s="131" t="s">
        <v>16311</v>
      </c>
      <c r="D445" s="131" t="s">
        <v>7529</v>
      </c>
      <c r="E445" s="131">
        <v>274</v>
      </c>
      <c r="F445" s="131" t="s">
        <v>6532</v>
      </c>
      <c r="G445" s="131" t="s">
        <v>7164</v>
      </c>
      <c r="H445" s="131" t="s">
        <v>7111</v>
      </c>
      <c r="I445" s="131" t="s">
        <v>13380</v>
      </c>
      <c r="J445" s="131" t="s">
        <v>2199</v>
      </c>
      <c r="K445" s="131" t="s">
        <v>2198</v>
      </c>
      <c r="L445" s="142">
        <v>150</v>
      </c>
      <c r="M445" s="142">
        <v>166.25</v>
      </c>
    </row>
    <row r="446" spans="1:13">
      <c r="A446" s="131" t="s">
        <v>5508</v>
      </c>
      <c r="B446" s="143" t="s">
        <v>13342</v>
      </c>
      <c r="C446" s="131" t="s">
        <v>16311</v>
      </c>
      <c r="D446" s="131" t="s">
        <v>8496</v>
      </c>
      <c r="E446" s="131">
        <v>26</v>
      </c>
      <c r="F446" s="131" t="s">
        <v>1069</v>
      </c>
      <c r="G446" s="131" t="s">
        <v>8497</v>
      </c>
      <c r="H446" s="131" t="s">
        <v>7209</v>
      </c>
      <c r="I446" s="131" t="s">
        <v>13380</v>
      </c>
      <c r="J446" s="131" t="s">
        <v>2199</v>
      </c>
      <c r="K446" s="131" t="s">
        <v>2198</v>
      </c>
      <c r="L446" s="142">
        <v>140</v>
      </c>
      <c r="M446" s="142">
        <v>123.75</v>
      </c>
    </row>
    <row r="447" spans="1:13">
      <c r="A447" s="131" t="s">
        <v>5500</v>
      </c>
      <c r="B447" s="143" t="s">
        <v>13342</v>
      </c>
      <c r="C447" s="131" t="s">
        <v>16311</v>
      </c>
      <c r="D447" s="131" t="s">
        <v>8496</v>
      </c>
      <c r="E447" s="131">
        <v>8</v>
      </c>
      <c r="F447" s="131"/>
      <c r="G447" s="131" t="s">
        <v>8497</v>
      </c>
      <c r="H447" s="131" t="s">
        <v>7209</v>
      </c>
      <c r="I447" s="131" t="s">
        <v>13380</v>
      </c>
      <c r="J447" s="131" t="s">
        <v>2199</v>
      </c>
      <c r="K447" s="131" t="s">
        <v>2198</v>
      </c>
      <c r="L447" s="142">
        <v>135</v>
      </c>
      <c r="M447" s="142">
        <v>116.25</v>
      </c>
    </row>
    <row r="448" spans="1:13">
      <c r="A448" s="131" t="s">
        <v>4887</v>
      </c>
      <c r="B448" s="143" t="s">
        <v>13342</v>
      </c>
      <c r="C448" s="131" t="s">
        <v>16300</v>
      </c>
      <c r="D448" s="131" t="s">
        <v>7615</v>
      </c>
      <c r="E448" s="131">
        <v>1</v>
      </c>
      <c r="F448" s="131" t="s">
        <v>7788</v>
      </c>
      <c r="G448" s="131" t="s">
        <v>7617</v>
      </c>
      <c r="H448" s="131" t="s">
        <v>7111</v>
      </c>
      <c r="I448" s="131" t="s">
        <v>13380</v>
      </c>
      <c r="J448" s="131" t="s">
        <v>2231</v>
      </c>
      <c r="K448" s="131" t="s">
        <v>2198</v>
      </c>
      <c r="L448" s="142">
        <v>130</v>
      </c>
      <c r="M448" s="142">
        <v>161.25</v>
      </c>
    </row>
    <row r="449" spans="1:13">
      <c r="A449" s="131" t="s">
        <v>4814</v>
      </c>
      <c r="B449" s="143" t="s">
        <v>13342</v>
      </c>
      <c r="C449" s="131" t="s">
        <v>16311</v>
      </c>
      <c r="D449" s="131" t="s">
        <v>7132</v>
      </c>
      <c r="E449" s="131">
        <v>55</v>
      </c>
      <c r="F449" s="131" t="s">
        <v>1069</v>
      </c>
      <c r="G449" s="131" t="s">
        <v>7133</v>
      </c>
      <c r="H449" s="131" t="s">
        <v>7111</v>
      </c>
      <c r="I449" s="131" t="s">
        <v>13380</v>
      </c>
      <c r="J449" s="131" t="s">
        <v>2199</v>
      </c>
      <c r="K449" s="131" t="s">
        <v>2198</v>
      </c>
      <c r="L449" s="142">
        <v>128.75</v>
      </c>
      <c r="M449" s="142">
        <v>88.75</v>
      </c>
    </row>
    <row r="450" spans="1:13">
      <c r="A450" s="131" t="s">
        <v>4595</v>
      </c>
      <c r="B450" s="143" t="s">
        <v>13342</v>
      </c>
      <c r="C450" s="131" t="s">
        <v>16293</v>
      </c>
      <c r="D450" s="131" t="s">
        <v>7118</v>
      </c>
      <c r="E450" s="131">
        <v>29</v>
      </c>
      <c r="F450" s="131" t="s">
        <v>1151</v>
      </c>
      <c r="G450" s="131" t="s">
        <v>7119</v>
      </c>
      <c r="H450" s="131" t="s">
        <v>7111</v>
      </c>
      <c r="I450" s="131" t="s">
        <v>13380</v>
      </c>
      <c r="J450" s="131" t="s">
        <v>2231</v>
      </c>
      <c r="K450" s="131" t="s">
        <v>2236</v>
      </c>
      <c r="L450" s="142">
        <v>127.5</v>
      </c>
      <c r="M450" s="142">
        <v>115</v>
      </c>
    </row>
    <row r="451" spans="1:13">
      <c r="A451" s="131" t="s">
        <v>4671</v>
      </c>
      <c r="B451" s="143" t="s">
        <v>13342</v>
      </c>
      <c r="C451" s="131" t="s">
        <v>16308</v>
      </c>
      <c r="D451" s="131" t="s">
        <v>7352</v>
      </c>
      <c r="E451" s="131">
        <v>69</v>
      </c>
      <c r="F451" s="131"/>
      <c r="G451" s="131" t="s">
        <v>7503</v>
      </c>
      <c r="H451" s="131" t="s">
        <v>7111</v>
      </c>
      <c r="I451" s="131" t="s">
        <v>13380</v>
      </c>
      <c r="J451" s="131" t="s">
        <v>2231</v>
      </c>
      <c r="K451" s="131" t="s">
        <v>2230</v>
      </c>
      <c r="L451" s="142">
        <v>125</v>
      </c>
      <c r="M451" s="142">
        <v>0</v>
      </c>
    </row>
    <row r="452" spans="1:13">
      <c r="A452" s="131" t="s">
        <v>4541</v>
      </c>
      <c r="B452" s="143" t="s">
        <v>13342</v>
      </c>
      <c r="C452" s="131" t="s">
        <v>16311</v>
      </c>
      <c r="D452" s="131" t="s">
        <v>7280</v>
      </c>
      <c r="E452" s="131">
        <v>28</v>
      </c>
      <c r="F452" s="131"/>
      <c r="G452" s="131" t="s">
        <v>7281</v>
      </c>
      <c r="H452" s="131" t="s">
        <v>7111</v>
      </c>
      <c r="I452" s="131" t="s">
        <v>13380</v>
      </c>
      <c r="J452" s="131" t="s">
        <v>3018</v>
      </c>
      <c r="K452" s="131" t="s">
        <v>2189</v>
      </c>
      <c r="L452" s="142">
        <v>125</v>
      </c>
      <c r="M452" s="142">
        <v>0</v>
      </c>
    </row>
    <row r="453" spans="1:13">
      <c r="A453" s="131" t="s">
        <v>4754</v>
      </c>
      <c r="B453" s="143" t="s">
        <v>13342</v>
      </c>
      <c r="C453" s="131" t="s">
        <v>16311</v>
      </c>
      <c r="D453" s="131" t="s">
        <v>7132</v>
      </c>
      <c r="E453" s="131">
        <v>43</v>
      </c>
      <c r="F453" s="131" t="s">
        <v>6751</v>
      </c>
      <c r="G453" s="131" t="s">
        <v>7611</v>
      </c>
      <c r="H453" s="131" t="s">
        <v>7111</v>
      </c>
      <c r="I453" s="131" t="s">
        <v>13380</v>
      </c>
      <c r="J453" s="131" t="s">
        <v>2231</v>
      </c>
      <c r="K453" s="131" t="s">
        <v>2198</v>
      </c>
      <c r="L453" s="142">
        <v>123.75</v>
      </c>
      <c r="M453" s="142">
        <v>128.75</v>
      </c>
    </row>
    <row r="454" spans="1:13">
      <c r="A454" s="131" t="s">
        <v>4626</v>
      </c>
      <c r="B454" s="143" t="s">
        <v>13342</v>
      </c>
      <c r="C454" s="131" t="s">
        <v>16302</v>
      </c>
      <c r="D454" s="131" t="s">
        <v>7430</v>
      </c>
      <c r="E454" s="131">
        <v>2</v>
      </c>
      <c r="F454" s="131"/>
      <c r="G454" s="131" t="s">
        <v>7431</v>
      </c>
      <c r="H454" s="131" t="s">
        <v>7111</v>
      </c>
      <c r="I454" s="131" t="s">
        <v>13380</v>
      </c>
      <c r="J454" s="131" t="s">
        <v>2231</v>
      </c>
      <c r="K454" s="131" t="s">
        <v>2198</v>
      </c>
      <c r="L454" s="142">
        <v>120</v>
      </c>
      <c r="M454" s="142">
        <v>0</v>
      </c>
    </row>
    <row r="455" spans="1:13">
      <c r="A455" s="131" t="s">
        <v>5193</v>
      </c>
      <c r="B455" s="143" t="s">
        <v>13342</v>
      </c>
      <c r="C455" s="131" t="s">
        <v>16311</v>
      </c>
      <c r="D455" s="131" t="s">
        <v>8145</v>
      </c>
      <c r="E455" s="131">
        <v>3</v>
      </c>
      <c r="F455" s="131"/>
      <c r="G455" s="131" t="s">
        <v>8146</v>
      </c>
      <c r="H455" s="131" t="s">
        <v>7111</v>
      </c>
      <c r="I455" s="131" t="s">
        <v>13380</v>
      </c>
      <c r="J455" s="131" t="s">
        <v>2231</v>
      </c>
      <c r="K455" s="131" t="s">
        <v>2198</v>
      </c>
      <c r="L455" s="142">
        <v>120</v>
      </c>
      <c r="M455" s="142">
        <v>141.25</v>
      </c>
    </row>
    <row r="456" spans="1:13">
      <c r="A456" s="131" t="s">
        <v>5188</v>
      </c>
      <c r="B456" s="143" t="s">
        <v>13342</v>
      </c>
      <c r="C456" s="131" t="s">
        <v>16311</v>
      </c>
      <c r="D456" s="131" t="s">
        <v>8049</v>
      </c>
      <c r="E456" s="131">
        <v>60</v>
      </c>
      <c r="F456" s="131"/>
      <c r="G456" s="131" t="s">
        <v>8051</v>
      </c>
      <c r="H456" s="131" t="s">
        <v>7111</v>
      </c>
      <c r="I456" s="131" t="s">
        <v>13380</v>
      </c>
      <c r="J456" s="131" t="s">
        <v>2231</v>
      </c>
      <c r="K456" s="131" t="s">
        <v>2198</v>
      </c>
      <c r="L456" s="142">
        <v>120</v>
      </c>
      <c r="M456" s="142">
        <v>152.5</v>
      </c>
    </row>
    <row r="457" spans="1:13">
      <c r="A457" s="131" t="s">
        <v>4473</v>
      </c>
      <c r="B457" s="143" t="s">
        <v>13342</v>
      </c>
      <c r="C457" s="131" t="s">
        <v>16311</v>
      </c>
      <c r="D457" s="131" t="s">
        <v>7151</v>
      </c>
      <c r="E457" s="131">
        <v>105</v>
      </c>
      <c r="F457" s="131"/>
      <c r="G457" s="131" t="s">
        <v>7152</v>
      </c>
      <c r="H457" s="131" t="s">
        <v>7111</v>
      </c>
      <c r="I457" s="131" t="s">
        <v>13380</v>
      </c>
      <c r="J457" s="131" t="s">
        <v>2231</v>
      </c>
      <c r="K457" s="131" t="s">
        <v>2198</v>
      </c>
      <c r="L457" s="142">
        <v>118.75</v>
      </c>
      <c r="M457" s="142">
        <v>148.75</v>
      </c>
    </row>
    <row r="458" spans="1:13">
      <c r="A458" s="131" t="s">
        <v>16254</v>
      </c>
      <c r="B458" s="143" t="s">
        <v>13342</v>
      </c>
      <c r="C458" s="131" t="s">
        <v>16296</v>
      </c>
      <c r="D458" s="131" t="s">
        <v>7434</v>
      </c>
      <c r="E458" s="131">
        <v>23</v>
      </c>
      <c r="F458" s="131"/>
      <c r="G458" s="131" t="s">
        <v>7436</v>
      </c>
      <c r="H458" s="131" t="s">
        <v>7111</v>
      </c>
      <c r="I458" s="131" t="s">
        <v>13380</v>
      </c>
      <c r="J458" s="131"/>
      <c r="K458" s="131"/>
      <c r="L458" s="142">
        <v>117.5</v>
      </c>
      <c r="M458" s="142">
        <v>227.5</v>
      </c>
    </row>
    <row r="459" spans="1:13">
      <c r="A459" s="131" t="s">
        <v>4549</v>
      </c>
      <c r="B459" s="143" t="s">
        <v>13342</v>
      </c>
      <c r="C459" s="131" t="s">
        <v>16302</v>
      </c>
      <c r="D459" s="131" t="s">
        <v>7294</v>
      </c>
      <c r="E459" s="131">
        <v>1</v>
      </c>
      <c r="F459" s="131" t="s">
        <v>7182</v>
      </c>
      <c r="G459" s="131" t="s">
        <v>7295</v>
      </c>
      <c r="H459" s="131" t="s">
        <v>7111</v>
      </c>
      <c r="I459" s="131" t="s">
        <v>13380</v>
      </c>
      <c r="J459" s="131" t="s">
        <v>2231</v>
      </c>
      <c r="K459" s="131" t="s">
        <v>2198</v>
      </c>
      <c r="L459" s="142">
        <v>113.75</v>
      </c>
      <c r="M459" s="142">
        <v>0</v>
      </c>
    </row>
    <row r="460" spans="1:13">
      <c r="A460" s="131" t="s">
        <v>4813</v>
      </c>
      <c r="B460" s="143" t="s">
        <v>13342</v>
      </c>
      <c r="C460" s="131" t="s">
        <v>16311</v>
      </c>
      <c r="D460" s="131" t="s">
        <v>7693</v>
      </c>
      <c r="E460" s="131">
        <v>5</v>
      </c>
      <c r="F460" s="131"/>
      <c r="G460" s="131" t="s">
        <v>7694</v>
      </c>
      <c r="H460" s="131" t="s">
        <v>7111</v>
      </c>
      <c r="I460" s="131" t="s">
        <v>13380</v>
      </c>
      <c r="J460" s="131" t="s">
        <v>2190</v>
      </c>
      <c r="K460" s="131" t="s">
        <v>2189</v>
      </c>
      <c r="L460" s="142">
        <v>112.5</v>
      </c>
      <c r="M460" s="142">
        <v>130</v>
      </c>
    </row>
    <row r="461" spans="1:13">
      <c r="A461" s="131" t="s">
        <v>4466</v>
      </c>
      <c r="B461" s="143" t="s">
        <v>13342</v>
      </c>
      <c r="C461" s="131" t="s">
        <v>16302</v>
      </c>
      <c r="D461" s="131" t="s">
        <v>7135</v>
      </c>
      <c r="E461" s="131">
        <v>4</v>
      </c>
      <c r="F461" s="131"/>
      <c r="G461" s="131" t="s">
        <v>7136</v>
      </c>
      <c r="H461" s="131" t="s">
        <v>16190</v>
      </c>
      <c r="I461" s="131" t="s">
        <v>13380</v>
      </c>
      <c r="J461" s="131" t="s">
        <v>2231</v>
      </c>
      <c r="K461" s="131" t="s">
        <v>2198</v>
      </c>
      <c r="L461" s="142">
        <v>105</v>
      </c>
      <c r="M461" s="142">
        <v>0</v>
      </c>
    </row>
    <row r="462" spans="1:13">
      <c r="A462" s="131" t="s">
        <v>16261</v>
      </c>
      <c r="B462" s="143" t="s">
        <v>13342</v>
      </c>
      <c r="C462" s="131" t="s">
        <v>16308</v>
      </c>
      <c r="D462" s="131" t="s">
        <v>7352</v>
      </c>
      <c r="E462" s="131">
        <v>1</v>
      </c>
      <c r="F462" s="131"/>
      <c r="G462" s="131" t="s">
        <v>7353</v>
      </c>
      <c r="H462" s="131" t="s">
        <v>7111</v>
      </c>
      <c r="I462" s="131" t="s">
        <v>13380</v>
      </c>
      <c r="J462" s="131"/>
      <c r="K462" s="131"/>
      <c r="L462" s="142">
        <v>100</v>
      </c>
      <c r="M462" s="142">
        <v>101.25</v>
      </c>
    </row>
    <row r="463" spans="1:13">
      <c r="A463" s="131" t="s">
        <v>5450</v>
      </c>
      <c r="B463" s="143" t="s">
        <v>13342</v>
      </c>
      <c r="C463" s="131" t="s">
        <v>16311</v>
      </c>
      <c r="D463" s="131" t="s">
        <v>8449</v>
      </c>
      <c r="E463" s="131">
        <v>17</v>
      </c>
      <c r="F463" s="131" t="s">
        <v>8450</v>
      </c>
      <c r="G463" s="131" t="s">
        <v>8451</v>
      </c>
      <c r="H463" s="131" t="s">
        <v>7111</v>
      </c>
      <c r="I463" s="131" t="s">
        <v>13380</v>
      </c>
      <c r="J463" s="131" t="s">
        <v>2231</v>
      </c>
      <c r="K463" s="131" t="s">
        <v>2236</v>
      </c>
      <c r="L463" s="142">
        <v>97.5</v>
      </c>
      <c r="M463" s="142">
        <v>112.5</v>
      </c>
    </row>
    <row r="464" spans="1:13">
      <c r="A464" s="131" t="s">
        <v>5189</v>
      </c>
      <c r="B464" s="143" t="s">
        <v>13342</v>
      </c>
      <c r="C464" s="131" t="s">
        <v>16311</v>
      </c>
      <c r="D464" s="131" t="s">
        <v>7151</v>
      </c>
      <c r="E464" s="131">
        <v>113</v>
      </c>
      <c r="F464" s="131"/>
      <c r="G464" s="131" t="s">
        <v>7152</v>
      </c>
      <c r="H464" s="131" t="s">
        <v>7111</v>
      </c>
      <c r="I464" s="131" t="s">
        <v>13380</v>
      </c>
      <c r="J464" s="131" t="s">
        <v>2231</v>
      </c>
      <c r="K464" s="131" t="s">
        <v>2198</v>
      </c>
      <c r="L464" s="142">
        <v>97.5</v>
      </c>
      <c r="M464" s="142">
        <v>105</v>
      </c>
    </row>
    <row r="465" spans="1:13">
      <c r="A465" s="131" t="s">
        <v>5493</v>
      </c>
      <c r="B465" s="143" t="s">
        <v>13342</v>
      </c>
      <c r="C465" s="131" t="s">
        <v>16311</v>
      </c>
      <c r="D465" s="131" t="s">
        <v>8496</v>
      </c>
      <c r="E465" s="131">
        <v>30</v>
      </c>
      <c r="F465" s="131"/>
      <c r="G465" s="131" t="s">
        <v>8497</v>
      </c>
      <c r="H465" s="131" t="s">
        <v>7209</v>
      </c>
      <c r="I465" s="131" t="s">
        <v>13380</v>
      </c>
      <c r="J465" s="131" t="s">
        <v>2199</v>
      </c>
      <c r="K465" s="131" t="s">
        <v>2198</v>
      </c>
      <c r="L465" s="142">
        <v>97.5</v>
      </c>
      <c r="M465" s="142">
        <v>92.5</v>
      </c>
    </row>
    <row r="466" spans="1:13">
      <c r="A466" s="131" t="s">
        <v>16251</v>
      </c>
      <c r="B466" s="143" t="s">
        <v>13342</v>
      </c>
      <c r="C466" s="131" t="s">
        <v>16296</v>
      </c>
      <c r="D466" s="131" t="s">
        <v>7339</v>
      </c>
      <c r="E466" s="131">
        <v>51</v>
      </c>
      <c r="F466" s="131"/>
      <c r="G466" s="131" t="s">
        <v>16200</v>
      </c>
      <c r="H466" s="131" t="s">
        <v>7111</v>
      </c>
      <c r="I466" s="131" t="s">
        <v>13380</v>
      </c>
      <c r="J466" s="131"/>
      <c r="K466" s="131"/>
      <c r="L466" s="142">
        <v>97.5</v>
      </c>
      <c r="M466" s="142">
        <v>182.5</v>
      </c>
    </row>
    <row r="467" spans="1:13">
      <c r="A467" s="131" t="s">
        <v>5120</v>
      </c>
      <c r="B467" s="143" t="s">
        <v>13342</v>
      </c>
      <c r="C467" s="131" t="s">
        <v>16310</v>
      </c>
      <c r="D467" s="131" t="s">
        <v>7607</v>
      </c>
      <c r="E467" s="131">
        <v>1</v>
      </c>
      <c r="F467" s="131"/>
      <c r="G467" s="131" t="s">
        <v>7608</v>
      </c>
      <c r="H467" s="131" t="s">
        <v>7111</v>
      </c>
      <c r="I467" s="131" t="s">
        <v>13380</v>
      </c>
      <c r="J467" s="131" t="s">
        <v>2199</v>
      </c>
      <c r="K467" s="131" t="s">
        <v>2219</v>
      </c>
      <c r="L467" s="142">
        <v>90</v>
      </c>
      <c r="M467" s="142">
        <v>220</v>
      </c>
    </row>
    <row r="468" spans="1:13">
      <c r="A468" s="131" t="s">
        <v>4546</v>
      </c>
      <c r="B468" s="143" t="s">
        <v>13342</v>
      </c>
      <c r="C468" s="131" t="s">
        <v>16311</v>
      </c>
      <c r="D468" s="131" t="s">
        <v>7132</v>
      </c>
      <c r="E468" s="131">
        <v>10</v>
      </c>
      <c r="F468" s="131" t="s">
        <v>7289</v>
      </c>
      <c r="G468" s="131" t="s">
        <v>7277</v>
      </c>
      <c r="H468" s="131" t="s">
        <v>7111</v>
      </c>
      <c r="I468" s="131" t="s">
        <v>13380</v>
      </c>
      <c r="J468" s="131" t="s">
        <v>2231</v>
      </c>
      <c r="K468" s="131" t="s">
        <v>2198</v>
      </c>
      <c r="L468" s="142">
        <v>83.75</v>
      </c>
      <c r="M468" s="142">
        <v>96.25</v>
      </c>
    </row>
    <row r="469" spans="1:13">
      <c r="A469" s="131" t="s">
        <v>16253</v>
      </c>
      <c r="B469" s="143" t="s">
        <v>13342</v>
      </c>
      <c r="C469" s="131" t="s">
        <v>16296</v>
      </c>
      <c r="D469" s="131" t="s">
        <v>8204</v>
      </c>
      <c r="E469" s="131">
        <v>43</v>
      </c>
      <c r="F469" s="131"/>
      <c r="G469" s="131" t="s">
        <v>8206</v>
      </c>
      <c r="H469" s="131" t="s">
        <v>7111</v>
      </c>
      <c r="I469" s="131" t="s">
        <v>13380</v>
      </c>
      <c r="J469" s="131"/>
      <c r="K469" s="131"/>
      <c r="L469" s="142">
        <v>82.5</v>
      </c>
      <c r="M469" s="142">
        <v>122.5</v>
      </c>
    </row>
    <row r="470" spans="1:13">
      <c r="A470" s="131" t="s">
        <v>4465</v>
      </c>
      <c r="B470" s="143" t="s">
        <v>13342</v>
      </c>
      <c r="C470" s="131" t="s">
        <v>16302</v>
      </c>
      <c r="D470" s="131" t="s">
        <v>1624</v>
      </c>
      <c r="E470" s="131">
        <v>9</v>
      </c>
      <c r="F470" s="131"/>
      <c r="G470" s="131" t="s">
        <v>7134</v>
      </c>
      <c r="H470" s="131" t="s">
        <v>7111</v>
      </c>
      <c r="I470" s="131" t="s">
        <v>13380</v>
      </c>
      <c r="J470" s="131" t="s">
        <v>2231</v>
      </c>
      <c r="K470" s="131" t="s">
        <v>2198</v>
      </c>
      <c r="L470" s="142">
        <v>72.5</v>
      </c>
      <c r="M470" s="142">
        <v>0</v>
      </c>
    </row>
    <row r="471" spans="1:13">
      <c r="A471" s="131" t="s">
        <v>4543</v>
      </c>
      <c r="B471" s="143" t="s">
        <v>13342</v>
      </c>
      <c r="C471" s="131" t="s">
        <v>16302</v>
      </c>
      <c r="D471" s="131" t="s">
        <v>7282</v>
      </c>
      <c r="E471" s="131">
        <v>57</v>
      </c>
      <c r="F471" s="131"/>
      <c r="G471" s="131" t="s">
        <v>7283</v>
      </c>
      <c r="H471" s="131" t="s">
        <v>7111</v>
      </c>
      <c r="I471" s="131" t="s">
        <v>13380</v>
      </c>
      <c r="J471" s="131" t="s">
        <v>2231</v>
      </c>
      <c r="K471" s="131" t="s">
        <v>2198</v>
      </c>
      <c r="L471" s="142">
        <v>71.25</v>
      </c>
      <c r="M471" s="142">
        <v>0</v>
      </c>
    </row>
    <row r="472" spans="1:13">
      <c r="A472" s="131" t="s">
        <v>16252</v>
      </c>
      <c r="B472" s="143" t="s">
        <v>13342</v>
      </c>
      <c r="C472" s="131" t="s">
        <v>16296</v>
      </c>
      <c r="D472" s="131" t="s">
        <v>16201</v>
      </c>
      <c r="E472" s="131">
        <v>3</v>
      </c>
      <c r="F472" s="131"/>
      <c r="G472" s="131" t="s">
        <v>16202</v>
      </c>
      <c r="H472" s="131" t="s">
        <v>7111</v>
      </c>
      <c r="I472" s="131" t="s">
        <v>13380</v>
      </c>
      <c r="J472" s="131"/>
      <c r="K472" s="131"/>
      <c r="L472" s="142">
        <v>71.25</v>
      </c>
      <c r="M472" s="142">
        <v>115</v>
      </c>
    </row>
    <row r="473" spans="1:13">
      <c r="A473" s="131" t="s">
        <v>5513</v>
      </c>
      <c r="B473" s="143" t="s">
        <v>13342</v>
      </c>
      <c r="C473" s="131" t="s">
        <v>16311</v>
      </c>
      <c r="D473" s="131" t="s">
        <v>7132</v>
      </c>
      <c r="E473" s="131">
        <v>6</v>
      </c>
      <c r="F473" s="131" t="s">
        <v>8512</v>
      </c>
      <c r="G473" s="131" t="s">
        <v>7277</v>
      </c>
      <c r="H473" s="131" t="s">
        <v>7111</v>
      </c>
      <c r="I473" s="131" t="s">
        <v>13380</v>
      </c>
      <c r="J473" s="131" t="s">
        <v>2199</v>
      </c>
      <c r="K473" s="131" t="s">
        <v>2198</v>
      </c>
      <c r="L473" s="142">
        <v>68.75</v>
      </c>
      <c r="M473" s="142">
        <v>67.5</v>
      </c>
    </row>
    <row r="474" spans="1:13">
      <c r="A474" s="131" t="s">
        <v>16274</v>
      </c>
      <c r="B474" s="143" t="s">
        <v>13342</v>
      </c>
      <c r="C474" s="131" t="s">
        <v>16311</v>
      </c>
      <c r="D474" s="131" t="s">
        <v>16215</v>
      </c>
      <c r="E474" s="131">
        <v>20</v>
      </c>
      <c r="F474" s="131"/>
      <c r="G474" s="131" t="s">
        <v>16216</v>
      </c>
      <c r="H474" s="131" t="s">
        <v>7111</v>
      </c>
      <c r="I474" s="131" t="s">
        <v>13380</v>
      </c>
      <c r="J474" s="131"/>
      <c r="K474" s="131"/>
      <c r="L474" s="142">
        <v>67.5</v>
      </c>
      <c r="M474" s="142">
        <v>71.25</v>
      </c>
    </row>
    <row r="475" spans="1:13">
      <c r="A475" s="131" t="s">
        <v>5270</v>
      </c>
      <c r="B475" s="143" t="s">
        <v>13342</v>
      </c>
      <c r="C475" s="131" t="s">
        <v>16307</v>
      </c>
      <c r="D475" s="131" t="s">
        <v>7691</v>
      </c>
      <c r="E475" s="131">
        <v>16</v>
      </c>
      <c r="F475" s="131" t="s">
        <v>1151</v>
      </c>
      <c r="G475" s="131" t="s">
        <v>7692</v>
      </c>
      <c r="H475" s="131" t="s">
        <v>7111</v>
      </c>
      <c r="I475" s="131" t="s">
        <v>13380</v>
      </c>
      <c r="J475" s="131" t="s">
        <v>2231</v>
      </c>
      <c r="K475" s="131" t="s">
        <v>2236</v>
      </c>
      <c r="L475" s="142">
        <v>65</v>
      </c>
      <c r="M475" s="142">
        <v>0</v>
      </c>
    </row>
    <row r="476" spans="1:13">
      <c r="A476" s="131" t="s">
        <v>4746</v>
      </c>
      <c r="B476" s="143" t="s">
        <v>13342</v>
      </c>
      <c r="C476" s="131" t="s">
        <v>16311</v>
      </c>
      <c r="D476" s="131" t="s">
        <v>7402</v>
      </c>
      <c r="E476" s="131">
        <v>9</v>
      </c>
      <c r="F476" s="131"/>
      <c r="G476" s="131" t="s">
        <v>7403</v>
      </c>
      <c r="H476" s="131" t="s">
        <v>7111</v>
      </c>
      <c r="I476" s="131" t="s">
        <v>13380</v>
      </c>
      <c r="J476" s="131" t="s">
        <v>2199</v>
      </c>
      <c r="K476" s="131" t="s">
        <v>2198</v>
      </c>
      <c r="L476" s="142">
        <v>58.75</v>
      </c>
      <c r="M476" s="142">
        <v>67.5</v>
      </c>
    </row>
    <row r="477" spans="1:13">
      <c r="A477" s="131" t="s">
        <v>16255</v>
      </c>
      <c r="B477" s="143" t="s">
        <v>13342</v>
      </c>
      <c r="C477" s="131" t="s">
        <v>16298</v>
      </c>
      <c r="D477" s="131" t="s">
        <v>8420</v>
      </c>
      <c r="E477" s="131">
        <v>3</v>
      </c>
      <c r="F477" s="131"/>
      <c r="G477" s="131" t="s">
        <v>8421</v>
      </c>
      <c r="H477" s="131" t="s">
        <v>7111</v>
      </c>
      <c r="I477" s="131" t="s">
        <v>13380</v>
      </c>
      <c r="J477" s="131"/>
      <c r="K477" s="131"/>
      <c r="L477" s="142">
        <v>52.5</v>
      </c>
      <c r="M477" s="142">
        <v>80</v>
      </c>
    </row>
    <row r="478" spans="1:13">
      <c r="A478" s="131" t="s">
        <v>4812</v>
      </c>
      <c r="B478" s="143" t="s">
        <v>13342</v>
      </c>
      <c r="C478" s="131" t="s">
        <v>16308</v>
      </c>
      <c r="D478" s="131" t="s">
        <v>7691</v>
      </c>
      <c r="E478" s="131">
        <v>16</v>
      </c>
      <c r="F478" s="131" t="s">
        <v>1653</v>
      </c>
      <c r="G478" s="131" t="s">
        <v>7692</v>
      </c>
      <c r="H478" s="131" t="s">
        <v>7111</v>
      </c>
      <c r="I478" s="131" t="s">
        <v>13380</v>
      </c>
      <c r="J478" s="131" t="s">
        <v>2231</v>
      </c>
      <c r="K478" s="131" t="s">
        <v>2236</v>
      </c>
      <c r="L478" s="142">
        <v>26.25</v>
      </c>
      <c r="M478" s="142">
        <v>0</v>
      </c>
    </row>
    <row r="479" spans="1:13">
      <c r="A479" s="131" t="s">
        <v>4954</v>
      </c>
      <c r="B479" s="143" t="s">
        <v>13342</v>
      </c>
      <c r="C479" s="131" t="s">
        <v>16307</v>
      </c>
      <c r="D479" s="131" t="s">
        <v>7612</v>
      </c>
      <c r="E479" s="131">
        <v>1</v>
      </c>
      <c r="F479" s="131" t="s">
        <v>7878</v>
      </c>
      <c r="G479" s="131" t="s">
        <v>7614</v>
      </c>
      <c r="H479" s="131" t="s">
        <v>7111</v>
      </c>
      <c r="I479" s="131" t="s">
        <v>13380</v>
      </c>
      <c r="J479" s="131" t="s">
        <v>2231</v>
      </c>
      <c r="K479" s="131" t="s">
        <v>2236</v>
      </c>
      <c r="L479" s="142">
        <v>7.5</v>
      </c>
      <c r="M479" s="142">
        <v>0</v>
      </c>
    </row>
    <row r="480" spans="1:13">
      <c r="A480" s="131" t="s">
        <v>5418</v>
      </c>
      <c r="B480" s="143" t="s">
        <v>13342</v>
      </c>
      <c r="C480" s="131" t="s">
        <v>16298</v>
      </c>
      <c r="D480" s="131" t="s">
        <v>7254</v>
      </c>
      <c r="E480" s="131">
        <v>66</v>
      </c>
      <c r="F480" s="131"/>
      <c r="G480" s="131" t="s">
        <v>7823</v>
      </c>
      <c r="H480" s="131" t="s">
        <v>7111</v>
      </c>
      <c r="I480" s="131" t="s">
        <v>13380</v>
      </c>
      <c r="J480" s="131" t="s">
        <v>2190</v>
      </c>
      <c r="K480" s="131" t="s">
        <v>2189</v>
      </c>
      <c r="L480" s="142">
        <v>5</v>
      </c>
      <c r="M480" s="142">
        <v>5</v>
      </c>
    </row>
    <row r="481" spans="1:13">
      <c r="A481" s="131" t="s">
        <v>4816</v>
      </c>
      <c r="B481" s="143" t="s">
        <v>13342</v>
      </c>
      <c r="C481" s="131" t="s">
        <v>16293</v>
      </c>
      <c r="D481" s="131" t="s">
        <v>7697</v>
      </c>
      <c r="E481" s="131">
        <v>57</v>
      </c>
      <c r="F481" s="131" t="s">
        <v>7698</v>
      </c>
      <c r="G481" s="131" t="s">
        <v>7699</v>
      </c>
      <c r="H481" s="131" t="s">
        <v>7111</v>
      </c>
      <c r="I481" s="131" t="s">
        <v>13380</v>
      </c>
      <c r="J481" s="131" t="s">
        <v>2231</v>
      </c>
      <c r="K481" s="131" t="s">
        <v>2198</v>
      </c>
      <c r="L481" s="142">
        <v>2.5</v>
      </c>
      <c r="M481" s="142">
        <v>2.5</v>
      </c>
    </row>
    <row r="482" spans="1:13">
      <c r="A482" s="131" t="s">
        <v>4634</v>
      </c>
      <c r="B482" s="143" t="s">
        <v>13342</v>
      </c>
      <c r="C482" s="131" t="s">
        <v>16307</v>
      </c>
      <c r="D482" s="131" t="s">
        <v>7442</v>
      </c>
      <c r="E482" s="131">
        <v>81</v>
      </c>
      <c r="F482" s="131" t="s">
        <v>1653</v>
      </c>
      <c r="G482" s="131" t="s">
        <v>7443</v>
      </c>
      <c r="H482" s="131" t="s">
        <v>7111</v>
      </c>
      <c r="I482" s="131" t="s">
        <v>13380</v>
      </c>
      <c r="J482" s="131" t="s">
        <v>2231</v>
      </c>
      <c r="K482" s="131" t="s">
        <v>2236</v>
      </c>
      <c r="L482" s="142">
        <v>0</v>
      </c>
      <c r="M482" s="142">
        <v>0</v>
      </c>
    </row>
    <row r="483" spans="1:13">
      <c r="A483" s="131" t="s">
        <v>4467</v>
      </c>
      <c r="B483" s="143" t="s">
        <v>13342</v>
      </c>
      <c r="C483" s="131" t="s">
        <v>16308</v>
      </c>
      <c r="D483" s="131" t="s">
        <v>7137</v>
      </c>
      <c r="E483" s="131">
        <v>2</v>
      </c>
      <c r="F483" s="131" t="s">
        <v>7138</v>
      </c>
      <c r="G483" s="131" t="s">
        <v>7139</v>
      </c>
      <c r="H483" s="131" t="s">
        <v>7111</v>
      </c>
      <c r="I483" s="131" t="s">
        <v>13380</v>
      </c>
      <c r="J483" s="131" t="s">
        <v>2231</v>
      </c>
      <c r="K483" s="131" t="s">
        <v>2236</v>
      </c>
      <c r="L483" s="142">
        <v>0</v>
      </c>
      <c r="M483" s="142">
        <v>0</v>
      </c>
    </row>
    <row r="484" spans="1:13">
      <c r="A484" s="131" t="s">
        <v>5207</v>
      </c>
      <c r="B484" s="143" t="s">
        <v>13342</v>
      </c>
      <c r="C484" s="131" t="s">
        <v>16311</v>
      </c>
      <c r="D484" s="131" t="s">
        <v>8173</v>
      </c>
      <c r="E484" s="131">
        <v>23</v>
      </c>
      <c r="F484" s="131"/>
      <c r="G484" s="131" t="s">
        <v>8174</v>
      </c>
      <c r="H484" s="131" t="s">
        <v>7111</v>
      </c>
      <c r="I484" s="131" t="s">
        <v>13380</v>
      </c>
      <c r="J484" s="131" t="s">
        <v>2231</v>
      </c>
      <c r="K484" s="131" t="s">
        <v>2198</v>
      </c>
      <c r="L484" s="142">
        <v>0</v>
      </c>
      <c r="M484" s="142">
        <v>0</v>
      </c>
    </row>
    <row r="485" spans="1:13">
      <c r="A485" s="131" t="s">
        <v>4542</v>
      </c>
      <c r="B485" s="143" t="s">
        <v>13342</v>
      </c>
      <c r="C485" s="131" t="s">
        <v>16311</v>
      </c>
      <c r="D485" s="131" t="s">
        <v>7161</v>
      </c>
      <c r="E485" s="131">
        <v>5</v>
      </c>
      <c r="F485" s="131"/>
      <c r="G485" s="131" t="s">
        <v>7162</v>
      </c>
      <c r="H485" s="131" t="s">
        <v>7111</v>
      </c>
      <c r="I485" s="131" t="s">
        <v>13380</v>
      </c>
      <c r="J485" s="131" t="s">
        <v>2231</v>
      </c>
      <c r="K485" s="131" t="s">
        <v>2198</v>
      </c>
      <c r="L485" s="142">
        <v>0</v>
      </c>
      <c r="M485" s="142">
        <v>0</v>
      </c>
    </row>
    <row r="486" spans="1:13">
      <c r="A486" s="131" t="s">
        <v>5314</v>
      </c>
      <c r="B486" s="143" t="s">
        <v>13342</v>
      </c>
      <c r="C486" s="131" t="s">
        <v>16311</v>
      </c>
      <c r="D486" s="131" t="s">
        <v>8294</v>
      </c>
      <c r="E486" s="131">
        <v>1</v>
      </c>
      <c r="F486" s="131" t="s">
        <v>8295</v>
      </c>
      <c r="G486" s="131" t="s">
        <v>8296</v>
      </c>
      <c r="H486" s="131" t="s">
        <v>7111</v>
      </c>
      <c r="I486" s="131" t="s">
        <v>13380</v>
      </c>
      <c r="J486" s="131" t="s">
        <v>2231</v>
      </c>
      <c r="K486" s="131" t="s">
        <v>2198</v>
      </c>
      <c r="L486" s="142">
        <v>0</v>
      </c>
      <c r="M486" s="142">
        <v>0</v>
      </c>
    </row>
    <row r="487" spans="1:13">
      <c r="A487" s="131" t="s">
        <v>4621</v>
      </c>
      <c r="B487" s="143" t="s">
        <v>13342</v>
      </c>
      <c r="C487" s="131" t="s">
        <v>16311</v>
      </c>
      <c r="D487" s="131" t="s">
        <v>7369</v>
      </c>
      <c r="E487" s="131">
        <v>199</v>
      </c>
      <c r="F487" s="131" t="s">
        <v>1286</v>
      </c>
      <c r="G487" s="131" t="s">
        <v>7423</v>
      </c>
      <c r="H487" s="131" t="s">
        <v>7111</v>
      </c>
      <c r="I487" s="131" t="s">
        <v>13380</v>
      </c>
      <c r="J487" s="131" t="s">
        <v>2231</v>
      </c>
      <c r="K487" s="131" t="s">
        <v>2198</v>
      </c>
      <c r="L487" s="142">
        <v>0</v>
      </c>
      <c r="M487" s="142">
        <v>0</v>
      </c>
    </row>
    <row r="488" spans="1:13">
      <c r="A488" s="131" t="s">
        <v>4539</v>
      </c>
      <c r="B488" s="143" t="s">
        <v>13342</v>
      </c>
      <c r="C488" s="131" t="s">
        <v>16311</v>
      </c>
      <c r="D488" s="131" t="s">
        <v>7132</v>
      </c>
      <c r="E488" s="131">
        <v>10</v>
      </c>
      <c r="F488" s="131" t="s">
        <v>1126</v>
      </c>
      <c r="G488" s="131" t="s">
        <v>7277</v>
      </c>
      <c r="H488" s="131" t="s">
        <v>7111</v>
      </c>
      <c r="I488" s="131" t="s">
        <v>13380</v>
      </c>
      <c r="J488" s="131" t="s">
        <v>2231</v>
      </c>
      <c r="K488" s="131" t="s">
        <v>2236</v>
      </c>
      <c r="L488" s="142">
        <v>0</v>
      </c>
      <c r="M488" s="142">
        <v>0</v>
      </c>
    </row>
    <row r="489" spans="1:13">
      <c r="A489" s="131" t="s">
        <v>4677</v>
      </c>
      <c r="B489" s="143" t="s">
        <v>13342</v>
      </c>
      <c r="C489" s="131" t="s">
        <v>16308</v>
      </c>
      <c r="D489" s="131" t="s">
        <v>7514</v>
      </c>
      <c r="E489" s="131">
        <v>83</v>
      </c>
      <c r="F489" s="131" t="s">
        <v>7515</v>
      </c>
      <c r="G489" s="131" t="s">
        <v>7516</v>
      </c>
      <c r="H489" s="131" t="s">
        <v>7111</v>
      </c>
      <c r="I489" s="131" t="s">
        <v>13380</v>
      </c>
      <c r="J489" s="131" t="s">
        <v>2199</v>
      </c>
      <c r="K489" s="131" t="s">
        <v>2236</v>
      </c>
      <c r="L489" s="142">
        <v>0</v>
      </c>
      <c r="M489" s="142">
        <v>0</v>
      </c>
    </row>
    <row r="490" spans="1:13">
      <c r="A490" s="131" t="s">
        <v>6259</v>
      </c>
      <c r="B490" s="143" t="s">
        <v>13342</v>
      </c>
      <c r="C490" s="131" t="s">
        <v>16311</v>
      </c>
      <c r="D490" s="131" t="s">
        <v>7535</v>
      </c>
      <c r="E490" s="131">
        <v>1</v>
      </c>
      <c r="F490" s="131"/>
      <c r="G490" s="131" t="s">
        <v>7536</v>
      </c>
      <c r="H490" s="131" t="s">
        <v>7111</v>
      </c>
      <c r="I490" s="131" t="s">
        <v>13380</v>
      </c>
      <c r="J490" s="131" t="s">
        <v>2199</v>
      </c>
      <c r="K490" s="131" t="s">
        <v>2198</v>
      </c>
      <c r="L490" s="142">
        <v>0</v>
      </c>
      <c r="M490" s="142">
        <v>0</v>
      </c>
    </row>
    <row r="491" spans="1:13">
      <c r="A491" s="131" t="s">
        <v>5978</v>
      </c>
      <c r="B491" s="143" t="s">
        <v>13342</v>
      </c>
      <c r="C491" s="131" t="s">
        <v>16308</v>
      </c>
      <c r="D491" s="131" t="s">
        <v>7581</v>
      </c>
      <c r="E491" s="131">
        <v>112</v>
      </c>
      <c r="F491" s="131"/>
      <c r="G491" s="131" t="s">
        <v>9083</v>
      </c>
      <c r="H491" s="131" t="s">
        <v>7111</v>
      </c>
      <c r="I491" s="131" t="s">
        <v>13380</v>
      </c>
      <c r="J491" s="131" t="s">
        <v>3018</v>
      </c>
      <c r="K491" s="131" t="s">
        <v>2195</v>
      </c>
      <c r="L491" s="142">
        <v>0</v>
      </c>
      <c r="M491" s="142">
        <v>0</v>
      </c>
    </row>
    <row r="492" spans="1:13">
      <c r="A492" s="131" t="s">
        <v>5176</v>
      </c>
      <c r="B492" s="143" t="s">
        <v>13342</v>
      </c>
      <c r="C492" s="131" t="s">
        <v>16315</v>
      </c>
      <c r="D492" s="131" t="s">
        <v>8130</v>
      </c>
      <c r="E492" s="131">
        <v>5</v>
      </c>
      <c r="F492" s="131"/>
      <c r="G492" s="131" t="s">
        <v>8131</v>
      </c>
      <c r="H492" s="131" t="s">
        <v>7111</v>
      </c>
      <c r="I492" s="131" t="s">
        <v>13380</v>
      </c>
      <c r="J492" s="131" t="s">
        <v>3018</v>
      </c>
      <c r="K492" s="131" t="s">
        <v>2211</v>
      </c>
      <c r="L492" s="142">
        <v>0</v>
      </c>
      <c r="M492" s="142">
        <v>0</v>
      </c>
    </row>
    <row r="493" spans="1:13">
      <c r="A493" s="131" t="s">
        <v>4886</v>
      </c>
      <c r="B493" s="143" t="s">
        <v>13342</v>
      </c>
      <c r="C493" s="131" t="s">
        <v>16311</v>
      </c>
      <c r="D493" s="131" t="s">
        <v>7327</v>
      </c>
      <c r="E493" s="131">
        <v>132</v>
      </c>
      <c r="F493" s="131" t="s">
        <v>7787</v>
      </c>
      <c r="G493" s="131" t="s">
        <v>7328</v>
      </c>
      <c r="H493" s="131" t="s">
        <v>7111</v>
      </c>
      <c r="I493" s="131" t="s">
        <v>13380</v>
      </c>
      <c r="J493" s="131" t="s">
        <v>2190</v>
      </c>
      <c r="K493" s="131" t="s">
        <v>2189</v>
      </c>
      <c r="L493" s="142">
        <v>0</v>
      </c>
      <c r="M493" s="142">
        <v>0</v>
      </c>
    </row>
    <row r="494" spans="1:13">
      <c r="A494" s="131" t="s">
        <v>5168</v>
      </c>
      <c r="B494" s="143" t="s">
        <v>13342</v>
      </c>
      <c r="C494" s="131" t="s">
        <v>16314</v>
      </c>
      <c r="D494" s="131" t="s">
        <v>7112</v>
      </c>
      <c r="E494" s="131">
        <v>24</v>
      </c>
      <c r="F494" s="131" t="s">
        <v>1653</v>
      </c>
      <c r="G494" s="131" t="s">
        <v>8123</v>
      </c>
      <c r="H494" s="131" t="s">
        <v>7111</v>
      </c>
      <c r="I494" s="131" t="s">
        <v>13380</v>
      </c>
      <c r="J494" s="131" t="s">
        <v>2190</v>
      </c>
      <c r="K494" s="131" t="s">
        <v>2211</v>
      </c>
      <c r="L494" s="142">
        <v>0</v>
      </c>
      <c r="M494" s="142">
        <v>18871.25</v>
      </c>
    </row>
    <row r="495" spans="1:13">
      <c r="A495" s="131" t="s">
        <v>4571</v>
      </c>
      <c r="B495" s="143" t="s">
        <v>13342</v>
      </c>
      <c r="C495" s="131" t="s">
        <v>16302</v>
      </c>
      <c r="D495" s="131" t="s">
        <v>7332</v>
      </c>
      <c r="E495" s="131">
        <v>35</v>
      </c>
      <c r="F495" s="131"/>
      <c r="G495" s="131" t="s">
        <v>7334</v>
      </c>
      <c r="H495" s="131" t="s">
        <v>7111</v>
      </c>
      <c r="I495" s="131" t="s">
        <v>13380</v>
      </c>
      <c r="J495" s="131" t="s">
        <v>3738</v>
      </c>
      <c r="K495" s="131" t="s">
        <v>2230</v>
      </c>
      <c r="L495" s="142">
        <v>0</v>
      </c>
      <c r="M495" s="142">
        <v>0</v>
      </c>
    </row>
    <row r="496" spans="1:13">
      <c r="A496" s="131" t="s">
        <v>4573</v>
      </c>
      <c r="B496" s="143" t="s">
        <v>13342</v>
      </c>
      <c r="C496" s="131" t="s">
        <v>16302</v>
      </c>
      <c r="D496" s="131" t="s">
        <v>7337</v>
      </c>
      <c r="E496" s="131">
        <v>1</v>
      </c>
      <c r="F496" s="131" t="s">
        <v>1081</v>
      </c>
      <c r="G496" s="131" t="s">
        <v>7338</v>
      </c>
      <c r="H496" s="131" t="s">
        <v>7111</v>
      </c>
      <c r="I496" s="131" t="s">
        <v>13380</v>
      </c>
      <c r="J496" s="131" t="s">
        <v>3738</v>
      </c>
      <c r="K496" s="131" t="s">
        <v>2230</v>
      </c>
      <c r="L496" s="142">
        <v>0</v>
      </c>
      <c r="M496" s="142">
        <v>0</v>
      </c>
    </row>
    <row r="497" spans="1:13">
      <c r="A497" s="131" t="s">
        <v>4906</v>
      </c>
      <c r="B497" s="143" t="s">
        <v>13342</v>
      </c>
      <c r="C497" s="131" t="s">
        <v>16302</v>
      </c>
      <c r="D497" s="131" t="s">
        <v>7806</v>
      </c>
      <c r="E497" s="131">
        <v>1</v>
      </c>
      <c r="F497" s="131" t="s">
        <v>1081</v>
      </c>
      <c r="G497" s="131" t="s">
        <v>7807</v>
      </c>
      <c r="H497" s="131" t="s">
        <v>7111</v>
      </c>
      <c r="I497" s="131" t="s">
        <v>13380</v>
      </c>
      <c r="J497" s="131" t="s">
        <v>3738</v>
      </c>
      <c r="K497" s="131" t="s">
        <v>2230</v>
      </c>
      <c r="L497" s="142">
        <v>0</v>
      </c>
      <c r="M497" s="142">
        <v>0</v>
      </c>
    </row>
    <row r="498" spans="1:13">
      <c r="A498" s="131" t="s">
        <v>5190</v>
      </c>
      <c r="B498" s="143" t="s">
        <v>13342</v>
      </c>
      <c r="C498" s="131" t="s">
        <v>16302</v>
      </c>
      <c r="D498" s="131" t="s">
        <v>8141</v>
      </c>
      <c r="E498" s="131">
        <v>1</v>
      </c>
      <c r="F498" s="131" t="s">
        <v>1081</v>
      </c>
      <c r="G498" s="131" t="s">
        <v>8142</v>
      </c>
      <c r="H498" s="131" t="s">
        <v>7111</v>
      </c>
      <c r="I498" s="131" t="s">
        <v>13380</v>
      </c>
      <c r="J498" s="131" t="s">
        <v>3738</v>
      </c>
      <c r="K498" s="131" t="s">
        <v>2230</v>
      </c>
      <c r="L498" s="142">
        <v>0</v>
      </c>
      <c r="M498" s="142">
        <v>0</v>
      </c>
    </row>
    <row r="499" spans="1:13">
      <c r="A499" s="131" t="s">
        <v>5191</v>
      </c>
      <c r="B499" s="143" t="s">
        <v>13342</v>
      </c>
      <c r="C499" s="131" t="s">
        <v>16302</v>
      </c>
      <c r="D499" s="131" t="s">
        <v>8143</v>
      </c>
      <c r="E499" s="131">
        <v>56</v>
      </c>
      <c r="F499" s="131"/>
      <c r="G499" s="131" t="s">
        <v>8144</v>
      </c>
      <c r="H499" s="131" t="s">
        <v>7111</v>
      </c>
      <c r="I499" s="131" t="s">
        <v>13380</v>
      </c>
      <c r="J499" s="131" t="s">
        <v>3738</v>
      </c>
      <c r="K499" s="131" t="s">
        <v>2230</v>
      </c>
      <c r="L499" s="142">
        <v>0</v>
      </c>
      <c r="M499" s="142">
        <v>0</v>
      </c>
    </row>
    <row r="500" spans="1:13">
      <c r="A500" s="131" t="s">
        <v>5192</v>
      </c>
      <c r="B500" s="143" t="s">
        <v>13342</v>
      </c>
      <c r="C500" s="131" t="s">
        <v>16302</v>
      </c>
      <c r="D500" s="131" t="s">
        <v>8090</v>
      </c>
      <c r="E500" s="131">
        <v>29</v>
      </c>
      <c r="F500" s="131" t="s">
        <v>7345</v>
      </c>
      <c r="G500" s="131" t="s">
        <v>8091</v>
      </c>
      <c r="H500" s="131" t="s">
        <v>7111</v>
      </c>
      <c r="I500" s="131" t="s">
        <v>13380</v>
      </c>
      <c r="J500" s="131" t="s">
        <v>3738</v>
      </c>
      <c r="K500" s="131" t="s">
        <v>2230</v>
      </c>
      <c r="L500" s="142">
        <v>0</v>
      </c>
      <c r="M500" s="142">
        <v>0</v>
      </c>
    </row>
    <row r="501" spans="1:13">
      <c r="A501" s="131" t="s">
        <v>4947</v>
      </c>
      <c r="B501" s="143" t="s">
        <v>13342</v>
      </c>
      <c r="C501" s="131" t="s">
        <v>16302</v>
      </c>
      <c r="D501" s="131" t="s">
        <v>7397</v>
      </c>
      <c r="E501" s="131">
        <v>1</v>
      </c>
      <c r="F501" s="131" t="s">
        <v>1081</v>
      </c>
      <c r="G501" s="131" t="s">
        <v>7398</v>
      </c>
      <c r="H501" s="131" t="s">
        <v>7111</v>
      </c>
      <c r="I501" s="131" t="s">
        <v>13380</v>
      </c>
      <c r="J501" s="131" t="s">
        <v>3738</v>
      </c>
      <c r="K501" s="131" t="s">
        <v>2230</v>
      </c>
      <c r="L501" s="142">
        <v>0</v>
      </c>
      <c r="M501" s="142">
        <v>0</v>
      </c>
    </row>
    <row r="502" spans="1:13">
      <c r="A502" s="131" t="s">
        <v>4949</v>
      </c>
      <c r="B502" s="143" t="s">
        <v>13342</v>
      </c>
      <c r="C502" s="131" t="s">
        <v>16302</v>
      </c>
      <c r="D502" s="131" t="s">
        <v>7397</v>
      </c>
      <c r="E502" s="131">
        <v>2</v>
      </c>
      <c r="F502" s="131" t="s">
        <v>1081</v>
      </c>
      <c r="G502" s="131" t="s">
        <v>7398</v>
      </c>
      <c r="H502" s="131" t="s">
        <v>7111</v>
      </c>
      <c r="I502" s="131" t="s">
        <v>13380</v>
      </c>
      <c r="J502" s="131" t="s">
        <v>3738</v>
      </c>
      <c r="K502" s="131" t="s">
        <v>2230</v>
      </c>
      <c r="L502" s="142">
        <v>0</v>
      </c>
      <c r="M502" s="142">
        <v>0</v>
      </c>
    </row>
    <row r="503" spans="1:13">
      <c r="A503" s="131" t="s">
        <v>4950</v>
      </c>
      <c r="B503" s="143" t="s">
        <v>13342</v>
      </c>
      <c r="C503" s="131" t="s">
        <v>16302</v>
      </c>
      <c r="D503" s="131" t="s">
        <v>7397</v>
      </c>
      <c r="E503" s="131">
        <v>4</v>
      </c>
      <c r="F503" s="131" t="s">
        <v>1081</v>
      </c>
      <c r="G503" s="131" t="s">
        <v>7398</v>
      </c>
      <c r="H503" s="131" t="s">
        <v>7111</v>
      </c>
      <c r="I503" s="131" t="s">
        <v>13380</v>
      </c>
      <c r="J503" s="131" t="s">
        <v>3738</v>
      </c>
      <c r="K503" s="131" t="s">
        <v>2230</v>
      </c>
      <c r="L503" s="142">
        <v>0</v>
      </c>
      <c r="M503" s="142">
        <v>0</v>
      </c>
    </row>
    <row r="504" spans="1:13">
      <c r="A504" s="131" t="s">
        <v>4909</v>
      </c>
      <c r="B504" s="143" t="s">
        <v>13342</v>
      </c>
      <c r="C504" s="131" t="s">
        <v>16302</v>
      </c>
      <c r="D504" s="131" t="s">
        <v>7813</v>
      </c>
      <c r="E504" s="131">
        <v>2</v>
      </c>
      <c r="F504" s="131" t="s">
        <v>1081</v>
      </c>
      <c r="G504" s="131" t="s">
        <v>7814</v>
      </c>
      <c r="H504" s="131" t="s">
        <v>7111</v>
      </c>
      <c r="I504" s="131" t="s">
        <v>13380</v>
      </c>
      <c r="J504" s="131" t="s">
        <v>3738</v>
      </c>
      <c r="K504" s="131" t="s">
        <v>2230</v>
      </c>
      <c r="L504" s="142">
        <v>0</v>
      </c>
      <c r="M504" s="142">
        <v>0</v>
      </c>
    </row>
    <row r="505" spans="1:13">
      <c r="A505" s="131" t="s">
        <v>5273</v>
      </c>
      <c r="B505" s="143" t="s">
        <v>13342</v>
      </c>
      <c r="C505" s="131" t="s">
        <v>16302</v>
      </c>
      <c r="D505" s="131" t="s">
        <v>7529</v>
      </c>
      <c r="E505" s="131">
        <v>36</v>
      </c>
      <c r="F505" s="131"/>
      <c r="G505" s="131" t="s">
        <v>8247</v>
      </c>
      <c r="H505" s="131" t="s">
        <v>7111</v>
      </c>
      <c r="I505" s="131" t="s">
        <v>13380</v>
      </c>
      <c r="J505" s="131" t="s">
        <v>3738</v>
      </c>
      <c r="K505" s="131" t="s">
        <v>2230</v>
      </c>
      <c r="L505" s="142">
        <v>0</v>
      </c>
      <c r="M505" s="142">
        <v>0</v>
      </c>
    </row>
    <row r="506" spans="1:13">
      <c r="A506" s="131" t="s">
        <v>4685</v>
      </c>
      <c r="B506" s="143" t="s">
        <v>13342</v>
      </c>
      <c r="C506" s="131" t="s">
        <v>16302</v>
      </c>
      <c r="D506" s="131" t="s">
        <v>7529</v>
      </c>
      <c r="E506" s="131">
        <v>126</v>
      </c>
      <c r="F506" s="131"/>
      <c r="G506" s="131" t="s">
        <v>7530</v>
      </c>
      <c r="H506" s="131" t="s">
        <v>7111</v>
      </c>
      <c r="I506" s="131" t="s">
        <v>13380</v>
      </c>
      <c r="J506" s="131" t="s">
        <v>3738</v>
      </c>
      <c r="K506" s="131" t="s">
        <v>2230</v>
      </c>
      <c r="L506" s="142">
        <v>0</v>
      </c>
      <c r="M506" s="142">
        <v>0</v>
      </c>
    </row>
    <row r="507" spans="1:13">
      <c r="A507" s="131" t="s">
        <v>5399</v>
      </c>
      <c r="B507" s="143" t="s">
        <v>13342</v>
      </c>
      <c r="C507" s="131" t="s">
        <v>16302</v>
      </c>
      <c r="D507" s="131" t="s">
        <v>7442</v>
      </c>
      <c r="E507" s="131">
        <v>1</v>
      </c>
      <c r="F507" s="131" t="s">
        <v>1081</v>
      </c>
      <c r="G507" s="131" t="s">
        <v>8395</v>
      </c>
      <c r="H507" s="131" t="s">
        <v>7111</v>
      </c>
      <c r="I507" s="131" t="s">
        <v>13380</v>
      </c>
      <c r="J507" s="131" t="s">
        <v>3738</v>
      </c>
      <c r="K507" s="131" t="s">
        <v>2230</v>
      </c>
      <c r="L507" s="142">
        <v>0</v>
      </c>
      <c r="M507" s="142">
        <v>0</v>
      </c>
    </row>
    <row r="508" spans="1:13">
      <c r="A508" s="131" t="s">
        <v>5400</v>
      </c>
      <c r="B508" s="143" t="s">
        <v>13342</v>
      </c>
      <c r="C508" s="131" t="s">
        <v>16302</v>
      </c>
      <c r="D508" s="131" t="s">
        <v>8396</v>
      </c>
      <c r="E508" s="131">
        <v>38</v>
      </c>
      <c r="F508" s="131" t="s">
        <v>7177</v>
      </c>
      <c r="G508" s="131" t="s">
        <v>8397</v>
      </c>
      <c r="H508" s="131" t="s">
        <v>7111</v>
      </c>
      <c r="I508" s="131" t="s">
        <v>13380</v>
      </c>
      <c r="J508" s="131" t="s">
        <v>3738</v>
      </c>
      <c r="K508" s="131" t="s">
        <v>2230</v>
      </c>
      <c r="L508" s="142">
        <v>0</v>
      </c>
      <c r="M508" s="142">
        <v>0</v>
      </c>
    </row>
    <row r="509" spans="1:13">
      <c r="A509" s="131" t="s">
        <v>4673</v>
      </c>
      <c r="B509" s="143" t="s">
        <v>13342</v>
      </c>
      <c r="C509" s="131" t="s">
        <v>16302</v>
      </c>
      <c r="D509" s="131" t="s">
        <v>7413</v>
      </c>
      <c r="E509" s="131">
        <v>1</v>
      </c>
      <c r="F509" s="131" t="s">
        <v>1081</v>
      </c>
      <c r="G509" s="131" t="s">
        <v>7415</v>
      </c>
      <c r="H509" s="131" t="s">
        <v>7111</v>
      </c>
      <c r="I509" s="131" t="s">
        <v>13380</v>
      </c>
      <c r="J509" s="131" t="s">
        <v>3738</v>
      </c>
      <c r="K509" s="131" t="s">
        <v>2230</v>
      </c>
      <c r="L509" s="142">
        <v>0</v>
      </c>
      <c r="M509" s="142">
        <v>0</v>
      </c>
    </row>
    <row r="510" spans="1:13">
      <c r="A510" s="131" t="s">
        <v>4775</v>
      </c>
      <c r="B510" s="143" t="s">
        <v>13342</v>
      </c>
      <c r="C510" s="131" t="s">
        <v>16302</v>
      </c>
      <c r="D510" s="131" t="s">
        <v>7637</v>
      </c>
      <c r="E510" s="131">
        <v>1</v>
      </c>
      <c r="F510" s="131" t="s">
        <v>1081</v>
      </c>
      <c r="G510" s="131" t="s">
        <v>7638</v>
      </c>
      <c r="H510" s="131" t="s">
        <v>7111</v>
      </c>
      <c r="I510" s="131" t="s">
        <v>13380</v>
      </c>
      <c r="J510" s="131" t="s">
        <v>3738</v>
      </c>
      <c r="K510" s="131" t="s">
        <v>2230</v>
      </c>
      <c r="L510" s="142">
        <v>0</v>
      </c>
      <c r="M510" s="142">
        <v>0</v>
      </c>
    </row>
    <row r="511" spans="1:13">
      <c r="A511" s="131" t="s">
        <v>4479</v>
      </c>
      <c r="B511" s="143" t="s">
        <v>13342</v>
      </c>
      <c r="C511" s="131" t="s">
        <v>16302</v>
      </c>
      <c r="D511" s="131" t="s">
        <v>7161</v>
      </c>
      <c r="E511" s="131">
        <v>1</v>
      </c>
      <c r="F511" s="131" t="s">
        <v>1081</v>
      </c>
      <c r="G511" s="131" t="s">
        <v>7162</v>
      </c>
      <c r="H511" s="131" t="s">
        <v>7111</v>
      </c>
      <c r="I511" s="131" t="s">
        <v>13380</v>
      </c>
      <c r="J511" s="131" t="s">
        <v>3738</v>
      </c>
      <c r="K511" s="131" t="s">
        <v>2230</v>
      </c>
      <c r="L511" s="142">
        <v>0</v>
      </c>
      <c r="M511" s="142">
        <v>0</v>
      </c>
    </row>
    <row r="512" spans="1:13">
      <c r="A512" s="131" t="s">
        <v>4481</v>
      </c>
      <c r="B512" s="143" t="s">
        <v>13342</v>
      </c>
      <c r="C512" s="131" t="s">
        <v>16302</v>
      </c>
      <c r="D512" s="131" t="s">
        <v>7165</v>
      </c>
      <c r="E512" s="131">
        <v>1</v>
      </c>
      <c r="F512" s="131" t="s">
        <v>1081</v>
      </c>
      <c r="G512" s="131" t="s">
        <v>7166</v>
      </c>
      <c r="H512" s="131" t="s">
        <v>7111</v>
      </c>
      <c r="I512" s="131" t="s">
        <v>13380</v>
      </c>
      <c r="J512" s="131" t="s">
        <v>3738</v>
      </c>
      <c r="K512" s="131" t="s">
        <v>2230</v>
      </c>
      <c r="L512" s="142">
        <v>0</v>
      </c>
      <c r="M512" s="142">
        <v>0</v>
      </c>
    </row>
    <row r="513" spans="1:13">
      <c r="A513" s="131" t="s">
        <v>4668</v>
      </c>
      <c r="B513" s="143" t="s">
        <v>13342</v>
      </c>
      <c r="C513" s="131" t="s">
        <v>16302</v>
      </c>
      <c r="D513" s="131" t="s">
        <v>7499</v>
      </c>
      <c r="E513" s="131">
        <v>5</v>
      </c>
      <c r="F513" s="131" t="s">
        <v>7500</v>
      </c>
      <c r="G513" s="131" t="s">
        <v>7501</v>
      </c>
      <c r="H513" s="131" t="s">
        <v>7111</v>
      </c>
      <c r="I513" s="131" t="s">
        <v>13380</v>
      </c>
      <c r="J513" s="131" t="s">
        <v>3738</v>
      </c>
      <c r="K513" s="131" t="s">
        <v>2230</v>
      </c>
      <c r="L513" s="142">
        <v>0</v>
      </c>
      <c r="M513" s="142">
        <v>0</v>
      </c>
    </row>
    <row r="514" spans="1:13">
      <c r="A514" s="131" t="s">
        <v>4486</v>
      </c>
      <c r="B514" s="143" t="s">
        <v>13342</v>
      </c>
      <c r="C514" s="131" t="s">
        <v>16302</v>
      </c>
      <c r="D514" s="131" t="s">
        <v>7176</v>
      </c>
      <c r="E514" s="131">
        <v>65</v>
      </c>
      <c r="F514" s="131"/>
      <c r="G514" s="131" t="s">
        <v>7178</v>
      </c>
      <c r="H514" s="131" t="s">
        <v>7111</v>
      </c>
      <c r="I514" s="131" t="s">
        <v>13380</v>
      </c>
      <c r="J514" s="131" t="s">
        <v>3738</v>
      </c>
      <c r="K514" s="131" t="s">
        <v>2230</v>
      </c>
      <c r="L514" s="142">
        <v>0</v>
      </c>
      <c r="M514" s="142">
        <v>0</v>
      </c>
    </row>
    <row r="515" spans="1:13">
      <c r="A515" s="131" t="s">
        <v>4565</v>
      </c>
      <c r="B515" s="143" t="s">
        <v>13342</v>
      </c>
      <c r="C515" s="131" t="s">
        <v>16302</v>
      </c>
      <c r="D515" s="131" t="s">
        <v>7317</v>
      </c>
      <c r="E515" s="131">
        <v>1</v>
      </c>
      <c r="F515" s="131" t="s">
        <v>1081</v>
      </c>
      <c r="G515" s="131" t="s">
        <v>7318</v>
      </c>
      <c r="H515" s="131" t="s">
        <v>7111</v>
      </c>
      <c r="I515" s="131" t="s">
        <v>13380</v>
      </c>
      <c r="J515" s="131" t="s">
        <v>3738</v>
      </c>
      <c r="K515" s="131" t="s">
        <v>2230</v>
      </c>
      <c r="L515" s="142">
        <v>0</v>
      </c>
      <c r="M515" s="142">
        <v>0</v>
      </c>
    </row>
    <row r="516" spans="1:13">
      <c r="A516" s="131" t="s">
        <v>4577</v>
      </c>
      <c r="B516" s="143" t="s">
        <v>13342</v>
      </c>
      <c r="C516" s="131" t="s">
        <v>16302</v>
      </c>
      <c r="D516" s="131" t="s">
        <v>7342</v>
      </c>
      <c r="E516" s="131">
        <v>1</v>
      </c>
      <c r="F516" s="131" t="s">
        <v>1081</v>
      </c>
      <c r="G516" s="131" t="s">
        <v>7343</v>
      </c>
      <c r="H516" s="131" t="s">
        <v>7111</v>
      </c>
      <c r="I516" s="131" t="s">
        <v>13380</v>
      </c>
      <c r="J516" s="131" t="s">
        <v>3738</v>
      </c>
      <c r="K516" s="131" t="s">
        <v>2230</v>
      </c>
      <c r="L516" s="142">
        <v>0</v>
      </c>
      <c r="M516" s="142">
        <v>0</v>
      </c>
    </row>
    <row r="517" spans="1:13">
      <c r="A517" s="131" t="s">
        <v>4578</v>
      </c>
      <c r="B517" s="143" t="s">
        <v>13342</v>
      </c>
      <c r="C517" s="131" t="s">
        <v>16302</v>
      </c>
      <c r="D517" s="131" t="s">
        <v>7344</v>
      </c>
      <c r="E517" s="131">
        <v>7</v>
      </c>
      <c r="F517" s="131" t="s">
        <v>7345</v>
      </c>
      <c r="G517" s="131" t="s">
        <v>7346</v>
      </c>
      <c r="H517" s="131" t="s">
        <v>7111</v>
      </c>
      <c r="I517" s="131" t="s">
        <v>13380</v>
      </c>
      <c r="J517" s="131" t="s">
        <v>3738</v>
      </c>
      <c r="K517" s="131" t="s">
        <v>2230</v>
      </c>
      <c r="L517" s="142">
        <v>0</v>
      </c>
      <c r="M517" s="142">
        <v>0</v>
      </c>
    </row>
    <row r="518" spans="1:13">
      <c r="A518" s="131" t="s">
        <v>4645</v>
      </c>
      <c r="B518" s="143" t="s">
        <v>13342</v>
      </c>
      <c r="C518" s="131" t="s">
        <v>16302</v>
      </c>
      <c r="D518" s="131" t="s">
        <v>7457</v>
      </c>
      <c r="E518" s="131">
        <v>2</v>
      </c>
      <c r="F518" s="131" t="s">
        <v>1081</v>
      </c>
      <c r="G518" s="131" t="s">
        <v>7458</v>
      </c>
      <c r="H518" s="131" t="s">
        <v>7111</v>
      </c>
      <c r="I518" s="131" t="s">
        <v>13380</v>
      </c>
      <c r="J518" s="131" t="s">
        <v>3738</v>
      </c>
      <c r="K518" s="131" t="s">
        <v>2230</v>
      </c>
      <c r="L518" s="142">
        <v>0</v>
      </c>
      <c r="M518" s="142">
        <v>0</v>
      </c>
    </row>
    <row r="519" spans="1:13">
      <c r="A519" s="131" t="s">
        <v>4648</v>
      </c>
      <c r="B519" s="143" t="s">
        <v>13342</v>
      </c>
      <c r="C519" s="131" t="s">
        <v>16302</v>
      </c>
      <c r="D519" s="131" t="s">
        <v>7457</v>
      </c>
      <c r="E519" s="131">
        <v>4</v>
      </c>
      <c r="F519" s="131" t="s">
        <v>1081</v>
      </c>
      <c r="G519" s="131" t="s">
        <v>7458</v>
      </c>
      <c r="H519" s="131" t="s">
        <v>7111</v>
      </c>
      <c r="I519" s="131" t="s">
        <v>13380</v>
      </c>
      <c r="J519" s="131" t="s">
        <v>3738</v>
      </c>
      <c r="K519" s="131" t="s">
        <v>2230</v>
      </c>
      <c r="L519" s="142">
        <v>0</v>
      </c>
      <c r="M519" s="142">
        <v>0</v>
      </c>
    </row>
    <row r="520" spans="1:13">
      <c r="A520" s="131" t="s">
        <v>5402</v>
      </c>
      <c r="B520" s="143" t="s">
        <v>13342</v>
      </c>
      <c r="C520" s="131" t="s">
        <v>16302</v>
      </c>
      <c r="D520" s="131" t="s">
        <v>8400</v>
      </c>
      <c r="E520" s="131">
        <v>55</v>
      </c>
      <c r="F520" s="131" t="s">
        <v>1081</v>
      </c>
      <c r="G520" s="131" t="s">
        <v>8401</v>
      </c>
      <c r="H520" s="131" t="s">
        <v>7111</v>
      </c>
      <c r="I520" s="131" t="s">
        <v>13380</v>
      </c>
      <c r="J520" s="131" t="s">
        <v>3738</v>
      </c>
      <c r="K520" s="131" t="s">
        <v>2230</v>
      </c>
      <c r="L520" s="142">
        <v>0</v>
      </c>
      <c r="M520" s="142">
        <v>0</v>
      </c>
    </row>
    <row r="521" spans="1:13">
      <c r="A521" s="131" t="s">
        <v>4688</v>
      </c>
      <c r="B521" s="143" t="s">
        <v>13342</v>
      </c>
      <c r="C521" s="131" t="s">
        <v>16302</v>
      </c>
      <c r="D521" s="131" t="s">
        <v>7496</v>
      </c>
      <c r="E521" s="131">
        <v>1</v>
      </c>
      <c r="F521" s="131" t="s">
        <v>1081</v>
      </c>
      <c r="G521" s="131" t="s">
        <v>7534</v>
      </c>
      <c r="H521" s="131" t="s">
        <v>7111</v>
      </c>
      <c r="I521" s="131" t="s">
        <v>13380</v>
      </c>
      <c r="J521" s="131" t="s">
        <v>3738</v>
      </c>
      <c r="K521" s="131" t="s">
        <v>2230</v>
      </c>
      <c r="L521" s="142">
        <v>0</v>
      </c>
      <c r="M521" s="142">
        <v>0</v>
      </c>
    </row>
    <row r="522" spans="1:13">
      <c r="A522" s="131" t="s">
        <v>4912</v>
      </c>
      <c r="B522" s="143" t="s">
        <v>13342</v>
      </c>
      <c r="C522" s="131" t="s">
        <v>16302</v>
      </c>
      <c r="D522" s="131" t="s">
        <v>7819</v>
      </c>
      <c r="E522" s="131">
        <v>1</v>
      </c>
      <c r="F522" s="131" t="s">
        <v>1081</v>
      </c>
      <c r="G522" s="131" t="s">
        <v>7820</v>
      </c>
      <c r="H522" s="131" t="s">
        <v>7111</v>
      </c>
      <c r="I522" s="131" t="s">
        <v>13380</v>
      </c>
      <c r="J522" s="131" t="s">
        <v>3738</v>
      </c>
      <c r="K522" s="131" t="s">
        <v>2230</v>
      </c>
      <c r="L522" s="142">
        <v>0</v>
      </c>
      <c r="M522" s="142">
        <v>0</v>
      </c>
    </row>
    <row r="523" spans="1:13">
      <c r="A523" s="131" t="s">
        <v>4675</v>
      </c>
      <c r="B523" s="143" t="s">
        <v>13342</v>
      </c>
      <c r="C523" s="131" t="s">
        <v>16302</v>
      </c>
      <c r="D523" s="131" t="s">
        <v>7509</v>
      </c>
      <c r="E523" s="131">
        <v>29</v>
      </c>
      <c r="F523" s="131"/>
      <c r="G523" s="131" t="s">
        <v>7510</v>
      </c>
      <c r="H523" s="131" t="s">
        <v>7111</v>
      </c>
      <c r="I523" s="131" t="s">
        <v>13380</v>
      </c>
      <c r="J523" s="131" t="s">
        <v>3738</v>
      </c>
      <c r="K523" s="131" t="s">
        <v>2230</v>
      </c>
      <c r="L523" s="142">
        <v>0</v>
      </c>
      <c r="M523" s="142">
        <v>0</v>
      </c>
    </row>
    <row r="524" spans="1:13">
      <c r="A524" s="131" t="s">
        <v>4482</v>
      </c>
      <c r="B524" s="143" t="s">
        <v>13342</v>
      </c>
      <c r="C524" s="131" t="s">
        <v>16302</v>
      </c>
      <c r="D524" s="131" t="s">
        <v>7167</v>
      </c>
      <c r="E524" s="131">
        <v>1</v>
      </c>
      <c r="F524" s="131" t="s">
        <v>1081</v>
      </c>
      <c r="G524" s="131" t="s">
        <v>7168</v>
      </c>
      <c r="H524" s="131" t="s">
        <v>7111</v>
      </c>
      <c r="I524" s="131" t="s">
        <v>13380</v>
      </c>
      <c r="J524" s="131" t="s">
        <v>3738</v>
      </c>
      <c r="K524" s="131" t="s">
        <v>2230</v>
      </c>
      <c r="L524" s="142">
        <v>0</v>
      </c>
      <c r="M524" s="142">
        <v>0</v>
      </c>
    </row>
    <row r="525" spans="1:13">
      <c r="A525" s="131" t="s">
        <v>4483</v>
      </c>
      <c r="B525" s="143" t="s">
        <v>13342</v>
      </c>
      <c r="C525" s="131" t="s">
        <v>16302</v>
      </c>
      <c r="D525" s="131" t="s">
        <v>7169</v>
      </c>
      <c r="E525" s="131">
        <v>1</v>
      </c>
      <c r="F525" s="131" t="s">
        <v>1081</v>
      </c>
      <c r="G525" s="131" t="s">
        <v>7170</v>
      </c>
      <c r="H525" s="131" t="s">
        <v>7111</v>
      </c>
      <c r="I525" s="131" t="s">
        <v>13380</v>
      </c>
      <c r="J525" s="131" t="s">
        <v>3738</v>
      </c>
      <c r="K525" s="131" t="s">
        <v>2230</v>
      </c>
      <c r="L525" s="142">
        <v>0</v>
      </c>
      <c r="M525" s="142">
        <v>0</v>
      </c>
    </row>
    <row r="526" spans="1:13">
      <c r="A526" s="131" t="s">
        <v>4484</v>
      </c>
      <c r="B526" s="143" t="s">
        <v>13342</v>
      </c>
      <c r="C526" s="131" t="s">
        <v>16302</v>
      </c>
      <c r="D526" s="131" t="s">
        <v>7171</v>
      </c>
      <c r="E526" s="131">
        <v>19</v>
      </c>
      <c r="F526" s="131" t="s">
        <v>7172</v>
      </c>
      <c r="G526" s="131" t="s">
        <v>7173</v>
      </c>
      <c r="H526" s="131" t="s">
        <v>7111</v>
      </c>
      <c r="I526" s="131" t="s">
        <v>13380</v>
      </c>
      <c r="J526" s="131" t="s">
        <v>3738</v>
      </c>
      <c r="K526" s="131" t="s">
        <v>2230</v>
      </c>
      <c r="L526" s="142">
        <v>0</v>
      </c>
      <c r="M526" s="142">
        <v>0</v>
      </c>
    </row>
    <row r="527" spans="1:13">
      <c r="A527" s="131" t="s">
        <v>4583</v>
      </c>
      <c r="B527" s="143" t="s">
        <v>13342</v>
      </c>
      <c r="C527" s="131" t="s">
        <v>16302</v>
      </c>
      <c r="D527" s="131" t="s">
        <v>7357</v>
      </c>
      <c r="E527" s="131">
        <v>150</v>
      </c>
      <c r="F527" s="131"/>
      <c r="G527" s="131" t="s">
        <v>7358</v>
      </c>
      <c r="H527" s="131" t="s">
        <v>7111</v>
      </c>
      <c r="I527" s="131" t="s">
        <v>13380</v>
      </c>
      <c r="J527" s="131" t="s">
        <v>3738</v>
      </c>
      <c r="K527" s="131" t="s">
        <v>2230</v>
      </c>
      <c r="L527" s="142">
        <v>0</v>
      </c>
      <c r="M527" s="142">
        <v>0</v>
      </c>
    </row>
    <row r="528" spans="1:13">
      <c r="A528" s="131" t="s">
        <v>5404</v>
      </c>
      <c r="B528" s="143" t="s">
        <v>13342</v>
      </c>
      <c r="C528" s="131" t="s">
        <v>16302</v>
      </c>
      <c r="D528" s="131" t="s">
        <v>8403</v>
      </c>
      <c r="E528" s="131">
        <v>1</v>
      </c>
      <c r="F528" s="131" t="s">
        <v>1081</v>
      </c>
      <c r="G528" s="131" t="s">
        <v>8404</v>
      </c>
      <c r="H528" s="131" t="s">
        <v>7111</v>
      </c>
      <c r="I528" s="131" t="s">
        <v>13380</v>
      </c>
      <c r="J528" s="131" t="s">
        <v>3738</v>
      </c>
      <c r="K528" s="131" t="s">
        <v>2230</v>
      </c>
      <c r="L528" s="142">
        <v>0</v>
      </c>
      <c r="M528" s="142">
        <v>0</v>
      </c>
    </row>
    <row r="529" spans="1:13">
      <c r="A529" s="131" t="s">
        <v>4786</v>
      </c>
      <c r="B529" s="143" t="s">
        <v>13342</v>
      </c>
      <c r="C529" s="131" t="s">
        <v>16302</v>
      </c>
      <c r="D529" s="131" t="s">
        <v>7659</v>
      </c>
      <c r="E529" s="131">
        <v>1</v>
      </c>
      <c r="F529" s="131" t="s">
        <v>1081</v>
      </c>
      <c r="G529" s="131" t="s">
        <v>7660</v>
      </c>
      <c r="H529" s="131" t="s">
        <v>7111</v>
      </c>
      <c r="I529" s="131" t="s">
        <v>13380</v>
      </c>
      <c r="J529" s="131" t="s">
        <v>3738</v>
      </c>
      <c r="K529" s="131" t="s">
        <v>2230</v>
      </c>
      <c r="L529" s="142">
        <v>0</v>
      </c>
      <c r="M529" s="142">
        <v>0</v>
      </c>
    </row>
    <row r="530" spans="1:13">
      <c r="A530" s="131" t="s">
        <v>5407</v>
      </c>
      <c r="B530" s="143" t="s">
        <v>13342</v>
      </c>
      <c r="C530" s="131" t="s">
        <v>16302</v>
      </c>
      <c r="D530" s="131" t="s">
        <v>7612</v>
      </c>
      <c r="E530" s="131">
        <v>2</v>
      </c>
      <c r="F530" s="131"/>
      <c r="G530" s="131" t="s">
        <v>7614</v>
      </c>
      <c r="H530" s="131" t="s">
        <v>7111</v>
      </c>
      <c r="I530" s="131" t="s">
        <v>13380</v>
      </c>
      <c r="J530" s="131" t="s">
        <v>3738</v>
      </c>
      <c r="K530" s="131" t="s">
        <v>2230</v>
      </c>
      <c r="L530" s="142">
        <v>0</v>
      </c>
      <c r="M530" s="142">
        <v>0</v>
      </c>
    </row>
    <row r="531" spans="1:13">
      <c r="A531" s="131" t="s">
        <v>5405</v>
      </c>
      <c r="B531" s="143" t="s">
        <v>13342</v>
      </c>
      <c r="C531" s="131" t="s">
        <v>16302</v>
      </c>
      <c r="D531" s="131" t="s">
        <v>8382</v>
      </c>
      <c r="E531" s="131">
        <v>1</v>
      </c>
      <c r="F531" s="131"/>
      <c r="G531" s="131" t="s">
        <v>8405</v>
      </c>
      <c r="H531" s="131" t="s">
        <v>16190</v>
      </c>
      <c r="I531" s="131" t="s">
        <v>13380</v>
      </c>
      <c r="J531" s="131" t="s">
        <v>3738</v>
      </c>
      <c r="K531" s="131" t="s">
        <v>2230</v>
      </c>
      <c r="L531" s="142">
        <v>0</v>
      </c>
      <c r="M531" s="142">
        <v>0</v>
      </c>
    </row>
    <row r="532" spans="1:13">
      <c r="A532" s="131" t="s">
        <v>5406</v>
      </c>
      <c r="B532" s="143" t="s">
        <v>13342</v>
      </c>
      <c r="C532" s="131" t="s">
        <v>16302</v>
      </c>
      <c r="D532" s="131" t="s">
        <v>8072</v>
      </c>
      <c r="E532" s="131">
        <v>2</v>
      </c>
      <c r="F532" s="131" t="s">
        <v>1081</v>
      </c>
      <c r="G532" s="131" t="s">
        <v>8073</v>
      </c>
      <c r="H532" s="131" t="s">
        <v>7111</v>
      </c>
      <c r="I532" s="131" t="s">
        <v>13380</v>
      </c>
      <c r="J532" s="131" t="s">
        <v>3738</v>
      </c>
      <c r="K532" s="131" t="s">
        <v>2230</v>
      </c>
      <c r="L532" s="142">
        <v>0</v>
      </c>
      <c r="M532" s="142">
        <v>0</v>
      </c>
    </row>
    <row r="533" spans="1:13">
      <c r="A533" s="131" t="s">
        <v>4787</v>
      </c>
      <c r="B533" s="143" t="s">
        <v>13342</v>
      </c>
      <c r="C533" s="131" t="s">
        <v>16302</v>
      </c>
      <c r="D533" s="131" t="s">
        <v>7661</v>
      </c>
      <c r="E533" s="131">
        <v>42</v>
      </c>
      <c r="F533" s="131" t="s">
        <v>7662</v>
      </c>
      <c r="G533" s="131" t="s">
        <v>7663</v>
      </c>
      <c r="H533" s="131" t="s">
        <v>7111</v>
      </c>
      <c r="I533" s="131" t="s">
        <v>13380</v>
      </c>
      <c r="J533" s="131" t="s">
        <v>3738</v>
      </c>
      <c r="K533" s="131" t="s">
        <v>2230</v>
      </c>
      <c r="L533" s="142">
        <v>0</v>
      </c>
      <c r="M533" s="142">
        <v>0</v>
      </c>
    </row>
    <row r="534" spans="1:13">
      <c r="A534" s="131" t="s">
        <v>5332</v>
      </c>
      <c r="B534" s="143" t="s">
        <v>13342</v>
      </c>
      <c r="C534" s="131" t="s">
        <v>16302</v>
      </c>
      <c r="D534" s="131" t="s">
        <v>8315</v>
      </c>
      <c r="E534" s="131">
        <v>1</v>
      </c>
      <c r="F534" s="131" t="s">
        <v>1081</v>
      </c>
      <c r="G534" s="131" t="s">
        <v>8316</v>
      </c>
      <c r="H534" s="131" t="s">
        <v>7111</v>
      </c>
      <c r="I534" s="131" t="s">
        <v>13380</v>
      </c>
      <c r="J534" s="131" t="s">
        <v>3738</v>
      </c>
      <c r="K534" s="131" t="s">
        <v>2230</v>
      </c>
      <c r="L534" s="142">
        <v>0</v>
      </c>
      <c r="M534" s="142">
        <v>0</v>
      </c>
    </row>
    <row r="535" spans="1:13">
      <c r="A535" s="131" t="s">
        <v>5334</v>
      </c>
      <c r="B535" s="143" t="s">
        <v>13342</v>
      </c>
      <c r="C535" s="131" t="s">
        <v>16302</v>
      </c>
      <c r="D535" s="131" t="s">
        <v>8317</v>
      </c>
      <c r="E535" s="131">
        <v>1</v>
      </c>
      <c r="F535" s="131" t="s">
        <v>1081</v>
      </c>
      <c r="G535" s="131" t="s">
        <v>8318</v>
      </c>
      <c r="H535" s="131" t="s">
        <v>7111</v>
      </c>
      <c r="I535" s="131" t="s">
        <v>13380</v>
      </c>
      <c r="J535" s="131" t="s">
        <v>3738</v>
      </c>
      <c r="K535" s="131" t="s">
        <v>2230</v>
      </c>
      <c r="L535" s="142">
        <v>0</v>
      </c>
      <c r="M535" s="142">
        <v>0</v>
      </c>
    </row>
    <row r="536" spans="1:13">
      <c r="A536" s="131" t="s">
        <v>5408</v>
      </c>
      <c r="B536" s="143" t="s">
        <v>13342</v>
      </c>
      <c r="C536" s="131" t="s">
        <v>16302</v>
      </c>
      <c r="D536" s="131" t="s">
        <v>8406</v>
      </c>
      <c r="E536" s="131">
        <v>1</v>
      </c>
      <c r="F536" s="131"/>
      <c r="G536" s="131" t="s">
        <v>8407</v>
      </c>
      <c r="H536" s="131" t="s">
        <v>7111</v>
      </c>
      <c r="I536" s="131" t="s">
        <v>13380</v>
      </c>
      <c r="J536" s="131" t="s">
        <v>3738</v>
      </c>
      <c r="K536" s="131" t="s">
        <v>2230</v>
      </c>
      <c r="L536" s="142">
        <v>0</v>
      </c>
      <c r="M536" s="142">
        <v>0</v>
      </c>
    </row>
    <row r="537" spans="1:13">
      <c r="A537" s="131" t="s">
        <v>5410</v>
      </c>
      <c r="B537" s="143" t="s">
        <v>13342</v>
      </c>
      <c r="C537" s="131" t="s">
        <v>16302</v>
      </c>
      <c r="D537" s="131" t="s">
        <v>8127</v>
      </c>
      <c r="E537" s="131">
        <v>1</v>
      </c>
      <c r="F537" s="131" t="s">
        <v>1081</v>
      </c>
      <c r="G537" s="131" t="s">
        <v>7846</v>
      </c>
      <c r="H537" s="131" t="s">
        <v>7111</v>
      </c>
      <c r="I537" s="131" t="s">
        <v>13380</v>
      </c>
      <c r="J537" s="131" t="s">
        <v>3738</v>
      </c>
      <c r="K537" s="131" t="s">
        <v>2230</v>
      </c>
      <c r="L537" s="142">
        <v>0</v>
      </c>
      <c r="M537" s="142">
        <v>0</v>
      </c>
    </row>
    <row r="538" spans="1:13">
      <c r="A538" s="131" t="s">
        <v>5409</v>
      </c>
      <c r="B538" s="143" t="s">
        <v>13342</v>
      </c>
      <c r="C538" s="131" t="s">
        <v>16302</v>
      </c>
      <c r="D538" s="131" t="s">
        <v>8127</v>
      </c>
      <c r="E538" s="131">
        <v>190</v>
      </c>
      <c r="F538" s="131" t="s">
        <v>7345</v>
      </c>
      <c r="G538" s="131" t="s">
        <v>7846</v>
      </c>
      <c r="H538" s="131" t="s">
        <v>7111</v>
      </c>
      <c r="I538" s="131" t="s">
        <v>13380</v>
      </c>
      <c r="J538" s="131" t="s">
        <v>3738</v>
      </c>
      <c r="K538" s="131" t="s">
        <v>2230</v>
      </c>
      <c r="L538" s="142">
        <v>0</v>
      </c>
      <c r="M538" s="142">
        <v>0</v>
      </c>
    </row>
    <row r="539" spans="1:13">
      <c r="A539" s="131" t="s">
        <v>5278</v>
      </c>
      <c r="B539" s="143" t="s">
        <v>13342</v>
      </c>
      <c r="C539" s="131" t="s">
        <v>16302</v>
      </c>
      <c r="D539" s="131" t="s">
        <v>8249</v>
      </c>
      <c r="E539" s="131">
        <v>3</v>
      </c>
      <c r="F539" s="131" t="s">
        <v>7345</v>
      </c>
      <c r="G539" s="131" t="s">
        <v>8250</v>
      </c>
      <c r="H539" s="131" t="s">
        <v>7111</v>
      </c>
      <c r="I539" s="131" t="s">
        <v>13380</v>
      </c>
      <c r="J539" s="131" t="s">
        <v>3738</v>
      </c>
      <c r="K539" s="131" t="s">
        <v>2230</v>
      </c>
      <c r="L539" s="142">
        <v>0</v>
      </c>
      <c r="M539" s="142">
        <v>0</v>
      </c>
    </row>
    <row r="540" spans="1:13">
      <c r="A540" s="131" t="s">
        <v>4678</v>
      </c>
      <c r="B540" s="143" t="s">
        <v>13342</v>
      </c>
      <c r="C540" s="131" t="s">
        <v>16302</v>
      </c>
      <c r="D540" s="131" t="s">
        <v>7517</v>
      </c>
      <c r="E540" s="131">
        <v>25</v>
      </c>
      <c r="F540" s="131" t="s">
        <v>7177</v>
      </c>
      <c r="G540" s="131" t="s">
        <v>7518</v>
      </c>
      <c r="H540" s="131" t="s">
        <v>7111</v>
      </c>
      <c r="I540" s="131" t="s">
        <v>13380</v>
      </c>
      <c r="J540" s="131" t="s">
        <v>3738</v>
      </c>
      <c r="K540" s="131" t="s">
        <v>2230</v>
      </c>
      <c r="L540" s="142">
        <v>0</v>
      </c>
      <c r="M540" s="142">
        <v>0</v>
      </c>
    </row>
    <row r="541" spans="1:13">
      <c r="A541" s="131" t="s">
        <v>5411</v>
      </c>
      <c r="B541" s="143" t="s">
        <v>13342</v>
      </c>
      <c r="C541" s="131" t="s">
        <v>16302</v>
      </c>
      <c r="D541" s="131" t="s">
        <v>7473</v>
      </c>
      <c r="E541" s="131">
        <v>1</v>
      </c>
      <c r="F541" s="131" t="s">
        <v>1081</v>
      </c>
      <c r="G541" s="131" t="s">
        <v>7686</v>
      </c>
      <c r="H541" s="131" t="s">
        <v>7111</v>
      </c>
      <c r="I541" s="131" t="s">
        <v>13380</v>
      </c>
      <c r="J541" s="131" t="s">
        <v>3738</v>
      </c>
      <c r="K541" s="131" t="s">
        <v>2230</v>
      </c>
      <c r="L541" s="142">
        <v>0</v>
      </c>
      <c r="M541" s="142">
        <v>0</v>
      </c>
    </row>
    <row r="542" spans="1:13">
      <c r="A542" s="131" t="s">
        <v>4654</v>
      </c>
      <c r="B542" s="143" t="s">
        <v>13342</v>
      </c>
      <c r="C542" s="131" t="s">
        <v>16302</v>
      </c>
      <c r="D542" s="131" t="s">
        <v>7473</v>
      </c>
      <c r="E542" s="131">
        <v>1</v>
      </c>
      <c r="F542" s="131" t="s">
        <v>1081</v>
      </c>
      <c r="G542" s="131" t="s">
        <v>7474</v>
      </c>
      <c r="H542" s="131" t="s">
        <v>7111</v>
      </c>
      <c r="I542" s="131" t="s">
        <v>13380</v>
      </c>
      <c r="J542" s="131" t="s">
        <v>3738</v>
      </c>
      <c r="K542" s="131" t="s">
        <v>2230</v>
      </c>
      <c r="L542" s="142">
        <v>0</v>
      </c>
      <c r="M542" s="142">
        <v>0</v>
      </c>
    </row>
    <row r="543" spans="1:13">
      <c r="A543" s="131" t="s">
        <v>4788</v>
      </c>
      <c r="B543" s="143" t="s">
        <v>13342</v>
      </c>
      <c r="C543" s="131" t="s">
        <v>16302</v>
      </c>
      <c r="D543" s="131" t="s">
        <v>7473</v>
      </c>
      <c r="E543" s="131">
        <v>463</v>
      </c>
      <c r="F543" s="131" t="s">
        <v>7664</v>
      </c>
      <c r="G543" s="131" t="s">
        <v>7665</v>
      </c>
      <c r="H543" s="131" t="s">
        <v>7111</v>
      </c>
      <c r="I543" s="131" t="s">
        <v>13380</v>
      </c>
      <c r="J543" s="131" t="s">
        <v>3738</v>
      </c>
      <c r="K543" s="131" t="s">
        <v>2230</v>
      </c>
      <c r="L543" s="142">
        <v>0</v>
      </c>
      <c r="M543" s="142">
        <v>0</v>
      </c>
    </row>
    <row r="544" spans="1:13">
      <c r="A544" s="131" t="s">
        <v>4656</v>
      </c>
      <c r="B544" s="143" t="s">
        <v>13342</v>
      </c>
      <c r="C544" s="131" t="s">
        <v>16302</v>
      </c>
      <c r="D544" s="131" t="s">
        <v>7477</v>
      </c>
      <c r="E544" s="131">
        <v>1</v>
      </c>
      <c r="F544" s="131" t="s">
        <v>1081</v>
      </c>
      <c r="G544" s="131" t="s">
        <v>7478</v>
      </c>
      <c r="H544" s="131" t="s">
        <v>7111</v>
      </c>
      <c r="I544" s="131" t="s">
        <v>13380</v>
      </c>
      <c r="J544" s="131" t="s">
        <v>3738</v>
      </c>
      <c r="K544" s="131" t="s">
        <v>2230</v>
      </c>
      <c r="L544" s="142">
        <v>0</v>
      </c>
      <c r="M544" s="142">
        <v>0</v>
      </c>
    </row>
    <row r="545" spans="1:13">
      <c r="A545" s="131" t="s">
        <v>4657</v>
      </c>
      <c r="B545" s="143" t="s">
        <v>13342</v>
      </c>
      <c r="C545" s="131" t="s">
        <v>16302</v>
      </c>
      <c r="D545" s="131" t="s">
        <v>7479</v>
      </c>
      <c r="E545" s="131">
        <v>1</v>
      </c>
      <c r="F545" s="131" t="s">
        <v>1081</v>
      </c>
      <c r="G545" s="131" t="s">
        <v>7480</v>
      </c>
      <c r="H545" s="131" t="s">
        <v>7111</v>
      </c>
      <c r="I545" s="131" t="s">
        <v>13380</v>
      </c>
      <c r="J545" s="131" t="s">
        <v>3738</v>
      </c>
      <c r="K545" s="131" t="s">
        <v>2230</v>
      </c>
      <c r="L545" s="142">
        <v>0</v>
      </c>
      <c r="M545" s="142">
        <v>0</v>
      </c>
    </row>
    <row r="546" spans="1:13">
      <c r="A546" s="131" t="s">
        <v>4659</v>
      </c>
      <c r="B546" s="143" t="s">
        <v>13342</v>
      </c>
      <c r="C546" s="131" t="s">
        <v>16302</v>
      </c>
      <c r="D546" s="131" t="s">
        <v>7482</v>
      </c>
      <c r="E546" s="131">
        <v>1</v>
      </c>
      <c r="F546" s="131" t="s">
        <v>1081</v>
      </c>
      <c r="G546" s="131" t="s">
        <v>7483</v>
      </c>
      <c r="H546" s="131" t="s">
        <v>7111</v>
      </c>
      <c r="I546" s="131" t="s">
        <v>13380</v>
      </c>
      <c r="J546" s="131" t="s">
        <v>3738</v>
      </c>
      <c r="K546" s="131" t="s">
        <v>2230</v>
      </c>
      <c r="L546" s="142">
        <v>0</v>
      </c>
      <c r="M546" s="142">
        <v>0</v>
      </c>
    </row>
    <row r="547" spans="1:13">
      <c r="A547" s="131" t="s">
        <v>5292</v>
      </c>
      <c r="B547" s="143" t="s">
        <v>13342</v>
      </c>
      <c r="C547" s="131" t="s">
        <v>16302</v>
      </c>
      <c r="D547" s="131" t="s">
        <v>7137</v>
      </c>
      <c r="E547" s="131">
        <v>1</v>
      </c>
      <c r="F547" s="131" t="s">
        <v>1253</v>
      </c>
      <c r="G547" s="131" t="s">
        <v>7139</v>
      </c>
      <c r="H547" s="131" t="s">
        <v>7111</v>
      </c>
      <c r="I547" s="131" t="s">
        <v>13380</v>
      </c>
      <c r="J547" s="131" t="s">
        <v>3738</v>
      </c>
      <c r="K547" s="131" t="s">
        <v>2230</v>
      </c>
      <c r="L547" s="142">
        <v>0</v>
      </c>
      <c r="M547" s="142">
        <v>0</v>
      </c>
    </row>
    <row r="548" spans="1:13">
      <c r="A548" s="131" t="s">
        <v>5169</v>
      </c>
      <c r="B548" s="143" t="s">
        <v>13342</v>
      </c>
      <c r="C548" s="131" t="s">
        <v>16302</v>
      </c>
      <c r="D548" s="131" t="s">
        <v>8124</v>
      </c>
      <c r="E548" s="131">
        <v>1</v>
      </c>
      <c r="F548" s="131" t="s">
        <v>1081</v>
      </c>
      <c r="G548" s="131" t="s">
        <v>8125</v>
      </c>
      <c r="H548" s="131" t="s">
        <v>7111</v>
      </c>
      <c r="I548" s="131" t="s">
        <v>13380</v>
      </c>
      <c r="J548" s="131" t="s">
        <v>3738</v>
      </c>
      <c r="K548" s="131" t="s">
        <v>2230</v>
      </c>
      <c r="L548" s="142">
        <v>0</v>
      </c>
      <c r="M548" s="142">
        <v>0</v>
      </c>
    </row>
    <row r="549" spans="1:13">
      <c r="A549" s="131" t="s">
        <v>4663</v>
      </c>
      <c r="B549" s="143" t="s">
        <v>13342</v>
      </c>
      <c r="C549" s="131" t="s">
        <v>16302</v>
      </c>
      <c r="D549" s="131" t="s">
        <v>7489</v>
      </c>
      <c r="E549" s="131">
        <v>2</v>
      </c>
      <c r="F549" s="131" t="s">
        <v>1525</v>
      </c>
      <c r="G549" s="131" t="s">
        <v>7491</v>
      </c>
      <c r="H549" s="131" t="s">
        <v>7111</v>
      </c>
      <c r="I549" s="131" t="s">
        <v>13380</v>
      </c>
      <c r="J549" s="131" t="s">
        <v>3738</v>
      </c>
      <c r="K549" s="131" t="s">
        <v>2230</v>
      </c>
      <c r="L549" s="142">
        <v>0</v>
      </c>
      <c r="M549" s="142">
        <v>0</v>
      </c>
    </row>
    <row r="550" spans="1:13">
      <c r="A550" s="131" t="s">
        <v>4662</v>
      </c>
      <c r="B550" s="143" t="s">
        <v>13342</v>
      </c>
      <c r="C550" s="131" t="s">
        <v>16302</v>
      </c>
      <c r="D550" s="131" t="s">
        <v>7489</v>
      </c>
      <c r="E550" s="131">
        <v>32</v>
      </c>
      <c r="F550" s="131"/>
      <c r="G550" s="131" t="s">
        <v>7490</v>
      </c>
      <c r="H550" s="131" t="s">
        <v>7111</v>
      </c>
      <c r="I550" s="131" t="s">
        <v>13380</v>
      </c>
      <c r="J550" s="131" t="s">
        <v>3738</v>
      </c>
      <c r="K550" s="131" t="s">
        <v>2230</v>
      </c>
      <c r="L550" s="142">
        <v>0</v>
      </c>
      <c r="M550" s="142">
        <v>0</v>
      </c>
    </row>
    <row r="551" spans="1:13">
      <c r="A551" s="131" t="s">
        <v>4585</v>
      </c>
      <c r="B551" s="143" t="s">
        <v>13342</v>
      </c>
      <c r="C551" s="131" t="s">
        <v>16302</v>
      </c>
      <c r="D551" s="131" t="s">
        <v>7361</v>
      </c>
      <c r="E551" s="131">
        <v>42</v>
      </c>
      <c r="F551" s="131"/>
      <c r="G551" s="131" t="s">
        <v>7362</v>
      </c>
      <c r="H551" s="131" t="s">
        <v>7111</v>
      </c>
      <c r="I551" s="131" t="s">
        <v>13380</v>
      </c>
      <c r="J551" s="131" t="s">
        <v>3738</v>
      </c>
      <c r="K551" s="131" t="s">
        <v>2230</v>
      </c>
      <c r="L551" s="142">
        <v>0</v>
      </c>
      <c r="M551" s="142">
        <v>0</v>
      </c>
    </row>
    <row r="552" spans="1:13">
      <c r="A552" s="131" t="s">
        <v>4953</v>
      </c>
      <c r="B552" s="143" t="s">
        <v>13342</v>
      </c>
      <c r="C552" s="131" t="s">
        <v>16302</v>
      </c>
      <c r="D552" s="131" t="s">
        <v>7876</v>
      </c>
      <c r="E552" s="131">
        <v>94</v>
      </c>
      <c r="F552" s="131"/>
      <c r="G552" s="131" t="s">
        <v>7877</v>
      </c>
      <c r="H552" s="131" t="s">
        <v>7111</v>
      </c>
      <c r="I552" s="131" t="s">
        <v>13380</v>
      </c>
      <c r="J552" s="131" t="s">
        <v>3738</v>
      </c>
      <c r="K552" s="131" t="s">
        <v>2230</v>
      </c>
      <c r="L552" s="142">
        <v>0</v>
      </c>
      <c r="M552" s="142">
        <v>0</v>
      </c>
    </row>
    <row r="553" spans="1:13">
      <c r="A553" s="131" t="s">
        <v>4776</v>
      </c>
      <c r="B553" s="143" t="s">
        <v>13342</v>
      </c>
      <c r="C553" s="131" t="s">
        <v>16302</v>
      </c>
      <c r="D553" s="131" t="s">
        <v>7639</v>
      </c>
      <c r="E553" s="131">
        <v>2</v>
      </c>
      <c r="F553" s="131" t="s">
        <v>1081</v>
      </c>
      <c r="G553" s="131" t="s">
        <v>7640</v>
      </c>
      <c r="H553" s="131" t="s">
        <v>7111</v>
      </c>
      <c r="I553" s="131" t="s">
        <v>13380</v>
      </c>
      <c r="J553" s="131" t="s">
        <v>3738</v>
      </c>
      <c r="K553" s="131" t="s">
        <v>2230</v>
      </c>
      <c r="L553" s="142">
        <v>0</v>
      </c>
      <c r="M553" s="142">
        <v>0</v>
      </c>
    </row>
    <row r="554" spans="1:13">
      <c r="A554" s="131" t="s">
        <v>5296</v>
      </c>
      <c r="B554" s="143" t="s">
        <v>13342</v>
      </c>
      <c r="C554" s="131" t="s">
        <v>16302</v>
      </c>
      <c r="D554" s="131" t="s">
        <v>7363</v>
      </c>
      <c r="E554" s="131">
        <v>1</v>
      </c>
      <c r="F554" s="131" t="s">
        <v>1081</v>
      </c>
      <c r="G554" s="131" t="s">
        <v>8270</v>
      </c>
      <c r="H554" s="131" t="s">
        <v>7111</v>
      </c>
      <c r="I554" s="131" t="s">
        <v>13380</v>
      </c>
      <c r="J554" s="131" t="s">
        <v>3738</v>
      </c>
      <c r="K554" s="131" t="s">
        <v>2230</v>
      </c>
      <c r="L554" s="142">
        <v>0</v>
      </c>
      <c r="M554" s="142">
        <v>0</v>
      </c>
    </row>
    <row r="555" spans="1:13">
      <c r="A555" s="131" t="s">
        <v>5206</v>
      </c>
      <c r="B555" s="143" t="s">
        <v>13342</v>
      </c>
      <c r="C555" s="131" t="s">
        <v>16302</v>
      </c>
      <c r="D555" s="131" t="s">
        <v>7363</v>
      </c>
      <c r="E555" s="131">
        <v>328</v>
      </c>
      <c r="F555" s="131" t="s">
        <v>7555</v>
      </c>
      <c r="G555" s="131" t="s">
        <v>8172</v>
      </c>
      <c r="H555" s="131" t="s">
        <v>7111</v>
      </c>
      <c r="I555" s="131" t="s">
        <v>13380</v>
      </c>
      <c r="J555" s="131" t="s">
        <v>3738</v>
      </c>
      <c r="K555" s="131" t="s">
        <v>2230</v>
      </c>
      <c r="L555" s="142">
        <v>0</v>
      </c>
      <c r="M555" s="142">
        <v>0</v>
      </c>
    </row>
    <row r="556" spans="1:13">
      <c r="A556" s="131" t="s">
        <v>4586</v>
      </c>
      <c r="B556" s="143" t="s">
        <v>13342</v>
      </c>
      <c r="C556" s="131" t="s">
        <v>16302</v>
      </c>
      <c r="D556" s="131" t="s">
        <v>7363</v>
      </c>
      <c r="E556" s="131">
        <v>974</v>
      </c>
      <c r="F556" s="131"/>
      <c r="G556" s="131" t="s">
        <v>7365</v>
      </c>
      <c r="H556" s="131" t="s">
        <v>7111</v>
      </c>
      <c r="I556" s="131" t="s">
        <v>13380</v>
      </c>
      <c r="J556" s="131" t="s">
        <v>3738</v>
      </c>
      <c r="K556" s="131" t="s">
        <v>2230</v>
      </c>
      <c r="L556" s="142">
        <v>0</v>
      </c>
      <c r="M556" s="142">
        <v>0</v>
      </c>
    </row>
    <row r="557" spans="1:13">
      <c r="A557" s="131" t="s">
        <v>5295</v>
      </c>
      <c r="B557" s="143" t="s">
        <v>13342</v>
      </c>
      <c r="C557" s="131" t="s">
        <v>16302</v>
      </c>
      <c r="D557" s="131" t="s">
        <v>7363</v>
      </c>
      <c r="E557" s="131">
        <v>1294</v>
      </c>
      <c r="F557" s="131"/>
      <c r="G557" s="131" t="s">
        <v>8269</v>
      </c>
      <c r="H557" s="131" t="s">
        <v>7111</v>
      </c>
      <c r="I557" s="131" t="s">
        <v>13380</v>
      </c>
      <c r="J557" s="131" t="s">
        <v>3738</v>
      </c>
      <c r="K557" s="131" t="s">
        <v>2230</v>
      </c>
      <c r="L557" s="142">
        <v>0</v>
      </c>
      <c r="M557" s="142">
        <v>0</v>
      </c>
    </row>
    <row r="558" spans="1:13">
      <c r="A558" s="131" t="s">
        <v>5298</v>
      </c>
      <c r="B558" s="143" t="s">
        <v>13342</v>
      </c>
      <c r="C558" s="131" t="s">
        <v>16302</v>
      </c>
      <c r="D558" s="131" t="s">
        <v>8272</v>
      </c>
      <c r="E558" s="131">
        <v>1</v>
      </c>
      <c r="F558" s="131" t="s">
        <v>1081</v>
      </c>
      <c r="G558" s="131" t="s">
        <v>8273</v>
      </c>
      <c r="H558" s="131" t="s">
        <v>7111</v>
      </c>
      <c r="I558" s="131" t="s">
        <v>13380</v>
      </c>
      <c r="J558" s="131" t="s">
        <v>3738</v>
      </c>
      <c r="K558" s="131" t="s">
        <v>2230</v>
      </c>
      <c r="L558" s="142">
        <v>0</v>
      </c>
      <c r="M558" s="142">
        <v>0</v>
      </c>
    </row>
    <row r="559" spans="1:13">
      <c r="A559" s="131" t="s">
        <v>5300</v>
      </c>
      <c r="B559" s="143" t="s">
        <v>13342</v>
      </c>
      <c r="C559" s="131" t="s">
        <v>16302</v>
      </c>
      <c r="D559" s="131" t="s">
        <v>8276</v>
      </c>
      <c r="E559" s="131">
        <v>12</v>
      </c>
      <c r="F559" s="131"/>
      <c r="G559" s="131" t="s">
        <v>8277</v>
      </c>
      <c r="H559" s="131" t="s">
        <v>7111</v>
      </c>
      <c r="I559" s="131" t="s">
        <v>13380</v>
      </c>
      <c r="J559" s="131" t="s">
        <v>3738</v>
      </c>
      <c r="K559" s="131" t="s">
        <v>2230</v>
      </c>
      <c r="L559" s="142">
        <v>0</v>
      </c>
      <c r="M559" s="142">
        <v>0</v>
      </c>
    </row>
    <row r="560" spans="1:13">
      <c r="A560" s="131" t="s">
        <v>5302</v>
      </c>
      <c r="B560" s="143" t="s">
        <v>13342</v>
      </c>
      <c r="C560" s="131" t="s">
        <v>16302</v>
      </c>
      <c r="D560" s="131" t="s">
        <v>7373</v>
      </c>
      <c r="E560" s="131">
        <v>1</v>
      </c>
      <c r="F560" s="131" t="s">
        <v>1081</v>
      </c>
      <c r="G560" s="131" t="s">
        <v>8280</v>
      </c>
      <c r="H560" s="131" t="s">
        <v>7111</v>
      </c>
      <c r="I560" s="131" t="s">
        <v>13380</v>
      </c>
      <c r="J560" s="131" t="s">
        <v>3738</v>
      </c>
      <c r="K560" s="131" t="s">
        <v>2230</v>
      </c>
      <c r="L560" s="142">
        <v>0</v>
      </c>
      <c r="M560" s="142">
        <v>0</v>
      </c>
    </row>
    <row r="561" spans="1:13">
      <c r="A561" s="131" t="s">
        <v>4592</v>
      </c>
      <c r="B561" s="143" t="s">
        <v>13342</v>
      </c>
      <c r="C561" s="131" t="s">
        <v>16302</v>
      </c>
      <c r="D561" s="131" t="s">
        <v>7373</v>
      </c>
      <c r="E561" s="131">
        <v>1</v>
      </c>
      <c r="F561" s="131" t="s">
        <v>1081</v>
      </c>
      <c r="G561" s="131" t="s">
        <v>7246</v>
      </c>
      <c r="H561" s="131" t="s">
        <v>7111</v>
      </c>
      <c r="I561" s="131" t="s">
        <v>13380</v>
      </c>
      <c r="J561" s="131" t="s">
        <v>3738</v>
      </c>
      <c r="K561" s="131" t="s">
        <v>2230</v>
      </c>
      <c r="L561" s="142">
        <v>0</v>
      </c>
      <c r="M561" s="142">
        <v>0</v>
      </c>
    </row>
    <row r="562" spans="1:13">
      <c r="A562" s="131" t="s">
        <v>4589</v>
      </c>
      <c r="B562" s="143" t="s">
        <v>13342</v>
      </c>
      <c r="C562" s="131" t="s">
        <v>16302</v>
      </c>
      <c r="D562" s="131" t="s">
        <v>7373</v>
      </c>
      <c r="E562" s="131">
        <v>2</v>
      </c>
      <c r="F562" s="131" t="s">
        <v>1081</v>
      </c>
      <c r="G562" s="131" t="s">
        <v>7374</v>
      </c>
      <c r="H562" s="131" t="s">
        <v>7111</v>
      </c>
      <c r="I562" s="131" t="s">
        <v>13380</v>
      </c>
      <c r="J562" s="131" t="s">
        <v>3738</v>
      </c>
      <c r="K562" s="131" t="s">
        <v>2230</v>
      </c>
      <c r="L562" s="142">
        <v>0</v>
      </c>
      <c r="M562" s="142">
        <v>0</v>
      </c>
    </row>
    <row r="563" spans="1:13">
      <c r="A563" s="131" t="s">
        <v>4591</v>
      </c>
      <c r="B563" s="143" t="s">
        <v>13342</v>
      </c>
      <c r="C563" s="131" t="s">
        <v>16302</v>
      </c>
      <c r="D563" s="131" t="s">
        <v>7373</v>
      </c>
      <c r="E563" s="131">
        <v>4</v>
      </c>
      <c r="F563" s="131" t="s">
        <v>1081</v>
      </c>
      <c r="G563" s="131" t="s">
        <v>7377</v>
      </c>
      <c r="H563" s="131" t="s">
        <v>7111</v>
      </c>
      <c r="I563" s="131" t="s">
        <v>13380</v>
      </c>
      <c r="J563" s="131" t="s">
        <v>3738</v>
      </c>
      <c r="K563" s="131" t="s">
        <v>2230</v>
      </c>
      <c r="L563" s="142">
        <v>0</v>
      </c>
      <c r="M563" s="142">
        <v>0</v>
      </c>
    </row>
    <row r="564" spans="1:13">
      <c r="A564" s="131" t="s">
        <v>4593</v>
      </c>
      <c r="B564" s="143" t="s">
        <v>13342</v>
      </c>
      <c r="C564" s="131" t="s">
        <v>16302</v>
      </c>
      <c r="D564" s="131" t="s">
        <v>7378</v>
      </c>
      <c r="E564" s="131">
        <v>22</v>
      </c>
      <c r="F564" s="131" t="s">
        <v>1184</v>
      </c>
      <c r="G564" s="131" t="s">
        <v>7379</v>
      </c>
      <c r="H564" s="131" t="s">
        <v>7111</v>
      </c>
      <c r="I564" s="131" t="s">
        <v>13380</v>
      </c>
      <c r="J564" s="131" t="s">
        <v>3738</v>
      </c>
      <c r="K564" s="131" t="s">
        <v>2230</v>
      </c>
      <c r="L564" s="142">
        <v>0</v>
      </c>
      <c r="M564" s="142">
        <v>0</v>
      </c>
    </row>
    <row r="565" spans="1:13">
      <c r="A565" s="131" t="s">
        <v>4696</v>
      </c>
      <c r="B565" s="143" t="s">
        <v>13342</v>
      </c>
      <c r="C565" s="131" t="s">
        <v>16302</v>
      </c>
      <c r="D565" s="131" t="s">
        <v>7257</v>
      </c>
      <c r="E565" s="131">
        <v>1</v>
      </c>
      <c r="F565" s="131"/>
      <c r="G565" s="131" t="s">
        <v>7258</v>
      </c>
      <c r="H565" s="131" t="s">
        <v>7111</v>
      </c>
      <c r="I565" s="131" t="s">
        <v>13380</v>
      </c>
      <c r="J565" s="131" t="s">
        <v>3738</v>
      </c>
      <c r="K565" s="131" t="s">
        <v>2230</v>
      </c>
      <c r="L565" s="142">
        <v>0</v>
      </c>
      <c r="M565" s="142">
        <v>0</v>
      </c>
    </row>
    <row r="566" spans="1:13">
      <c r="A566" s="131" t="s">
        <v>4594</v>
      </c>
      <c r="B566" s="143" t="s">
        <v>13342</v>
      </c>
      <c r="C566" s="131" t="s">
        <v>16302</v>
      </c>
      <c r="D566" s="131" t="s">
        <v>7380</v>
      </c>
      <c r="E566" s="131">
        <v>1</v>
      </c>
      <c r="F566" s="131" t="s">
        <v>1081</v>
      </c>
      <c r="G566" s="131" t="s">
        <v>7381</v>
      </c>
      <c r="H566" s="131" t="s">
        <v>7111</v>
      </c>
      <c r="I566" s="131" t="s">
        <v>13380</v>
      </c>
      <c r="J566" s="131" t="s">
        <v>3738</v>
      </c>
      <c r="K566" s="131" t="s">
        <v>2230</v>
      </c>
      <c r="L566" s="142">
        <v>0</v>
      </c>
      <c r="M566" s="142">
        <v>0</v>
      </c>
    </row>
    <row r="567" spans="1:13">
      <c r="A567" s="131" t="s">
        <v>4665</v>
      </c>
      <c r="B567" s="143" t="s">
        <v>13342</v>
      </c>
      <c r="C567" s="131" t="s">
        <v>16302</v>
      </c>
      <c r="D567" s="131" t="s">
        <v>7494</v>
      </c>
      <c r="E567" s="131">
        <v>1</v>
      </c>
      <c r="F567" s="131" t="s">
        <v>7177</v>
      </c>
      <c r="G567" s="131" t="s">
        <v>7495</v>
      </c>
      <c r="H567" s="131" t="s">
        <v>7111</v>
      </c>
      <c r="I567" s="131" t="s">
        <v>13380</v>
      </c>
      <c r="J567" s="131" t="s">
        <v>3738</v>
      </c>
      <c r="K567" s="131" t="s">
        <v>2230</v>
      </c>
      <c r="L567" s="142">
        <v>0</v>
      </c>
      <c r="M567" s="142">
        <v>0</v>
      </c>
    </row>
    <row r="568" spans="1:13">
      <c r="A568" s="131" t="s">
        <v>4789</v>
      </c>
      <c r="B568" s="143" t="s">
        <v>13342</v>
      </c>
      <c r="C568" s="131" t="s">
        <v>16302</v>
      </c>
      <c r="D568" s="131" t="s">
        <v>7666</v>
      </c>
      <c r="E568" s="131">
        <v>36</v>
      </c>
      <c r="F568" s="131"/>
      <c r="G568" s="131" t="s">
        <v>7667</v>
      </c>
      <c r="H568" s="131" t="s">
        <v>7111</v>
      </c>
      <c r="I568" s="131" t="s">
        <v>13380</v>
      </c>
      <c r="J568" s="131" t="s">
        <v>3738</v>
      </c>
      <c r="K568" s="131" t="s">
        <v>2230</v>
      </c>
      <c r="L568" s="142">
        <v>0</v>
      </c>
      <c r="M568" s="142">
        <v>0</v>
      </c>
    </row>
    <row r="569" spans="1:13">
      <c r="A569" s="131" t="s">
        <v>5185</v>
      </c>
      <c r="B569" s="143" t="s">
        <v>13342</v>
      </c>
      <c r="C569" s="131" t="s">
        <v>16302</v>
      </c>
      <c r="D569" s="131" t="s">
        <v>7600</v>
      </c>
      <c r="E569" s="131">
        <v>1</v>
      </c>
      <c r="F569" s="131" t="s">
        <v>1081</v>
      </c>
      <c r="G569" s="131" t="s">
        <v>8140</v>
      </c>
      <c r="H569" s="131" t="s">
        <v>7111</v>
      </c>
      <c r="I569" s="131" t="s">
        <v>13380</v>
      </c>
      <c r="J569" s="131" t="s">
        <v>3738</v>
      </c>
      <c r="K569" s="131" t="s">
        <v>2230</v>
      </c>
      <c r="L569" s="142">
        <v>0</v>
      </c>
      <c r="M569" s="142">
        <v>0</v>
      </c>
    </row>
    <row r="570" spans="1:13">
      <c r="A570" s="131" t="s">
        <v>5183</v>
      </c>
      <c r="B570" s="143" t="s">
        <v>13342</v>
      </c>
      <c r="C570" s="131" t="s">
        <v>16302</v>
      </c>
      <c r="D570" s="131" t="s">
        <v>7600</v>
      </c>
      <c r="E570" s="131">
        <v>128</v>
      </c>
      <c r="F570" s="131" t="s">
        <v>7172</v>
      </c>
      <c r="G570" s="131" t="s">
        <v>8136</v>
      </c>
      <c r="H570" s="131" t="s">
        <v>7111</v>
      </c>
      <c r="I570" s="131" t="s">
        <v>13380</v>
      </c>
      <c r="J570" s="131" t="s">
        <v>3738</v>
      </c>
      <c r="K570" s="131" t="s">
        <v>2230</v>
      </c>
      <c r="L570" s="142">
        <v>0</v>
      </c>
      <c r="M570" s="142">
        <v>0</v>
      </c>
    </row>
    <row r="571" spans="1:13">
      <c r="A571" s="131" t="s">
        <v>5180</v>
      </c>
      <c r="B571" s="143" t="s">
        <v>13342</v>
      </c>
      <c r="C571" s="131" t="s">
        <v>16302</v>
      </c>
      <c r="D571" s="131" t="s">
        <v>7600</v>
      </c>
      <c r="E571" s="131">
        <v>152</v>
      </c>
      <c r="F571" s="131" t="s">
        <v>7227</v>
      </c>
      <c r="G571" s="131" t="s">
        <v>8136</v>
      </c>
      <c r="H571" s="131" t="s">
        <v>7111</v>
      </c>
      <c r="I571" s="131" t="s">
        <v>13380</v>
      </c>
      <c r="J571" s="131" t="s">
        <v>3738</v>
      </c>
      <c r="K571" s="131" t="s">
        <v>2230</v>
      </c>
      <c r="L571" s="142">
        <v>0</v>
      </c>
      <c r="M571" s="142">
        <v>0</v>
      </c>
    </row>
    <row r="572" spans="1:13">
      <c r="A572" s="131" t="s">
        <v>5209</v>
      </c>
      <c r="B572" s="143" t="s">
        <v>13342</v>
      </c>
      <c r="C572" s="131" t="s">
        <v>16302</v>
      </c>
      <c r="D572" s="131" t="s">
        <v>8177</v>
      </c>
      <c r="E572" s="131">
        <v>50</v>
      </c>
      <c r="F572" s="131" t="s">
        <v>7172</v>
      </c>
      <c r="G572" s="131" t="s">
        <v>8178</v>
      </c>
      <c r="H572" s="131" t="s">
        <v>7111</v>
      </c>
      <c r="I572" s="131" t="s">
        <v>13380</v>
      </c>
      <c r="J572" s="131" t="s">
        <v>3738</v>
      </c>
      <c r="K572" s="131" t="s">
        <v>2230</v>
      </c>
      <c r="L572" s="142">
        <v>0</v>
      </c>
      <c r="M572" s="142">
        <v>0</v>
      </c>
    </row>
    <row r="573" spans="1:13">
      <c r="A573" s="131" t="s">
        <v>4777</v>
      </c>
      <c r="B573" s="143" t="s">
        <v>13342</v>
      </c>
      <c r="C573" s="131" t="s">
        <v>16302</v>
      </c>
      <c r="D573" s="131" t="s">
        <v>7641</v>
      </c>
      <c r="E573" s="131">
        <v>36</v>
      </c>
      <c r="F573" s="131"/>
      <c r="G573" s="131" t="s">
        <v>7642</v>
      </c>
      <c r="H573" s="131" t="s">
        <v>7111</v>
      </c>
      <c r="I573" s="131" t="s">
        <v>13380</v>
      </c>
      <c r="J573" s="131" t="s">
        <v>3738</v>
      </c>
      <c r="K573" s="131" t="s">
        <v>2230</v>
      </c>
      <c r="L573" s="142">
        <v>0</v>
      </c>
      <c r="M573" s="142">
        <v>0</v>
      </c>
    </row>
    <row r="574" spans="1:13">
      <c r="A574" s="131" t="s">
        <v>4916</v>
      </c>
      <c r="B574" s="143" t="s">
        <v>13342</v>
      </c>
      <c r="C574" s="131" t="s">
        <v>16302</v>
      </c>
      <c r="D574" s="131" t="s">
        <v>7821</v>
      </c>
      <c r="E574" s="131">
        <v>1</v>
      </c>
      <c r="F574" s="131" t="s">
        <v>1081</v>
      </c>
      <c r="G574" s="131" t="s">
        <v>7822</v>
      </c>
      <c r="H574" s="131" t="s">
        <v>7111</v>
      </c>
      <c r="I574" s="131" t="s">
        <v>13380</v>
      </c>
      <c r="J574" s="131" t="s">
        <v>3738</v>
      </c>
      <c r="K574" s="131" t="s">
        <v>2230</v>
      </c>
      <c r="L574" s="142">
        <v>0</v>
      </c>
      <c r="M574" s="142">
        <v>0</v>
      </c>
    </row>
    <row r="575" spans="1:13">
      <c r="A575" s="131" t="s">
        <v>4501</v>
      </c>
      <c r="B575" s="143" t="s">
        <v>13342</v>
      </c>
      <c r="C575" s="131" t="s">
        <v>16302</v>
      </c>
      <c r="D575" s="131" t="s">
        <v>7204</v>
      </c>
      <c r="E575" s="131">
        <v>1</v>
      </c>
      <c r="F575" s="131" t="s">
        <v>7205</v>
      </c>
      <c r="G575" s="131" t="s">
        <v>7206</v>
      </c>
      <c r="H575" s="131" t="s">
        <v>7111</v>
      </c>
      <c r="I575" s="131" t="s">
        <v>13380</v>
      </c>
      <c r="J575" s="131" t="s">
        <v>3738</v>
      </c>
      <c r="K575" s="131" t="s">
        <v>2230</v>
      </c>
      <c r="L575" s="142">
        <v>0</v>
      </c>
      <c r="M575" s="142">
        <v>0</v>
      </c>
    </row>
    <row r="576" spans="1:13">
      <c r="A576" s="131" t="s">
        <v>5210</v>
      </c>
      <c r="B576" s="143" t="s">
        <v>13342</v>
      </c>
      <c r="C576" s="131" t="s">
        <v>16302</v>
      </c>
      <c r="D576" s="131" t="s">
        <v>8179</v>
      </c>
      <c r="E576" s="131">
        <v>163</v>
      </c>
      <c r="F576" s="131" t="s">
        <v>1525</v>
      </c>
      <c r="G576" s="131" t="s">
        <v>8180</v>
      </c>
      <c r="H576" s="131" t="s">
        <v>7111</v>
      </c>
      <c r="I576" s="131" t="s">
        <v>13380</v>
      </c>
      <c r="J576" s="131" t="s">
        <v>3738</v>
      </c>
      <c r="K576" s="131" t="s">
        <v>2230</v>
      </c>
      <c r="L576" s="142">
        <v>0</v>
      </c>
      <c r="M576" s="142">
        <v>0</v>
      </c>
    </row>
    <row r="577" spans="1:13">
      <c r="A577" s="131" t="s">
        <v>5211</v>
      </c>
      <c r="B577" s="143" t="s">
        <v>13342</v>
      </c>
      <c r="C577" s="131" t="s">
        <v>16302</v>
      </c>
      <c r="D577" s="131" t="s">
        <v>8181</v>
      </c>
      <c r="E577" s="131">
        <v>1</v>
      </c>
      <c r="F577" s="131" t="s">
        <v>1081</v>
      </c>
      <c r="G577" s="131" t="s">
        <v>8182</v>
      </c>
      <c r="H577" s="131" t="s">
        <v>7111</v>
      </c>
      <c r="I577" s="131" t="s">
        <v>13380</v>
      </c>
      <c r="J577" s="131" t="s">
        <v>3738</v>
      </c>
      <c r="K577" s="131" t="s">
        <v>2230</v>
      </c>
      <c r="L577" s="142">
        <v>0</v>
      </c>
      <c r="M577" s="142">
        <v>0</v>
      </c>
    </row>
    <row r="578" spans="1:13">
      <c r="A578" s="131" t="s">
        <v>4697</v>
      </c>
      <c r="B578" s="143" t="s">
        <v>13342</v>
      </c>
      <c r="C578" s="131" t="s">
        <v>16302</v>
      </c>
      <c r="D578" s="131" t="s">
        <v>7545</v>
      </c>
      <c r="E578" s="131">
        <v>1</v>
      </c>
      <c r="F578" s="131" t="s">
        <v>1081</v>
      </c>
      <c r="G578" s="131" t="s">
        <v>7546</v>
      </c>
      <c r="H578" s="131" t="s">
        <v>7111</v>
      </c>
      <c r="I578" s="131" t="s">
        <v>13380</v>
      </c>
      <c r="J578" s="131" t="s">
        <v>3738</v>
      </c>
      <c r="K578" s="131" t="s">
        <v>2230</v>
      </c>
      <c r="L578" s="142">
        <v>0</v>
      </c>
      <c r="M578" s="142">
        <v>0</v>
      </c>
    </row>
    <row r="579" spans="1:13">
      <c r="A579" s="131" t="s">
        <v>4504</v>
      </c>
      <c r="B579" s="143" t="s">
        <v>13342</v>
      </c>
      <c r="C579" s="131" t="s">
        <v>16302</v>
      </c>
      <c r="D579" s="131" t="s">
        <v>7212</v>
      </c>
      <c r="E579" s="131">
        <v>1</v>
      </c>
      <c r="F579" s="131" t="s">
        <v>1081</v>
      </c>
      <c r="G579" s="131" t="s">
        <v>7213</v>
      </c>
      <c r="H579" s="131" t="s">
        <v>7111</v>
      </c>
      <c r="I579" s="131" t="s">
        <v>13380</v>
      </c>
      <c r="J579" s="131" t="s">
        <v>3738</v>
      </c>
      <c r="K579" s="131" t="s">
        <v>2230</v>
      </c>
      <c r="L579" s="142">
        <v>0</v>
      </c>
      <c r="M579" s="142">
        <v>0</v>
      </c>
    </row>
    <row r="580" spans="1:13">
      <c r="A580" s="131" t="s">
        <v>5336</v>
      </c>
      <c r="B580" s="143" t="s">
        <v>13342</v>
      </c>
      <c r="C580" s="131" t="s">
        <v>16302</v>
      </c>
      <c r="D580" s="131" t="s">
        <v>8321</v>
      </c>
      <c r="E580" s="131">
        <v>26</v>
      </c>
      <c r="F580" s="131"/>
      <c r="G580" s="131" t="s">
        <v>8322</v>
      </c>
      <c r="H580" s="131" t="s">
        <v>7111</v>
      </c>
      <c r="I580" s="131" t="s">
        <v>13380</v>
      </c>
      <c r="J580" s="131" t="s">
        <v>3738</v>
      </c>
      <c r="K580" s="131" t="s">
        <v>2230</v>
      </c>
      <c r="L580" s="142">
        <v>0</v>
      </c>
      <c r="M580" s="142">
        <v>0</v>
      </c>
    </row>
    <row r="581" spans="1:13">
      <c r="A581" s="131" t="s">
        <v>5338</v>
      </c>
      <c r="B581" s="143" t="s">
        <v>13342</v>
      </c>
      <c r="C581" s="131" t="s">
        <v>16302</v>
      </c>
      <c r="D581" s="131" t="s">
        <v>8325</v>
      </c>
      <c r="E581" s="131">
        <v>1</v>
      </c>
      <c r="F581" s="131" t="s">
        <v>1081</v>
      </c>
      <c r="G581" s="131" t="s">
        <v>8326</v>
      </c>
      <c r="H581" s="131" t="s">
        <v>7111</v>
      </c>
      <c r="I581" s="131" t="s">
        <v>13380</v>
      </c>
      <c r="J581" s="131" t="s">
        <v>3738</v>
      </c>
      <c r="K581" s="131" t="s">
        <v>2230</v>
      </c>
      <c r="L581" s="142">
        <v>0</v>
      </c>
      <c r="M581" s="142">
        <v>0</v>
      </c>
    </row>
    <row r="582" spans="1:13">
      <c r="A582" s="131" t="s">
        <v>5343</v>
      </c>
      <c r="B582" s="143" t="s">
        <v>13342</v>
      </c>
      <c r="C582" s="131" t="s">
        <v>16302</v>
      </c>
      <c r="D582" s="131" t="s">
        <v>8331</v>
      </c>
      <c r="E582" s="131">
        <v>1</v>
      </c>
      <c r="F582" s="131" t="s">
        <v>1081</v>
      </c>
      <c r="G582" s="131" t="s">
        <v>7472</v>
      </c>
      <c r="H582" s="131" t="s">
        <v>7111</v>
      </c>
      <c r="I582" s="131" t="s">
        <v>13380</v>
      </c>
      <c r="J582" s="131" t="s">
        <v>3738</v>
      </c>
      <c r="K582" s="131" t="s">
        <v>2230</v>
      </c>
      <c r="L582" s="142">
        <v>0</v>
      </c>
      <c r="M582" s="142">
        <v>0</v>
      </c>
    </row>
    <row r="583" spans="1:13">
      <c r="A583" s="131" t="s">
        <v>4510</v>
      </c>
      <c r="B583" s="143" t="s">
        <v>13342</v>
      </c>
      <c r="C583" s="131" t="s">
        <v>16302</v>
      </c>
      <c r="D583" s="131" t="s">
        <v>7223</v>
      </c>
      <c r="E583" s="131">
        <v>4</v>
      </c>
      <c r="F583" s="131"/>
      <c r="G583" s="131" t="s">
        <v>7224</v>
      </c>
      <c r="H583" s="131" t="s">
        <v>7111</v>
      </c>
      <c r="I583" s="131" t="s">
        <v>13380</v>
      </c>
      <c r="J583" s="131" t="s">
        <v>3738</v>
      </c>
      <c r="K583" s="131" t="s">
        <v>2230</v>
      </c>
      <c r="L583" s="142">
        <v>0</v>
      </c>
      <c r="M583" s="142">
        <v>0</v>
      </c>
    </row>
    <row r="584" spans="1:13">
      <c r="A584" s="131" t="s">
        <v>4960</v>
      </c>
      <c r="B584" s="143" t="s">
        <v>13342</v>
      </c>
      <c r="C584" s="131" t="s">
        <v>16302</v>
      </c>
      <c r="D584" s="131" t="s">
        <v>7887</v>
      </c>
      <c r="E584" s="131">
        <v>1</v>
      </c>
      <c r="F584" s="131" t="s">
        <v>1081</v>
      </c>
      <c r="G584" s="131" t="s">
        <v>7888</v>
      </c>
      <c r="H584" s="131" t="s">
        <v>7111</v>
      </c>
      <c r="I584" s="131" t="s">
        <v>13380</v>
      </c>
      <c r="J584" s="131" t="s">
        <v>3738</v>
      </c>
      <c r="K584" s="131" t="s">
        <v>2230</v>
      </c>
      <c r="L584" s="142">
        <v>0</v>
      </c>
      <c r="M584" s="142">
        <v>0</v>
      </c>
    </row>
    <row r="585" spans="1:13">
      <c r="A585" s="131" t="s">
        <v>4962</v>
      </c>
      <c r="B585" s="143" t="s">
        <v>13342</v>
      </c>
      <c r="C585" s="131" t="s">
        <v>16302</v>
      </c>
      <c r="D585" s="131" t="s">
        <v>7890</v>
      </c>
      <c r="E585" s="131">
        <v>1</v>
      </c>
      <c r="F585" s="131" t="s">
        <v>1081</v>
      </c>
      <c r="G585" s="131" t="s">
        <v>7891</v>
      </c>
      <c r="H585" s="131" t="s">
        <v>7111</v>
      </c>
      <c r="I585" s="131" t="s">
        <v>13380</v>
      </c>
      <c r="J585" s="131" t="s">
        <v>3738</v>
      </c>
      <c r="K585" s="131" t="s">
        <v>2230</v>
      </c>
      <c r="L585" s="142">
        <v>0</v>
      </c>
      <c r="M585" s="142">
        <v>0</v>
      </c>
    </row>
    <row r="586" spans="1:13">
      <c r="A586" s="131" t="s">
        <v>4778</v>
      </c>
      <c r="B586" s="143" t="s">
        <v>13342</v>
      </c>
      <c r="C586" s="131" t="s">
        <v>16302</v>
      </c>
      <c r="D586" s="131" t="s">
        <v>7643</v>
      </c>
      <c r="E586" s="131">
        <v>1</v>
      </c>
      <c r="F586" s="131" t="s">
        <v>1081</v>
      </c>
      <c r="G586" s="131" t="s">
        <v>7644</v>
      </c>
      <c r="H586" s="131" t="s">
        <v>7111</v>
      </c>
      <c r="I586" s="131" t="s">
        <v>13380</v>
      </c>
      <c r="J586" s="131" t="s">
        <v>3738</v>
      </c>
      <c r="K586" s="131" t="s">
        <v>2230</v>
      </c>
      <c r="L586" s="142">
        <v>0</v>
      </c>
      <c r="M586" s="142">
        <v>0</v>
      </c>
    </row>
    <row r="587" spans="1:13">
      <c r="A587" s="131" t="s">
        <v>4964</v>
      </c>
      <c r="B587" s="143" t="s">
        <v>13342</v>
      </c>
      <c r="C587" s="131" t="s">
        <v>16302</v>
      </c>
      <c r="D587" s="131" t="s">
        <v>7643</v>
      </c>
      <c r="E587" s="131">
        <v>13</v>
      </c>
      <c r="F587" s="131" t="s">
        <v>1525</v>
      </c>
      <c r="G587" s="131" t="s">
        <v>7644</v>
      </c>
      <c r="H587" s="131" t="s">
        <v>7111</v>
      </c>
      <c r="I587" s="131" t="s">
        <v>13380</v>
      </c>
      <c r="J587" s="131" t="s">
        <v>3738</v>
      </c>
      <c r="K587" s="131" t="s">
        <v>2230</v>
      </c>
      <c r="L587" s="142">
        <v>0</v>
      </c>
      <c r="M587" s="142">
        <v>0</v>
      </c>
    </row>
    <row r="588" spans="1:13">
      <c r="A588" s="131" t="s">
        <v>4780</v>
      </c>
      <c r="B588" s="143" t="s">
        <v>13342</v>
      </c>
      <c r="C588" s="131" t="s">
        <v>16302</v>
      </c>
      <c r="D588" s="131" t="s">
        <v>7648</v>
      </c>
      <c r="E588" s="131">
        <v>1</v>
      </c>
      <c r="F588" s="131" t="s">
        <v>1081</v>
      </c>
      <c r="G588" s="131" t="s">
        <v>7649</v>
      </c>
      <c r="H588" s="131" t="s">
        <v>7111</v>
      </c>
      <c r="I588" s="131" t="s">
        <v>13380</v>
      </c>
      <c r="J588" s="131" t="s">
        <v>3738</v>
      </c>
      <c r="K588" s="131" t="s">
        <v>2230</v>
      </c>
      <c r="L588" s="142">
        <v>0</v>
      </c>
      <c r="M588" s="142">
        <v>0</v>
      </c>
    </row>
    <row r="589" spans="1:13">
      <c r="A589" s="131" t="s">
        <v>4781</v>
      </c>
      <c r="B589" s="143" t="s">
        <v>13342</v>
      </c>
      <c r="C589" s="131" t="s">
        <v>16302</v>
      </c>
      <c r="D589" s="131" t="s">
        <v>7650</v>
      </c>
      <c r="E589" s="131">
        <v>1</v>
      </c>
      <c r="F589" s="131" t="s">
        <v>1081</v>
      </c>
      <c r="G589" s="131" t="s">
        <v>7651</v>
      </c>
      <c r="H589" s="131" t="s">
        <v>7111</v>
      </c>
      <c r="I589" s="131" t="s">
        <v>13380</v>
      </c>
      <c r="J589" s="131" t="s">
        <v>3738</v>
      </c>
      <c r="K589" s="131" t="s">
        <v>2230</v>
      </c>
      <c r="L589" s="142">
        <v>0</v>
      </c>
      <c r="M589" s="142">
        <v>0</v>
      </c>
    </row>
    <row r="590" spans="1:13">
      <c r="A590" s="131" t="s">
        <v>4959</v>
      </c>
      <c r="B590" s="143" t="s">
        <v>13342</v>
      </c>
      <c r="C590" s="131" t="s">
        <v>16302</v>
      </c>
      <c r="D590" s="131" t="s">
        <v>7885</v>
      </c>
      <c r="E590" s="131">
        <v>19</v>
      </c>
      <c r="F590" s="131"/>
      <c r="G590" s="131" t="s">
        <v>7886</v>
      </c>
      <c r="H590" s="131" t="s">
        <v>7111</v>
      </c>
      <c r="I590" s="131" t="s">
        <v>13380</v>
      </c>
      <c r="J590" s="131" t="s">
        <v>3738</v>
      </c>
      <c r="K590" s="131" t="s">
        <v>2230</v>
      </c>
      <c r="L590" s="142">
        <v>0</v>
      </c>
      <c r="M590" s="142">
        <v>0</v>
      </c>
    </row>
    <row r="591" spans="1:13">
      <c r="A591" s="131" t="s">
        <v>4963</v>
      </c>
      <c r="B591" s="143" t="s">
        <v>13342</v>
      </c>
      <c r="C591" s="131" t="s">
        <v>16302</v>
      </c>
      <c r="D591" s="131" t="s">
        <v>7892</v>
      </c>
      <c r="E591" s="131">
        <v>224</v>
      </c>
      <c r="F591" s="131"/>
      <c r="G591" s="131" t="s">
        <v>7894</v>
      </c>
      <c r="H591" s="131" t="s">
        <v>7111</v>
      </c>
      <c r="I591" s="131" t="s">
        <v>13380</v>
      </c>
      <c r="J591" s="131" t="s">
        <v>3738</v>
      </c>
      <c r="K591" s="131" t="s">
        <v>2230</v>
      </c>
      <c r="L591" s="142">
        <v>0</v>
      </c>
      <c r="M591" s="142">
        <v>0</v>
      </c>
    </row>
    <row r="592" spans="1:13">
      <c r="A592" s="131" t="s">
        <v>5346</v>
      </c>
      <c r="B592" s="143" t="s">
        <v>13342</v>
      </c>
      <c r="C592" s="131" t="s">
        <v>16302</v>
      </c>
      <c r="D592" s="131" t="s">
        <v>8333</v>
      </c>
      <c r="E592" s="131">
        <v>164</v>
      </c>
      <c r="F592" s="131" t="s">
        <v>1253</v>
      </c>
      <c r="G592" s="131" t="s">
        <v>8334</v>
      </c>
      <c r="H592" s="131" t="s">
        <v>7111</v>
      </c>
      <c r="I592" s="131" t="s">
        <v>13380</v>
      </c>
      <c r="J592" s="131" t="s">
        <v>3738</v>
      </c>
      <c r="K592" s="131" t="s">
        <v>2230</v>
      </c>
      <c r="L592" s="142">
        <v>0</v>
      </c>
      <c r="M592" s="142">
        <v>0</v>
      </c>
    </row>
    <row r="593" spans="1:13">
      <c r="A593" s="131" t="s">
        <v>4515</v>
      </c>
      <c r="B593" s="143" t="s">
        <v>13342</v>
      </c>
      <c r="C593" s="131" t="s">
        <v>16302</v>
      </c>
      <c r="D593" s="131" t="s">
        <v>6683</v>
      </c>
      <c r="E593" s="131">
        <v>2</v>
      </c>
      <c r="F593" s="131" t="s">
        <v>1081</v>
      </c>
      <c r="G593" s="131" t="s">
        <v>7234</v>
      </c>
      <c r="H593" s="131" t="s">
        <v>7111</v>
      </c>
      <c r="I593" s="131" t="s">
        <v>13380</v>
      </c>
      <c r="J593" s="131" t="s">
        <v>3738</v>
      </c>
      <c r="K593" s="131" t="s">
        <v>2230</v>
      </c>
      <c r="L593" s="142">
        <v>0</v>
      </c>
      <c r="M593" s="142">
        <v>0</v>
      </c>
    </row>
    <row r="594" spans="1:13">
      <c r="A594" s="131" t="s">
        <v>4518</v>
      </c>
      <c r="B594" s="143" t="s">
        <v>13342</v>
      </c>
      <c r="C594" s="131" t="s">
        <v>16302</v>
      </c>
      <c r="D594" s="131" t="s">
        <v>7239</v>
      </c>
      <c r="E594" s="131">
        <v>1</v>
      </c>
      <c r="F594" s="131" t="s">
        <v>1081</v>
      </c>
      <c r="G594" s="131" t="s">
        <v>7240</v>
      </c>
      <c r="H594" s="131" t="s">
        <v>7111</v>
      </c>
      <c r="I594" s="131" t="s">
        <v>13380</v>
      </c>
      <c r="J594" s="131" t="s">
        <v>3738</v>
      </c>
      <c r="K594" s="131" t="s">
        <v>2230</v>
      </c>
      <c r="L594" s="142">
        <v>0</v>
      </c>
      <c r="M594" s="142">
        <v>0</v>
      </c>
    </row>
    <row r="595" spans="1:13">
      <c r="A595" s="131" t="s">
        <v>4519</v>
      </c>
      <c r="B595" s="143" t="s">
        <v>13342</v>
      </c>
      <c r="C595" s="131" t="s">
        <v>16302</v>
      </c>
      <c r="D595" s="131" t="s">
        <v>7241</v>
      </c>
      <c r="E595" s="131">
        <v>1</v>
      </c>
      <c r="F595" s="131" t="s">
        <v>1525</v>
      </c>
      <c r="G595" s="131" t="s">
        <v>7242</v>
      </c>
      <c r="H595" s="131" t="s">
        <v>7111</v>
      </c>
      <c r="I595" s="131" t="s">
        <v>13380</v>
      </c>
      <c r="J595" s="131" t="s">
        <v>3738</v>
      </c>
      <c r="K595" s="131" t="s">
        <v>2230</v>
      </c>
      <c r="L595" s="142">
        <v>0</v>
      </c>
      <c r="M595" s="142">
        <v>0</v>
      </c>
    </row>
    <row r="596" spans="1:13">
      <c r="A596" s="131" t="s">
        <v>5412</v>
      </c>
      <c r="B596" s="143" t="s">
        <v>13342</v>
      </c>
      <c r="C596" s="131" t="s">
        <v>16302</v>
      </c>
      <c r="D596" s="131" t="s">
        <v>7511</v>
      </c>
      <c r="E596" s="131">
        <v>1</v>
      </c>
      <c r="F596" s="131" t="s">
        <v>1081</v>
      </c>
      <c r="G596" s="131" t="s">
        <v>8336</v>
      </c>
      <c r="H596" s="131" t="s">
        <v>7111</v>
      </c>
      <c r="I596" s="131" t="s">
        <v>13380</v>
      </c>
      <c r="J596" s="131" t="s">
        <v>3738</v>
      </c>
      <c r="K596" s="131" t="s">
        <v>2230</v>
      </c>
      <c r="L596" s="142">
        <v>0</v>
      </c>
      <c r="M596" s="142">
        <v>0</v>
      </c>
    </row>
    <row r="597" spans="1:13">
      <c r="A597" s="131" t="s">
        <v>5348</v>
      </c>
      <c r="B597" s="143" t="s">
        <v>13342</v>
      </c>
      <c r="C597" s="131" t="s">
        <v>16302</v>
      </c>
      <c r="D597" s="131" t="s">
        <v>7511</v>
      </c>
      <c r="E597" s="131">
        <v>9</v>
      </c>
      <c r="F597" s="131" t="s">
        <v>7172</v>
      </c>
      <c r="G597" s="131" t="s">
        <v>8336</v>
      </c>
      <c r="H597" s="131" t="s">
        <v>7111</v>
      </c>
      <c r="I597" s="131" t="s">
        <v>13380</v>
      </c>
      <c r="J597" s="131" t="s">
        <v>3738</v>
      </c>
      <c r="K597" s="131" t="s">
        <v>2230</v>
      </c>
      <c r="L597" s="142">
        <v>0</v>
      </c>
      <c r="M597" s="142">
        <v>0</v>
      </c>
    </row>
    <row r="598" spans="1:13">
      <c r="A598" s="131" t="s">
        <v>5350</v>
      </c>
      <c r="B598" s="143" t="s">
        <v>13342</v>
      </c>
      <c r="C598" s="131" t="s">
        <v>16302</v>
      </c>
      <c r="D598" s="131" t="s">
        <v>8338</v>
      </c>
      <c r="E598" s="131">
        <v>1</v>
      </c>
      <c r="F598" s="131" t="s">
        <v>7227</v>
      </c>
      <c r="G598" s="131" t="s">
        <v>8339</v>
      </c>
      <c r="H598" s="131" t="s">
        <v>7111</v>
      </c>
      <c r="I598" s="131" t="s">
        <v>13380</v>
      </c>
      <c r="J598" s="131" t="s">
        <v>3738</v>
      </c>
      <c r="K598" s="131" t="s">
        <v>2230</v>
      </c>
      <c r="L598" s="142">
        <v>0</v>
      </c>
      <c r="M598" s="142">
        <v>0</v>
      </c>
    </row>
    <row r="599" spans="1:13">
      <c r="A599" s="131" t="s">
        <v>5351</v>
      </c>
      <c r="B599" s="143" t="s">
        <v>13342</v>
      </c>
      <c r="C599" s="131" t="s">
        <v>16302</v>
      </c>
      <c r="D599" s="131" t="s">
        <v>8340</v>
      </c>
      <c r="E599" s="131">
        <v>2</v>
      </c>
      <c r="F599" s="131" t="s">
        <v>1081</v>
      </c>
      <c r="G599" s="131" t="s">
        <v>8341</v>
      </c>
      <c r="H599" s="131" t="s">
        <v>7111</v>
      </c>
      <c r="I599" s="131" t="s">
        <v>13380</v>
      </c>
      <c r="J599" s="131" t="s">
        <v>3738</v>
      </c>
      <c r="K599" s="131" t="s">
        <v>2230</v>
      </c>
      <c r="L599" s="142">
        <v>0</v>
      </c>
      <c r="M599" s="142">
        <v>0</v>
      </c>
    </row>
    <row r="600" spans="1:13">
      <c r="A600" s="131" t="s">
        <v>4520</v>
      </c>
      <c r="B600" s="143" t="s">
        <v>13342</v>
      </c>
      <c r="C600" s="131" t="s">
        <v>16302</v>
      </c>
      <c r="D600" s="131" t="s">
        <v>7243</v>
      </c>
      <c r="E600" s="131">
        <v>1</v>
      </c>
      <c r="F600" s="131" t="s">
        <v>1253</v>
      </c>
      <c r="G600" s="131" t="s">
        <v>7244</v>
      </c>
      <c r="H600" s="131" t="s">
        <v>7111</v>
      </c>
      <c r="I600" s="131" t="s">
        <v>13380</v>
      </c>
      <c r="J600" s="131" t="s">
        <v>3738</v>
      </c>
      <c r="K600" s="131" t="s">
        <v>2230</v>
      </c>
      <c r="L600" s="142">
        <v>0</v>
      </c>
      <c r="M600" s="142">
        <v>0</v>
      </c>
    </row>
    <row r="601" spans="1:13">
      <c r="A601" s="131" t="s">
        <v>4601</v>
      </c>
      <c r="B601" s="143" t="s">
        <v>13342</v>
      </c>
      <c r="C601" s="131" t="s">
        <v>16302</v>
      </c>
      <c r="D601" s="131" t="s">
        <v>7145</v>
      </c>
      <c r="E601" s="131">
        <v>1</v>
      </c>
      <c r="F601" s="131" t="s">
        <v>1081</v>
      </c>
      <c r="G601" s="131" t="s">
        <v>7392</v>
      </c>
      <c r="H601" s="131" t="s">
        <v>7111</v>
      </c>
      <c r="I601" s="131" t="s">
        <v>13380</v>
      </c>
      <c r="J601" s="131" t="s">
        <v>3738</v>
      </c>
      <c r="K601" s="131" t="s">
        <v>2230</v>
      </c>
      <c r="L601" s="142">
        <v>0</v>
      </c>
      <c r="M601" s="142">
        <v>0</v>
      </c>
    </row>
    <row r="602" spans="1:13">
      <c r="A602" s="131" t="s">
        <v>5212</v>
      </c>
      <c r="B602" s="143" t="s">
        <v>13342</v>
      </c>
      <c r="C602" s="131" t="s">
        <v>16302</v>
      </c>
      <c r="D602" s="131" t="s">
        <v>7596</v>
      </c>
      <c r="E602" s="131">
        <v>1</v>
      </c>
      <c r="F602" s="131"/>
      <c r="G602" s="131" t="s">
        <v>7597</v>
      </c>
      <c r="H602" s="131" t="s">
        <v>7111</v>
      </c>
      <c r="I602" s="131" t="s">
        <v>13380</v>
      </c>
      <c r="J602" s="131" t="s">
        <v>3738</v>
      </c>
      <c r="K602" s="131" t="s">
        <v>2230</v>
      </c>
      <c r="L602" s="142">
        <v>0</v>
      </c>
      <c r="M602" s="142">
        <v>0</v>
      </c>
    </row>
    <row r="603" spans="1:13">
      <c r="A603" s="131" t="s">
        <v>5213</v>
      </c>
      <c r="B603" s="143" t="s">
        <v>13342</v>
      </c>
      <c r="C603" s="131" t="s">
        <v>16302</v>
      </c>
      <c r="D603" s="131" t="s">
        <v>8184</v>
      </c>
      <c r="E603" s="131">
        <v>1</v>
      </c>
      <c r="F603" s="131" t="s">
        <v>1081</v>
      </c>
      <c r="G603" s="131" t="s">
        <v>8185</v>
      </c>
      <c r="H603" s="131" t="s">
        <v>7111</v>
      </c>
      <c r="I603" s="131" t="s">
        <v>13380</v>
      </c>
      <c r="J603" s="131" t="s">
        <v>3738</v>
      </c>
      <c r="K603" s="131" t="s">
        <v>2230</v>
      </c>
      <c r="L603" s="142">
        <v>0</v>
      </c>
      <c r="M603" s="142">
        <v>0</v>
      </c>
    </row>
    <row r="604" spans="1:13">
      <c r="A604" s="131" t="s">
        <v>4782</v>
      </c>
      <c r="B604" s="143" t="s">
        <v>13342</v>
      </c>
      <c r="C604" s="131" t="s">
        <v>16302</v>
      </c>
      <c r="D604" s="131" t="s">
        <v>7652</v>
      </c>
      <c r="E604" s="131">
        <v>45</v>
      </c>
      <c r="F604" s="131"/>
      <c r="G604" s="131" t="s">
        <v>7653</v>
      </c>
      <c r="H604" s="131" t="s">
        <v>7111</v>
      </c>
      <c r="I604" s="131" t="s">
        <v>13380</v>
      </c>
      <c r="J604" s="131" t="s">
        <v>3738</v>
      </c>
      <c r="K604" s="131" t="s">
        <v>2230</v>
      </c>
      <c r="L604" s="142">
        <v>0</v>
      </c>
      <c r="M604" s="142">
        <v>0</v>
      </c>
    </row>
    <row r="605" spans="1:13">
      <c r="A605" s="131" t="s">
        <v>5214</v>
      </c>
      <c r="B605" s="143" t="s">
        <v>13342</v>
      </c>
      <c r="C605" s="131" t="s">
        <v>16302</v>
      </c>
      <c r="D605" s="131" t="s">
        <v>8186</v>
      </c>
      <c r="E605" s="131">
        <v>2</v>
      </c>
      <c r="F605" s="131" t="s">
        <v>1525</v>
      </c>
      <c r="G605" s="131" t="s">
        <v>8187</v>
      </c>
      <c r="H605" s="131" t="s">
        <v>7111</v>
      </c>
      <c r="I605" s="131" t="s">
        <v>13380</v>
      </c>
      <c r="J605" s="131" t="s">
        <v>3738</v>
      </c>
      <c r="K605" s="131" t="s">
        <v>2230</v>
      </c>
      <c r="L605" s="142">
        <v>0</v>
      </c>
      <c r="M605" s="142">
        <v>0</v>
      </c>
    </row>
    <row r="606" spans="1:13">
      <c r="A606" s="131" t="s">
        <v>4701</v>
      </c>
      <c r="B606" s="143" t="s">
        <v>13342</v>
      </c>
      <c r="C606" s="131" t="s">
        <v>16302</v>
      </c>
      <c r="D606" s="131" t="s">
        <v>7551</v>
      </c>
      <c r="E606" s="131">
        <v>1</v>
      </c>
      <c r="F606" s="131" t="s">
        <v>1081</v>
      </c>
      <c r="G606" s="131" t="s">
        <v>7552</v>
      </c>
      <c r="H606" s="131" t="s">
        <v>7111</v>
      </c>
      <c r="I606" s="131" t="s">
        <v>13380</v>
      </c>
      <c r="J606" s="131" t="s">
        <v>3738</v>
      </c>
      <c r="K606" s="131" t="s">
        <v>2230</v>
      </c>
      <c r="L606" s="142">
        <v>0</v>
      </c>
      <c r="M606" s="142">
        <v>0</v>
      </c>
    </row>
    <row r="607" spans="1:13">
      <c r="A607" s="131" t="s">
        <v>4703</v>
      </c>
      <c r="B607" s="143" t="s">
        <v>13342</v>
      </c>
      <c r="C607" s="131" t="s">
        <v>16302</v>
      </c>
      <c r="D607" s="131" t="s">
        <v>7153</v>
      </c>
      <c r="E607" s="131">
        <v>1</v>
      </c>
      <c r="F607" s="131"/>
      <c r="G607" s="131" t="s">
        <v>7556</v>
      </c>
      <c r="H607" s="131" t="s">
        <v>7111</v>
      </c>
      <c r="I607" s="131" t="s">
        <v>13380</v>
      </c>
      <c r="J607" s="131" t="s">
        <v>3738</v>
      </c>
      <c r="K607" s="131" t="s">
        <v>2230</v>
      </c>
      <c r="L607" s="142">
        <v>0</v>
      </c>
      <c r="M607" s="142">
        <v>0</v>
      </c>
    </row>
    <row r="608" spans="1:13">
      <c r="A608" s="131" t="s">
        <v>4702</v>
      </c>
      <c r="B608" s="143" t="s">
        <v>13342</v>
      </c>
      <c r="C608" s="131" t="s">
        <v>16302</v>
      </c>
      <c r="D608" s="131" t="s">
        <v>7553</v>
      </c>
      <c r="E608" s="131">
        <v>60</v>
      </c>
      <c r="F608" s="131" t="s">
        <v>7227</v>
      </c>
      <c r="G608" s="131" t="s">
        <v>7554</v>
      </c>
      <c r="H608" s="131" t="s">
        <v>7111</v>
      </c>
      <c r="I608" s="131" t="s">
        <v>13380</v>
      </c>
      <c r="J608" s="131" t="s">
        <v>3738</v>
      </c>
      <c r="K608" s="131" t="s">
        <v>2230</v>
      </c>
      <c r="L608" s="142">
        <v>0</v>
      </c>
      <c r="M608" s="142">
        <v>0</v>
      </c>
    </row>
    <row r="609" spans="1:13">
      <c r="A609" s="131" t="s">
        <v>5194</v>
      </c>
      <c r="B609" s="143" t="s">
        <v>13342</v>
      </c>
      <c r="C609" s="131" t="s">
        <v>16302</v>
      </c>
      <c r="D609" s="131" t="s">
        <v>8147</v>
      </c>
      <c r="E609" s="131">
        <v>1</v>
      </c>
      <c r="F609" s="131" t="s">
        <v>8148</v>
      </c>
      <c r="G609" s="131" t="s">
        <v>8149</v>
      </c>
      <c r="H609" s="131" t="s">
        <v>7209</v>
      </c>
      <c r="I609" s="131" t="s">
        <v>13380</v>
      </c>
      <c r="J609" s="131" t="s">
        <v>3738</v>
      </c>
      <c r="K609" s="131" t="s">
        <v>2230</v>
      </c>
      <c r="L609" s="142">
        <v>0</v>
      </c>
      <c r="M609" s="142">
        <v>0</v>
      </c>
    </row>
    <row r="610" spans="1:13">
      <c r="A610" s="131" t="s">
        <v>5195</v>
      </c>
      <c r="B610" s="143" t="s">
        <v>13342</v>
      </c>
      <c r="C610" s="131" t="s">
        <v>16302</v>
      </c>
      <c r="D610" s="131" t="s">
        <v>7347</v>
      </c>
      <c r="E610" s="131">
        <v>2</v>
      </c>
      <c r="F610" s="131" t="s">
        <v>1837</v>
      </c>
      <c r="G610" s="131" t="s">
        <v>8150</v>
      </c>
      <c r="H610" s="131" t="s">
        <v>7111</v>
      </c>
      <c r="I610" s="131" t="s">
        <v>13380</v>
      </c>
      <c r="J610" s="131" t="s">
        <v>3738</v>
      </c>
      <c r="K610" s="131" t="s">
        <v>2230</v>
      </c>
      <c r="L610" s="142">
        <v>0</v>
      </c>
      <c r="M610" s="142">
        <v>0</v>
      </c>
    </row>
    <row r="611" spans="1:13">
      <c r="A611" s="131" t="s">
        <v>4967</v>
      </c>
      <c r="B611" s="143" t="s">
        <v>13342</v>
      </c>
      <c r="C611" s="131" t="s">
        <v>16302</v>
      </c>
      <c r="D611" s="131" t="s">
        <v>7347</v>
      </c>
      <c r="E611" s="131">
        <v>120</v>
      </c>
      <c r="F611" s="131"/>
      <c r="G611" s="131" t="s">
        <v>7349</v>
      </c>
      <c r="H611" s="131" t="s">
        <v>7111</v>
      </c>
      <c r="I611" s="131" t="s">
        <v>13380</v>
      </c>
      <c r="J611" s="131" t="s">
        <v>3738</v>
      </c>
      <c r="K611" s="131" t="s">
        <v>2230</v>
      </c>
      <c r="L611" s="142">
        <v>0</v>
      </c>
      <c r="M611" s="142">
        <v>0</v>
      </c>
    </row>
    <row r="612" spans="1:13">
      <c r="A612" s="131" t="s">
        <v>4968</v>
      </c>
      <c r="B612" s="143" t="s">
        <v>13342</v>
      </c>
      <c r="C612" s="131" t="s">
        <v>16302</v>
      </c>
      <c r="D612" s="131" t="s">
        <v>7897</v>
      </c>
      <c r="E612" s="131">
        <v>103</v>
      </c>
      <c r="F612" s="131" t="s">
        <v>1934</v>
      </c>
      <c r="G612" s="131" t="s">
        <v>7898</v>
      </c>
      <c r="H612" s="131" t="s">
        <v>7111</v>
      </c>
      <c r="I612" s="131" t="s">
        <v>13380</v>
      </c>
      <c r="J612" s="131" t="s">
        <v>3738</v>
      </c>
      <c r="K612" s="131" t="s">
        <v>2230</v>
      </c>
      <c r="L612" s="142">
        <v>0</v>
      </c>
      <c r="M612" s="142">
        <v>0</v>
      </c>
    </row>
    <row r="613" spans="1:13">
      <c r="A613" s="131" t="s">
        <v>5227</v>
      </c>
      <c r="B613" s="143" t="s">
        <v>13342</v>
      </c>
      <c r="C613" s="131" t="s">
        <v>16302</v>
      </c>
      <c r="D613" s="131" t="s">
        <v>7404</v>
      </c>
      <c r="E613" s="131">
        <v>1</v>
      </c>
      <c r="F613" s="131" t="s">
        <v>1525</v>
      </c>
      <c r="G613" s="131" t="s">
        <v>7405</v>
      </c>
      <c r="H613" s="131" t="s">
        <v>7111</v>
      </c>
      <c r="I613" s="131" t="s">
        <v>13380</v>
      </c>
      <c r="J613" s="131" t="s">
        <v>3738</v>
      </c>
      <c r="K613" s="131" t="s">
        <v>2230</v>
      </c>
      <c r="L613" s="142">
        <v>0</v>
      </c>
      <c r="M613" s="142">
        <v>0</v>
      </c>
    </row>
    <row r="614" spans="1:13">
      <c r="A614" s="131" t="s">
        <v>4731</v>
      </c>
      <c r="B614" s="143" t="s">
        <v>13342</v>
      </c>
      <c r="C614" s="131" t="s">
        <v>16302</v>
      </c>
      <c r="D614" s="131" t="s">
        <v>7404</v>
      </c>
      <c r="E614" s="131">
        <v>200</v>
      </c>
      <c r="F614" s="131" t="s">
        <v>1081</v>
      </c>
      <c r="G614" s="131" t="s">
        <v>7595</v>
      </c>
      <c r="H614" s="131" t="s">
        <v>7111</v>
      </c>
      <c r="I614" s="131" t="s">
        <v>13380</v>
      </c>
      <c r="J614" s="131" t="s">
        <v>3738</v>
      </c>
      <c r="K614" s="131" t="s">
        <v>2230</v>
      </c>
      <c r="L614" s="142">
        <v>0</v>
      </c>
      <c r="M614" s="142">
        <v>0</v>
      </c>
    </row>
    <row r="615" spans="1:13">
      <c r="A615" s="131" t="s">
        <v>5228</v>
      </c>
      <c r="B615" s="143" t="s">
        <v>13342</v>
      </c>
      <c r="C615" s="131" t="s">
        <v>16302</v>
      </c>
      <c r="D615" s="131" t="s">
        <v>8207</v>
      </c>
      <c r="E615" s="131">
        <v>1</v>
      </c>
      <c r="F615" s="131" t="s">
        <v>1081</v>
      </c>
      <c r="G615" s="131" t="s">
        <v>8208</v>
      </c>
      <c r="H615" s="131" t="s">
        <v>7111</v>
      </c>
      <c r="I615" s="131" t="s">
        <v>13380</v>
      </c>
      <c r="J615" s="131" t="s">
        <v>3738</v>
      </c>
      <c r="K615" s="131" t="s">
        <v>2230</v>
      </c>
      <c r="L615" s="142">
        <v>0</v>
      </c>
      <c r="M615" s="142">
        <v>0</v>
      </c>
    </row>
    <row r="616" spans="1:13">
      <c r="A616" s="131" t="s">
        <v>5229</v>
      </c>
      <c r="B616" s="143" t="s">
        <v>13342</v>
      </c>
      <c r="C616" s="131" t="s">
        <v>16302</v>
      </c>
      <c r="D616" s="131" t="s">
        <v>8209</v>
      </c>
      <c r="E616" s="131">
        <v>1</v>
      </c>
      <c r="F616" s="131" t="s">
        <v>1081</v>
      </c>
      <c r="G616" s="131" t="s">
        <v>8210</v>
      </c>
      <c r="H616" s="131" t="s">
        <v>7111</v>
      </c>
      <c r="I616" s="131" t="s">
        <v>13380</v>
      </c>
      <c r="J616" s="131" t="s">
        <v>3738</v>
      </c>
      <c r="K616" s="131" t="s">
        <v>2230</v>
      </c>
      <c r="L616" s="142">
        <v>0</v>
      </c>
      <c r="M616" s="142">
        <v>0</v>
      </c>
    </row>
    <row r="617" spans="1:13">
      <c r="A617" s="131" t="s">
        <v>5231</v>
      </c>
      <c r="B617" s="143" t="s">
        <v>13342</v>
      </c>
      <c r="C617" s="131" t="s">
        <v>16302</v>
      </c>
      <c r="D617" s="131" t="s">
        <v>8209</v>
      </c>
      <c r="E617" s="131">
        <v>108</v>
      </c>
      <c r="F617" s="131" t="s">
        <v>7345</v>
      </c>
      <c r="G617" s="131" t="s">
        <v>8213</v>
      </c>
      <c r="H617" s="131" t="s">
        <v>7111</v>
      </c>
      <c r="I617" s="131" t="s">
        <v>13380</v>
      </c>
      <c r="J617" s="131" t="s">
        <v>3738</v>
      </c>
      <c r="K617" s="131" t="s">
        <v>2230</v>
      </c>
      <c r="L617" s="142">
        <v>0</v>
      </c>
      <c r="M617" s="142">
        <v>0</v>
      </c>
    </row>
    <row r="618" spans="1:13">
      <c r="A618" s="131" t="s">
        <v>4790</v>
      </c>
      <c r="B618" s="143" t="s">
        <v>13342</v>
      </c>
      <c r="C618" s="131" t="s">
        <v>16302</v>
      </c>
      <c r="D618" s="131" t="s">
        <v>7668</v>
      </c>
      <c r="E618" s="131">
        <v>1</v>
      </c>
      <c r="F618" s="131" t="s">
        <v>1081</v>
      </c>
      <c r="G618" s="131" t="s">
        <v>7669</v>
      </c>
      <c r="H618" s="131" t="s">
        <v>7111</v>
      </c>
      <c r="I618" s="131" t="s">
        <v>13380</v>
      </c>
      <c r="J618" s="131" t="s">
        <v>3738</v>
      </c>
      <c r="K618" s="131" t="s">
        <v>2230</v>
      </c>
      <c r="L618" s="142">
        <v>0</v>
      </c>
      <c r="M618" s="142">
        <v>0</v>
      </c>
    </row>
    <row r="619" spans="1:13">
      <c r="A619" s="131" t="s">
        <v>4791</v>
      </c>
      <c r="B619" s="143" t="s">
        <v>13342</v>
      </c>
      <c r="C619" s="131" t="s">
        <v>16302</v>
      </c>
      <c r="D619" s="131" t="s">
        <v>7254</v>
      </c>
      <c r="E619" s="131">
        <v>2</v>
      </c>
      <c r="F619" s="131"/>
      <c r="G619" s="131" t="s">
        <v>7670</v>
      </c>
      <c r="H619" s="131" t="s">
        <v>7111</v>
      </c>
      <c r="I619" s="131" t="s">
        <v>13380</v>
      </c>
      <c r="J619" s="131" t="s">
        <v>3738</v>
      </c>
      <c r="K619" s="131" t="s">
        <v>2230</v>
      </c>
      <c r="L619" s="142">
        <v>0</v>
      </c>
      <c r="M619" s="142">
        <v>0</v>
      </c>
    </row>
    <row r="620" spans="1:13">
      <c r="A620" s="131" t="s">
        <v>4917</v>
      </c>
      <c r="B620" s="143" t="s">
        <v>13342</v>
      </c>
      <c r="C620" s="131" t="s">
        <v>16302</v>
      </c>
      <c r="D620" s="131" t="s">
        <v>7254</v>
      </c>
      <c r="E620" s="131">
        <v>66</v>
      </c>
      <c r="F620" s="131"/>
      <c r="G620" s="131" t="s">
        <v>7823</v>
      </c>
      <c r="H620" s="131" t="s">
        <v>7111</v>
      </c>
      <c r="I620" s="131" t="s">
        <v>13380</v>
      </c>
      <c r="J620" s="131" t="s">
        <v>3738</v>
      </c>
      <c r="K620" s="131" t="s">
        <v>2230</v>
      </c>
      <c r="L620" s="142">
        <v>0</v>
      </c>
      <c r="M620" s="142">
        <v>0</v>
      </c>
    </row>
    <row r="621" spans="1:13">
      <c r="A621" s="131" t="s">
        <v>4706</v>
      </c>
      <c r="B621" s="143" t="s">
        <v>13342</v>
      </c>
      <c r="C621" s="131" t="s">
        <v>16302</v>
      </c>
      <c r="D621" s="131" t="s">
        <v>7560</v>
      </c>
      <c r="E621" s="131">
        <v>1</v>
      </c>
      <c r="F621" s="131" t="s">
        <v>1081</v>
      </c>
      <c r="G621" s="131" t="s">
        <v>7561</v>
      </c>
      <c r="H621" s="131" t="s">
        <v>7111</v>
      </c>
      <c r="I621" s="131" t="s">
        <v>13380</v>
      </c>
      <c r="J621" s="131" t="s">
        <v>3738</v>
      </c>
      <c r="K621" s="131" t="s">
        <v>2230</v>
      </c>
      <c r="L621" s="142">
        <v>0</v>
      </c>
      <c r="M621" s="142">
        <v>0</v>
      </c>
    </row>
    <row r="622" spans="1:13">
      <c r="A622" s="131" t="s">
        <v>4692</v>
      </c>
      <c r="B622" s="143" t="s">
        <v>13342</v>
      </c>
      <c r="C622" s="131" t="s">
        <v>16302</v>
      </c>
      <c r="D622" s="131" t="s">
        <v>1649</v>
      </c>
      <c r="E622" s="131">
        <v>1</v>
      </c>
      <c r="F622" s="131" t="s">
        <v>7537</v>
      </c>
      <c r="G622" s="131" t="s">
        <v>7538</v>
      </c>
      <c r="H622" s="131" t="s">
        <v>7111</v>
      </c>
      <c r="I622" s="131" t="s">
        <v>13380</v>
      </c>
      <c r="J622" s="131" t="s">
        <v>3738</v>
      </c>
      <c r="K622" s="131" t="s">
        <v>2230</v>
      </c>
      <c r="L622" s="142">
        <v>0</v>
      </c>
      <c r="M622" s="142">
        <v>0</v>
      </c>
    </row>
    <row r="623" spans="1:13">
      <c r="A623" s="131" t="s">
        <v>4691</v>
      </c>
      <c r="B623" s="143" t="s">
        <v>13342</v>
      </c>
      <c r="C623" s="131" t="s">
        <v>16302</v>
      </c>
      <c r="D623" s="131" t="s">
        <v>1649</v>
      </c>
      <c r="E623" s="131">
        <v>14</v>
      </c>
      <c r="F623" s="131" t="s">
        <v>1525</v>
      </c>
      <c r="G623" s="131" t="s">
        <v>7156</v>
      </c>
      <c r="H623" s="131" t="s">
        <v>7111</v>
      </c>
      <c r="I623" s="131" t="s">
        <v>13380</v>
      </c>
      <c r="J623" s="131" t="s">
        <v>3738</v>
      </c>
      <c r="K623" s="131" t="s">
        <v>2230</v>
      </c>
      <c r="L623" s="142">
        <v>0</v>
      </c>
      <c r="M623" s="142">
        <v>0</v>
      </c>
    </row>
    <row r="624" spans="1:13">
      <c r="A624" s="131" t="s">
        <v>4695</v>
      </c>
      <c r="B624" s="143" t="s">
        <v>13342</v>
      </c>
      <c r="C624" s="131" t="s">
        <v>16302</v>
      </c>
      <c r="D624" s="131" t="s">
        <v>7542</v>
      </c>
      <c r="E624" s="131">
        <v>1</v>
      </c>
      <c r="F624" s="131" t="s">
        <v>1081</v>
      </c>
      <c r="G624" s="131" t="s">
        <v>7544</v>
      </c>
      <c r="H624" s="131" t="s">
        <v>7111</v>
      </c>
      <c r="I624" s="131" t="s">
        <v>13380</v>
      </c>
      <c r="J624" s="131" t="s">
        <v>3738</v>
      </c>
      <c r="K624" s="131" t="s">
        <v>2230</v>
      </c>
      <c r="L624" s="142">
        <v>0</v>
      </c>
      <c r="M624" s="142">
        <v>0</v>
      </c>
    </row>
    <row r="625" spans="1:13">
      <c r="A625" s="131" t="s">
        <v>4694</v>
      </c>
      <c r="B625" s="143" t="s">
        <v>13342</v>
      </c>
      <c r="C625" s="131" t="s">
        <v>16302</v>
      </c>
      <c r="D625" s="131" t="s">
        <v>7542</v>
      </c>
      <c r="E625" s="131">
        <v>169</v>
      </c>
      <c r="F625" s="131" t="s">
        <v>7227</v>
      </c>
      <c r="G625" s="131" t="s">
        <v>7543</v>
      </c>
      <c r="H625" s="131" t="s">
        <v>7111</v>
      </c>
      <c r="I625" s="131" t="s">
        <v>13380</v>
      </c>
      <c r="J625" s="131" t="s">
        <v>3738</v>
      </c>
      <c r="K625" s="131" t="s">
        <v>2230</v>
      </c>
      <c r="L625" s="142">
        <v>0</v>
      </c>
      <c r="M625" s="142">
        <v>0</v>
      </c>
    </row>
    <row r="626" spans="1:13">
      <c r="A626" s="131" t="s">
        <v>5361</v>
      </c>
      <c r="B626" s="143" t="s">
        <v>13342</v>
      </c>
      <c r="C626" s="131" t="s">
        <v>16302</v>
      </c>
      <c r="D626" s="131" t="s">
        <v>8356</v>
      </c>
      <c r="E626" s="131">
        <v>1</v>
      </c>
      <c r="F626" s="131" t="s">
        <v>1081</v>
      </c>
      <c r="G626" s="131" t="s">
        <v>8357</v>
      </c>
      <c r="H626" s="131" t="s">
        <v>7111</v>
      </c>
      <c r="I626" s="131" t="s">
        <v>13380</v>
      </c>
      <c r="J626" s="131" t="s">
        <v>3738</v>
      </c>
      <c r="K626" s="131" t="s">
        <v>2230</v>
      </c>
      <c r="L626" s="142">
        <v>0</v>
      </c>
      <c r="M626" s="142">
        <v>0</v>
      </c>
    </row>
    <row r="627" spans="1:13">
      <c r="A627" s="131" t="s">
        <v>4707</v>
      </c>
      <c r="B627" s="143" t="s">
        <v>13342</v>
      </c>
      <c r="C627" s="131" t="s">
        <v>16302</v>
      </c>
      <c r="D627" s="131" t="s">
        <v>7174</v>
      </c>
      <c r="E627" s="131">
        <v>2</v>
      </c>
      <c r="F627" s="131" t="s">
        <v>1525</v>
      </c>
      <c r="G627" s="131" t="s">
        <v>7175</v>
      </c>
      <c r="H627" s="131" t="s">
        <v>7111</v>
      </c>
      <c r="I627" s="131" t="s">
        <v>13380</v>
      </c>
      <c r="J627" s="131" t="s">
        <v>3738</v>
      </c>
      <c r="K627" s="131" t="s">
        <v>2230</v>
      </c>
      <c r="L627" s="142">
        <v>0</v>
      </c>
      <c r="M627" s="142">
        <v>0</v>
      </c>
    </row>
    <row r="628" spans="1:13">
      <c r="A628" s="131" t="s">
        <v>4485</v>
      </c>
      <c r="B628" s="143" t="s">
        <v>13342</v>
      </c>
      <c r="C628" s="131" t="s">
        <v>16302</v>
      </c>
      <c r="D628" s="131" t="s">
        <v>7174</v>
      </c>
      <c r="E628" s="131">
        <v>2</v>
      </c>
      <c r="F628" s="131" t="s">
        <v>1081</v>
      </c>
      <c r="G628" s="131" t="s">
        <v>7175</v>
      </c>
      <c r="H628" s="131" t="s">
        <v>7111</v>
      </c>
      <c r="I628" s="131" t="s">
        <v>13380</v>
      </c>
      <c r="J628" s="131" t="s">
        <v>3738</v>
      </c>
      <c r="K628" s="131" t="s">
        <v>2230</v>
      </c>
      <c r="L628" s="142">
        <v>0</v>
      </c>
      <c r="M628" s="142">
        <v>0</v>
      </c>
    </row>
    <row r="629" spans="1:13">
      <c r="A629" s="131" t="s">
        <v>4487</v>
      </c>
      <c r="B629" s="143" t="s">
        <v>13342</v>
      </c>
      <c r="C629" s="131" t="s">
        <v>16302</v>
      </c>
      <c r="D629" s="131" t="s">
        <v>7179</v>
      </c>
      <c r="E629" s="131">
        <v>1</v>
      </c>
      <c r="F629" s="131" t="s">
        <v>1081</v>
      </c>
      <c r="G629" s="131" t="s">
        <v>7180</v>
      </c>
      <c r="H629" s="131" t="s">
        <v>7111</v>
      </c>
      <c r="I629" s="131" t="s">
        <v>13380</v>
      </c>
      <c r="J629" s="131" t="s">
        <v>3738</v>
      </c>
      <c r="K629" s="131" t="s">
        <v>2230</v>
      </c>
      <c r="L629" s="142">
        <v>0</v>
      </c>
      <c r="M629" s="142">
        <v>0</v>
      </c>
    </row>
    <row r="630" spans="1:13">
      <c r="A630" s="131" t="s">
        <v>4488</v>
      </c>
      <c r="B630" s="143" t="s">
        <v>13342</v>
      </c>
      <c r="C630" s="131" t="s">
        <v>16302</v>
      </c>
      <c r="D630" s="131" t="s">
        <v>7181</v>
      </c>
      <c r="E630" s="131">
        <v>32</v>
      </c>
      <c r="F630" s="131"/>
      <c r="G630" s="131" t="s">
        <v>7183</v>
      </c>
      <c r="H630" s="131" t="s">
        <v>7111</v>
      </c>
      <c r="I630" s="131" t="s">
        <v>13380</v>
      </c>
      <c r="J630" s="131" t="s">
        <v>3738</v>
      </c>
      <c r="K630" s="131" t="s">
        <v>2230</v>
      </c>
      <c r="L630" s="142">
        <v>0</v>
      </c>
      <c r="M630" s="142">
        <v>0</v>
      </c>
    </row>
    <row r="631" spans="1:13">
      <c r="A631" s="131" t="s">
        <v>4489</v>
      </c>
      <c r="B631" s="143" t="s">
        <v>13342</v>
      </c>
      <c r="C631" s="131" t="s">
        <v>16302</v>
      </c>
      <c r="D631" s="131" t="s">
        <v>7184</v>
      </c>
      <c r="E631" s="131">
        <v>2</v>
      </c>
      <c r="F631" s="131" t="s">
        <v>1081</v>
      </c>
      <c r="G631" s="131" t="s">
        <v>7185</v>
      </c>
      <c r="H631" s="131" t="s">
        <v>7111</v>
      </c>
      <c r="I631" s="131" t="s">
        <v>13380</v>
      </c>
      <c r="J631" s="131" t="s">
        <v>3738</v>
      </c>
      <c r="K631" s="131" t="s">
        <v>2230</v>
      </c>
      <c r="L631" s="142">
        <v>0</v>
      </c>
      <c r="M631" s="142">
        <v>0</v>
      </c>
    </row>
    <row r="632" spans="1:13">
      <c r="A632" s="131" t="s">
        <v>4490</v>
      </c>
      <c r="B632" s="143" t="s">
        <v>13342</v>
      </c>
      <c r="C632" s="131" t="s">
        <v>16302</v>
      </c>
      <c r="D632" s="131" t="s">
        <v>7159</v>
      </c>
      <c r="E632" s="131">
        <v>136</v>
      </c>
      <c r="F632" s="131"/>
      <c r="G632" s="131" t="s">
        <v>7187</v>
      </c>
      <c r="H632" s="131" t="s">
        <v>7111</v>
      </c>
      <c r="I632" s="131" t="s">
        <v>13380</v>
      </c>
      <c r="J632" s="131" t="s">
        <v>3738</v>
      </c>
      <c r="K632" s="131" t="s">
        <v>2230</v>
      </c>
      <c r="L632" s="142">
        <v>0</v>
      </c>
      <c r="M632" s="142">
        <v>0</v>
      </c>
    </row>
    <row r="633" spans="1:13">
      <c r="A633" s="131" t="s">
        <v>4708</v>
      </c>
      <c r="B633" s="143" t="s">
        <v>13342</v>
      </c>
      <c r="C633" s="131" t="s">
        <v>16302</v>
      </c>
      <c r="D633" s="131" t="s">
        <v>7562</v>
      </c>
      <c r="E633" s="131">
        <v>13</v>
      </c>
      <c r="F633" s="131"/>
      <c r="G633" s="131" t="s">
        <v>7563</v>
      </c>
      <c r="H633" s="131" t="s">
        <v>7111</v>
      </c>
      <c r="I633" s="131" t="s">
        <v>13380</v>
      </c>
      <c r="J633" s="131" t="s">
        <v>3738</v>
      </c>
      <c r="K633" s="131" t="s">
        <v>2230</v>
      </c>
      <c r="L633" s="142">
        <v>0</v>
      </c>
      <c r="M633" s="142">
        <v>0</v>
      </c>
    </row>
    <row r="634" spans="1:13">
      <c r="A634" s="131" t="s">
        <v>4709</v>
      </c>
      <c r="B634" s="143" t="s">
        <v>13342</v>
      </c>
      <c r="C634" s="131" t="s">
        <v>16302</v>
      </c>
      <c r="D634" s="131" t="s">
        <v>7564</v>
      </c>
      <c r="E634" s="131">
        <v>1</v>
      </c>
      <c r="F634" s="131" t="s">
        <v>1081</v>
      </c>
      <c r="G634" s="131" t="s">
        <v>7565</v>
      </c>
      <c r="H634" s="131" t="s">
        <v>7111</v>
      </c>
      <c r="I634" s="131" t="s">
        <v>13380</v>
      </c>
      <c r="J634" s="131" t="s">
        <v>3738</v>
      </c>
      <c r="K634" s="131" t="s">
        <v>2230</v>
      </c>
      <c r="L634" s="142">
        <v>0</v>
      </c>
      <c r="M634" s="142">
        <v>0</v>
      </c>
    </row>
    <row r="635" spans="1:13">
      <c r="A635" s="131" t="s">
        <v>4925</v>
      </c>
      <c r="B635" s="143" t="s">
        <v>13342</v>
      </c>
      <c r="C635" s="131" t="s">
        <v>16302</v>
      </c>
      <c r="D635" s="131" t="s">
        <v>7834</v>
      </c>
      <c r="E635" s="131">
        <v>9</v>
      </c>
      <c r="F635" s="131" t="s">
        <v>1081</v>
      </c>
      <c r="G635" s="131" t="s">
        <v>7835</v>
      </c>
      <c r="H635" s="131" t="s">
        <v>7111</v>
      </c>
      <c r="I635" s="131" t="s">
        <v>13380</v>
      </c>
      <c r="J635" s="131" t="s">
        <v>3738</v>
      </c>
      <c r="K635" s="131" t="s">
        <v>2230</v>
      </c>
      <c r="L635" s="142">
        <v>0</v>
      </c>
      <c r="M635" s="142">
        <v>0</v>
      </c>
    </row>
    <row r="636" spans="1:13">
      <c r="A636" s="131" t="s">
        <v>4928</v>
      </c>
      <c r="B636" s="143" t="s">
        <v>13342</v>
      </c>
      <c r="C636" s="131" t="s">
        <v>16302</v>
      </c>
      <c r="D636" s="131" t="s">
        <v>7841</v>
      </c>
      <c r="E636" s="131">
        <v>2</v>
      </c>
      <c r="F636" s="131" t="s">
        <v>1081</v>
      </c>
      <c r="G636" s="131" t="s">
        <v>7842</v>
      </c>
      <c r="H636" s="131" t="s">
        <v>7111</v>
      </c>
      <c r="I636" s="131" t="s">
        <v>13380</v>
      </c>
      <c r="J636" s="131" t="s">
        <v>3738</v>
      </c>
      <c r="K636" s="131" t="s">
        <v>2230</v>
      </c>
      <c r="L636" s="142">
        <v>0</v>
      </c>
      <c r="M636" s="142">
        <v>0</v>
      </c>
    </row>
    <row r="637" spans="1:13">
      <c r="A637" s="131" t="s">
        <v>5217</v>
      </c>
      <c r="B637" s="143" t="s">
        <v>13342</v>
      </c>
      <c r="C637" s="131" t="s">
        <v>16302</v>
      </c>
      <c r="D637" s="131" t="s">
        <v>8189</v>
      </c>
      <c r="E637" s="131">
        <v>1</v>
      </c>
      <c r="F637" s="131"/>
      <c r="G637" s="131" t="s">
        <v>8190</v>
      </c>
      <c r="H637" s="131" t="s">
        <v>7111</v>
      </c>
      <c r="I637" s="131" t="s">
        <v>13380</v>
      </c>
      <c r="J637" s="131" t="s">
        <v>3738</v>
      </c>
      <c r="K637" s="131" t="s">
        <v>2230</v>
      </c>
      <c r="L637" s="142">
        <v>0</v>
      </c>
      <c r="M637" s="142">
        <v>0</v>
      </c>
    </row>
    <row r="638" spans="1:13">
      <c r="A638" s="131" t="s">
        <v>4921</v>
      </c>
      <c r="B638" s="143" t="s">
        <v>13342</v>
      </c>
      <c r="C638" s="131" t="s">
        <v>16302</v>
      </c>
      <c r="D638" s="131" t="s">
        <v>7828</v>
      </c>
      <c r="E638" s="131">
        <v>1</v>
      </c>
      <c r="F638" s="131" t="s">
        <v>1081</v>
      </c>
      <c r="G638" s="131" t="s">
        <v>7829</v>
      </c>
      <c r="H638" s="131" t="s">
        <v>7111</v>
      </c>
      <c r="I638" s="131" t="s">
        <v>13380</v>
      </c>
      <c r="J638" s="131" t="s">
        <v>3738</v>
      </c>
      <c r="K638" s="131" t="s">
        <v>2230</v>
      </c>
      <c r="L638" s="142">
        <v>0</v>
      </c>
      <c r="M638" s="142">
        <v>0</v>
      </c>
    </row>
    <row r="639" spans="1:13">
      <c r="A639" s="131" t="s">
        <v>4929</v>
      </c>
      <c r="B639" s="143" t="s">
        <v>13342</v>
      </c>
      <c r="C639" s="131" t="s">
        <v>16302</v>
      </c>
      <c r="D639" s="131" t="s">
        <v>6859</v>
      </c>
      <c r="E639" s="131">
        <v>1</v>
      </c>
      <c r="F639" s="131" t="s">
        <v>1081</v>
      </c>
      <c r="G639" s="131" t="s">
        <v>7843</v>
      </c>
      <c r="H639" s="131" t="s">
        <v>7111</v>
      </c>
      <c r="I639" s="131" t="s">
        <v>13380</v>
      </c>
      <c r="J639" s="131" t="s">
        <v>3738</v>
      </c>
      <c r="K639" s="131" t="s">
        <v>2230</v>
      </c>
      <c r="L639" s="142">
        <v>0</v>
      </c>
      <c r="M639" s="142">
        <v>0</v>
      </c>
    </row>
    <row r="640" spans="1:13">
      <c r="A640" s="131" t="s">
        <v>4544</v>
      </c>
      <c r="B640" s="143" t="s">
        <v>13342</v>
      </c>
      <c r="C640" s="131" t="s">
        <v>16302</v>
      </c>
      <c r="D640" s="131" t="s">
        <v>7284</v>
      </c>
      <c r="E640" s="131">
        <v>1</v>
      </c>
      <c r="F640" s="131" t="s">
        <v>1081</v>
      </c>
      <c r="G640" s="131" t="s">
        <v>7285</v>
      </c>
      <c r="H640" s="131" t="s">
        <v>7111</v>
      </c>
      <c r="I640" s="131" t="s">
        <v>13380</v>
      </c>
      <c r="J640" s="131" t="s">
        <v>3738</v>
      </c>
      <c r="K640" s="131" t="s">
        <v>2230</v>
      </c>
      <c r="L640" s="142">
        <v>0</v>
      </c>
      <c r="M640" s="142">
        <v>0</v>
      </c>
    </row>
    <row r="641" spans="1:13">
      <c r="A641" s="131" t="s">
        <v>5333</v>
      </c>
      <c r="B641" s="143" t="s">
        <v>13342</v>
      </c>
      <c r="C641" s="131" t="s">
        <v>16302</v>
      </c>
      <c r="D641" s="131" t="s">
        <v>7836</v>
      </c>
      <c r="E641" s="131">
        <v>10</v>
      </c>
      <c r="F641" s="131" t="s">
        <v>7182</v>
      </c>
      <c r="G641" s="131" t="s">
        <v>7838</v>
      </c>
      <c r="H641" s="131" t="s">
        <v>7111</v>
      </c>
      <c r="I641" s="131" t="s">
        <v>13380</v>
      </c>
      <c r="J641" s="131" t="s">
        <v>3738</v>
      </c>
      <c r="K641" s="131" t="s">
        <v>2230</v>
      </c>
      <c r="L641" s="142">
        <v>0</v>
      </c>
      <c r="M641" s="142">
        <v>0</v>
      </c>
    </row>
    <row r="642" spans="1:13">
      <c r="A642" s="131" t="s">
        <v>5335</v>
      </c>
      <c r="B642" s="143" t="s">
        <v>13342</v>
      </c>
      <c r="C642" s="131" t="s">
        <v>16302</v>
      </c>
      <c r="D642" s="131" t="s">
        <v>8319</v>
      </c>
      <c r="E642" s="131">
        <v>3</v>
      </c>
      <c r="F642" s="131" t="s">
        <v>7345</v>
      </c>
      <c r="G642" s="131" t="s">
        <v>8320</v>
      </c>
      <c r="H642" s="131" t="s">
        <v>7111</v>
      </c>
      <c r="I642" s="131" t="s">
        <v>13380</v>
      </c>
      <c r="J642" s="131" t="s">
        <v>3738</v>
      </c>
      <c r="K642" s="131" t="s">
        <v>2230</v>
      </c>
      <c r="L642" s="142">
        <v>0</v>
      </c>
      <c r="M642" s="142">
        <v>0</v>
      </c>
    </row>
    <row r="643" spans="1:13">
      <c r="A643" s="131" t="s">
        <v>5337</v>
      </c>
      <c r="B643" s="143" t="s">
        <v>13342</v>
      </c>
      <c r="C643" s="131" t="s">
        <v>16302</v>
      </c>
      <c r="D643" s="131" t="s">
        <v>8323</v>
      </c>
      <c r="E643" s="131">
        <v>2</v>
      </c>
      <c r="F643" s="131" t="s">
        <v>1081</v>
      </c>
      <c r="G643" s="131" t="s">
        <v>8324</v>
      </c>
      <c r="H643" s="131" t="s">
        <v>7111</v>
      </c>
      <c r="I643" s="131" t="s">
        <v>13380</v>
      </c>
      <c r="J643" s="131" t="s">
        <v>3738</v>
      </c>
      <c r="K643" s="131" t="s">
        <v>2230</v>
      </c>
      <c r="L643" s="142">
        <v>0</v>
      </c>
      <c r="M643" s="142">
        <v>0</v>
      </c>
    </row>
    <row r="644" spans="1:13">
      <c r="A644" s="131" t="s">
        <v>5339</v>
      </c>
      <c r="B644" s="143" t="s">
        <v>13342</v>
      </c>
      <c r="C644" s="131" t="s">
        <v>16302</v>
      </c>
      <c r="D644" s="131" t="s">
        <v>8327</v>
      </c>
      <c r="E644" s="131">
        <v>1</v>
      </c>
      <c r="F644" s="131" t="s">
        <v>1081</v>
      </c>
      <c r="G644" s="131" t="s">
        <v>8328</v>
      </c>
      <c r="H644" s="131" t="s">
        <v>7111</v>
      </c>
      <c r="I644" s="131" t="s">
        <v>13380</v>
      </c>
      <c r="J644" s="131" t="s">
        <v>3738</v>
      </c>
      <c r="K644" s="131" t="s">
        <v>2230</v>
      </c>
      <c r="L644" s="142">
        <v>0</v>
      </c>
      <c r="M644" s="142">
        <v>0</v>
      </c>
    </row>
    <row r="645" spans="1:13">
      <c r="A645" s="131" t="s">
        <v>5232</v>
      </c>
      <c r="B645" s="143" t="s">
        <v>13342</v>
      </c>
      <c r="C645" s="131" t="s">
        <v>16302</v>
      </c>
      <c r="D645" s="131" t="s">
        <v>8214</v>
      </c>
      <c r="E645" s="131">
        <v>1</v>
      </c>
      <c r="F645" s="131" t="s">
        <v>1081</v>
      </c>
      <c r="G645" s="131" t="s">
        <v>8215</v>
      </c>
      <c r="H645" s="131" t="s">
        <v>7111</v>
      </c>
      <c r="I645" s="131" t="s">
        <v>13380</v>
      </c>
      <c r="J645" s="131" t="s">
        <v>3738</v>
      </c>
      <c r="K645" s="131" t="s">
        <v>2230</v>
      </c>
      <c r="L645" s="142">
        <v>0</v>
      </c>
      <c r="M645" s="142">
        <v>0</v>
      </c>
    </row>
    <row r="646" spans="1:13">
      <c r="A646" s="131" t="s">
        <v>5234</v>
      </c>
      <c r="B646" s="143" t="s">
        <v>13342</v>
      </c>
      <c r="C646" s="131" t="s">
        <v>16302</v>
      </c>
      <c r="D646" s="131" t="s">
        <v>8214</v>
      </c>
      <c r="E646" s="131">
        <v>102</v>
      </c>
      <c r="F646" s="131" t="s">
        <v>7177</v>
      </c>
      <c r="G646" s="131" t="s">
        <v>8216</v>
      </c>
      <c r="H646" s="131" t="s">
        <v>7111</v>
      </c>
      <c r="I646" s="131" t="s">
        <v>13380</v>
      </c>
      <c r="J646" s="131" t="s">
        <v>3738</v>
      </c>
      <c r="K646" s="131" t="s">
        <v>2230</v>
      </c>
      <c r="L646" s="142">
        <v>0</v>
      </c>
      <c r="M646" s="142">
        <v>0</v>
      </c>
    </row>
    <row r="647" spans="1:13">
      <c r="A647" s="131" t="s">
        <v>4792</v>
      </c>
      <c r="B647" s="143" t="s">
        <v>13342</v>
      </c>
      <c r="C647" s="131" t="s">
        <v>16302</v>
      </c>
      <c r="D647" s="131" t="s">
        <v>7671</v>
      </c>
      <c r="E647" s="131">
        <v>1</v>
      </c>
      <c r="F647" s="131" t="s">
        <v>7172</v>
      </c>
      <c r="G647" s="131" t="s">
        <v>7672</v>
      </c>
      <c r="H647" s="131" t="s">
        <v>7111</v>
      </c>
      <c r="I647" s="131" t="s">
        <v>13380</v>
      </c>
      <c r="J647" s="131" t="s">
        <v>3738</v>
      </c>
      <c r="K647" s="131" t="s">
        <v>2230</v>
      </c>
      <c r="L647" s="142">
        <v>0</v>
      </c>
      <c r="M647" s="142">
        <v>0</v>
      </c>
    </row>
    <row r="648" spans="1:13">
      <c r="A648" s="131" t="s">
        <v>4851</v>
      </c>
      <c r="B648" s="143" t="s">
        <v>13342</v>
      </c>
      <c r="C648" s="131" t="s">
        <v>16302</v>
      </c>
      <c r="D648" s="131" t="s">
        <v>7741</v>
      </c>
      <c r="E648" s="131">
        <v>1</v>
      </c>
      <c r="F648" s="131" t="s">
        <v>1081</v>
      </c>
      <c r="G648" s="131" t="s">
        <v>7742</v>
      </c>
      <c r="H648" s="131" t="s">
        <v>7111</v>
      </c>
      <c r="I648" s="131" t="s">
        <v>13380</v>
      </c>
      <c r="J648" s="131" t="s">
        <v>3738</v>
      </c>
      <c r="K648" s="131" t="s">
        <v>2230</v>
      </c>
      <c r="L648" s="142">
        <v>0</v>
      </c>
      <c r="M648" s="142">
        <v>0</v>
      </c>
    </row>
    <row r="649" spans="1:13">
      <c r="A649" s="131" t="s">
        <v>5242</v>
      </c>
      <c r="B649" s="143" t="s">
        <v>13342</v>
      </c>
      <c r="C649" s="131" t="s">
        <v>16302</v>
      </c>
      <c r="D649" s="131" t="s">
        <v>7151</v>
      </c>
      <c r="E649" s="131">
        <v>1</v>
      </c>
      <c r="F649" s="131" t="s">
        <v>1081</v>
      </c>
      <c r="G649" s="131" t="s">
        <v>7152</v>
      </c>
      <c r="H649" s="131" t="s">
        <v>7111</v>
      </c>
      <c r="I649" s="131" t="s">
        <v>13380</v>
      </c>
      <c r="J649" s="131" t="s">
        <v>3738</v>
      </c>
      <c r="K649" s="131" t="s">
        <v>2230</v>
      </c>
      <c r="L649" s="142">
        <v>0</v>
      </c>
      <c r="M649" s="142">
        <v>0</v>
      </c>
    </row>
    <row r="650" spans="1:13">
      <c r="A650" s="131" t="s">
        <v>5340</v>
      </c>
      <c r="B650" s="143" t="s">
        <v>13342</v>
      </c>
      <c r="C650" s="131" t="s">
        <v>16302</v>
      </c>
      <c r="D650" s="131" t="s">
        <v>7109</v>
      </c>
      <c r="E650" s="131">
        <v>14</v>
      </c>
      <c r="F650" s="131"/>
      <c r="G650" s="131" t="s">
        <v>8329</v>
      </c>
      <c r="H650" s="131" t="s">
        <v>7111</v>
      </c>
      <c r="I650" s="131" t="s">
        <v>13380</v>
      </c>
      <c r="J650" s="131" t="s">
        <v>3738</v>
      </c>
      <c r="K650" s="131" t="s">
        <v>2230</v>
      </c>
      <c r="L650" s="142">
        <v>0</v>
      </c>
      <c r="M650" s="142">
        <v>0</v>
      </c>
    </row>
    <row r="651" spans="1:13">
      <c r="A651" s="131" t="s">
        <v>5341</v>
      </c>
      <c r="B651" s="143" t="s">
        <v>13342</v>
      </c>
      <c r="C651" s="131" t="s">
        <v>16302</v>
      </c>
      <c r="D651" s="131" t="s">
        <v>8049</v>
      </c>
      <c r="E651" s="131">
        <v>50</v>
      </c>
      <c r="F651" s="131" t="s">
        <v>1525</v>
      </c>
      <c r="G651" s="131" t="s">
        <v>8051</v>
      </c>
      <c r="H651" s="131" t="s">
        <v>7111</v>
      </c>
      <c r="I651" s="131" t="s">
        <v>13380</v>
      </c>
      <c r="J651" s="131" t="s">
        <v>3738</v>
      </c>
      <c r="K651" s="131" t="s">
        <v>2230</v>
      </c>
      <c r="L651" s="142">
        <v>0</v>
      </c>
      <c r="M651" s="142">
        <v>0</v>
      </c>
    </row>
    <row r="652" spans="1:13">
      <c r="A652" s="131" t="s">
        <v>5342</v>
      </c>
      <c r="B652" s="143" t="s">
        <v>13342</v>
      </c>
      <c r="C652" s="131" t="s">
        <v>16302</v>
      </c>
      <c r="D652" s="131" t="s">
        <v>7625</v>
      </c>
      <c r="E652" s="131">
        <v>1</v>
      </c>
      <c r="F652" s="131" t="s">
        <v>1081</v>
      </c>
      <c r="G652" s="131" t="s">
        <v>8330</v>
      </c>
      <c r="H652" s="131" t="s">
        <v>7111</v>
      </c>
      <c r="I652" s="131" t="s">
        <v>13380</v>
      </c>
      <c r="J652" s="131" t="s">
        <v>3738</v>
      </c>
      <c r="K652" s="131" t="s">
        <v>2230</v>
      </c>
      <c r="L652" s="142">
        <v>0</v>
      </c>
      <c r="M652" s="142">
        <v>0</v>
      </c>
    </row>
    <row r="653" spans="1:13">
      <c r="A653" s="131" t="s">
        <v>5344</v>
      </c>
      <c r="B653" s="143" t="s">
        <v>13342</v>
      </c>
      <c r="C653" s="131" t="s">
        <v>16302</v>
      </c>
      <c r="D653" s="131" t="s">
        <v>1844</v>
      </c>
      <c r="E653" s="131">
        <v>1</v>
      </c>
      <c r="F653" s="131" t="s">
        <v>1081</v>
      </c>
      <c r="G653" s="131" t="s">
        <v>8266</v>
      </c>
      <c r="H653" s="131" t="s">
        <v>7111</v>
      </c>
      <c r="I653" s="131" t="s">
        <v>13380</v>
      </c>
      <c r="J653" s="131" t="s">
        <v>3738</v>
      </c>
      <c r="K653" s="131" t="s">
        <v>2230</v>
      </c>
      <c r="L653" s="142">
        <v>0</v>
      </c>
      <c r="M653" s="142">
        <v>0</v>
      </c>
    </row>
    <row r="654" spans="1:13">
      <c r="A654" s="131" t="s">
        <v>4793</v>
      </c>
      <c r="B654" s="143" t="s">
        <v>13342</v>
      </c>
      <c r="C654" s="131" t="s">
        <v>16302</v>
      </c>
      <c r="D654" s="131" t="s">
        <v>7673</v>
      </c>
      <c r="E654" s="131">
        <v>1</v>
      </c>
      <c r="F654" s="131" t="s">
        <v>1253</v>
      </c>
      <c r="G654" s="131" t="s">
        <v>7674</v>
      </c>
      <c r="H654" s="131" t="s">
        <v>7111</v>
      </c>
      <c r="I654" s="131" t="s">
        <v>13380</v>
      </c>
      <c r="J654" s="131" t="s">
        <v>3738</v>
      </c>
      <c r="K654" s="131" t="s">
        <v>2230</v>
      </c>
      <c r="L654" s="142">
        <v>0</v>
      </c>
      <c r="M654" s="142">
        <v>0</v>
      </c>
    </row>
    <row r="655" spans="1:13">
      <c r="A655" s="131" t="s">
        <v>5345</v>
      </c>
      <c r="B655" s="143" t="s">
        <v>13342</v>
      </c>
      <c r="C655" s="131" t="s">
        <v>16302</v>
      </c>
      <c r="D655" s="131" t="s">
        <v>7673</v>
      </c>
      <c r="E655" s="131">
        <v>134</v>
      </c>
      <c r="F655" s="131"/>
      <c r="G655" s="131" t="s">
        <v>8332</v>
      </c>
      <c r="H655" s="131" t="s">
        <v>7111</v>
      </c>
      <c r="I655" s="131" t="s">
        <v>13380</v>
      </c>
      <c r="J655" s="131" t="s">
        <v>3738</v>
      </c>
      <c r="K655" s="131" t="s">
        <v>2230</v>
      </c>
      <c r="L655" s="142">
        <v>0</v>
      </c>
      <c r="M655" s="142">
        <v>0</v>
      </c>
    </row>
    <row r="656" spans="1:13">
      <c r="A656" s="131" t="s">
        <v>4698</v>
      </c>
      <c r="B656" s="143" t="s">
        <v>13342</v>
      </c>
      <c r="C656" s="131" t="s">
        <v>16302</v>
      </c>
      <c r="D656" s="131" t="s">
        <v>7547</v>
      </c>
      <c r="E656" s="131">
        <v>33</v>
      </c>
      <c r="F656" s="131"/>
      <c r="G656" s="131" t="s">
        <v>7548</v>
      </c>
      <c r="H656" s="131" t="s">
        <v>7111</v>
      </c>
      <c r="I656" s="131" t="s">
        <v>13380</v>
      </c>
      <c r="J656" s="131" t="s">
        <v>3738</v>
      </c>
      <c r="K656" s="131" t="s">
        <v>2230</v>
      </c>
      <c r="L656" s="142">
        <v>0</v>
      </c>
      <c r="M656" s="142">
        <v>0</v>
      </c>
    </row>
    <row r="657" spans="1:13">
      <c r="A657" s="131" t="s">
        <v>4699</v>
      </c>
      <c r="B657" s="143" t="s">
        <v>13342</v>
      </c>
      <c r="C657" s="131" t="s">
        <v>16302</v>
      </c>
      <c r="D657" s="131" t="s">
        <v>7122</v>
      </c>
      <c r="E657" s="131">
        <v>1</v>
      </c>
      <c r="F657" s="131" t="s">
        <v>1081</v>
      </c>
      <c r="G657" s="131" t="s">
        <v>7549</v>
      </c>
      <c r="H657" s="131" t="s">
        <v>7111</v>
      </c>
      <c r="I657" s="131" t="s">
        <v>13380</v>
      </c>
      <c r="J657" s="131" t="s">
        <v>3738</v>
      </c>
      <c r="K657" s="131" t="s">
        <v>2230</v>
      </c>
      <c r="L657" s="142">
        <v>0</v>
      </c>
      <c r="M657" s="142">
        <v>0</v>
      </c>
    </row>
    <row r="658" spans="1:13">
      <c r="A658" s="131" t="s">
        <v>4794</v>
      </c>
      <c r="B658" s="143" t="s">
        <v>13342</v>
      </c>
      <c r="C658" s="131" t="s">
        <v>16302</v>
      </c>
      <c r="D658" s="131" t="s">
        <v>7122</v>
      </c>
      <c r="E658" s="131">
        <v>2</v>
      </c>
      <c r="F658" s="131" t="s">
        <v>1081</v>
      </c>
      <c r="G658" s="131" t="s">
        <v>7123</v>
      </c>
      <c r="H658" s="131" t="s">
        <v>7111</v>
      </c>
      <c r="I658" s="131" t="s">
        <v>13380</v>
      </c>
      <c r="J658" s="131" t="s">
        <v>3738</v>
      </c>
      <c r="K658" s="131" t="s">
        <v>2230</v>
      </c>
      <c r="L658" s="142">
        <v>0</v>
      </c>
      <c r="M658" s="142">
        <v>0</v>
      </c>
    </row>
    <row r="659" spans="1:13">
      <c r="A659" s="131" t="s">
        <v>4505</v>
      </c>
      <c r="B659" s="143" t="s">
        <v>13342</v>
      </c>
      <c r="C659" s="131" t="s">
        <v>16302</v>
      </c>
      <c r="D659" s="131" t="s">
        <v>7122</v>
      </c>
      <c r="E659" s="131">
        <v>73</v>
      </c>
      <c r="F659" s="131" t="s">
        <v>7177</v>
      </c>
      <c r="G659" s="131" t="s">
        <v>7214</v>
      </c>
      <c r="H659" s="131" t="s">
        <v>7111</v>
      </c>
      <c r="I659" s="131" t="s">
        <v>13380</v>
      </c>
      <c r="J659" s="131" t="s">
        <v>3738</v>
      </c>
      <c r="K659" s="131" t="s">
        <v>2230</v>
      </c>
      <c r="L659" s="142">
        <v>0</v>
      </c>
      <c r="M659" s="142">
        <v>0</v>
      </c>
    </row>
    <row r="660" spans="1:13">
      <c r="A660" s="131" t="s">
        <v>4700</v>
      </c>
      <c r="B660" s="143" t="s">
        <v>13342</v>
      </c>
      <c r="C660" s="131" t="s">
        <v>16302</v>
      </c>
      <c r="D660" s="131" t="s">
        <v>7122</v>
      </c>
      <c r="E660" s="131">
        <v>85</v>
      </c>
      <c r="F660" s="131"/>
      <c r="G660" s="131" t="s">
        <v>7123</v>
      </c>
      <c r="H660" s="131" t="s">
        <v>7111</v>
      </c>
      <c r="I660" s="131" t="s">
        <v>13380</v>
      </c>
      <c r="J660" s="131" t="s">
        <v>3738</v>
      </c>
      <c r="K660" s="131" t="s">
        <v>2230</v>
      </c>
      <c r="L660" s="142">
        <v>0</v>
      </c>
      <c r="M660" s="142">
        <v>0</v>
      </c>
    </row>
    <row r="661" spans="1:13">
      <c r="A661" s="131" t="s">
        <v>4507</v>
      </c>
      <c r="B661" s="143" t="s">
        <v>13342</v>
      </c>
      <c r="C661" s="131" t="s">
        <v>16302</v>
      </c>
      <c r="D661" s="131" t="s">
        <v>7216</v>
      </c>
      <c r="E661" s="131">
        <v>221</v>
      </c>
      <c r="F661" s="131"/>
      <c r="G661" s="131" t="s">
        <v>7218</v>
      </c>
      <c r="H661" s="131" t="s">
        <v>7111</v>
      </c>
      <c r="I661" s="131" t="s">
        <v>13380</v>
      </c>
      <c r="J661" s="131" t="s">
        <v>3738</v>
      </c>
      <c r="K661" s="131" t="s">
        <v>2230</v>
      </c>
      <c r="L661" s="142">
        <v>0</v>
      </c>
      <c r="M661" s="142">
        <v>0</v>
      </c>
    </row>
    <row r="662" spans="1:13">
      <c r="A662" s="131" t="s">
        <v>4512</v>
      </c>
      <c r="B662" s="143" t="s">
        <v>13342</v>
      </c>
      <c r="C662" s="131" t="s">
        <v>16302</v>
      </c>
      <c r="D662" s="131" t="s">
        <v>7221</v>
      </c>
      <c r="E662" s="131">
        <v>20</v>
      </c>
      <c r="F662" s="131" t="s">
        <v>7227</v>
      </c>
      <c r="G662" s="131" t="s">
        <v>7228</v>
      </c>
      <c r="H662" s="131" t="s">
        <v>7111</v>
      </c>
      <c r="I662" s="131" t="s">
        <v>13380</v>
      </c>
      <c r="J662" s="131" t="s">
        <v>3738</v>
      </c>
      <c r="K662" s="131" t="s">
        <v>2230</v>
      </c>
      <c r="L662" s="142">
        <v>0</v>
      </c>
      <c r="M662" s="142">
        <v>0</v>
      </c>
    </row>
    <row r="663" spans="1:13">
      <c r="A663" s="131" t="s">
        <v>4509</v>
      </c>
      <c r="B663" s="143" t="s">
        <v>13342</v>
      </c>
      <c r="C663" s="131" t="s">
        <v>16302</v>
      </c>
      <c r="D663" s="131" t="s">
        <v>7221</v>
      </c>
      <c r="E663" s="131">
        <v>72</v>
      </c>
      <c r="F663" s="131"/>
      <c r="G663" s="131" t="s">
        <v>7222</v>
      </c>
      <c r="H663" s="131" t="s">
        <v>7111</v>
      </c>
      <c r="I663" s="131" t="s">
        <v>13380</v>
      </c>
      <c r="J663" s="131" t="s">
        <v>3738</v>
      </c>
      <c r="K663" s="131" t="s">
        <v>2230</v>
      </c>
      <c r="L663" s="142">
        <v>0</v>
      </c>
      <c r="M663" s="142">
        <v>0</v>
      </c>
    </row>
    <row r="664" spans="1:13">
      <c r="A664" s="131" t="s">
        <v>5349</v>
      </c>
      <c r="B664" s="143" t="s">
        <v>13342</v>
      </c>
      <c r="C664" s="131" t="s">
        <v>16302</v>
      </c>
      <c r="D664" s="131" t="s">
        <v>7359</v>
      </c>
      <c r="E664" s="131">
        <v>1</v>
      </c>
      <c r="F664" s="131" t="s">
        <v>1081</v>
      </c>
      <c r="G664" s="131" t="s">
        <v>8337</v>
      </c>
      <c r="H664" s="131" t="s">
        <v>7111</v>
      </c>
      <c r="I664" s="131" t="s">
        <v>13380</v>
      </c>
      <c r="J664" s="131" t="s">
        <v>3738</v>
      </c>
      <c r="K664" s="131" t="s">
        <v>2230</v>
      </c>
      <c r="L664" s="142">
        <v>0</v>
      </c>
      <c r="M664" s="142">
        <v>0</v>
      </c>
    </row>
    <row r="665" spans="1:13">
      <c r="A665" s="131" t="s">
        <v>5347</v>
      </c>
      <c r="B665" s="143" t="s">
        <v>13342</v>
      </c>
      <c r="C665" s="131" t="s">
        <v>16302</v>
      </c>
      <c r="D665" s="131" t="s">
        <v>7359</v>
      </c>
      <c r="E665" s="131">
        <v>125</v>
      </c>
      <c r="F665" s="131"/>
      <c r="G665" s="131" t="s">
        <v>8335</v>
      </c>
      <c r="H665" s="131" t="s">
        <v>7111</v>
      </c>
      <c r="I665" s="131" t="s">
        <v>13380</v>
      </c>
      <c r="J665" s="131" t="s">
        <v>3738</v>
      </c>
      <c r="K665" s="131" t="s">
        <v>2230</v>
      </c>
      <c r="L665" s="142">
        <v>0</v>
      </c>
      <c r="M665" s="142">
        <v>0</v>
      </c>
    </row>
    <row r="666" spans="1:13">
      <c r="A666" s="131" t="s">
        <v>4513</v>
      </c>
      <c r="B666" s="143" t="s">
        <v>13342</v>
      </c>
      <c r="C666" s="131" t="s">
        <v>16302</v>
      </c>
      <c r="D666" s="131" t="s">
        <v>7229</v>
      </c>
      <c r="E666" s="131">
        <v>1</v>
      </c>
      <c r="F666" s="131" t="s">
        <v>1081</v>
      </c>
      <c r="G666" s="131" t="s">
        <v>7230</v>
      </c>
      <c r="H666" s="131" t="s">
        <v>7111</v>
      </c>
      <c r="I666" s="131" t="s">
        <v>13380</v>
      </c>
      <c r="J666" s="131" t="s">
        <v>3738</v>
      </c>
      <c r="K666" s="131" t="s">
        <v>2230</v>
      </c>
      <c r="L666" s="142">
        <v>0</v>
      </c>
      <c r="M666" s="142">
        <v>0</v>
      </c>
    </row>
    <row r="667" spans="1:13">
      <c r="A667" s="131" t="s">
        <v>4516</v>
      </c>
      <c r="B667" s="143" t="s">
        <v>13342</v>
      </c>
      <c r="C667" s="131" t="s">
        <v>16302</v>
      </c>
      <c r="D667" s="131" t="s">
        <v>7235</v>
      </c>
      <c r="E667" s="131">
        <v>41</v>
      </c>
      <c r="F667" s="131"/>
      <c r="G667" s="131" t="s">
        <v>7236</v>
      </c>
      <c r="H667" s="131" t="s">
        <v>7111</v>
      </c>
      <c r="I667" s="131" t="s">
        <v>13380</v>
      </c>
      <c r="J667" s="131" t="s">
        <v>3738</v>
      </c>
      <c r="K667" s="131" t="s">
        <v>2230</v>
      </c>
      <c r="L667" s="142">
        <v>0</v>
      </c>
      <c r="M667" s="142">
        <v>0</v>
      </c>
    </row>
    <row r="668" spans="1:13">
      <c r="A668" s="131" t="s">
        <v>4822</v>
      </c>
      <c r="B668" s="143" t="s">
        <v>13342</v>
      </c>
      <c r="C668" s="131" t="s">
        <v>16302</v>
      </c>
      <c r="D668" s="131" t="s">
        <v>7706</v>
      </c>
      <c r="E668" s="131">
        <v>1</v>
      </c>
      <c r="F668" s="131" t="s">
        <v>1081</v>
      </c>
      <c r="G668" s="131" t="s">
        <v>7707</v>
      </c>
      <c r="H668" s="131" t="s">
        <v>7111</v>
      </c>
      <c r="I668" s="131" t="s">
        <v>13380</v>
      </c>
      <c r="J668" s="131" t="s">
        <v>3738</v>
      </c>
      <c r="K668" s="131" t="s">
        <v>2230</v>
      </c>
      <c r="L668" s="142">
        <v>0</v>
      </c>
      <c r="M668" s="142">
        <v>0</v>
      </c>
    </row>
    <row r="669" spans="1:13">
      <c r="A669" s="131" t="s">
        <v>4979</v>
      </c>
      <c r="B669" s="143" t="s">
        <v>13342</v>
      </c>
      <c r="C669" s="131" t="s">
        <v>16302</v>
      </c>
      <c r="D669" s="131" t="s">
        <v>7911</v>
      </c>
      <c r="E669" s="131">
        <v>1</v>
      </c>
      <c r="F669" s="131" t="s">
        <v>1253</v>
      </c>
      <c r="G669" s="131" t="s">
        <v>7912</v>
      </c>
      <c r="H669" s="131" t="s">
        <v>7111</v>
      </c>
      <c r="I669" s="131" t="s">
        <v>13380</v>
      </c>
      <c r="J669" s="131" t="s">
        <v>3738</v>
      </c>
      <c r="K669" s="131" t="s">
        <v>2230</v>
      </c>
      <c r="L669" s="142">
        <v>0</v>
      </c>
      <c r="M669" s="142">
        <v>0</v>
      </c>
    </row>
    <row r="670" spans="1:13">
      <c r="A670" s="131" t="s">
        <v>4980</v>
      </c>
      <c r="B670" s="143" t="s">
        <v>13342</v>
      </c>
      <c r="C670" s="131" t="s">
        <v>16302</v>
      </c>
      <c r="D670" s="131" t="s">
        <v>7913</v>
      </c>
      <c r="E670" s="131">
        <v>37</v>
      </c>
      <c r="F670" s="131" t="s">
        <v>1525</v>
      </c>
      <c r="G670" s="131" t="s">
        <v>7914</v>
      </c>
      <c r="H670" s="131" t="s">
        <v>7111</v>
      </c>
      <c r="I670" s="131" t="s">
        <v>13380</v>
      </c>
      <c r="J670" s="131" t="s">
        <v>3738</v>
      </c>
      <c r="K670" s="131" t="s">
        <v>2230</v>
      </c>
      <c r="L670" s="142">
        <v>0</v>
      </c>
      <c r="M670" s="142">
        <v>0</v>
      </c>
    </row>
    <row r="671" spans="1:13">
      <c r="A671" s="131" t="s">
        <v>5248</v>
      </c>
      <c r="B671" s="143" t="s">
        <v>13342</v>
      </c>
      <c r="C671" s="131" t="s">
        <v>16302</v>
      </c>
      <c r="D671" s="131" t="s">
        <v>7504</v>
      </c>
      <c r="E671" s="131">
        <v>1</v>
      </c>
      <c r="F671" s="131"/>
      <c r="G671" s="131" t="s">
        <v>7506</v>
      </c>
      <c r="H671" s="131" t="s">
        <v>7111</v>
      </c>
      <c r="I671" s="131" t="s">
        <v>13380</v>
      </c>
      <c r="J671" s="131" t="s">
        <v>3738</v>
      </c>
      <c r="K671" s="131" t="s">
        <v>2230</v>
      </c>
      <c r="L671" s="142">
        <v>0</v>
      </c>
      <c r="M671" s="142">
        <v>0</v>
      </c>
    </row>
    <row r="672" spans="1:13">
      <c r="A672" s="131" t="s">
        <v>5352</v>
      </c>
      <c r="B672" s="143" t="s">
        <v>13342</v>
      </c>
      <c r="C672" s="131" t="s">
        <v>16302</v>
      </c>
      <c r="D672" s="131" t="s">
        <v>7504</v>
      </c>
      <c r="E672" s="131">
        <v>125</v>
      </c>
      <c r="F672" s="131" t="s">
        <v>7182</v>
      </c>
      <c r="G672" s="131" t="s">
        <v>8342</v>
      </c>
      <c r="H672" s="131" t="s">
        <v>7111</v>
      </c>
      <c r="I672" s="131" t="s">
        <v>13380</v>
      </c>
      <c r="J672" s="131" t="s">
        <v>3738</v>
      </c>
      <c r="K672" s="131" t="s">
        <v>2230</v>
      </c>
      <c r="L672" s="142">
        <v>0</v>
      </c>
      <c r="M672" s="142">
        <v>0</v>
      </c>
    </row>
    <row r="673" spans="1:13">
      <c r="A673" s="131" t="s">
        <v>5251</v>
      </c>
      <c r="B673" s="143" t="s">
        <v>13342</v>
      </c>
      <c r="C673" s="131" t="s">
        <v>16302</v>
      </c>
      <c r="D673" s="131" t="s">
        <v>7366</v>
      </c>
      <c r="E673" s="131">
        <v>1</v>
      </c>
      <c r="F673" s="131"/>
      <c r="G673" s="131" t="s">
        <v>8234</v>
      </c>
      <c r="H673" s="131" t="s">
        <v>7111</v>
      </c>
      <c r="I673" s="131" t="s">
        <v>13380</v>
      </c>
      <c r="J673" s="131" t="s">
        <v>3738</v>
      </c>
      <c r="K673" s="131" t="s">
        <v>2230</v>
      </c>
      <c r="L673" s="142">
        <v>0</v>
      </c>
      <c r="M673" s="142">
        <v>0</v>
      </c>
    </row>
    <row r="674" spans="1:13">
      <c r="A674" s="131" t="s">
        <v>4853</v>
      </c>
      <c r="B674" s="143" t="s">
        <v>13342</v>
      </c>
      <c r="C674" s="131" t="s">
        <v>16302</v>
      </c>
      <c r="D674" s="131" t="s">
        <v>7743</v>
      </c>
      <c r="E674" s="131">
        <v>1</v>
      </c>
      <c r="F674" s="131" t="s">
        <v>1081</v>
      </c>
      <c r="G674" s="131" t="s">
        <v>7744</v>
      </c>
      <c r="H674" s="131" t="s">
        <v>7111</v>
      </c>
      <c r="I674" s="131" t="s">
        <v>13380</v>
      </c>
      <c r="J674" s="131" t="s">
        <v>3738</v>
      </c>
      <c r="K674" s="131" t="s">
        <v>2230</v>
      </c>
      <c r="L674" s="142">
        <v>0</v>
      </c>
      <c r="M674" s="142">
        <v>0</v>
      </c>
    </row>
    <row r="675" spans="1:13">
      <c r="A675" s="131" t="s">
        <v>5353</v>
      </c>
      <c r="B675" s="143" t="s">
        <v>13342</v>
      </c>
      <c r="C675" s="131" t="s">
        <v>16302</v>
      </c>
      <c r="D675" s="131" t="s">
        <v>8343</v>
      </c>
      <c r="E675" s="131">
        <v>1</v>
      </c>
      <c r="F675" s="131" t="s">
        <v>1081</v>
      </c>
      <c r="G675" s="131" t="s">
        <v>8344</v>
      </c>
      <c r="H675" s="131" t="s">
        <v>7111</v>
      </c>
      <c r="I675" s="131" t="s">
        <v>13380</v>
      </c>
      <c r="J675" s="131" t="s">
        <v>3738</v>
      </c>
      <c r="K675" s="131" t="s">
        <v>2230</v>
      </c>
      <c r="L675" s="142">
        <v>0</v>
      </c>
      <c r="M675" s="142">
        <v>0</v>
      </c>
    </row>
    <row r="676" spans="1:13">
      <c r="A676" s="131" t="s">
        <v>5354</v>
      </c>
      <c r="B676" s="143" t="s">
        <v>13342</v>
      </c>
      <c r="C676" s="131" t="s">
        <v>16302</v>
      </c>
      <c r="D676" s="131" t="s">
        <v>8345</v>
      </c>
      <c r="E676" s="131">
        <v>2</v>
      </c>
      <c r="F676" s="131" t="s">
        <v>7227</v>
      </c>
      <c r="G676" s="131" t="s">
        <v>8346</v>
      </c>
      <c r="H676" s="131" t="s">
        <v>7111</v>
      </c>
      <c r="I676" s="131" t="s">
        <v>13380</v>
      </c>
      <c r="J676" s="131" t="s">
        <v>3738</v>
      </c>
      <c r="K676" s="131" t="s">
        <v>2230</v>
      </c>
      <c r="L676" s="142">
        <v>0</v>
      </c>
      <c r="M676" s="142">
        <v>0</v>
      </c>
    </row>
    <row r="677" spans="1:13">
      <c r="A677" s="131" t="s">
        <v>5355</v>
      </c>
      <c r="B677" s="143" t="s">
        <v>13342</v>
      </c>
      <c r="C677" s="131" t="s">
        <v>16302</v>
      </c>
      <c r="D677" s="131" t="s">
        <v>8347</v>
      </c>
      <c r="E677" s="131">
        <v>27</v>
      </c>
      <c r="F677" s="131" t="s">
        <v>1253</v>
      </c>
      <c r="G677" s="131" t="s">
        <v>8348</v>
      </c>
      <c r="H677" s="131" t="s">
        <v>7111</v>
      </c>
      <c r="I677" s="131" t="s">
        <v>13380</v>
      </c>
      <c r="J677" s="131" t="s">
        <v>3738</v>
      </c>
      <c r="K677" s="131" t="s">
        <v>2230</v>
      </c>
      <c r="L677" s="142">
        <v>0</v>
      </c>
      <c r="M677" s="142">
        <v>0</v>
      </c>
    </row>
    <row r="678" spans="1:13">
      <c r="A678" s="131" t="s">
        <v>5356</v>
      </c>
      <c r="B678" s="143" t="s">
        <v>13342</v>
      </c>
      <c r="C678" s="131" t="s">
        <v>16302</v>
      </c>
      <c r="D678" s="131" t="s">
        <v>7157</v>
      </c>
      <c r="E678" s="131">
        <v>1</v>
      </c>
      <c r="F678" s="131" t="s">
        <v>1081</v>
      </c>
      <c r="G678" s="131" t="s">
        <v>8349</v>
      </c>
      <c r="H678" s="131" t="s">
        <v>7111</v>
      </c>
      <c r="I678" s="131" t="s">
        <v>13380</v>
      </c>
      <c r="J678" s="131" t="s">
        <v>3738</v>
      </c>
      <c r="K678" s="131" t="s">
        <v>2230</v>
      </c>
      <c r="L678" s="142">
        <v>0</v>
      </c>
      <c r="M678" s="142">
        <v>0</v>
      </c>
    </row>
    <row r="679" spans="1:13">
      <c r="A679" s="131" t="s">
        <v>5357</v>
      </c>
      <c r="B679" s="143" t="s">
        <v>13342</v>
      </c>
      <c r="C679" s="131" t="s">
        <v>16302</v>
      </c>
      <c r="D679" s="131" t="s">
        <v>1876</v>
      </c>
      <c r="E679" s="131">
        <v>3</v>
      </c>
      <c r="F679" s="131"/>
      <c r="G679" s="131" t="s">
        <v>8350</v>
      </c>
      <c r="H679" s="131" t="s">
        <v>7111</v>
      </c>
      <c r="I679" s="131" t="s">
        <v>13380</v>
      </c>
      <c r="J679" s="131" t="s">
        <v>3738</v>
      </c>
      <c r="K679" s="131" t="s">
        <v>2230</v>
      </c>
      <c r="L679" s="142">
        <v>0</v>
      </c>
      <c r="M679" s="142">
        <v>0</v>
      </c>
    </row>
    <row r="680" spans="1:13">
      <c r="A680" s="131" t="s">
        <v>4927</v>
      </c>
      <c r="B680" s="143" t="s">
        <v>13342</v>
      </c>
      <c r="C680" s="131" t="s">
        <v>16302</v>
      </c>
      <c r="D680" s="131" t="s">
        <v>7839</v>
      </c>
      <c r="E680" s="131">
        <v>1</v>
      </c>
      <c r="F680" s="131" t="s">
        <v>1081</v>
      </c>
      <c r="G680" s="131" t="s">
        <v>7840</v>
      </c>
      <c r="H680" s="131" t="s">
        <v>7111</v>
      </c>
      <c r="I680" s="131" t="s">
        <v>13380</v>
      </c>
      <c r="J680" s="131" t="s">
        <v>3738</v>
      </c>
      <c r="K680" s="131" t="s">
        <v>2230</v>
      </c>
      <c r="L680" s="142">
        <v>0</v>
      </c>
      <c r="M680" s="142">
        <v>0</v>
      </c>
    </row>
    <row r="681" spans="1:13">
      <c r="A681" s="131" t="s">
        <v>5101</v>
      </c>
      <c r="B681" s="143" t="s">
        <v>13342</v>
      </c>
      <c r="C681" s="131" t="s">
        <v>16302</v>
      </c>
      <c r="D681" s="131" t="s">
        <v>8054</v>
      </c>
      <c r="E681" s="131">
        <v>1</v>
      </c>
      <c r="F681" s="131"/>
      <c r="G681" s="131" t="s">
        <v>8055</v>
      </c>
      <c r="H681" s="131" t="s">
        <v>7111</v>
      </c>
      <c r="I681" s="131" t="s">
        <v>13380</v>
      </c>
      <c r="J681" s="131" t="s">
        <v>3738</v>
      </c>
      <c r="K681" s="131" t="s">
        <v>2230</v>
      </c>
      <c r="L681" s="142">
        <v>0</v>
      </c>
      <c r="M681" s="142">
        <v>0</v>
      </c>
    </row>
    <row r="682" spans="1:13">
      <c r="A682" s="131" t="s">
        <v>5094</v>
      </c>
      <c r="B682" s="143" t="s">
        <v>13342</v>
      </c>
      <c r="C682" s="131" t="s">
        <v>16302</v>
      </c>
      <c r="D682" s="131" t="s">
        <v>8040</v>
      </c>
      <c r="E682" s="131">
        <v>69</v>
      </c>
      <c r="F682" s="131"/>
      <c r="G682" s="131" t="s">
        <v>8041</v>
      </c>
      <c r="H682" s="131" t="s">
        <v>7111</v>
      </c>
      <c r="I682" s="131" t="s">
        <v>13380</v>
      </c>
      <c r="J682" s="131" t="s">
        <v>3738</v>
      </c>
      <c r="K682" s="131" t="s">
        <v>2230</v>
      </c>
      <c r="L682" s="142">
        <v>0</v>
      </c>
      <c r="M682" s="142">
        <v>0</v>
      </c>
    </row>
    <row r="683" spans="1:13">
      <c r="A683" s="131" t="s">
        <v>5097</v>
      </c>
      <c r="B683" s="143" t="s">
        <v>13342</v>
      </c>
      <c r="C683" s="131" t="s">
        <v>16302</v>
      </c>
      <c r="D683" s="131" t="s">
        <v>8045</v>
      </c>
      <c r="E683" s="131">
        <v>1</v>
      </c>
      <c r="F683" s="131" t="s">
        <v>1081</v>
      </c>
      <c r="G683" s="131" t="s">
        <v>8046</v>
      </c>
      <c r="H683" s="131" t="s">
        <v>7111</v>
      </c>
      <c r="I683" s="131" t="s">
        <v>13380</v>
      </c>
      <c r="J683" s="131" t="s">
        <v>3738</v>
      </c>
      <c r="K683" s="131" t="s">
        <v>2230</v>
      </c>
      <c r="L683" s="142">
        <v>0</v>
      </c>
      <c r="M683" s="142">
        <v>0</v>
      </c>
    </row>
    <row r="684" spans="1:13">
      <c r="A684" s="131" t="s">
        <v>5440</v>
      </c>
      <c r="B684" s="143" t="s">
        <v>13342</v>
      </c>
      <c r="C684" s="131" t="s">
        <v>16302</v>
      </c>
      <c r="D684" s="131" t="s">
        <v>8439</v>
      </c>
      <c r="E684" s="131">
        <v>7</v>
      </c>
      <c r="F684" s="131"/>
      <c r="G684" s="131" t="s">
        <v>8440</v>
      </c>
      <c r="H684" s="131" t="s">
        <v>7111</v>
      </c>
      <c r="I684" s="131" t="s">
        <v>13380</v>
      </c>
      <c r="J684" s="131" t="s">
        <v>3738</v>
      </c>
      <c r="K684" s="131" t="s">
        <v>2230</v>
      </c>
      <c r="L684" s="142">
        <v>0</v>
      </c>
      <c r="M684" s="142">
        <v>0</v>
      </c>
    </row>
    <row r="685" spans="1:13">
      <c r="A685" s="131" t="s">
        <v>5359</v>
      </c>
      <c r="B685" s="143" t="s">
        <v>13342</v>
      </c>
      <c r="C685" s="131" t="s">
        <v>16302</v>
      </c>
      <c r="D685" s="131" t="s">
        <v>8352</v>
      </c>
      <c r="E685" s="131">
        <v>1</v>
      </c>
      <c r="F685" s="131" t="s">
        <v>1081</v>
      </c>
      <c r="G685" s="131" t="s">
        <v>8353</v>
      </c>
      <c r="H685" s="131" t="s">
        <v>7111</v>
      </c>
      <c r="I685" s="131" t="s">
        <v>13380</v>
      </c>
      <c r="J685" s="131" t="s">
        <v>3738</v>
      </c>
      <c r="K685" s="131" t="s">
        <v>2230</v>
      </c>
      <c r="L685" s="142">
        <v>0</v>
      </c>
      <c r="M685" s="142">
        <v>0</v>
      </c>
    </row>
    <row r="686" spans="1:13">
      <c r="A686" s="131" t="s">
        <v>4981</v>
      </c>
      <c r="B686" s="143" t="s">
        <v>13342</v>
      </c>
      <c r="C686" s="131" t="s">
        <v>16302</v>
      </c>
      <c r="D686" s="131" t="s">
        <v>7462</v>
      </c>
      <c r="E686" s="131">
        <v>1</v>
      </c>
      <c r="F686" s="131" t="s">
        <v>1081</v>
      </c>
      <c r="G686" s="131" t="s">
        <v>7915</v>
      </c>
      <c r="H686" s="131" t="s">
        <v>7111</v>
      </c>
      <c r="I686" s="131" t="s">
        <v>13380</v>
      </c>
      <c r="J686" s="131" t="s">
        <v>3738</v>
      </c>
      <c r="K686" s="131" t="s">
        <v>2230</v>
      </c>
      <c r="L686" s="142">
        <v>0</v>
      </c>
      <c r="M686" s="142">
        <v>0</v>
      </c>
    </row>
    <row r="687" spans="1:13">
      <c r="A687" s="131" t="s">
        <v>5215</v>
      </c>
      <c r="B687" s="143" t="s">
        <v>13342</v>
      </c>
      <c r="C687" s="131" t="s">
        <v>16302</v>
      </c>
      <c r="D687" s="131" t="s">
        <v>7163</v>
      </c>
      <c r="E687" s="131">
        <v>1</v>
      </c>
      <c r="F687" s="131" t="s">
        <v>8188</v>
      </c>
      <c r="G687" s="131" t="s">
        <v>7164</v>
      </c>
      <c r="H687" s="131" t="s">
        <v>7111</v>
      </c>
      <c r="I687" s="131" t="s">
        <v>13380</v>
      </c>
      <c r="J687" s="131" t="s">
        <v>3738</v>
      </c>
      <c r="K687" s="131" t="s">
        <v>2230</v>
      </c>
      <c r="L687" s="142">
        <v>0</v>
      </c>
      <c r="M687" s="142">
        <v>0</v>
      </c>
    </row>
    <row r="688" spans="1:13">
      <c r="A688" s="131" t="s">
        <v>4720</v>
      </c>
      <c r="B688" s="143" t="s">
        <v>13342</v>
      </c>
      <c r="C688" s="131" t="s">
        <v>16302</v>
      </c>
      <c r="D688" s="131" t="s">
        <v>7579</v>
      </c>
      <c r="E688" s="131">
        <v>1</v>
      </c>
      <c r="F688" s="131" t="s">
        <v>1081</v>
      </c>
      <c r="G688" s="131" t="s">
        <v>7580</v>
      </c>
      <c r="H688" s="131" t="s">
        <v>7111</v>
      </c>
      <c r="I688" s="131" t="s">
        <v>13380</v>
      </c>
      <c r="J688" s="131" t="s">
        <v>3738</v>
      </c>
      <c r="K688" s="131" t="s">
        <v>2230</v>
      </c>
      <c r="L688" s="142">
        <v>0</v>
      </c>
      <c r="M688" s="142">
        <v>0</v>
      </c>
    </row>
    <row r="689" spans="1:13">
      <c r="A689" s="131" t="s">
        <v>5244</v>
      </c>
      <c r="B689" s="143" t="s">
        <v>13342</v>
      </c>
      <c r="C689" s="131" t="s">
        <v>16302</v>
      </c>
      <c r="D689" s="131" t="s">
        <v>8227</v>
      </c>
      <c r="E689" s="131">
        <v>1</v>
      </c>
      <c r="F689" s="131" t="s">
        <v>1081</v>
      </c>
      <c r="G689" s="131" t="s">
        <v>8228</v>
      </c>
      <c r="H689" s="131" t="s">
        <v>7111</v>
      </c>
      <c r="I689" s="131" t="s">
        <v>13380</v>
      </c>
      <c r="J689" s="131" t="s">
        <v>3738</v>
      </c>
      <c r="K689" s="131" t="s">
        <v>2230</v>
      </c>
      <c r="L689" s="142">
        <v>0</v>
      </c>
      <c r="M689" s="142">
        <v>0</v>
      </c>
    </row>
    <row r="690" spans="1:13">
      <c r="A690" s="131" t="s">
        <v>5246</v>
      </c>
      <c r="B690" s="143" t="s">
        <v>13342</v>
      </c>
      <c r="C690" s="131" t="s">
        <v>16302</v>
      </c>
      <c r="D690" s="131" t="s">
        <v>8229</v>
      </c>
      <c r="E690" s="131">
        <v>45</v>
      </c>
      <c r="F690" s="131"/>
      <c r="G690" s="131" t="s">
        <v>8230</v>
      </c>
      <c r="H690" s="131" t="s">
        <v>7111</v>
      </c>
      <c r="I690" s="131" t="s">
        <v>13380</v>
      </c>
      <c r="J690" s="131" t="s">
        <v>3738</v>
      </c>
      <c r="K690" s="131" t="s">
        <v>2230</v>
      </c>
      <c r="L690" s="142">
        <v>0</v>
      </c>
      <c r="M690" s="142">
        <v>0</v>
      </c>
    </row>
    <row r="691" spans="1:13">
      <c r="A691" s="131" t="s">
        <v>5247</v>
      </c>
      <c r="B691" s="143" t="s">
        <v>13342</v>
      </c>
      <c r="C691" s="131" t="s">
        <v>16302</v>
      </c>
      <c r="D691" s="131" t="s">
        <v>8231</v>
      </c>
      <c r="E691" s="131">
        <v>1</v>
      </c>
      <c r="F691" s="131" t="s">
        <v>1081</v>
      </c>
      <c r="G691" s="131" t="s">
        <v>8232</v>
      </c>
      <c r="H691" s="131" t="s">
        <v>7111</v>
      </c>
      <c r="I691" s="131" t="s">
        <v>13380</v>
      </c>
      <c r="J691" s="131" t="s">
        <v>3738</v>
      </c>
      <c r="K691" s="131" t="s">
        <v>2230</v>
      </c>
      <c r="L691" s="142">
        <v>0</v>
      </c>
      <c r="M691" s="142">
        <v>0</v>
      </c>
    </row>
    <row r="692" spans="1:13">
      <c r="A692" s="131" t="s">
        <v>5360</v>
      </c>
      <c r="B692" s="143" t="s">
        <v>13342</v>
      </c>
      <c r="C692" s="131" t="s">
        <v>16302</v>
      </c>
      <c r="D692" s="131" t="s">
        <v>8354</v>
      </c>
      <c r="E692" s="131">
        <v>2</v>
      </c>
      <c r="F692" s="131" t="s">
        <v>1081</v>
      </c>
      <c r="G692" s="131" t="s">
        <v>8355</v>
      </c>
      <c r="H692" s="131" t="s">
        <v>7111</v>
      </c>
      <c r="I692" s="131" t="s">
        <v>13380</v>
      </c>
      <c r="J692" s="131" t="s">
        <v>3738</v>
      </c>
      <c r="K692" s="131" t="s">
        <v>2230</v>
      </c>
      <c r="L692" s="142">
        <v>0</v>
      </c>
      <c r="M692" s="142">
        <v>0</v>
      </c>
    </row>
    <row r="693" spans="1:13">
      <c r="A693" s="131" t="s">
        <v>4973</v>
      </c>
      <c r="B693" s="143" t="s">
        <v>13342</v>
      </c>
      <c r="C693" s="131" t="s">
        <v>16302</v>
      </c>
      <c r="D693" s="131" t="s">
        <v>7904</v>
      </c>
      <c r="E693" s="131">
        <v>2</v>
      </c>
      <c r="F693" s="131"/>
      <c r="G693" s="131" t="s">
        <v>7905</v>
      </c>
      <c r="H693" s="131" t="s">
        <v>7111</v>
      </c>
      <c r="I693" s="131" t="s">
        <v>13380</v>
      </c>
      <c r="J693" s="131" t="s">
        <v>3738</v>
      </c>
      <c r="K693" s="131" t="s">
        <v>2230</v>
      </c>
      <c r="L693" s="142">
        <v>0</v>
      </c>
      <c r="M693" s="142">
        <v>0</v>
      </c>
    </row>
    <row r="694" spans="1:13">
      <c r="A694" s="131" t="s">
        <v>4975</v>
      </c>
      <c r="B694" s="143" t="s">
        <v>13342</v>
      </c>
      <c r="C694" s="131" t="s">
        <v>16302</v>
      </c>
      <c r="D694" s="131" t="s">
        <v>7906</v>
      </c>
      <c r="E694" s="131">
        <v>1</v>
      </c>
      <c r="F694" s="131" t="s">
        <v>1081</v>
      </c>
      <c r="G694" s="131" t="s">
        <v>7908</v>
      </c>
      <c r="H694" s="131" t="s">
        <v>7111</v>
      </c>
      <c r="I694" s="131" t="s">
        <v>13380</v>
      </c>
      <c r="J694" s="131" t="s">
        <v>3738</v>
      </c>
      <c r="K694" s="131" t="s">
        <v>2230</v>
      </c>
      <c r="L694" s="142">
        <v>0</v>
      </c>
      <c r="M694" s="142">
        <v>0</v>
      </c>
    </row>
    <row r="695" spans="1:13">
      <c r="A695" s="131" t="s">
        <v>4974</v>
      </c>
      <c r="B695" s="143" t="s">
        <v>13342</v>
      </c>
      <c r="C695" s="131" t="s">
        <v>16302</v>
      </c>
      <c r="D695" s="131" t="s">
        <v>7906</v>
      </c>
      <c r="E695" s="131">
        <v>71</v>
      </c>
      <c r="F695" s="131" t="s">
        <v>7345</v>
      </c>
      <c r="G695" s="131" t="s">
        <v>7907</v>
      </c>
      <c r="H695" s="131" t="s">
        <v>7111</v>
      </c>
      <c r="I695" s="131" t="s">
        <v>13380</v>
      </c>
      <c r="J695" s="131" t="s">
        <v>3738</v>
      </c>
      <c r="K695" s="131" t="s">
        <v>2230</v>
      </c>
      <c r="L695" s="142">
        <v>0</v>
      </c>
      <c r="M695" s="142">
        <v>0</v>
      </c>
    </row>
    <row r="696" spans="1:13">
      <c r="A696" s="131" t="s">
        <v>4976</v>
      </c>
      <c r="B696" s="143" t="s">
        <v>13342</v>
      </c>
      <c r="C696" s="131" t="s">
        <v>16302</v>
      </c>
      <c r="D696" s="131" t="s">
        <v>7909</v>
      </c>
      <c r="E696" s="131">
        <v>1</v>
      </c>
      <c r="F696" s="131" t="s">
        <v>1081</v>
      </c>
      <c r="G696" s="131" t="s">
        <v>7910</v>
      </c>
      <c r="H696" s="131" t="s">
        <v>7111</v>
      </c>
      <c r="I696" s="131" t="s">
        <v>13380</v>
      </c>
      <c r="J696" s="131" t="s">
        <v>3738</v>
      </c>
      <c r="K696" s="131" t="s">
        <v>2230</v>
      </c>
      <c r="L696" s="142">
        <v>0</v>
      </c>
      <c r="M696" s="142">
        <v>0</v>
      </c>
    </row>
    <row r="697" spans="1:13">
      <c r="A697" s="131" t="s">
        <v>4977</v>
      </c>
      <c r="B697" s="143" t="s">
        <v>13342</v>
      </c>
      <c r="C697" s="131" t="s">
        <v>16302</v>
      </c>
      <c r="D697" s="131" t="s">
        <v>1962</v>
      </c>
      <c r="E697" s="131">
        <v>1</v>
      </c>
      <c r="F697" s="131" t="s">
        <v>1081</v>
      </c>
      <c r="G697" s="131" t="s">
        <v>7508</v>
      </c>
      <c r="H697" s="131" t="s">
        <v>7111</v>
      </c>
      <c r="I697" s="131" t="s">
        <v>13380</v>
      </c>
      <c r="J697" s="131" t="s">
        <v>3738</v>
      </c>
      <c r="K697" s="131" t="s">
        <v>2230</v>
      </c>
      <c r="L697" s="142">
        <v>0</v>
      </c>
      <c r="M697" s="142">
        <v>0</v>
      </c>
    </row>
    <row r="698" spans="1:13">
      <c r="A698" s="131" t="s">
        <v>4735</v>
      </c>
      <c r="B698" s="143" t="s">
        <v>13342</v>
      </c>
      <c r="C698" s="131" t="s">
        <v>16302</v>
      </c>
      <c r="D698" s="131" t="s">
        <v>7526</v>
      </c>
      <c r="E698" s="131">
        <v>1</v>
      </c>
      <c r="F698" s="131" t="s">
        <v>1081</v>
      </c>
      <c r="G698" s="131" t="s">
        <v>7572</v>
      </c>
      <c r="H698" s="131" t="s">
        <v>7111</v>
      </c>
      <c r="I698" s="131" t="s">
        <v>13380</v>
      </c>
      <c r="J698" s="131" t="s">
        <v>3738</v>
      </c>
      <c r="K698" s="131" t="s">
        <v>2230</v>
      </c>
      <c r="L698" s="142">
        <v>0</v>
      </c>
      <c r="M698" s="142">
        <v>0</v>
      </c>
    </row>
    <row r="699" spans="1:13">
      <c r="A699" s="131" t="s">
        <v>4736</v>
      </c>
      <c r="B699" s="143" t="s">
        <v>13342</v>
      </c>
      <c r="C699" s="131" t="s">
        <v>16302</v>
      </c>
      <c r="D699" s="131" t="s">
        <v>7598</v>
      </c>
      <c r="E699" s="131">
        <v>1</v>
      </c>
      <c r="F699" s="131" t="s">
        <v>1081</v>
      </c>
      <c r="G699" s="131" t="s">
        <v>7599</v>
      </c>
      <c r="H699" s="131" t="s">
        <v>7111</v>
      </c>
      <c r="I699" s="131" t="s">
        <v>13380</v>
      </c>
      <c r="J699" s="131" t="s">
        <v>3738</v>
      </c>
      <c r="K699" s="131" t="s">
        <v>2230</v>
      </c>
      <c r="L699" s="142">
        <v>0</v>
      </c>
      <c r="M699" s="142">
        <v>0</v>
      </c>
    </row>
    <row r="700" spans="1:13">
      <c r="A700" s="131" t="s">
        <v>4797</v>
      </c>
      <c r="B700" s="143" t="s">
        <v>13342</v>
      </c>
      <c r="C700" s="131" t="s">
        <v>16302</v>
      </c>
      <c r="D700" s="131" t="s">
        <v>7677</v>
      </c>
      <c r="E700" s="131">
        <v>1</v>
      </c>
      <c r="F700" s="131" t="s">
        <v>1081</v>
      </c>
      <c r="G700" s="131" t="s">
        <v>7678</v>
      </c>
      <c r="H700" s="131" t="s">
        <v>7111</v>
      </c>
      <c r="I700" s="131" t="s">
        <v>13380</v>
      </c>
      <c r="J700" s="131" t="s">
        <v>3738</v>
      </c>
      <c r="K700" s="131" t="s">
        <v>2230</v>
      </c>
      <c r="L700" s="142">
        <v>0</v>
      </c>
      <c r="M700" s="142">
        <v>0</v>
      </c>
    </row>
    <row r="701" spans="1:13">
      <c r="A701" s="131" t="s">
        <v>4798</v>
      </c>
      <c r="B701" s="143" t="s">
        <v>13342</v>
      </c>
      <c r="C701" s="131" t="s">
        <v>16302</v>
      </c>
      <c r="D701" s="131" t="s">
        <v>16305</v>
      </c>
      <c r="E701" s="131">
        <v>5</v>
      </c>
      <c r="F701" s="131"/>
      <c r="G701" s="131" t="s">
        <v>7680</v>
      </c>
      <c r="H701" s="131" t="s">
        <v>7111</v>
      </c>
      <c r="I701" s="131" t="s">
        <v>13380</v>
      </c>
      <c r="J701" s="131" t="s">
        <v>3738</v>
      </c>
      <c r="K701" s="131" t="s">
        <v>2230</v>
      </c>
      <c r="L701" s="142">
        <v>0</v>
      </c>
      <c r="M701" s="142">
        <v>0</v>
      </c>
    </row>
    <row r="702" spans="1:13">
      <c r="A702" s="131" t="s">
        <v>4799</v>
      </c>
      <c r="B702" s="143" t="s">
        <v>13342</v>
      </c>
      <c r="C702" s="131" t="s">
        <v>16302</v>
      </c>
      <c r="D702" s="131" t="s">
        <v>7681</v>
      </c>
      <c r="E702" s="131">
        <v>1</v>
      </c>
      <c r="F702" s="131" t="s">
        <v>1081</v>
      </c>
      <c r="G702" s="131" t="s">
        <v>7682</v>
      </c>
      <c r="H702" s="131" t="s">
        <v>7111</v>
      </c>
      <c r="I702" s="131" t="s">
        <v>13380</v>
      </c>
      <c r="J702" s="131" t="s">
        <v>3738</v>
      </c>
      <c r="K702" s="131" t="s">
        <v>2230</v>
      </c>
      <c r="L702" s="142">
        <v>0</v>
      </c>
      <c r="M702" s="142">
        <v>0</v>
      </c>
    </row>
    <row r="703" spans="1:13">
      <c r="A703" s="131" t="s">
        <v>5222</v>
      </c>
      <c r="B703" s="143" t="s">
        <v>13342</v>
      </c>
      <c r="C703" s="131" t="s">
        <v>16302</v>
      </c>
      <c r="D703" s="131" t="s">
        <v>8197</v>
      </c>
      <c r="E703" s="131">
        <v>23</v>
      </c>
      <c r="F703" s="131"/>
      <c r="G703" s="131" t="s">
        <v>8198</v>
      </c>
      <c r="H703" s="131" t="s">
        <v>7111</v>
      </c>
      <c r="I703" s="131" t="s">
        <v>13380</v>
      </c>
      <c r="J703" s="131" t="s">
        <v>3738</v>
      </c>
      <c r="K703" s="131" t="s">
        <v>2230</v>
      </c>
      <c r="L703" s="142">
        <v>0</v>
      </c>
      <c r="M703" s="142">
        <v>0</v>
      </c>
    </row>
    <row r="704" spans="1:13">
      <c r="A704" s="131" t="s">
        <v>4800</v>
      </c>
      <c r="B704" s="143" t="s">
        <v>13342</v>
      </c>
      <c r="C704" s="131" t="s">
        <v>16302</v>
      </c>
      <c r="D704" s="131" t="s">
        <v>7322</v>
      </c>
      <c r="E704" s="131">
        <v>116</v>
      </c>
      <c r="F704" s="131" t="s">
        <v>1042</v>
      </c>
      <c r="G704" s="131" t="s">
        <v>7323</v>
      </c>
      <c r="H704" s="131" t="s">
        <v>7111</v>
      </c>
      <c r="I704" s="131" t="s">
        <v>13380</v>
      </c>
      <c r="J704" s="131" t="s">
        <v>3738</v>
      </c>
      <c r="K704" s="131" t="s">
        <v>2230</v>
      </c>
      <c r="L704" s="142">
        <v>0</v>
      </c>
      <c r="M704" s="142">
        <v>0</v>
      </c>
    </row>
    <row r="705" spans="1:13">
      <c r="A705" s="131" t="s">
        <v>4567</v>
      </c>
      <c r="B705" s="143" t="s">
        <v>13342</v>
      </c>
      <c r="C705" s="131" t="s">
        <v>16302</v>
      </c>
      <c r="D705" s="131" t="s">
        <v>7322</v>
      </c>
      <c r="E705" s="131">
        <v>116</v>
      </c>
      <c r="F705" s="131" t="s">
        <v>1042</v>
      </c>
      <c r="G705" s="131" t="s">
        <v>7323</v>
      </c>
      <c r="H705" s="131" t="s">
        <v>7111</v>
      </c>
      <c r="I705" s="131" t="s">
        <v>13380</v>
      </c>
      <c r="J705" s="131" t="s">
        <v>3738</v>
      </c>
      <c r="K705" s="131" t="s">
        <v>3737</v>
      </c>
      <c r="L705" s="142">
        <v>0</v>
      </c>
      <c r="M705" s="142">
        <v>0</v>
      </c>
    </row>
    <row r="706" spans="1:13">
      <c r="A706" s="131" t="s">
        <v>5358</v>
      </c>
      <c r="B706" s="143" t="s">
        <v>13342</v>
      </c>
      <c r="C706" s="131" t="s">
        <v>16302</v>
      </c>
      <c r="D706" s="131" t="s">
        <v>7322</v>
      </c>
      <c r="E706" s="131">
        <v>200</v>
      </c>
      <c r="F706" s="131" t="s">
        <v>1081</v>
      </c>
      <c r="G706" s="131" t="s">
        <v>8351</v>
      </c>
      <c r="H706" s="131" t="s">
        <v>7111</v>
      </c>
      <c r="I706" s="131" t="s">
        <v>13380</v>
      </c>
      <c r="J706" s="131" t="s">
        <v>3738</v>
      </c>
      <c r="K706" s="131" t="s">
        <v>2230</v>
      </c>
      <c r="L706" s="142">
        <v>0</v>
      </c>
      <c r="M706" s="142">
        <v>0</v>
      </c>
    </row>
    <row r="707" spans="1:13">
      <c r="A707" s="131" t="s">
        <v>4521</v>
      </c>
      <c r="B707" s="143" t="s">
        <v>13342</v>
      </c>
      <c r="C707" s="131" t="s">
        <v>16302</v>
      </c>
      <c r="D707" s="131" t="s">
        <v>7245</v>
      </c>
      <c r="E707" s="131">
        <v>1</v>
      </c>
      <c r="F707" s="131" t="s">
        <v>1081</v>
      </c>
      <c r="G707" s="131" t="s">
        <v>7246</v>
      </c>
      <c r="H707" s="131" t="s">
        <v>7111</v>
      </c>
      <c r="I707" s="131" t="s">
        <v>13380</v>
      </c>
      <c r="J707" s="131" t="s">
        <v>3738</v>
      </c>
      <c r="K707" s="131" t="s">
        <v>2230</v>
      </c>
      <c r="L707" s="142">
        <v>0</v>
      </c>
      <c r="M707" s="142">
        <v>0</v>
      </c>
    </row>
    <row r="708" spans="1:13">
      <c r="A708" s="131" t="s">
        <v>5111</v>
      </c>
      <c r="B708" s="143" t="s">
        <v>13342</v>
      </c>
      <c r="C708" s="131" t="s">
        <v>16302</v>
      </c>
      <c r="D708" s="131" t="s">
        <v>7245</v>
      </c>
      <c r="E708" s="131">
        <v>1</v>
      </c>
      <c r="F708" s="131" t="s">
        <v>1081</v>
      </c>
      <c r="G708" s="131" t="s">
        <v>7246</v>
      </c>
      <c r="H708" s="131" t="s">
        <v>7111</v>
      </c>
      <c r="I708" s="131" t="s">
        <v>13380</v>
      </c>
      <c r="J708" s="131" t="s">
        <v>3738</v>
      </c>
      <c r="K708" s="131" t="s">
        <v>2230</v>
      </c>
      <c r="L708" s="142">
        <v>0</v>
      </c>
      <c r="M708" s="142">
        <v>0</v>
      </c>
    </row>
    <row r="709" spans="1:13">
      <c r="A709" s="131" t="s">
        <v>4564</v>
      </c>
      <c r="B709" s="143" t="s">
        <v>13342</v>
      </c>
      <c r="C709" s="131" t="s">
        <v>16302</v>
      </c>
      <c r="D709" s="131" t="s">
        <v>7114</v>
      </c>
      <c r="E709" s="131">
        <v>1</v>
      </c>
      <c r="F709" s="131" t="s">
        <v>1081</v>
      </c>
      <c r="G709" s="131" t="s">
        <v>7115</v>
      </c>
      <c r="H709" s="131" t="s">
        <v>7111</v>
      </c>
      <c r="I709" s="131" t="s">
        <v>13380</v>
      </c>
      <c r="J709" s="131" t="s">
        <v>3738</v>
      </c>
      <c r="K709" s="131" t="s">
        <v>2230</v>
      </c>
      <c r="L709" s="142">
        <v>0</v>
      </c>
      <c r="M709" s="142">
        <v>0</v>
      </c>
    </row>
    <row r="710" spans="1:13">
      <c r="A710" s="131" t="s">
        <v>4522</v>
      </c>
      <c r="B710" s="143" t="s">
        <v>13342</v>
      </c>
      <c r="C710" s="131" t="s">
        <v>16302</v>
      </c>
      <c r="D710" s="131" t="s">
        <v>1994</v>
      </c>
      <c r="E710" s="131">
        <v>2</v>
      </c>
      <c r="F710" s="131" t="s">
        <v>1081</v>
      </c>
      <c r="G710" s="131" t="s">
        <v>7247</v>
      </c>
      <c r="H710" s="131" t="s">
        <v>7111</v>
      </c>
      <c r="I710" s="131" t="s">
        <v>13380</v>
      </c>
      <c r="J710" s="131" t="s">
        <v>3738</v>
      </c>
      <c r="K710" s="131" t="s">
        <v>2230</v>
      </c>
      <c r="L710" s="142">
        <v>0</v>
      </c>
      <c r="M710" s="142">
        <v>0</v>
      </c>
    </row>
    <row r="711" spans="1:13">
      <c r="A711" s="131" t="s">
        <v>4523</v>
      </c>
      <c r="B711" s="143" t="s">
        <v>13342</v>
      </c>
      <c r="C711" s="131" t="s">
        <v>16302</v>
      </c>
      <c r="D711" s="131" t="s">
        <v>7248</v>
      </c>
      <c r="E711" s="131">
        <v>1</v>
      </c>
      <c r="F711" s="131" t="s">
        <v>1081</v>
      </c>
      <c r="G711" s="131" t="s">
        <v>7249</v>
      </c>
      <c r="H711" s="131" t="s">
        <v>7111</v>
      </c>
      <c r="I711" s="131" t="s">
        <v>13380</v>
      </c>
      <c r="J711" s="131" t="s">
        <v>3738</v>
      </c>
      <c r="K711" s="131" t="s">
        <v>2230</v>
      </c>
      <c r="L711" s="142">
        <v>0</v>
      </c>
      <c r="M711" s="142">
        <v>0</v>
      </c>
    </row>
    <row r="712" spans="1:13">
      <c r="A712" s="131" t="s">
        <v>4711</v>
      </c>
      <c r="B712" s="143" t="s">
        <v>13342</v>
      </c>
      <c r="C712" s="131" t="s">
        <v>16302</v>
      </c>
      <c r="D712" s="131" t="s">
        <v>7569</v>
      </c>
      <c r="E712" s="131">
        <v>54</v>
      </c>
      <c r="F712" s="131" t="s">
        <v>7172</v>
      </c>
      <c r="G712" s="131" t="s">
        <v>7570</v>
      </c>
      <c r="H712" s="131" t="s">
        <v>7111</v>
      </c>
      <c r="I712" s="131" t="s">
        <v>13380</v>
      </c>
      <c r="J712" s="131" t="s">
        <v>3738</v>
      </c>
      <c r="K712" s="131" t="s">
        <v>2230</v>
      </c>
      <c r="L712" s="142">
        <v>0</v>
      </c>
      <c r="M712" s="142">
        <v>0</v>
      </c>
    </row>
    <row r="713" spans="1:13">
      <c r="A713" s="131" t="s">
        <v>4722</v>
      </c>
      <c r="B713" s="143" t="s">
        <v>13342</v>
      </c>
      <c r="C713" s="131" t="s">
        <v>16302</v>
      </c>
      <c r="D713" s="131" t="s">
        <v>7583</v>
      </c>
      <c r="E713" s="131">
        <v>1</v>
      </c>
      <c r="F713" s="131" t="s">
        <v>1081</v>
      </c>
      <c r="G713" s="131" t="s">
        <v>7584</v>
      </c>
      <c r="H713" s="131" t="s">
        <v>7111</v>
      </c>
      <c r="I713" s="131" t="s">
        <v>13380</v>
      </c>
      <c r="J713" s="131" t="s">
        <v>3738</v>
      </c>
      <c r="K713" s="131" t="s">
        <v>2230</v>
      </c>
      <c r="L713" s="142">
        <v>0</v>
      </c>
      <c r="M713" s="142">
        <v>0</v>
      </c>
    </row>
    <row r="714" spans="1:13">
      <c r="A714" s="131" t="s">
        <v>5089</v>
      </c>
      <c r="B714" s="143" t="s">
        <v>13342</v>
      </c>
      <c r="C714" s="131" t="s">
        <v>16302</v>
      </c>
      <c r="D714" s="131" t="s">
        <v>8037</v>
      </c>
      <c r="E714" s="131">
        <v>1</v>
      </c>
      <c r="F714" s="131" t="s">
        <v>1081</v>
      </c>
      <c r="G714" s="131" t="s">
        <v>8038</v>
      </c>
      <c r="H714" s="131" t="s">
        <v>7111</v>
      </c>
      <c r="I714" s="131" t="s">
        <v>13380</v>
      </c>
      <c r="J714" s="131" t="s">
        <v>3738</v>
      </c>
      <c r="K714" s="131" t="s">
        <v>2230</v>
      </c>
      <c r="L714" s="142">
        <v>0</v>
      </c>
      <c r="M714" s="142">
        <v>0</v>
      </c>
    </row>
    <row r="715" spans="1:13">
      <c r="A715" s="131" t="s">
        <v>5093</v>
      </c>
      <c r="B715" s="143" t="s">
        <v>13342</v>
      </c>
      <c r="C715" s="131" t="s">
        <v>16302</v>
      </c>
      <c r="D715" s="131" t="s">
        <v>7149</v>
      </c>
      <c r="E715" s="131">
        <v>1</v>
      </c>
      <c r="F715" s="131" t="s">
        <v>1081</v>
      </c>
      <c r="G715" s="131" t="s">
        <v>7150</v>
      </c>
      <c r="H715" s="131" t="s">
        <v>7111</v>
      </c>
      <c r="I715" s="131" t="s">
        <v>13380</v>
      </c>
      <c r="J715" s="131" t="s">
        <v>3738</v>
      </c>
      <c r="K715" s="131" t="s">
        <v>2230</v>
      </c>
      <c r="L715" s="142">
        <v>0</v>
      </c>
      <c r="M715" s="142">
        <v>0</v>
      </c>
    </row>
    <row r="716" spans="1:13">
      <c r="A716" s="131" t="s">
        <v>4525</v>
      </c>
      <c r="B716" s="143" t="s">
        <v>13342</v>
      </c>
      <c r="C716" s="131" t="s">
        <v>16302</v>
      </c>
      <c r="D716" s="131" t="s">
        <v>7149</v>
      </c>
      <c r="E716" s="131">
        <v>2</v>
      </c>
      <c r="F716" s="131" t="s">
        <v>1081</v>
      </c>
      <c r="G716" s="131" t="s">
        <v>7253</v>
      </c>
      <c r="H716" s="131" t="s">
        <v>7111</v>
      </c>
      <c r="I716" s="131" t="s">
        <v>13380</v>
      </c>
      <c r="J716" s="131" t="s">
        <v>3738</v>
      </c>
      <c r="K716" s="131" t="s">
        <v>2230</v>
      </c>
      <c r="L716" s="142">
        <v>0</v>
      </c>
      <c r="M716" s="142">
        <v>0</v>
      </c>
    </row>
    <row r="717" spans="1:13">
      <c r="A717" s="131" t="s">
        <v>5115</v>
      </c>
      <c r="B717" s="143" t="s">
        <v>13342</v>
      </c>
      <c r="C717" s="131" t="s">
        <v>16302</v>
      </c>
      <c r="D717" s="131" t="s">
        <v>7149</v>
      </c>
      <c r="E717" s="131">
        <v>466</v>
      </c>
      <c r="F717" s="131" t="s">
        <v>7205</v>
      </c>
      <c r="G717" s="131" t="s">
        <v>7445</v>
      </c>
      <c r="H717" s="131" t="s">
        <v>7111</v>
      </c>
      <c r="I717" s="131" t="s">
        <v>13380</v>
      </c>
      <c r="J717" s="131" t="s">
        <v>3738</v>
      </c>
      <c r="K717" s="131" t="s">
        <v>2230</v>
      </c>
      <c r="L717" s="142">
        <v>0</v>
      </c>
      <c r="M717" s="142">
        <v>0</v>
      </c>
    </row>
    <row r="718" spans="1:13">
      <c r="A718" s="131" t="s">
        <v>5096</v>
      </c>
      <c r="B718" s="143" t="s">
        <v>13342</v>
      </c>
      <c r="C718" s="131" t="s">
        <v>16302</v>
      </c>
      <c r="D718" s="131" t="s">
        <v>7654</v>
      </c>
      <c r="E718" s="131">
        <v>1</v>
      </c>
      <c r="F718" s="131" t="s">
        <v>1081</v>
      </c>
      <c r="G718" s="131" t="s">
        <v>8044</v>
      </c>
      <c r="H718" s="131" t="s">
        <v>7111</v>
      </c>
      <c r="I718" s="131" t="s">
        <v>13380</v>
      </c>
      <c r="J718" s="131" t="s">
        <v>3738</v>
      </c>
      <c r="K718" s="131" t="s">
        <v>2230</v>
      </c>
      <c r="L718" s="142">
        <v>0</v>
      </c>
      <c r="M718" s="142">
        <v>0</v>
      </c>
    </row>
    <row r="719" spans="1:13">
      <c r="A719" s="131" t="s">
        <v>5100</v>
      </c>
      <c r="B719" s="143" t="s">
        <v>13342</v>
      </c>
      <c r="C719" s="131" t="s">
        <v>16302</v>
      </c>
      <c r="D719" s="131" t="s">
        <v>8052</v>
      </c>
      <c r="E719" s="131">
        <v>1</v>
      </c>
      <c r="F719" s="131" t="s">
        <v>1081</v>
      </c>
      <c r="G719" s="131" t="s">
        <v>8053</v>
      </c>
      <c r="H719" s="131" t="s">
        <v>7111</v>
      </c>
      <c r="I719" s="131" t="s">
        <v>13380</v>
      </c>
      <c r="J719" s="131" t="s">
        <v>3738</v>
      </c>
      <c r="K719" s="131" t="s">
        <v>2230</v>
      </c>
      <c r="L719" s="142">
        <v>0</v>
      </c>
      <c r="M719" s="142">
        <v>0</v>
      </c>
    </row>
    <row r="720" spans="1:13">
      <c r="A720" s="131" t="s">
        <v>5103</v>
      </c>
      <c r="B720" s="143" t="s">
        <v>13342</v>
      </c>
      <c r="C720" s="131" t="s">
        <v>16302</v>
      </c>
      <c r="D720" s="131" t="s">
        <v>8058</v>
      </c>
      <c r="E720" s="131">
        <v>1</v>
      </c>
      <c r="F720" s="131" t="s">
        <v>7172</v>
      </c>
      <c r="G720" s="131" t="s">
        <v>8059</v>
      </c>
      <c r="H720" s="131" t="s">
        <v>7111</v>
      </c>
      <c r="I720" s="131" t="s">
        <v>13380</v>
      </c>
      <c r="J720" s="131" t="s">
        <v>3738</v>
      </c>
      <c r="K720" s="131" t="s">
        <v>2230</v>
      </c>
      <c r="L720" s="142">
        <v>0</v>
      </c>
      <c r="M720" s="142">
        <v>0</v>
      </c>
    </row>
    <row r="721" spans="1:13">
      <c r="A721" s="131" t="s">
        <v>4802</v>
      </c>
      <c r="B721" s="143" t="s">
        <v>13342</v>
      </c>
      <c r="C721" s="131" t="s">
        <v>16302</v>
      </c>
      <c r="D721" s="131" t="s">
        <v>7329</v>
      </c>
      <c r="E721" s="131">
        <v>15</v>
      </c>
      <c r="F721" s="131" t="s">
        <v>1525</v>
      </c>
      <c r="G721" s="131" t="s">
        <v>7684</v>
      </c>
      <c r="H721" s="131" t="s">
        <v>7111</v>
      </c>
      <c r="I721" s="131" t="s">
        <v>13380</v>
      </c>
      <c r="J721" s="131" t="s">
        <v>3738</v>
      </c>
      <c r="K721" s="131" t="s">
        <v>2230</v>
      </c>
      <c r="L721" s="142">
        <v>0</v>
      </c>
      <c r="M721" s="142">
        <v>0</v>
      </c>
    </row>
    <row r="722" spans="1:13">
      <c r="A722" s="131" t="s">
        <v>4801</v>
      </c>
      <c r="B722" s="143" t="s">
        <v>13342</v>
      </c>
      <c r="C722" s="131" t="s">
        <v>16302</v>
      </c>
      <c r="D722" s="131" t="s">
        <v>7329</v>
      </c>
      <c r="E722" s="131">
        <v>144</v>
      </c>
      <c r="F722" s="131"/>
      <c r="G722" s="131" t="s">
        <v>7683</v>
      </c>
      <c r="H722" s="131" t="s">
        <v>7111</v>
      </c>
      <c r="I722" s="131" t="s">
        <v>13380</v>
      </c>
      <c r="J722" s="131" t="s">
        <v>3738</v>
      </c>
      <c r="K722" s="131" t="s">
        <v>2230</v>
      </c>
      <c r="L722" s="142">
        <v>0</v>
      </c>
      <c r="M722" s="142">
        <v>0</v>
      </c>
    </row>
    <row r="723" spans="1:13">
      <c r="A723" s="131" t="s">
        <v>4795</v>
      </c>
      <c r="B723" s="143" t="s">
        <v>13342</v>
      </c>
      <c r="C723" s="131" t="s">
        <v>16302</v>
      </c>
      <c r="D723" s="131" t="s">
        <v>7675</v>
      </c>
      <c r="E723" s="131">
        <v>1</v>
      </c>
      <c r="F723" s="131" t="s">
        <v>7345</v>
      </c>
      <c r="G723" s="131" t="s">
        <v>7676</v>
      </c>
      <c r="H723" s="131" t="s">
        <v>7111</v>
      </c>
      <c r="I723" s="131" t="s">
        <v>13380</v>
      </c>
      <c r="J723" s="131" t="s">
        <v>3738</v>
      </c>
      <c r="K723" s="131" t="s">
        <v>2230</v>
      </c>
      <c r="L723" s="142">
        <v>0</v>
      </c>
      <c r="M723" s="142">
        <v>0</v>
      </c>
    </row>
    <row r="724" spans="1:13">
      <c r="A724" s="131" t="s">
        <v>4803</v>
      </c>
      <c r="B724" s="143" t="s">
        <v>13342</v>
      </c>
      <c r="C724" s="131" t="s">
        <v>16302</v>
      </c>
      <c r="D724" s="131" t="s">
        <v>7675</v>
      </c>
      <c r="E724" s="131">
        <v>1</v>
      </c>
      <c r="F724" s="131" t="s">
        <v>1081</v>
      </c>
      <c r="G724" s="131" t="s">
        <v>7676</v>
      </c>
      <c r="H724" s="131" t="s">
        <v>7111</v>
      </c>
      <c r="I724" s="131" t="s">
        <v>13380</v>
      </c>
      <c r="J724" s="131" t="s">
        <v>3738</v>
      </c>
      <c r="K724" s="131" t="s">
        <v>2230</v>
      </c>
      <c r="L724" s="142">
        <v>0</v>
      </c>
      <c r="M724" s="142">
        <v>0</v>
      </c>
    </row>
    <row r="725" spans="1:13">
      <c r="A725" s="131" t="s">
        <v>4804</v>
      </c>
      <c r="B725" s="143" t="s">
        <v>13342</v>
      </c>
      <c r="C725" s="131" t="s">
        <v>16302</v>
      </c>
      <c r="D725" s="131" t="s">
        <v>7581</v>
      </c>
      <c r="E725" s="131">
        <v>1</v>
      </c>
      <c r="F725" s="131"/>
      <c r="G725" s="131" t="s">
        <v>7582</v>
      </c>
      <c r="H725" s="131" t="s">
        <v>7111</v>
      </c>
      <c r="I725" s="131" t="s">
        <v>13380</v>
      </c>
      <c r="J725" s="131" t="s">
        <v>3738</v>
      </c>
      <c r="K725" s="131" t="s">
        <v>2230</v>
      </c>
      <c r="L725" s="142">
        <v>0</v>
      </c>
      <c r="M725" s="142">
        <v>0</v>
      </c>
    </row>
    <row r="726" spans="1:13">
      <c r="A726" s="131" t="s">
        <v>5107</v>
      </c>
      <c r="B726" s="143" t="s">
        <v>13342</v>
      </c>
      <c r="C726" s="131" t="s">
        <v>16302</v>
      </c>
      <c r="D726" s="131" t="s">
        <v>7581</v>
      </c>
      <c r="E726" s="131">
        <v>1</v>
      </c>
      <c r="F726" s="131" t="s">
        <v>7537</v>
      </c>
      <c r="G726" s="131" t="s">
        <v>7582</v>
      </c>
      <c r="H726" s="131" t="s">
        <v>7111</v>
      </c>
      <c r="I726" s="131" t="s">
        <v>13380</v>
      </c>
      <c r="J726" s="131" t="s">
        <v>3738</v>
      </c>
      <c r="K726" s="131" t="s">
        <v>2230</v>
      </c>
      <c r="L726" s="142">
        <v>0</v>
      </c>
      <c r="M726" s="142">
        <v>0</v>
      </c>
    </row>
    <row r="727" spans="1:13">
      <c r="A727" s="131" t="s">
        <v>5050</v>
      </c>
      <c r="B727" s="143" t="s">
        <v>13342</v>
      </c>
      <c r="C727" s="131" t="s">
        <v>16302</v>
      </c>
      <c r="D727" s="131" t="s">
        <v>7395</v>
      </c>
      <c r="E727" s="131">
        <v>1</v>
      </c>
      <c r="F727" s="131"/>
      <c r="G727" s="131" t="s">
        <v>7994</v>
      </c>
      <c r="H727" s="131" t="s">
        <v>7111</v>
      </c>
      <c r="I727" s="131" t="s">
        <v>13380</v>
      </c>
      <c r="J727" s="131" t="s">
        <v>3738</v>
      </c>
      <c r="K727" s="131" t="s">
        <v>2230</v>
      </c>
      <c r="L727" s="142">
        <v>0</v>
      </c>
      <c r="M727" s="142">
        <v>0</v>
      </c>
    </row>
    <row r="728" spans="1:13">
      <c r="A728" s="131" t="s">
        <v>5051</v>
      </c>
      <c r="B728" s="143" t="s">
        <v>13342</v>
      </c>
      <c r="C728" s="131" t="s">
        <v>16302</v>
      </c>
      <c r="D728" s="131" t="s">
        <v>7995</v>
      </c>
      <c r="E728" s="131">
        <v>1</v>
      </c>
      <c r="F728" s="131" t="s">
        <v>1081</v>
      </c>
      <c r="G728" s="131" t="s">
        <v>7996</v>
      </c>
      <c r="H728" s="131" t="s">
        <v>7111</v>
      </c>
      <c r="I728" s="131" t="s">
        <v>13380</v>
      </c>
      <c r="J728" s="131" t="s">
        <v>3738</v>
      </c>
      <c r="K728" s="131" t="s">
        <v>2230</v>
      </c>
      <c r="L728" s="142">
        <v>0</v>
      </c>
      <c r="M728" s="142">
        <v>0</v>
      </c>
    </row>
    <row r="729" spans="1:13">
      <c r="A729" s="131" t="s">
        <v>5052</v>
      </c>
      <c r="B729" s="143" t="s">
        <v>13342</v>
      </c>
      <c r="C729" s="131" t="s">
        <v>16302</v>
      </c>
      <c r="D729" s="131" t="s">
        <v>7352</v>
      </c>
      <c r="E729" s="131">
        <v>1</v>
      </c>
      <c r="F729" s="131" t="s">
        <v>1081</v>
      </c>
      <c r="G729" s="131" t="s">
        <v>7353</v>
      </c>
      <c r="H729" s="131" t="s">
        <v>7111</v>
      </c>
      <c r="I729" s="131" t="s">
        <v>13380</v>
      </c>
      <c r="J729" s="131" t="s">
        <v>3738</v>
      </c>
      <c r="K729" s="131" t="s">
        <v>2230</v>
      </c>
      <c r="L729" s="142">
        <v>0</v>
      </c>
      <c r="M729" s="142">
        <v>0</v>
      </c>
    </row>
    <row r="730" spans="1:13">
      <c r="A730" s="131" t="s">
        <v>5053</v>
      </c>
      <c r="B730" s="143" t="s">
        <v>13342</v>
      </c>
      <c r="C730" s="131" t="s">
        <v>16302</v>
      </c>
      <c r="D730" s="131" t="s">
        <v>7997</v>
      </c>
      <c r="E730" s="131">
        <v>1</v>
      </c>
      <c r="F730" s="131" t="s">
        <v>1081</v>
      </c>
      <c r="G730" s="131" t="s">
        <v>7474</v>
      </c>
      <c r="H730" s="131" t="s">
        <v>7111</v>
      </c>
      <c r="I730" s="131" t="s">
        <v>13380</v>
      </c>
      <c r="J730" s="131" t="s">
        <v>3738</v>
      </c>
      <c r="K730" s="131" t="s">
        <v>2230</v>
      </c>
      <c r="L730" s="142">
        <v>0</v>
      </c>
      <c r="M730" s="142">
        <v>0</v>
      </c>
    </row>
    <row r="731" spans="1:13">
      <c r="A731" s="131" t="s">
        <v>4533</v>
      </c>
      <c r="B731" s="143" t="s">
        <v>13342</v>
      </c>
      <c r="C731" s="131" t="s">
        <v>16302</v>
      </c>
      <c r="D731" s="131" t="s">
        <v>7269</v>
      </c>
      <c r="E731" s="131">
        <v>31</v>
      </c>
      <c r="F731" s="131"/>
      <c r="G731" s="131" t="s">
        <v>7270</v>
      </c>
      <c r="H731" s="131" t="s">
        <v>7111</v>
      </c>
      <c r="I731" s="131" t="s">
        <v>13380</v>
      </c>
      <c r="J731" s="131" t="s">
        <v>3738</v>
      </c>
      <c r="K731" s="131" t="s">
        <v>2230</v>
      </c>
      <c r="L731" s="142">
        <v>0</v>
      </c>
      <c r="M731" s="142">
        <v>0</v>
      </c>
    </row>
    <row r="732" spans="1:13">
      <c r="A732" s="131" t="s">
        <v>4821</v>
      </c>
      <c r="B732" s="143" t="s">
        <v>13342</v>
      </c>
      <c r="C732" s="131" t="s">
        <v>16302</v>
      </c>
      <c r="D732" s="131" t="s">
        <v>7704</v>
      </c>
      <c r="E732" s="131">
        <v>2</v>
      </c>
      <c r="F732" s="131" t="s">
        <v>1081</v>
      </c>
      <c r="G732" s="131" t="s">
        <v>7705</v>
      </c>
      <c r="H732" s="131" t="s">
        <v>7111</v>
      </c>
      <c r="I732" s="131" t="s">
        <v>13380</v>
      </c>
      <c r="J732" s="131" t="s">
        <v>3738</v>
      </c>
      <c r="K732" s="131" t="s">
        <v>2230</v>
      </c>
      <c r="L732" s="142">
        <v>0</v>
      </c>
      <c r="M732" s="142">
        <v>0</v>
      </c>
    </row>
    <row r="733" spans="1:13">
      <c r="A733" s="131" t="s">
        <v>4823</v>
      </c>
      <c r="B733" s="143" t="s">
        <v>13342</v>
      </c>
      <c r="C733" s="131" t="s">
        <v>16302</v>
      </c>
      <c r="D733" s="131" t="s">
        <v>7708</v>
      </c>
      <c r="E733" s="131">
        <v>1</v>
      </c>
      <c r="F733" s="131" t="s">
        <v>1081</v>
      </c>
      <c r="G733" s="131" t="s">
        <v>7709</v>
      </c>
      <c r="H733" s="131" t="s">
        <v>7111</v>
      </c>
      <c r="I733" s="131" t="s">
        <v>13380</v>
      </c>
      <c r="J733" s="131" t="s">
        <v>3738</v>
      </c>
      <c r="K733" s="131" t="s">
        <v>2230</v>
      </c>
      <c r="L733" s="142">
        <v>0</v>
      </c>
      <c r="M733" s="142">
        <v>0</v>
      </c>
    </row>
    <row r="734" spans="1:13">
      <c r="A734" s="131" t="s">
        <v>4728</v>
      </c>
      <c r="B734" s="143" t="s">
        <v>13342</v>
      </c>
      <c r="C734" s="131" t="s">
        <v>16302</v>
      </c>
      <c r="D734" s="131" t="s">
        <v>7592</v>
      </c>
      <c r="E734" s="131">
        <v>1</v>
      </c>
      <c r="F734" s="131" t="s">
        <v>1081</v>
      </c>
      <c r="G734" s="131" t="s">
        <v>7593</v>
      </c>
      <c r="H734" s="131" t="s">
        <v>7111</v>
      </c>
      <c r="I734" s="131" t="s">
        <v>13380</v>
      </c>
      <c r="J734" s="131" t="s">
        <v>3738</v>
      </c>
      <c r="K734" s="131" t="s">
        <v>2230</v>
      </c>
      <c r="L734" s="142">
        <v>0</v>
      </c>
      <c r="M734" s="142">
        <v>0</v>
      </c>
    </row>
    <row r="735" spans="1:13">
      <c r="A735" s="131" t="s">
        <v>4730</v>
      </c>
      <c r="B735" s="143" t="s">
        <v>13342</v>
      </c>
      <c r="C735" s="131" t="s">
        <v>16302</v>
      </c>
      <c r="D735" s="131" t="s">
        <v>7592</v>
      </c>
      <c r="E735" s="131">
        <v>8</v>
      </c>
      <c r="F735" s="131" t="s">
        <v>7345</v>
      </c>
      <c r="G735" s="131" t="s">
        <v>7593</v>
      </c>
      <c r="H735" s="131" t="s">
        <v>7111</v>
      </c>
      <c r="I735" s="131" t="s">
        <v>13380</v>
      </c>
      <c r="J735" s="131" t="s">
        <v>3738</v>
      </c>
      <c r="K735" s="131" t="s">
        <v>2230</v>
      </c>
      <c r="L735" s="142">
        <v>0</v>
      </c>
      <c r="M735" s="142">
        <v>0</v>
      </c>
    </row>
    <row r="736" spans="1:13">
      <c r="A736" s="131" t="s">
        <v>5237</v>
      </c>
      <c r="B736" s="143" t="s">
        <v>13342</v>
      </c>
      <c r="C736" s="131" t="s">
        <v>16302</v>
      </c>
      <c r="D736" s="131" t="s">
        <v>8218</v>
      </c>
      <c r="E736" s="131">
        <v>17</v>
      </c>
      <c r="F736" s="131" t="s">
        <v>7177</v>
      </c>
      <c r="G736" s="131" t="s">
        <v>8219</v>
      </c>
      <c r="H736" s="131" t="s">
        <v>7111</v>
      </c>
      <c r="I736" s="131" t="s">
        <v>13380</v>
      </c>
      <c r="J736" s="131" t="s">
        <v>3738</v>
      </c>
      <c r="K736" s="131" t="s">
        <v>2230</v>
      </c>
      <c r="L736" s="142">
        <v>0</v>
      </c>
      <c r="M736" s="142">
        <v>0</v>
      </c>
    </row>
    <row r="737" spans="1:13">
      <c r="A737" s="131" t="s">
        <v>5239</v>
      </c>
      <c r="B737" s="143" t="s">
        <v>13342</v>
      </c>
      <c r="C737" s="131" t="s">
        <v>16302</v>
      </c>
      <c r="D737" s="131" t="s">
        <v>8222</v>
      </c>
      <c r="E737" s="131">
        <v>4</v>
      </c>
      <c r="F737" s="131" t="s">
        <v>7555</v>
      </c>
      <c r="G737" s="131" t="s">
        <v>8223</v>
      </c>
      <c r="H737" s="131" t="s">
        <v>7111</v>
      </c>
      <c r="I737" s="131" t="s">
        <v>13380</v>
      </c>
      <c r="J737" s="131" t="s">
        <v>3738</v>
      </c>
      <c r="K737" s="131" t="s">
        <v>2230</v>
      </c>
      <c r="L737" s="142">
        <v>0</v>
      </c>
      <c r="M737" s="142">
        <v>0</v>
      </c>
    </row>
    <row r="738" spans="1:13">
      <c r="A738" s="131" t="s">
        <v>4932</v>
      </c>
      <c r="B738" s="143" t="s">
        <v>13342</v>
      </c>
      <c r="C738" s="131" t="s">
        <v>16302</v>
      </c>
      <c r="D738" s="131" t="s">
        <v>7848</v>
      </c>
      <c r="E738" s="131">
        <v>1</v>
      </c>
      <c r="F738" s="131" t="s">
        <v>1081</v>
      </c>
      <c r="G738" s="131" t="s">
        <v>7849</v>
      </c>
      <c r="H738" s="131" t="s">
        <v>7111</v>
      </c>
      <c r="I738" s="131" t="s">
        <v>13380</v>
      </c>
      <c r="J738" s="131" t="s">
        <v>3738</v>
      </c>
      <c r="K738" s="131" t="s">
        <v>2230</v>
      </c>
      <c r="L738" s="142">
        <v>0</v>
      </c>
      <c r="M738" s="142">
        <v>0</v>
      </c>
    </row>
    <row r="739" spans="1:13">
      <c r="A739" s="131" t="s">
        <v>4934</v>
      </c>
      <c r="B739" s="143" t="s">
        <v>13342</v>
      </c>
      <c r="C739" s="131" t="s">
        <v>16302</v>
      </c>
      <c r="D739" s="131" t="s">
        <v>7852</v>
      </c>
      <c r="E739" s="131">
        <v>1</v>
      </c>
      <c r="F739" s="131" t="s">
        <v>1081</v>
      </c>
      <c r="G739" s="131" t="s">
        <v>7853</v>
      </c>
      <c r="H739" s="131" t="s">
        <v>7111</v>
      </c>
      <c r="I739" s="131" t="s">
        <v>13380</v>
      </c>
      <c r="J739" s="131" t="s">
        <v>3738</v>
      </c>
      <c r="K739" s="131" t="s">
        <v>2230</v>
      </c>
      <c r="L739" s="142">
        <v>0</v>
      </c>
      <c r="M739" s="142">
        <v>0</v>
      </c>
    </row>
    <row r="740" spans="1:13">
      <c r="A740" s="131" t="s">
        <v>4936</v>
      </c>
      <c r="B740" s="143" t="s">
        <v>13342</v>
      </c>
      <c r="C740" s="131" t="s">
        <v>16302</v>
      </c>
      <c r="D740" s="131" t="s">
        <v>7855</v>
      </c>
      <c r="E740" s="131">
        <v>1</v>
      </c>
      <c r="F740" s="131" t="s">
        <v>1081</v>
      </c>
      <c r="G740" s="131" t="s">
        <v>7856</v>
      </c>
      <c r="H740" s="131" t="s">
        <v>7111</v>
      </c>
      <c r="I740" s="131" t="s">
        <v>13380</v>
      </c>
      <c r="J740" s="131" t="s">
        <v>3738</v>
      </c>
      <c r="K740" s="131" t="s">
        <v>2230</v>
      </c>
      <c r="L740" s="142">
        <v>0</v>
      </c>
      <c r="M740" s="142">
        <v>0</v>
      </c>
    </row>
    <row r="741" spans="1:13">
      <c r="A741" s="131" t="s">
        <v>4938</v>
      </c>
      <c r="B741" s="143" t="s">
        <v>13342</v>
      </c>
      <c r="C741" s="131" t="s">
        <v>16302</v>
      </c>
      <c r="D741" s="131" t="s">
        <v>7733</v>
      </c>
      <c r="E741" s="131">
        <v>1</v>
      </c>
      <c r="F741" s="131"/>
      <c r="G741" s="131" t="s">
        <v>7859</v>
      </c>
      <c r="H741" s="131" t="s">
        <v>7111</v>
      </c>
      <c r="I741" s="131" t="s">
        <v>13380</v>
      </c>
      <c r="J741" s="131" t="s">
        <v>3738</v>
      </c>
      <c r="K741" s="131" t="s">
        <v>2230</v>
      </c>
      <c r="L741" s="142">
        <v>0</v>
      </c>
      <c r="M741" s="142">
        <v>0</v>
      </c>
    </row>
    <row r="742" spans="1:13">
      <c r="A742" s="131" t="s">
        <v>4940</v>
      </c>
      <c r="B742" s="143" t="s">
        <v>13342</v>
      </c>
      <c r="C742" s="131" t="s">
        <v>16302</v>
      </c>
      <c r="D742" s="131" t="s">
        <v>7862</v>
      </c>
      <c r="E742" s="131">
        <v>9</v>
      </c>
      <c r="F742" s="131"/>
      <c r="G742" s="131" t="s">
        <v>7863</v>
      </c>
      <c r="H742" s="131" t="s">
        <v>7111</v>
      </c>
      <c r="I742" s="131" t="s">
        <v>13380</v>
      </c>
      <c r="J742" s="131" t="s">
        <v>3738</v>
      </c>
      <c r="K742" s="131" t="s">
        <v>2230</v>
      </c>
      <c r="L742" s="142">
        <v>0</v>
      </c>
      <c r="M742" s="142">
        <v>0</v>
      </c>
    </row>
    <row r="743" spans="1:13">
      <c r="A743" s="131" t="s">
        <v>4942</v>
      </c>
      <c r="B743" s="143" t="s">
        <v>13342</v>
      </c>
      <c r="C743" s="131" t="s">
        <v>16302</v>
      </c>
      <c r="D743" s="131" t="s">
        <v>7866</v>
      </c>
      <c r="E743" s="131">
        <v>131</v>
      </c>
      <c r="F743" s="131"/>
      <c r="G743" s="131" t="s">
        <v>7867</v>
      </c>
      <c r="H743" s="131" t="s">
        <v>7111</v>
      </c>
      <c r="I743" s="131" t="s">
        <v>13380</v>
      </c>
      <c r="J743" s="131" t="s">
        <v>3738</v>
      </c>
      <c r="K743" s="131" t="s">
        <v>2230</v>
      </c>
      <c r="L743" s="142">
        <v>0</v>
      </c>
      <c r="M743" s="142">
        <v>0</v>
      </c>
    </row>
    <row r="744" spans="1:13">
      <c r="A744" s="131" t="s">
        <v>4824</v>
      </c>
      <c r="B744" s="143" t="s">
        <v>13342</v>
      </c>
      <c r="C744" s="131" t="s">
        <v>16302</v>
      </c>
      <c r="D744" s="131" t="s">
        <v>7369</v>
      </c>
      <c r="E744" s="131">
        <v>1</v>
      </c>
      <c r="F744" s="131" t="s">
        <v>1081</v>
      </c>
      <c r="G744" s="131" t="s">
        <v>7710</v>
      </c>
      <c r="H744" s="131" t="s">
        <v>7111</v>
      </c>
      <c r="I744" s="131" t="s">
        <v>13380</v>
      </c>
      <c r="J744" s="131" t="s">
        <v>3738</v>
      </c>
      <c r="K744" s="131" t="s">
        <v>2230</v>
      </c>
      <c r="L744" s="142">
        <v>0</v>
      </c>
      <c r="M744" s="142">
        <v>0</v>
      </c>
    </row>
    <row r="745" spans="1:13">
      <c r="A745" s="131" t="s">
        <v>5258</v>
      </c>
      <c r="B745" s="143" t="s">
        <v>13342</v>
      </c>
      <c r="C745" s="131" t="s">
        <v>16302</v>
      </c>
      <c r="D745" s="131" t="s">
        <v>8065</v>
      </c>
      <c r="E745" s="131">
        <v>1</v>
      </c>
      <c r="F745" s="131"/>
      <c r="G745" s="131" t="s">
        <v>8067</v>
      </c>
      <c r="H745" s="131" t="s">
        <v>7111</v>
      </c>
      <c r="I745" s="131" t="s">
        <v>13380</v>
      </c>
      <c r="J745" s="131" t="s">
        <v>3738</v>
      </c>
      <c r="K745" s="131" t="s">
        <v>2230</v>
      </c>
      <c r="L745" s="142">
        <v>0</v>
      </c>
      <c r="M745" s="142">
        <v>0</v>
      </c>
    </row>
    <row r="746" spans="1:13">
      <c r="A746" s="131" t="s">
        <v>4825</v>
      </c>
      <c r="B746" s="143" t="s">
        <v>13342</v>
      </c>
      <c r="C746" s="131" t="s">
        <v>16302</v>
      </c>
      <c r="D746" s="131" t="s">
        <v>7711</v>
      </c>
      <c r="E746" s="131">
        <v>1</v>
      </c>
      <c r="F746" s="131" t="s">
        <v>1081</v>
      </c>
      <c r="G746" s="131" t="s">
        <v>7712</v>
      </c>
      <c r="H746" s="131" t="s">
        <v>7111</v>
      </c>
      <c r="I746" s="131" t="s">
        <v>13380</v>
      </c>
      <c r="J746" s="131" t="s">
        <v>3738</v>
      </c>
      <c r="K746" s="131" t="s">
        <v>2230</v>
      </c>
      <c r="L746" s="142">
        <v>0</v>
      </c>
      <c r="M746" s="142">
        <v>0</v>
      </c>
    </row>
    <row r="747" spans="1:13">
      <c r="A747" s="131" t="s">
        <v>4538</v>
      </c>
      <c r="B747" s="143" t="s">
        <v>13342</v>
      </c>
      <c r="C747" s="131" t="s">
        <v>16302</v>
      </c>
      <c r="D747" s="131" t="s">
        <v>7275</v>
      </c>
      <c r="E747" s="131">
        <v>1</v>
      </c>
      <c r="F747" s="131" t="s">
        <v>1081</v>
      </c>
      <c r="G747" s="131" t="s">
        <v>7276</v>
      </c>
      <c r="H747" s="131" t="s">
        <v>7111</v>
      </c>
      <c r="I747" s="131" t="s">
        <v>13380</v>
      </c>
      <c r="J747" s="131" t="s">
        <v>3738</v>
      </c>
      <c r="K747" s="131" t="s">
        <v>2230</v>
      </c>
      <c r="L747" s="142">
        <v>0</v>
      </c>
      <c r="M747" s="142">
        <v>0</v>
      </c>
    </row>
    <row r="748" spans="1:13">
      <c r="A748" s="131" t="s">
        <v>5125</v>
      </c>
      <c r="B748" s="143" t="s">
        <v>13342</v>
      </c>
      <c r="C748" s="131" t="s">
        <v>16302</v>
      </c>
      <c r="D748" s="131" t="s">
        <v>8077</v>
      </c>
      <c r="E748" s="131">
        <v>1</v>
      </c>
      <c r="F748" s="131" t="s">
        <v>1081</v>
      </c>
      <c r="G748" s="131" t="s">
        <v>8078</v>
      </c>
      <c r="H748" s="131" t="s">
        <v>7111</v>
      </c>
      <c r="I748" s="131" t="s">
        <v>13380</v>
      </c>
      <c r="J748" s="131" t="s">
        <v>3738</v>
      </c>
      <c r="K748" s="131" t="s">
        <v>2230</v>
      </c>
      <c r="L748" s="142">
        <v>0</v>
      </c>
      <c r="M748" s="142">
        <v>0</v>
      </c>
    </row>
    <row r="749" spans="1:13">
      <c r="A749" s="131" t="s">
        <v>4807</v>
      </c>
      <c r="B749" s="143" t="s">
        <v>13342</v>
      </c>
      <c r="C749" s="131" t="s">
        <v>16302</v>
      </c>
      <c r="D749" s="131" t="s">
        <v>7687</v>
      </c>
      <c r="E749" s="131">
        <v>1</v>
      </c>
      <c r="F749" s="131" t="s">
        <v>7662</v>
      </c>
      <c r="G749" s="131" t="s">
        <v>7688</v>
      </c>
      <c r="H749" s="131" t="s">
        <v>7111</v>
      </c>
      <c r="I749" s="131" t="s">
        <v>13380</v>
      </c>
      <c r="J749" s="131" t="s">
        <v>3738</v>
      </c>
      <c r="K749" s="131" t="s">
        <v>2230</v>
      </c>
      <c r="L749" s="142">
        <v>0</v>
      </c>
      <c r="M749" s="142">
        <v>0</v>
      </c>
    </row>
    <row r="750" spans="1:13">
      <c r="A750" s="131" t="s">
        <v>5129</v>
      </c>
      <c r="B750" s="143" t="s">
        <v>13342</v>
      </c>
      <c r="C750" s="131" t="s">
        <v>16302</v>
      </c>
      <c r="D750" s="131" t="s">
        <v>8082</v>
      </c>
      <c r="E750" s="131">
        <v>1</v>
      </c>
      <c r="F750" s="131" t="s">
        <v>1081</v>
      </c>
      <c r="G750" s="131" t="s">
        <v>8083</v>
      </c>
      <c r="H750" s="131" t="s">
        <v>7111</v>
      </c>
      <c r="I750" s="131" t="s">
        <v>13380</v>
      </c>
      <c r="J750" s="131" t="s">
        <v>3738</v>
      </c>
      <c r="K750" s="131" t="s">
        <v>2230</v>
      </c>
      <c r="L750" s="142">
        <v>0</v>
      </c>
      <c r="M750" s="142">
        <v>0</v>
      </c>
    </row>
    <row r="751" spans="1:13">
      <c r="A751" s="131" t="s">
        <v>4826</v>
      </c>
      <c r="B751" s="143" t="s">
        <v>13342</v>
      </c>
      <c r="C751" s="131" t="s">
        <v>16302</v>
      </c>
      <c r="D751" s="131" t="s">
        <v>7266</v>
      </c>
      <c r="E751" s="131">
        <v>336</v>
      </c>
      <c r="F751" s="131"/>
      <c r="G751" s="131" t="s">
        <v>7714</v>
      </c>
      <c r="H751" s="131" t="s">
        <v>7111</v>
      </c>
      <c r="I751" s="131" t="s">
        <v>13380</v>
      </c>
      <c r="J751" s="131" t="s">
        <v>3738</v>
      </c>
      <c r="K751" s="131" t="s">
        <v>2230</v>
      </c>
      <c r="L751" s="142">
        <v>0</v>
      </c>
      <c r="M751" s="142">
        <v>0</v>
      </c>
    </row>
    <row r="752" spans="1:13">
      <c r="A752" s="131" t="s">
        <v>4808</v>
      </c>
      <c r="B752" s="143" t="s">
        <v>13342</v>
      </c>
      <c r="C752" s="131" t="s">
        <v>16302</v>
      </c>
      <c r="D752" s="131" t="s">
        <v>7689</v>
      </c>
      <c r="E752" s="131">
        <v>38</v>
      </c>
      <c r="F752" s="131"/>
      <c r="G752" s="131" t="s">
        <v>7690</v>
      </c>
      <c r="H752" s="131" t="s">
        <v>7111</v>
      </c>
      <c r="I752" s="131" t="s">
        <v>13380</v>
      </c>
      <c r="J752" s="131" t="s">
        <v>3738</v>
      </c>
      <c r="K752" s="131" t="s">
        <v>2230</v>
      </c>
      <c r="L752" s="142">
        <v>0</v>
      </c>
      <c r="M752" s="142">
        <v>0</v>
      </c>
    </row>
    <row r="753" spans="1:13">
      <c r="A753" s="131" t="s">
        <v>4944</v>
      </c>
      <c r="B753" s="143" t="s">
        <v>13342</v>
      </c>
      <c r="C753" s="131" t="s">
        <v>16302</v>
      </c>
      <c r="D753" s="131" t="s">
        <v>7869</v>
      </c>
      <c r="E753" s="131">
        <v>84</v>
      </c>
      <c r="F753" s="131" t="s">
        <v>1081</v>
      </c>
      <c r="G753" s="131" t="s">
        <v>7870</v>
      </c>
      <c r="H753" s="131" t="s">
        <v>7111</v>
      </c>
      <c r="I753" s="131" t="s">
        <v>13380</v>
      </c>
      <c r="J753" s="131" t="s">
        <v>3738</v>
      </c>
      <c r="K753" s="131" t="s">
        <v>2230</v>
      </c>
      <c r="L753" s="142">
        <v>0</v>
      </c>
      <c r="M753" s="142">
        <v>0</v>
      </c>
    </row>
    <row r="754" spans="1:13">
      <c r="A754" s="131" t="s">
        <v>4945</v>
      </c>
      <c r="B754" s="143" t="s">
        <v>13342</v>
      </c>
      <c r="C754" s="131" t="s">
        <v>16302</v>
      </c>
      <c r="D754" s="131" t="s">
        <v>7327</v>
      </c>
      <c r="E754" s="131">
        <v>1</v>
      </c>
      <c r="F754" s="131" t="s">
        <v>1081</v>
      </c>
      <c r="G754" s="131" t="s">
        <v>7871</v>
      </c>
      <c r="H754" s="131" t="s">
        <v>7111</v>
      </c>
      <c r="I754" s="131" t="s">
        <v>13380</v>
      </c>
      <c r="J754" s="131" t="s">
        <v>3738</v>
      </c>
      <c r="K754" s="131" t="s">
        <v>2230</v>
      </c>
      <c r="L754" s="142">
        <v>0</v>
      </c>
      <c r="M754" s="142">
        <v>0</v>
      </c>
    </row>
    <row r="755" spans="1:13">
      <c r="A755" s="131" t="s">
        <v>4946</v>
      </c>
      <c r="B755" s="143" t="s">
        <v>13342</v>
      </c>
      <c r="C755" s="131" t="s">
        <v>16302</v>
      </c>
      <c r="D755" s="131" t="s">
        <v>7327</v>
      </c>
      <c r="E755" s="131">
        <v>39</v>
      </c>
      <c r="F755" s="131" t="s">
        <v>7172</v>
      </c>
      <c r="G755" s="131" t="s">
        <v>7871</v>
      </c>
      <c r="H755" s="131" t="s">
        <v>7111</v>
      </c>
      <c r="I755" s="131" t="s">
        <v>13380</v>
      </c>
      <c r="J755" s="131" t="s">
        <v>3738</v>
      </c>
      <c r="K755" s="131" t="s">
        <v>2230</v>
      </c>
      <c r="L755" s="142">
        <v>0</v>
      </c>
      <c r="M755" s="142">
        <v>0</v>
      </c>
    </row>
    <row r="756" spans="1:13">
      <c r="A756" s="131" t="s">
        <v>4827</v>
      </c>
      <c r="B756" s="143" t="s">
        <v>13342</v>
      </c>
      <c r="C756" s="131" t="s">
        <v>16302</v>
      </c>
      <c r="D756" s="131" t="s">
        <v>7715</v>
      </c>
      <c r="E756" s="131">
        <v>110</v>
      </c>
      <c r="F756" s="131" t="s">
        <v>7172</v>
      </c>
      <c r="G756" s="131" t="s">
        <v>7716</v>
      </c>
      <c r="H756" s="131" t="s">
        <v>7111</v>
      </c>
      <c r="I756" s="131" t="s">
        <v>13380</v>
      </c>
      <c r="J756" s="131" t="s">
        <v>3738</v>
      </c>
      <c r="K756" s="131" t="s">
        <v>2230</v>
      </c>
      <c r="L756" s="142">
        <v>0</v>
      </c>
      <c r="M756" s="142">
        <v>0</v>
      </c>
    </row>
    <row r="757" spans="1:13">
      <c r="A757" s="131" t="s">
        <v>4948</v>
      </c>
      <c r="B757" s="143" t="s">
        <v>13342</v>
      </c>
      <c r="C757" s="131" t="s">
        <v>16302</v>
      </c>
      <c r="D757" s="131" t="s">
        <v>7715</v>
      </c>
      <c r="E757" s="131">
        <v>146</v>
      </c>
      <c r="F757" s="131"/>
      <c r="G757" s="131" t="s">
        <v>7872</v>
      </c>
      <c r="H757" s="131" t="s">
        <v>7111</v>
      </c>
      <c r="I757" s="131" t="s">
        <v>13380</v>
      </c>
      <c r="J757" s="131" t="s">
        <v>3738</v>
      </c>
      <c r="K757" s="131" t="s">
        <v>2230</v>
      </c>
      <c r="L757" s="142">
        <v>0</v>
      </c>
      <c r="M757" s="142">
        <v>0</v>
      </c>
    </row>
    <row r="758" spans="1:13">
      <c r="A758" s="131" t="s">
        <v>4829</v>
      </c>
      <c r="B758" s="143" t="s">
        <v>13342</v>
      </c>
      <c r="C758" s="131" t="s">
        <v>16302</v>
      </c>
      <c r="D758" s="131" t="s">
        <v>7387</v>
      </c>
      <c r="E758" s="131">
        <v>2</v>
      </c>
      <c r="F758" s="131" t="s">
        <v>1081</v>
      </c>
      <c r="G758" s="131" t="s">
        <v>7719</v>
      </c>
      <c r="H758" s="131" t="s">
        <v>7111</v>
      </c>
      <c r="I758" s="131" t="s">
        <v>13380</v>
      </c>
      <c r="J758" s="131" t="s">
        <v>3738</v>
      </c>
      <c r="K758" s="131" t="s">
        <v>2230</v>
      </c>
      <c r="L758" s="142">
        <v>0</v>
      </c>
      <c r="M758" s="142">
        <v>0</v>
      </c>
    </row>
    <row r="759" spans="1:13">
      <c r="A759" s="131" t="s">
        <v>4830</v>
      </c>
      <c r="B759" s="143" t="s">
        <v>13342</v>
      </c>
      <c r="C759" s="131" t="s">
        <v>16302</v>
      </c>
      <c r="D759" s="131" t="s">
        <v>7720</v>
      </c>
      <c r="E759" s="131">
        <v>1</v>
      </c>
      <c r="F759" s="131" t="s">
        <v>1081</v>
      </c>
      <c r="G759" s="131" t="s">
        <v>7721</v>
      </c>
      <c r="H759" s="131" t="s">
        <v>7111</v>
      </c>
      <c r="I759" s="131" t="s">
        <v>13380</v>
      </c>
      <c r="J759" s="131" t="s">
        <v>3738</v>
      </c>
      <c r="K759" s="131" t="s">
        <v>2230</v>
      </c>
      <c r="L759" s="142">
        <v>0</v>
      </c>
      <c r="M759" s="142">
        <v>0</v>
      </c>
    </row>
    <row r="760" spans="1:13">
      <c r="A760" s="131" t="s">
        <v>4831</v>
      </c>
      <c r="B760" s="143" t="s">
        <v>13342</v>
      </c>
      <c r="C760" s="131" t="s">
        <v>16302</v>
      </c>
      <c r="D760" s="131" t="s">
        <v>7722</v>
      </c>
      <c r="E760" s="131">
        <v>1</v>
      </c>
      <c r="F760" s="131" t="s">
        <v>1081</v>
      </c>
      <c r="G760" s="131" t="s">
        <v>7723</v>
      </c>
      <c r="H760" s="131" t="s">
        <v>7111</v>
      </c>
      <c r="I760" s="131" t="s">
        <v>13380</v>
      </c>
      <c r="J760" s="131" t="s">
        <v>3738</v>
      </c>
      <c r="K760" s="131" t="s">
        <v>2230</v>
      </c>
      <c r="L760" s="142">
        <v>0</v>
      </c>
      <c r="M760" s="142">
        <v>0</v>
      </c>
    </row>
    <row r="761" spans="1:13">
      <c r="A761" s="131" t="s">
        <v>4540</v>
      </c>
      <c r="B761" s="143" t="s">
        <v>13342</v>
      </c>
      <c r="C761" s="131" t="s">
        <v>16302</v>
      </c>
      <c r="D761" s="131" t="s">
        <v>7278</v>
      </c>
      <c r="E761" s="131">
        <v>78</v>
      </c>
      <c r="F761" s="131"/>
      <c r="G761" s="131" t="s">
        <v>7279</v>
      </c>
      <c r="H761" s="131" t="s">
        <v>7111</v>
      </c>
      <c r="I761" s="131" t="s">
        <v>13380</v>
      </c>
      <c r="J761" s="131" t="s">
        <v>3738</v>
      </c>
      <c r="K761" s="131" t="s">
        <v>2230</v>
      </c>
      <c r="L761" s="142">
        <v>0</v>
      </c>
      <c r="M761" s="142">
        <v>0</v>
      </c>
    </row>
    <row r="762" spans="1:13">
      <c r="A762" s="131" t="s">
        <v>5218</v>
      </c>
      <c r="B762" s="143" t="s">
        <v>13342</v>
      </c>
      <c r="C762" s="131" t="s">
        <v>16302</v>
      </c>
      <c r="D762" s="131" t="s">
        <v>8191</v>
      </c>
      <c r="E762" s="131">
        <v>1</v>
      </c>
      <c r="F762" s="131" t="s">
        <v>1081</v>
      </c>
      <c r="G762" s="131" t="s">
        <v>8192</v>
      </c>
      <c r="H762" s="131" t="s">
        <v>7111</v>
      </c>
      <c r="I762" s="131" t="s">
        <v>13380</v>
      </c>
      <c r="J762" s="131" t="s">
        <v>3738</v>
      </c>
      <c r="K762" s="131" t="s">
        <v>2230</v>
      </c>
      <c r="L762" s="142">
        <v>0</v>
      </c>
      <c r="M762" s="142">
        <v>0</v>
      </c>
    </row>
    <row r="763" spans="1:13">
      <c r="A763" s="131" t="s">
        <v>5220</v>
      </c>
      <c r="B763" s="143" t="s">
        <v>13342</v>
      </c>
      <c r="C763" s="131" t="s">
        <v>16302</v>
      </c>
      <c r="D763" s="131" t="s">
        <v>7724</v>
      </c>
      <c r="E763" s="131">
        <v>1</v>
      </c>
      <c r="F763" s="131" t="s">
        <v>1081</v>
      </c>
      <c r="G763" s="131" t="s">
        <v>7725</v>
      </c>
      <c r="H763" s="131" t="s">
        <v>7111</v>
      </c>
      <c r="I763" s="131" t="s">
        <v>13380</v>
      </c>
      <c r="J763" s="131" t="s">
        <v>3738</v>
      </c>
      <c r="K763" s="131" t="s">
        <v>2230</v>
      </c>
      <c r="L763" s="142">
        <v>0</v>
      </c>
      <c r="M763" s="142">
        <v>0</v>
      </c>
    </row>
    <row r="764" spans="1:13">
      <c r="A764" s="131" t="s">
        <v>4832</v>
      </c>
      <c r="B764" s="143" t="s">
        <v>13342</v>
      </c>
      <c r="C764" s="131" t="s">
        <v>16302</v>
      </c>
      <c r="D764" s="131" t="s">
        <v>7724</v>
      </c>
      <c r="E764" s="131">
        <v>2</v>
      </c>
      <c r="F764" s="131" t="s">
        <v>1081</v>
      </c>
      <c r="G764" s="131" t="s">
        <v>7725</v>
      </c>
      <c r="H764" s="131" t="s">
        <v>7111</v>
      </c>
      <c r="I764" s="131" t="s">
        <v>13380</v>
      </c>
      <c r="J764" s="131" t="s">
        <v>3738</v>
      </c>
      <c r="K764" s="131" t="s">
        <v>2230</v>
      </c>
      <c r="L764" s="142">
        <v>0</v>
      </c>
      <c r="M764" s="142">
        <v>0</v>
      </c>
    </row>
    <row r="765" spans="1:13">
      <c r="A765" s="131" t="s">
        <v>5441</v>
      </c>
      <c r="B765" s="143" t="s">
        <v>13342</v>
      </c>
      <c r="C765" s="131" t="s">
        <v>16302</v>
      </c>
      <c r="D765" s="131" t="s">
        <v>8441</v>
      </c>
      <c r="E765" s="131">
        <v>1</v>
      </c>
      <c r="F765" s="131" t="s">
        <v>1081</v>
      </c>
      <c r="G765" s="131" t="s">
        <v>8442</v>
      </c>
      <c r="H765" s="131" t="s">
        <v>7111</v>
      </c>
      <c r="I765" s="131" t="s">
        <v>13380</v>
      </c>
      <c r="J765" s="131" t="s">
        <v>3738</v>
      </c>
      <c r="K765" s="131" t="s">
        <v>2230</v>
      </c>
      <c r="L765" s="142">
        <v>0</v>
      </c>
      <c r="M765" s="142">
        <v>0</v>
      </c>
    </row>
    <row r="766" spans="1:13">
      <c r="A766" s="131" t="s">
        <v>5221</v>
      </c>
      <c r="B766" s="143" t="s">
        <v>13342</v>
      </c>
      <c r="C766" s="131" t="s">
        <v>16302</v>
      </c>
      <c r="D766" s="131" t="s">
        <v>8195</v>
      </c>
      <c r="E766" s="131">
        <v>1</v>
      </c>
      <c r="F766" s="131" t="s">
        <v>1081</v>
      </c>
      <c r="G766" s="131" t="s">
        <v>8196</v>
      </c>
      <c r="H766" s="131" t="s">
        <v>7111</v>
      </c>
      <c r="I766" s="131" t="s">
        <v>13380</v>
      </c>
      <c r="J766" s="131" t="s">
        <v>3738</v>
      </c>
      <c r="K766" s="131" t="s">
        <v>2230</v>
      </c>
      <c r="L766" s="142">
        <v>0</v>
      </c>
      <c r="M766" s="142">
        <v>0</v>
      </c>
    </row>
    <row r="767" spans="1:13">
      <c r="A767" s="131" t="s">
        <v>5136</v>
      </c>
      <c r="B767" s="143" t="s">
        <v>13342</v>
      </c>
      <c r="C767" s="131" t="s">
        <v>16302</v>
      </c>
      <c r="D767" s="131" t="s">
        <v>8092</v>
      </c>
      <c r="E767" s="131">
        <v>1</v>
      </c>
      <c r="F767" s="131" t="s">
        <v>1081</v>
      </c>
      <c r="G767" s="131" t="s">
        <v>8093</v>
      </c>
      <c r="H767" s="131" t="s">
        <v>7111</v>
      </c>
      <c r="I767" s="131" t="s">
        <v>13380</v>
      </c>
      <c r="J767" s="131" t="s">
        <v>3738</v>
      </c>
      <c r="K767" s="131" t="s">
        <v>2230</v>
      </c>
      <c r="L767" s="142">
        <v>0</v>
      </c>
      <c r="M767" s="142">
        <v>0</v>
      </c>
    </row>
    <row r="768" spans="1:13">
      <c r="A768" s="131" t="s">
        <v>5139</v>
      </c>
      <c r="B768" s="143" t="s">
        <v>13342</v>
      </c>
      <c r="C768" s="131" t="s">
        <v>16302</v>
      </c>
      <c r="D768" s="131" t="s">
        <v>7434</v>
      </c>
      <c r="E768" s="131">
        <v>1</v>
      </c>
      <c r="F768" s="131"/>
      <c r="G768" s="131" t="s">
        <v>7436</v>
      </c>
      <c r="H768" s="131" t="s">
        <v>7111</v>
      </c>
      <c r="I768" s="131" t="s">
        <v>13380</v>
      </c>
      <c r="J768" s="131" t="s">
        <v>3738</v>
      </c>
      <c r="K768" s="131" t="s">
        <v>2230</v>
      </c>
      <c r="L768" s="142">
        <v>0</v>
      </c>
      <c r="M768" s="142">
        <v>0</v>
      </c>
    </row>
    <row r="769" spans="1:13">
      <c r="A769" s="131" t="s">
        <v>5141</v>
      </c>
      <c r="B769" s="143" t="s">
        <v>13342</v>
      </c>
      <c r="C769" s="131" t="s">
        <v>16302</v>
      </c>
      <c r="D769" s="131" t="s">
        <v>8097</v>
      </c>
      <c r="E769" s="131">
        <v>1</v>
      </c>
      <c r="F769" s="131" t="s">
        <v>1081</v>
      </c>
      <c r="G769" s="131" t="s">
        <v>8098</v>
      </c>
      <c r="H769" s="131" t="s">
        <v>7111</v>
      </c>
      <c r="I769" s="131" t="s">
        <v>13380</v>
      </c>
      <c r="J769" s="131" t="s">
        <v>3738</v>
      </c>
      <c r="K769" s="131" t="s">
        <v>2230</v>
      </c>
      <c r="L769" s="142">
        <v>0</v>
      </c>
      <c r="M769" s="142">
        <v>0</v>
      </c>
    </row>
    <row r="770" spans="1:13">
      <c r="A770" s="131" t="s">
        <v>5143</v>
      </c>
      <c r="B770" s="143" t="s">
        <v>13342</v>
      </c>
      <c r="C770" s="131" t="s">
        <v>16302</v>
      </c>
      <c r="D770" s="131" t="s">
        <v>8097</v>
      </c>
      <c r="E770" s="131">
        <v>2</v>
      </c>
      <c r="F770" s="131" t="s">
        <v>7345</v>
      </c>
      <c r="G770" s="131" t="s">
        <v>8100</v>
      </c>
      <c r="H770" s="131" t="s">
        <v>7111</v>
      </c>
      <c r="I770" s="131" t="s">
        <v>13380</v>
      </c>
      <c r="J770" s="131" t="s">
        <v>3738</v>
      </c>
      <c r="K770" s="131" t="s">
        <v>2230</v>
      </c>
      <c r="L770" s="142">
        <v>0</v>
      </c>
      <c r="M770" s="142">
        <v>0</v>
      </c>
    </row>
    <row r="771" spans="1:13">
      <c r="A771" s="131" t="s">
        <v>4580</v>
      </c>
      <c r="B771" s="143" t="s">
        <v>13342</v>
      </c>
      <c r="C771" s="131" t="s">
        <v>16302</v>
      </c>
      <c r="D771" s="131" t="s">
        <v>7350</v>
      </c>
      <c r="E771" s="131">
        <v>4</v>
      </c>
      <c r="F771" s="131"/>
      <c r="G771" s="131" t="s">
        <v>7351</v>
      </c>
      <c r="H771" s="131" t="s">
        <v>7111</v>
      </c>
      <c r="I771" s="131" t="s">
        <v>13380</v>
      </c>
      <c r="J771" s="131" t="s">
        <v>3738</v>
      </c>
      <c r="K771" s="131" t="s">
        <v>2230</v>
      </c>
      <c r="L771" s="142">
        <v>0</v>
      </c>
      <c r="M771" s="142">
        <v>0</v>
      </c>
    </row>
    <row r="772" spans="1:13">
      <c r="A772" s="131" t="s">
        <v>4704</v>
      </c>
      <c r="B772" s="143" t="s">
        <v>13342</v>
      </c>
      <c r="C772" s="131" t="s">
        <v>16302</v>
      </c>
      <c r="D772" s="131" t="s">
        <v>7557</v>
      </c>
      <c r="E772" s="131">
        <v>151</v>
      </c>
      <c r="F772" s="131"/>
      <c r="G772" s="131" t="s">
        <v>7558</v>
      </c>
      <c r="H772" s="131" t="s">
        <v>7111</v>
      </c>
      <c r="I772" s="131" t="s">
        <v>13380</v>
      </c>
      <c r="J772" s="131" t="s">
        <v>3738</v>
      </c>
      <c r="K772" s="131" t="s">
        <v>2230</v>
      </c>
      <c r="L772" s="142">
        <v>0</v>
      </c>
      <c r="M772" s="142">
        <v>0</v>
      </c>
    </row>
    <row r="773" spans="1:13">
      <c r="A773" s="131" t="s">
        <v>4705</v>
      </c>
      <c r="B773" s="143" t="s">
        <v>13342</v>
      </c>
      <c r="C773" s="131" t="s">
        <v>16302</v>
      </c>
      <c r="D773" s="131" t="s">
        <v>7557</v>
      </c>
      <c r="E773" s="131">
        <v>261</v>
      </c>
      <c r="F773" s="131" t="s">
        <v>7345</v>
      </c>
      <c r="G773" s="131" t="s">
        <v>7559</v>
      </c>
      <c r="H773" s="131" t="s">
        <v>7111</v>
      </c>
      <c r="I773" s="131" t="s">
        <v>13380</v>
      </c>
      <c r="J773" s="131" t="s">
        <v>3738</v>
      </c>
      <c r="K773" s="131" t="s">
        <v>2230</v>
      </c>
      <c r="L773" s="142">
        <v>0</v>
      </c>
      <c r="M773" s="142">
        <v>0</v>
      </c>
    </row>
    <row r="774" spans="1:13">
      <c r="A774" s="131" t="s">
        <v>5058</v>
      </c>
      <c r="B774" s="143" t="s">
        <v>13342</v>
      </c>
      <c r="C774" s="131" t="s">
        <v>16302</v>
      </c>
      <c r="D774" s="131" t="s">
        <v>7998</v>
      </c>
      <c r="E774" s="131">
        <v>1</v>
      </c>
      <c r="F774" s="131" t="s">
        <v>1081</v>
      </c>
      <c r="G774" s="131" t="s">
        <v>7246</v>
      </c>
      <c r="H774" s="131" t="s">
        <v>7111</v>
      </c>
      <c r="I774" s="131" t="s">
        <v>13380</v>
      </c>
      <c r="J774" s="131" t="s">
        <v>3738</v>
      </c>
      <c r="K774" s="131" t="s">
        <v>2230</v>
      </c>
      <c r="L774" s="142">
        <v>0</v>
      </c>
      <c r="M774" s="142">
        <v>0</v>
      </c>
    </row>
    <row r="775" spans="1:13">
      <c r="A775" s="131" t="s">
        <v>4833</v>
      </c>
      <c r="B775" s="143" t="s">
        <v>13342</v>
      </c>
      <c r="C775" s="131" t="s">
        <v>16302</v>
      </c>
      <c r="D775" s="131" t="s">
        <v>7726</v>
      </c>
      <c r="E775" s="131">
        <v>2</v>
      </c>
      <c r="F775" s="131" t="s">
        <v>1081</v>
      </c>
      <c r="G775" s="131" t="s">
        <v>7727</v>
      </c>
      <c r="H775" s="131" t="s">
        <v>7111</v>
      </c>
      <c r="I775" s="131" t="s">
        <v>13380</v>
      </c>
      <c r="J775" s="131" t="s">
        <v>3738</v>
      </c>
      <c r="K775" s="131" t="s">
        <v>2230</v>
      </c>
      <c r="L775" s="142">
        <v>0</v>
      </c>
      <c r="M775" s="142">
        <v>0</v>
      </c>
    </row>
    <row r="776" spans="1:13">
      <c r="A776" s="131" t="s">
        <v>4732</v>
      </c>
      <c r="B776" s="143" t="s">
        <v>13342</v>
      </c>
      <c r="C776" s="131" t="s">
        <v>16302</v>
      </c>
      <c r="D776" s="131" t="s">
        <v>7132</v>
      </c>
      <c r="E776" s="131">
        <v>4</v>
      </c>
      <c r="F776" s="131" t="s">
        <v>7172</v>
      </c>
      <c r="G776" s="131" t="s">
        <v>7277</v>
      </c>
      <c r="H776" s="131" t="s">
        <v>7111</v>
      </c>
      <c r="I776" s="131" t="s">
        <v>13380</v>
      </c>
      <c r="J776" s="131" t="s">
        <v>3738</v>
      </c>
      <c r="K776" s="131" t="s">
        <v>2230</v>
      </c>
      <c r="L776" s="142">
        <v>0</v>
      </c>
      <c r="M776" s="142">
        <v>0</v>
      </c>
    </row>
    <row r="777" spans="1:13">
      <c r="A777" s="131" t="s">
        <v>5249</v>
      </c>
      <c r="B777" s="143" t="s">
        <v>13342</v>
      </c>
      <c r="C777" s="131" t="s">
        <v>16302</v>
      </c>
      <c r="D777" s="131" t="s">
        <v>7132</v>
      </c>
      <c r="E777" s="131">
        <v>21</v>
      </c>
      <c r="F777" s="131"/>
      <c r="G777" s="131" t="s">
        <v>7433</v>
      </c>
      <c r="H777" s="131" t="s">
        <v>7111</v>
      </c>
      <c r="I777" s="131" t="s">
        <v>13380</v>
      </c>
      <c r="J777" s="131" t="s">
        <v>3738</v>
      </c>
      <c r="K777" s="131" t="s">
        <v>2230</v>
      </c>
      <c r="L777" s="142">
        <v>0</v>
      </c>
      <c r="M777" s="142">
        <v>0</v>
      </c>
    </row>
    <row r="778" spans="1:13">
      <c r="A778" s="131" t="s">
        <v>5252</v>
      </c>
      <c r="B778" s="143" t="s">
        <v>13342</v>
      </c>
      <c r="C778" s="131" t="s">
        <v>16302</v>
      </c>
      <c r="D778" s="131" t="s">
        <v>7132</v>
      </c>
      <c r="E778" s="131">
        <v>38</v>
      </c>
      <c r="F778" s="131" t="s">
        <v>7172</v>
      </c>
      <c r="G778" s="131" t="s">
        <v>8235</v>
      </c>
      <c r="H778" s="131" t="s">
        <v>7111</v>
      </c>
      <c r="I778" s="131" t="s">
        <v>13380</v>
      </c>
      <c r="J778" s="131" t="s">
        <v>3738</v>
      </c>
      <c r="K778" s="131" t="s">
        <v>2230</v>
      </c>
      <c r="L778" s="142">
        <v>0</v>
      </c>
      <c r="M778" s="142">
        <v>0</v>
      </c>
    </row>
    <row r="779" spans="1:13">
      <c r="A779" s="131" t="s">
        <v>5090</v>
      </c>
      <c r="B779" s="143" t="s">
        <v>13342</v>
      </c>
      <c r="C779" s="131" t="s">
        <v>16302</v>
      </c>
      <c r="D779" s="131" t="s">
        <v>7132</v>
      </c>
      <c r="E779" s="131">
        <v>56</v>
      </c>
      <c r="F779" s="131" t="s">
        <v>1525</v>
      </c>
      <c r="G779" s="131" t="s">
        <v>7133</v>
      </c>
      <c r="H779" s="131" t="s">
        <v>7111</v>
      </c>
      <c r="I779" s="131" t="s">
        <v>13380</v>
      </c>
      <c r="J779" s="131" t="s">
        <v>3738</v>
      </c>
      <c r="K779" s="131" t="s">
        <v>2230</v>
      </c>
      <c r="L779" s="142">
        <v>0</v>
      </c>
      <c r="M779" s="142">
        <v>0</v>
      </c>
    </row>
    <row r="780" spans="1:13">
      <c r="A780" s="131" t="s">
        <v>5092</v>
      </c>
      <c r="B780" s="143" t="s">
        <v>13342</v>
      </c>
      <c r="C780" s="131" t="s">
        <v>16302</v>
      </c>
      <c r="D780" s="131" t="s">
        <v>7273</v>
      </c>
      <c r="E780" s="131">
        <v>2</v>
      </c>
      <c r="F780" s="131" t="s">
        <v>1081</v>
      </c>
      <c r="G780" s="131" t="s">
        <v>7274</v>
      </c>
      <c r="H780" s="131" t="s">
        <v>7111</v>
      </c>
      <c r="I780" s="131" t="s">
        <v>13380</v>
      </c>
      <c r="J780" s="131" t="s">
        <v>3738</v>
      </c>
      <c r="K780" s="131" t="s">
        <v>2230</v>
      </c>
      <c r="L780" s="142">
        <v>0</v>
      </c>
      <c r="M780" s="142">
        <v>0</v>
      </c>
    </row>
    <row r="781" spans="1:13">
      <c r="A781" s="131" t="s">
        <v>5095</v>
      </c>
      <c r="B781" s="143" t="s">
        <v>13342</v>
      </c>
      <c r="C781" s="131" t="s">
        <v>16302</v>
      </c>
      <c r="D781" s="131" t="s">
        <v>8042</v>
      </c>
      <c r="E781" s="131">
        <v>1</v>
      </c>
      <c r="F781" s="131" t="s">
        <v>1081</v>
      </c>
      <c r="G781" s="131" t="s">
        <v>8043</v>
      </c>
      <c r="H781" s="131" t="s">
        <v>7111</v>
      </c>
      <c r="I781" s="131" t="s">
        <v>13380</v>
      </c>
      <c r="J781" s="131" t="s">
        <v>3738</v>
      </c>
      <c r="K781" s="131" t="s">
        <v>2230</v>
      </c>
      <c r="L781" s="142">
        <v>0</v>
      </c>
      <c r="M781" s="142">
        <v>0</v>
      </c>
    </row>
    <row r="782" spans="1:13">
      <c r="A782" s="131" t="s">
        <v>4983</v>
      </c>
      <c r="B782" s="143" t="s">
        <v>13342</v>
      </c>
      <c r="C782" s="131" t="s">
        <v>16302</v>
      </c>
      <c r="D782" s="131" t="s">
        <v>7917</v>
      </c>
      <c r="E782" s="131">
        <v>1</v>
      </c>
      <c r="F782" s="131" t="s">
        <v>1081</v>
      </c>
      <c r="G782" s="131" t="s">
        <v>7918</v>
      </c>
      <c r="H782" s="131" t="s">
        <v>7111</v>
      </c>
      <c r="I782" s="131" t="s">
        <v>13380</v>
      </c>
      <c r="J782" s="131" t="s">
        <v>3738</v>
      </c>
      <c r="K782" s="131" t="s">
        <v>2230</v>
      </c>
      <c r="L782" s="142">
        <v>0</v>
      </c>
      <c r="M782" s="142">
        <v>0</v>
      </c>
    </row>
    <row r="783" spans="1:13">
      <c r="A783" s="131" t="s">
        <v>4726</v>
      </c>
      <c r="B783" s="143" t="s">
        <v>13342</v>
      </c>
      <c r="C783" s="131" t="s">
        <v>16302</v>
      </c>
      <c r="D783" s="131" t="s">
        <v>7588</v>
      </c>
      <c r="E783" s="131">
        <v>1</v>
      </c>
      <c r="F783" s="131" t="s">
        <v>1081</v>
      </c>
      <c r="G783" s="131" t="s">
        <v>7589</v>
      </c>
      <c r="H783" s="131" t="s">
        <v>7111</v>
      </c>
      <c r="I783" s="131" t="s">
        <v>13380</v>
      </c>
      <c r="J783" s="131" t="s">
        <v>3738</v>
      </c>
      <c r="K783" s="131" t="s">
        <v>2230</v>
      </c>
      <c r="L783" s="142">
        <v>0</v>
      </c>
      <c r="M783" s="142">
        <v>0</v>
      </c>
    </row>
    <row r="784" spans="1:13">
      <c r="A784" s="131" t="s">
        <v>4727</v>
      </c>
      <c r="B784" s="143" t="s">
        <v>13342</v>
      </c>
      <c r="C784" s="131" t="s">
        <v>16302</v>
      </c>
      <c r="D784" s="131" t="s">
        <v>7590</v>
      </c>
      <c r="E784" s="131">
        <v>14</v>
      </c>
      <c r="F784" s="131"/>
      <c r="G784" s="131" t="s">
        <v>7591</v>
      </c>
      <c r="H784" s="131" t="s">
        <v>7111</v>
      </c>
      <c r="I784" s="131" t="s">
        <v>13380</v>
      </c>
      <c r="J784" s="131" t="s">
        <v>3738</v>
      </c>
      <c r="K784" s="131" t="s">
        <v>2230</v>
      </c>
      <c r="L784" s="142">
        <v>0</v>
      </c>
      <c r="M784" s="142">
        <v>0</v>
      </c>
    </row>
    <row r="785" spans="1:13">
      <c r="A785" s="131" t="s">
        <v>16277</v>
      </c>
      <c r="B785" s="143" t="s">
        <v>13342</v>
      </c>
      <c r="C785" s="131" t="s">
        <v>16302</v>
      </c>
      <c r="D785" s="131" t="s">
        <v>7581</v>
      </c>
      <c r="E785" s="131">
        <v>1</v>
      </c>
      <c r="F785" s="131" t="s">
        <v>16306</v>
      </c>
      <c r="G785" s="131" t="s">
        <v>7582</v>
      </c>
      <c r="H785" s="131" t="s">
        <v>7111</v>
      </c>
      <c r="I785" s="131" t="s">
        <v>13380</v>
      </c>
      <c r="J785" s="131"/>
      <c r="K785" s="131"/>
      <c r="L785" s="142">
        <v>0</v>
      </c>
      <c r="M785" s="142">
        <v>0</v>
      </c>
    </row>
    <row r="786" spans="1:13">
      <c r="A786" s="131" t="s">
        <v>16291</v>
      </c>
      <c r="B786" s="143" t="s">
        <v>13342</v>
      </c>
      <c r="C786" s="131" t="s">
        <v>16302</v>
      </c>
      <c r="D786" s="131" t="s">
        <v>16231</v>
      </c>
      <c r="E786" s="131">
        <v>1</v>
      </c>
      <c r="F786" s="131"/>
      <c r="G786" s="131" t="s">
        <v>16232</v>
      </c>
      <c r="H786" s="131" t="s">
        <v>7111</v>
      </c>
      <c r="I786" s="131" t="s">
        <v>13380</v>
      </c>
      <c r="J786" s="131"/>
      <c r="K786" s="131"/>
      <c r="L786" s="142">
        <v>0</v>
      </c>
      <c r="M786" s="142">
        <v>0</v>
      </c>
    </row>
    <row r="787" spans="1:13">
      <c r="A787" s="131" t="s">
        <v>16267</v>
      </c>
      <c r="B787" s="143" t="s">
        <v>13342</v>
      </c>
      <c r="C787" s="131" t="s">
        <v>16308</v>
      </c>
      <c r="D787" s="131" t="s">
        <v>16211</v>
      </c>
      <c r="E787" s="131">
        <v>35</v>
      </c>
      <c r="F787" s="131"/>
      <c r="G787" s="131" t="s">
        <v>16212</v>
      </c>
      <c r="H787" s="131" t="s">
        <v>7111</v>
      </c>
      <c r="I787" s="131" t="s">
        <v>13380</v>
      </c>
      <c r="J787" s="131"/>
      <c r="K787" s="131"/>
      <c r="L787" s="142">
        <v>0</v>
      </c>
      <c r="M787" s="142">
        <v>0</v>
      </c>
    </row>
  </sheetData>
  <autoFilter ref="A4:M4">
    <sortState ref="A5:M787">
      <sortCondition descending="1" ref="L4"/>
    </sortState>
  </autoFilter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5"/>
  <sheetViews>
    <sheetView workbookViewId="0">
      <selection activeCell="F19" sqref="F19"/>
    </sheetView>
  </sheetViews>
  <sheetFormatPr defaultRowHeight="15"/>
  <cols>
    <col min="1" max="1" width="19.28515625" style="63" customWidth="1"/>
    <col min="2" max="2" width="19.28515625" style="112" customWidth="1"/>
    <col min="3" max="3" width="22.5703125" style="85" customWidth="1"/>
    <col min="4" max="4" width="19.28515625" style="86" customWidth="1"/>
    <col min="5" max="5" width="22.5703125" style="85" customWidth="1"/>
    <col min="6" max="6" width="8.85546875" style="63" customWidth="1"/>
    <col min="7" max="7" width="28.140625" style="63" customWidth="1"/>
    <col min="8" max="8" width="11.42578125" style="63" customWidth="1"/>
    <col min="9" max="9" width="9.140625" style="63"/>
    <col min="10" max="10" width="12.85546875" style="63" customWidth="1"/>
    <col min="11" max="11" width="19" style="63" customWidth="1"/>
    <col min="12" max="12" width="23.42578125" style="63" customWidth="1"/>
    <col min="13" max="13" width="19.140625" style="63" customWidth="1"/>
    <col min="14" max="14" width="9.140625" style="63"/>
    <col min="15" max="15" width="8.5703125" style="63" customWidth="1"/>
    <col min="16" max="258" width="9.140625" style="63"/>
    <col min="259" max="259" width="19.28515625" style="63" customWidth="1"/>
    <col min="260" max="260" width="22.5703125" style="63" customWidth="1"/>
    <col min="261" max="261" width="19.28515625" style="63" customWidth="1"/>
    <col min="262" max="262" width="8.85546875" style="63" customWidth="1"/>
    <col min="263" max="263" width="28.140625" style="63" customWidth="1"/>
    <col min="264" max="264" width="11.42578125" style="63" customWidth="1"/>
    <col min="265" max="265" width="9.140625" style="63"/>
    <col min="266" max="266" width="12.85546875" style="63" customWidth="1"/>
    <col min="267" max="267" width="19" style="63" customWidth="1"/>
    <col min="268" max="268" width="23.42578125" style="63" customWidth="1"/>
    <col min="269" max="269" width="19.140625" style="63" customWidth="1"/>
    <col min="270" max="270" width="9.140625" style="63"/>
    <col min="271" max="271" width="8.5703125" style="63" customWidth="1"/>
    <col min="272" max="514" width="9.140625" style="63"/>
    <col min="515" max="515" width="19.28515625" style="63" customWidth="1"/>
    <col min="516" max="516" width="22.5703125" style="63" customWidth="1"/>
    <col min="517" max="517" width="19.28515625" style="63" customWidth="1"/>
    <col min="518" max="518" width="8.85546875" style="63" customWidth="1"/>
    <col min="519" max="519" width="28.140625" style="63" customWidth="1"/>
    <col min="520" max="520" width="11.42578125" style="63" customWidth="1"/>
    <col min="521" max="521" width="9.140625" style="63"/>
    <col min="522" max="522" width="12.85546875" style="63" customWidth="1"/>
    <col min="523" max="523" width="19" style="63" customWidth="1"/>
    <col min="524" max="524" width="23.42578125" style="63" customWidth="1"/>
    <col min="525" max="525" width="19.140625" style="63" customWidth="1"/>
    <col min="526" max="526" width="9.140625" style="63"/>
    <col min="527" max="527" width="8.5703125" style="63" customWidth="1"/>
    <col min="528" max="770" width="9.140625" style="63"/>
    <col min="771" max="771" width="19.28515625" style="63" customWidth="1"/>
    <col min="772" max="772" width="22.5703125" style="63" customWidth="1"/>
    <col min="773" max="773" width="19.28515625" style="63" customWidth="1"/>
    <col min="774" max="774" width="8.85546875" style="63" customWidth="1"/>
    <col min="775" max="775" width="28.140625" style="63" customWidth="1"/>
    <col min="776" max="776" width="11.42578125" style="63" customWidth="1"/>
    <col min="777" max="777" width="9.140625" style="63"/>
    <col min="778" max="778" width="12.85546875" style="63" customWidth="1"/>
    <col min="779" max="779" width="19" style="63" customWidth="1"/>
    <col min="780" max="780" width="23.42578125" style="63" customWidth="1"/>
    <col min="781" max="781" width="19.140625" style="63" customWidth="1"/>
    <col min="782" max="782" width="9.140625" style="63"/>
    <col min="783" max="783" width="8.5703125" style="63" customWidth="1"/>
    <col min="784" max="1026" width="9.140625" style="63"/>
    <col min="1027" max="1027" width="19.28515625" style="63" customWidth="1"/>
    <col min="1028" max="1028" width="22.5703125" style="63" customWidth="1"/>
    <col min="1029" max="1029" width="19.28515625" style="63" customWidth="1"/>
    <col min="1030" max="1030" width="8.85546875" style="63" customWidth="1"/>
    <col min="1031" max="1031" width="28.140625" style="63" customWidth="1"/>
    <col min="1032" max="1032" width="11.42578125" style="63" customWidth="1"/>
    <col min="1033" max="1033" width="9.140625" style="63"/>
    <col min="1034" max="1034" width="12.85546875" style="63" customWidth="1"/>
    <col min="1035" max="1035" width="19" style="63" customWidth="1"/>
    <col min="1036" max="1036" width="23.42578125" style="63" customWidth="1"/>
    <col min="1037" max="1037" width="19.140625" style="63" customWidth="1"/>
    <col min="1038" max="1038" width="9.140625" style="63"/>
    <col min="1039" max="1039" width="8.5703125" style="63" customWidth="1"/>
    <col min="1040" max="1282" width="9.140625" style="63"/>
    <col min="1283" max="1283" width="19.28515625" style="63" customWidth="1"/>
    <col min="1284" max="1284" width="22.5703125" style="63" customWidth="1"/>
    <col min="1285" max="1285" width="19.28515625" style="63" customWidth="1"/>
    <col min="1286" max="1286" width="8.85546875" style="63" customWidth="1"/>
    <col min="1287" max="1287" width="28.140625" style="63" customWidth="1"/>
    <col min="1288" max="1288" width="11.42578125" style="63" customWidth="1"/>
    <col min="1289" max="1289" width="9.140625" style="63"/>
    <col min="1290" max="1290" width="12.85546875" style="63" customWidth="1"/>
    <col min="1291" max="1291" width="19" style="63" customWidth="1"/>
    <col min="1292" max="1292" width="23.42578125" style="63" customWidth="1"/>
    <col min="1293" max="1293" width="19.140625" style="63" customWidth="1"/>
    <col min="1294" max="1294" width="9.140625" style="63"/>
    <col min="1295" max="1295" width="8.5703125" style="63" customWidth="1"/>
    <col min="1296" max="1538" width="9.140625" style="63"/>
    <col min="1539" max="1539" width="19.28515625" style="63" customWidth="1"/>
    <col min="1540" max="1540" width="22.5703125" style="63" customWidth="1"/>
    <col min="1541" max="1541" width="19.28515625" style="63" customWidth="1"/>
    <col min="1542" max="1542" width="8.85546875" style="63" customWidth="1"/>
    <col min="1543" max="1543" width="28.140625" style="63" customWidth="1"/>
    <col min="1544" max="1544" width="11.42578125" style="63" customWidth="1"/>
    <col min="1545" max="1545" width="9.140625" style="63"/>
    <col min="1546" max="1546" width="12.85546875" style="63" customWidth="1"/>
    <col min="1547" max="1547" width="19" style="63" customWidth="1"/>
    <col min="1548" max="1548" width="23.42578125" style="63" customWidth="1"/>
    <col min="1549" max="1549" width="19.140625" style="63" customWidth="1"/>
    <col min="1550" max="1550" width="9.140625" style="63"/>
    <col min="1551" max="1551" width="8.5703125" style="63" customWidth="1"/>
    <col min="1552" max="1794" width="9.140625" style="63"/>
    <col min="1795" max="1795" width="19.28515625" style="63" customWidth="1"/>
    <col min="1796" max="1796" width="22.5703125" style="63" customWidth="1"/>
    <col min="1797" max="1797" width="19.28515625" style="63" customWidth="1"/>
    <col min="1798" max="1798" width="8.85546875" style="63" customWidth="1"/>
    <col min="1799" max="1799" width="28.140625" style="63" customWidth="1"/>
    <col min="1800" max="1800" width="11.42578125" style="63" customWidth="1"/>
    <col min="1801" max="1801" width="9.140625" style="63"/>
    <col min="1802" max="1802" width="12.85546875" style="63" customWidth="1"/>
    <col min="1803" max="1803" width="19" style="63" customWidth="1"/>
    <col min="1804" max="1804" width="23.42578125" style="63" customWidth="1"/>
    <col min="1805" max="1805" width="19.140625" style="63" customWidth="1"/>
    <col min="1806" max="1806" width="9.140625" style="63"/>
    <col min="1807" max="1807" width="8.5703125" style="63" customWidth="1"/>
    <col min="1808" max="2050" width="9.140625" style="63"/>
    <col min="2051" max="2051" width="19.28515625" style="63" customWidth="1"/>
    <col min="2052" max="2052" width="22.5703125" style="63" customWidth="1"/>
    <col min="2053" max="2053" width="19.28515625" style="63" customWidth="1"/>
    <col min="2054" max="2054" width="8.85546875" style="63" customWidth="1"/>
    <col min="2055" max="2055" width="28.140625" style="63" customWidth="1"/>
    <col min="2056" max="2056" width="11.42578125" style="63" customWidth="1"/>
    <col min="2057" max="2057" width="9.140625" style="63"/>
    <col min="2058" max="2058" width="12.85546875" style="63" customWidth="1"/>
    <col min="2059" max="2059" width="19" style="63" customWidth="1"/>
    <col min="2060" max="2060" width="23.42578125" style="63" customWidth="1"/>
    <col min="2061" max="2061" width="19.140625" style="63" customWidth="1"/>
    <col min="2062" max="2062" width="9.140625" style="63"/>
    <col min="2063" max="2063" width="8.5703125" style="63" customWidth="1"/>
    <col min="2064" max="2306" width="9.140625" style="63"/>
    <col min="2307" max="2307" width="19.28515625" style="63" customWidth="1"/>
    <col min="2308" max="2308" width="22.5703125" style="63" customWidth="1"/>
    <col min="2309" max="2309" width="19.28515625" style="63" customWidth="1"/>
    <col min="2310" max="2310" width="8.85546875" style="63" customWidth="1"/>
    <col min="2311" max="2311" width="28.140625" style="63" customWidth="1"/>
    <col min="2312" max="2312" width="11.42578125" style="63" customWidth="1"/>
    <col min="2313" max="2313" width="9.140625" style="63"/>
    <col min="2314" max="2314" width="12.85546875" style="63" customWidth="1"/>
    <col min="2315" max="2315" width="19" style="63" customWidth="1"/>
    <col min="2316" max="2316" width="23.42578125" style="63" customWidth="1"/>
    <col min="2317" max="2317" width="19.140625" style="63" customWidth="1"/>
    <col min="2318" max="2318" width="9.140625" style="63"/>
    <col min="2319" max="2319" width="8.5703125" style="63" customWidth="1"/>
    <col min="2320" max="2562" width="9.140625" style="63"/>
    <col min="2563" max="2563" width="19.28515625" style="63" customWidth="1"/>
    <col min="2564" max="2564" width="22.5703125" style="63" customWidth="1"/>
    <col min="2565" max="2565" width="19.28515625" style="63" customWidth="1"/>
    <col min="2566" max="2566" width="8.85546875" style="63" customWidth="1"/>
    <col min="2567" max="2567" width="28.140625" style="63" customWidth="1"/>
    <col min="2568" max="2568" width="11.42578125" style="63" customWidth="1"/>
    <col min="2569" max="2569" width="9.140625" style="63"/>
    <col min="2570" max="2570" width="12.85546875" style="63" customWidth="1"/>
    <col min="2571" max="2571" width="19" style="63" customWidth="1"/>
    <col min="2572" max="2572" width="23.42578125" style="63" customWidth="1"/>
    <col min="2573" max="2573" width="19.140625" style="63" customWidth="1"/>
    <col min="2574" max="2574" width="9.140625" style="63"/>
    <col min="2575" max="2575" width="8.5703125" style="63" customWidth="1"/>
    <col min="2576" max="2818" width="9.140625" style="63"/>
    <col min="2819" max="2819" width="19.28515625" style="63" customWidth="1"/>
    <col min="2820" max="2820" width="22.5703125" style="63" customWidth="1"/>
    <col min="2821" max="2821" width="19.28515625" style="63" customWidth="1"/>
    <col min="2822" max="2822" width="8.85546875" style="63" customWidth="1"/>
    <col min="2823" max="2823" width="28.140625" style="63" customWidth="1"/>
    <col min="2824" max="2824" width="11.42578125" style="63" customWidth="1"/>
    <col min="2825" max="2825" width="9.140625" style="63"/>
    <col min="2826" max="2826" width="12.85546875" style="63" customWidth="1"/>
    <col min="2827" max="2827" width="19" style="63" customWidth="1"/>
    <col min="2828" max="2828" width="23.42578125" style="63" customWidth="1"/>
    <col min="2829" max="2829" width="19.140625" style="63" customWidth="1"/>
    <col min="2830" max="2830" width="9.140625" style="63"/>
    <col min="2831" max="2831" width="8.5703125" style="63" customWidth="1"/>
    <col min="2832" max="3074" width="9.140625" style="63"/>
    <col min="3075" max="3075" width="19.28515625" style="63" customWidth="1"/>
    <col min="3076" max="3076" width="22.5703125" style="63" customWidth="1"/>
    <col min="3077" max="3077" width="19.28515625" style="63" customWidth="1"/>
    <col min="3078" max="3078" width="8.85546875" style="63" customWidth="1"/>
    <col min="3079" max="3079" width="28.140625" style="63" customWidth="1"/>
    <col min="3080" max="3080" width="11.42578125" style="63" customWidth="1"/>
    <col min="3081" max="3081" width="9.140625" style="63"/>
    <col min="3082" max="3082" width="12.85546875" style="63" customWidth="1"/>
    <col min="3083" max="3083" width="19" style="63" customWidth="1"/>
    <col min="3084" max="3084" width="23.42578125" style="63" customWidth="1"/>
    <col min="3085" max="3085" width="19.140625" style="63" customWidth="1"/>
    <col min="3086" max="3086" width="9.140625" style="63"/>
    <col min="3087" max="3087" width="8.5703125" style="63" customWidth="1"/>
    <col min="3088" max="3330" width="9.140625" style="63"/>
    <col min="3331" max="3331" width="19.28515625" style="63" customWidth="1"/>
    <col min="3332" max="3332" width="22.5703125" style="63" customWidth="1"/>
    <col min="3333" max="3333" width="19.28515625" style="63" customWidth="1"/>
    <col min="3334" max="3334" width="8.85546875" style="63" customWidth="1"/>
    <col min="3335" max="3335" width="28.140625" style="63" customWidth="1"/>
    <col min="3336" max="3336" width="11.42578125" style="63" customWidth="1"/>
    <col min="3337" max="3337" width="9.140625" style="63"/>
    <col min="3338" max="3338" width="12.85546875" style="63" customWidth="1"/>
    <col min="3339" max="3339" width="19" style="63" customWidth="1"/>
    <col min="3340" max="3340" width="23.42578125" style="63" customWidth="1"/>
    <col min="3341" max="3341" width="19.140625" style="63" customWidth="1"/>
    <col min="3342" max="3342" width="9.140625" style="63"/>
    <col min="3343" max="3343" width="8.5703125" style="63" customWidth="1"/>
    <col min="3344" max="3586" width="9.140625" style="63"/>
    <col min="3587" max="3587" width="19.28515625" style="63" customWidth="1"/>
    <col min="3588" max="3588" width="22.5703125" style="63" customWidth="1"/>
    <col min="3589" max="3589" width="19.28515625" style="63" customWidth="1"/>
    <col min="3590" max="3590" width="8.85546875" style="63" customWidth="1"/>
    <col min="3591" max="3591" width="28.140625" style="63" customWidth="1"/>
    <col min="3592" max="3592" width="11.42578125" style="63" customWidth="1"/>
    <col min="3593" max="3593" width="9.140625" style="63"/>
    <col min="3594" max="3594" width="12.85546875" style="63" customWidth="1"/>
    <col min="3595" max="3595" width="19" style="63" customWidth="1"/>
    <col min="3596" max="3596" width="23.42578125" style="63" customWidth="1"/>
    <col min="3597" max="3597" width="19.140625" style="63" customWidth="1"/>
    <col min="3598" max="3598" width="9.140625" style="63"/>
    <col min="3599" max="3599" width="8.5703125" style="63" customWidth="1"/>
    <col min="3600" max="3842" width="9.140625" style="63"/>
    <col min="3843" max="3843" width="19.28515625" style="63" customWidth="1"/>
    <col min="3844" max="3844" width="22.5703125" style="63" customWidth="1"/>
    <col min="3845" max="3845" width="19.28515625" style="63" customWidth="1"/>
    <col min="3846" max="3846" width="8.85546875" style="63" customWidth="1"/>
    <col min="3847" max="3847" width="28.140625" style="63" customWidth="1"/>
    <col min="3848" max="3848" width="11.42578125" style="63" customWidth="1"/>
    <col min="3849" max="3849" width="9.140625" style="63"/>
    <col min="3850" max="3850" width="12.85546875" style="63" customWidth="1"/>
    <col min="3851" max="3851" width="19" style="63" customWidth="1"/>
    <col min="3852" max="3852" width="23.42578125" style="63" customWidth="1"/>
    <col min="3853" max="3853" width="19.140625" style="63" customWidth="1"/>
    <col min="3854" max="3854" width="9.140625" style="63"/>
    <col min="3855" max="3855" width="8.5703125" style="63" customWidth="1"/>
    <col min="3856" max="4098" width="9.140625" style="63"/>
    <col min="4099" max="4099" width="19.28515625" style="63" customWidth="1"/>
    <col min="4100" max="4100" width="22.5703125" style="63" customWidth="1"/>
    <col min="4101" max="4101" width="19.28515625" style="63" customWidth="1"/>
    <col min="4102" max="4102" width="8.85546875" style="63" customWidth="1"/>
    <col min="4103" max="4103" width="28.140625" style="63" customWidth="1"/>
    <col min="4104" max="4104" width="11.42578125" style="63" customWidth="1"/>
    <col min="4105" max="4105" width="9.140625" style="63"/>
    <col min="4106" max="4106" width="12.85546875" style="63" customWidth="1"/>
    <col min="4107" max="4107" width="19" style="63" customWidth="1"/>
    <col min="4108" max="4108" width="23.42578125" style="63" customWidth="1"/>
    <col min="4109" max="4109" width="19.140625" style="63" customWidth="1"/>
    <col min="4110" max="4110" width="9.140625" style="63"/>
    <col min="4111" max="4111" width="8.5703125" style="63" customWidth="1"/>
    <col min="4112" max="4354" width="9.140625" style="63"/>
    <col min="4355" max="4355" width="19.28515625" style="63" customWidth="1"/>
    <col min="4356" max="4356" width="22.5703125" style="63" customWidth="1"/>
    <col min="4357" max="4357" width="19.28515625" style="63" customWidth="1"/>
    <col min="4358" max="4358" width="8.85546875" style="63" customWidth="1"/>
    <col min="4359" max="4359" width="28.140625" style="63" customWidth="1"/>
    <col min="4360" max="4360" width="11.42578125" style="63" customWidth="1"/>
    <col min="4361" max="4361" width="9.140625" style="63"/>
    <col min="4362" max="4362" width="12.85546875" style="63" customWidth="1"/>
    <col min="4363" max="4363" width="19" style="63" customWidth="1"/>
    <col min="4364" max="4364" width="23.42578125" style="63" customWidth="1"/>
    <col min="4365" max="4365" width="19.140625" style="63" customWidth="1"/>
    <col min="4366" max="4366" width="9.140625" style="63"/>
    <col min="4367" max="4367" width="8.5703125" style="63" customWidth="1"/>
    <col min="4368" max="4610" width="9.140625" style="63"/>
    <col min="4611" max="4611" width="19.28515625" style="63" customWidth="1"/>
    <col min="4612" max="4612" width="22.5703125" style="63" customWidth="1"/>
    <col min="4613" max="4613" width="19.28515625" style="63" customWidth="1"/>
    <col min="4614" max="4614" width="8.85546875" style="63" customWidth="1"/>
    <col min="4615" max="4615" width="28.140625" style="63" customWidth="1"/>
    <col min="4616" max="4616" width="11.42578125" style="63" customWidth="1"/>
    <col min="4617" max="4617" width="9.140625" style="63"/>
    <col min="4618" max="4618" width="12.85546875" style="63" customWidth="1"/>
    <col min="4619" max="4619" width="19" style="63" customWidth="1"/>
    <col min="4620" max="4620" width="23.42578125" style="63" customWidth="1"/>
    <col min="4621" max="4621" width="19.140625" style="63" customWidth="1"/>
    <col min="4622" max="4622" width="9.140625" style="63"/>
    <col min="4623" max="4623" width="8.5703125" style="63" customWidth="1"/>
    <col min="4624" max="4866" width="9.140625" style="63"/>
    <col min="4867" max="4867" width="19.28515625" style="63" customWidth="1"/>
    <col min="4868" max="4868" width="22.5703125" style="63" customWidth="1"/>
    <col min="4869" max="4869" width="19.28515625" style="63" customWidth="1"/>
    <col min="4870" max="4870" width="8.85546875" style="63" customWidth="1"/>
    <col min="4871" max="4871" width="28.140625" style="63" customWidth="1"/>
    <col min="4872" max="4872" width="11.42578125" style="63" customWidth="1"/>
    <col min="4873" max="4873" width="9.140625" style="63"/>
    <col min="4874" max="4874" width="12.85546875" style="63" customWidth="1"/>
    <col min="4875" max="4875" width="19" style="63" customWidth="1"/>
    <col min="4876" max="4876" width="23.42578125" style="63" customWidth="1"/>
    <col min="4877" max="4877" width="19.140625" style="63" customWidth="1"/>
    <col min="4878" max="4878" width="9.140625" style="63"/>
    <col min="4879" max="4879" width="8.5703125" style="63" customWidth="1"/>
    <col min="4880" max="5122" width="9.140625" style="63"/>
    <col min="5123" max="5123" width="19.28515625" style="63" customWidth="1"/>
    <col min="5124" max="5124" width="22.5703125" style="63" customWidth="1"/>
    <col min="5125" max="5125" width="19.28515625" style="63" customWidth="1"/>
    <col min="5126" max="5126" width="8.85546875" style="63" customWidth="1"/>
    <col min="5127" max="5127" width="28.140625" style="63" customWidth="1"/>
    <col min="5128" max="5128" width="11.42578125" style="63" customWidth="1"/>
    <col min="5129" max="5129" width="9.140625" style="63"/>
    <col min="5130" max="5130" width="12.85546875" style="63" customWidth="1"/>
    <col min="5131" max="5131" width="19" style="63" customWidth="1"/>
    <col min="5132" max="5132" width="23.42578125" style="63" customWidth="1"/>
    <col min="5133" max="5133" width="19.140625" style="63" customWidth="1"/>
    <col min="5134" max="5134" width="9.140625" style="63"/>
    <col min="5135" max="5135" width="8.5703125" style="63" customWidth="1"/>
    <col min="5136" max="5378" width="9.140625" style="63"/>
    <col min="5379" max="5379" width="19.28515625" style="63" customWidth="1"/>
    <col min="5380" max="5380" width="22.5703125" style="63" customWidth="1"/>
    <col min="5381" max="5381" width="19.28515625" style="63" customWidth="1"/>
    <col min="5382" max="5382" width="8.85546875" style="63" customWidth="1"/>
    <col min="5383" max="5383" width="28.140625" style="63" customWidth="1"/>
    <col min="5384" max="5384" width="11.42578125" style="63" customWidth="1"/>
    <col min="5385" max="5385" width="9.140625" style="63"/>
    <col min="5386" max="5386" width="12.85546875" style="63" customWidth="1"/>
    <col min="5387" max="5387" width="19" style="63" customWidth="1"/>
    <col min="5388" max="5388" width="23.42578125" style="63" customWidth="1"/>
    <col min="5389" max="5389" width="19.140625" style="63" customWidth="1"/>
    <col min="5390" max="5390" width="9.140625" style="63"/>
    <col min="5391" max="5391" width="8.5703125" style="63" customWidth="1"/>
    <col min="5392" max="5634" width="9.140625" style="63"/>
    <col min="5635" max="5635" width="19.28515625" style="63" customWidth="1"/>
    <col min="5636" max="5636" width="22.5703125" style="63" customWidth="1"/>
    <col min="5637" max="5637" width="19.28515625" style="63" customWidth="1"/>
    <col min="5638" max="5638" width="8.85546875" style="63" customWidth="1"/>
    <col min="5639" max="5639" width="28.140625" style="63" customWidth="1"/>
    <col min="5640" max="5640" width="11.42578125" style="63" customWidth="1"/>
    <col min="5641" max="5641" width="9.140625" style="63"/>
    <col min="5642" max="5642" width="12.85546875" style="63" customWidth="1"/>
    <col min="5643" max="5643" width="19" style="63" customWidth="1"/>
    <col min="5644" max="5644" width="23.42578125" style="63" customWidth="1"/>
    <col min="5645" max="5645" width="19.140625" style="63" customWidth="1"/>
    <col min="5646" max="5646" width="9.140625" style="63"/>
    <col min="5647" max="5647" width="8.5703125" style="63" customWidth="1"/>
    <col min="5648" max="5890" width="9.140625" style="63"/>
    <col min="5891" max="5891" width="19.28515625" style="63" customWidth="1"/>
    <col min="5892" max="5892" width="22.5703125" style="63" customWidth="1"/>
    <col min="5893" max="5893" width="19.28515625" style="63" customWidth="1"/>
    <col min="5894" max="5894" width="8.85546875" style="63" customWidth="1"/>
    <col min="5895" max="5895" width="28.140625" style="63" customWidth="1"/>
    <col min="5896" max="5896" width="11.42578125" style="63" customWidth="1"/>
    <col min="5897" max="5897" width="9.140625" style="63"/>
    <col min="5898" max="5898" width="12.85546875" style="63" customWidth="1"/>
    <col min="5899" max="5899" width="19" style="63" customWidth="1"/>
    <col min="5900" max="5900" width="23.42578125" style="63" customWidth="1"/>
    <col min="5901" max="5901" width="19.140625" style="63" customWidth="1"/>
    <col min="5902" max="5902" width="9.140625" style="63"/>
    <col min="5903" max="5903" width="8.5703125" style="63" customWidth="1"/>
    <col min="5904" max="6146" width="9.140625" style="63"/>
    <col min="6147" max="6147" width="19.28515625" style="63" customWidth="1"/>
    <col min="6148" max="6148" width="22.5703125" style="63" customWidth="1"/>
    <col min="6149" max="6149" width="19.28515625" style="63" customWidth="1"/>
    <col min="6150" max="6150" width="8.85546875" style="63" customWidth="1"/>
    <col min="6151" max="6151" width="28.140625" style="63" customWidth="1"/>
    <col min="6152" max="6152" width="11.42578125" style="63" customWidth="1"/>
    <col min="6153" max="6153" width="9.140625" style="63"/>
    <col min="6154" max="6154" width="12.85546875" style="63" customWidth="1"/>
    <col min="6155" max="6155" width="19" style="63" customWidth="1"/>
    <col min="6156" max="6156" width="23.42578125" style="63" customWidth="1"/>
    <col min="6157" max="6157" width="19.140625" style="63" customWidth="1"/>
    <col min="6158" max="6158" width="9.140625" style="63"/>
    <col min="6159" max="6159" width="8.5703125" style="63" customWidth="1"/>
    <col min="6160" max="6402" width="9.140625" style="63"/>
    <col min="6403" max="6403" width="19.28515625" style="63" customWidth="1"/>
    <col min="6404" max="6404" width="22.5703125" style="63" customWidth="1"/>
    <col min="6405" max="6405" width="19.28515625" style="63" customWidth="1"/>
    <col min="6406" max="6406" width="8.85546875" style="63" customWidth="1"/>
    <col min="6407" max="6407" width="28.140625" style="63" customWidth="1"/>
    <col min="6408" max="6408" width="11.42578125" style="63" customWidth="1"/>
    <col min="6409" max="6409" width="9.140625" style="63"/>
    <col min="6410" max="6410" width="12.85546875" style="63" customWidth="1"/>
    <col min="6411" max="6411" width="19" style="63" customWidth="1"/>
    <col min="6412" max="6412" width="23.42578125" style="63" customWidth="1"/>
    <col min="6413" max="6413" width="19.140625" style="63" customWidth="1"/>
    <col min="6414" max="6414" width="9.140625" style="63"/>
    <col min="6415" max="6415" width="8.5703125" style="63" customWidth="1"/>
    <col min="6416" max="6658" width="9.140625" style="63"/>
    <col min="6659" max="6659" width="19.28515625" style="63" customWidth="1"/>
    <col min="6660" max="6660" width="22.5703125" style="63" customWidth="1"/>
    <col min="6661" max="6661" width="19.28515625" style="63" customWidth="1"/>
    <col min="6662" max="6662" width="8.85546875" style="63" customWidth="1"/>
    <col min="6663" max="6663" width="28.140625" style="63" customWidth="1"/>
    <col min="6664" max="6664" width="11.42578125" style="63" customWidth="1"/>
    <col min="6665" max="6665" width="9.140625" style="63"/>
    <col min="6666" max="6666" width="12.85546875" style="63" customWidth="1"/>
    <col min="6667" max="6667" width="19" style="63" customWidth="1"/>
    <col min="6668" max="6668" width="23.42578125" style="63" customWidth="1"/>
    <col min="6669" max="6669" width="19.140625" style="63" customWidth="1"/>
    <col min="6670" max="6670" width="9.140625" style="63"/>
    <col min="6671" max="6671" width="8.5703125" style="63" customWidth="1"/>
    <col min="6672" max="6914" width="9.140625" style="63"/>
    <col min="6915" max="6915" width="19.28515625" style="63" customWidth="1"/>
    <col min="6916" max="6916" width="22.5703125" style="63" customWidth="1"/>
    <col min="6917" max="6917" width="19.28515625" style="63" customWidth="1"/>
    <col min="6918" max="6918" width="8.85546875" style="63" customWidth="1"/>
    <col min="6919" max="6919" width="28.140625" style="63" customWidth="1"/>
    <col min="6920" max="6920" width="11.42578125" style="63" customWidth="1"/>
    <col min="6921" max="6921" width="9.140625" style="63"/>
    <col min="6922" max="6922" width="12.85546875" style="63" customWidth="1"/>
    <col min="6923" max="6923" width="19" style="63" customWidth="1"/>
    <col min="6924" max="6924" width="23.42578125" style="63" customWidth="1"/>
    <col min="6925" max="6925" width="19.140625" style="63" customWidth="1"/>
    <col min="6926" max="6926" width="9.140625" style="63"/>
    <col min="6927" max="6927" width="8.5703125" style="63" customWidth="1"/>
    <col min="6928" max="7170" width="9.140625" style="63"/>
    <col min="7171" max="7171" width="19.28515625" style="63" customWidth="1"/>
    <col min="7172" max="7172" width="22.5703125" style="63" customWidth="1"/>
    <col min="7173" max="7173" width="19.28515625" style="63" customWidth="1"/>
    <col min="7174" max="7174" width="8.85546875" style="63" customWidth="1"/>
    <col min="7175" max="7175" width="28.140625" style="63" customWidth="1"/>
    <col min="7176" max="7176" width="11.42578125" style="63" customWidth="1"/>
    <col min="7177" max="7177" width="9.140625" style="63"/>
    <col min="7178" max="7178" width="12.85546875" style="63" customWidth="1"/>
    <col min="7179" max="7179" width="19" style="63" customWidth="1"/>
    <col min="7180" max="7180" width="23.42578125" style="63" customWidth="1"/>
    <col min="7181" max="7181" width="19.140625" style="63" customWidth="1"/>
    <col min="7182" max="7182" width="9.140625" style="63"/>
    <col min="7183" max="7183" width="8.5703125" style="63" customWidth="1"/>
    <col min="7184" max="7426" width="9.140625" style="63"/>
    <col min="7427" max="7427" width="19.28515625" style="63" customWidth="1"/>
    <col min="7428" max="7428" width="22.5703125" style="63" customWidth="1"/>
    <col min="7429" max="7429" width="19.28515625" style="63" customWidth="1"/>
    <col min="7430" max="7430" width="8.85546875" style="63" customWidth="1"/>
    <col min="7431" max="7431" width="28.140625" style="63" customWidth="1"/>
    <col min="7432" max="7432" width="11.42578125" style="63" customWidth="1"/>
    <col min="7433" max="7433" width="9.140625" style="63"/>
    <col min="7434" max="7434" width="12.85546875" style="63" customWidth="1"/>
    <col min="7435" max="7435" width="19" style="63" customWidth="1"/>
    <col min="7436" max="7436" width="23.42578125" style="63" customWidth="1"/>
    <col min="7437" max="7437" width="19.140625" style="63" customWidth="1"/>
    <col min="7438" max="7438" width="9.140625" style="63"/>
    <col min="7439" max="7439" width="8.5703125" style="63" customWidth="1"/>
    <col min="7440" max="7682" width="9.140625" style="63"/>
    <col min="7683" max="7683" width="19.28515625" style="63" customWidth="1"/>
    <col min="7684" max="7684" width="22.5703125" style="63" customWidth="1"/>
    <col min="7685" max="7685" width="19.28515625" style="63" customWidth="1"/>
    <col min="7686" max="7686" width="8.85546875" style="63" customWidth="1"/>
    <col min="7687" max="7687" width="28.140625" style="63" customWidth="1"/>
    <col min="7688" max="7688" width="11.42578125" style="63" customWidth="1"/>
    <col min="7689" max="7689" width="9.140625" style="63"/>
    <col min="7690" max="7690" width="12.85546875" style="63" customWidth="1"/>
    <col min="7691" max="7691" width="19" style="63" customWidth="1"/>
    <col min="7692" max="7692" width="23.42578125" style="63" customWidth="1"/>
    <col min="7693" max="7693" width="19.140625" style="63" customWidth="1"/>
    <col min="7694" max="7694" width="9.140625" style="63"/>
    <col min="7695" max="7695" width="8.5703125" style="63" customWidth="1"/>
    <col min="7696" max="7938" width="9.140625" style="63"/>
    <col min="7939" max="7939" width="19.28515625" style="63" customWidth="1"/>
    <col min="7940" max="7940" width="22.5703125" style="63" customWidth="1"/>
    <col min="7941" max="7941" width="19.28515625" style="63" customWidth="1"/>
    <col min="7942" max="7942" width="8.85546875" style="63" customWidth="1"/>
    <col min="7943" max="7943" width="28.140625" style="63" customWidth="1"/>
    <col min="7944" max="7944" width="11.42578125" style="63" customWidth="1"/>
    <col min="7945" max="7945" width="9.140625" style="63"/>
    <col min="7946" max="7946" width="12.85546875" style="63" customWidth="1"/>
    <col min="7947" max="7947" width="19" style="63" customWidth="1"/>
    <col min="7948" max="7948" width="23.42578125" style="63" customWidth="1"/>
    <col min="7949" max="7949" width="19.140625" style="63" customWidth="1"/>
    <col min="7950" max="7950" width="9.140625" style="63"/>
    <col min="7951" max="7951" width="8.5703125" style="63" customWidth="1"/>
    <col min="7952" max="8194" width="9.140625" style="63"/>
    <col min="8195" max="8195" width="19.28515625" style="63" customWidth="1"/>
    <col min="8196" max="8196" width="22.5703125" style="63" customWidth="1"/>
    <col min="8197" max="8197" width="19.28515625" style="63" customWidth="1"/>
    <col min="8198" max="8198" width="8.85546875" style="63" customWidth="1"/>
    <col min="8199" max="8199" width="28.140625" style="63" customWidth="1"/>
    <col min="8200" max="8200" width="11.42578125" style="63" customWidth="1"/>
    <col min="8201" max="8201" width="9.140625" style="63"/>
    <col min="8202" max="8202" width="12.85546875" style="63" customWidth="1"/>
    <col min="8203" max="8203" width="19" style="63" customWidth="1"/>
    <col min="8204" max="8204" width="23.42578125" style="63" customWidth="1"/>
    <col min="8205" max="8205" width="19.140625" style="63" customWidth="1"/>
    <col min="8206" max="8206" width="9.140625" style="63"/>
    <col min="8207" max="8207" width="8.5703125" style="63" customWidth="1"/>
    <col min="8208" max="8450" width="9.140625" style="63"/>
    <col min="8451" max="8451" width="19.28515625" style="63" customWidth="1"/>
    <col min="8452" max="8452" width="22.5703125" style="63" customWidth="1"/>
    <col min="8453" max="8453" width="19.28515625" style="63" customWidth="1"/>
    <col min="8454" max="8454" width="8.85546875" style="63" customWidth="1"/>
    <col min="8455" max="8455" width="28.140625" style="63" customWidth="1"/>
    <col min="8456" max="8456" width="11.42578125" style="63" customWidth="1"/>
    <col min="8457" max="8457" width="9.140625" style="63"/>
    <col min="8458" max="8458" width="12.85546875" style="63" customWidth="1"/>
    <col min="8459" max="8459" width="19" style="63" customWidth="1"/>
    <col min="8460" max="8460" width="23.42578125" style="63" customWidth="1"/>
    <col min="8461" max="8461" width="19.140625" style="63" customWidth="1"/>
    <col min="8462" max="8462" width="9.140625" style="63"/>
    <col min="8463" max="8463" width="8.5703125" style="63" customWidth="1"/>
    <col min="8464" max="8706" width="9.140625" style="63"/>
    <col min="8707" max="8707" width="19.28515625" style="63" customWidth="1"/>
    <col min="8708" max="8708" width="22.5703125" style="63" customWidth="1"/>
    <col min="8709" max="8709" width="19.28515625" style="63" customWidth="1"/>
    <col min="8710" max="8710" width="8.85546875" style="63" customWidth="1"/>
    <col min="8711" max="8711" width="28.140625" style="63" customWidth="1"/>
    <col min="8712" max="8712" width="11.42578125" style="63" customWidth="1"/>
    <col min="8713" max="8713" width="9.140625" style="63"/>
    <col min="8714" max="8714" width="12.85546875" style="63" customWidth="1"/>
    <col min="8715" max="8715" width="19" style="63" customWidth="1"/>
    <col min="8716" max="8716" width="23.42578125" style="63" customWidth="1"/>
    <col min="8717" max="8717" width="19.140625" style="63" customWidth="1"/>
    <col min="8718" max="8718" width="9.140625" style="63"/>
    <col min="8719" max="8719" width="8.5703125" style="63" customWidth="1"/>
    <col min="8720" max="8962" width="9.140625" style="63"/>
    <col min="8963" max="8963" width="19.28515625" style="63" customWidth="1"/>
    <col min="8964" max="8964" width="22.5703125" style="63" customWidth="1"/>
    <col min="8965" max="8965" width="19.28515625" style="63" customWidth="1"/>
    <col min="8966" max="8966" width="8.85546875" style="63" customWidth="1"/>
    <col min="8967" max="8967" width="28.140625" style="63" customWidth="1"/>
    <col min="8968" max="8968" width="11.42578125" style="63" customWidth="1"/>
    <col min="8969" max="8969" width="9.140625" style="63"/>
    <col min="8970" max="8970" width="12.85546875" style="63" customWidth="1"/>
    <col min="8971" max="8971" width="19" style="63" customWidth="1"/>
    <col min="8972" max="8972" width="23.42578125" style="63" customWidth="1"/>
    <col min="8973" max="8973" width="19.140625" style="63" customWidth="1"/>
    <col min="8974" max="8974" width="9.140625" style="63"/>
    <col min="8975" max="8975" width="8.5703125" style="63" customWidth="1"/>
    <col min="8976" max="9218" width="9.140625" style="63"/>
    <col min="9219" max="9219" width="19.28515625" style="63" customWidth="1"/>
    <col min="9220" max="9220" width="22.5703125" style="63" customWidth="1"/>
    <col min="9221" max="9221" width="19.28515625" style="63" customWidth="1"/>
    <col min="9222" max="9222" width="8.85546875" style="63" customWidth="1"/>
    <col min="9223" max="9223" width="28.140625" style="63" customWidth="1"/>
    <col min="9224" max="9224" width="11.42578125" style="63" customWidth="1"/>
    <col min="9225" max="9225" width="9.140625" style="63"/>
    <col min="9226" max="9226" width="12.85546875" style="63" customWidth="1"/>
    <col min="9227" max="9227" width="19" style="63" customWidth="1"/>
    <col min="9228" max="9228" width="23.42578125" style="63" customWidth="1"/>
    <col min="9229" max="9229" width="19.140625" style="63" customWidth="1"/>
    <col min="9230" max="9230" width="9.140625" style="63"/>
    <col min="9231" max="9231" width="8.5703125" style="63" customWidth="1"/>
    <col min="9232" max="9474" width="9.140625" style="63"/>
    <col min="9475" max="9475" width="19.28515625" style="63" customWidth="1"/>
    <col min="9476" max="9476" width="22.5703125" style="63" customWidth="1"/>
    <col min="9477" max="9477" width="19.28515625" style="63" customWidth="1"/>
    <col min="9478" max="9478" width="8.85546875" style="63" customWidth="1"/>
    <col min="9479" max="9479" width="28.140625" style="63" customWidth="1"/>
    <col min="9480" max="9480" width="11.42578125" style="63" customWidth="1"/>
    <col min="9481" max="9481" width="9.140625" style="63"/>
    <col min="9482" max="9482" width="12.85546875" style="63" customWidth="1"/>
    <col min="9483" max="9483" width="19" style="63" customWidth="1"/>
    <col min="9484" max="9484" width="23.42578125" style="63" customWidth="1"/>
    <col min="9485" max="9485" width="19.140625" style="63" customWidth="1"/>
    <col min="9486" max="9486" width="9.140625" style="63"/>
    <col min="9487" max="9487" width="8.5703125" style="63" customWidth="1"/>
    <col min="9488" max="9730" width="9.140625" style="63"/>
    <col min="9731" max="9731" width="19.28515625" style="63" customWidth="1"/>
    <col min="9732" max="9732" width="22.5703125" style="63" customWidth="1"/>
    <col min="9733" max="9733" width="19.28515625" style="63" customWidth="1"/>
    <col min="9734" max="9734" width="8.85546875" style="63" customWidth="1"/>
    <col min="9735" max="9735" width="28.140625" style="63" customWidth="1"/>
    <col min="9736" max="9736" width="11.42578125" style="63" customWidth="1"/>
    <col min="9737" max="9737" width="9.140625" style="63"/>
    <col min="9738" max="9738" width="12.85546875" style="63" customWidth="1"/>
    <col min="9739" max="9739" width="19" style="63" customWidth="1"/>
    <col min="9740" max="9740" width="23.42578125" style="63" customWidth="1"/>
    <col min="9741" max="9741" width="19.140625" style="63" customWidth="1"/>
    <col min="9742" max="9742" width="9.140625" style="63"/>
    <col min="9743" max="9743" width="8.5703125" style="63" customWidth="1"/>
    <col min="9744" max="9986" width="9.140625" style="63"/>
    <col min="9987" max="9987" width="19.28515625" style="63" customWidth="1"/>
    <col min="9988" max="9988" width="22.5703125" style="63" customWidth="1"/>
    <col min="9989" max="9989" width="19.28515625" style="63" customWidth="1"/>
    <col min="9990" max="9990" width="8.85546875" style="63" customWidth="1"/>
    <col min="9991" max="9991" width="28.140625" style="63" customWidth="1"/>
    <col min="9992" max="9992" width="11.42578125" style="63" customWidth="1"/>
    <col min="9993" max="9993" width="9.140625" style="63"/>
    <col min="9994" max="9994" width="12.85546875" style="63" customWidth="1"/>
    <col min="9995" max="9995" width="19" style="63" customWidth="1"/>
    <col min="9996" max="9996" width="23.42578125" style="63" customWidth="1"/>
    <col min="9997" max="9997" width="19.140625" style="63" customWidth="1"/>
    <col min="9998" max="9998" width="9.140625" style="63"/>
    <col min="9999" max="9999" width="8.5703125" style="63" customWidth="1"/>
    <col min="10000" max="10242" width="9.140625" style="63"/>
    <col min="10243" max="10243" width="19.28515625" style="63" customWidth="1"/>
    <col min="10244" max="10244" width="22.5703125" style="63" customWidth="1"/>
    <col min="10245" max="10245" width="19.28515625" style="63" customWidth="1"/>
    <col min="10246" max="10246" width="8.85546875" style="63" customWidth="1"/>
    <col min="10247" max="10247" width="28.140625" style="63" customWidth="1"/>
    <col min="10248" max="10248" width="11.42578125" style="63" customWidth="1"/>
    <col min="10249" max="10249" width="9.140625" style="63"/>
    <col min="10250" max="10250" width="12.85546875" style="63" customWidth="1"/>
    <col min="10251" max="10251" width="19" style="63" customWidth="1"/>
    <col min="10252" max="10252" width="23.42578125" style="63" customWidth="1"/>
    <col min="10253" max="10253" width="19.140625" style="63" customWidth="1"/>
    <col min="10254" max="10254" width="9.140625" style="63"/>
    <col min="10255" max="10255" width="8.5703125" style="63" customWidth="1"/>
    <col min="10256" max="10498" width="9.140625" style="63"/>
    <col min="10499" max="10499" width="19.28515625" style="63" customWidth="1"/>
    <col min="10500" max="10500" width="22.5703125" style="63" customWidth="1"/>
    <col min="10501" max="10501" width="19.28515625" style="63" customWidth="1"/>
    <col min="10502" max="10502" width="8.85546875" style="63" customWidth="1"/>
    <col min="10503" max="10503" width="28.140625" style="63" customWidth="1"/>
    <col min="10504" max="10504" width="11.42578125" style="63" customWidth="1"/>
    <col min="10505" max="10505" width="9.140625" style="63"/>
    <col min="10506" max="10506" width="12.85546875" style="63" customWidth="1"/>
    <col min="10507" max="10507" width="19" style="63" customWidth="1"/>
    <col min="10508" max="10508" width="23.42578125" style="63" customWidth="1"/>
    <col min="10509" max="10509" width="19.140625" style="63" customWidth="1"/>
    <col min="10510" max="10510" width="9.140625" style="63"/>
    <col min="10511" max="10511" width="8.5703125" style="63" customWidth="1"/>
    <col min="10512" max="10754" width="9.140625" style="63"/>
    <col min="10755" max="10755" width="19.28515625" style="63" customWidth="1"/>
    <col min="10756" max="10756" width="22.5703125" style="63" customWidth="1"/>
    <col min="10757" max="10757" width="19.28515625" style="63" customWidth="1"/>
    <col min="10758" max="10758" width="8.85546875" style="63" customWidth="1"/>
    <col min="10759" max="10759" width="28.140625" style="63" customWidth="1"/>
    <col min="10760" max="10760" width="11.42578125" style="63" customWidth="1"/>
    <col min="10761" max="10761" width="9.140625" style="63"/>
    <col min="10762" max="10762" width="12.85546875" style="63" customWidth="1"/>
    <col min="10763" max="10763" width="19" style="63" customWidth="1"/>
    <col min="10764" max="10764" width="23.42578125" style="63" customWidth="1"/>
    <col min="10765" max="10765" width="19.140625" style="63" customWidth="1"/>
    <col min="10766" max="10766" width="9.140625" style="63"/>
    <col min="10767" max="10767" width="8.5703125" style="63" customWidth="1"/>
    <col min="10768" max="11010" width="9.140625" style="63"/>
    <col min="11011" max="11011" width="19.28515625" style="63" customWidth="1"/>
    <col min="11012" max="11012" width="22.5703125" style="63" customWidth="1"/>
    <col min="11013" max="11013" width="19.28515625" style="63" customWidth="1"/>
    <col min="11014" max="11014" width="8.85546875" style="63" customWidth="1"/>
    <col min="11015" max="11015" width="28.140625" style="63" customWidth="1"/>
    <col min="11016" max="11016" width="11.42578125" style="63" customWidth="1"/>
    <col min="11017" max="11017" width="9.140625" style="63"/>
    <col min="11018" max="11018" width="12.85546875" style="63" customWidth="1"/>
    <col min="11019" max="11019" width="19" style="63" customWidth="1"/>
    <col min="11020" max="11020" width="23.42578125" style="63" customWidth="1"/>
    <col min="11021" max="11021" width="19.140625" style="63" customWidth="1"/>
    <col min="11022" max="11022" width="9.140625" style="63"/>
    <col min="11023" max="11023" width="8.5703125" style="63" customWidth="1"/>
    <col min="11024" max="11266" width="9.140625" style="63"/>
    <col min="11267" max="11267" width="19.28515625" style="63" customWidth="1"/>
    <col min="11268" max="11268" width="22.5703125" style="63" customWidth="1"/>
    <col min="11269" max="11269" width="19.28515625" style="63" customWidth="1"/>
    <col min="11270" max="11270" width="8.85546875" style="63" customWidth="1"/>
    <col min="11271" max="11271" width="28.140625" style="63" customWidth="1"/>
    <col min="11272" max="11272" width="11.42578125" style="63" customWidth="1"/>
    <col min="11273" max="11273" width="9.140625" style="63"/>
    <col min="11274" max="11274" width="12.85546875" style="63" customWidth="1"/>
    <col min="11275" max="11275" width="19" style="63" customWidth="1"/>
    <col min="11276" max="11276" width="23.42578125" style="63" customWidth="1"/>
    <col min="11277" max="11277" width="19.140625" style="63" customWidth="1"/>
    <col min="11278" max="11278" width="9.140625" style="63"/>
    <col min="11279" max="11279" width="8.5703125" style="63" customWidth="1"/>
    <col min="11280" max="11522" width="9.140625" style="63"/>
    <col min="11523" max="11523" width="19.28515625" style="63" customWidth="1"/>
    <col min="11524" max="11524" width="22.5703125" style="63" customWidth="1"/>
    <col min="11525" max="11525" width="19.28515625" style="63" customWidth="1"/>
    <col min="11526" max="11526" width="8.85546875" style="63" customWidth="1"/>
    <col min="11527" max="11527" width="28.140625" style="63" customWidth="1"/>
    <col min="11528" max="11528" width="11.42578125" style="63" customWidth="1"/>
    <col min="11529" max="11529" width="9.140625" style="63"/>
    <col min="11530" max="11530" width="12.85546875" style="63" customWidth="1"/>
    <col min="11531" max="11531" width="19" style="63" customWidth="1"/>
    <col min="11532" max="11532" width="23.42578125" style="63" customWidth="1"/>
    <col min="11533" max="11533" width="19.140625" style="63" customWidth="1"/>
    <col min="11534" max="11534" width="9.140625" style="63"/>
    <col min="11535" max="11535" width="8.5703125" style="63" customWidth="1"/>
    <col min="11536" max="11778" width="9.140625" style="63"/>
    <col min="11779" max="11779" width="19.28515625" style="63" customWidth="1"/>
    <col min="11780" max="11780" width="22.5703125" style="63" customWidth="1"/>
    <col min="11781" max="11781" width="19.28515625" style="63" customWidth="1"/>
    <col min="11782" max="11782" width="8.85546875" style="63" customWidth="1"/>
    <col min="11783" max="11783" width="28.140625" style="63" customWidth="1"/>
    <col min="11784" max="11784" width="11.42578125" style="63" customWidth="1"/>
    <col min="11785" max="11785" width="9.140625" style="63"/>
    <col min="11786" max="11786" width="12.85546875" style="63" customWidth="1"/>
    <col min="11787" max="11787" width="19" style="63" customWidth="1"/>
    <col min="11788" max="11788" width="23.42578125" style="63" customWidth="1"/>
    <col min="11789" max="11789" width="19.140625" style="63" customWidth="1"/>
    <col min="11790" max="11790" width="9.140625" style="63"/>
    <col min="11791" max="11791" width="8.5703125" style="63" customWidth="1"/>
    <col min="11792" max="12034" width="9.140625" style="63"/>
    <col min="12035" max="12035" width="19.28515625" style="63" customWidth="1"/>
    <col min="12036" max="12036" width="22.5703125" style="63" customWidth="1"/>
    <col min="12037" max="12037" width="19.28515625" style="63" customWidth="1"/>
    <col min="12038" max="12038" width="8.85546875" style="63" customWidth="1"/>
    <col min="12039" max="12039" width="28.140625" style="63" customWidth="1"/>
    <col min="12040" max="12040" width="11.42578125" style="63" customWidth="1"/>
    <col min="12041" max="12041" width="9.140625" style="63"/>
    <col min="12042" max="12042" width="12.85546875" style="63" customWidth="1"/>
    <col min="12043" max="12043" width="19" style="63" customWidth="1"/>
    <col min="12044" max="12044" width="23.42578125" style="63" customWidth="1"/>
    <col min="12045" max="12045" width="19.140625" style="63" customWidth="1"/>
    <col min="12046" max="12046" width="9.140625" style="63"/>
    <col min="12047" max="12047" width="8.5703125" style="63" customWidth="1"/>
    <col min="12048" max="12290" width="9.140625" style="63"/>
    <col min="12291" max="12291" width="19.28515625" style="63" customWidth="1"/>
    <col min="12292" max="12292" width="22.5703125" style="63" customWidth="1"/>
    <col min="12293" max="12293" width="19.28515625" style="63" customWidth="1"/>
    <col min="12294" max="12294" width="8.85546875" style="63" customWidth="1"/>
    <col min="12295" max="12295" width="28.140625" style="63" customWidth="1"/>
    <col min="12296" max="12296" width="11.42578125" style="63" customWidth="1"/>
    <col min="12297" max="12297" width="9.140625" style="63"/>
    <col min="12298" max="12298" width="12.85546875" style="63" customWidth="1"/>
    <col min="12299" max="12299" width="19" style="63" customWidth="1"/>
    <col min="12300" max="12300" width="23.42578125" style="63" customWidth="1"/>
    <col min="12301" max="12301" width="19.140625" style="63" customWidth="1"/>
    <col min="12302" max="12302" width="9.140625" style="63"/>
    <col min="12303" max="12303" width="8.5703125" style="63" customWidth="1"/>
    <col min="12304" max="12546" width="9.140625" style="63"/>
    <col min="12547" max="12547" width="19.28515625" style="63" customWidth="1"/>
    <col min="12548" max="12548" width="22.5703125" style="63" customWidth="1"/>
    <col min="12549" max="12549" width="19.28515625" style="63" customWidth="1"/>
    <col min="12550" max="12550" width="8.85546875" style="63" customWidth="1"/>
    <col min="12551" max="12551" width="28.140625" style="63" customWidth="1"/>
    <col min="12552" max="12552" width="11.42578125" style="63" customWidth="1"/>
    <col min="12553" max="12553" width="9.140625" style="63"/>
    <col min="12554" max="12554" width="12.85546875" style="63" customWidth="1"/>
    <col min="12555" max="12555" width="19" style="63" customWidth="1"/>
    <col min="12556" max="12556" width="23.42578125" style="63" customWidth="1"/>
    <col min="12557" max="12557" width="19.140625" style="63" customWidth="1"/>
    <col min="12558" max="12558" width="9.140625" style="63"/>
    <col min="12559" max="12559" width="8.5703125" style="63" customWidth="1"/>
    <col min="12560" max="12802" width="9.140625" style="63"/>
    <col min="12803" max="12803" width="19.28515625" style="63" customWidth="1"/>
    <col min="12804" max="12804" width="22.5703125" style="63" customWidth="1"/>
    <col min="12805" max="12805" width="19.28515625" style="63" customWidth="1"/>
    <col min="12806" max="12806" width="8.85546875" style="63" customWidth="1"/>
    <col min="12807" max="12807" width="28.140625" style="63" customWidth="1"/>
    <col min="12808" max="12808" width="11.42578125" style="63" customWidth="1"/>
    <col min="12809" max="12809" width="9.140625" style="63"/>
    <col min="12810" max="12810" width="12.85546875" style="63" customWidth="1"/>
    <col min="12811" max="12811" width="19" style="63" customWidth="1"/>
    <col min="12812" max="12812" width="23.42578125" style="63" customWidth="1"/>
    <col min="12813" max="12813" width="19.140625" style="63" customWidth="1"/>
    <col min="12814" max="12814" width="9.140625" style="63"/>
    <col min="12815" max="12815" width="8.5703125" style="63" customWidth="1"/>
    <col min="12816" max="13058" width="9.140625" style="63"/>
    <col min="13059" max="13059" width="19.28515625" style="63" customWidth="1"/>
    <col min="13060" max="13060" width="22.5703125" style="63" customWidth="1"/>
    <col min="13061" max="13061" width="19.28515625" style="63" customWidth="1"/>
    <col min="13062" max="13062" width="8.85546875" style="63" customWidth="1"/>
    <col min="13063" max="13063" width="28.140625" style="63" customWidth="1"/>
    <col min="13064" max="13064" width="11.42578125" style="63" customWidth="1"/>
    <col min="13065" max="13065" width="9.140625" style="63"/>
    <col min="13066" max="13066" width="12.85546875" style="63" customWidth="1"/>
    <col min="13067" max="13067" width="19" style="63" customWidth="1"/>
    <col min="13068" max="13068" width="23.42578125" style="63" customWidth="1"/>
    <col min="13069" max="13069" width="19.140625" style="63" customWidth="1"/>
    <col min="13070" max="13070" width="9.140625" style="63"/>
    <col min="13071" max="13071" width="8.5703125" style="63" customWidth="1"/>
    <col min="13072" max="13314" width="9.140625" style="63"/>
    <col min="13315" max="13315" width="19.28515625" style="63" customWidth="1"/>
    <col min="13316" max="13316" width="22.5703125" style="63" customWidth="1"/>
    <col min="13317" max="13317" width="19.28515625" style="63" customWidth="1"/>
    <col min="13318" max="13318" width="8.85546875" style="63" customWidth="1"/>
    <col min="13319" max="13319" width="28.140625" style="63" customWidth="1"/>
    <col min="13320" max="13320" width="11.42578125" style="63" customWidth="1"/>
    <col min="13321" max="13321" width="9.140625" style="63"/>
    <col min="13322" max="13322" width="12.85546875" style="63" customWidth="1"/>
    <col min="13323" max="13323" width="19" style="63" customWidth="1"/>
    <col min="13324" max="13324" width="23.42578125" style="63" customWidth="1"/>
    <col min="13325" max="13325" width="19.140625" style="63" customWidth="1"/>
    <col min="13326" max="13326" width="9.140625" style="63"/>
    <col min="13327" max="13327" width="8.5703125" style="63" customWidth="1"/>
    <col min="13328" max="13570" width="9.140625" style="63"/>
    <col min="13571" max="13571" width="19.28515625" style="63" customWidth="1"/>
    <col min="13572" max="13572" width="22.5703125" style="63" customWidth="1"/>
    <col min="13573" max="13573" width="19.28515625" style="63" customWidth="1"/>
    <col min="13574" max="13574" width="8.85546875" style="63" customWidth="1"/>
    <col min="13575" max="13575" width="28.140625" style="63" customWidth="1"/>
    <col min="13576" max="13576" width="11.42578125" style="63" customWidth="1"/>
    <col min="13577" max="13577" width="9.140625" style="63"/>
    <col min="13578" max="13578" width="12.85546875" style="63" customWidth="1"/>
    <col min="13579" max="13579" width="19" style="63" customWidth="1"/>
    <col min="13580" max="13580" width="23.42578125" style="63" customWidth="1"/>
    <col min="13581" max="13581" width="19.140625" style="63" customWidth="1"/>
    <col min="13582" max="13582" width="9.140625" style="63"/>
    <col min="13583" max="13583" width="8.5703125" style="63" customWidth="1"/>
    <col min="13584" max="13826" width="9.140625" style="63"/>
    <col min="13827" max="13827" width="19.28515625" style="63" customWidth="1"/>
    <col min="13828" max="13828" width="22.5703125" style="63" customWidth="1"/>
    <col min="13829" max="13829" width="19.28515625" style="63" customWidth="1"/>
    <col min="13830" max="13830" width="8.85546875" style="63" customWidth="1"/>
    <col min="13831" max="13831" width="28.140625" style="63" customWidth="1"/>
    <col min="13832" max="13832" width="11.42578125" style="63" customWidth="1"/>
    <col min="13833" max="13833" width="9.140625" style="63"/>
    <col min="13834" max="13834" width="12.85546875" style="63" customWidth="1"/>
    <col min="13835" max="13835" width="19" style="63" customWidth="1"/>
    <col min="13836" max="13836" width="23.42578125" style="63" customWidth="1"/>
    <col min="13837" max="13837" width="19.140625" style="63" customWidth="1"/>
    <col min="13838" max="13838" width="9.140625" style="63"/>
    <col min="13839" max="13839" width="8.5703125" style="63" customWidth="1"/>
    <col min="13840" max="14082" width="9.140625" style="63"/>
    <col min="14083" max="14083" width="19.28515625" style="63" customWidth="1"/>
    <col min="14084" max="14084" width="22.5703125" style="63" customWidth="1"/>
    <col min="14085" max="14085" width="19.28515625" style="63" customWidth="1"/>
    <col min="14086" max="14086" width="8.85546875" style="63" customWidth="1"/>
    <col min="14087" max="14087" width="28.140625" style="63" customWidth="1"/>
    <col min="14088" max="14088" width="11.42578125" style="63" customWidth="1"/>
    <col min="14089" max="14089" width="9.140625" style="63"/>
    <col min="14090" max="14090" width="12.85546875" style="63" customWidth="1"/>
    <col min="14091" max="14091" width="19" style="63" customWidth="1"/>
    <col min="14092" max="14092" width="23.42578125" style="63" customWidth="1"/>
    <col min="14093" max="14093" width="19.140625" style="63" customWidth="1"/>
    <col min="14094" max="14094" width="9.140625" style="63"/>
    <col min="14095" max="14095" width="8.5703125" style="63" customWidth="1"/>
    <col min="14096" max="14338" width="9.140625" style="63"/>
    <col min="14339" max="14339" width="19.28515625" style="63" customWidth="1"/>
    <col min="14340" max="14340" width="22.5703125" style="63" customWidth="1"/>
    <col min="14341" max="14341" width="19.28515625" style="63" customWidth="1"/>
    <col min="14342" max="14342" width="8.85546875" style="63" customWidth="1"/>
    <col min="14343" max="14343" width="28.140625" style="63" customWidth="1"/>
    <col min="14344" max="14344" width="11.42578125" style="63" customWidth="1"/>
    <col min="14345" max="14345" width="9.140625" style="63"/>
    <col min="14346" max="14346" width="12.85546875" style="63" customWidth="1"/>
    <col min="14347" max="14347" width="19" style="63" customWidth="1"/>
    <col min="14348" max="14348" width="23.42578125" style="63" customWidth="1"/>
    <col min="14349" max="14349" width="19.140625" style="63" customWidth="1"/>
    <col min="14350" max="14350" width="9.140625" style="63"/>
    <col min="14351" max="14351" width="8.5703125" style="63" customWidth="1"/>
    <col min="14352" max="14594" width="9.140625" style="63"/>
    <col min="14595" max="14595" width="19.28515625" style="63" customWidth="1"/>
    <col min="14596" max="14596" width="22.5703125" style="63" customWidth="1"/>
    <col min="14597" max="14597" width="19.28515625" style="63" customWidth="1"/>
    <col min="14598" max="14598" width="8.85546875" style="63" customWidth="1"/>
    <col min="14599" max="14599" width="28.140625" style="63" customWidth="1"/>
    <col min="14600" max="14600" width="11.42578125" style="63" customWidth="1"/>
    <col min="14601" max="14601" width="9.140625" style="63"/>
    <col min="14602" max="14602" width="12.85546875" style="63" customWidth="1"/>
    <col min="14603" max="14603" width="19" style="63" customWidth="1"/>
    <col min="14604" max="14604" width="23.42578125" style="63" customWidth="1"/>
    <col min="14605" max="14605" width="19.140625" style="63" customWidth="1"/>
    <col min="14606" max="14606" width="9.140625" style="63"/>
    <col min="14607" max="14607" width="8.5703125" style="63" customWidth="1"/>
    <col min="14608" max="14850" width="9.140625" style="63"/>
    <col min="14851" max="14851" width="19.28515625" style="63" customWidth="1"/>
    <col min="14852" max="14852" width="22.5703125" style="63" customWidth="1"/>
    <col min="14853" max="14853" width="19.28515625" style="63" customWidth="1"/>
    <col min="14854" max="14854" width="8.85546875" style="63" customWidth="1"/>
    <col min="14855" max="14855" width="28.140625" style="63" customWidth="1"/>
    <col min="14856" max="14856" width="11.42578125" style="63" customWidth="1"/>
    <col min="14857" max="14857" width="9.140625" style="63"/>
    <col min="14858" max="14858" width="12.85546875" style="63" customWidth="1"/>
    <col min="14859" max="14859" width="19" style="63" customWidth="1"/>
    <col min="14860" max="14860" width="23.42578125" style="63" customWidth="1"/>
    <col min="14861" max="14861" width="19.140625" style="63" customWidth="1"/>
    <col min="14862" max="14862" width="9.140625" style="63"/>
    <col min="14863" max="14863" width="8.5703125" style="63" customWidth="1"/>
    <col min="14864" max="15106" width="9.140625" style="63"/>
    <col min="15107" max="15107" width="19.28515625" style="63" customWidth="1"/>
    <col min="15108" max="15108" width="22.5703125" style="63" customWidth="1"/>
    <col min="15109" max="15109" width="19.28515625" style="63" customWidth="1"/>
    <col min="15110" max="15110" width="8.85546875" style="63" customWidth="1"/>
    <col min="15111" max="15111" width="28.140625" style="63" customWidth="1"/>
    <col min="15112" max="15112" width="11.42578125" style="63" customWidth="1"/>
    <col min="15113" max="15113" width="9.140625" style="63"/>
    <col min="15114" max="15114" width="12.85546875" style="63" customWidth="1"/>
    <col min="15115" max="15115" width="19" style="63" customWidth="1"/>
    <col min="15116" max="15116" width="23.42578125" style="63" customWidth="1"/>
    <col min="15117" max="15117" width="19.140625" style="63" customWidth="1"/>
    <col min="15118" max="15118" width="9.140625" style="63"/>
    <col min="15119" max="15119" width="8.5703125" style="63" customWidth="1"/>
    <col min="15120" max="15362" width="9.140625" style="63"/>
    <col min="15363" max="15363" width="19.28515625" style="63" customWidth="1"/>
    <col min="15364" max="15364" width="22.5703125" style="63" customWidth="1"/>
    <col min="15365" max="15365" width="19.28515625" style="63" customWidth="1"/>
    <col min="15366" max="15366" width="8.85546875" style="63" customWidth="1"/>
    <col min="15367" max="15367" width="28.140625" style="63" customWidth="1"/>
    <col min="15368" max="15368" width="11.42578125" style="63" customWidth="1"/>
    <col min="15369" max="15369" width="9.140625" style="63"/>
    <col min="15370" max="15370" width="12.85546875" style="63" customWidth="1"/>
    <col min="15371" max="15371" width="19" style="63" customWidth="1"/>
    <col min="15372" max="15372" width="23.42578125" style="63" customWidth="1"/>
    <col min="15373" max="15373" width="19.140625" style="63" customWidth="1"/>
    <col min="15374" max="15374" width="9.140625" style="63"/>
    <col min="15375" max="15375" width="8.5703125" style="63" customWidth="1"/>
    <col min="15376" max="15618" width="9.140625" style="63"/>
    <col min="15619" max="15619" width="19.28515625" style="63" customWidth="1"/>
    <col min="15620" max="15620" width="22.5703125" style="63" customWidth="1"/>
    <col min="15621" max="15621" width="19.28515625" style="63" customWidth="1"/>
    <col min="15622" max="15622" width="8.85546875" style="63" customWidth="1"/>
    <col min="15623" max="15623" width="28.140625" style="63" customWidth="1"/>
    <col min="15624" max="15624" width="11.42578125" style="63" customWidth="1"/>
    <col min="15625" max="15625" width="9.140625" style="63"/>
    <col min="15626" max="15626" width="12.85546875" style="63" customWidth="1"/>
    <col min="15627" max="15627" width="19" style="63" customWidth="1"/>
    <col min="15628" max="15628" width="23.42578125" style="63" customWidth="1"/>
    <col min="15629" max="15629" width="19.140625" style="63" customWidth="1"/>
    <col min="15630" max="15630" width="9.140625" style="63"/>
    <col min="15631" max="15631" width="8.5703125" style="63" customWidth="1"/>
    <col min="15632" max="15874" width="9.140625" style="63"/>
    <col min="15875" max="15875" width="19.28515625" style="63" customWidth="1"/>
    <col min="15876" max="15876" width="22.5703125" style="63" customWidth="1"/>
    <col min="15877" max="15877" width="19.28515625" style="63" customWidth="1"/>
    <col min="15878" max="15878" width="8.85546875" style="63" customWidth="1"/>
    <col min="15879" max="15879" width="28.140625" style="63" customWidth="1"/>
    <col min="15880" max="15880" width="11.42578125" style="63" customWidth="1"/>
    <col min="15881" max="15881" width="9.140625" style="63"/>
    <col min="15882" max="15882" width="12.85546875" style="63" customWidth="1"/>
    <col min="15883" max="15883" width="19" style="63" customWidth="1"/>
    <col min="15884" max="15884" width="23.42578125" style="63" customWidth="1"/>
    <col min="15885" max="15885" width="19.140625" style="63" customWidth="1"/>
    <col min="15886" max="15886" width="9.140625" style="63"/>
    <col min="15887" max="15887" width="8.5703125" style="63" customWidth="1"/>
    <col min="15888" max="16130" width="9.140625" style="63"/>
    <col min="16131" max="16131" width="19.28515625" style="63" customWidth="1"/>
    <col min="16132" max="16132" width="22.5703125" style="63" customWidth="1"/>
    <col min="16133" max="16133" width="19.28515625" style="63" customWidth="1"/>
    <col min="16134" max="16134" width="8.85546875" style="63" customWidth="1"/>
    <col min="16135" max="16135" width="28.140625" style="63" customWidth="1"/>
    <col min="16136" max="16136" width="11.42578125" style="63" customWidth="1"/>
    <col min="16137" max="16137" width="9.140625" style="63"/>
    <col min="16138" max="16138" width="12.85546875" style="63" customWidth="1"/>
    <col min="16139" max="16139" width="19" style="63" customWidth="1"/>
    <col min="16140" max="16140" width="23.42578125" style="63" customWidth="1"/>
    <col min="16141" max="16141" width="19.140625" style="63" customWidth="1"/>
    <col min="16142" max="16142" width="9.140625" style="63"/>
    <col min="16143" max="16143" width="8.5703125" style="63" customWidth="1"/>
    <col min="16144" max="16384" width="9.140625" style="63"/>
  </cols>
  <sheetData>
    <row r="1" spans="1:16" s="76" customFormat="1" ht="12">
      <c r="A1" s="70"/>
      <c r="B1" s="70"/>
      <c r="C1" s="71" t="s">
        <v>11094</v>
      </c>
      <c r="D1" s="72"/>
      <c r="E1" s="71"/>
      <c r="F1" s="70"/>
      <c r="G1" s="73" t="s">
        <v>11095</v>
      </c>
      <c r="H1" s="70" t="s">
        <v>11096</v>
      </c>
      <c r="I1" s="73" t="s">
        <v>11097</v>
      </c>
      <c r="J1" s="73" t="s">
        <v>11098</v>
      </c>
      <c r="K1" s="73" t="s">
        <v>0</v>
      </c>
      <c r="L1" s="73" t="s">
        <v>11099</v>
      </c>
      <c r="M1" s="71" t="s">
        <v>11100</v>
      </c>
      <c r="N1" s="74" t="s">
        <v>11101</v>
      </c>
      <c r="O1" s="74" t="s">
        <v>11102</v>
      </c>
      <c r="P1" s="75" t="s">
        <v>11103</v>
      </c>
    </row>
    <row r="2" spans="1:16" s="76" customFormat="1">
      <c r="A2" s="70"/>
      <c r="B2" s="70"/>
      <c r="C2" s="71"/>
      <c r="D2" s="72"/>
      <c r="E2" s="63" t="s">
        <v>14938</v>
      </c>
      <c r="F2" s="70"/>
      <c r="G2" s="73"/>
      <c r="H2" s="70"/>
      <c r="I2" s="73"/>
      <c r="J2" s="73"/>
      <c r="K2" s="73"/>
      <c r="L2" s="73"/>
      <c r="M2" s="71"/>
      <c r="N2" s="74"/>
      <c r="O2" s="74"/>
      <c r="P2" s="75"/>
    </row>
    <row r="3" spans="1:16" s="2" customFormat="1">
      <c r="A3" s="81" t="s">
        <v>3022</v>
      </c>
      <c r="B3" s="81" t="str">
        <f>C3</f>
        <v>871685900000018368</v>
      </c>
      <c r="C3" s="81" t="s">
        <v>4176</v>
      </c>
      <c r="D3" s="80"/>
      <c r="E3" s="81" t="e">
        <f>VLOOKUP('Gemeente Aalsmeer check'!B3,#REF!,1,0)</f>
        <v>#REF!</v>
      </c>
      <c r="F3" s="81" t="s">
        <v>11130</v>
      </c>
      <c r="G3" s="81" t="s">
        <v>1882</v>
      </c>
      <c r="H3" s="79" t="s">
        <v>1126</v>
      </c>
      <c r="I3" s="81" t="s">
        <v>11131</v>
      </c>
      <c r="J3" s="81" t="s">
        <v>1058</v>
      </c>
      <c r="K3" s="81" t="s">
        <v>6726</v>
      </c>
      <c r="L3" s="81" t="s">
        <v>11132</v>
      </c>
      <c r="M3" s="82" t="s">
        <v>11133</v>
      </c>
      <c r="N3" s="83">
        <v>232033</v>
      </c>
      <c r="O3" s="83">
        <v>70879</v>
      </c>
      <c r="P3" s="84"/>
    </row>
    <row r="4" spans="1:16" s="81" customFormat="1" ht="12">
      <c r="A4" s="81" t="s">
        <v>3022</v>
      </c>
      <c r="B4" s="81" t="str">
        <f t="shared" ref="B4:B15" si="0">C4</f>
        <v>871685900001159190</v>
      </c>
      <c r="C4" s="81" t="s">
        <v>4169</v>
      </c>
      <c r="D4" s="80"/>
      <c r="E4" s="81" t="e">
        <f>VLOOKUP('Gemeente Aalsmeer check'!B4,#REF!,1,0)</f>
        <v>#REF!</v>
      </c>
      <c r="F4" s="81" t="s">
        <v>1883</v>
      </c>
      <c r="G4" s="81" t="s">
        <v>11118</v>
      </c>
      <c r="H4" s="79" t="s">
        <v>1126</v>
      </c>
      <c r="I4" s="81" t="s">
        <v>11119</v>
      </c>
      <c r="J4" s="81" t="s">
        <v>1069</v>
      </c>
      <c r="K4" s="81" t="s">
        <v>6726</v>
      </c>
      <c r="L4" s="81" t="s">
        <v>11120</v>
      </c>
      <c r="M4" s="82" t="s">
        <v>11121</v>
      </c>
      <c r="N4" s="83"/>
      <c r="O4" s="83"/>
      <c r="P4" s="84">
        <v>2645</v>
      </c>
    </row>
    <row r="5" spans="1:16" s="81" customFormat="1" ht="12">
      <c r="A5" s="81" t="s">
        <v>3022</v>
      </c>
      <c r="B5" s="81" t="str">
        <f t="shared" si="0"/>
        <v>871685900001235276</v>
      </c>
      <c r="C5" s="81" t="s">
        <v>4171</v>
      </c>
      <c r="D5" s="80"/>
      <c r="E5" s="81" t="e">
        <f>VLOOKUP('Gemeente Aalsmeer check'!B5,#REF!,1,0)</f>
        <v>#REF!</v>
      </c>
      <c r="F5" s="81" t="s">
        <v>11107</v>
      </c>
      <c r="G5" s="81" t="s">
        <v>11135</v>
      </c>
      <c r="H5" s="79" t="s">
        <v>1235</v>
      </c>
      <c r="I5" s="81" t="s">
        <v>11136</v>
      </c>
      <c r="J5" s="81" t="s">
        <v>1069</v>
      </c>
      <c r="K5" s="81" t="s">
        <v>6726</v>
      </c>
      <c r="L5" s="81" t="s">
        <v>11137</v>
      </c>
      <c r="M5" s="82" t="s">
        <v>11138</v>
      </c>
      <c r="N5" s="83"/>
      <c r="O5" s="83"/>
      <c r="P5" s="84">
        <v>20810</v>
      </c>
    </row>
    <row r="6" spans="1:16" s="81" customFormat="1" ht="12">
      <c r="A6" s="81" t="s">
        <v>3022</v>
      </c>
      <c r="B6" s="81" t="str">
        <f t="shared" si="0"/>
        <v>871685900001491269</v>
      </c>
      <c r="C6" s="81" t="s">
        <v>4172</v>
      </c>
      <c r="D6" s="80"/>
      <c r="E6" s="81" t="e">
        <f>VLOOKUP('Gemeente Aalsmeer check'!B6,#REF!,1,0)</f>
        <v>#REF!</v>
      </c>
      <c r="F6" s="81" t="s">
        <v>11107</v>
      </c>
      <c r="G6" s="81" t="s">
        <v>6734</v>
      </c>
      <c r="H6" s="79" t="s">
        <v>1324</v>
      </c>
      <c r="I6" s="81" t="s">
        <v>11134</v>
      </c>
      <c r="J6" s="81" t="s">
        <v>1058</v>
      </c>
      <c r="K6" s="81" t="s">
        <v>6726</v>
      </c>
      <c r="M6" s="82" t="s">
        <v>9517</v>
      </c>
      <c r="N6" s="83"/>
      <c r="O6" s="83"/>
      <c r="P6" s="84">
        <v>49718</v>
      </c>
    </row>
    <row r="7" spans="1:16" s="81" customFormat="1" ht="12">
      <c r="A7" s="81" t="s">
        <v>3022</v>
      </c>
      <c r="B7" s="81" t="str">
        <f t="shared" si="0"/>
        <v>871685900002261038</v>
      </c>
      <c r="C7" s="81" t="s">
        <v>4170</v>
      </c>
      <c r="D7" s="80"/>
      <c r="E7" s="81" t="e">
        <f>VLOOKUP('Gemeente Aalsmeer check'!B7,#REF!,1,0)</f>
        <v>#REF!</v>
      </c>
      <c r="F7" s="81" t="s">
        <v>11107</v>
      </c>
      <c r="G7" s="81" t="s">
        <v>6729</v>
      </c>
      <c r="H7" s="79" t="s">
        <v>6730</v>
      </c>
      <c r="I7" s="81" t="s">
        <v>11126</v>
      </c>
      <c r="J7" s="81" t="s">
        <v>1151</v>
      </c>
      <c r="K7" s="81" t="s">
        <v>6726</v>
      </c>
      <c r="L7" s="81" t="s">
        <v>11127</v>
      </c>
      <c r="M7" s="82" t="s">
        <v>11128</v>
      </c>
      <c r="N7" s="83"/>
      <c r="O7" s="83"/>
      <c r="P7" s="84">
        <v>23577</v>
      </c>
    </row>
    <row r="8" spans="1:16" s="81" customFormat="1" ht="12">
      <c r="A8" s="79" t="s">
        <v>3022</v>
      </c>
      <c r="B8" s="79" t="str">
        <f t="shared" si="0"/>
        <v>871685900002281906</v>
      </c>
      <c r="C8" s="79" t="s">
        <v>4444</v>
      </c>
      <c r="D8" s="80"/>
      <c r="E8" s="81" t="e">
        <f>VLOOKUP('Gemeente Aalsmeer check'!B8,#REF!,1,0)</f>
        <v>#REF!</v>
      </c>
      <c r="F8" s="81" t="s">
        <v>11107</v>
      </c>
      <c r="G8" s="81" t="s">
        <v>11108</v>
      </c>
      <c r="H8" s="79">
        <v>3</v>
      </c>
      <c r="I8" s="81" t="s">
        <v>11109</v>
      </c>
      <c r="K8" s="81" t="s">
        <v>6726</v>
      </c>
      <c r="M8" s="82">
        <v>1010092</v>
      </c>
      <c r="N8" s="83">
        <v>15272</v>
      </c>
      <c r="O8" s="83">
        <v>4138</v>
      </c>
      <c r="P8" s="84"/>
    </row>
    <row r="9" spans="1:16" s="81" customFormat="1" ht="12">
      <c r="A9" s="79" t="s">
        <v>3022</v>
      </c>
      <c r="B9" s="79" t="str">
        <f t="shared" si="0"/>
        <v>871685900003300576</v>
      </c>
      <c r="C9" s="79" t="s">
        <v>11115</v>
      </c>
      <c r="D9" s="80"/>
      <c r="E9" s="81" t="e">
        <f>VLOOKUP('Gemeente Aalsmeer check'!B9,#REF!,1,0)</f>
        <v>#REF!</v>
      </c>
      <c r="G9" s="81" t="s">
        <v>11116</v>
      </c>
      <c r="H9" s="79" t="s">
        <v>1126</v>
      </c>
      <c r="I9" s="81" t="s">
        <v>11117</v>
      </c>
      <c r="K9" s="81" t="s">
        <v>6726</v>
      </c>
      <c r="M9" s="82"/>
      <c r="N9" s="83"/>
      <c r="O9" s="83"/>
      <c r="P9" s="84"/>
    </row>
    <row r="10" spans="1:16" s="81" customFormat="1" ht="12">
      <c r="A10" s="81" t="s">
        <v>3022</v>
      </c>
      <c r="B10" s="81" t="str">
        <f t="shared" si="0"/>
        <v>871685900010861978</v>
      </c>
      <c r="C10" s="81" t="s">
        <v>4174</v>
      </c>
      <c r="D10" s="80"/>
      <c r="E10" s="81" t="e">
        <f>VLOOKUP('Gemeente Aalsmeer check'!B10,#REF!,1,0)</f>
        <v>#REF!</v>
      </c>
      <c r="F10" s="81" t="s">
        <v>11107</v>
      </c>
      <c r="G10" s="81" t="s">
        <v>6738</v>
      </c>
      <c r="H10" s="79" t="s">
        <v>1266</v>
      </c>
      <c r="I10" s="81" t="s">
        <v>11125</v>
      </c>
      <c r="J10" s="81" t="s">
        <v>6739</v>
      </c>
      <c r="K10" s="81" t="s">
        <v>6726</v>
      </c>
      <c r="M10" s="82" t="s">
        <v>9519</v>
      </c>
      <c r="N10" s="83">
        <v>11597</v>
      </c>
      <c r="O10" s="83">
        <v>14284</v>
      </c>
      <c r="P10" s="84"/>
    </row>
    <row r="11" spans="1:16" s="81" customFormat="1" ht="12">
      <c r="A11" s="81" t="s">
        <v>3022</v>
      </c>
      <c r="B11" s="81" t="str">
        <f t="shared" si="0"/>
        <v>871685900011215633</v>
      </c>
      <c r="C11" s="81" t="s">
        <v>4168</v>
      </c>
      <c r="D11" s="80"/>
      <c r="E11" s="81" t="e">
        <f>VLOOKUP('Gemeente Aalsmeer check'!B11,#REF!,1,0)</f>
        <v>#REF!</v>
      </c>
      <c r="F11" s="81" t="s">
        <v>11107</v>
      </c>
      <c r="G11" s="81" t="s">
        <v>6724</v>
      </c>
      <c r="H11" s="79" t="s">
        <v>1524</v>
      </c>
      <c r="I11" s="81" t="s">
        <v>11110</v>
      </c>
      <c r="J11" s="81" t="s">
        <v>1058</v>
      </c>
      <c r="K11" s="81" t="s">
        <v>6726</v>
      </c>
      <c r="L11" s="81" t="s">
        <v>11111</v>
      </c>
      <c r="M11" s="82" t="s">
        <v>11112</v>
      </c>
      <c r="N11" s="83"/>
      <c r="O11" s="83"/>
      <c r="P11" s="84">
        <v>5655</v>
      </c>
    </row>
    <row r="12" spans="1:16" s="79" customFormat="1" ht="12">
      <c r="A12" s="79" t="s">
        <v>3022</v>
      </c>
      <c r="B12" s="79" t="str">
        <f t="shared" si="0"/>
        <v>871685900011927338</v>
      </c>
      <c r="C12" s="79" t="s">
        <v>5480</v>
      </c>
      <c r="D12" s="80"/>
      <c r="E12" s="81" t="e">
        <f>VLOOKUP('Gemeente Aalsmeer check'!B12,#REF!,1,0)</f>
        <v>#REF!</v>
      </c>
      <c r="F12" s="79" t="s">
        <v>11107</v>
      </c>
      <c r="G12" s="79" t="s">
        <v>7359</v>
      </c>
      <c r="H12" s="79" t="s">
        <v>1266</v>
      </c>
      <c r="I12" s="79" t="s">
        <v>11129</v>
      </c>
      <c r="J12" s="79" t="s">
        <v>1069</v>
      </c>
      <c r="K12" s="79" t="s">
        <v>6726</v>
      </c>
      <c r="M12" s="82"/>
      <c r="P12" s="82"/>
    </row>
    <row r="13" spans="1:16" s="81" customFormat="1" ht="12">
      <c r="A13" s="79" t="s">
        <v>3022</v>
      </c>
      <c r="B13" s="79" t="str">
        <f t="shared" si="0"/>
        <v>871685900041054905</v>
      </c>
      <c r="C13" s="79" t="s">
        <v>5663</v>
      </c>
      <c r="D13" s="80"/>
      <c r="E13" s="81" t="e">
        <f>VLOOKUP('Gemeente Aalsmeer check'!B13,#REF!,1,0)</f>
        <v>#REF!</v>
      </c>
      <c r="G13" s="81" t="s">
        <v>11113</v>
      </c>
      <c r="H13" s="79" t="s">
        <v>1126</v>
      </c>
      <c r="I13" s="81" t="s">
        <v>11114</v>
      </c>
      <c r="M13" s="82"/>
      <c r="N13" s="83"/>
      <c r="O13" s="83"/>
      <c r="P13" s="84"/>
    </row>
    <row r="14" spans="1:16" s="81" customFormat="1" ht="12">
      <c r="A14" s="81" t="s">
        <v>3022</v>
      </c>
      <c r="B14" s="81" t="str">
        <f t="shared" si="0"/>
        <v>871685900041489202</v>
      </c>
      <c r="C14" s="81" t="s">
        <v>4175</v>
      </c>
      <c r="D14" s="80"/>
      <c r="E14" s="81" t="e">
        <f>VLOOKUP('Gemeente Aalsmeer check'!B14,#REF!,1,0)</f>
        <v>#REF!</v>
      </c>
      <c r="F14" s="81" t="s">
        <v>11139</v>
      </c>
      <c r="G14" s="81" t="s">
        <v>6741</v>
      </c>
      <c r="H14" s="79" t="s">
        <v>6696</v>
      </c>
      <c r="I14" s="81" t="s">
        <v>11140</v>
      </c>
      <c r="J14" s="81" t="s">
        <v>1058</v>
      </c>
      <c r="K14" s="81" t="s">
        <v>6726</v>
      </c>
      <c r="L14" s="81" t="s">
        <v>11141</v>
      </c>
      <c r="M14" s="82" t="s">
        <v>11142</v>
      </c>
      <c r="N14" s="83">
        <v>52680</v>
      </c>
      <c r="O14" s="83">
        <v>42510</v>
      </c>
      <c r="P14" s="84"/>
    </row>
    <row r="15" spans="1:16" s="81" customFormat="1" ht="12">
      <c r="A15" s="81" t="s">
        <v>3022</v>
      </c>
      <c r="B15" s="81" t="str">
        <f t="shared" si="0"/>
        <v>871685900100232909</v>
      </c>
      <c r="C15" s="81" t="s">
        <v>4173</v>
      </c>
      <c r="D15" s="80"/>
      <c r="E15" s="81" t="e">
        <f>VLOOKUP('Gemeente Aalsmeer check'!B15,#REF!,1,0)</f>
        <v>#REF!</v>
      </c>
      <c r="F15" s="81" t="s">
        <v>11107</v>
      </c>
      <c r="G15" s="81" t="s">
        <v>6736</v>
      </c>
      <c r="H15" s="79" t="s">
        <v>1180</v>
      </c>
      <c r="I15" s="81" t="s">
        <v>11122</v>
      </c>
      <c r="J15" s="81" t="s">
        <v>1184</v>
      </c>
      <c r="K15" s="81" t="s">
        <v>6726</v>
      </c>
      <c r="L15" s="81" t="s">
        <v>11123</v>
      </c>
      <c r="M15" s="82" t="s">
        <v>11124</v>
      </c>
      <c r="N15" s="83">
        <v>2842</v>
      </c>
      <c r="O15" s="83">
        <v>2060</v>
      </c>
      <c r="P15" s="84"/>
    </row>
    <row r="16" spans="1:16" s="81" customFormat="1" ht="12">
      <c r="A16" s="81" t="s">
        <v>11143</v>
      </c>
      <c r="B16" s="81" t="str">
        <f>CONCATENATE(C16, D16)</f>
        <v>871685920000249333</v>
      </c>
      <c r="C16" s="82" t="s">
        <v>11189</v>
      </c>
      <c r="D16" s="80" t="s">
        <v>11190</v>
      </c>
      <c r="E16" s="81" t="e">
        <f>VLOOKUP('Gemeente Aalsmeer check'!B16,#REF!,1,0)</f>
        <v>#REF!</v>
      </c>
      <c r="F16" s="81" t="s">
        <v>1081</v>
      </c>
      <c r="G16" s="81" t="s">
        <v>8753</v>
      </c>
      <c r="H16" s="79" t="s">
        <v>1126</v>
      </c>
      <c r="I16" s="81" t="s">
        <v>11191</v>
      </c>
      <c r="J16" s="81" t="s">
        <v>1081</v>
      </c>
      <c r="K16" s="81" t="s">
        <v>6726</v>
      </c>
      <c r="M16" s="82" t="s">
        <v>11192</v>
      </c>
      <c r="N16" s="83">
        <v>948</v>
      </c>
      <c r="O16" s="83">
        <v>255</v>
      </c>
      <c r="P16" s="84"/>
    </row>
    <row r="17" spans="1:16" s="81" customFormat="1" ht="12">
      <c r="A17" s="81" t="s">
        <v>10983</v>
      </c>
      <c r="B17" s="81" t="str">
        <f t="shared" ref="B17:B23" si="1">CONCATENATE(C17, D17)</f>
        <v>871685920000249326</v>
      </c>
      <c r="C17" s="82" t="s">
        <v>11189</v>
      </c>
      <c r="D17" s="80" t="s">
        <v>11839</v>
      </c>
      <c r="E17" s="81" t="e">
        <f>VLOOKUP('Gemeente Aalsmeer check'!B17,#REF!,1,0)</f>
        <v>#REF!</v>
      </c>
      <c r="F17" s="81" t="s">
        <v>1081</v>
      </c>
      <c r="G17" s="81" t="s">
        <v>6729</v>
      </c>
      <c r="H17" s="79" t="s">
        <v>1828</v>
      </c>
      <c r="I17" s="81" t="s">
        <v>11361</v>
      </c>
      <c r="J17" s="81" t="s">
        <v>6532</v>
      </c>
      <c r="K17" s="81" t="s">
        <v>6726</v>
      </c>
      <c r="M17" s="82" t="s">
        <v>11840</v>
      </c>
      <c r="N17" s="83">
        <v>335</v>
      </c>
      <c r="O17" s="83">
        <v>3673</v>
      </c>
      <c r="P17" s="84"/>
    </row>
    <row r="18" spans="1:16" s="81" customFormat="1" ht="12">
      <c r="A18" s="79" t="s">
        <v>11470</v>
      </c>
      <c r="B18" s="79" t="str">
        <f t="shared" si="1"/>
        <v>871685920001223358</v>
      </c>
      <c r="C18" s="82" t="s">
        <v>11728</v>
      </c>
      <c r="D18" s="80" t="s">
        <v>11729</v>
      </c>
      <c r="E18" s="81" t="e">
        <f>VLOOKUP('Gemeente Aalsmeer check'!B18,#REF!,1,0)</f>
        <v>#REF!</v>
      </c>
      <c r="F18" s="81" t="s">
        <v>2163</v>
      </c>
      <c r="G18" s="81" t="s">
        <v>8107</v>
      </c>
      <c r="H18" s="79" t="s">
        <v>1126</v>
      </c>
      <c r="I18" s="81" t="s">
        <v>11413</v>
      </c>
      <c r="J18" s="81" t="s">
        <v>11730</v>
      </c>
      <c r="K18" s="81" t="s">
        <v>6726</v>
      </c>
      <c r="M18" s="82"/>
      <c r="N18" s="83"/>
      <c r="O18" s="83"/>
      <c r="P18" s="84"/>
    </row>
    <row r="19" spans="1:16" s="81" customFormat="1" ht="12">
      <c r="A19" s="79" t="s">
        <v>10983</v>
      </c>
      <c r="B19" s="79" t="str">
        <f t="shared" si="1"/>
        <v>871685920001258594</v>
      </c>
      <c r="C19" s="82" t="s">
        <v>11728</v>
      </c>
      <c r="D19" s="80" t="s">
        <v>11841</v>
      </c>
      <c r="E19" s="81" t="e">
        <f>VLOOKUP('Gemeente Aalsmeer check'!B19,#REF!,1,0)</f>
        <v>#REF!</v>
      </c>
      <c r="F19" s="81" t="s">
        <v>6919</v>
      </c>
      <c r="G19" s="81" t="s">
        <v>6729</v>
      </c>
      <c r="H19" s="79" t="s">
        <v>1946</v>
      </c>
      <c r="I19" s="81" t="s">
        <v>11842</v>
      </c>
      <c r="J19" s="81" t="s">
        <v>6532</v>
      </c>
      <c r="K19" s="81" t="s">
        <v>6726</v>
      </c>
      <c r="M19" s="82" t="s">
        <v>9587</v>
      </c>
      <c r="N19" s="83"/>
      <c r="O19" s="83"/>
      <c r="P19" s="84">
        <v>890</v>
      </c>
    </row>
    <row r="20" spans="1:16" s="81" customFormat="1" ht="12">
      <c r="A20" s="79" t="s">
        <v>10983</v>
      </c>
      <c r="B20" s="79" t="str">
        <f t="shared" si="1"/>
        <v>871685920001718456</v>
      </c>
      <c r="C20" s="82" t="s">
        <v>11728</v>
      </c>
      <c r="D20" s="80" t="s">
        <v>11843</v>
      </c>
      <c r="E20" s="81" t="e">
        <f>VLOOKUP('Gemeente Aalsmeer check'!B20,#REF!,1,0)</f>
        <v>#REF!</v>
      </c>
      <c r="F20" s="81" t="s">
        <v>6919</v>
      </c>
      <c r="G20" s="81" t="s">
        <v>7202</v>
      </c>
      <c r="H20" s="79" t="s">
        <v>1126</v>
      </c>
      <c r="I20" s="81" t="s">
        <v>11844</v>
      </c>
      <c r="K20" s="81" t="s">
        <v>6726</v>
      </c>
      <c r="M20" s="82"/>
      <c r="N20" s="83"/>
      <c r="O20" s="83"/>
      <c r="P20" s="101" t="s">
        <v>11845</v>
      </c>
    </row>
    <row r="21" spans="1:16" s="81" customFormat="1" ht="12">
      <c r="A21" s="77" t="s">
        <v>11861</v>
      </c>
      <c r="B21" s="77" t="str">
        <f t="shared" si="1"/>
        <v>871685920001934351</v>
      </c>
      <c r="C21" s="82" t="s">
        <v>11728</v>
      </c>
      <c r="D21" s="78" t="s">
        <v>11874</v>
      </c>
      <c r="E21" s="81" t="e">
        <f>VLOOKUP('Gemeente Aalsmeer check'!B21,#REF!,1,0)</f>
        <v>#REF!</v>
      </c>
      <c r="F21" s="107"/>
      <c r="G21" s="107" t="s">
        <v>8831</v>
      </c>
      <c r="H21" s="108">
        <v>100</v>
      </c>
      <c r="I21" s="107" t="s">
        <v>11873</v>
      </c>
      <c r="J21" s="107"/>
      <c r="K21" s="107" t="s">
        <v>6726</v>
      </c>
      <c r="L21" s="107"/>
      <c r="M21" s="109" t="s">
        <v>11863</v>
      </c>
      <c r="N21" s="110"/>
      <c r="O21" s="110"/>
      <c r="P21" s="110"/>
    </row>
    <row r="22" spans="1:16" s="81" customFormat="1" ht="12">
      <c r="A22" s="77" t="s">
        <v>11861</v>
      </c>
      <c r="B22" s="77" t="str">
        <f t="shared" si="1"/>
        <v>871685920001941427</v>
      </c>
      <c r="C22" s="82" t="s">
        <v>11728</v>
      </c>
      <c r="D22" s="78" t="s">
        <v>11880</v>
      </c>
      <c r="E22" s="81" t="e">
        <f>VLOOKUP('Gemeente Aalsmeer check'!B22,#REF!,1,0)</f>
        <v>#REF!</v>
      </c>
      <c r="F22" s="107"/>
      <c r="G22" s="107" t="s">
        <v>11881</v>
      </c>
      <c r="H22" s="108">
        <v>55</v>
      </c>
      <c r="I22" s="107" t="s">
        <v>11882</v>
      </c>
      <c r="J22" s="107"/>
      <c r="K22" s="107" t="s">
        <v>6726</v>
      </c>
      <c r="L22" s="107"/>
      <c r="M22" s="109" t="s">
        <v>11863</v>
      </c>
      <c r="N22" s="110"/>
      <c r="O22" s="110"/>
      <c r="P22" s="110"/>
    </row>
    <row r="23" spans="1:16" s="81" customFormat="1" ht="12">
      <c r="A23" s="77" t="s">
        <v>11861</v>
      </c>
      <c r="B23" s="77" t="str">
        <f t="shared" si="1"/>
        <v>871685920001940864</v>
      </c>
      <c r="C23" s="82" t="s">
        <v>11728</v>
      </c>
      <c r="D23" s="78" t="s">
        <v>11889</v>
      </c>
      <c r="E23" s="81" t="e">
        <f>VLOOKUP('Gemeente Aalsmeer check'!B23,#REF!,1,0)</f>
        <v>#REF!</v>
      </c>
      <c r="F23" s="107"/>
      <c r="G23" s="107" t="s">
        <v>8107</v>
      </c>
      <c r="H23" s="108">
        <v>34</v>
      </c>
      <c r="I23" s="107" t="s">
        <v>11413</v>
      </c>
      <c r="J23" s="107"/>
      <c r="K23" s="107" t="s">
        <v>6726</v>
      </c>
      <c r="L23" s="107"/>
      <c r="M23" s="109" t="s">
        <v>11863</v>
      </c>
      <c r="N23" s="110"/>
      <c r="O23" s="110"/>
      <c r="P23" s="110"/>
    </row>
    <row r="24" spans="1:16" s="81" customFormat="1" ht="12">
      <c r="A24" s="77" t="s">
        <v>3022</v>
      </c>
      <c r="B24" s="77" t="str">
        <f>C24</f>
        <v>871685920001189461</v>
      </c>
      <c r="C24" s="77" t="s">
        <v>5487</v>
      </c>
      <c r="D24" s="78"/>
      <c r="E24" s="81" t="e">
        <f>VLOOKUP('Gemeente Aalsmeer check'!B24,#REF!,1,0)</f>
        <v>#REF!</v>
      </c>
      <c r="F24" s="77" t="s">
        <v>11104</v>
      </c>
      <c r="G24" s="77" t="s">
        <v>1075</v>
      </c>
      <c r="H24" s="77" t="s">
        <v>8486</v>
      </c>
      <c r="I24" s="77" t="s">
        <v>11105</v>
      </c>
      <c r="J24" s="77"/>
      <c r="K24" s="77" t="s">
        <v>6726</v>
      </c>
      <c r="L24" s="77" t="s">
        <v>11106</v>
      </c>
      <c r="M24" s="77" t="s">
        <v>10093</v>
      </c>
      <c r="N24" s="77"/>
      <c r="O24" s="77"/>
      <c r="P24" s="77"/>
    </row>
    <row r="25" spans="1:16">
      <c r="A25" s="81" t="s">
        <v>11143</v>
      </c>
      <c r="B25" s="81" t="str">
        <f t="shared" ref="B25:B88" si="2">CONCATENATE(C25, D25)</f>
        <v>871685920002704007</v>
      </c>
      <c r="C25" s="82" t="s">
        <v>11144</v>
      </c>
      <c r="D25" s="80" t="s">
        <v>11145</v>
      </c>
      <c r="E25" s="81" t="e">
        <f>VLOOKUP('Gemeente Aalsmeer check'!B25,#REF!,1,0)</f>
        <v>#REF!</v>
      </c>
      <c r="F25" s="81" t="s">
        <v>1081</v>
      </c>
      <c r="G25" s="81" t="s">
        <v>11146</v>
      </c>
      <c r="H25" s="79" t="s">
        <v>1117</v>
      </c>
      <c r="I25" s="81" t="s">
        <v>11147</v>
      </c>
      <c r="J25" s="81" t="s">
        <v>1184</v>
      </c>
      <c r="K25" s="81" t="s">
        <v>6726</v>
      </c>
      <c r="L25" s="81" t="s">
        <v>11148</v>
      </c>
      <c r="M25" s="82" t="s">
        <v>11149</v>
      </c>
      <c r="N25" s="83">
        <v>3239</v>
      </c>
      <c r="O25" s="83">
        <v>11925</v>
      </c>
      <c r="P25" s="84"/>
    </row>
    <row r="26" spans="1:16" s="81" customFormat="1" ht="12">
      <c r="A26" s="81" t="s">
        <v>11143</v>
      </c>
      <c r="B26" s="81" t="str">
        <f t="shared" si="2"/>
        <v>871685920002711388</v>
      </c>
      <c r="C26" s="82" t="s">
        <v>11144</v>
      </c>
      <c r="D26" s="80" t="s">
        <v>11150</v>
      </c>
      <c r="E26" s="81" t="e">
        <f>VLOOKUP('Gemeente Aalsmeer check'!B26,#REF!,1,0)</f>
        <v>#REF!</v>
      </c>
      <c r="F26" s="81" t="s">
        <v>1081</v>
      </c>
      <c r="G26" s="81" t="s">
        <v>11151</v>
      </c>
      <c r="H26" s="79" t="s">
        <v>1675</v>
      </c>
      <c r="I26" s="81" t="s">
        <v>11152</v>
      </c>
      <c r="J26" s="81" t="s">
        <v>1151</v>
      </c>
      <c r="K26" s="81" t="s">
        <v>6726</v>
      </c>
      <c r="M26" s="82" t="s">
        <v>11153</v>
      </c>
      <c r="N26" s="83">
        <v>843</v>
      </c>
      <c r="O26" s="83">
        <v>2648</v>
      </c>
      <c r="P26" s="84"/>
    </row>
    <row r="27" spans="1:16" s="81" customFormat="1" ht="12">
      <c r="A27" s="81" t="s">
        <v>11143</v>
      </c>
      <c r="B27" s="81" t="str">
        <f t="shared" si="2"/>
        <v>871685920002710145</v>
      </c>
      <c r="C27" s="82" t="s">
        <v>11144</v>
      </c>
      <c r="D27" s="80" t="s">
        <v>11154</v>
      </c>
      <c r="E27" s="81" t="e">
        <f>VLOOKUP('Gemeente Aalsmeer check'!B27,#REF!,1,0)</f>
        <v>#REF!</v>
      </c>
      <c r="F27" s="81" t="s">
        <v>1081</v>
      </c>
      <c r="G27" s="81" t="s">
        <v>1075</v>
      </c>
      <c r="H27" s="79" t="s">
        <v>9306</v>
      </c>
      <c r="I27" s="81" t="s">
        <v>11155</v>
      </c>
      <c r="J27" s="81" t="s">
        <v>1184</v>
      </c>
      <c r="K27" s="81" t="s">
        <v>6726</v>
      </c>
      <c r="M27" s="82" t="s">
        <v>11156</v>
      </c>
      <c r="N27" s="83">
        <v>1160</v>
      </c>
      <c r="O27" s="83">
        <v>3885</v>
      </c>
      <c r="P27" s="84"/>
    </row>
    <row r="28" spans="1:16" s="91" customFormat="1" ht="12">
      <c r="A28" s="81" t="s">
        <v>11143</v>
      </c>
      <c r="B28" s="81" t="str">
        <f t="shared" si="2"/>
        <v>871685920002710992</v>
      </c>
      <c r="C28" s="82" t="s">
        <v>11144</v>
      </c>
      <c r="D28" s="87">
        <v>710992</v>
      </c>
      <c r="E28" s="81" t="e">
        <f>VLOOKUP('Gemeente Aalsmeer check'!B28,#REF!,1,0)</f>
        <v>#REF!</v>
      </c>
      <c r="F28" s="81" t="s">
        <v>1081</v>
      </c>
      <c r="G28" s="81" t="s">
        <v>1075</v>
      </c>
      <c r="H28" s="79" t="s">
        <v>7713</v>
      </c>
      <c r="I28" s="81" t="s">
        <v>11105</v>
      </c>
      <c r="J28" s="81" t="s">
        <v>1342</v>
      </c>
      <c r="K28" s="81" t="s">
        <v>6726</v>
      </c>
      <c r="L28" s="81"/>
      <c r="M28" s="82" t="s">
        <v>11157</v>
      </c>
      <c r="N28" s="83">
        <v>402</v>
      </c>
      <c r="O28" s="83">
        <v>1165</v>
      </c>
      <c r="P28" s="84"/>
    </row>
    <row r="29" spans="1:16" s="91" customFormat="1" ht="12">
      <c r="A29" s="81" t="s">
        <v>11143</v>
      </c>
      <c r="B29" s="81" t="str">
        <f t="shared" si="2"/>
        <v>871685920002711418</v>
      </c>
      <c r="C29" s="82" t="s">
        <v>11144</v>
      </c>
      <c r="D29" s="80" t="s">
        <v>11158</v>
      </c>
      <c r="E29" s="81" t="e">
        <f>VLOOKUP('Gemeente Aalsmeer check'!B29,#REF!,1,0)</f>
        <v>#REF!</v>
      </c>
      <c r="F29" s="81" t="s">
        <v>1081</v>
      </c>
      <c r="G29" s="81" t="s">
        <v>1075</v>
      </c>
      <c r="H29" s="79" t="s">
        <v>1213</v>
      </c>
      <c r="I29" s="81" t="s">
        <v>11159</v>
      </c>
      <c r="J29" s="81" t="s">
        <v>1342</v>
      </c>
      <c r="K29" s="81" t="s">
        <v>6726</v>
      </c>
      <c r="L29" s="81"/>
      <c r="M29" s="82" t="s">
        <v>11160</v>
      </c>
      <c r="N29" s="83">
        <v>357</v>
      </c>
      <c r="O29" s="83">
        <v>1164</v>
      </c>
      <c r="P29" s="84"/>
    </row>
    <row r="30" spans="1:16" s="81" customFormat="1" ht="12">
      <c r="A30" s="81" t="s">
        <v>11143</v>
      </c>
      <c r="B30" s="81" t="str">
        <f t="shared" si="2"/>
        <v>871685920002708661</v>
      </c>
      <c r="C30" s="82" t="s">
        <v>11144</v>
      </c>
      <c r="D30" s="80" t="s">
        <v>11161</v>
      </c>
      <c r="E30" s="81" t="e">
        <f>VLOOKUP('Gemeente Aalsmeer check'!B30,#REF!,1,0)</f>
        <v>#REF!</v>
      </c>
      <c r="F30" s="81" t="s">
        <v>1081</v>
      </c>
      <c r="G30" s="81" t="s">
        <v>1075</v>
      </c>
      <c r="H30" s="79" t="s">
        <v>9313</v>
      </c>
      <c r="I30" s="81" t="s">
        <v>11162</v>
      </c>
      <c r="J30" s="81" t="s">
        <v>1342</v>
      </c>
      <c r="K30" s="81" t="s">
        <v>6726</v>
      </c>
      <c r="M30" s="82" t="s">
        <v>11163</v>
      </c>
      <c r="N30" s="83">
        <v>4577</v>
      </c>
      <c r="O30" s="83">
        <v>601</v>
      </c>
      <c r="P30" s="84"/>
    </row>
    <row r="31" spans="1:16" s="81" customFormat="1" ht="12">
      <c r="A31" s="81" t="s">
        <v>11143</v>
      </c>
      <c r="B31" s="81" t="str">
        <f t="shared" si="2"/>
        <v>871685920002711913</v>
      </c>
      <c r="C31" s="82" t="s">
        <v>11144</v>
      </c>
      <c r="D31" s="80" t="s">
        <v>11164</v>
      </c>
      <c r="E31" s="81" t="e">
        <f>VLOOKUP('Gemeente Aalsmeer check'!B31,#REF!,1,0)</f>
        <v>#REF!</v>
      </c>
      <c r="F31" s="81" t="s">
        <v>1081</v>
      </c>
      <c r="G31" s="81" t="s">
        <v>1075</v>
      </c>
      <c r="H31" s="79" t="s">
        <v>1703</v>
      </c>
      <c r="I31" s="81" t="s">
        <v>11165</v>
      </c>
      <c r="J31" s="81" t="s">
        <v>1184</v>
      </c>
      <c r="K31" s="81" t="s">
        <v>6726</v>
      </c>
      <c r="M31" s="82" t="s">
        <v>11166</v>
      </c>
      <c r="N31" s="83">
        <v>1973</v>
      </c>
      <c r="O31" s="83">
        <v>8022</v>
      </c>
      <c r="P31" s="84"/>
    </row>
    <row r="32" spans="1:16" s="81" customFormat="1" ht="12">
      <c r="A32" s="81" t="s">
        <v>11143</v>
      </c>
      <c r="B32" s="81" t="str">
        <f t="shared" si="2"/>
        <v>871685920002712262</v>
      </c>
      <c r="C32" s="82" t="s">
        <v>11144</v>
      </c>
      <c r="D32" s="80" t="s">
        <v>11167</v>
      </c>
      <c r="E32" s="81" t="e">
        <f>VLOOKUP('Gemeente Aalsmeer check'!B32,#REF!,1,0)</f>
        <v>#REF!</v>
      </c>
      <c r="F32" s="81" t="s">
        <v>1081</v>
      </c>
      <c r="G32" s="81" t="s">
        <v>9316</v>
      </c>
      <c r="H32" s="79" t="s">
        <v>1266</v>
      </c>
      <c r="I32" s="81" t="s">
        <v>11168</v>
      </c>
      <c r="J32" s="81" t="s">
        <v>1184</v>
      </c>
      <c r="K32" s="81" t="s">
        <v>8438</v>
      </c>
      <c r="M32" s="82" t="s">
        <v>11169</v>
      </c>
      <c r="N32" s="83">
        <v>2913</v>
      </c>
      <c r="O32" s="83">
        <v>10484</v>
      </c>
      <c r="P32" s="84"/>
    </row>
    <row r="33" spans="1:16" s="81" customFormat="1">
      <c r="A33" s="88" t="s">
        <v>11143</v>
      </c>
      <c r="B33" s="88" t="str">
        <f t="shared" si="2"/>
        <v>871685920002714785</v>
      </c>
      <c r="C33" s="82" t="s">
        <v>11144</v>
      </c>
      <c r="D33" s="89" t="s">
        <v>11170</v>
      </c>
      <c r="E33" s="81" t="e">
        <f>VLOOKUP('Gemeente Aalsmeer check'!B33,#REF!,1,0)</f>
        <v>#REF!</v>
      </c>
      <c r="F33" s="81" t="s">
        <v>1081</v>
      </c>
      <c r="G33" s="81" t="s">
        <v>11171</v>
      </c>
      <c r="H33" s="90">
        <v>42</v>
      </c>
      <c r="I33" s="81" t="s">
        <v>11172</v>
      </c>
      <c r="J33" s="63"/>
      <c r="K33" s="81" t="s">
        <v>6726</v>
      </c>
      <c r="L33" s="63"/>
      <c r="M33" s="63"/>
      <c r="N33" s="63"/>
      <c r="O33" s="63"/>
      <c r="P33" s="63"/>
    </row>
    <row r="34" spans="1:16" s="81" customFormat="1" ht="12">
      <c r="A34" s="79" t="s">
        <v>11143</v>
      </c>
      <c r="B34" s="79" t="str">
        <f t="shared" si="2"/>
        <v>871685920002713245</v>
      </c>
      <c r="C34" s="82" t="s">
        <v>11144</v>
      </c>
      <c r="D34" s="80" t="s">
        <v>11173</v>
      </c>
      <c r="E34" s="81" t="e">
        <f>VLOOKUP('Gemeente Aalsmeer check'!B34,#REF!,1,0)</f>
        <v>#REF!</v>
      </c>
      <c r="F34" s="81" t="s">
        <v>1081</v>
      </c>
      <c r="G34" s="81" t="s">
        <v>11171</v>
      </c>
      <c r="H34" s="79" t="s">
        <v>11174</v>
      </c>
      <c r="I34" s="81" t="s">
        <v>11175</v>
      </c>
      <c r="J34" s="81" t="s">
        <v>11176</v>
      </c>
      <c r="K34" s="81" t="s">
        <v>6726</v>
      </c>
      <c r="L34" s="81" t="s">
        <v>11177</v>
      </c>
      <c r="M34" s="82"/>
      <c r="N34" s="83"/>
      <c r="O34" s="83"/>
      <c r="P34" s="84"/>
    </row>
    <row r="35" spans="1:16" s="81" customFormat="1" ht="12">
      <c r="A35" s="79" t="s">
        <v>11143</v>
      </c>
      <c r="B35" s="79" t="str">
        <f t="shared" si="2"/>
        <v>871685920002697927</v>
      </c>
      <c r="C35" s="82" t="s">
        <v>11144</v>
      </c>
      <c r="D35" s="80" t="s">
        <v>11178</v>
      </c>
      <c r="E35" s="81" t="e">
        <f>VLOOKUP('Gemeente Aalsmeer check'!B35,#REF!,1,0)</f>
        <v>#REF!</v>
      </c>
      <c r="F35" s="81" t="s">
        <v>1081</v>
      </c>
      <c r="G35" s="81" t="s">
        <v>11108</v>
      </c>
      <c r="H35" s="79">
        <v>3</v>
      </c>
      <c r="I35" s="81" t="s">
        <v>11109</v>
      </c>
      <c r="K35" s="81" t="s">
        <v>6726</v>
      </c>
      <c r="M35" s="82" t="s">
        <v>10782</v>
      </c>
      <c r="N35" s="83">
        <v>3200</v>
      </c>
      <c r="O35" s="83">
        <v>4800</v>
      </c>
      <c r="P35" s="84"/>
    </row>
    <row r="36" spans="1:16" s="79" customFormat="1" ht="12">
      <c r="A36" s="79" t="s">
        <v>11143</v>
      </c>
      <c r="B36" s="79" t="str">
        <f t="shared" si="2"/>
        <v>871685920002693479</v>
      </c>
      <c r="C36" s="82" t="s">
        <v>11144</v>
      </c>
      <c r="D36" s="80" t="s">
        <v>11179</v>
      </c>
      <c r="E36" s="81" t="e">
        <f>VLOOKUP('Gemeente Aalsmeer check'!B36,#REF!,1,0)</f>
        <v>#REF!</v>
      </c>
      <c r="F36" s="81" t="s">
        <v>11180</v>
      </c>
      <c r="G36" s="81" t="s">
        <v>1161</v>
      </c>
      <c r="H36" s="79" t="s">
        <v>2036</v>
      </c>
      <c r="I36" s="81" t="s">
        <v>9049</v>
      </c>
      <c r="J36" s="81" t="s">
        <v>1151</v>
      </c>
      <c r="K36" s="81" t="s">
        <v>6726</v>
      </c>
      <c r="L36" s="81"/>
      <c r="M36" s="82"/>
      <c r="N36" s="83"/>
      <c r="O36" s="83"/>
      <c r="P36" s="84"/>
    </row>
    <row r="37" spans="1:16" s="81" customFormat="1" ht="12">
      <c r="A37" s="79" t="s">
        <v>11143</v>
      </c>
      <c r="B37" s="79" t="str">
        <f t="shared" si="2"/>
        <v>871685920002693653</v>
      </c>
      <c r="C37" s="82" t="s">
        <v>11144</v>
      </c>
      <c r="D37" s="80" t="s">
        <v>11181</v>
      </c>
      <c r="E37" s="81" t="e">
        <f>VLOOKUP('Gemeente Aalsmeer check'!B37,#REF!,1,0)</f>
        <v>#REF!</v>
      </c>
      <c r="F37" s="81" t="s">
        <v>1081</v>
      </c>
      <c r="G37" s="81" t="s">
        <v>1177</v>
      </c>
      <c r="H37" s="79" t="s">
        <v>1606</v>
      </c>
      <c r="I37" s="81" t="s">
        <v>9344</v>
      </c>
      <c r="M37" s="82"/>
      <c r="N37" s="83"/>
      <c r="O37" s="83"/>
      <c r="P37" s="84"/>
    </row>
    <row r="38" spans="1:16" s="81" customFormat="1" ht="12">
      <c r="A38" s="81" t="s">
        <v>11143</v>
      </c>
      <c r="B38" s="81" t="str">
        <f t="shared" si="2"/>
        <v>871685920002710336</v>
      </c>
      <c r="C38" s="82" t="s">
        <v>11144</v>
      </c>
      <c r="D38" s="80" t="s">
        <v>11182</v>
      </c>
      <c r="E38" s="81" t="e">
        <f>VLOOKUP('Gemeente Aalsmeer check'!B38,#REF!,1,0)</f>
        <v>#REF!</v>
      </c>
      <c r="F38" s="81" t="s">
        <v>1081</v>
      </c>
      <c r="G38" s="81" t="s">
        <v>9345</v>
      </c>
      <c r="H38" s="79" t="s">
        <v>1524</v>
      </c>
      <c r="I38" s="81" t="s">
        <v>11183</v>
      </c>
      <c r="J38" s="81" t="s">
        <v>1342</v>
      </c>
      <c r="K38" s="81" t="s">
        <v>6726</v>
      </c>
      <c r="M38" s="82" t="s">
        <v>11184</v>
      </c>
      <c r="N38" s="83">
        <v>809</v>
      </c>
      <c r="O38" s="83">
        <v>5858</v>
      </c>
      <c r="P38" s="84"/>
    </row>
    <row r="39" spans="1:16" s="81" customFormat="1" ht="12">
      <c r="A39" s="81" t="s">
        <v>11143</v>
      </c>
      <c r="B39" s="81" t="str">
        <f t="shared" si="2"/>
        <v>871685920002697798</v>
      </c>
      <c r="C39" s="82" t="s">
        <v>11144</v>
      </c>
      <c r="D39" s="80" t="s">
        <v>11185</v>
      </c>
      <c r="E39" s="81" t="e">
        <f>VLOOKUP('Gemeente Aalsmeer check'!B39,#REF!,1,0)</f>
        <v>#REF!</v>
      </c>
      <c r="F39" s="81" t="s">
        <v>1081</v>
      </c>
      <c r="G39" s="81" t="s">
        <v>8758</v>
      </c>
      <c r="H39" s="79" t="s">
        <v>1874</v>
      </c>
      <c r="I39" s="81" t="s">
        <v>11186</v>
      </c>
      <c r="J39" s="81" t="s">
        <v>11187</v>
      </c>
      <c r="K39" s="81" t="s">
        <v>6726</v>
      </c>
      <c r="M39" s="82" t="s">
        <v>11188</v>
      </c>
      <c r="N39" s="83">
        <v>10799</v>
      </c>
      <c r="O39" s="83">
        <v>32396</v>
      </c>
      <c r="P39" s="84"/>
    </row>
    <row r="40" spans="1:16" s="81" customFormat="1" ht="12">
      <c r="A40" s="79" t="s">
        <v>11143</v>
      </c>
      <c r="B40" s="79" t="str">
        <f t="shared" si="2"/>
        <v>871685920002693721</v>
      </c>
      <c r="C40" s="82" t="s">
        <v>11144</v>
      </c>
      <c r="D40" s="80" t="s">
        <v>11193</v>
      </c>
      <c r="E40" s="81" t="e">
        <f>VLOOKUP('Gemeente Aalsmeer check'!B40,#REF!,1,0)</f>
        <v>#REF!</v>
      </c>
      <c r="F40" s="81" t="s">
        <v>1081</v>
      </c>
      <c r="G40" s="81" t="s">
        <v>11194</v>
      </c>
      <c r="H40" s="79" t="s">
        <v>1117</v>
      </c>
      <c r="I40" s="81" t="s">
        <v>9349</v>
      </c>
      <c r="J40" s="81" t="s">
        <v>1151</v>
      </c>
      <c r="K40" s="81" t="s">
        <v>6726</v>
      </c>
      <c r="M40" s="82"/>
      <c r="N40" s="83"/>
      <c r="O40" s="83"/>
      <c r="P40" s="84"/>
    </row>
    <row r="41" spans="1:16" s="81" customFormat="1" ht="12">
      <c r="A41" s="79" t="s">
        <v>11143</v>
      </c>
      <c r="B41" s="79" t="str">
        <f t="shared" si="2"/>
        <v>871685920002691734</v>
      </c>
      <c r="C41" s="82" t="s">
        <v>11144</v>
      </c>
      <c r="D41" s="80" t="s">
        <v>11195</v>
      </c>
      <c r="E41" s="81" t="e">
        <f>VLOOKUP('Gemeente Aalsmeer check'!B41,#REF!,1,0)</f>
        <v>#REF!</v>
      </c>
      <c r="F41" s="81" t="s">
        <v>1081</v>
      </c>
      <c r="G41" s="81" t="s">
        <v>11196</v>
      </c>
      <c r="H41" s="79" t="s">
        <v>1257</v>
      </c>
      <c r="K41" s="81" t="s">
        <v>6726</v>
      </c>
      <c r="M41" s="82" t="s">
        <v>10787</v>
      </c>
      <c r="N41" s="83"/>
      <c r="O41" s="83"/>
      <c r="P41" s="84"/>
    </row>
    <row r="42" spans="1:16" s="81" customFormat="1" ht="12">
      <c r="A42" s="81" t="s">
        <v>11143</v>
      </c>
      <c r="B42" s="81" t="str">
        <f t="shared" si="2"/>
        <v>871685920002709002</v>
      </c>
      <c r="C42" s="82" t="s">
        <v>11144</v>
      </c>
      <c r="D42" s="80" t="s">
        <v>11197</v>
      </c>
      <c r="E42" s="81" t="e">
        <f>VLOOKUP('Gemeente Aalsmeer check'!B42,#REF!,1,0)</f>
        <v>#REF!</v>
      </c>
      <c r="F42" s="81" t="s">
        <v>1081</v>
      </c>
      <c r="G42" s="81" t="s">
        <v>9350</v>
      </c>
      <c r="H42" s="79" t="s">
        <v>1298</v>
      </c>
      <c r="I42" s="81" t="s">
        <v>11198</v>
      </c>
      <c r="J42" s="81" t="s">
        <v>1184</v>
      </c>
      <c r="K42" s="81" t="s">
        <v>8438</v>
      </c>
      <c r="M42" s="82" t="s">
        <v>11199</v>
      </c>
      <c r="N42" s="83">
        <v>1064</v>
      </c>
      <c r="O42" s="83">
        <v>6975</v>
      </c>
      <c r="P42" s="84"/>
    </row>
    <row r="43" spans="1:16" s="81" customFormat="1" ht="12">
      <c r="A43" s="79" t="s">
        <v>11143</v>
      </c>
      <c r="B43" s="79" t="str">
        <f t="shared" si="2"/>
        <v>871685920002695510</v>
      </c>
      <c r="C43" s="82" t="s">
        <v>11144</v>
      </c>
      <c r="D43" s="80" t="s">
        <v>11200</v>
      </c>
      <c r="E43" s="81" t="e">
        <f>VLOOKUP('Gemeente Aalsmeer check'!B43,#REF!,1,0)</f>
        <v>#REF!</v>
      </c>
      <c r="F43" s="79" t="s">
        <v>1081</v>
      </c>
      <c r="G43" s="79" t="s">
        <v>6724</v>
      </c>
      <c r="H43" s="79" t="s">
        <v>11201</v>
      </c>
      <c r="I43" s="79" t="s">
        <v>11202</v>
      </c>
      <c r="J43" s="79" t="s">
        <v>1081</v>
      </c>
      <c r="K43" s="79" t="s">
        <v>6726</v>
      </c>
      <c r="L43" s="79"/>
      <c r="M43" s="82" t="s">
        <v>10494</v>
      </c>
      <c r="N43" s="79"/>
      <c r="O43" s="79"/>
      <c r="P43" s="82"/>
    </row>
    <row r="44" spans="1:16" s="81" customFormat="1" ht="12">
      <c r="A44" s="79" t="s">
        <v>11143</v>
      </c>
      <c r="B44" s="79" t="str">
        <f t="shared" si="2"/>
        <v>871685920002716925</v>
      </c>
      <c r="C44" s="82" t="s">
        <v>11144</v>
      </c>
      <c r="D44" s="80" t="s">
        <v>11203</v>
      </c>
      <c r="E44" s="81" t="e">
        <f>VLOOKUP('Gemeente Aalsmeer check'!B44,#REF!,1,0)</f>
        <v>#REF!</v>
      </c>
      <c r="F44" s="81" t="s">
        <v>1081</v>
      </c>
      <c r="G44" s="81" t="s">
        <v>6724</v>
      </c>
      <c r="H44" s="79" t="s">
        <v>1710</v>
      </c>
      <c r="I44" s="81" t="s">
        <v>11204</v>
      </c>
      <c r="K44" s="81" t="s">
        <v>6726</v>
      </c>
      <c r="M44" s="82"/>
      <c r="N44" s="83"/>
      <c r="O44" s="83"/>
      <c r="P44" s="84"/>
    </row>
    <row r="45" spans="1:16" s="81" customFormat="1" ht="12">
      <c r="A45" s="81" t="s">
        <v>11143</v>
      </c>
      <c r="B45" s="81" t="str">
        <f t="shared" si="2"/>
        <v>871685920002711395</v>
      </c>
      <c r="C45" s="82" t="s">
        <v>11144</v>
      </c>
      <c r="D45" s="80" t="s">
        <v>11205</v>
      </c>
      <c r="E45" s="81" t="e">
        <f>VLOOKUP('Gemeente Aalsmeer check'!B45,#REF!,1,0)</f>
        <v>#REF!</v>
      </c>
      <c r="F45" s="81" t="s">
        <v>1081</v>
      </c>
      <c r="G45" s="81" t="s">
        <v>7489</v>
      </c>
      <c r="H45" s="79" t="s">
        <v>1324</v>
      </c>
      <c r="I45" s="81" t="s">
        <v>11114</v>
      </c>
      <c r="J45" s="81" t="s">
        <v>11206</v>
      </c>
      <c r="K45" s="81" t="s">
        <v>6726</v>
      </c>
      <c r="M45" s="82" t="s">
        <v>11207</v>
      </c>
      <c r="N45" s="83">
        <v>2382</v>
      </c>
      <c r="O45" s="83">
        <v>4764</v>
      </c>
      <c r="P45" s="84"/>
    </row>
    <row r="46" spans="1:16" s="81" customFormat="1" ht="12">
      <c r="A46" s="79" t="s">
        <v>11143</v>
      </c>
      <c r="B46" s="79" t="str">
        <f t="shared" si="2"/>
        <v>871685920002696791</v>
      </c>
      <c r="C46" s="82" t="s">
        <v>11144</v>
      </c>
      <c r="D46" s="80" t="s">
        <v>11208</v>
      </c>
      <c r="E46" s="81" t="e">
        <f>VLOOKUP('Gemeente Aalsmeer check'!B46,#REF!,1,0)</f>
        <v>#REF!</v>
      </c>
      <c r="F46" s="81" t="s">
        <v>1081</v>
      </c>
      <c r="G46" s="81" t="s">
        <v>11209</v>
      </c>
      <c r="H46" s="79" t="s">
        <v>1117</v>
      </c>
      <c r="I46" s="81" t="s">
        <v>9042</v>
      </c>
      <c r="K46" s="81" t="s">
        <v>11210</v>
      </c>
      <c r="M46" s="82" t="s">
        <v>10497</v>
      </c>
      <c r="N46" s="83"/>
      <c r="O46" s="83"/>
      <c r="P46" s="84"/>
    </row>
    <row r="47" spans="1:16" s="81" customFormat="1" ht="12">
      <c r="A47" s="81" t="s">
        <v>11143</v>
      </c>
      <c r="B47" s="81" t="str">
        <f t="shared" si="2"/>
        <v>871685920002707473</v>
      </c>
      <c r="C47" s="82" t="s">
        <v>11144</v>
      </c>
      <c r="D47" s="80" t="s">
        <v>11211</v>
      </c>
      <c r="E47" s="81" t="e">
        <f>VLOOKUP('Gemeente Aalsmeer check'!B47,#REF!,1,0)</f>
        <v>#REF!</v>
      </c>
      <c r="F47" s="81" t="s">
        <v>1081</v>
      </c>
      <c r="G47" s="81" t="s">
        <v>9043</v>
      </c>
      <c r="H47" s="79" t="s">
        <v>1320</v>
      </c>
      <c r="I47" s="81" t="s">
        <v>11212</v>
      </c>
      <c r="J47" s="81" t="s">
        <v>1342</v>
      </c>
      <c r="K47" s="81" t="s">
        <v>8438</v>
      </c>
      <c r="M47" s="82" t="s">
        <v>11213</v>
      </c>
      <c r="N47" s="83">
        <v>1301</v>
      </c>
      <c r="O47" s="83">
        <v>7205</v>
      </c>
      <c r="P47" s="84"/>
    </row>
    <row r="48" spans="1:16" s="81" customFormat="1" ht="12">
      <c r="A48" s="81" t="s">
        <v>11143</v>
      </c>
      <c r="B48" s="81" t="str">
        <f t="shared" si="2"/>
        <v>871685920002717533</v>
      </c>
      <c r="C48" s="82" t="s">
        <v>11144</v>
      </c>
      <c r="D48" s="80" t="s">
        <v>11214</v>
      </c>
      <c r="E48" s="81" t="e">
        <f>VLOOKUP('Gemeente Aalsmeer check'!B48,#REF!,1,0)</f>
        <v>#REF!</v>
      </c>
      <c r="F48" s="81" t="s">
        <v>1081</v>
      </c>
      <c r="G48" s="81" t="s">
        <v>9045</v>
      </c>
      <c r="H48" s="79" t="s">
        <v>1276</v>
      </c>
      <c r="I48" s="81" t="s">
        <v>11215</v>
      </c>
      <c r="J48" s="81" t="s">
        <v>1081</v>
      </c>
      <c r="K48" s="81" t="s">
        <v>8438</v>
      </c>
      <c r="M48" s="82" t="s">
        <v>11216</v>
      </c>
      <c r="N48" s="83">
        <v>20995</v>
      </c>
      <c r="O48" s="83">
        <v>21858</v>
      </c>
      <c r="P48" s="84"/>
    </row>
    <row r="49" spans="1:16" s="81" customFormat="1" ht="12">
      <c r="A49" s="79" t="s">
        <v>11143</v>
      </c>
      <c r="B49" s="79" t="str">
        <f t="shared" si="2"/>
        <v>871685920002707503</v>
      </c>
      <c r="C49" s="82" t="s">
        <v>11144</v>
      </c>
      <c r="D49" s="80" t="s">
        <v>11217</v>
      </c>
      <c r="E49" s="81" t="e">
        <f>VLOOKUP('Gemeente Aalsmeer check'!B49,#REF!,1,0)</f>
        <v>#REF!</v>
      </c>
      <c r="F49" s="81" t="s">
        <v>1081</v>
      </c>
      <c r="G49" s="81" t="s">
        <v>9047</v>
      </c>
      <c r="H49" s="79" t="s">
        <v>1752</v>
      </c>
      <c r="I49" s="81" t="s">
        <v>11218</v>
      </c>
      <c r="J49" s="81" t="s">
        <v>11219</v>
      </c>
      <c r="K49" s="81" t="s">
        <v>6726</v>
      </c>
      <c r="M49" s="82" t="s">
        <v>11220</v>
      </c>
      <c r="N49" s="83">
        <v>1709</v>
      </c>
      <c r="O49" s="83">
        <v>3498</v>
      </c>
      <c r="P49" s="84"/>
    </row>
    <row r="50" spans="1:16" s="81" customFormat="1" ht="12">
      <c r="A50" s="81" t="s">
        <v>11143</v>
      </c>
      <c r="B50" s="81" t="str">
        <f t="shared" si="2"/>
        <v>871685920002706391</v>
      </c>
      <c r="C50" s="82" t="s">
        <v>11144</v>
      </c>
      <c r="D50" s="80" t="s">
        <v>11221</v>
      </c>
      <c r="E50" s="81" t="e">
        <f>VLOOKUP('Gemeente Aalsmeer check'!B50,#REF!,1,0)</f>
        <v>#REF!</v>
      </c>
      <c r="F50" s="81" t="s">
        <v>1081</v>
      </c>
      <c r="G50" s="81" t="s">
        <v>9022</v>
      </c>
      <c r="H50" s="79" t="s">
        <v>1263</v>
      </c>
      <c r="I50" s="81" t="s">
        <v>11222</v>
      </c>
      <c r="J50" s="81" t="s">
        <v>1151</v>
      </c>
      <c r="K50" s="81" t="s">
        <v>8438</v>
      </c>
      <c r="M50" s="82" t="s">
        <v>11223</v>
      </c>
      <c r="N50" s="83">
        <v>2649</v>
      </c>
      <c r="O50" s="83">
        <v>8259</v>
      </c>
      <c r="P50" s="84"/>
    </row>
    <row r="51" spans="1:16" s="81" customFormat="1" ht="12">
      <c r="A51" s="81" t="s">
        <v>11143</v>
      </c>
      <c r="B51" s="81" t="str">
        <f t="shared" si="2"/>
        <v>871685920002708999</v>
      </c>
      <c r="C51" s="82" t="s">
        <v>11144</v>
      </c>
      <c r="D51" s="80" t="s">
        <v>11224</v>
      </c>
      <c r="E51" s="81" t="e">
        <f>VLOOKUP('Gemeente Aalsmeer check'!B51,#REF!,1,0)</f>
        <v>#REF!</v>
      </c>
      <c r="F51" s="81" t="s">
        <v>1081</v>
      </c>
      <c r="G51" s="81" t="s">
        <v>8509</v>
      </c>
      <c r="H51" s="79" t="s">
        <v>1886</v>
      </c>
      <c r="I51" s="81" t="s">
        <v>11225</v>
      </c>
      <c r="J51" s="81" t="s">
        <v>2001</v>
      </c>
      <c r="K51" s="81" t="s">
        <v>6726</v>
      </c>
      <c r="M51" s="82" t="s">
        <v>11226</v>
      </c>
      <c r="N51" s="83">
        <v>735</v>
      </c>
      <c r="O51" s="83">
        <v>7239</v>
      </c>
      <c r="P51" s="84"/>
    </row>
    <row r="52" spans="1:16" s="81" customFormat="1" ht="12">
      <c r="A52" s="81" t="s">
        <v>11143</v>
      </c>
      <c r="B52" s="81" t="str">
        <f t="shared" si="2"/>
        <v>871685920002707435</v>
      </c>
      <c r="C52" s="82" t="s">
        <v>11144</v>
      </c>
      <c r="D52" s="80" t="s">
        <v>11227</v>
      </c>
      <c r="E52" s="81" t="e">
        <f>VLOOKUP('Gemeente Aalsmeer check'!B52,#REF!,1,0)</f>
        <v>#REF!</v>
      </c>
      <c r="F52" s="81" t="s">
        <v>1081</v>
      </c>
      <c r="G52" s="81" t="s">
        <v>9026</v>
      </c>
      <c r="H52" s="79" t="s">
        <v>1120</v>
      </c>
      <c r="I52" s="81" t="s">
        <v>11228</v>
      </c>
      <c r="J52" s="81" t="s">
        <v>1342</v>
      </c>
      <c r="K52" s="81" t="s">
        <v>8438</v>
      </c>
      <c r="M52" s="82" t="s">
        <v>11229</v>
      </c>
      <c r="N52" s="83">
        <v>976</v>
      </c>
      <c r="O52" s="83">
        <v>5416</v>
      </c>
      <c r="P52" s="84"/>
    </row>
    <row r="53" spans="1:16" s="81" customFormat="1" ht="12">
      <c r="A53" s="81" t="s">
        <v>11143</v>
      </c>
      <c r="B53" s="81" t="str">
        <f t="shared" si="2"/>
        <v>871685920002706773</v>
      </c>
      <c r="C53" s="82" t="s">
        <v>11144</v>
      </c>
      <c r="D53" s="80" t="s">
        <v>11230</v>
      </c>
      <c r="E53" s="81" t="e">
        <f>VLOOKUP('Gemeente Aalsmeer check'!B53,#REF!,1,0)</f>
        <v>#REF!</v>
      </c>
      <c r="F53" s="81" t="s">
        <v>1081</v>
      </c>
      <c r="G53" s="81" t="s">
        <v>9031</v>
      </c>
      <c r="H53" s="79" t="s">
        <v>1438</v>
      </c>
      <c r="I53" s="81" t="s">
        <v>11231</v>
      </c>
      <c r="J53" s="81" t="s">
        <v>1342</v>
      </c>
      <c r="K53" s="81" t="s">
        <v>6726</v>
      </c>
      <c r="M53" s="82" t="s">
        <v>11232</v>
      </c>
      <c r="N53" s="83">
        <v>1332</v>
      </c>
      <c r="O53" s="83">
        <v>10398</v>
      </c>
      <c r="P53" s="84"/>
    </row>
    <row r="54" spans="1:16" s="81" customFormat="1" ht="12">
      <c r="A54" s="81" t="s">
        <v>11143</v>
      </c>
      <c r="B54" s="81" t="str">
        <f t="shared" si="2"/>
        <v>871685920002710268</v>
      </c>
      <c r="C54" s="82" t="s">
        <v>11144</v>
      </c>
      <c r="D54" s="80" t="s">
        <v>11233</v>
      </c>
      <c r="E54" s="81" t="e">
        <f>VLOOKUP('Gemeente Aalsmeer check'!B54,#REF!,1,0)</f>
        <v>#REF!</v>
      </c>
      <c r="F54" s="81" t="s">
        <v>1081</v>
      </c>
      <c r="G54" s="81" t="s">
        <v>9033</v>
      </c>
      <c r="H54" s="79" t="s">
        <v>1324</v>
      </c>
      <c r="I54" s="81" t="s">
        <v>11234</v>
      </c>
      <c r="J54" s="81" t="s">
        <v>1342</v>
      </c>
      <c r="K54" s="81" t="s">
        <v>6726</v>
      </c>
      <c r="M54" s="82" t="s">
        <v>11235</v>
      </c>
      <c r="N54" s="83">
        <v>1186</v>
      </c>
      <c r="O54" s="83">
        <v>9064</v>
      </c>
      <c r="P54" s="84"/>
    </row>
    <row r="55" spans="1:16" s="81" customFormat="1" ht="12">
      <c r="A55" s="79" t="s">
        <v>11143</v>
      </c>
      <c r="B55" s="79" t="str">
        <f t="shared" si="2"/>
        <v>871685920002560689</v>
      </c>
      <c r="C55" s="82" t="s">
        <v>11144</v>
      </c>
      <c r="D55" s="80" t="s">
        <v>11236</v>
      </c>
      <c r="E55" s="81" t="e">
        <f>VLOOKUP('Gemeente Aalsmeer check'!B55,#REF!,1,0)</f>
        <v>#REF!</v>
      </c>
      <c r="F55" s="81" t="s">
        <v>1081</v>
      </c>
      <c r="G55" s="81" t="s">
        <v>8773</v>
      </c>
      <c r="H55" s="79" t="s">
        <v>1252</v>
      </c>
      <c r="I55" s="81" t="s">
        <v>11237</v>
      </c>
      <c r="K55" s="81" t="s">
        <v>8438</v>
      </c>
      <c r="M55" s="82"/>
      <c r="N55" s="83"/>
      <c r="O55" s="83"/>
      <c r="P55" s="84"/>
    </row>
    <row r="56" spans="1:16" s="81" customFormat="1" ht="12">
      <c r="A56" s="79" t="s">
        <v>11143</v>
      </c>
      <c r="B56" s="79" t="str">
        <f t="shared" si="2"/>
        <v>871685920002703369</v>
      </c>
      <c r="C56" s="82" t="s">
        <v>11144</v>
      </c>
      <c r="D56" s="80" t="s">
        <v>11238</v>
      </c>
      <c r="E56" s="81" t="e">
        <f>VLOOKUP('Gemeente Aalsmeer check'!B56,#REF!,1,0)</f>
        <v>#REF!</v>
      </c>
      <c r="F56" s="81" t="s">
        <v>1081</v>
      </c>
      <c r="G56" s="81" t="s">
        <v>1436</v>
      </c>
      <c r="H56" s="79" t="s">
        <v>8436</v>
      </c>
      <c r="I56" s="81" t="s">
        <v>11239</v>
      </c>
      <c r="K56" s="81" t="s">
        <v>8438</v>
      </c>
      <c r="M56" s="82" t="s">
        <v>11240</v>
      </c>
      <c r="N56" s="83">
        <v>3230</v>
      </c>
      <c r="O56" s="83">
        <v>11621</v>
      </c>
      <c r="P56" s="84"/>
    </row>
    <row r="57" spans="1:16" s="81" customFormat="1" ht="12">
      <c r="A57" s="79" t="s">
        <v>11143</v>
      </c>
      <c r="B57" s="79" t="str">
        <f t="shared" si="2"/>
        <v>871685920002711951</v>
      </c>
      <c r="C57" s="82" t="s">
        <v>11144</v>
      </c>
      <c r="D57" s="80" t="s">
        <v>11241</v>
      </c>
      <c r="E57" s="81" t="e">
        <f>VLOOKUP('Gemeente Aalsmeer check'!B57,#REF!,1,0)</f>
        <v>#REF!</v>
      </c>
      <c r="F57" s="81" t="s">
        <v>1081</v>
      </c>
      <c r="G57" s="81" t="s">
        <v>11242</v>
      </c>
      <c r="H57" s="79" t="s">
        <v>9098</v>
      </c>
      <c r="I57" s="81" t="s">
        <v>9081</v>
      </c>
      <c r="J57" s="81" t="s">
        <v>11243</v>
      </c>
      <c r="K57" s="81" t="s">
        <v>8438</v>
      </c>
      <c r="M57" s="82" t="s">
        <v>11244</v>
      </c>
      <c r="N57" s="83"/>
      <c r="O57" s="83"/>
      <c r="P57" s="84"/>
    </row>
    <row r="58" spans="1:16" s="81" customFormat="1" ht="12">
      <c r="A58" s="81" t="s">
        <v>11143</v>
      </c>
      <c r="B58" s="81" t="str">
        <f t="shared" si="2"/>
        <v>871685920002711005</v>
      </c>
      <c r="C58" s="82" t="s">
        <v>11144</v>
      </c>
      <c r="D58" s="80" t="s">
        <v>11245</v>
      </c>
      <c r="E58" s="81" t="e">
        <f>VLOOKUP('Gemeente Aalsmeer check'!B58,#REF!,1,0)</f>
        <v>#REF!</v>
      </c>
      <c r="F58" s="81" t="s">
        <v>1081</v>
      </c>
      <c r="G58" s="81" t="s">
        <v>7200</v>
      </c>
      <c r="H58" s="79" t="s">
        <v>1320</v>
      </c>
      <c r="I58" s="81" t="s">
        <v>11246</v>
      </c>
      <c r="J58" s="81" t="s">
        <v>1342</v>
      </c>
      <c r="K58" s="81" t="s">
        <v>6726</v>
      </c>
      <c r="M58" s="82" t="s">
        <v>11247</v>
      </c>
      <c r="N58" s="83">
        <v>730</v>
      </c>
      <c r="O58" s="83">
        <v>2051</v>
      </c>
      <c r="P58" s="84"/>
    </row>
    <row r="59" spans="1:16" s="81" customFormat="1" ht="12">
      <c r="A59" s="79" t="s">
        <v>11143</v>
      </c>
      <c r="B59" s="79" t="str">
        <f t="shared" si="2"/>
        <v>871685920002336970</v>
      </c>
      <c r="C59" s="82" t="s">
        <v>11144</v>
      </c>
      <c r="D59" s="80" t="s">
        <v>11248</v>
      </c>
      <c r="E59" s="81" t="e">
        <f>VLOOKUP('Gemeente Aalsmeer check'!B59,#REF!,1,0)</f>
        <v>#REF!</v>
      </c>
      <c r="F59" s="81" t="s">
        <v>1081</v>
      </c>
      <c r="G59" s="81" t="s">
        <v>7200</v>
      </c>
      <c r="H59" s="79" t="s">
        <v>1710</v>
      </c>
      <c r="I59" s="81" t="s">
        <v>7201</v>
      </c>
      <c r="K59" s="81" t="s">
        <v>6726</v>
      </c>
      <c r="M59" s="82" t="s">
        <v>9617</v>
      </c>
      <c r="N59" s="83"/>
      <c r="O59" s="83"/>
      <c r="P59" s="84"/>
    </row>
    <row r="60" spans="1:16" s="81" customFormat="1" ht="12">
      <c r="A60" s="81" t="s">
        <v>11143</v>
      </c>
      <c r="B60" s="81" t="str">
        <f t="shared" si="2"/>
        <v>871685920002711425</v>
      </c>
      <c r="C60" s="82" t="s">
        <v>11144</v>
      </c>
      <c r="D60" s="80" t="s">
        <v>11249</v>
      </c>
      <c r="E60" s="81" t="e">
        <f>VLOOKUP('Gemeente Aalsmeer check'!B60,#REF!,1,0)</f>
        <v>#REF!</v>
      </c>
      <c r="F60" s="81" t="s">
        <v>1081</v>
      </c>
      <c r="G60" s="81" t="s">
        <v>7200</v>
      </c>
      <c r="H60" s="79" t="s">
        <v>1196</v>
      </c>
      <c r="I60" s="81" t="s">
        <v>11250</v>
      </c>
      <c r="J60" s="81" t="s">
        <v>2001</v>
      </c>
      <c r="K60" s="81" t="s">
        <v>6726</v>
      </c>
      <c r="M60" s="82" t="s">
        <v>11251</v>
      </c>
      <c r="N60" s="83">
        <v>986</v>
      </c>
      <c r="O60" s="83">
        <v>6543</v>
      </c>
      <c r="P60" s="84"/>
    </row>
    <row r="61" spans="1:16" s="81" customFormat="1" ht="12">
      <c r="A61" s="81" t="s">
        <v>11143</v>
      </c>
      <c r="B61" s="81" t="str">
        <f t="shared" si="2"/>
        <v>871685920002700689</v>
      </c>
      <c r="C61" s="82" t="s">
        <v>11144</v>
      </c>
      <c r="D61" s="80" t="s">
        <v>11252</v>
      </c>
      <c r="E61" s="81" t="e">
        <f>VLOOKUP('Gemeente Aalsmeer check'!B61,#REF!,1,0)</f>
        <v>#REF!</v>
      </c>
      <c r="F61" s="81" t="s">
        <v>1081</v>
      </c>
      <c r="G61" s="81" t="s">
        <v>7200</v>
      </c>
      <c r="H61" s="79" t="s">
        <v>1874</v>
      </c>
      <c r="I61" s="81" t="s">
        <v>11253</v>
      </c>
      <c r="J61" s="81" t="s">
        <v>1342</v>
      </c>
      <c r="K61" s="81" t="s">
        <v>6726</v>
      </c>
      <c r="M61" s="82" t="s">
        <v>11254</v>
      </c>
      <c r="N61" s="83">
        <v>340</v>
      </c>
      <c r="O61" s="83">
        <v>2138</v>
      </c>
      <c r="P61" s="84"/>
    </row>
    <row r="62" spans="1:16" s="81" customFormat="1" ht="12">
      <c r="A62" s="81" t="s">
        <v>11143</v>
      </c>
      <c r="B62" s="81" t="str">
        <f t="shared" si="2"/>
        <v>871685920002708425</v>
      </c>
      <c r="C62" s="82" t="s">
        <v>11144</v>
      </c>
      <c r="D62" s="80" t="s">
        <v>11255</v>
      </c>
      <c r="E62" s="81" t="e">
        <f>VLOOKUP('Gemeente Aalsmeer check'!B62,#REF!,1,0)</f>
        <v>#REF!</v>
      </c>
      <c r="F62" s="81" t="s">
        <v>1081</v>
      </c>
      <c r="G62" s="81" t="s">
        <v>7200</v>
      </c>
      <c r="H62" s="79" t="s">
        <v>1126</v>
      </c>
      <c r="I62" s="81" t="s">
        <v>11256</v>
      </c>
      <c r="J62" s="81" t="s">
        <v>11257</v>
      </c>
      <c r="K62" s="81" t="s">
        <v>6726</v>
      </c>
      <c r="M62" s="82" t="s">
        <v>11258</v>
      </c>
      <c r="N62" s="83">
        <v>2015</v>
      </c>
      <c r="O62" s="83">
        <v>7952</v>
      </c>
      <c r="P62" s="84"/>
    </row>
    <row r="63" spans="1:16" s="81" customFormat="1" ht="12">
      <c r="A63" s="79" t="s">
        <v>11143</v>
      </c>
      <c r="B63" s="79" t="str">
        <f t="shared" si="2"/>
        <v>871685920002711999</v>
      </c>
      <c r="C63" s="82" t="s">
        <v>11144</v>
      </c>
      <c r="D63" s="80" t="s">
        <v>11259</v>
      </c>
      <c r="E63" s="81" t="e">
        <f>VLOOKUP('Gemeente Aalsmeer check'!B63,#REF!,1,0)</f>
        <v>#REF!</v>
      </c>
      <c r="F63" s="81" t="s">
        <v>1081</v>
      </c>
      <c r="G63" s="81" t="s">
        <v>8831</v>
      </c>
      <c r="H63" s="79" t="s">
        <v>1524</v>
      </c>
      <c r="I63" s="81" t="s">
        <v>11260</v>
      </c>
      <c r="J63" s="81" t="s">
        <v>2001</v>
      </c>
      <c r="K63" s="81" t="s">
        <v>6726</v>
      </c>
      <c r="M63" s="82" t="s">
        <v>11261</v>
      </c>
      <c r="N63" s="83">
        <v>7026</v>
      </c>
      <c r="O63" s="83">
        <v>5144</v>
      </c>
      <c r="P63" s="84"/>
    </row>
    <row r="64" spans="1:16" s="81" customFormat="1" ht="12">
      <c r="A64" s="81" t="s">
        <v>11143</v>
      </c>
      <c r="B64" s="81" t="str">
        <f t="shared" si="2"/>
        <v>871685920002710138</v>
      </c>
      <c r="C64" s="82" t="s">
        <v>11144</v>
      </c>
      <c r="D64" s="80" t="s">
        <v>11262</v>
      </c>
      <c r="E64" s="81" t="e">
        <f>VLOOKUP('Gemeente Aalsmeer check'!B64,#REF!,1,0)</f>
        <v>#REF!</v>
      </c>
      <c r="F64" s="81" t="s">
        <v>1081</v>
      </c>
      <c r="G64" s="81" t="s">
        <v>9391</v>
      </c>
      <c r="H64" s="79" t="s">
        <v>1150</v>
      </c>
      <c r="I64" s="81" t="s">
        <v>11263</v>
      </c>
      <c r="J64" s="81" t="s">
        <v>1342</v>
      </c>
      <c r="K64" s="81" t="s">
        <v>6726</v>
      </c>
      <c r="M64" s="82" t="s">
        <v>11264</v>
      </c>
      <c r="N64" s="83">
        <v>2277</v>
      </c>
      <c r="O64" s="83">
        <v>14852</v>
      </c>
      <c r="P64" s="84"/>
    </row>
    <row r="65" spans="1:16" s="81" customFormat="1" ht="12">
      <c r="A65" s="81" t="s">
        <v>11143</v>
      </c>
      <c r="B65" s="81" t="str">
        <f t="shared" si="2"/>
        <v>871685920002706490</v>
      </c>
      <c r="C65" s="82" t="s">
        <v>11144</v>
      </c>
      <c r="D65" s="80" t="s">
        <v>11265</v>
      </c>
      <c r="E65" s="81" t="e">
        <f>VLOOKUP('Gemeente Aalsmeer check'!B65,#REF!,1,0)</f>
        <v>#REF!</v>
      </c>
      <c r="F65" s="81" t="s">
        <v>1081</v>
      </c>
      <c r="G65" s="81" t="s">
        <v>1604</v>
      </c>
      <c r="H65" s="79" t="s">
        <v>1320</v>
      </c>
      <c r="I65" s="81" t="s">
        <v>11266</v>
      </c>
      <c r="J65" s="81" t="s">
        <v>1342</v>
      </c>
      <c r="K65" s="81" t="s">
        <v>6726</v>
      </c>
      <c r="M65" s="82" t="s">
        <v>11267</v>
      </c>
      <c r="N65" s="83">
        <v>3824</v>
      </c>
      <c r="O65" s="83">
        <v>3643</v>
      </c>
      <c r="P65" s="84"/>
    </row>
    <row r="66" spans="1:16" s="81" customFormat="1" ht="12">
      <c r="A66" s="79" t="s">
        <v>11143</v>
      </c>
      <c r="B66" s="79" t="str">
        <f t="shared" si="2"/>
        <v>871685920002707657</v>
      </c>
      <c r="C66" s="82" t="s">
        <v>11144</v>
      </c>
      <c r="D66" s="80" t="s">
        <v>11268</v>
      </c>
      <c r="E66" s="81" t="e">
        <f>VLOOKUP('Gemeente Aalsmeer check'!B66,#REF!,1,0)</f>
        <v>#REF!</v>
      </c>
      <c r="F66" s="81" t="s">
        <v>1081</v>
      </c>
      <c r="G66" s="81" t="s">
        <v>9395</v>
      </c>
      <c r="H66" s="79" t="s">
        <v>1140</v>
      </c>
      <c r="I66" s="81" t="s">
        <v>11269</v>
      </c>
      <c r="J66" s="81" t="s">
        <v>11270</v>
      </c>
      <c r="K66" s="81" t="s">
        <v>6726</v>
      </c>
      <c r="M66" s="82" t="s">
        <v>11271</v>
      </c>
      <c r="N66" s="83">
        <v>158</v>
      </c>
      <c r="O66" s="83">
        <v>1266</v>
      </c>
      <c r="P66" s="84"/>
    </row>
    <row r="67" spans="1:16" s="81" customFormat="1" ht="12">
      <c r="A67" s="81" t="s">
        <v>11143</v>
      </c>
      <c r="B67" s="81" t="str">
        <f t="shared" si="2"/>
        <v>871685920002710831</v>
      </c>
      <c r="C67" s="82" t="s">
        <v>11144</v>
      </c>
      <c r="D67" s="80" t="s">
        <v>11272</v>
      </c>
      <c r="E67" s="81" t="e">
        <f>VLOOKUP('Gemeente Aalsmeer check'!B67,#REF!,1,0)</f>
        <v>#REF!</v>
      </c>
      <c r="F67" s="81" t="s">
        <v>1081</v>
      </c>
      <c r="G67" s="81" t="s">
        <v>1620</v>
      </c>
      <c r="H67" s="79" t="s">
        <v>1117</v>
      </c>
      <c r="I67" s="81" t="s">
        <v>11273</v>
      </c>
      <c r="J67" s="81" t="s">
        <v>1342</v>
      </c>
      <c r="K67" s="81" t="s">
        <v>6726</v>
      </c>
      <c r="M67" s="82" t="s">
        <v>11274</v>
      </c>
      <c r="N67" s="83">
        <v>6309</v>
      </c>
      <c r="O67" s="83">
        <v>18655</v>
      </c>
      <c r="P67" s="84"/>
    </row>
    <row r="68" spans="1:16" s="81" customFormat="1" ht="12">
      <c r="A68" s="79" t="s">
        <v>11143</v>
      </c>
      <c r="B68" s="79" t="str">
        <f t="shared" si="2"/>
        <v>871685920002714129</v>
      </c>
      <c r="C68" s="82" t="s">
        <v>11144</v>
      </c>
      <c r="D68" s="80" t="s">
        <v>11275</v>
      </c>
      <c r="E68" s="81" t="e">
        <f>VLOOKUP('Gemeente Aalsmeer check'!B68,#REF!,1,0)</f>
        <v>#REF!</v>
      </c>
      <c r="F68" s="81" t="s">
        <v>1081</v>
      </c>
      <c r="G68" s="81" t="s">
        <v>11276</v>
      </c>
      <c r="H68" s="79" t="s">
        <v>1752</v>
      </c>
      <c r="I68" s="81" t="s">
        <v>11277</v>
      </c>
      <c r="J68" s="81" t="s">
        <v>11187</v>
      </c>
      <c r="K68" s="81" t="s">
        <v>6726</v>
      </c>
      <c r="M68" s="82" t="s">
        <v>10835</v>
      </c>
      <c r="N68" s="83"/>
      <c r="O68" s="83"/>
      <c r="P68" s="84"/>
    </row>
    <row r="69" spans="1:16" s="81" customFormat="1" ht="12">
      <c r="A69" s="79" t="s">
        <v>11143</v>
      </c>
      <c r="B69" s="79" t="str">
        <f t="shared" si="2"/>
        <v>871685920002523678</v>
      </c>
      <c r="C69" s="82" t="s">
        <v>11144</v>
      </c>
      <c r="D69" s="80" t="s">
        <v>11278</v>
      </c>
      <c r="E69" s="81" t="e">
        <f>VLOOKUP('Gemeente Aalsmeer check'!B69,#REF!,1,0)</f>
        <v>#REF!</v>
      </c>
      <c r="F69" s="81" t="s">
        <v>1081</v>
      </c>
      <c r="G69" s="81" t="s">
        <v>11279</v>
      </c>
      <c r="H69" s="79" t="s">
        <v>1186</v>
      </c>
      <c r="I69" s="81" t="s">
        <v>11280</v>
      </c>
      <c r="J69" s="81" t="s">
        <v>11281</v>
      </c>
      <c r="K69" s="81" t="s">
        <v>6726</v>
      </c>
      <c r="L69" s="81" t="s">
        <v>11177</v>
      </c>
      <c r="M69" s="82"/>
      <c r="N69" s="83">
        <v>0</v>
      </c>
      <c r="O69" s="83">
        <v>0</v>
      </c>
      <c r="P69" s="84"/>
    </row>
    <row r="70" spans="1:16" s="81" customFormat="1" ht="12">
      <c r="A70" s="79" t="s">
        <v>11143</v>
      </c>
      <c r="B70" s="79" t="str">
        <f t="shared" si="2"/>
        <v>871685920002716604</v>
      </c>
      <c r="C70" s="82" t="s">
        <v>11144</v>
      </c>
      <c r="D70" s="80" t="s">
        <v>11282</v>
      </c>
      <c r="E70" s="81" t="e">
        <f>VLOOKUP('Gemeente Aalsmeer check'!B70,#REF!,1,0)</f>
        <v>#REF!</v>
      </c>
      <c r="F70" s="81" t="s">
        <v>1081</v>
      </c>
      <c r="G70" s="81" t="s">
        <v>11279</v>
      </c>
      <c r="H70" s="79" t="s">
        <v>7186</v>
      </c>
      <c r="I70" s="81" t="s">
        <v>11283</v>
      </c>
      <c r="J70" s="81" t="s">
        <v>1081</v>
      </c>
      <c r="K70" s="81" t="s">
        <v>6726</v>
      </c>
      <c r="M70" s="82" t="s">
        <v>10383</v>
      </c>
      <c r="N70" s="83"/>
      <c r="O70" s="83"/>
      <c r="P70" s="84"/>
    </row>
    <row r="71" spans="1:16" s="81" customFormat="1" ht="12">
      <c r="A71" s="79" t="s">
        <v>11143</v>
      </c>
      <c r="B71" s="79" t="str">
        <f t="shared" si="2"/>
        <v>871685920002715201</v>
      </c>
      <c r="C71" s="82" t="s">
        <v>11144</v>
      </c>
      <c r="D71" s="80" t="s">
        <v>11284</v>
      </c>
      <c r="E71" s="81" t="e">
        <f>VLOOKUP('Gemeente Aalsmeer check'!B71,#REF!,1,0)</f>
        <v>#REF!</v>
      </c>
      <c r="F71" s="81" t="s">
        <v>1081</v>
      </c>
      <c r="G71" s="81" t="s">
        <v>6736</v>
      </c>
      <c r="H71" s="79" t="s">
        <v>1180</v>
      </c>
      <c r="I71" s="81" t="s">
        <v>11285</v>
      </c>
      <c r="J71" s="81" t="s">
        <v>8915</v>
      </c>
      <c r="K71" s="81" t="s">
        <v>6726</v>
      </c>
      <c r="M71" s="82" t="s">
        <v>10406</v>
      </c>
      <c r="N71" s="83"/>
      <c r="O71" s="83"/>
      <c r="P71" s="84"/>
    </row>
    <row r="72" spans="1:16" s="81" customFormat="1" ht="12">
      <c r="A72" s="81" t="s">
        <v>11143</v>
      </c>
      <c r="B72" s="81" t="str">
        <f t="shared" si="2"/>
        <v>871685920002708050</v>
      </c>
      <c r="C72" s="82" t="s">
        <v>11144</v>
      </c>
      <c r="D72" s="80" t="s">
        <v>11286</v>
      </c>
      <c r="E72" s="81" t="e">
        <f>VLOOKUP('Gemeente Aalsmeer check'!B72,#REF!,1,0)</f>
        <v>#REF!</v>
      </c>
      <c r="F72" s="81" t="s">
        <v>1081</v>
      </c>
      <c r="G72" s="81" t="s">
        <v>6736</v>
      </c>
      <c r="H72" s="79" t="s">
        <v>1606</v>
      </c>
      <c r="I72" s="81" t="s">
        <v>11287</v>
      </c>
      <c r="J72" s="81" t="s">
        <v>2001</v>
      </c>
      <c r="K72" s="81" t="s">
        <v>8438</v>
      </c>
      <c r="M72" s="82" t="s">
        <v>11288</v>
      </c>
      <c r="N72" s="83">
        <v>183</v>
      </c>
      <c r="O72" s="83">
        <v>1170</v>
      </c>
      <c r="P72" s="84"/>
    </row>
    <row r="73" spans="1:16" s="81" customFormat="1" ht="12">
      <c r="A73" s="81" t="s">
        <v>11143</v>
      </c>
      <c r="B73" s="81" t="str">
        <f t="shared" si="2"/>
        <v>871685920002710275</v>
      </c>
      <c r="C73" s="82" t="s">
        <v>11144</v>
      </c>
      <c r="D73" s="80" t="s">
        <v>11289</v>
      </c>
      <c r="E73" s="81" t="e">
        <f>VLOOKUP('Gemeente Aalsmeer check'!B73,#REF!,1,0)</f>
        <v>#REF!</v>
      </c>
      <c r="F73" s="81" t="s">
        <v>1081</v>
      </c>
      <c r="G73" s="81" t="s">
        <v>6736</v>
      </c>
      <c r="H73" s="79" t="s">
        <v>8366</v>
      </c>
      <c r="I73" s="81" t="s">
        <v>11290</v>
      </c>
      <c r="J73" s="81" t="s">
        <v>1342</v>
      </c>
      <c r="K73" s="81" t="s">
        <v>8438</v>
      </c>
      <c r="M73" s="82" t="s">
        <v>11291</v>
      </c>
      <c r="N73" s="83">
        <v>344</v>
      </c>
      <c r="O73" s="83">
        <v>7943</v>
      </c>
      <c r="P73" s="84"/>
    </row>
    <row r="74" spans="1:16" s="81" customFormat="1" ht="12">
      <c r="A74" s="81" t="s">
        <v>11143</v>
      </c>
      <c r="B74" s="81" t="str">
        <f t="shared" si="2"/>
        <v>871685920002707138</v>
      </c>
      <c r="C74" s="82" t="s">
        <v>11144</v>
      </c>
      <c r="D74" s="80" t="s">
        <v>11292</v>
      </c>
      <c r="E74" s="81" t="e">
        <f>VLOOKUP('Gemeente Aalsmeer check'!B74,#REF!,1,0)</f>
        <v>#REF!</v>
      </c>
      <c r="F74" s="81" t="s">
        <v>1081</v>
      </c>
      <c r="G74" s="81" t="s">
        <v>6736</v>
      </c>
      <c r="H74" s="79" t="s">
        <v>1673</v>
      </c>
      <c r="I74" s="81" t="s">
        <v>11293</v>
      </c>
      <c r="J74" s="81" t="s">
        <v>1184</v>
      </c>
      <c r="K74" s="81" t="s">
        <v>8438</v>
      </c>
      <c r="M74" s="82" t="s">
        <v>11294</v>
      </c>
      <c r="N74" s="83">
        <v>8530</v>
      </c>
      <c r="O74" s="83">
        <v>12300</v>
      </c>
      <c r="P74" s="84"/>
    </row>
    <row r="75" spans="1:16" s="81" customFormat="1" ht="12">
      <c r="A75" s="81" t="s">
        <v>11143</v>
      </c>
      <c r="B75" s="81" t="str">
        <f t="shared" si="2"/>
        <v>871685920002709743</v>
      </c>
      <c r="C75" s="82" t="s">
        <v>11144</v>
      </c>
      <c r="D75" s="80" t="s">
        <v>11295</v>
      </c>
      <c r="E75" s="81" t="e">
        <f>VLOOKUP('Gemeente Aalsmeer check'!B75,#REF!,1,0)</f>
        <v>#REF!</v>
      </c>
      <c r="F75" s="81" t="s">
        <v>1081</v>
      </c>
      <c r="G75" s="81" t="s">
        <v>6736</v>
      </c>
      <c r="H75" s="79" t="s">
        <v>1407</v>
      </c>
      <c r="I75" s="81" t="s">
        <v>11296</v>
      </c>
      <c r="J75" s="81" t="s">
        <v>1342</v>
      </c>
      <c r="K75" s="81" t="s">
        <v>8438</v>
      </c>
      <c r="M75" s="82" t="s">
        <v>11297</v>
      </c>
      <c r="N75" s="83">
        <v>118</v>
      </c>
      <c r="O75" s="83">
        <v>328</v>
      </c>
      <c r="P75" s="84"/>
    </row>
    <row r="76" spans="1:16" s="81" customFormat="1" ht="12">
      <c r="A76" s="79" t="s">
        <v>11143</v>
      </c>
      <c r="B76" s="79" t="str">
        <f t="shared" si="2"/>
        <v>871685920002707688</v>
      </c>
      <c r="C76" s="82" t="s">
        <v>11144</v>
      </c>
      <c r="D76" s="80" t="s">
        <v>11298</v>
      </c>
      <c r="E76" s="81" t="e">
        <f>VLOOKUP('Gemeente Aalsmeer check'!B76,#REF!,1,0)</f>
        <v>#REF!</v>
      </c>
      <c r="F76" s="81" t="s">
        <v>1081</v>
      </c>
      <c r="G76" s="81" t="s">
        <v>6736</v>
      </c>
      <c r="H76" s="79" t="s">
        <v>11299</v>
      </c>
      <c r="I76" s="81" t="s">
        <v>11300</v>
      </c>
      <c r="J76" s="81" t="s">
        <v>1058</v>
      </c>
      <c r="K76" s="81" t="s">
        <v>8438</v>
      </c>
      <c r="M76" s="82" t="s">
        <v>10408</v>
      </c>
      <c r="N76" s="83">
        <v>252</v>
      </c>
      <c r="O76" s="83">
        <v>1373</v>
      </c>
      <c r="P76" s="84"/>
    </row>
    <row r="77" spans="1:16" s="81" customFormat="1" ht="12">
      <c r="A77" s="81" t="s">
        <v>11143</v>
      </c>
      <c r="B77" s="81" t="str">
        <f t="shared" si="2"/>
        <v>871685920002712118</v>
      </c>
      <c r="C77" s="82" t="s">
        <v>11144</v>
      </c>
      <c r="D77" s="80" t="s">
        <v>11301</v>
      </c>
      <c r="E77" s="81" t="e">
        <f>VLOOKUP('Gemeente Aalsmeer check'!B77,#REF!,1,0)</f>
        <v>#REF!</v>
      </c>
      <c r="F77" s="81" t="s">
        <v>1081</v>
      </c>
      <c r="G77" s="81" t="s">
        <v>6736</v>
      </c>
      <c r="H77" s="79" t="s">
        <v>1401</v>
      </c>
      <c r="I77" s="81" t="s">
        <v>11293</v>
      </c>
      <c r="J77" s="81" t="s">
        <v>11302</v>
      </c>
      <c r="K77" s="81" t="s">
        <v>8438</v>
      </c>
      <c r="M77" s="82" t="s">
        <v>11303</v>
      </c>
      <c r="N77" s="83">
        <v>26</v>
      </c>
      <c r="O77" s="83">
        <v>1926</v>
      </c>
      <c r="P77" s="84"/>
    </row>
    <row r="78" spans="1:16" s="81" customFormat="1" ht="12">
      <c r="A78" s="81" t="s">
        <v>11143</v>
      </c>
      <c r="B78" s="81" t="str">
        <f t="shared" si="2"/>
        <v>871685920002702102</v>
      </c>
      <c r="C78" s="82" t="s">
        <v>11144</v>
      </c>
      <c r="D78" s="80" t="s">
        <v>11304</v>
      </c>
      <c r="E78" s="81" t="e">
        <f>VLOOKUP('Gemeente Aalsmeer check'!B78,#REF!,1,0)</f>
        <v>#REF!</v>
      </c>
      <c r="F78" s="81" t="s">
        <v>1081</v>
      </c>
      <c r="G78" s="81" t="s">
        <v>8852</v>
      </c>
      <c r="H78" s="79" t="s">
        <v>11305</v>
      </c>
      <c r="I78" s="81" t="s">
        <v>11306</v>
      </c>
      <c r="J78" s="81" t="s">
        <v>2001</v>
      </c>
      <c r="K78" s="81" t="s">
        <v>6726</v>
      </c>
      <c r="M78" s="82" t="s">
        <v>11307</v>
      </c>
      <c r="N78" s="83">
        <v>1494</v>
      </c>
      <c r="O78" s="83">
        <v>8865</v>
      </c>
      <c r="P78" s="84"/>
    </row>
    <row r="79" spans="1:16" s="81" customFormat="1" ht="12">
      <c r="A79" s="79" t="s">
        <v>11143</v>
      </c>
      <c r="B79" s="79" t="str">
        <f t="shared" si="2"/>
        <v>871685920002708593</v>
      </c>
      <c r="C79" s="82" t="s">
        <v>11144</v>
      </c>
      <c r="D79" s="80" t="s">
        <v>11308</v>
      </c>
      <c r="E79" s="81" t="e">
        <f>VLOOKUP('Gemeente Aalsmeer check'!B79,#REF!,1,0)</f>
        <v>#REF!</v>
      </c>
      <c r="F79" s="81" t="s">
        <v>1081</v>
      </c>
      <c r="G79" s="81" t="s">
        <v>7008</v>
      </c>
      <c r="H79" s="79" t="s">
        <v>9238</v>
      </c>
      <c r="I79" s="81" t="s">
        <v>11309</v>
      </c>
      <c r="M79" s="82"/>
      <c r="N79" s="83"/>
      <c r="O79" s="83"/>
      <c r="P79" s="84"/>
    </row>
    <row r="80" spans="1:16" s="81" customFormat="1" ht="12">
      <c r="A80" s="81" t="s">
        <v>11143</v>
      </c>
      <c r="B80" s="81" t="str">
        <f t="shared" si="2"/>
        <v>871685920002708906</v>
      </c>
      <c r="C80" s="82" t="s">
        <v>11144</v>
      </c>
      <c r="D80" s="80" t="s">
        <v>11310</v>
      </c>
      <c r="E80" s="81" t="e">
        <f>VLOOKUP('Gemeente Aalsmeer check'!B80,#REF!,1,0)</f>
        <v>#REF!</v>
      </c>
      <c r="F80" s="81" t="s">
        <v>1081</v>
      </c>
      <c r="G80" s="81" t="s">
        <v>8705</v>
      </c>
      <c r="H80" s="79" t="s">
        <v>1142</v>
      </c>
      <c r="I80" s="81" t="s">
        <v>11311</v>
      </c>
      <c r="J80" s="81" t="s">
        <v>1342</v>
      </c>
      <c r="K80" s="81" t="s">
        <v>6726</v>
      </c>
      <c r="M80" s="82" t="s">
        <v>11312</v>
      </c>
      <c r="N80" s="83">
        <v>1840</v>
      </c>
      <c r="O80" s="83">
        <v>5631</v>
      </c>
      <c r="P80" s="84"/>
    </row>
    <row r="81" spans="1:16" s="81" customFormat="1" ht="12">
      <c r="A81" s="79" t="s">
        <v>11143</v>
      </c>
      <c r="B81" s="79" t="str">
        <f t="shared" si="2"/>
        <v>871685920002712354</v>
      </c>
      <c r="C81" s="82" t="s">
        <v>11144</v>
      </c>
      <c r="D81" s="80" t="s">
        <v>11313</v>
      </c>
      <c r="E81" s="81" t="e">
        <f>VLOOKUP('Gemeente Aalsmeer check'!B81,#REF!,1,0)</f>
        <v>#REF!</v>
      </c>
      <c r="F81" s="81" t="s">
        <v>1081</v>
      </c>
      <c r="G81" s="81" t="s">
        <v>8711</v>
      </c>
      <c r="H81" s="79" t="s">
        <v>1117</v>
      </c>
      <c r="I81" s="81" t="s">
        <v>11314</v>
      </c>
      <c r="J81" s="81" t="s">
        <v>1151</v>
      </c>
      <c r="K81" s="81" t="s">
        <v>6726</v>
      </c>
      <c r="M81" s="82" t="s">
        <v>11315</v>
      </c>
      <c r="N81" s="83">
        <v>1882</v>
      </c>
      <c r="O81" s="83">
        <v>10613</v>
      </c>
      <c r="P81" s="84"/>
    </row>
    <row r="82" spans="1:16" s="81" customFormat="1" ht="12">
      <c r="A82" s="81" t="s">
        <v>11143</v>
      </c>
      <c r="B82" s="81" t="str">
        <f t="shared" si="2"/>
        <v>871685920002708357</v>
      </c>
      <c r="C82" s="82" t="s">
        <v>11144</v>
      </c>
      <c r="D82" s="80" t="s">
        <v>11316</v>
      </c>
      <c r="E82" s="81" t="e">
        <f>VLOOKUP('Gemeente Aalsmeer check'!B82,#REF!,1,0)</f>
        <v>#REF!</v>
      </c>
      <c r="F82" s="81" t="s">
        <v>1081</v>
      </c>
      <c r="G82" s="81" t="s">
        <v>1757</v>
      </c>
      <c r="H82" s="79" t="s">
        <v>1257</v>
      </c>
      <c r="I82" s="81" t="s">
        <v>11317</v>
      </c>
      <c r="J82" s="81" t="s">
        <v>2001</v>
      </c>
      <c r="K82" s="81" t="s">
        <v>8438</v>
      </c>
      <c r="M82" s="82" t="s">
        <v>11318</v>
      </c>
      <c r="N82" s="83">
        <v>1730</v>
      </c>
      <c r="O82" s="83">
        <v>12134</v>
      </c>
      <c r="P82" s="84"/>
    </row>
    <row r="83" spans="1:16" s="81" customFormat="1" ht="12">
      <c r="A83" s="81" t="s">
        <v>11143</v>
      </c>
      <c r="B83" s="81" t="str">
        <f t="shared" si="2"/>
        <v>871685920002703987</v>
      </c>
      <c r="C83" s="82" t="s">
        <v>11144</v>
      </c>
      <c r="D83" s="80" t="s">
        <v>11319</v>
      </c>
      <c r="E83" s="81" t="e">
        <f>VLOOKUP('Gemeente Aalsmeer check'!B83,#REF!,1,0)</f>
        <v>#REF!</v>
      </c>
      <c r="F83" s="81" t="s">
        <v>1081</v>
      </c>
      <c r="G83" s="81" t="s">
        <v>1757</v>
      </c>
      <c r="H83" s="79" t="s">
        <v>1126</v>
      </c>
      <c r="I83" s="81" t="s">
        <v>11317</v>
      </c>
      <c r="J83" s="81" t="s">
        <v>1081</v>
      </c>
      <c r="K83" s="81" t="s">
        <v>8438</v>
      </c>
      <c r="M83" s="82" t="s">
        <v>11320</v>
      </c>
      <c r="N83" s="83">
        <v>2673</v>
      </c>
      <c r="O83" s="83">
        <v>8711</v>
      </c>
      <c r="P83" s="84"/>
    </row>
    <row r="84" spans="1:16" s="81" customFormat="1" ht="12">
      <c r="A84" s="81" t="s">
        <v>11143</v>
      </c>
      <c r="B84" s="81" t="str">
        <f t="shared" si="2"/>
        <v>871685920002706827</v>
      </c>
      <c r="C84" s="82" t="s">
        <v>11144</v>
      </c>
      <c r="D84" s="80" t="s">
        <v>11321</v>
      </c>
      <c r="E84" s="81" t="e">
        <f>VLOOKUP('Gemeente Aalsmeer check'!B84,#REF!,1,0)</f>
        <v>#REF!</v>
      </c>
      <c r="F84" s="81" t="s">
        <v>1081</v>
      </c>
      <c r="G84" s="81" t="s">
        <v>9249</v>
      </c>
      <c r="H84" s="79" t="s">
        <v>6657</v>
      </c>
      <c r="I84" s="81" t="s">
        <v>11322</v>
      </c>
      <c r="J84" s="81" t="s">
        <v>1342</v>
      </c>
      <c r="K84" s="81" t="s">
        <v>6726</v>
      </c>
      <c r="M84" s="82" t="s">
        <v>10688</v>
      </c>
      <c r="N84" s="83">
        <v>4800</v>
      </c>
      <c r="O84" s="83">
        <v>34794</v>
      </c>
      <c r="P84" s="84"/>
    </row>
    <row r="85" spans="1:16" s="81" customFormat="1" ht="12">
      <c r="A85" s="79" t="s">
        <v>11143</v>
      </c>
      <c r="B85" s="79" t="str">
        <f t="shared" si="2"/>
        <v>871685920002711845</v>
      </c>
      <c r="C85" s="82" t="s">
        <v>11144</v>
      </c>
      <c r="D85" s="80" t="s">
        <v>11323</v>
      </c>
      <c r="E85" s="81" t="e">
        <f>VLOOKUP('Gemeente Aalsmeer check'!B85,#REF!,1,0)</f>
        <v>#REF!</v>
      </c>
      <c r="F85" s="81" t="s">
        <v>1081</v>
      </c>
      <c r="G85" s="81" t="s">
        <v>6859</v>
      </c>
      <c r="H85" s="79" t="s">
        <v>1524</v>
      </c>
      <c r="I85" s="81" t="s">
        <v>11324</v>
      </c>
      <c r="J85" s="81" t="s">
        <v>1151</v>
      </c>
      <c r="K85" s="81" t="s">
        <v>6726</v>
      </c>
      <c r="M85" s="82" t="s">
        <v>11325</v>
      </c>
      <c r="N85" s="83">
        <v>2129</v>
      </c>
      <c r="O85" s="83">
        <v>6386</v>
      </c>
      <c r="P85" s="84"/>
    </row>
    <row r="86" spans="1:16" s="81" customFormat="1" ht="12">
      <c r="A86" s="81" t="s">
        <v>11143</v>
      </c>
      <c r="B86" s="81" t="str">
        <f t="shared" si="2"/>
        <v>871685920002710121</v>
      </c>
      <c r="C86" s="82" t="s">
        <v>11144</v>
      </c>
      <c r="D86" s="80" t="s">
        <v>11326</v>
      </c>
      <c r="E86" s="81" t="e">
        <f>VLOOKUP('Gemeente Aalsmeer check'!B86,#REF!,1,0)</f>
        <v>#REF!</v>
      </c>
      <c r="F86" s="81" t="s">
        <v>1081</v>
      </c>
      <c r="G86" s="81" t="s">
        <v>6612</v>
      </c>
      <c r="H86" s="79" t="s">
        <v>1269</v>
      </c>
      <c r="I86" s="81" t="s">
        <v>11327</v>
      </c>
      <c r="J86" s="81" t="s">
        <v>1342</v>
      </c>
      <c r="K86" s="81" t="s">
        <v>8438</v>
      </c>
      <c r="M86" s="82" t="s">
        <v>11328</v>
      </c>
      <c r="N86" s="83">
        <v>1116</v>
      </c>
      <c r="O86" s="83">
        <v>6133</v>
      </c>
      <c r="P86" s="84"/>
    </row>
    <row r="87" spans="1:16" s="81" customFormat="1" ht="12">
      <c r="A87" s="81" t="s">
        <v>11143</v>
      </c>
      <c r="B87" s="81" t="str">
        <f t="shared" si="2"/>
        <v>871685920002704496</v>
      </c>
      <c r="C87" s="82" t="s">
        <v>11144</v>
      </c>
      <c r="D87" s="80" t="s">
        <v>11329</v>
      </c>
      <c r="E87" s="81" t="e">
        <f>VLOOKUP('Gemeente Aalsmeer check'!B87,#REF!,1,0)</f>
        <v>#REF!</v>
      </c>
      <c r="F87" s="81" t="s">
        <v>1081</v>
      </c>
      <c r="G87" s="81" t="s">
        <v>6612</v>
      </c>
      <c r="H87" s="79" t="s">
        <v>1178</v>
      </c>
      <c r="I87" s="81" t="s">
        <v>11327</v>
      </c>
      <c r="J87" s="81" t="s">
        <v>2001</v>
      </c>
      <c r="K87" s="81" t="s">
        <v>8438</v>
      </c>
      <c r="M87" s="82" t="s">
        <v>10364</v>
      </c>
      <c r="N87" s="83">
        <v>7818</v>
      </c>
      <c r="O87" s="92">
        <v>0</v>
      </c>
      <c r="P87" s="84"/>
    </row>
    <row r="88" spans="1:16" s="81" customFormat="1" ht="12">
      <c r="A88" s="81" t="s">
        <v>11143</v>
      </c>
      <c r="B88" s="81" t="str">
        <f t="shared" si="2"/>
        <v>871685920002704991</v>
      </c>
      <c r="C88" s="82" t="s">
        <v>11144</v>
      </c>
      <c r="D88" s="80" t="s">
        <v>11330</v>
      </c>
      <c r="E88" s="81" t="e">
        <f>VLOOKUP('Gemeente Aalsmeer check'!B88,#REF!,1,0)</f>
        <v>#REF!</v>
      </c>
      <c r="F88" s="81" t="s">
        <v>1081</v>
      </c>
      <c r="G88" s="81" t="s">
        <v>6612</v>
      </c>
      <c r="H88" s="79" t="s">
        <v>1271</v>
      </c>
      <c r="I88" s="81" t="s">
        <v>11331</v>
      </c>
      <c r="J88" s="81" t="s">
        <v>2001</v>
      </c>
      <c r="K88" s="81" t="s">
        <v>8438</v>
      </c>
      <c r="M88" s="82" t="s">
        <v>11332</v>
      </c>
      <c r="N88" s="83">
        <v>389</v>
      </c>
      <c r="O88" s="83">
        <v>3044</v>
      </c>
      <c r="P88" s="84"/>
    </row>
    <row r="89" spans="1:16" s="81" customFormat="1" ht="12">
      <c r="A89" s="79" t="s">
        <v>11143</v>
      </c>
      <c r="B89" s="79" t="str">
        <f t="shared" ref="B89:B152" si="3">CONCATENATE(C89, D89)</f>
        <v>871685920002709255</v>
      </c>
      <c r="C89" s="82" t="s">
        <v>11144</v>
      </c>
      <c r="D89" s="80" t="s">
        <v>11333</v>
      </c>
      <c r="E89" s="81" t="e">
        <f>VLOOKUP('Gemeente Aalsmeer check'!B89,#REF!,1,0)</f>
        <v>#REF!</v>
      </c>
      <c r="F89" s="81" t="s">
        <v>1081</v>
      </c>
      <c r="G89" s="81" t="s">
        <v>11334</v>
      </c>
      <c r="H89" s="79" t="s">
        <v>1162</v>
      </c>
      <c r="I89" s="81" t="s">
        <v>11125</v>
      </c>
      <c r="K89" s="81" t="s">
        <v>6726</v>
      </c>
      <c r="M89" s="82" t="s">
        <v>11335</v>
      </c>
      <c r="N89" s="83">
        <v>729</v>
      </c>
      <c r="O89" s="83">
        <v>2701</v>
      </c>
      <c r="P89" s="84"/>
    </row>
    <row r="90" spans="1:16" s="81" customFormat="1" ht="12">
      <c r="A90" s="81" t="s">
        <v>11143</v>
      </c>
      <c r="B90" s="81" t="str">
        <f t="shared" si="3"/>
        <v>871685920002709804</v>
      </c>
      <c r="C90" s="82" t="s">
        <v>11144</v>
      </c>
      <c r="D90" s="80" t="s">
        <v>11336</v>
      </c>
      <c r="E90" s="81" t="e">
        <f>VLOOKUP('Gemeente Aalsmeer check'!B90,#REF!,1,0)</f>
        <v>#REF!</v>
      </c>
      <c r="F90" s="81" t="s">
        <v>1081</v>
      </c>
      <c r="G90" s="81" t="s">
        <v>8480</v>
      </c>
      <c r="H90" s="79" t="s">
        <v>9052</v>
      </c>
      <c r="I90" s="81" t="s">
        <v>11337</v>
      </c>
      <c r="J90" s="81" t="s">
        <v>1184</v>
      </c>
      <c r="K90" s="81" t="s">
        <v>6726</v>
      </c>
      <c r="M90" s="82" t="s">
        <v>11338</v>
      </c>
      <c r="N90" s="83">
        <v>481</v>
      </c>
      <c r="O90" s="83">
        <v>2266</v>
      </c>
      <c r="P90" s="84"/>
    </row>
    <row r="91" spans="1:16" s="81" customFormat="1" ht="12">
      <c r="A91" s="81" t="s">
        <v>11143</v>
      </c>
      <c r="B91" s="81" t="str">
        <f t="shared" si="3"/>
        <v>871685920002711069</v>
      </c>
      <c r="C91" s="82" t="s">
        <v>11144</v>
      </c>
      <c r="D91" s="80" t="s">
        <v>11339</v>
      </c>
      <c r="E91" s="81" t="e">
        <f>VLOOKUP('Gemeente Aalsmeer check'!B91,#REF!,1,0)</f>
        <v>#REF!</v>
      </c>
      <c r="F91" s="81" t="s">
        <v>1081</v>
      </c>
      <c r="G91" s="81" t="s">
        <v>8480</v>
      </c>
      <c r="H91" s="79" t="s">
        <v>8801</v>
      </c>
      <c r="I91" s="81" t="s">
        <v>11340</v>
      </c>
      <c r="J91" s="81" t="s">
        <v>1342</v>
      </c>
      <c r="K91" s="81" t="s">
        <v>6726</v>
      </c>
      <c r="M91" s="82" t="s">
        <v>11341</v>
      </c>
      <c r="N91" s="83">
        <v>388</v>
      </c>
      <c r="O91" s="83">
        <v>1285</v>
      </c>
      <c r="P91" s="84"/>
    </row>
    <row r="92" spans="1:16" s="81" customFormat="1" ht="12">
      <c r="A92" s="81" t="s">
        <v>11143</v>
      </c>
      <c r="B92" s="81" t="str">
        <f t="shared" si="3"/>
        <v>871685920002706452</v>
      </c>
      <c r="C92" s="82" t="s">
        <v>11144</v>
      </c>
      <c r="D92" s="80" t="s">
        <v>11342</v>
      </c>
      <c r="E92" s="81" t="e">
        <f>VLOOKUP('Gemeente Aalsmeer check'!B92,#REF!,1,0)</f>
        <v>#REF!</v>
      </c>
      <c r="F92" s="81" t="s">
        <v>1081</v>
      </c>
      <c r="G92" s="81" t="s">
        <v>8480</v>
      </c>
      <c r="H92" s="79" t="s">
        <v>7730</v>
      </c>
      <c r="I92" s="81" t="s">
        <v>11343</v>
      </c>
      <c r="J92" s="81" t="s">
        <v>1342</v>
      </c>
      <c r="K92" s="81" t="s">
        <v>6726</v>
      </c>
      <c r="M92" s="82" t="s">
        <v>11344</v>
      </c>
      <c r="N92" s="83">
        <v>62</v>
      </c>
      <c r="O92" s="83">
        <v>697</v>
      </c>
      <c r="P92" s="84"/>
    </row>
    <row r="93" spans="1:16" s="81" customFormat="1" ht="12">
      <c r="A93" s="81" t="s">
        <v>11143</v>
      </c>
      <c r="B93" s="81" t="str">
        <f t="shared" si="3"/>
        <v>871685920002709422</v>
      </c>
      <c r="C93" s="82" t="s">
        <v>11144</v>
      </c>
      <c r="D93" s="80" t="s">
        <v>11345</v>
      </c>
      <c r="E93" s="81" t="e">
        <f>VLOOKUP('Gemeente Aalsmeer check'!B93,#REF!,1,0)</f>
        <v>#REF!</v>
      </c>
      <c r="F93" s="81" t="s">
        <v>1081</v>
      </c>
      <c r="G93" s="81" t="s">
        <v>8480</v>
      </c>
      <c r="H93" s="79" t="s">
        <v>1213</v>
      </c>
      <c r="I93" s="81" t="s">
        <v>11346</v>
      </c>
      <c r="J93" s="81" t="s">
        <v>1184</v>
      </c>
      <c r="K93" s="81" t="s">
        <v>6726</v>
      </c>
      <c r="M93" s="82" t="s">
        <v>11347</v>
      </c>
      <c r="N93" s="83">
        <v>615</v>
      </c>
      <c r="O93" s="83">
        <v>3248</v>
      </c>
      <c r="P93" s="84"/>
    </row>
    <row r="94" spans="1:16" s="81" customFormat="1" ht="12">
      <c r="A94" s="81" t="s">
        <v>11143</v>
      </c>
      <c r="B94" s="81" t="str">
        <f t="shared" si="3"/>
        <v>871685920002710688</v>
      </c>
      <c r="C94" s="82" t="s">
        <v>11144</v>
      </c>
      <c r="D94" s="80" t="s">
        <v>11348</v>
      </c>
      <c r="E94" s="81" t="e">
        <f>VLOOKUP('Gemeente Aalsmeer check'!B94,#REF!,1,0)</f>
        <v>#REF!</v>
      </c>
      <c r="F94" s="81" t="s">
        <v>1081</v>
      </c>
      <c r="G94" s="81" t="s">
        <v>8480</v>
      </c>
      <c r="H94" s="79" t="s">
        <v>9056</v>
      </c>
      <c r="I94" s="81" t="s">
        <v>11349</v>
      </c>
      <c r="J94" s="81" t="s">
        <v>1184</v>
      </c>
      <c r="K94" s="81" t="s">
        <v>6726</v>
      </c>
      <c r="M94" s="82" t="s">
        <v>11350</v>
      </c>
      <c r="N94" s="83">
        <v>590</v>
      </c>
      <c r="O94" s="83">
        <v>2809</v>
      </c>
      <c r="P94" s="84"/>
    </row>
    <row r="95" spans="1:16" s="81" customFormat="1" ht="12">
      <c r="A95" s="81" t="s">
        <v>11143</v>
      </c>
      <c r="B95" s="81" t="str">
        <f t="shared" si="3"/>
        <v>871685920002708982</v>
      </c>
      <c r="C95" s="82" t="s">
        <v>11144</v>
      </c>
      <c r="D95" s="80" t="s">
        <v>11351</v>
      </c>
      <c r="E95" s="81" t="e">
        <f>VLOOKUP('Gemeente Aalsmeer check'!B95,#REF!,1,0)</f>
        <v>#REF!</v>
      </c>
      <c r="F95" s="81" t="s">
        <v>1081</v>
      </c>
      <c r="G95" s="81" t="s">
        <v>8480</v>
      </c>
      <c r="H95" s="79" t="s">
        <v>7738</v>
      </c>
      <c r="I95" s="81" t="s">
        <v>11352</v>
      </c>
      <c r="J95" s="81" t="s">
        <v>1184</v>
      </c>
      <c r="K95" s="81" t="s">
        <v>6726</v>
      </c>
      <c r="M95" s="82" t="s">
        <v>11353</v>
      </c>
      <c r="N95" s="83">
        <v>1259</v>
      </c>
      <c r="O95" s="83">
        <v>3072</v>
      </c>
      <c r="P95" s="84"/>
    </row>
    <row r="96" spans="1:16" s="81" customFormat="1" ht="12">
      <c r="A96" s="81" t="s">
        <v>11143</v>
      </c>
      <c r="B96" s="81" t="str">
        <f t="shared" si="3"/>
        <v>871685920002703994</v>
      </c>
      <c r="C96" s="82" t="s">
        <v>11144</v>
      </c>
      <c r="D96" s="80" t="s">
        <v>11354</v>
      </c>
      <c r="E96" s="81" t="e">
        <f>VLOOKUP('Gemeente Aalsmeer check'!B96,#REF!,1,0)</f>
        <v>#REF!</v>
      </c>
      <c r="F96" s="81" t="s">
        <v>1081</v>
      </c>
      <c r="G96" s="81" t="s">
        <v>8480</v>
      </c>
      <c r="H96" s="79" t="s">
        <v>1246</v>
      </c>
      <c r="I96" s="81" t="s">
        <v>11355</v>
      </c>
      <c r="J96" s="81" t="s">
        <v>1184</v>
      </c>
      <c r="K96" s="81" t="s">
        <v>6726</v>
      </c>
      <c r="M96" s="82" t="s">
        <v>11356</v>
      </c>
      <c r="N96" s="83">
        <v>678</v>
      </c>
      <c r="O96" s="83">
        <v>3129</v>
      </c>
      <c r="P96" s="84"/>
    </row>
    <row r="97" spans="1:16" s="81" customFormat="1" ht="12">
      <c r="A97" s="81" t="s">
        <v>11143</v>
      </c>
      <c r="B97" s="81" t="str">
        <f t="shared" si="3"/>
        <v>871685920002709415</v>
      </c>
      <c r="C97" s="82" t="s">
        <v>11144</v>
      </c>
      <c r="D97" s="80" t="s">
        <v>11357</v>
      </c>
      <c r="E97" s="81" t="e">
        <f>VLOOKUP('Gemeente Aalsmeer check'!B97,#REF!,1,0)</f>
        <v>#REF!</v>
      </c>
      <c r="F97" s="81" t="s">
        <v>1081</v>
      </c>
      <c r="G97" s="81" t="s">
        <v>6729</v>
      </c>
      <c r="H97" s="79" t="s">
        <v>1051</v>
      </c>
      <c r="I97" s="81" t="s">
        <v>11358</v>
      </c>
      <c r="J97" s="81" t="s">
        <v>1151</v>
      </c>
      <c r="K97" s="81" t="s">
        <v>6726</v>
      </c>
      <c r="M97" s="82" t="s">
        <v>11359</v>
      </c>
      <c r="N97" s="83">
        <v>8877</v>
      </c>
      <c r="O97" s="83">
        <v>34103</v>
      </c>
      <c r="P97" s="84"/>
    </row>
    <row r="98" spans="1:16" s="81" customFormat="1" ht="12">
      <c r="A98" s="79" t="s">
        <v>11143</v>
      </c>
      <c r="B98" s="79" t="str">
        <f t="shared" si="3"/>
        <v>871685920002705592</v>
      </c>
      <c r="C98" s="82" t="s">
        <v>11144</v>
      </c>
      <c r="D98" s="80" t="s">
        <v>11360</v>
      </c>
      <c r="E98" s="81" t="e">
        <f>VLOOKUP('Gemeente Aalsmeer check'!B98,#REF!,1,0)</f>
        <v>#REF!</v>
      </c>
      <c r="F98" s="81" t="s">
        <v>1081</v>
      </c>
      <c r="G98" s="81" t="s">
        <v>6729</v>
      </c>
      <c r="H98" s="79" t="s">
        <v>1828</v>
      </c>
      <c r="I98" s="81" t="s">
        <v>11361</v>
      </c>
      <c r="K98" s="81" t="s">
        <v>6726</v>
      </c>
      <c r="M98" s="82"/>
      <c r="N98" s="83"/>
      <c r="O98" s="83"/>
      <c r="P98" s="84"/>
    </row>
    <row r="99" spans="1:16" s="81" customFormat="1" ht="12">
      <c r="A99" s="79" t="s">
        <v>11143</v>
      </c>
      <c r="B99" s="79" t="str">
        <f t="shared" si="3"/>
        <v>871685920002712255</v>
      </c>
      <c r="C99" s="82" t="s">
        <v>11144</v>
      </c>
      <c r="D99" s="80" t="s">
        <v>11362</v>
      </c>
      <c r="E99" s="81" t="e">
        <f>VLOOKUP('Gemeente Aalsmeer check'!B99,#REF!,1,0)</f>
        <v>#REF!</v>
      </c>
      <c r="F99" s="81" t="s">
        <v>1081</v>
      </c>
      <c r="G99" s="81" t="s">
        <v>6729</v>
      </c>
      <c r="H99" s="79">
        <v>251</v>
      </c>
      <c r="I99" s="81" t="s">
        <v>11363</v>
      </c>
      <c r="J99" s="81" t="s">
        <v>2001</v>
      </c>
      <c r="K99" s="81" t="s">
        <v>6726</v>
      </c>
      <c r="M99" s="82" t="s">
        <v>11364</v>
      </c>
      <c r="N99" s="83">
        <v>1383</v>
      </c>
      <c r="O99" s="83">
        <v>3603</v>
      </c>
      <c r="P99" s="84"/>
    </row>
    <row r="100" spans="1:16" s="81" customFormat="1" ht="12">
      <c r="A100" s="79" t="s">
        <v>11143</v>
      </c>
      <c r="B100" s="79" t="str">
        <f t="shared" si="3"/>
        <v>871685920002699266</v>
      </c>
      <c r="C100" s="82" t="s">
        <v>11144</v>
      </c>
      <c r="D100" s="80" t="s">
        <v>11365</v>
      </c>
      <c r="E100" s="81" t="e">
        <f>VLOOKUP('Gemeente Aalsmeer check'!B100,#REF!,1,0)</f>
        <v>#REF!</v>
      </c>
      <c r="F100" s="81" t="s">
        <v>1081</v>
      </c>
      <c r="G100" s="81" t="s">
        <v>6729</v>
      </c>
      <c r="H100" s="79" t="s">
        <v>6638</v>
      </c>
      <c r="I100" s="81" t="s">
        <v>11366</v>
      </c>
      <c r="K100" s="81" t="s">
        <v>6726</v>
      </c>
      <c r="M100" s="82" t="s">
        <v>10392</v>
      </c>
      <c r="N100" s="83"/>
      <c r="O100" s="83"/>
      <c r="P100" s="84"/>
    </row>
    <row r="101" spans="1:16" s="81" customFormat="1" ht="12">
      <c r="A101" s="79" t="s">
        <v>11143</v>
      </c>
      <c r="B101" s="79" t="str">
        <f t="shared" si="3"/>
        <v>871685920002693516</v>
      </c>
      <c r="C101" s="82" t="s">
        <v>11144</v>
      </c>
      <c r="D101" s="80" t="s">
        <v>11367</v>
      </c>
      <c r="E101" s="81" t="e">
        <f>VLOOKUP('Gemeente Aalsmeer check'!B101,#REF!,1,0)</f>
        <v>#REF!</v>
      </c>
      <c r="F101" s="81" t="s">
        <v>1081</v>
      </c>
      <c r="G101" s="81" t="s">
        <v>11368</v>
      </c>
      <c r="H101" s="79" t="s">
        <v>1126</v>
      </c>
      <c r="I101" s="81" t="s">
        <v>11369</v>
      </c>
      <c r="J101" s="81" t="s">
        <v>11370</v>
      </c>
      <c r="K101" s="81" t="s">
        <v>6726</v>
      </c>
      <c r="M101" s="82"/>
      <c r="N101" s="83"/>
      <c r="O101" s="83"/>
      <c r="P101" s="84"/>
    </row>
    <row r="102" spans="1:16" s="81" customFormat="1" ht="12">
      <c r="A102" s="81" t="s">
        <v>11143</v>
      </c>
      <c r="B102" s="81" t="str">
        <f t="shared" si="3"/>
        <v>871685920002697750</v>
      </c>
      <c r="C102" s="82" t="s">
        <v>11144</v>
      </c>
      <c r="D102" s="80" t="s">
        <v>11371</v>
      </c>
      <c r="E102" s="81" t="e">
        <f>VLOOKUP('Gemeente Aalsmeer check'!B102,#REF!,1,0)</f>
        <v>#REF!</v>
      </c>
      <c r="F102" s="81" t="s">
        <v>1081</v>
      </c>
      <c r="G102" s="81" t="s">
        <v>8897</v>
      </c>
      <c r="H102" s="79" t="s">
        <v>1117</v>
      </c>
      <c r="I102" s="81" t="s">
        <v>11372</v>
      </c>
      <c r="J102" s="81" t="s">
        <v>1081</v>
      </c>
      <c r="K102" s="81" t="s">
        <v>8438</v>
      </c>
      <c r="M102" s="82" t="s">
        <v>11373</v>
      </c>
      <c r="N102" s="83">
        <v>2715</v>
      </c>
      <c r="O102" s="83">
        <v>9072</v>
      </c>
      <c r="P102" s="84"/>
    </row>
    <row r="103" spans="1:16" s="81" customFormat="1" ht="12">
      <c r="A103" s="81" t="s">
        <v>11143</v>
      </c>
      <c r="B103" s="81" t="str">
        <f t="shared" si="3"/>
        <v>871685920002711432</v>
      </c>
      <c r="C103" s="82" t="s">
        <v>11144</v>
      </c>
      <c r="D103" s="80" t="s">
        <v>11374</v>
      </c>
      <c r="E103" s="81" t="e">
        <f>VLOOKUP('Gemeente Aalsmeer check'!B103,#REF!,1,0)</f>
        <v>#REF!</v>
      </c>
      <c r="F103" s="81" t="s">
        <v>1081</v>
      </c>
      <c r="G103" s="81" t="s">
        <v>8899</v>
      </c>
      <c r="H103" s="79" t="s">
        <v>1822</v>
      </c>
      <c r="I103" s="81" t="s">
        <v>11375</v>
      </c>
      <c r="J103" s="81" t="s">
        <v>1342</v>
      </c>
      <c r="K103" s="81" t="s">
        <v>6726</v>
      </c>
      <c r="M103" s="82" t="s">
        <v>11376</v>
      </c>
      <c r="N103" s="83">
        <v>321</v>
      </c>
      <c r="O103" s="83">
        <v>4256</v>
      </c>
      <c r="P103" s="84"/>
    </row>
    <row r="104" spans="1:16" s="81" customFormat="1" ht="12">
      <c r="A104" s="79" t="s">
        <v>11143</v>
      </c>
      <c r="B104" s="79" t="str">
        <f t="shared" si="3"/>
        <v>871685920002702881</v>
      </c>
      <c r="C104" s="82" t="s">
        <v>11144</v>
      </c>
      <c r="D104" s="80" t="s">
        <v>11377</v>
      </c>
      <c r="E104" s="81" t="e">
        <f>VLOOKUP('Gemeente Aalsmeer check'!B104,#REF!,1,0)</f>
        <v>#REF!</v>
      </c>
      <c r="F104" s="81" t="s">
        <v>1081</v>
      </c>
      <c r="G104" s="81" t="s">
        <v>8771</v>
      </c>
      <c r="H104" s="79" t="s">
        <v>1114</v>
      </c>
      <c r="I104" s="81" t="s">
        <v>11378</v>
      </c>
      <c r="J104" s="81" t="s">
        <v>11379</v>
      </c>
      <c r="K104" s="81" t="s">
        <v>6726</v>
      </c>
      <c r="M104" s="82" t="s">
        <v>11380</v>
      </c>
      <c r="N104" s="83">
        <v>1908</v>
      </c>
      <c r="O104" s="83">
        <v>7923</v>
      </c>
      <c r="P104" s="84"/>
    </row>
    <row r="105" spans="1:16" s="81" customFormat="1" ht="12">
      <c r="A105" s="81" t="s">
        <v>11143</v>
      </c>
      <c r="B105" s="81" t="str">
        <f t="shared" si="3"/>
        <v>871685920002710732</v>
      </c>
      <c r="C105" s="82" t="s">
        <v>11144</v>
      </c>
      <c r="D105" s="80" t="s">
        <v>11381</v>
      </c>
      <c r="E105" s="81" t="e">
        <f>VLOOKUP('Gemeente Aalsmeer check'!B105,#REF!,1,0)</f>
        <v>#REF!</v>
      </c>
      <c r="F105" s="81" t="s">
        <v>1081</v>
      </c>
      <c r="G105" s="81" t="s">
        <v>9060</v>
      </c>
      <c r="H105" s="79" t="s">
        <v>6718</v>
      </c>
      <c r="I105" s="81" t="s">
        <v>11382</v>
      </c>
      <c r="J105" s="81" t="s">
        <v>8224</v>
      </c>
      <c r="K105" s="81" t="s">
        <v>6726</v>
      </c>
      <c r="M105" s="82" t="s">
        <v>11383</v>
      </c>
      <c r="N105" s="83">
        <v>842</v>
      </c>
      <c r="O105" s="83">
        <v>8954</v>
      </c>
      <c r="P105" s="84"/>
    </row>
    <row r="106" spans="1:16" s="81" customFormat="1" ht="12">
      <c r="A106" s="79" t="s">
        <v>11143</v>
      </c>
      <c r="B106" s="79" t="str">
        <f t="shared" si="3"/>
        <v>871685920002697385</v>
      </c>
      <c r="C106" s="82" t="s">
        <v>11144</v>
      </c>
      <c r="D106" s="80" t="s">
        <v>11384</v>
      </c>
      <c r="E106" s="81" t="e">
        <f>VLOOKUP('Gemeente Aalsmeer check'!B106,#REF!,1,0)</f>
        <v>#REF!</v>
      </c>
      <c r="F106" s="81" t="s">
        <v>1081</v>
      </c>
      <c r="G106" s="81" t="s">
        <v>9063</v>
      </c>
      <c r="H106" s="79">
        <v>31</v>
      </c>
      <c r="I106" s="81" t="s">
        <v>9064</v>
      </c>
      <c r="K106" s="81" t="s">
        <v>6726</v>
      </c>
      <c r="M106" s="82" t="s">
        <v>10514</v>
      </c>
      <c r="N106" s="83">
        <v>5332</v>
      </c>
      <c r="O106" s="83">
        <v>13577</v>
      </c>
      <c r="P106" s="84"/>
    </row>
    <row r="107" spans="1:16" s="81" customFormat="1" ht="12">
      <c r="A107" s="81" t="s">
        <v>11143</v>
      </c>
      <c r="B107" s="81" t="str">
        <f t="shared" si="3"/>
        <v>871685920002707275</v>
      </c>
      <c r="C107" s="82" t="s">
        <v>11144</v>
      </c>
      <c r="D107" s="80" t="s">
        <v>11385</v>
      </c>
      <c r="E107" s="81" t="e">
        <f>VLOOKUP('Gemeente Aalsmeer check'!B107,#REF!,1,0)</f>
        <v>#REF!</v>
      </c>
      <c r="F107" s="81" t="s">
        <v>1081</v>
      </c>
      <c r="G107" s="81" t="s">
        <v>1955</v>
      </c>
      <c r="H107" s="79" t="s">
        <v>2100</v>
      </c>
      <c r="I107" s="81" t="s">
        <v>11386</v>
      </c>
      <c r="J107" s="81" t="s">
        <v>1342</v>
      </c>
      <c r="K107" s="81" t="s">
        <v>6726</v>
      </c>
      <c r="M107" s="82" t="s">
        <v>11387</v>
      </c>
      <c r="N107" s="83">
        <v>310</v>
      </c>
      <c r="O107" s="83">
        <v>4720</v>
      </c>
      <c r="P107" s="84"/>
    </row>
    <row r="108" spans="1:16" s="81" customFormat="1" ht="12">
      <c r="A108" s="81" t="s">
        <v>11143</v>
      </c>
      <c r="B108" s="81" t="str">
        <f t="shared" si="3"/>
        <v>871685920002706834</v>
      </c>
      <c r="C108" s="82" t="s">
        <v>11144</v>
      </c>
      <c r="D108" s="80" t="s">
        <v>11388</v>
      </c>
      <c r="E108" s="81" t="e">
        <f>VLOOKUP('Gemeente Aalsmeer check'!B108,#REF!,1,0)</f>
        <v>#REF!</v>
      </c>
      <c r="F108" s="81" t="s">
        <v>1081</v>
      </c>
      <c r="G108" s="81" t="s">
        <v>9066</v>
      </c>
      <c r="H108" s="79" t="s">
        <v>1257</v>
      </c>
      <c r="I108" s="81" t="s">
        <v>11389</v>
      </c>
      <c r="J108" s="81" t="s">
        <v>1184</v>
      </c>
      <c r="K108" s="81" t="s">
        <v>6726</v>
      </c>
      <c r="M108" s="82" t="s">
        <v>11390</v>
      </c>
      <c r="N108" s="83">
        <v>880</v>
      </c>
      <c r="O108" s="83">
        <v>2791</v>
      </c>
      <c r="P108" s="84"/>
    </row>
    <row r="109" spans="1:16" s="81" customFormat="1" ht="12">
      <c r="A109" s="81" t="s">
        <v>11143</v>
      </c>
      <c r="B109" s="81" t="str">
        <f t="shared" si="3"/>
        <v>871685920002706674</v>
      </c>
      <c r="C109" s="82" t="s">
        <v>11144</v>
      </c>
      <c r="D109" s="80" t="s">
        <v>11391</v>
      </c>
      <c r="E109" s="81" t="e">
        <f>VLOOKUP('Gemeente Aalsmeer check'!B109,#REF!,1,0)</f>
        <v>#REF!</v>
      </c>
      <c r="F109" s="81" t="s">
        <v>1081</v>
      </c>
      <c r="G109" s="81" t="s">
        <v>1970</v>
      </c>
      <c r="H109" s="79" t="s">
        <v>6718</v>
      </c>
      <c r="I109" s="81" t="s">
        <v>11392</v>
      </c>
      <c r="J109" s="81" t="s">
        <v>1184</v>
      </c>
      <c r="K109" s="81" t="s">
        <v>6726</v>
      </c>
      <c r="M109" s="82" t="s">
        <v>11393</v>
      </c>
      <c r="N109" s="83">
        <v>842</v>
      </c>
      <c r="O109" s="83">
        <v>8954</v>
      </c>
      <c r="P109" s="84"/>
    </row>
    <row r="110" spans="1:16" s="81" customFormat="1" ht="12">
      <c r="A110" s="81" t="s">
        <v>11143</v>
      </c>
      <c r="B110" s="81" t="str">
        <f t="shared" si="3"/>
        <v>871685920002707541</v>
      </c>
      <c r="C110" s="82" t="s">
        <v>11144</v>
      </c>
      <c r="D110" s="80" t="s">
        <v>11394</v>
      </c>
      <c r="E110" s="81" t="e">
        <f>VLOOKUP('Gemeente Aalsmeer check'!B110,#REF!,1,0)</f>
        <v>#REF!</v>
      </c>
      <c r="F110" s="81" t="s">
        <v>1081</v>
      </c>
      <c r="G110" s="81" t="s">
        <v>1975</v>
      </c>
      <c r="H110" s="79" t="s">
        <v>1180</v>
      </c>
      <c r="I110" s="81" t="s">
        <v>11395</v>
      </c>
      <c r="J110" s="81" t="s">
        <v>1184</v>
      </c>
      <c r="K110" s="81" t="s">
        <v>8438</v>
      </c>
      <c r="M110" s="82" t="s">
        <v>11396</v>
      </c>
      <c r="N110" s="83">
        <v>6851</v>
      </c>
      <c r="O110" s="83">
        <v>20720</v>
      </c>
      <c r="P110" s="84"/>
    </row>
    <row r="111" spans="1:16" s="81" customFormat="1" ht="12">
      <c r="A111" s="79" t="s">
        <v>11143</v>
      </c>
      <c r="B111" s="79" t="str">
        <f t="shared" si="3"/>
        <v>871685920002715584</v>
      </c>
      <c r="C111" s="82" t="s">
        <v>11144</v>
      </c>
      <c r="D111" s="80" t="s">
        <v>11397</v>
      </c>
      <c r="E111" s="81" t="e">
        <f>VLOOKUP('Gemeente Aalsmeer check'!B111,#REF!,1,0)</f>
        <v>#REF!</v>
      </c>
      <c r="F111" s="81" t="s">
        <v>1081</v>
      </c>
      <c r="G111" s="81" t="s">
        <v>1975</v>
      </c>
      <c r="H111" s="79">
        <v>1</v>
      </c>
      <c r="I111" s="81" t="s">
        <v>11398</v>
      </c>
      <c r="K111" s="81" t="s">
        <v>8438</v>
      </c>
      <c r="M111" s="82" t="s">
        <v>11399</v>
      </c>
      <c r="N111" s="83"/>
      <c r="O111" s="83"/>
      <c r="P111" s="84"/>
    </row>
    <row r="112" spans="1:16" s="81" customFormat="1" ht="12">
      <c r="A112" s="81" t="s">
        <v>11143</v>
      </c>
      <c r="B112" s="81" t="str">
        <f t="shared" si="3"/>
        <v>871685920002712286</v>
      </c>
      <c r="C112" s="82" t="s">
        <v>11144</v>
      </c>
      <c r="D112" s="80" t="s">
        <v>11400</v>
      </c>
      <c r="E112" s="81" t="e">
        <f>VLOOKUP('Gemeente Aalsmeer check'!B112,#REF!,1,0)</f>
        <v>#REF!</v>
      </c>
      <c r="F112" s="81" t="s">
        <v>1081</v>
      </c>
      <c r="G112" s="81" t="s">
        <v>9071</v>
      </c>
      <c r="H112" s="79" t="s">
        <v>2100</v>
      </c>
      <c r="I112" s="81" t="s">
        <v>11401</v>
      </c>
      <c r="J112" s="81" t="s">
        <v>1081</v>
      </c>
      <c r="K112" s="81" t="s">
        <v>8438</v>
      </c>
      <c r="M112" s="82" t="s">
        <v>11402</v>
      </c>
      <c r="N112" s="83">
        <v>522</v>
      </c>
      <c r="O112" s="83">
        <v>3515</v>
      </c>
      <c r="P112" s="84"/>
    </row>
    <row r="113" spans="1:16" s="81" customFormat="1" ht="12">
      <c r="A113" s="81" t="s">
        <v>11143</v>
      </c>
      <c r="B113" s="81" t="str">
        <f t="shared" si="3"/>
        <v>871685920002709682</v>
      </c>
      <c r="C113" s="82" t="s">
        <v>11144</v>
      </c>
      <c r="D113" s="80" t="s">
        <v>11403</v>
      </c>
      <c r="E113" s="81" t="e">
        <f>VLOOKUP('Gemeente Aalsmeer check'!B113,#REF!,1,0)</f>
        <v>#REF!</v>
      </c>
      <c r="F113" s="81" t="s">
        <v>1081</v>
      </c>
      <c r="G113" s="81" t="s">
        <v>8901</v>
      </c>
      <c r="H113" s="79" t="s">
        <v>1673</v>
      </c>
      <c r="I113" s="81" t="s">
        <v>11404</v>
      </c>
      <c r="J113" s="81" t="s">
        <v>1184</v>
      </c>
      <c r="K113" s="81" t="s">
        <v>6726</v>
      </c>
      <c r="M113" s="82" t="s">
        <v>11405</v>
      </c>
      <c r="N113" s="83">
        <v>1499</v>
      </c>
      <c r="O113" s="83">
        <v>13169</v>
      </c>
      <c r="P113" s="84"/>
    </row>
    <row r="114" spans="1:16" s="81" customFormat="1" ht="12">
      <c r="A114" s="79" t="s">
        <v>11143</v>
      </c>
      <c r="B114" s="79" t="str">
        <f t="shared" si="3"/>
        <v>871685920002698528</v>
      </c>
      <c r="C114" s="82" t="s">
        <v>11144</v>
      </c>
      <c r="D114" s="80" t="s">
        <v>11406</v>
      </c>
      <c r="E114" s="81" t="e">
        <f>VLOOKUP('Gemeente Aalsmeer check'!B114,#REF!,1,0)</f>
        <v>#REF!</v>
      </c>
      <c r="F114" s="81" t="s">
        <v>1081</v>
      </c>
      <c r="G114" s="81" t="s">
        <v>8903</v>
      </c>
      <c r="H114" s="79" t="s">
        <v>1298</v>
      </c>
      <c r="I114" s="81" t="s">
        <v>11407</v>
      </c>
      <c r="K114" s="81" t="s">
        <v>6726</v>
      </c>
      <c r="M114" s="82"/>
      <c r="N114" s="83"/>
      <c r="O114" s="83"/>
      <c r="P114" s="84"/>
    </row>
    <row r="115" spans="1:16" s="81" customFormat="1" ht="12">
      <c r="A115" s="79" t="s">
        <v>11143</v>
      </c>
      <c r="B115" s="79" t="str">
        <f t="shared" si="3"/>
        <v>871685920002713986</v>
      </c>
      <c r="C115" s="82" t="s">
        <v>11144</v>
      </c>
      <c r="D115" s="80" t="s">
        <v>11408</v>
      </c>
      <c r="E115" s="81" t="e">
        <f>VLOOKUP('Gemeente Aalsmeer check'!B115,#REF!,1,0)</f>
        <v>#REF!</v>
      </c>
      <c r="F115" s="81" t="s">
        <v>1081</v>
      </c>
      <c r="G115" s="81" t="s">
        <v>8905</v>
      </c>
      <c r="H115" s="79" t="s">
        <v>1212</v>
      </c>
      <c r="I115" s="81" t="s">
        <v>8906</v>
      </c>
      <c r="K115" s="81" t="s">
        <v>6726</v>
      </c>
      <c r="M115" s="82" t="s">
        <v>10399</v>
      </c>
      <c r="N115" s="83"/>
      <c r="O115" s="83"/>
      <c r="P115" s="84"/>
    </row>
    <row r="116" spans="1:16" s="79" customFormat="1" ht="12">
      <c r="A116" s="79" t="s">
        <v>11143</v>
      </c>
      <c r="B116" s="79" t="str">
        <f t="shared" si="3"/>
        <v>871685920002708135</v>
      </c>
      <c r="C116" s="82" t="s">
        <v>11144</v>
      </c>
      <c r="D116" s="80" t="s">
        <v>11409</v>
      </c>
      <c r="E116" s="81" t="e">
        <f>VLOOKUP('Gemeente Aalsmeer check'!B116,#REF!,1,0)</f>
        <v>#REF!</v>
      </c>
      <c r="F116" s="81" t="s">
        <v>1081</v>
      </c>
      <c r="G116" s="81" t="s">
        <v>8905</v>
      </c>
      <c r="H116" s="79" t="s">
        <v>1341</v>
      </c>
      <c r="I116" s="81" t="s">
        <v>11410</v>
      </c>
      <c r="J116" s="81" t="s">
        <v>1081</v>
      </c>
      <c r="K116" s="81" t="s">
        <v>6726</v>
      </c>
      <c r="L116" s="81"/>
      <c r="M116" s="82" t="s">
        <v>11411</v>
      </c>
      <c r="N116" s="83">
        <v>501</v>
      </c>
      <c r="O116" s="83">
        <v>1508</v>
      </c>
      <c r="P116" s="84"/>
    </row>
    <row r="117" spans="1:16" s="79" customFormat="1" ht="12">
      <c r="A117" s="81" t="s">
        <v>11143</v>
      </c>
      <c r="B117" s="81" t="str">
        <f t="shared" si="3"/>
        <v>871685920002710527</v>
      </c>
      <c r="C117" s="82" t="s">
        <v>11144</v>
      </c>
      <c r="D117" s="80" t="s">
        <v>11412</v>
      </c>
      <c r="E117" s="81" t="e">
        <f>VLOOKUP('Gemeente Aalsmeer check'!B117,#REF!,1,0)</f>
        <v>#REF!</v>
      </c>
      <c r="F117" s="81" t="s">
        <v>1081</v>
      </c>
      <c r="G117" s="81" t="s">
        <v>8107</v>
      </c>
      <c r="H117" s="79" t="s">
        <v>1113</v>
      </c>
      <c r="I117" s="81" t="s">
        <v>11413</v>
      </c>
      <c r="J117" s="81" t="s">
        <v>1342</v>
      </c>
      <c r="K117" s="81" t="s">
        <v>6726</v>
      </c>
      <c r="L117" s="81"/>
      <c r="M117" s="82" t="s">
        <v>11414</v>
      </c>
      <c r="N117" s="83">
        <v>5074</v>
      </c>
      <c r="O117" s="83">
        <v>8821</v>
      </c>
      <c r="P117" s="84"/>
    </row>
    <row r="118" spans="1:16" s="81" customFormat="1" ht="12">
      <c r="A118" s="79" t="s">
        <v>11143</v>
      </c>
      <c r="B118" s="79" t="str">
        <f t="shared" si="3"/>
        <v>871685920002456397</v>
      </c>
      <c r="C118" s="82" t="s">
        <v>11144</v>
      </c>
      <c r="D118" s="80" t="s">
        <v>11415</v>
      </c>
      <c r="E118" s="81" t="e">
        <f>VLOOKUP('Gemeente Aalsmeer check'!B118,#REF!,1,0)</f>
        <v>#REF!</v>
      </c>
      <c r="F118" s="81" t="s">
        <v>11416</v>
      </c>
      <c r="G118" s="81" t="s">
        <v>11417</v>
      </c>
      <c r="H118" s="79" t="s">
        <v>1257</v>
      </c>
      <c r="I118" s="81" t="s">
        <v>11418</v>
      </c>
      <c r="K118" s="81" t="s">
        <v>6726</v>
      </c>
      <c r="M118" s="82" t="s">
        <v>11419</v>
      </c>
      <c r="N118" s="83"/>
      <c r="O118" s="83"/>
      <c r="P118" s="84"/>
    </row>
    <row r="119" spans="1:16" s="81" customFormat="1" ht="12">
      <c r="A119" s="81" t="s">
        <v>11143</v>
      </c>
      <c r="B119" s="81" t="str">
        <f t="shared" si="3"/>
        <v>871685920002709859</v>
      </c>
      <c r="C119" s="82" t="s">
        <v>11144</v>
      </c>
      <c r="D119" s="80" t="s">
        <v>11420</v>
      </c>
      <c r="E119" s="81" t="e">
        <f>VLOOKUP('Gemeente Aalsmeer check'!B119,#REF!,1,0)</f>
        <v>#REF!</v>
      </c>
      <c r="F119" s="81" t="s">
        <v>1081</v>
      </c>
      <c r="G119" s="81" t="s">
        <v>8908</v>
      </c>
      <c r="H119" s="79" t="s">
        <v>1706</v>
      </c>
      <c r="I119" s="81" t="s">
        <v>11421</v>
      </c>
      <c r="J119" s="81" t="s">
        <v>1184</v>
      </c>
      <c r="K119" s="81" t="s">
        <v>6726</v>
      </c>
      <c r="M119" s="82" t="s">
        <v>11422</v>
      </c>
      <c r="N119" s="83">
        <v>271</v>
      </c>
      <c r="O119" s="83">
        <v>1983</v>
      </c>
      <c r="P119" s="84"/>
    </row>
    <row r="120" spans="1:16" s="81" customFormat="1" ht="12">
      <c r="A120" s="81" t="s">
        <v>11143</v>
      </c>
      <c r="B120" s="81" t="str">
        <f t="shared" si="3"/>
        <v>871685920002709545</v>
      </c>
      <c r="C120" s="82" t="s">
        <v>11144</v>
      </c>
      <c r="D120" s="80" t="s">
        <v>11423</v>
      </c>
      <c r="E120" s="81" t="e">
        <f>VLOOKUP('Gemeente Aalsmeer check'!B120,#REF!,1,0)</f>
        <v>#REF!</v>
      </c>
      <c r="F120" s="81" t="s">
        <v>1081</v>
      </c>
      <c r="G120" s="81" t="s">
        <v>8908</v>
      </c>
      <c r="H120" s="79" t="s">
        <v>6696</v>
      </c>
      <c r="I120" s="81" t="s">
        <v>11424</v>
      </c>
      <c r="J120" s="81" t="s">
        <v>1184</v>
      </c>
      <c r="K120" s="81" t="s">
        <v>6726</v>
      </c>
      <c r="M120" s="82" t="s">
        <v>11425</v>
      </c>
      <c r="N120" s="83">
        <v>17</v>
      </c>
      <c r="O120" s="83">
        <v>534</v>
      </c>
      <c r="P120" s="84"/>
    </row>
    <row r="121" spans="1:16" s="81" customFormat="1" ht="12">
      <c r="A121" s="79" t="s">
        <v>11143</v>
      </c>
      <c r="B121" s="79" t="str">
        <f t="shared" si="3"/>
        <v>871685920002711906</v>
      </c>
      <c r="C121" s="82" t="s">
        <v>11144</v>
      </c>
      <c r="D121" s="80" t="s">
        <v>11426</v>
      </c>
      <c r="E121" s="81" t="e">
        <f>VLOOKUP('Gemeente Aalsmeer check'!B121,#REF!,1,0)</f>
        <v>#REF!</v>
      </c>
      <c r="F121" s="81" t="s">
        <v>1081</v>
      </c>
      <c r="G121" s="81" t="s">
        <v>8908</v>
      </c>
      <c r="H121" s="79">
        <v>1</v>
      </c>
      <c r="I121" s="81" t="s">
        <v>11427</v>
      </c>
      <c r="K121" s="81" t="s">
        <v>6726</v>
      </c>
      <c r="M121" s="82" t="s">
        <v>11428</v>
      </c>
      <c r="N121" s="83">
        <v>1275</v>
      </c>
      <c r="O121" s="83">
        <v>8089</v>
      </c>
      <c r="P121" s="84"/>
    </row>
    <row r="122" spans="1:16" s="81" customFormat="1" ht="12">
      <c r="A122" s="81" t="s">
        <v>11143</v>
      </c>
      <c r="B122" s="81" t="str">
        <f t="shared" si="3"/>
        <v>871685920002710763</v>
      </c>
      <c r="C122" s="82" t="s">
        <v>11144</v>
      </c>
      <c r="D122" s="80" t="s">
        <v>11429</v>
      </c>
      <c r="E122" s="81" t="e">
        <f>VLOOKUP('Gemeente Aalsmeer check'!B122,#REF!,1,0)</f>
        <v>#REF!</v>
      </c>
      <c r="F122" s="81" t="s">
        <v>1081</v>
      </c>
      <c r="G122" s="81" t="s">
        <v>9358</v>
      </c>
      <c r="H122" s="79" t="s">
        <v>1874</v>
      </c>
      <c r="I122" s="81" t="s">
        <v>11306</v>
      </c>
      <c r="J122" s="81" t="s">
        <v>1184</v>
      </c>
      <c r="K122" s="81" t="s">
        <v>6726</v>
      </c>
      <c r="M122" s="82" t="s">
        <v>11430</v>
      </c>
      <c r="N122" s="83">
        <v>4556</v>
      </c>
      <c r="O122" s="83">
        <v>6040</v>
      </c>
      <c r="P122" s="84"/>
    </row>
    <row r="123" spans="1:16" s="81" customFormat="1" ht="12">
      <c r="A123" s="79" t="s">
        <v>11143</v>
      </c>
      <c r="B123" s="79" t="str">
        <f t="shared" si="3"/>
        <v>871685920002134439</v>
      </c>
      <c r="C123" s="82" t="s">
        <v>11144</v>
      </c>
      <c r="D123" s="80" t="s">
        <v>11431</v>
      </c>
      <c r="E123" s="81" t="e">
        <f>VLOOKUP('Gemeente Aalsmeer check'!B123,#REF!,1,0)</f>
        <v>#REF!</v>
      </c>
      <c r="F123" s="79" t="s">
        <v>11416</v>
      </c>
      <c r="G123" s="79" t="s">
        <v>11432</v>
      </c>
      <c r="H123" s="79" t="s">
        <v>1167</v>
      </c>
      <c r="I123" s="79"/>
      <c r="J123" s="79"/>
      <c r="K123" s="79" t="s">
        <v>6726</v>
      </c>
      <c r="L123" s="79"/>
      <c r="M123" s="82" t="s">
        <v>11433</v>
      </c>
      <c r="N123" s="79"/>
      <c r="O123" s="79"/>
      <c r="P123" s="82"/>
    </row>
    <row r="124" spans="1:16" s="81" customFormat="1" ht="12">
      <c r="A124" s="79" t="s">
        <v>11143</v>
      </c>
      <c r="B124" s="79" t="str">
        <f t="shared" si="3"/>
        <v>871685920002567268</v>
      </c>
      <c r="C124" s="82" t="s">
        <v>11144</v>
      </c>
      <c r="D124" s="80" t="s">
        <v>11434</v>
      </c>
      <c r="E124" s="81" t="e">
        <f>VLOOKUP('Gemeente Aalsmeer check'!B124,#REF!,1,0)</f>
        <v>#REF!</v>
      </c>
      <c r="F124" s="79" t="s">
        <v>1081</v>
      </c>
      <c r="G124" s="79" t="s">
        <v>8105</v>
      </c>
      <c r="H124" s="79" t="s">
        <v>1703</v>
      </c>
      <c r="I124" s="79"/>
      <c r="J124" s="79"/>
      <c r="K124" s="79" t="s">
        <v>6726</v>
      </c>
      <c r="L124" s="79"/>
      <c r="M124" s="82"/>
      <c r="N124" s="79"/>
      <c r="O124" s="79"/>
      <c r="P124" s="82"/>
    </row>
    <row r="125" spans="1:16" s="81" customFormat="1" ht="12">
      <c r="A125" s="81" t="s">
        <v>11143</v>
      </c>
      <c r="B125" s="81" t="str">
        <f t="shared" si="3"/>
        <v>871685920002710671</v>
      </c>
      <c r="C125" s="82" t="s">
        <v>11144</v>
      </c>
      <c r="D125" s="80" t="s">
        <v>11435</v>
      </c>
      <c r="E125" s="81" t="e">
        <f>VLOOKUP('Gemeente Aalsmeer check'!B125,#REF!,1,0)</f>
        <v>#REF!</v>
      </c>
      <c r="F125" s="81" t="s">
        <v>1081</v>
      </c>
      <c r="G125" s="81" t="s">
        <v>8105</v>
      </c>
      <c r="H125" s="79" t="s">
        <v>1631</v>
      </c>
      <c r="I125" s="81" t="s">
        <v>11436</v>
      </c>
      <c r="J125" s="81" t="s">
        <v>1184</v>
      </c>
      <c r="K125" s="81" t="s">
        <v>6726</v>
      </c>
      <c r="M125" s="82" t="s">
        <v>11437</v>
      </c>
      <c r="N125" s="83">
        <v>920</v>
      </c>
      <c r="O125" s="83">
        <v>3805</v>
      </c>
      <c r="P125" s="84"/>
    </row>
    <row r="126" spans="1:16" s="81" customFormat="1" ht="12">
      <c r="A126" s="81" t="s">
        <v>11143</v>
      </c>
      <c r="B126" s="81" t="str">
        <f t="shared" si="3"/>
        <v>871685920002707510</v>
      </c>
      <c r="C126" s="82" t="s">
        <v>11144</v>
      </c>
      <c r="D126" s="80" t="s">
        <v>11438</v>
      </c>
      <c r="E126" s="81" t="e">
        <f>VLOOKUP('Gemeente Aalsmeer check'!B126,#REF!,1,0)</f>
        <v>#REF!</v>
      </c>
      <c r="F126" s="81" t="s">
        <v>1081</v>
      </c>
      <c r="G126" s="81" t="s">
        <v>8105</v>
      </c>
      <c r="H126" s="79" t="s">
        <v>1808</v>
      </c>
      <c r="I126" s="81" t="s">
        <v>11439</v>
      </c>
      <c r="J126" s="81" t="s">
        <v>1342</v>
      </c>
      <c r="K126" s="81" t="s">
        <v>6726</v>
      </c>
      <c r="M126" s="82" t="s">
        <v>11440</v>
      </c>
      <c r="N126" s="83">
        <v>2289</v>
      </c>
      <c r="O126" s="83">
        <v>7156</v>
      </c>
      <c r="P126" s="84"/>
    </row>
    <row r="127" spans="1:16" s="81" customFormat="1" ht="12">
      <c r="A127" s="79" t="s">
        <v>11143</v>
      </c>
      <c r="B127" s="79" t="str">
        <f t="shared" si="3"/>
        <v>871685920002707152</v>
      </c>
      <c r="C127" s="82" t="s">
        <v>11144</v>
      </c>
      <c r="D127" s="80" t="s">
        <v>11441</v>
      </c>
      <c r="E127" s="81" t="e">
        <f>VLOOKUP('Gemeente Aalsmeer check'!B127,#REF!,1,0)</f>
        <v>#REF!</v>
      </c>
      <c r="F127" s="81" t="s">
        <v>1081</v>
      </c>
      <c r="G127" s="81" t="s">
        <v>9134</v>
      </c>
      <c r="H127" s="79" t="s">
        <v>11442</v>
      </c>
      <c r="I127" s="81" t="s">
        <v>11443</v>
      </c>
      <c r="J127" s="81" t="s">
        <v>1058</v>
      </c>
      <c r="K127" s="81" t="s">
        <v>8438</v>
      </c>
      <c r="M127" s="82" t="s">
        <v>11444</v>
      </c>
      <c r="N127" s="83">
        <v>5746</v>
      </c>
      <c r="O127" s="83">
        <v>22258</v>
      </c>
      <c r="P127" s="84"/>
    </row>
    <row r="128" spans="1:16" s="81" customFormat="1" ht="12">
      <c r="A128" s="79" t="s">
        <v>11143</v>
      </c>
      <c r="B128" s="79" t="str">
        <f t="shared" si="3"/>
        <v>871685920002706575</v>
      </c>
      <c r="C128" s="82" t="s">
        <v>11144</v>
      </c>
      <c r="D128" s="80" t="s">
        <v>11445</v>
      </c>
      <c r="E128" s="81" t="e">
        <f>VLOOKUP('Gemeente Aalsmeer check'!B128,#REF!,1,0)</f>
        <v>#REF!</v>
      </c>
      <c r="F128" s="81" t="s">
        <v>1081</v>
      </c>
      <c r="G128" s="81" t="s">
        <v>11446</v>
      </c>
      <c r="H128" s="79">
        <v>158</v>
      </c>
      <c r="I128" s="81" t="s">
        <v>11447</v>
      </c>
      <c r="K128" s="81" t="s">
        <v>6726</v>
      </c>
      <c r="M128" s="82" t="s">
        <v>11448</v>
      </c>
      <c r="N128" s="83">
        <v>2632</v>
      </c>
      <c r="O128" s="83">
        <v>7392</v>
      </c>
      <c r="P128" s="84"/>
    </row>
    <row r="129" spans="1:16" s="81" customFormat="1" ht="12">
      <c r="A129" s="79" t="s">
        <v>11143</v>
      </c>
      <c r="B129" s="79" t="str">
        <f t="shared" si="3"/>
        <v>871685920002715072</v>
      </c>
      <c r="C129" s="82" t="s">
        <v>11144</v>
      </c>
      <c r="D129" s="80" t="s">
        <v>11449</v>
      </c>
      <c r="E129" s="81" t="e">
        <f>VLOOKUP('Gemeente Aalsmeer check'!B129,#REF!,1,0)</f>
        <v>#REF!</v>
      </c>
      <c r="F129" s="81" t="s">
        <v>1081</v>
      </c>
      <c r="G129" s="81" t="s">
        <v>11446</v>
      </c>
      <c r="H129" s="79">
        <v>70</v>
      </c>
      <c r="I129" s="81" t="s">
        <v>11450</v>
      </c>
      <c r="K129" s="81" t="s">
        <v>6726</v>
      </c>
      <c r="M129" s="82" t="s">
        <v>10799</v>
      </c>
      <c r="N129" s="83">
        <v>2293</v>
      </c>
      <c r="O129" s="83">
        <v>0</v>
      </c>
      <c r="P129" s="84"/>
    </row>
    <row r="130" spans="1:16" s="91" customFormat="1" ht="12">
      <c r="A130" s="81" t="s">
        <v>11143</v>
      </c>
      <c r="B130" s="81" t="str">
        <f t="shared" si="3"/>
        <v>871685920002701822</v>
      </c>
      <c r="C130" s="82" t="s">
        <v>11144</v>
      </c>
      <c r="D130" s="80" t="s">
        <v>11451</v>
      </c>
      <c r="E130" s="81" t="e">
        <f>VLOOKUP('Gemeente Aalsmeer check'!B130,#REF!,1,0)</f>
        <v>#REF!</v>
      </c>
      <c r="F130" s="81" t="s">
        <v>1081</v>
      </c>
      <c r="G130" s="81" t="s">
        <v>9364</v>
      </c>
      <c r="H130" s="79" t="s">
        <v>1744</v>
      </c>
      <c r="I130" s="81" t="s">
        <v>11452</v>
      </c>
      <c r="J130" s="81" t="s">
        <v>1184</v>
      </c>
      <c r="K130" s="81" t="s">
        <v>6726</v>
      </c>
      <c r="L130" s="81"/>
      <c r="M130" s="82" t="s">
        <v>11453</v>
      </c>
      <c r="N130" s="83">
        <v>665</v>
      </c>
      <c r="O130" s="83">
        <v>8350</v>
      </c>
      <c r="P130" s="84"/>
    </row>
    <row r="131" spans="1:16" s="91" customFormat="1" ht="12">
      <c r="A131" s="81" t="s">
        <v>11143</v>
      </c>
      <c r="B131" s="81" t="str">
        <f t="shared" si="3"/>
        <v>871685920002711371</v>
      </c>
      <c r="C131" s="82" t="s">
        <v>11144</v>
      </c>
      <c r="D131" s="80" t="s">
        <v>11454</v>
      </c>
      <c r="E131" s="81" t="e">
        <f>VLOOKUP('Gemeente Aalsmeer check'!B131,#REF!,1,0)</f>
        <v>#REF!</v>
      </c>
      <c r="F131" s="81" t="s">
        <v>1081</v>
      </c>
      <c r="G131" s="81" t="s">
        <v>9144</v>
      </c>
      <c r="H131" s="79" t="s">
        <v>1249</v>
      </c>
      <c r="I131" s="81" t="s">
        <v>11455</v>
      </c>
      <c r="J131" s="81" t="s">
        <v>11270</v>
      </c>
      <c r="K131" s="81" t="s">
        <v>6726</v>
      </c>
      <c r="L131" s="81"/>
      <c r="M131" s="82" t="s">
        <v>11456</v>
      </c>
      <c r="N131" s="83">
        <v>933</v>
      </c>
      <c r="O131" s="83">
        <v>4953</v>
      </c>
      <c r="P131" s="84"/>
    </row>
    <row r="132" spans="1:16" s="91" customFormat="1" ht="12">
      <c r="A132" s="81" t="s">
        <v>11143</v>
      </c>
      <c r="B132" s="81" t="str">
        <f t="shared" si="3"/>
        <v>871685920002710640</v>
      </c>
      <c r="C132" s="82" t="s">
        <v>11144</v>
      </c>
      <c r="D132" s="80" t="s">
        <v>11457</v>
      </c>
      <c r="E132" s="81" t="e">
        <f>VLOOKUP('Gemeente Aalsmeer check'!B132,#REF!,1,0)</f>
        <v>#REF!</v>
      </c>
      <c r="F132" s="81" t="s">
        <v>1081</v>
      </c>
      <c r="G132" s="81" t="s">
        <v>7354</v>
      </c>
      <c r="H132" s="79" t="s">
        <v>1117</v>
      </c>
      <c r="I132" s="81" t="s">
        <v>11458</v>
      </c>
      <c r="J132" s="81" t="s">
        <v>2001</v>
      </c>
      <c r="K132" s="81" t="s">
        <v>6726</v>
      </c>
      <c r="L132" s="81"/>
      <c r="M132" s="82" t="s">
        <v>11459</v>
      </c>
      <c r="N132" s="83">
        <v>12964</v>
      </c>
      <c r="O132" s="83">
        <v>1611</v>
      </c>
      <c r="P132" s="84"/>
    </row>
    <row r="133" spans="1:16" s="91" customFormat="1" ht="12">
      <c r="A133" s="79" t="s">
        <v>11143</v>
      </c>
      <c r="B133" s="79" t="str">
        <f t="shared" si="3"/>
        <v>871685920002712736</v>
      </c>
      <c r="C133" s="82" t="s">
        <v>11144</v>
      </c>
      <c r="D133" s="80" t="s">
        <v>11460</v>
      </c>
      <c r="E133" s="81" t="e">
        <f>VLOOKUP('Gemeente Aalsmeer check'!B133,#REF!,1,0)</f>
        <v>#REF!</v>
      </c>
      <c r="F133" s="81" t="s">
        <v>1081</v>
      </c>
      <c r="G133" s="81" t="s">
        <v>8483</v>
      </c>
      <c r="H133" s="79">
        <v>1</v>
      </c>
      <c r="I133" s="81" t="s">
        <v>11461</v>
      </c>
      <c r="J133" s="81" t="s">
        <v>1151</v>
      </c>
      <c r="K133" s="81" t="s">
        <v>8438</v>
      </c>
      <c r="L133" s="81"/>
      <c r="M133" s="82" t="s">
        <v>11462</v>
      </c>
      <c r="N133" s="83">
        <v>1970</v>
      </c>
      <c r="O133" s="83">
        <v>5910</v>
      </c>
      <c r="P133" s="84"/>
    </row>
    <row r="134" spans="1:16" s="91" customFormat="1" ht="12">
      <c r="A134" s="81" t="s">
        <v>11143</v>
      </c>
      <c r="B134" s="81" t="str">
        <f t="shared" si="3"/>
        <v>871685920002709507</v>
      </c>
      <c r="C134" s="82" t="s">
        <v>11144</v>
      </c>
      <c r="D134" s="80" t="s">
        <v>11463</v>
      </c>
      <c r="E134" s="81" t="e">
        <f>VLOOKUP('Gemeente Aalsmeer check'!B134,#REF!,1,0)</f>
        <v>#REF!</v>
      </c>
      <c r="F134" s="81" t="s">
        <v>1081</v>
      </c>
      <c r="G134" s="81" t="s">
        <v>9371</v>
      </c>
      <c r="H134" s="79" t="s">
        <v>1324</v>
      </c>
      <c r="I134" s="81" t="s">
        <v>11464</v>
      </c>
      <c r="J134" s="81" t="s">
        <v>2001</v>
      </c>
      <c r="K134" s="81" t="s">
        <v>8438</v>
      </c>
      <c r="L134" s="81"/>
      <c r="M134" s="82" t="s">
        <v>11465</v>
      </c>
      <c r="N134" s="83">
        <v>1419</v>
      </c>
      <c r="O134" s="83">
        <v>10619</v>
      </c>
      <c r="P134" s="84"/>
    </row>
    <row r="135" spans="1:16" s="91" customFormat="1" ht="12">
      <c r="A135" s="81" t="s">
        <v>11143</v>
      </c>
      <c r="B135" s="81" t="str">
        <f t="shared" si="3"/>
        <v>871685920002699785</v>
      </c>
      <c r="C135" s="82" t="s">
        <v>11144</v>
      </c>
      <c r="D135" s="80" t="s">
        <v>11466</v>
      </c>
      <c r="E135" s="81" t="e">
        <f>VLOOKUP('Gemeente Aalsmeer check'!B135,#REF!,1,0)</f>
        <v>#REF!</v>
      </c>
      <c r="F135" s="81" t="s">
        <v>1081</v>
      </c>
      <c r="G135" s="81" t="s">
        <v>8698</v>
      </c>
      <c r="H135" s="79" t="s">
        <v>1524</v>
      </c>
      <c r="I135" s="81" t="s">
        <v>11467</v>
      </c>
      <c r="J135" s="81" t="s">
        <v>1151</v>
      </c>
      <c r="K135" s="81" t="s">
        <v>8438</v>
      </c>
      <c r="L135" s="81"/>
      <c r="M135" s="82" t="s">
        <v>11468</v>
      </c>
      <c r="N135" s="83">
        <v>783</v>
      </c>
      <c r="O135" s="83">
        <v>4193</v>
      </c>
      <c r="P135" s="84"/>
    </row>
    <row r="136" spans="1:16" s="91" customFormat="1" ht="12">
      <c r="A136" s="79" t="s">
        <v>11143</v>
      </c>
      <c r="B136" s="79" t="str">
        <f t="shared" si="3"/>
        <v>871685920002715300</v>
      </c>
      <c r="C136" s="82" t="s">
        <v>11144</v>
      </c>
      <c r="D136" s="80" t="s">
        <v>11469</v>
      </c>
      <c r="E136" s="81" t="e">
        <f>VLOOKUP('Gemeente Aalsmeer check'!B136,#REF!,1,0)</f>
        <v>#REF!</v>
      </c>
      <c r="F136" s="81" t="s">
        <v>1081</v>
      </c>
      <c r="G136" s="81" t="s">
        <v>8635</v>
      </c>
      <c r="H136" s="79" t="s">
        <v>1271</v>
      </c>
      <c r="I136" s="81" t="s">
        <v>8637</v>
      </c>
      <c r="J136" s="81"/>
      <c r="K136" s="81" t="s">
        <v>8438</v>
      </c>
      <c r="L136" s="81"/>
      <c r="M136" s="82" t="s">
        <v>10189</v>
      </c>
      <c r="N136" s="83"/>
      <c r="O136" s="83"/>
      <c r="P136" s="84"/>
    </row>
    <row r="137" spans="1:16" s="91" customFormat="1" ht="12">
      <c r="A137" s="81" t="s">
        <v>11470</v>
      </c>
      <c r="B137" s="81" t="str">
        <f t="shared" si="3"/>
        <v>871685920002714686</v>
      </c>
      <c r="C137" s="82" t="s">
        <v>11144</v>
      </c>
      <c r="D137" s="80" t="s">
        <v>11471</v>
      </c>
      <c r="E137" s="81" t="e">
        <f>VLOOKUP('Gemeente Aalsmeer check'!B137,#REF!,1,0)</f>
        <v>#REF!</v>
      </c>
      <c r="F137" s="81" t="s">
        <v>2163</v>
      </c>
      <c r="G137" s="81" t="s">
        <v>1045</v>
      </c>
      <c r="H137" s="79" t="s">
        <v>2087</v>
      </c>
      <c r="I137" s="81" t="s">
        <v>11472</v>
      </c>
      <c r="J137" s="81" t="s">
        <v>11473</v>
      </c>
      <c r="K137" s="81" t="s">
        <v>1061</v>
      </c>
      <c r="L137" s="81"/>
      <c r="M137" s="82" t="s">
        <v>11474</v>
      </c>
      <c r="N137" s="83"/>
      <c r="O137" s="83"/>
      <c r="P137" s="84"/>
    </row>
    <row r="138" spans="1:16" s="91" customFormat="1" ht="12">
      <c r="A138" s="81" t="s">
        <v>11470</v>
      </c>
      <c r="B138" s="81" t="str">
        <f t="shared" si="3"/>
        <v>871685920002695121</v>
      </c>
      <c r="C138" s="82" t="s">
        <v>11144</v>
      </c>
      <c r="D138" s="80" t="s">
        <v>11475</v>
      </c>
      <c r="E138" s="81" t="e">
        <f>VLOOKUP('Gemeente Aalsmeer check'!B138,#REF!,1,0)</f>
        <v>#REF!</v>
      </c>
      <c r="F138" s="81" t="s">
        <v>2163</v>
      </c>
      <c r="G138" s="81" t="s">
        <v>1075</v>
      </c>
      <c r="H138" s="79" t="s">
        <v>1449</v>
      </c>
      <c r="I138" s="81" t="s">
        <v>11476</v>
      </c>
      <c r="J138" s="81" t="s">
        <v>11473</v>
      </c>
      <c r="K138" s="81" t="s">
        <v>6726</v>
      </c>
      <c r="L138" s="81"/>
      <c r="M138" s="82" t="s">
        <v>11477</v>
      </c>
      <c r="N138" s="83"/>
      <c r="O138" s="83"/>
      <c r="P138" s="84">
        <v>3510</v>
      </c>
    </row>
    <row r="139" spans="1:16" s="91" customFormat="1" ht="12">
      <c r="A139" s="81" t="s">
        <v>11470</v>
      </c>
      <c r="B139" s="81" t="str">
        <f t="shared" si="3"/>
        <v>871685920002713481</v>
      </c>
      <c r="C139" s="82" t="s">
        <v>11144</v>
      </c>
      <c r="D139" s="80" t="s">
        <v>11478</v>
      </c>
      <c r="E139" s="81" t="e">
        <f>VLOOKUP('Gemeente Aalsmeer check'!B139,#REF!,1,0)</f>
        <v>#REF!</v>
      </c>
      <c r="F139" s="81" t="s">
        <v>2163</v>
      </c>
      <c r="G139" s="81" t="s">
        <v>1075</v>
      </c>
      <c r="H139" s="79" t="s">
        <v>1196</v>
      </c>
      <c r="I139" s="81" t="s">
        <v>11479</v>
      </c>
      <c r="J139" s="81" t="s">
        <v>1151</v>
      </c>
      <c r="K139" s="81" t="s">
        <v>6726</v>
      </c>
      <c r="L139" s="81"/>
      <c r="M139" s="82" t="s">
        <v>11480</v>
      </c>
      <c r="N139" s="83"/>
      <c r="O139" s="83"/>
      <c r="P139" s="84">
        <v>382</v>
      </c>
    </row>
    <row r="140" spans="1:16" s="81" customFormat="1" ht="12">
      <c r="A140" s="81" t="s">
        <v>11470</v>
      </c>
      <c r="B140" s="81" t="str">
        <f t="shared" si="3"/>
        <v>871685920002714921</v>
      </c>
      <c r="C140" s="82" t="s">
        <v>11144</v>
      </c>
      <c r="D140" s="80" t="s">
        <v>11481</v>
      </c>
      <c r="E140" s="81" t="e">
        <f>VLOOKUP('Gemeente Aalsmeer check'!B140,#REF!,1,0)</f>
        <v>#REF!</v>
      </c>
      <c r="F140" s="81" t="s">
        <v>2163</v>
      </c>
      <c r="G140" s="81" t="s">
        <v>1075</v>
      </c>
      <c r="H140" s="79" t="s">
        <v>1611</v>
      </c>
      <c r="I140" s="81" t="s">
        <v>11482</v>
      </c>
      <c r="J140" s="81" t="s">
        <v>11473</v>
      </c>
      <c r="K140" s="81" t="s">
        <v>6726</v>
      </c>
      <c r="M140" s="82" t="s">
        <v>11483</v>
      </c>
      <c r="N140" s="83"/>
      <c r="O140" s="83"/>
      <c r="P140" s="84">
        <v>5266</v>
      </c>
    </row>
    <row r="141" spans="1:16" s="91" customFormat="1" ht="12">
      <c r="A141" s="81" t="s">
        <v>11470</v>
      </c>
      <c r="B141" s="81" t="str">
        <f t="shared" si="3"/>
        <v>871685920002715942</v>
      </c>
      <c r="C141" s="82" t="s">
        <v>11144</v>
      </c>
      <c r="D141" s="80" t="s">
        <v>11484</v>
      </c>
      <c r="E141" s="81" t="e">
        <f>VLOOKUP('Gemeente Aalsmeer check'!B141,#REF!,1,0)</f>
        <v>#REF!</v>
      </c>
      <c r="F141" s="81" t="s">
        <v>2163</v>
      </c>
      <c r="G141" s="81" t="s">
        <v>1075</v>
      </c>
      <c r="H141" s="79" t="s">
        <v>6651</v>
      </c>
      <c r="I141" s="81" t="s">
        <v>11485</v>
      </c>
      <c r="J141" s="81" t="s">
        <v>11473</v>
      </c>
      <c r="K141" s="81" t="s">
        <v>6726</v>
      </c>
      <c r="L141" s="81"/>
      <c r="M141" s="82" t="s">
        <v>11486</v>
      </c>
      <c r="N141" s="83"/>
      <c r="O141" s="83"/>
      <c r="P141" s="84">
        <v>113</v>
      </c>
    </row>
    <row r="142" spans="1:16" s="91" customFormat="1" ht="12">
      <c r="A142" s="81" t="s">
        <v>11470</v>
      </c>
      <c r="B142" s="81" t="str">
        <f t="shared" si="3"/>
        <v>871685920002706636</v>
      </c>
      <c r="C142" s="82" t="s">
        <v>11144</v>
      </c>
      <c r="D142" s="80" t="s">
        <v>11487</v>
      </c>
      <c r="E142" s="81" t="e">
        <f>VLOOKUP('Gemeente Aalsmeer check'!B142,#REF!,1,0)</f>
        <v>#REF!</v>
      </c>
      <c r="F142" s="81" t="s">
        <v>2163</v>
      </c>
      <c r="G142" s="81" t="s">
        <v>1075</v>
      </c>
      <c r="H142" s="79" t="s">
        <v>2086</v>
      </c>
      <c r="I142" s="81" t="s">
        <v>11488</v>
      </c>
      <c r="J142" s="81" t="s">
        <v>11473</v>
      </c>
      <c r="K142" s="81" t="s">
        <v>6726</v>
      </c>
      <c r="L142" s="81"/>
      <c r="M142" s="82" t="s">
        <v>11489</v>
      </c>
      <c r="N142" s="83"/>
      <c r="O142" s="83"/>
      <c r="P142" s="84">
        <v>2956</v>
      </c>
    </row>
    <row r="143" spans="1:16" s="91" customFormat="1" ht="12">
      <c r="A143" s="79" t="s">
        <v>11470</v>
      </c>
      <c r="B143" s="79" t="str">
        <f t="shared" si="3"/>
        <v>871685920002714648</v>
      </c>
      <c r="C143" s="82" t="s">
        <v>11144</v>
      </c>
      <c r="D143" s="80" t="s">
        <v>11490</v>
      </c>
      <c r="E143" s="81" t="e">
        <f>VLOOKUP('Gemeente Aalsmeer check'!B143,#REF!,1,0)</f>
        <v>#REF!</v>
      </c>
      <c r="F143" s="81" t="s">
        <v>2163</v>
      </c>
      <c r="G143" s="81" t="s">
        <v>1075</v>
      </c>
      <c r="H143" s="79" t="s">
        <v>1810</v>
      </c>
      <c r="I143" s="81" t="s">
        <v>11491</v>
      </c>
      <c r="J143" s="81"/>
      <c r="K143" s="81" t="s">
        <v>6726</v>
      </c>
      <c r="L143" s="81"/>
      <c r="M143" s="82" t="s">
        <v>10183</v>
      </c>
      <c r="N143" s="83"/>
      <c r="O143" s="83"/>
      <c r="P143" s="84"/>
    </row>
    <row r="144" spans="1:16" s="91" customFormat="1" ht="12">
      <c r="A144" s="81" t="s">
        <v>11470</v>
      </c>
      <c r="B144" s="81" t="str">
        <f t="shared" si="3"/>
        <v>871685920002715744</v>
      </c>
      <c r="C144" s="82" t="s">
        <v>11144</v>
      </c>
      <c r="D144" s="80" t="s">
        <v>11492</v>
      </c>
      <c r="E144" s="81" t="e">
        <f>VLOOKUP('Gemeente Aalsmeer check'!B144,#REF!,1,0)</f>
        <v>#REF!</v>
      </c>
      <c r="F144" s="81" t="s">
        <v>2163</v>
      </c>
      <c r="G144" s="81" t="s">
        <v>1075</v>
      </c>
      <c r="H144" s="79" t="s">
        <v>8633</v>
      </c>
      <c r="I144" s="81" t="s">
        <v>11493</v>
      </c>
      <c r="J144" s="81" t="s">
        <v>11473</v>
      </c>
      <c r="K144" s="81" t="s">
        <v>6726</v>
      </c>
      <c r="L144" s="81"/>
      <c r="M144" s="82" t="s">
        <v>11494</v>
      </c>
      <c r="N144" s="83"/>
      <c r="O144" s="83"/>
      <c r="P144" s="84">
        <v>9074</v>
      </c>
    </row>
    <row r="145" spans="1:16" s="91" customFormat="1" ht="12">
      <c r="A145" s="79" t="s">
        <v>11470</v>
      </c>
      <c r="B145" s="79" t="str">
        <f t="shared" si="3"/>
        <v>871685920002695619</v>
      </c>
      <c r="C145" s="82" t="s">
        <v>11144</v>
      </c>
      <c r="D145" s="80" t="s">
        <v>11495</v>
      </c>
      <c r="E145" s="81" t="e">
        <f>VLOOKUP('Gemeente Aalsmeer check'!B145,#REF!,1,0)</f>
        <v>#REF!</v>
      </c>
      <c r="F145" s="81" t="s">
        <v>2163</v>
      </c>
      <c r="G145" s="81" t="s">
        <v>1075</v>
      </c>
      <c r="H145" s="79" t="s">
        <v>7370</v>
      </c>
      <c r="I145" s="81" t="s">
        <v>11496</v>
      </c>
      <c r="J145" s="81" t="s">
        <v>6532</v>
      </c>
      <c r="K145" s="81" t="s">
        <v>6726</v>
      </c>
      <c r="L145" s="81"/>
      <c r="M145" s="82" t="s">
        <v>10410</v>
      </c>
      <c r="N145" s="83"/>
      <c r="O145" s="83"/>
      <c r="P145" s="84"/>
    </row>
    <row r="146" spans="1:16" s="91" customFormat="1" ht="12">
      <c r="A146" s="79" t="s">
        <v>11470</v>
      </c>
      <c r="B146" s="79" t="str">
        <f t="shared" si="3"/>
        <v>871685920002696388</v>
      </c>
      <c r="C146" s="82" t="s">
        <v>11144</v>
      </c>
      <c r="D146" s="80" t="s">
        <v>11497</v>
      </c>
      <c r="E146" s="81" t="e">
        <f>VLOOKUP('Gemeente Aalsmeer check'!B146,#REF!,1,0)</f>
        <v>#REF!</v>
      </c>
      <c r="F146" s="91" t="s">
        <v>2163</v>
      </c>
      <c r="G146" s="91" t="s">
        <v>11498</v>
      </c>
      <c r="H146" s="93">
        <v>1</v>
      </c>
      <c r="I146" s="91" t="s">
        <v>11499</v>
      </c>
      <c r="K146" s="91" t="s">
        <v>6726</v>
      </c>
      <c r="M146" s="94" t="s">
        <v>11500</v>
      </c>
      <c r="N146" s="95">
        <v>0</v>
      </c>
      <c r="O146" s="96">
        <v>56</v>
      </c>
      <c r="P146" s="97"/>
    </row>
    <row r="147" spans="1:16" s="91" customFormat="1" ht="12">
      <c r="A147" s="81" t="s">
        <v>11470</v>
      </c>
      <c r="B147" s="81" t="str">
        <f t="shared" si="3"/>
        <v>871685920002698191</v>
      </c>
      <c r="C147" s="82" t="s">
        <v>11144</v>
      </c>
      <c r="D147" s="80" t="s">
        <v>11501</v>
      </c>
      <c r="E147" s="81" t="e">
        <f>VLOOKUP('Gemeente Aalsmeer check'!B147,#REF!,1,0)</f>
        <v>#REF!</v>
      </c>
      <c r="F147" s="81" t="s">
        <v>11502</v>
      </c>
      <c r="G147" s="81" t="s">
        <v>1161</v>
      </c>
      <c r="H147" s="79" t="s">
        <v>2036</v>
      </c>
      <c r="I147" s="81" t="s">
        <v>11503</v>
      </c>
      <c r="J147" s="81" t="s">
        <v>1342</v>
      </c>
      <c r="K147" s="81" t="s">
        <v>6726</v>
      </c>
      <c r="L147" s="81"/>
      <c r="M147" s="82" t="s">
        <v>11504</v>
      </c>
      <c r="N147" s="83"/>
      <c r="O147" s="83"/>
      <c r="P147" s="84">
        <v>20336</v>
      </c>
    </row>
    <row r="148" spans="1:16" s="91" customFormat="1" ht="12">
      <c r="A148" s="81" t="s">
        <v>11470</v>
      </c>
      <c r="B148" s="81" t="str">
        <f t="shared" si="3"/>
        <v>871685920002380877</v>
      </c>
      <c r="C148" s="82" t="s">
        <v>11144</v>
      </c>
      <c r="D148" s="80" t="s">
        <v>11505</v>
      </c>
      <c r="E148" s="81" t="e">
        <f>VLOOKUP('Gemeente Aalsmeer check'!B148,#REF!,1,0)</f>
        <v>#REF!</v>
      </c>
      <c r="F148" s="81" t="s">
        <v>2163</v>
      </c>
      <c r="G148" s="81" t="s">
        <v>1177</v>
      </c>
      <c r="H148" s="79" t="s">
        <v>1720</v>
      </c>
      <c r="I148" s="81" t="s">
        <v>11506</v>
      </c>
      <c r="J148" s="81" t="s">
        <v>1151</v>
      </c>
      <c r="K148" s="81" t="s">
        <v>6726</v>
      </c>
      <c r="L148" s="81"/>
      <c r="M148" s="82" t="s">
        <v>11507</v>
      </c>
      <c r="N148" s="83"/>
      <c r="O148" s="83"/>
      <c r="P148" s="84">
        <v>789</v>
      </c>
    </row>
    <row r="149" spans="1:16" s="91" customFormat="1" ht="12">
      <c r="A149" s="81" t="s">
        <v>11470</v>
      </c>
      <c r="B149" s="81" t="str">
        <f t="shared" si="3"/>
        <v>871685920002715393</v>
      </c>
      <c r="C149" s="82" t="s">
        <v>11144</v>
      </c>
      <c r="D149" s="80" t="s">
        <v>11508</v>
      </c>
      <c r="E149" s="81" t="e">
        <f>VLOOKUP('Gemeente Aalsmeer check'!B149,#REF!,1,0)</f>
        <v>#REF!</v>
      </c>
      <c r="F149" s="81" t="s">
        <v>2163</v>
      </c>
      <c r="G149" s="81" t="s">
        <v>9050</v>
      </c>
      <c r="H149" s="79" t="s">
        <v>1239</v>
      </c>
      <c r="I149" s="81" t="s">
        <v>11509</v>
      </c>
      <c r="J149" s="81" t="s">
        <v>11473</v>
      </c>
      <c r="K149" s="81" t="s">
        <v>6726</v>
      </c>
      <c r="L149" s="81"/>
      <c r="M149" s="82" t="s">
        <v>11510</v>
      </c>
      <c r="N149" s="83"/>
      <c r="O149" s="83"/>
      <c r="P149" s="84">
        <v>3313</v>
      </c>
    </row>
    <row r="150" spans="1:16" s="91" customFormat="1" ht="12">
      <c r="A150" s="81" t="s">
        <v>11470</v>
      </c>
      <c r="B150" s="81" t="str">
        <f t="shared" si="3"/>
        <v>871685920002702935</v>
      </c>
      <c r="C150" s="82" t="s">
        <v>11144</v>
      </c>
      <c r="D150" s="80" t="s">
        <v>11511</v>
      </c>
      <c r="E150" s="81" t="e">
        <f>VLOOKUP('Gemeente Aalsmeer check'!B150,#REF!,1,0)</f>
        <v>#REF!</v>
      </c>
      <c r="F150" s="81" t="s">
        <v>2163</v>
      </c>
      <c r="G150" s="81" t="s">
        <v>8747</v>
      </c>
      <c r="H150" s="79" t="s">
        <v>1420</v>
      </c>
      <c r="I150" s="81" t="s">
        <v>11512</v>
      </c>
      <c r="J150" s="81" t="s">
        <v>11473</v>
      </c>
      <c r="K150" s="81" t="s">
        <v>8438</v>
      </c>
      <c r="L150" s="81"/>
      <c r="M150" s="82" t="s">
        <v>11513</v>
      </c>
      <c r="N150" s="83"/>
      <c r="O150" s="83"/>
      <c r="P150" s="84">
        <v>8334</v>
      </c>
    </row>
    <row r="151" spans="1:16" s="91" customFormat="1" ht="12">
      <c r="A151" s="81" t="s">
        <v>11470</v>
      </c>
      <c r="B151" s="81" t="str">
        <f t="shared" si="3"/>
        <v>871685920002700054</v>
      </c>
      <c r="C151" s="82" t="s">
        <v>11144</v>
      </c>
      <c r="D151" s="80" t="s">
        <v>11514</v>
      </c>
      <c r="E151" s="81" t="e">
        <f>VLOOKUP('Gemeente Aalsmeer check'!B151,#REF!,1,0)</f>
        <v>#REF!</v>
      </c>
      <c r="F151" s="81" t="s">
        <v>2163</v>
      </c>
      <c r="G151" s="81" t="s">
        <v>8747</v>
      </c>
      <c r="H151" s="79" t="s">
        <v>1720</v>
      </c>
      <c r="I151" s="81" t="s">
        <v>11515</v>
      </c>
      <c r="J151" s="81" t="s">
        <v>1756</v>
      </c>
      <c r="K151" s="81" t="s">
        <v>8438</v>
      </c>
      <c r="L151" s="81"/>
      <c r="M151" s="82" t="s">
        <v>10391</v>
      </c>
      <c r="N151" s="83">
        <v>262</v>
      </c>
      <c r="O151" s="83"/>
      <c r="P151" s="84"/>
    </row>
    <row r="152" spans="1:16" s="91" customFormat="1" ht="12">
      <c r="A152" s="79" t="s">
        <v>11470</v>
      </c>
      <c r="B152" s="79" t="str">
        <f t="shared" si="3"/>
        <v>871685920002718660</v>
      </c>
      <c r="C152" s="82" t="s">
        <v>11144</v>
      </c>
      <c r="D152" s="80" t="s">
        <v>11516</v>
      </c>
      <c r="E152" s="81" t="e">
        <f>VLOOKUP('Gemeente Aalsmeer check'!B152,#REF!,1,0)</f>
        <v>#REF!</v>
      </c>
      <c r="F152" s="91" t="s">
        <v>2163</v>
      </c>
      <c r="G152" s="91" t="s">
        <v>8747</v>
      </c>
      <c r="H152" s="93">
        <v>123</v>
      </c>
      <c r="I152" s="91" t="s">
        <v>8748</v>
      </c>
      <c r="K152" s="91" t="s">
        <v>8438</v>
      </c>
      <c r="M152" s="94" t="s">
        <v>10393</v>
      </c>
      <c r="N152" s="96"/>
      <c r="O152" s="96"/>
      <c r="P152" s="97"/>
    </row>
    <row r="153" spans="1:16" s="91" customFormat="1" ht="12">
      <c r="A153" s="79" t="s">
        <v>11470</v>
      </c>
      <c r="B153" s="79" t="str">
        <f t="shared" ref="B153:B216" si="4">CONCATENATE(C153, D153)</f>
        <v>871685920002705431</v>
      </c>
      <c r="C153" s="82" t="s">
        <v>11144</v>
      </c>
      <c r="D153" s="80" t="s">
        <v>11517</v>
      </c>
      <c r="E153" s="81" t="e">
        <f>VLOOKUP('Gemeente Aalsmeer check'!B153,#REF!,1,0)</f>
        <v>#REF!</v>
      </c>
      <c r="F153" s="91" t="s">
        <v>2163</v>
      </c>
      <c r="G153" s="91" t="s">
        <v>11518</v>
      </c>
      <c r="H153" s="93">
        <v>117</v>
      </c>
      <c r="I153" s="91" t="s">
        <v>11512</v>
      </c>
      <c r="J153" s="91" t="s">
        <v>1184</v>
      </c>
      <c r="K153" s="91" t="s">
        <v>8438</v>
      </c>
      <c r="M153" s="94" t="s">
        <v>11519</v>
      </c>
      <c r="N153" s="96"/>
      <c r="O153" s="96"/>
      <c r="P153" s="97"/>
    </row>
    <row r="154" spans="1:16" s="91" customFormat="1" ht="12">
      <c r="A154" s="79" t="s">
        <v>11470</v>
      </c>
      <c r="B154" s="79" t="str">
        <f t="shared" si="4"/>
        <v>871685920002718240</v>
      </c>
      <c r="C154" s="82" t="s">
        <v>11144</v>
      </c>
      <c r="D154" s="80" t="s">
        <v>11520</v>
      </c>
      <c r="E154" s="81" t="e">
        <f>VLOOKUP('Gemeente Aalsmeer check'!B154,#REF!,1,0)</f>
        <v>#REF!</v>
      </c>
      <c r="F154" s="91" t="s">
        <v>2163</v>
      </c>
      <c r="G154" s="91" t="s">
        <v>8753</v>
      </c>
      <c r="H154" s="93" t="s">
        <v>1298</v>
      </c>
      <c r="I154" s="91" t="s">
        <v>11191</v>
      </c>
      <c r="K154" s="91" t="s">
        <v>6726</v>
      </c>
      <c r="M154" s="94"/>
      <c r="N154" s="96"/>
      <c r="O154" s="96"/>
      <c r="P154" s="97"/>
    </row>
    <row r="155" spans="1:16" s="91" customFormat="1" ht="12">
      <c r="A155" s="79" t="s">
        <v>11470</v>
      </c>
      <c r="B155" s="79" t="str">
        <f t="shared" si="4"/>
        <v>871685920002694452</v>
      </c>
      <c r="C155" s="82" t="s">
        <v>11144</v>
      </c>
      <c r="D155" s="80" t="s">
        <v>11521</v>
      </c>
      <c r="E155" s="81" t="e">
        <f>VLOOKUP('Gemeente Aalsmeer check'!B155,#REF!,1,0)</f>
        <v>#REF!</v>
      </c>
      <c r="F155" s="93" t="s">
        <v>2163</v>
      </c>
      <c r="G155" s="93" t="s">
        <v>8758</v>
      </c>
      <c r="H155" s="93" t="s">
        <v>1117</v>
      </c>
      <c r="I155" s="93" t="s">
        <v>11522</v>
      </c>
      <c r="J155" s="93" t="s">
        <v>8386</v>
      </c>
      <c r="K155" s="93" t="s">
        <v>6726</v>
      </c>
      <c r="L155" s="93"/>
      <c r="M155" s="94" t="s">
        <v>10271</v>
      </c>
      <c r="N155" s="96"/>
      <c r="O155" s="96"/>
      <c r="P155" s="97">
        <v>891</v>
      </c>
    </row>
    <row r="156" spans="1:16" s="91" customFormat="1" ht="12">
      <c r="A156" s="79" t="s">
        <v>11470</v>
      </c>
      <c r="B156" s="79" t="str">
        <f t="shared" si="4"/>
        <v>871685920002691208</v>
      </c>
      <c r="C156" s="82" t="s">
        <v>11144</v>
      </c>
      <c r="D156" s="80" t="s">
        <v>11523</v>
      </c>
      <c r="E156" s="81" t="e">
        <f>VLOOKUP('Gemeente Aalsmeer check'!B156,#REF!,1,0)</f>
        <v>#REF!</v>
      </c>
      <c r="F156" s="93" t="s">
        <v>2163</v>
      </c>
      <c r="G156" s="93" t="s">
        <v>11524</v>
      </c>
      <c r="H156" s="93" t="s">
        <v>1276</v>
      </c>
      <c r="I156" s="93" t="s">
        <v>11525</v>
      </c>
      <c r="J156" s="93"/>
      <c r="K156" s="93" t="s">
        <v>6726</v>
      </c>
      <c r="L156" s="93"/>
      <c r="M156" s="94" t="s">
        <v>10275</v>
      </c>
      <c r="N156" s="96"/>
      <c r="O156" s="96"/>
      <c r="P156" s="97"/>
    </row>
    <row r="157" spans="1:16" s="91" customFormat="1" ht="12">
      <c r="A157" s="79" t="s">
        <v>11470</v>
      </c>
      <c r="B157" s="79" t="str">
        <f t="shared" si="4"/>
        <v>871685920002695725</v>
      </c>
      <c r="C157" s="82" t="s">
        <v>11144</v>
      </c>
      <c r="D157" s="80" t="s">
        <v>11526</v>
      </c>
      <c r="E157" s="81" t="e">
        <f>VLOOKUP('Gemeente Aalsmeer check'!B157,#REF!,1,0)</f>
        <v>#REF!</v>
      </c>
      <c r="F157" s="91" t="s">
        <v>2163</v>
      </c>
      <c r="G157" s="91" t="s">
        <v>11527</v>
      </c>
      <c r="H157" s="79" t="s">
        <v>1180</v>
      </c>
      <c r="I157" s="91" t="s">
        <v>8768</v>
      </c>
      <c r="J157" s="91" t="s">
        <v>11528</v>
      </c>
      <c r="K157" s="91" t="s">
        <v>6726</v>
      </c>
      <c r="M157" s="94" t="s">
        <v>10277</v>
      </c>
      <c r="N157" s="96">
        <v>1841</v>
      </c>
      <c r="O157" s="96">
        <v>1785</v>
      </c>
      <c r="P157" s="97"/>
    </row>
    <row r="158" spans="1:16" s="91" customFormat="1" ht="12">
      <c r="A158" s="81" t="s">
        <v>11470</v>
      </c>
      <c r="B158" s="81" t="str">
        <f t="shared" si="4"/>
        <v>871685920002690638</v>
      </c>
      <c r="C158" s="82" t="s">
        <v>11144</v>
      </c>
      <c r="D158" s="80" t="s">
        <v>11529</v>
      </c>
      <c r="E158" s="81" t="e">
        <f>VLOOKUP('Gemeente Aalsmeer check'!B158,#REF!,1,0)</f>
        <v>#REF!</v>
      </c>
      <c r="F158" s="81" t="s">
        <v>2163</v>
      </c>
      <c r="G158" s="81" t="s">
        <v>6724</v>
      </c>
      <c r="H158" s="79" t="s">
        <v>1113</v>
      </c>
      <c r="I158" s="81" t="s">
        <v>11110</v>
      </c>
      <c r="J158" s="81" t="s">
        <v>11473</v>
      </c>
      <c r="K158" s="81" t="s">
        <v>6726</v>
      </c>
      <c r="L158" s="81"/>
      <c r="M158" s="82" t="s">
        <v>11530</v>
      </c>
      <c r="N158" s="83">
        <v>31</v>
      </c>
      <c r="O158" s="83">
        <v>78</v>
      </c>
      <c r="P158" s="84"/>
    </row>
    <row r="159" spans="1:16" s="79" customFormat="1" ht="12">
      <c r="A159" s="81" t="s">
        <v>11470</v>
      </c>
      <c r="B159" s="81" t="str">
        <f t="shared" si="4"/>
        <v>871685920002690898</v>
      </c>
      <c r="C159" s="82" t="s">
        <v>11144</v>
      </c>
      <c r="D159" s="80" t="s">
        <v>11531</v>
      </c>
      <c r="E159" s="81" t="e">
        <f>VLOOKUP('Gemeente Aalsmeer check'!B159,#REF!,1,0)</f>
        <v>#REF!</v>
      </c>
      <c r="F159" s="81" t="s">
        <v>2163</v>
      </c>
      <c r="G159" s="81" t="s">
        <v>6724</v>
      </c>
      <c r="H159" s="79" t="s">
        <v>1709</v>
      </c>
      <c r="I159" s="81" t="s">
        <v>11202</v>
      </c>
      <c r="J159" s="81" t="s">
        <v>11473</v>
      </c>
      <c r="K159" s="81" t="s">
        <v>6726</v>
      </c>
      <c r="L159" s="81"/>
      <c r="M159" s="82" t="s">
        <v>11532</v>
      </c>
      <c r="N159" s="83">
        <v>1712</v>
      </c>
      <c r="O159" s="83">
        <v>1736</v>
      </c>
      <c r="P159" s="84"/>
    </row>
    <row r="160" spans="1:16" s="91" customFormat="1" ht="12">
      <c r="A160" s="81" t="s">
        <v>11470</v>
      </c>
      <c r="B160" s="81" t="str">
        <f t="shared" si="4"/>
        <v>871685920002718554</v>
      </c>
      <c r="C160" s="82" t="s">
        <v>11144</v>
      </c>
      <c r="D160" s="80" t="s">
        <v>11533</v>
      </c>
      <c r="E160" s="81" t="e">
        <f>VLOOKUP('Gemeente Aalsmeer check'!B160,#REF!,1,0)</f>
        <v>#REF!</v>
      </c>
      <c r="F160" s="81" t="s">
        <v>2163</v>
      </c>
      <c r="G160" s="81" t="s">
        <v>6724</v>
      </c>
      <c r="H160" s="79" t="s">
        <v>1244</v>
      </c>
      <c r="I160" s="81" t="s">
        <v>11204</v>
      </c>
      <c r="J160" s="81" t="s">
        <v>11473</v>
      </c>
      <c r="K160" s="81" t="s">
        <v>6726</v>
      </c>
      <c r="L160" s="81"/>
      <c r="M160" s="82" t="s">
        <v>11534</v>
      </c>
      <c r="N160" s="83"/>
      <c r="O160" s="83"/>
      <c r="P160" s="84">
        <v>4513</v>
      </c>
    </row>
    <row r="161" spans="1:16" s="91" customFormat="1" ht="12">
      <c r="A161" s="81" t="s">
        <v>11470</v>
      </c>
      <c r="B161" s="81" t="str">
        <f t="shared" si="4"/>
        <v>871685920002698979</v>
      </c>
      <c r="C161" s="82" t="s">
        <v>11144</v>
      </c>
      <c r="D161" s="80" t="s">
        <v>11535</v>
      </c>
      <c r="E161" s="81" t="e">
        <f>VLOOKUP('Gemeente Aalsmeer check'!B161,#REF!,1,0)</f>
        <v>#REF!</v>
      </c>
      <c r="F161" s="81" t="s">
        <v>2163</v>
      </c>
      <c r="G161" s="81" t="s">
        <v>6724</v>
      </c>
      <c r="H161" s="79" t="s">
        <v>6718</v>
      </c>
      <c r="I161" s="81" t="s">
        <v>11110</v>
      </c>
      <c r="J161" s="81" t="s">
        <v>1058</v>
      </c>
      <c r="K161" s="81" t="s">
        <v>6726</v>
      </c>
      <c r="L161" s="81"/>
      <c r="M161" s="82" t="s">
        <v>11536</v>
      </c>
      <c r="N161" s="83"/>
      <c r="O161" s="83"/>
      <c r="P161" s="84">
        <v>4465</v>
      </c>
    </row>
    <row r="162" spans="1:16" s="91" customFormat="1" ht="12">
      <c r="A162" s="81" t="s">
        <v>11470</v>
      </c>
      <c r="B162" s="81" t="str">
        <f t="shared" si="4"/>
        <v>871685920002692434</v>
      </c>
      <c r="C162" s="82" t="s">
        <v>11144</v>
      </c>
      <c r="D162" s="80" t="s">
        <v>11537</v>
      </c>
      <c r="E162" s="81" t="e">
        <f>VLOOKUP('Gemeente Aalsmeer check'!B162,#REF!,1,0)</f>
        <v>#REF!</v>
      </c>
      <c r="F162" s="81" t="s">
        <v>2163</v>
      </c>
      <c r="G162" s="81" t="s">
        <v>7489</v>
      </c>
      <c r="H162" s="79" t="s">
        <v>1126</v>
      </c>
      <c r="I162" s="81" t="s">
        <v>11114</v>
      </c>
      <c r="J162" s="81" t="s">
        <v>11538</v>
      </c>
      <c r="K162" s="81" t="s">
        <v>6726</v>
      </c>
      <c r="L162" s="81"/>
      <c r="M162" s="82" t="s">
        <v>11539</v>
      </c>
      <c r="N162" s="83"/>
      <c r="O162" s="83"/>
      <c r="P162" s="84">
        <v>1641</v>
      </c>
    </row>
    <row r="163" spans="1:16" s="91" customFormat="1" ht="12">
      <c r="A163" s="79" t="s">
        <v>11470</v>
      </c>
      <c r="B163" s="79" t="str">
        <f t="shared" si="4"/>
        <v>871685920002714556</v>
      </c>
      <c r="C163" s="82" t="s">
        <v>11144</v>
      </c>
      <c r="D163" s="80" t="s">
        <v>11540</v>
      </c>
      <c r="E163" s="81" t="e">
        <f>VLOOKUP('Gemeente Aalsmeer check'!B163,#REF!,1,0)</f>
        <v>#REF!</v>
      </c>
      <c r="F163" s="91" t="s">
        <v>2163</v>
      </c>
      <c r="G163" s="91" t="s">
        <v>11209</v>
      </c>
      <c r="H163" s="93">
        <v>11</v>
      </c>
      <c r="I163" s="91" t="s">
        <v>9042</v>
      </c>
      <c r="K163" s="91" t="s">
        <v>6726</v>
      </c>
      <c r="M163" s="94" t="s">
        <v>10818</v>
      </c>
      <c r="N163" s="96">
        <v>1819</v>
      </c>
      <c r="O163" s="96">
        <v>1217</v>
      </c>
      <c r="P163" s="97"/>
    </row>
    <row r="164" spans="1:16" s="91" customFormat="1" ht="12">
      <c r="A164" s="79" t="s">
        <v>11470</v>
      </c>
      <c r="B164" s="79" t="str">
        <f t="shared" si="4"/>
        <v>871685920002698580</v>
      </c>
      <c r="C164" s="82" t="s">
        <v>11144</v>
      </c>
      <c r="D164" s="80" t="s">
        <v>11541</v>
      </c>
      <c r="E164" s="81" t="e">
        <f>VLOOKUP('Gemeente Aalsmeer check'!B164,#REF!,1,0)</f>
        <v>#REF!</v>
      </c>
      <c r="F164" s="91" t="s">
        <v>2163</v>
      </c>
      <c r="G164" s="91" t="s">
        <v>9043</v>
      </c>
      <c r="H164" s="93" t="s">
        <v>1126</v>
      </c>
      <c r="I164" s="91" t="s">
        <v>11542</v>
      </c>
      <c r="K164" s="91" t="s">
        <v>8438</v>
      </c>
      <c r="M164" s="94"/>
      <c r="N164" s="96"/>
      <c r="O164" s="96"/>
      <c r="P164" s="97"/>
    </row>
    <row r="165" spans="1:16" s="91" customFormat="1" ht="12">
      <c r="A165" s="81" t="s">
        <v>11470</v>
      </c>
      <c r="B165" s="81" t="str">
        <f t="shared" si="4"/>
        <v>871685920002690904</v>
      </c>
      <c r="C165" s="82" t="s">
        <v>11144</v>
      </c>
      <c r="D165" s="80" t="s">
        <v>11543</v>
      </c>
      <c r="E165" s="81" t="e">
        <f>VLOOKUP('Gemeente Aalsmeer check'!B165,#REF!,1,0)</f>
        <v>#REF!</v>
      </c>
      <c r="F165" s="81" t="s">
        <v>2163</v>
      </c>
      <c r="G165" s="81" t="s">
        <v>1373</v>
      </c>
      <c r="H165" s="79" t="s">
        <v>1269</v>
      </c>
      <c r="I165" s="81" t="s">
        <v>11544</v>
      </c>
      <c r="J165" s="81" t="s">
        <v>11473</v>
      </c>
      <c r="K165" s="81" t="s">
        <v>8438</v>
      </c>
      <c r="L165" s="81"/>
      <c r="M165" s="82" t="s">
        <v>11545</v>
      </c>
      <c r="N165" s="83"/>
      <c r="O165" s="83"/>
      <c r="P165" s="84">
        <v>955</v>
      </c>
    </row>
    <row r="166" spans="1:16" s="91" customFormat="1" ht="12">
      <c r="A166" s="79" t="s">
        <v>11470</v>
      </c>
      <c r="B166" s="79" t="str">
        <f t="shared" si="4"/>
        <v>871685920002692977</v>
      </c>
      <c r="C166" s="82" t="s">
        <v>11144</v>
      </c>
      <c r="D166" s="80" t="s">
        <v>11546</v>
      </c>
      <c r="E166" s="81" t="e">
        <f>VLOOKUP('Gemeente Aalsmeer check'!B166,#REF!,1,0)</f>
        <v>#REF!</v>
      </c>
      <c r="F166" s="79" t="s">
        <v>2163</v>
      </c>
      <c r="G166" s="79" t="s">
        <v>9380</v>
      </c>
      <c r="H166" s="79" t="s">
        <v>1246</v>
      </c>
      <c r="I166" s="79" t="s">
        <v>11547</v>
      </c>
      <c r="J166" s="79"/>
      <c r="K166" s="79" t="s">
        <v>6726</v>
      </c>
      <c r="L166" s="79"/>
      <c r="M166" s="82"/>
      <c r="N166" s="79"/>
      <c r="O166" s="79"/>
      <c r="P166" s="82"/>
    </row>
    <row r="167" spans="1:16" s="91" customFormat="1" ht="12">
      <c r="A167" s="81" t="s">
        <v>11470</v>
      </c>
      <c r="B167" s="81" t="str">
        <f t="shared" si="4"/>
        <v>871685920002718783</v>
      </c>
      <c r="C167" s="82" t="s">
        <v>11144</v>
      </c>
      <c r="D167" s="80" t="s">
        <v>11548</v>
      </c>
      <c r="E167" s="81" t="e">
        <f>VLOOKUP('Gemeente Aalsmeer check'!B167,#REF!,1,0)</f>
        <v>#REF!</v>
      </c>
      <c r="F167" s="81" t="s">
        <v>2163</v>
      </c>
      <c r="G167" s="81" t="s">
        <v>9031</v>
      </c>
      <c r="H167" s="79" t="s">
        <v>1675</v>
      </c>
      <c r="I167" s="81" t="s">
        <v>11549</v>
      </c>
      <c r="J167" s="81" t="s">
        <v>11473</v>
      </c>
      <c r="K167" s="81" t="s">
        <v>6726</v>
      </c>
      <c r="L167" s="81"/>
      <c r="M167" s="82" t="s">
        <v>11550</v>
      </c>
      <c r="N167" s="83"/>
      <c r="O167" s="83"/>
      <c r="P167" s="84">
        <v>146</v>
      </c>
    </row>
    <row r="168" spans="1:16" s="91" customFormat="1" ht="12">
      <c r="A168" s="81" t="s">
        <v>11470</v>
      </c>
      <c r="B168" s="81" t="str">
        <f t="shared" si="4"/>
        <v>871685920002690522</v>
      </c>
      <c r="C168" s="82" t="s">
        <v>11144</v>
      </c>
      <c r="D168" s="80" t="s">
        <v>11551</v>
      </c>
      <c r="E168" s="81" t="e">
        <f>VLOOKUP('Gemeente Aalsmeer check'!B168,#REF!,1,0)</f>
        <v>#REF!</v>
      </c>
      <c r="F168" s="81" t="s">
        <v>2163</v>
      </c>
      <c r="G168" s="81" t="s">
        <v>9074</v>
      </c>
      <c r="H168" s="79" t="s">
        <v>2100</v>
      </c>
      <c r="I168" s="81" t="s">
        <v>11552</v>
      </c>
      <c r="J168" s="81" t="s">
        <v>11473</v>
      </c>
      <c r="K168" s="81" t="s">
        <v>6726</v>
      </c>
      <c r="L168" s="81"/>
      <c r="M168" s="82" t="s">
        <v>11553</v>
      </c>
      <c r="N168" s="83"/>
      <c r="O168" s="83"/>
      <c r="P168" s="84">
        <v>1389</v>
      </c>
    </row>
    <row r="169" spans="1:16" s="91" customFormat="1" ht="12">
      <c r="A169" s="81" t="s">
        <v>11470</v>
      </c>
      <c r="B169" s="81" t="str">
        <f t="shared" si="4"/>
        <v>871685920002690713</v>
      </c>
      <c r="C169" s="82" t="s">
        <v>11144</v>
      </c>
      <c r="D169" s="80" t="s">
        <v>11554</v>
      </c>
      <c r="E169" s="81" t="e">
        <f>VLOOKUP('Gemeente Aalsmeer check'!B169,#REF!,1,0)</f>
        <v>#REF!</v>
      </c>
      <c r="F169" s="81" t="s">
        <v>2163</v>
      </c>
      <c r="G169" s="81" t="s">
        <v>8773</v>
      </c>
      <c r="H169" s="79" t="s">
        <v>1874</v>
      </c>
      <c r="I169" s="81" t="s">
        <v>11555</v>
      </c>
      <c r="J169" s="81" t="s">
        <v>11473</v>
      </c>
      <c r="K169" s="81" t="s">
        <v>8438</v>
      </c>
      <c r="L169" s="81"/>
      <c r="M169" s="82" t="s">
        <v>11556</v>
      </c>
      <c r="N169" s="83"/>
      <c r="O169" s="83"/>
      <c r="P169" s="84">
        <v>2163</v>
      </c>
    </row>
    <row r="170" spans="1:16" s="91" customFormat="1" ht="12">
      <c r="A170" s="81" t="s">
        <v>11470</v>
      </c>
      <c r="B170" s="81" t="str">
        <f t="shared" si="4"/>
        <v>871685920002701013</v>
      </c>
      <c r="C170" s="82" t="s">
        <v>11144</v>
      </c>
      <c r="D170" s="80" t="s">
        <v>11557</v>
      </c>
      <c r="E170" s="81" t="e">
        <f>VLOOKUP('Gemeente Aalsmeer check'!B170,#REF!,1,0)</f>
        <v>#REF!</v>
      </c>
      <c r="F170" s="81" t="s">
        <v>2163</v>
      </c>
      <c r="G170" s="81" t="s">
        <v>8773</v>
      </c>
      <c r="H170" s="79" t="s">
        <v>1252</v>
      </c>
      <c r="I170" s="81" t="s">
        <v>11237</v>
      </c>
      <c r="J170" s="81" t="s">
        <v>11473</v>
      </c>
      <c r="K170" s="81" t="s">
        <v>8438</v>
      </c>
      <c r="L170" s="81"/>
      <c r="M170" s="82" t="s">
        <v>11558</v>
      </c>
      <c r="N170" s="83"/>
      <c r="O170" s="83"/>
      <c r="P170" s="84">
        <v>2410</v>
      </c>
    </row>
    <row r="171" spans="1:16" s="91" customFormat="1" ht="12">
      <c r="A171" s="81" t="s">
        <v>11470</v>
      </c>
      <c r="B171" s="81" t="str">
        <f t="shared" si="4"/>
        <v>871685920002700252</v>
      </c>
      <c r="C171" s="82" t="s">
        <v>11144</v>
      </c>
      <c r="D171" s="80" t="s">
        <v>11559</v>
      </c>
      <c r="E171" s="81" t="e">
        <f>VLOOKUP('Gemeente Aalsmeer check'!B171,#REF!,1,0)</f>
        <v>#REF!</v>
      </c>
      <c r="F171" s="81" t="s">
        <v>2163</v>
      </c>
      <c r="G171" s="81" t="s">
        <v>8773</v>
      </c>
      <c r="H171" s="79" t="s">
        <v>1117</v>
      </c>
      <c r="I171" s="81" t="s">
        <v>11555</v>
      </c>
      <c r="J171" s="81" t="s">
        <v>9077</v>
      </c>
      <c r="K171" s="81" t="s">
        <v>8438</v>
      </c>
      <c r="L171" s="81"/>
      <c r="M171" s="82" t="s">
        <v>11560</v>
      </c>
      <c r="N171" s="83">
        <v>18</v>
      </c>
      <c r="O171" s="83"/>
      <c r="P171" s="84"/>
    </row>
    <row r="172" spans="1:16" s="91" customFormat="1" ht="12">
      <c r="A172" s="81" t="s">
        <v>11470</v>
      </c>
      <c r="B172" s="81" t="str">
        <f t="shared" si="4"/>
        <v>871685920002693004</v>
      </c>
      <c r="C172" s="82" t="s">
        <v>11144</v>
      </c>
      <c r="D172" s="80" t="s">
        <v>11565</v>
      </c>
      <c r="E172" s="81" t="e">
        <f>VLOOKUP('Gemeente Aalsmeer check'!B172,#REF!,1,0)</f>
        <v>#REF!</v>
      </c>
      <c r="F172" s="81" t="s">
        <v>2163</v>
      </c>
      <c r="G172" s="81" t="s">
        <v>1436</v>
      </c>
      <c r="H172" s="79" t="s">
        <v>1855</v>
      </c>
      <c r="I172" s="81" t="s">
        <v>11566</v>
      </c>
      <c r="J172" s="81" t="s">
        <v>11473</v>
      </c>
      <c r="K172" s="81" t="s">
        <v>6487</v>
      </c>
      <c r="L172" s="81"/>
      <c r="M172" s="82" t="s">
        <v>11567</v>
      </c>
      <c r="N172" s="83"/>
      <c r="O172" s="83"/>
      <c r="P172" s="84">
        <v>4612</v>
      </c>
    </row>
    <row r="173" spans="1:16" s="91" customFormat="1" ht="12">
      <c r="A173" s="81" t="s">
        <v>11470</v>
      </c>
      <c r="B173" s="81" t="str">
        <f t="shared" si="4"/>
        <v>871685920002692649</v>
      </c>
      <c r="C173" s="82" t="s">
        <v>11144</v>
      </c>
      <c r="D173" s="80" t="s">
        <v>11568</v>
      </c>
      <c r="E173" s="81" t="e">
        <f>VLOOKUP('Gemeente Aalsmeer check'!B173,#REF!,1,0)</f>
        <v>#REF!</v>
      </c>
      <c r="F173" s="81" t="s">
        <v>2163</v>
      </c>
      <c r="G173" s="81" t="s">
        <v>1436</v>
      </c>
      <c r="H173" s="79" t="s">
        <v>8139</v>
      </c>
      <c r="I173" s="81" t="s">
        <v>11239</v>
      </c>
      <c r="J173" s="81" t="s">
        <v>11473</v>
      </c>
      <c r="K173" s="81" t="s">
        <v>8438</v>
      </c>
      <c r="L173" s="81"/>
      <c r="M173" s="82" t="s">
        <v>11569</v>
      </c>
      <c r="N173" s="83"/>
      <c r="O173" s="83"/>
      <c r="P173" s="84">
        <v>604</v>
      </c>
    </row>
    <row r="174" spans="1:16" s="93" customFormat="1" ht="12">
      <c r="A174" s="81" t="s">
        <v>11470</v>
      </c>
      <c r="B174" s="81" t="str">
        <f t="shared" si="4"/>
        <v>871685920002692397</v>
      </c>
      <c r="C174" s="82" t="s">
        <v>11144</v>
      </c>
      <c r="D174" s="80" t="s">
        <v>11570</v>
      </c>
      <c r="E174" s="81" t="e">
        <f>VLOOKUP('Gemeente Aalsmeer check'!B174,#REF!,1,0)</f>
        <v>#REF!</v>
      </c>
      <c r="F174" s="81" t="s">
        <v>2163</v>
      </c>
      <c r="G174" s="81" t="s">
        <v>1436</v>
      </c>
      <c r="H174" s="79" t="s">
        <v>7471</v>
      </c>
      <c r="I174" s="81" t="s">
        <v>11571</v>
      </c>
      <c r="J174" s="81" t="s">
        <v>1058</v>
      </c>
      <c r="K174" s="81" t="s">
        <v>8438</v>
      </c>
      <c r="L174" s="81"/>
      <c r="M174" s="82" t="s">
        <v>11572</v>
      </c>
      <c r="N174" s="83"/>
      <c r="O174" s="83"/>
      <c r="P174" s="84">
        <v>35</v>
      </c>
    </row>
    <row r="175" spans="1:16" s="91" customFormat="1" ht="12">
      <c r="A175" s="81" t="s">
        <v>11470</v>
      </c>
      <c r="B175" s="81" t="str">
        <f t="shared" si="4"/>
        <v>871685920002692212</v>
      </c>
      <c r="C175" s="82" t="s">
        <v>11144</v>
      </c>
      <c r="D175" s="80" t="s">
        <v>11573</v>
      </c>
      <c r="E175" s="81" t="e">
        <f>VLOOKUP('Gemeente Aalsmeer check'!B175,#REF!,1,0)</f>
        <v>#REF!</v>
      </c>
      <c r="F175" s="81" t="s">
        <v>2163</v>
      </c>
      <c r="G175" s="81" t="s">
        <v>1436</v>
      </c>
      <c r="H175" s="79" t="s">
        <v>1711</v>
      </c>
      <c r="I175" s="81" t="s">
        <v>11571</v>
      </c>
      <c r="J175" s="81" t="s">
        <v>11473</v>
      </c>
      <c r="K175" s="81" t="s">
        <v>8438</v>
      </c>
      <c r="L175" s="81"/>
      <c r="M175" s="82" t="s">
        <v>11574</v>
      </c>
      <c r="N175" s="83"/>
      <c r="O175" s="83"/>
      <c r="P175" s="84">
        <v>239</v>
      </c>
    </row>
    <row r="176" spans="1:16" s="91" customFormat="1" ht="12">
      <c r="A176" s="81" t="s">
        <v>11470</v>
      </c>
      <c r="B176" s="81" t="str">
        <f t="shared" si="4"/>
        <v>871685920002715355</v>
      </c>
      <c r="C176" s="82" t="s">
        <v>11144</v>
      </c>
      <c r="D176" s="80" t="s">
        <v>11575</v>
      </c>
      <c r="E176" s="81" t="e">
        <f>VLOOKUP('Gemeente Aalsmeer check'!B176,#REF!,1,0)</f>
        <v>#REF!</v>
      </c>
      <c r="F176" s="81" t="s">
        <v>2163</v>
      </c>
      <c r="G176" s="81" t="s">
        <v>7200</v>
      </c>
      <c r="H176" s="79" t="s">
        <v>1650</v>
      </c>
      <c r="I176" s="81" t="s">
        <v>11256</v>
      </c>
      <c r="J176" s="81" t="s">
        <v>11473</v>
      </c>
      <c r="K176" s="81" t="s">
        <v>6726</v>
      </c>
      <c r="L176" s="81"/>
      <c r="M176" s="82" t="s">
        <v>10530</v>
      </c>
      <c r="N176" s="83"/>
      <c r="O176" s="83"/>
      <c r="P176" s="84">
        <v>338</v>
      </c>
    </row>
    <row r="177" spans="1:16" s="91" customFormat="1" ht="12">
      <c r="A177" s="81" t="s">
        <v>11470</v>
      </c>
      <c r="B177" s="81" t="str">
        <f t="shared" si="4"/>
        <v>871685920002715256</v>
      </c>
      <c r="C177" s="82" t="s">
        <v>11144</v>
      </c>
      <c r="D177" s="80" t="s">
        <v>11576</v>
      </c>
      <c r="E177" s="81" t="e">
        <f>VLOOKUP('Gemeente Aalsmeer check'!B177,#REF!,1,0)</f>
        <v>#REF!</v>
      </c>
      <c r="F177" s="81" t="s">
        <v>2163</v>
      </c>
      <c r="G177" s="81" t="s">
        <v>7200</v>
      </c>
      <c r="H177" s="79" t="s">
        <v>1401</v>
      </c>
      <c r="I177" s="81" t="s">
        <v>11577</v>
      </c>
      <c r="J177" s="81" t="s">
        <v>11473</v>
      </c>
      <c r="K177" s="81" t="s">
        <v>6726</v>
      </c>
      <c r="L177" s="81"/>
      <c r="M177" s="82" t="s">
        <v>11578</v>
      </c>
      <c r="N177" s="83"/>
      <c r="O177" s="83"/>
      <c r="P177" s="84">
        <v>1468</v>
      </c>
    </row>
    <row r="178" spans="1:16" s="91" customFormat="1" ht="12">
      <c r="A178" s="79" t="s">
        <v>11470</v>
      </c>
      <c r="B178" s="79" t="str">
        <f t="shared" si="4"/>
        <v>871685920002697651</v>
      </c>
      <c r="C178" s="82" t="s">
        <v>11144</v>
      </c>
      <c r="D178" s="80" t="s">
        <v>11579</v>
      </c>
      <c r="E178" s="81" t="e">
        <f>VLOOKUP('Gemeente Aalsmeer check'!B178,#REF!,1,0)</f>
        <v>#REF!</v>
      </c>
      <c r="F178" s="81" t="s">
        <v>2163</v>
      </c>
      <c r="G178" s="81" t="s">
        <v>7200</v>
      </c>
      <c r="H178" s="79" t="s">
        <v>7348</v>
      </c>
      <c r="I178" s="81" t="s">
        <v>11246</v>
      </c>
      <c r="J178" s="81" t="s">
        <v>1756</v>
      </c>
      <c r="K178" s="81" t="s">
        <v>6726</v>
      </c>
      <c r="L178" s="81"/>
      <c r="M178" s="82" t="s">
        <v>10341</v>
      </c>
      <c r="N178" s="83"/>
      <c r="O178" s="83"/>
      <c r="P178" s="84"/>
    </row>
    <row r="179" spans="1:16" s="91" customFormat="1" ht="12">
      <c r="A179" s="81" t="s">
        <v>11470</v>
      </c>
      <c r="B179" s="81" t="str">
        <f t="shared" si="4"/>
        <v>871685920002715089</v>
      </c>
      <c r="C179" s="82" t="s">
        <v>11144</v>
      </c>
      <c r="D179" s="80" t="s">
        <v>11580</v>
      </c>
      <c r="E179" s="81" t="e">
        <f>VLOOKUP('Gemeente Aalsmeer check'!B179,#REF!,1,0)</f>
        <v>#REF!</v>
      </c>
      <c r="F179" s="81" t="s">
        <v>2163</v>
      </c>
      <c r="G179" s="81" t="s">
        <v>7200</v>
      </c>
      <c r="H179" s="79" t="s">
        <v>1359</v>
      </c>
      <c r="I179" s="81" t="s">
        <v>11250</v>
      </c>
      <c r="J179" s="81" t="s">
        <v>11473</v>
      </c>
      <c r="K179" s="81" t="s">
        <v>6726</v>
      </c>
      <c r="L179" s="81"/>
      <c r="M179" s="82" t="s">
        <v>11581</v>
      </c>
      <c r="N179" s="83"/>
      <c r="O179" s="83"/>
      <c r="P179" s="84">
        <v>822</v>
      </c>
    </row>
    <row r="180" spans="1:16" s="91" customFormat="1" ht="12">
      <c r="A180" s="79" t="s">
        <v>11470</v>
      </c>
      <c r="B180" s="79" t="str">
        <f t="shared" si="4"/>
        <v>871685920002715102</v>
      </c>
      <c r="C180" s="82" t="s">
        <v>11144</v>
      </c>
      <c r="D180" s="80" t="s">
        <v>11582</v>
      </c>
      <c r="E180" s="81" t="e">
        <f>VLOOKUP('Gemeente Aalsmeer check'!B180,#REF!,1,0)</f>
        <v>#REF!</v>
      </c>
      <c r="F180" s="79" t="s">
        <v>2163</v>
      </c>
      <c r="G180" s="79" t="s">
        <v>7200</v>
      </c>
      <c r="H180" s="79" t="s">
        <v>1335</v>
      </c>
      <c r="I180" s="79" t="s">
        <v>11583</v>
      </c>
      <c r="J180" s="79" t="s">
        <v>8843</v>
      </c>
      <c r="K180" s="79" t="s">
        <v>6726</v>
      </c>
      <c r="L180" s="79"/>
      <c r="M180" s="82" t="s">
        <v>10343</v>
      </c>
      <c r="N180" s="79"/>
      <c r="O180" s="79"/>
      <c r="P180" s="84" t="s">
        <v>11584</v>
      </c>
    </row>
    <row r="181" spans="1:16" s="91" customFormat="1" ht="12">
      <c r="A181" s="81" t="s">
        <v>11470</v>
      </c>
      <c r="B181" s="81" t="str">
        <f t="shared" si="4"/>
        <v>871685920002715027</v>
      </c>
      <c r="C181" s="82" t="s">
        <v>11144</v>
      </c>
      <c r="D181" s="80" t="s">
        <v>11585</v>
      </c>
      <c r="E181" s="81" t="e">
        <f>VLOOKUP('Gemeente Aalsmeer check'!B181,#REF!,1,0)</f>
        <v>#REF!</v>
      </c>
      <c r="F181" s="81" t="s">
        <v>2163</v>
      </c>
      <c r="G181" s="81" t="s">
        <v>7200</v>
      </c>
      <c r="H181" s="79" t="s">
        <v>8845</v>
      </c>
      <c r="I181" s="81" t="s">
        <v>11586</v>
      </c>
      <c r="J181" s="81" t="s">
        <v>1058</v>
      </c>
      <c r="K181" s="81" t="s">
        <v>6726</v>
      </c>
      <c r="L181" s="81"/>
      <c r="M181" s="82" t="s">
        <v>11587</v>
      </c>
      <c r="N181" s="83"/>
      <c r="O181" s="83"/>
      <c r="P181" s="84">
        <v>1</v>
      </c>
    </row>
    <row r="182" spans="1:16" s="91" customFormat="1" ht="12">
      <c r="A182" s="81" t="s">
        <v>11470</v>
      </c>
      <c r="B182" s="81" t="str">
        <f t="shared" si="4"/>
        <v>871685920002714860</v>
      </c>
      <c r="C182" s="82" t="s">
        <v>11144</v>
      </c>
      <c r="D182" s="80" t="s">
        <v>11588</v>
      </c>
      <c r="E182" s="81" t="e">
        <f>VLOOKUP('Gemeente Aalsmeer check'!B182,#REF!,1,0)</f>
        <v>#REF!</v>
      </c>
      <c r="F182" s="81" t="s">
        <v>2163</v>
      </c>
      <c r="G182" s="81" t="s">
        <v>1604</v>
      </c>
      <c r="H182" s="79" t="s">
        <v>1046</v>
      </c>
      <c r="I182" s="81" t="s">
        <v>11589</v>
      </c>
      <c r="J182" s="81" t="s">
        <v>11473</v>
      </c>
      <c r="K182" s="81" t="s">
        <v>6726</v>
      </c>
      <c r="L182" s="81"/>
      <c r="M182" s="82" t="s">
        <v>11590</v>
      </c>
      <c r="N182" s="83">
        <v>9518</v>
      </c>
      <c r="O182" s="83">
        <v>8408</v>
      </c>
      <c r="P182" s="84"/>
    </row>
    <row r="183" spans="1:16" s="91" customFormat="1" ht="12">
      <c r="A183" s="79" t="s">
        <v>11470</v>
      </c>
      <c r="B183" s="79" t="str">
        <f t="shared" si="4"/>
        <v>871685920002698610</v>
      </c>
      <c r="C183" s="82" t="s">
        <v>11144</v>
      </c>
      <c r="D183" s="80" t="s">
        <v>11591</v>
      </c>
      <c r="E183" s="81" t="e">
        <f>VLOOKUP('Gemeente Aalsmeer check'!B183,#REF!,1,0)</f>
        <v>#REF!</v>
      </c>
      <c r="F183" s="81" t="s">
        <v>2163</v>
      </c>
      <c r="G183" s="81" t="s">
        <v>8923</v>
      </c>
      <c r="H183" s="79" t="s">
        <v>11592</v>
      </c>
      <c r="I183" s="81" t="s">
        <v>11593</v>
      </c>
      <c r="J183" s="81" t="s">
        <v>1069</v>
      </c>
      <c r="K183" s="81" t="s">
        <v>6726</v>
      </c>
      <c r="L183" s="81"/>
      <c r="M183" s="82"/>
      <c r="N183" s="83"/>
      <c r="O183" s="83"/>
      <c r="P183" s="84"/>
    </row>
    <row r="184" spans="1:16" s="91" customFormat="1" ht="12">
      <c r="A184" s="81" t="s">
        <v>11470</v>
      </c>
      <c r="B184" s="81" t="str">
        <f t="shared" si="4"/>
        <v>871685920002700351</v>
      </c>
      <c r="C184" s="82" t="s">
        <v>11144</v>
      </c>
      <c r="D184" s="80" t="s">
        <v>11594</v>
      </c>
      <c r="E184" s="81" t="e">
        <f>VLOOKUP('Gemeente Aalsmeer check'!B184,#REF!,1,0)</f>
        <v>#REF!</v>
      </c>
      <c r="F184" s="81" t="s">
        <v>2163</v>
      </c>
      <c r="G184" s="81" t="s">
        <v>8848</v>
      </c>
      <c r="H184" s="79" t="s">
        <v>1126</v>
      </c>
      <c r="I184" s="81" t="s">
        <v>11277</v>
      </c>
      <c r="J184" s="81" t="s">
        <v>11473</v>
      </c>
      <c r="K184" s="81" t="s">
        <v>6726</v>
      </c>
      <c r="L184" s="81"/>
      <c r="M184" s="82" t="s">
        <v>11595</v>
      </c>
      <c r="N184" s="83"/>
      <c r="O184" s="83"/>
      <c r="P184" s="84">
        <v>7899</v>
      </c>
    </row>
    <row r="185" spans="1:16" s="91" customFormat="1" ht="12">
      <c r="A185" s="81" t="s">
        <v>11470</v>
      </c>
      <c r="B185" s="81" t="str">
        <f t="shared" si="4"/>
        <v>871685920002696982</v>
      </c>
      <c r="C185" s="82" t="s">
        <v>11144</v>
      </c>
      <c r="D185" s="80" t="s">
        <v>11596</v>
      </c>
      <c r="E185" s="81" t="e">
        <f>VLOOKUP('Gemeente Aalsmeer check'!B185,#REF!,1,0)</f>
        <v>#REF!</v>
      </c>
      <c r="F185" s="81" t="s">
        <v>2163</v>
      </c>
      <c r="G185" s="81" t="s">
        <v>6736</v>
      </c>
      <c r="H185" s="79" t="s">
        <v>8801</v>
      </c>
      <c r="I185" s="81" t="s">
        <v>11290</v>
      </c>
      <c r="J185" s="81" t="s">
        <v>11473</v>
      </c>
      <c r="K185" s="81" t="s">
        <v>8438</v>
      </c>
      <c r="L185" s="81"/>
      <c r="M185" s="82" t="s">
        <v>11597</v>
      </c>
      <c r="N185" s="83">
        <v>1661</v>
      </c>
      <c r="O185" s="83">
        <v>1666</v>
      </c>
      <c r="P185" s="84"/>
    </row>
    <row r="186" spans="1:16" s="91" customFormat="1" ht="12">
      <c r="A186" s="81" t="s">
        <v>11470</v>
      </c>
      <c r="B186" s="81" t="str">
        <f t="shared" si="4"/>
        <v>871685920002690065</v>
      </c>
      <c r="C186" s="82" t="s">
        <v>11144</v>
      </c>
      <c r="D186" s="80" t="s">
        <v>11598</v>
      </c>
      <c r="E186" s="81" t="e">
        <f>VLOOKUP('Gemeente Aalsmeer check'!B186,#REF!,1,0)</f>
        <v>#REF!</v>
      </c>
      <c r="F186" s="81" t="s">
        <v>2163</v>
      </c>
      <c r="G186" s="81" t="s">
        <v>6736</v>
      </c>
      <c r="H186" s="79" t="s">
        <v>8436</v>
      </c>
      <c r="I186" s="81" t="s">
        <v>11287</v>
      </c>
      <c r="J186" s="81" t="s">
        <v>11473</v>
      </c>
      <c r="K186" s="81" t="s">
        <v>8438</v>
      </c>
      <c r="L186" s="81"/>
      <c r="M186" s="82" t="s">
        <v>10413</v>
      </c>
      <c r="N186" s="83"/>
      <c r="O186" s="83"/>
      <c r="P186" s="84">
        <v>516</v>
      </c>
    </row>
    <row r="187" spans="1:16" s="91" customFormat="1" ht="12">
      <c r="A187" s="81" t="s">
        <v>11470</v>
      </c>
      <c r="B187" s="81" t="str">
        <f t="shared" si="4"/>
        <v>871685920002690362</v>
      </c>
      <c r="C187" s="82" t="s">
        <v>11144</v>
      </c>
      <c r="D187" s="80" t="s">
        <v>11599</v>
      </c>
      <c r="E187" s="81" t="e">
        <f>VLOOKUP('Gemeente Aalsmeer check'!B187,#REF!,1,0)</f>
        <v>#REF!</v>
      </c>
      <c r="F187" s="81" t="s">
        <v>2163</v>
      </c>
      <c r="G187" s="81" t="s">
        <v>6736</v>
      </c>
      <c r="H187" s="79" t="s">
        <v>8413</v>
      </c>
      <c r="I187" s="81" t="s">
        <v>11293</v>
      </c>
      <c r="J187" s="81" t="s">
        <v>11473</v>
      </c>
      <c r="K187" s="81" t="s">
        <v>8438</v>
      </c>
      <c r="L187" s="81"/>
      <c r="M187" s="82" t="s">
        <v>10348</v>
      </c>
      <c r="N187" s="83"/>
      <c r="O187" s="83"/>
      <c r="P187" s="84">
        <v>492</v>
      </c>
    </row>
    <row r="188" spans="1:16" s="91" customFormat="1" ht="12">
      <c r="A188" s="81" t="s">
        <v>11470</v>
      </c>
      <c r="B188" s="81" t="str">
        <f t="shared" si="4"/>
        <v>871685920002713504</v>
      </c>
      <c r="C188" s="82" t="s">
        <v>11144</v>
      </c>
      <c r="D188" s="80" t="s">
        <v>11600</v>
      </c>
      <c r="E188" s="81" t="e">
        <f>VLOOKUP('Gemeente Aalsmeer check'!B188,#REF!,1,0)</f>
        <v>#REF!</v>
      </c>
      <c r="F188" s="81" t="s">
        <v>2163</v>
      </c>
      <c r="G188" s="81" t="s">
        <v>8852</v>
      </c>
      <c r="H188" s="79" t="s">
        <v>1117</v>
      </c>
      <c r="I188" s="81" t="s">
        <v>11601</v>
      </c>
      <c r="J188" s="81" t="s">
        <v>11473</v>
      </c>
      <c r="K188" s="81" t="s">
        <v>6726</v>
      </c>
      <c r="L188" s="81"/>
      <c r="M188" s="82" t="s">
        <v>11602</v>
      </c>
      <c r="N188" s="83">
        <v>1547</v>
      </c>
      <c r="O188" s="83">
        <v>1377</v>
      </c>
      <c r="P188" s="84"/>
    </row>
    <row r="189" spans="1:16" s="91" customFormat="1" ht="12">
      <c r="A189" s="79" t="s">
        <v>11470</v>
      </c>
      <c r="B189" s="79" t="str">
        <f t="shared" si="4"/>
        <v>871685920002713894</v>
      </c>
      <c r="C189" s="82" t="s">
        <v>11144</v>
      </c>
      <c r="D189" s="80" t="s">
        <v>11603</v>
      </c>
      <c r="E189" s="81" t="e">
        <f>VLOOKUP('Gemeente Aalsmeer check'!B189,#REF!,1,0)</f>
        <v>#REF!</v>
      </c>
      <c r="F189" s="91" t="s">
        <v>2163</v>
      </c>
      <c r="G189" s="91" t="s">
        <v>7008</v>
      </c>
      <c r="H189" s="93">
        <v>119</v>
      </c>
      <c r="I189" s="91" t="s">
        <v>11604</v>
      </c>
      <c r="J189" s="91" t="s">
        <v>1342</v>
      </c>
      <c r="K189" s="91" t="s">
        <v>6726</v>
      </c>
      <c r="M189" s="94" t="s">
        <v>10350</v>
      </c>
      <c r="N189" s="96"/>
      <c r="O189" s="96"/>
      <c r="P189" s="97">
        <v>48</v>
      </c>
    </row>
    <row r="190" spans="1:16" s="91" customFormat="1" ht="12">
      <c r="A190" s="79" t="s">
        <v>11470</v>
      </c>
      <c r="B190" s="79" t="str">
        <f t="shared" si="4"/>
        <v>871685920002700498</v>
      </c>
      <c r="C190" s="82" t="s">
        <v>11144</v>
      </c>
      <c r="D190" s="80" t="s">
        <v>11605</v>
      </c>
      <c r="E190" s="81" t="e">
        <f>VLOOKUP('Gemeente Aalsmeer check'!B190,#REF!,1,0)</f>
        <v>#REF!</v>
      </c>
      <c r="F190" s="91" t="s">
        <v>2163</v>
      </c>
      <c r="G190" s="91" t="s">
        <v>7008</v>
      </c>
      <c r="H190" s="98" t="s">
        <v>1805</v>
      </c>
      <c r="I190" s="91" t="s">
        <v>11604</v>
      </c>
      <c r="J190" s="91" t="s">
        <v>11606</v>
      </c>
      <c r="K190" s="91" t="s">
        <v>6726</v>
      </c>
      <c r="M190" s="94" t="s">
        <v>11607</v>
      </c>
      <c r="N190" s="96"/>
      <c r="O190" s="96"/>
      <c r="P190" s="97">
        <v>440</v>
      </c>
    </row>
    <row r="191" spans="1:16" s="91" customFormat="1" ht="12">
      <c r="A191" s="79" t="s">
        <v>11470</v>
      </c>
      <c r="B191" s="79" t="str">
        <f t="shared" si="4"/>
        <v>871685920002696852</v>
      </c>
      <c r="C191" s="82" t="s">
        <v>11144</v>
      </c>
      <c r="D191" s="80" t="s">
        <v>11608</v>
      </c>
      <c r="E191" s="81" t="e">
        <f>VLOOKUP('Gemeente Aalsmeer check'!B191,#REF!,1,0)</f>
        <v>#REF!</v>
      </c>
      <c r="F191" s="91" t="s">
        <v>2163</v>
      </c>
      <c r="G191" s="91" t="s">
        <v>7008</v>
      </c>
      <c r="H191" s="93">
        <v>281</v>
      </c>
      <c r="I191" s="91" t="s">
        <v>11609</v>
      </c>
      <c r="J191" s="91" t="s">
        <v>11610</v>
      </c>
      <c r="K191" s="91" t="s">
        <v>6726</v>
      </c>
      <c r="M191" s="94" t="s">
        <v>11611</v>
      </c>
      <c r="N191" s="96"/>
      <c r="O191" s="96"/>
      <c r="P191" s="97">
        <v>1744</v>
      </c>
    </row>
    <row r="192" spans="1:16" s="91" customFormat="1" ht="12">
      <c r="A192" s="79" t="s">
        <v>11470</v>
      </c>
      <c r="B192" s="79" t="str">
        <f t="shared" si="4"/>
        <v>871685920002715133</v>
      </c>
      <c r="C192" s="82" t="s">
        <v>11144</v>
      </c>
      <c r="D192" s="80" t="s">
        <v>11612</v>
      </c>
      <c r="E192" s="81" t="e">
        <f>VLOOKUP('Gemeente Aalsmeer check'!B192,#REF!,1,0)</f>
        <v>#REF!</v>
      </c>
      <c r="F192" s="91" t="s">
        <v>2163</v>
      </c>
      <c r="G192" s="91" t="s">
        <v>7008</v>
      </c>
      <c r="H192" s="93" t="s">
        <v>7978</v>
      </c>
      <c r="I192" s="91" t="s">
        <v>11613</v>
      </c>
      <c r="J192" s="91" t="s">
        <v>11528</v>
      </c>
      <c r="K192" s="91" t="s">
        <v>6726</v>
      </c>
      <c r="M192" s="94" t="s">
        <v>10230</v>
      </c>
      <c r="N192" s="96"/>
      <c r="O192" s="96"/>
      <c r="P192" s="97"/>
    </row>
    <row r="193" spans="1:16" s="91" customFormat="1" ht="12">
      <c r="A193" s="79" t="s">
        <v>11470</v>
      </c>
      <c r="B193" s="79" t="str">
        <f t="shared" si="4"/>
        <v>871685920002695046</v>
      </c>
      <c r="C193" s="82" t="s">
        <v>11144</v>
      </c>
      <c r="D193" s="80" t="s">
        <v>11614</v>
      </c>
      <c r="E193" s="81" t="e">
        <f>VLOOKUP('Gemeente Aalsmeer check'!B193,#REF!,1,0)</f>
        <v>#REF!</v>
      </c>
      <c r="F193" s="91" t="s">
        <v>2163</v>
      </c>
      <c r="G193" s="91" t="s">
        <v>1724</v>
      </c>
      <c r="H193" s="93" t="s">
        <v>1762</v>
      </c>
      <c r="I193" s="91" t="s">
        <v>11615</v>
      </c>
      <c r="J193" s="91" t="s">
        <v>2001</v>
      </c>
      <c r="K193" s="91" t="s">
        <v>8438</v>
      </c>
      <c r="M193" s="82" t="s">
        <v>10635</v>
      </c>
      <c r="N193" s="96"/>
      <c r="O193" s="96"/>
      <c r="P193" s="97"/>
    </row>
    <row r="194" spans="1:16" s="81" customFormat="1" ht="12">
      <c r="A194" s="81" t="s">
        <v>11470</v>
      </c>
      <c r="B194" s="81" t="str">
        <f t="shared" si="4"/>
        <v>871685920002691475</v>
      </c>
      <c r="C194" s="82" t="s">
        <v>11144</v>
      </c>
      <c r="D194" s="80" t="s">
        <v>11616</v>
      </c>
      <c r="E194" s="81" t="e">
        <f>VLOOKUP('Gemeente Aalsmeer check'!B194,#REF!,1,0)</f>
        <v>#REF!</v>
      </c>
      <c r="F194" s="81" t="s">
        <v>2163</v>
      </c>
      <c r="G194" s="81" t="s">
        <v>8705</v>
      </c>
      <c r="H194" s="79" t="s">
        <v>1212</v>
      </c>
      <c r="I194" s="81" t="s">
        <v>11311</v>
      </c>
      <c r="J194" s="81" t="s">
        <v>11473</v>
      </c>
      <c r="K194" s="81" t="s">
        <v>6726</v>
      </c>
      <c r="M194" s="82" t="s">
        <v>11617</v>
      </c>
      <c r="N194" s="83">
        <v>1575</v>
      </c>
      <c r="O194" s="83">
        <v>1109</v>
      </c>
      <c r="P194" s="84"/>
    </row>
    <row r="195" spans="1:16" s="91" customFormat="1" ht="12">
      <c r="A195" s="81" t="s">
        <v>11470</v>
      </c>
      <c r="B195" s="81" t="str">
        <f t="shared" si="4"/>
        <v>871685920002691178</v>
      </c>
      <c r="C195" s="82" t="s">
        <v>11144</v>
      </c>
      <c r="D195" s="80" t="s">
        <v>11618</v>
      </c>
      <c r="E195" s="81" t="e">
        <f>VLOOKUP('Gemeente Aalsmeer check'!B195,#REF!,1,0)</f>
        <v>#REF!</v>
      </c>
      <c r="F195" s="81" t="s">
        <v>2163</v>
      </c>
      <c r="G195" s="81" t="s">
        <v>8708</v>
      </c>
      <c r="H195" s="79" t="s">
        <v>1150</v>
      </c>
      <c r="I195" s="81" t="s">
        <v>11619</v>
      </c>
      <c r="J195" s="81" t="s">
        <v>1058</v>
      </c>
      <c r="K195" s="81" t="s">
        <v>6726</v>
      </c>
      <c r="L195" s="81"/>
      <c r="M195" s="82" t="s">
        <v>11620</v>
      </c>
      <c r="N195" s="83">
        <v>61</v>
      </c>
      <c r="O195" s="83">
        <v>86</v>
      </c>
      <c r="P195" s="84"/>
    </row>
    <row r="196" spans="1:16" s="91" customFormat="1" ht="12">
      <c r="A196" s="81" t="s">
        <v>11470</v>
      </c>
      <c r="B196" s="81" t="str">
        <f t="shared" si="4"/>
        <v>871685920002716178</v>
      </c>
      <c r="C196" s="82" t="s">
        <v>11144</v>
      </c>
      <c r="D196" s="80" t="s">
        <v>11621</v>
      </c>
      <c r="E196" s="81" t="e">
        <f>VLOOKUP('Gemeente Aalsmeer check'!B196,#REF!,1,0)</f>
        <v>#REF!</v>
      </c>
      <c r="F196" s="81" t="s">
        <v>2163</v>
      </c>
      <c r="G196" s="81" t="s">
        <v>8711</v>
      </c>
      <c r="H196" s="79" t="s">
        <v>1324</v>
      </c>
      <c r="I196" s="81" t="s">
        <v>11622</v>
      </c>
      <c r="J196" s="81" t="s">
        <v>11473</v>
      </c>
      <c r="K196" s="81" t="s">
        <v>6726</v>
      </c>
      <c r="L196" s="81"/>
      <c r="M196" s="82" t="s">
        <v>11623</v>
      </c>
      <c r="N196" s="83"/>
      <c r="O196" s="83"/>
      <c r="P196" s="84">
        <v>53</v>
      </c>
    </row>
    <row r="197" spans="1:16" s="91" customFormat="1" ht="12">
      <c r="A197" s="79" t="s">
        <v>11470</v>
      </c>
      <c r="B197" s="79" t="str">
        <f t="shared" si="4"/>
        <v>871685920002718431</v>
      </c>
      <c r="C197" s="82" t="s">
        <v>11144</v>
      </c>
      <c r="D197" s="80" t="s">
        <v>11624</v>
      </c>
      <c r="E197" s="81" t="e">
        <f>VLOOKUP('Gemeente Aalsmeer check'!B197,#REF!,1,0)</f>
        <v>#REF!</v>
      </c>
      <c r="F197" s="81" t="s">
        <v>2163</v>
      </c>
      <c r="G197" s="81" t="s">
        <v>8711</v>
      </c>
      <c r="H197" s="79" t="s">
        <v>8725</v>
      </c>
      <c r="I197" s="81" t="s">
        <v>11625</v>
      </c>
      <c r="J197" s="81" t="s">
        <v>11626</v>
      </c>
      <c r="K197" s="81" t="s">
        <v>6726</v>
      </c>
      <c r="L197" s="81"/>
      <c r="M197" s="82" t="s">
        <v>11627</v>
      </c>
      <c r="N197" s="83">
        <v>729</v>
      </c>
      <c r="O197" s="83">
        <v>599</v>
      </c>
      <c r="P197" s="84"/>
    </row>
    <row r="198" spans="1:16" s="91" customFormat="1" ht="12">
      <c r="A198" s="81" t="s">
        <v>11470</v>
      </c>
      <c r="B198" s="81" t="str">
        <f t="shared" si="4"/>
        <v>871685920002715874</v>
      </c>
      <c r="C198" s="82" t="s">
        <v>11144</v>
      </c>
      <c r="D198" s="80" t="s">
        <v>11628</v>
      </c>
      <c r="E198" s="81" t="e">
        <f>VLOOKUP('Gemeente Aalsmeer check'!B198,#REF!,1,0)</f>
        <v>#REF!</v>
      </c>
      <c r="F198" s="81" t="s">
        <v>2163</v>
      </c>
      <c r="G198" s="81" t="s">
        <v>8711</v>
      </c>
      <c r="H198" s="79" t="s">
        <v>8729</v>
      </c>
      <c r="I198" s="81" t="s">
        <v>11482</v>
      </c>
      <c r="J198" s="81" t="s">
        <v>11473</v>
      </c>
      <c r="K198" s="81" t="s">
        <v>6726</v>
      </c>
      <c r="L198" s="81"/>
      <c r="M198" s="82" t="s">
        <v>11629</v>
      </c>
      <c r="N198" s="83">
        <v>4664</v>
      </c>
      <c r="O198" s="83">
        <v>4725</v>
      </c>
      <c r="P198" s="84"/>
    </row>
    <row r="199" spans="1:16" s="81" customFormat="1" ht="12">
      <c r="A199" s="81" t="s">
        <v>11470</v>
      </c>
      <c r="B199" s="81" t="str">
        <f t="shared" si="4"/>
        <v>871685920002716468</v>
      </c>
      <c r="C199" s="82" t="s">
        <v>11144</v>
      </c>
      <c r="D199" s="80" t="s">
        <v>11630</v>
      </c>
      <c r="E199" s="81" t="e">
        <f>VLOOKUP('Gemeente Aalsmeer check'!B199,#REF!,1,0)</f>
        <v>#REF!</v>
      </c>
      <c r="F199" s="81" t="s">
        <v>2163</v>
      </c>
      <c r="G199" s="81" t="s">
        <v>6859</v>
      </c>
      <c r="H199" s="79" t="s">
        <v>1150</v>
      </c>
      <c r="I199" s="81" t="s">
        <v>11324</v>
      </c>
      <c r="J199" s="81" t="s">
        <v>11473</v>
      </c>
      <c r="K199" s="81" t="s">
        <v>6726</v>
      </c>
      <c r="M199" s="82" t="s">
        <v>11631</v>
      </c>
      <c r="N199" s="83"/>
      <c r="O199" s="83"/>
      <c r="P199" s="84">
        <v>835</v>
      </c>
    </row>
    <row r="200" spans="1:16" s="91" customFormat="1" ht="12">
      <c r="A200" s="79" t="s">
        <v>11470</v>
      </c>
      <c r="B200" s="79" t="str">
        <f t="shared" si="4"/>
        <v>871685920002696074</v>
      </c>
      <c r="C200" s="82" t="s">
        <v>11144</v>
      </c>
      <c r="D200" s="80" t="s">
        <v>11632</v>
      </c>
      <c r="E200" s="81" t="e">
        <f>VLOOKUP('Gemeente Aalsmeer check'!B200,#REF!,1,0)</f>
        <v>#REF!</v>
      </c>
      <c r="F200" s="81" t="s">
        <v>2163</v>
      </c>
      <c r="G200" s="81" t="s">
        <v>6859</v>
      </c>
      <c r="H200" s="79" t="s">
        <v>1175</v>
      </c>
      <c r="I200" s="81" t="s">
        <v>11324</v>
      </c>
      <c r="J200" s="81" t="s">
        <v>11473</v>
      </c>
      <c r="K200" s="81" t="s">
        <v>6726</v>
      </c>
      <c r="L200" s="81"/>
      <c r="M200" s="82" t="s">
        <v>10415</v>
      </c>
      <c r="N200" s="83"/>
      <c r="O200" s="83"/>
      <c r="P200" s="84"/>
    </row>
    <row r="201" spans="1:16" s="91" customFormat="1" ht="12">
      <c r="A201" s="81" t="s">
        <v>11470</v>
      </c>
      <c r="B201" s="81" t="str">
        <f t="shared" si="4"/>
        <v>871685920002697064</v>
      </c>
      <c r="C201" s="82" t="s">
        <v>11144</v>
      </c>
      <c r="D201" s="80" t="s">
        <v>11633</v>
      </c>
      <c r="E201" s="81" t="e">
        <f>VLOOKUP('Gemeente Aalsmeer check'!B201,#REF!,1,0)</f>
        <v>#REF!</v>
      </c>
      <c r="F201" s="81" t="s">
        <v>2163</v>
      </c>
      <c r="G201" s="81" t="s">
        <v>6612</v>
      </c>
      <c r="H201" s="79" t="s">
        <v>1257</v>
      </c>
      <c r="I201" s="81" t="s">
        <v>11327</v>
      </c>
      <c r="J201" s="81" t="s">
        <v>11473</v>
      </c>
      <c r="K201" s="81" t="s">
        <v>8438</v>
      </c>
      <c r="L201" s="81"/>
      <c r="M201" s="82" t="s">
        <v>11634</v>
      </c>
      <c r="N201" s="83"/>
      <c r="O201" s="83"/>
      <c r="P201" s="84">
        <v>2488</v>
      </c>
    </row>
    <row r="202" spans="1:16" s="91" customFormat="1" ht="12">
      <c r="A202" s="81" t="s">
        <v>11470</v>
      </c>
      <c r="B202" s="81" t="str">
        <f t="shared" si="4"/>
        <v>871685920002703451</v>
      </c>
      <c r="C202" s="82" t="s">
        <v>11144</v>
      </c>
      <c r="D202" s="80" t="s">
        <v>11635</v>
      </c>
      <c r="E202" s="81" t="e">
        <f>VLOOKUP('Gemeente Aalsmeer check'!B202,#REF!,1,0)</f>
        <v>#REF!</v>
      </c>
      <c r="F202" s="81" t="s">
        <v>2163</v>
      </c>
      <c r="G202" s="81" t="s">
        <v>6612</v>
      </c>
      <c r="H202" s="79" t="s">
        <v>1146</v>
      </c>
      <c r="I202" s="81" t="s">
        <v>11327</v>
      </c>
      <c r="J202" s="81" t="s">
        <v>11473</v>
      </c>
      <c r="K202" s="81" t="s">
        <v>8438</v>
      </c>
      <c r="L202" s="81"/>
      <c r="M202" s="82" t="s">
        <v>11636</v>
      </c>
      <c r="N202" s="83"/>
      <c r="O202" s="83"/>
      <c r="P202" s="84">
        <v>8930</v>
      </c>
    </row>
    <row r="203" spans="1:16" s="91" customFormat="1" ht="12">
      <c r="A203" s="79" t="s">
        <v>11470</v>
      </c>
      <c r="B203" s="79" t="str">
        <f t="shared" si="4"/>
        <v>871685920002404181</v>
      </c>
      <c r="C203" s="82" t="s">
        <v>11144</v>
      </c>
      <c r="D203" s="80" t="s">
        <v>11637</v>
      </c>
      <c r="E203" s="81" t="e">
        <f>VLOOKUP('Gemeente Aalsmeer check'!B203,#REF!,1,0)</f>
        <v>#REF!</v>
      </c>
      <c r="F203" s="81" t="s">
        <v>2163</v>
      </c>
      <c r="G203" s="81" t="s">
        <v>8110</v>
      </c>
      <c r="H203" s="79" t="s">
        <v>1126</v>
      </c>
      <c r="I203" s="81" t="s">
        <v>11638</v>
      </c>
      <c r="J203" s="81"/>
      <c r="K203" s="81" t="s">
        <v>6726</v>
      </c>
      <c r="L203" s="81"/>
      <c r="M203" s="82"/>
      <c r="N203" s="83"/>
      <c r="O203" s="83"/>
      <c r="P203" s="84"/>
    </row>
    <row r="204" spans="1:16" s="91" customFormat="1" ht="12">
      <c r="A204" s="81" t="s">
        <v>11470</v>
      </c>
      <c r="B204" s="81" t="str">
        <f t="shared" si="4"/>
        <v>871685920002716024</v>
      </c>
      <c r="C204" s="82" t="s">
        <v>11144</v>
      </c>
      <c r="D204" s="80" t="s">
        <v>11639</v>
      </c>
      <c r="E204" s="81" t="e">
        <f>VLOOKUP('Gemeente Aalsmeer check'!B204,#REF!,1,0)</f>
        <v>#REF!</v>
      </c>
      <c r="F204" s="81" t="s">
        <v>2163</v>
      </c>
      <c r="G204" s="81" t="s">
        <v>8736</v>
      </c>
      <c r="H204" s="79" t="s">
        <v>1308</v>
      </c>
      <c r="I204" s="81" t="s">
        <v>11640</v>
      </c>
      <c r="J204" s="81" t="s">
        <v>11473</v>
      </c>
      <c r="K204" s="81" t="s">
        <v>6726</v>
      </c>
      <c r="L204" s="81"/>
      <c r="M204" s="82" t="s">
        <v>11641</v>
      </c>
      <c r="N204" s="83"/>
      <c r="O204" s="83"/>
      <c r="P204" s="84">
        <v>2476</v>
      </c>
    </row>
    <row r="205" spans="1:16" s="91" customFormat="1" ht="12">
      <c r="A205" s="79" t="s">
        <v>11470</v>
      </c>
      <c r="B205" s="79" t="str">
        <f t="shared" si="4"/>
        <v>871685920002715010</v>
      </c>
      <c r="C205" s="82" t="s">
        <v>11144</v>
      </c>
      <c r="D205" s="80" t="s">
        <v>11642</v>
      </c>
      <c r="E205" s="81" t="e">
        <f>VLOOKUP('Gemeente Aalsmeer check'!B205,#REF!,1,0)</f>
        <v>#REF!</v>
      </c>
      <c r="F205" s="81" t="s">
        <v>2163</v>
      </c>
      <c r="G205" s="81" t="s">
        <v>8738</v>
      </c>
      <c r="H205" s="79" t="s">
        <v>1232</v>
      </c>
      <c r="I205" s="81" t="s">
        <v>11643</v>
      </c>
      <c r="J205" s="81" t="s">
        <v>11644</v>
      </c>
      <c r="K205" s="81" t="s">
        <v>8438</v>
      </c>
      <c r="L205" s="81"/>
      <c r="M205" s="82"/>
      <c r="N205" s="83"/>
      <c r="O205" s="83"/>
      <c r="P205" s="84"/>
    </row>
    <row r="206" spans="1:16" s="91" customFormat="1" ht="12">
      <c r="A206" s="81" t="s">
        <v>11470</v>
      </c>
      <c r="B206" s="81" t="str">
        <f t="shared" si="4"/>
        <v>871685920002693325</v>
      </c>
      <c r="C206" s="82" t="s">
        <v>11144</v>
      </c>
      <c r="D206" s="80" t="s">
        <v>11645</v>
      </c>
      <c r="E206" s="81" t="e">
        <f>VLOOKUP('Gemeente Aalsmeer check'!B206,#REF!,1,0)</f>
        <v>#REF!</v>
      </c>
      <c r="F206" s="81" t="s">
        <v>2163</v>
      </c>
      <c r="G206" s="81" t="s">
        <v>6738</v>
      </c>
      <c r="H206" s="79" t="s">
        <v>1845</v>
      </c>
      <c r="I206" s="81" t="s">
        <v>11646</v>
      </c>
      <c r="J206" s="81" t="s">
        <v>11473</v>
      </c>
      <c r="K206" s="81" t="s">
        <v>6726</v>
      </c>
      <c r="L206" s="81"/>
      <c r="M206" s="82" t="s">
        <v>11647</v>
      </c>
      <c r="N206" s="83"/>
      <c r="O206" s="83"/>
      <c r="P206" s="84">
        <v>5319</v>
      </c>
    </row>
    <row r="207" spans="1:16" s="91" customFormat="1" ht="12">
      <c r="A207" s="79" t="s">
        <v>11470</v>
      </c>
      <c r="B207" s="79" t="str">
        <f t="shared" si="4"/>
        <v>871685920002691413</v>
      </c>
      <c r="C207" s="82" t="s">
        <v>11144</v>
      </c>
      <c r="D207" s="80" t="s">
        <v>11648</v>
      </c>
      <c r="E207" s="81" t="e">
        <f>VLOOKUP('Gemeente Aalsmeer check'!B207,#REF!,1,0)</f>
        <v>#REF!</v>
      </c>
      <c r="F207" s="91" t="s">
        <v>2163</v>
      </c>
      <c r="G207" s="91" t="s">
        <v>11334</v>
      </c>
      <c r="H207" s="93">
        <v>30</v>
      </c>
      <c r="I207" s="91" t="s">
        <v>11125</v>
      </c>
      <c r="J207" s="91" t="s">
        <v>6532</v>
      </c>
      <c r="K207" s="91" t="s">
        <v>6726</v>
      </c>
      <c r="M207" s="94" t="s">
        <v>10265</v>
      </c>
      <c r="N207" s="96"/>
      <c r="O207" s="96"/>
      <c r="P207" s="97">
        <v>9072</v>
      </c>
    </row>
    <row r="208" spans="1:16" s="91" customFormat="1" ht="12">
      <c r="A208" s="79" t="s">
        <v>11470</v>
      </c>
      <c r="B208" s="79" t="str">
        <f t="shared" si="4"/>
        <v>871685920002717144</v>
      </c>
      <c r="C208" s="82" t="s">
        <v>11144</v>
      </c>
      <c r="D208" s="80" t="s">
        <v>11649</v>
      </c>
      <c r="E208" s="81" t="e">
        <f>VLOOKUP('Gemeente Aalsmeer check'!B208,#REF!,1,0)</f>
        <v>#REF!</v>
      </c>
      <c r="F208" s="91" t="s">
        <v>2163</v>
      </c>
      <c r="G208" s="91" t="s">
        <v>8756</v>
      </c>
      <c r="H208" s="93" t="s">
        <v>1126</v>
      </c>
      <c r="I208" s="91" t="s">
        <v>11650</v>
      </c>
      <c r="K208" s="91" t="s">
        <v>6726</v>
      </c>
      <c r="M208" s="94"/>
      <c r="N208" s="96"/>
      <c r="O208" s="96"/>
      <c r="P208" s="97"/>
    </row>
    <row r="209" spans="1:16" s="91" customFormat="1" ht="12">
      <c r="A209" s="81" t="s">
        <v>11470</v>
      </c>
      <c r="B209" s="81" t="str">
        <f t="shared" si="4"/>
        <v>871685920002693783</v>
      </c>
      <c r="C209" s="82" t="s">
        <v>11144</v>
      </c>
      <c r="D209" s="80" t="s">
        <v>11651</v>
      </c>
      <c r="E209" s="81" t="e">
        <f>VLOOKUP('Gemeente Aalsmeer check'!B209,#REF!,1,0)</f>
        <v>#REF!</v>
      </c>
      <c r="F209" s="81" t="s">
        <v>2163</v>
      </c>
      <c r="G209" s="81" t="s">
        <v>8480</v>
      </c>
      <c r="H209" s="79" t="s">
        <v>1242</v>
      </c>
      <c r="I209" s="81" t="s">
        <v>11652</v>
      </c>
      <c r="J209" s="81" t="s">
        <v>11473</v>
      </c>
      <c r="K209" s="81" t="s">
        <v>6726</v>
      </c>
      <c r="L209" s="81"/>
      <c r="M209" s="82" t="s">
        <v>11653</v>
      </c>
      <c r="N209" s="83"/>
      <c r="O209" s="83"/>
      <c r="P209" s="84">
        <v>2232</v>
      </c>
    </row>
    <row r="210" spans="1:16" s="91" customFormat="1" ht="12">
      <c r="A210" s="81" t="s">
        <v>11470</v>
      </c>
      <c r="B210" s="81" t="str">
        <f t="shared" si="4"/>
        <v>871685920002694094</v>
      </c>
      <c r="C210" s="82" t="s">
        <v>11144</v>
      </c>
      <c r="D210" s="80" t="s">
        <v>11654</v>
      </c>
      <c r="E210" s="81" t="e">
        <f>VLOOKUP('Gemeente Aalsmeer check'!B210,#REF!,1,0)</f>
        <v>#REF!</v>
      </c>
      <c r="F210" s="81" t="s">
        <v>2163</v>
      </c>
      <c r="G210" s="81" t="s">
        <v>8480</v>
      </c>
      <c r="H210" s="79" t="s">
        <v>8765</v>
      </c>
      <c r="I210" s="81" t="s">
        <v>11655</v>
      </c>
      <c r="J210" s="81"/>
      <c r="K210" s="81" t="s">
        <v>6726</v>
      </c>
      <c r="L210" s="81"/>
      <c r="M210" s="82" t="s">
        <v>11656</v>
      </c>
      <c r="N210" s="83"/>
      <c r="O210" s="83"/>
      <c r="P210" s="84">
        <v>890</v>
      </c>
    </row>
    <row r="211" spans="1:16" s="91" customFormat="1" ht="12">
      <c r="A211" s="81" t="s">
        <v>11470</v>
      </c>
      <c r="B211" s="81" t="str">
        <f t="shared" si="4"/>
        <v>871685920002695589</v>
      </c>
      <c r="C211" s="82" t="s">
        <v>11144</v>
      </c>
      <c r="D211" s="80" t="s">
        <v>11657</v>
      </c>
      <c r="E211" s="81" t="e">
        <f>VLOOKUP('Gemeente Aalsmeer check'!B211,#REF!,1,0)</f>
        <v>#REF!</v>
      </c>
      <c r="F211" s="81" t="s">
        <v>2163</v>
      </c>
      <c r="G211" s="81" t="s">
        <v>8480</v>
      </c>
      <c r="H211" s="79" t="s">
        <v>9261</v>
      </c>
      <c r="I211" s="81" t="s">
        <v>11658</v>
      </c>
      <c r="J211" s="81" t="s">
        <v>11473</v>
      </c>
      <c r="K211" s="81" t="s">
        <v>6726</v>
      </c>
      <c r="L211" s="81"/>
      <c r="M211" s="82" t="s">
        <v>11659</v>
      </c>
      <c r="N211" s="83"/>
      <c r="O211" s="83"/>
      <c r="P211" s="84">
        <v>3556</v>
      </c>
    </row>
    <row r="212" spans="1:16" s="91" customFormat="1" ht="12">
      <c r="A212" s="81" t="s">
        <v>11470</v>
      </c>
      <c r="B212" s="81" t="str">
        <f t="shared" si="4"/>
        <v>871685920002694711</v>
      </c>
      <c r="C212" s="82" t="s">
        <v>11144</v>
      </c>
      <c r="D212" s="80" t="s">
        <v>11660</v>
      </c>
      <c r="E212" s="81" t="e">
        <f>VLOOKUP('Gemeente Aalsmeer check'!B212,#REF!,1,0)</f>
        <v>#REF!</v>
      </c>
      <c r="F212" s="81" t="s">
        <v>2163</v>
      </c>
      <c r="G212" s="81" t="s">
        <v>8480</v>
      </c>
      <c r="H212" s="79" t="s">
        <v>9264</v>
      </c>
      <c r="I212" s="81" t="s">
        <v>11661</v>
      </c>
      <c r="J212" s="81" t="s">
        <v>11473</v>
      </c>
      <c r="K212" s="81" t="s">
        <v>6726</v>
      </c>
      <c r="L212" s="81"/>
      <c r="M212" s="82" t="s">
        <v>11662</v>
      </c>
      <c r="N212" s="83"/>
      <c r="O212" s="83"/>
      <c r="P212" s="84">
        <v>6809</v>
      </c>
    </row>
    <row r="213" spans="1:16" s="91" customFormat="1" ht="12">
      <c r="A213" s="81" t="s">
        <v>11470</v>
      </c>
      <c r="B213" s="81" t="str">
        <f t="shared" si="4"/>
        <v>871685920002718301</v>
      </c>
      <c r="C213" s="82" t="s">
        <v>11144</v>
      </c>
      <c r="D213" s="80" t="s">
        <v>11663</v>
      </c>
      <c r="E213" s="81" t="e">
        <f>VLOOKUP('Gemeente Aalsmeer check'!B213,#REF!,1,0)</f>
        <v>#REF!</v>
      </c>
      <c r="F213" s="81" t="s">
        <v>2163</v>
      </c>
      <c r="G213" s="81" t="s">
        <v>8480</v>
      </c>
      <c r="H213" s="79" t="s">
        <v>1113</v>
      </c>
      <c r="I213" s="81" t="s">
        <v>11355</v>
      </c>
      <c r="J213" s="81" t="s">
        <v>11473</v>
      </c>
      <c r="K213" s="81" t="s">
        <v>6726</v>
      </c>
      <c r="L213" s="81"/>
      <c r="M213" s="82" t="s">
        <v>11664</v>
      </c>
      <c r="N213" s="83"/>
      <c r="O213" s="83"/>
      <c r="P213" s="84">
        <v>4100</v>
      </c>
    </row>
    <row r="214" spans="1:16" s="91" customFormat="1" ht="12">
      <c r="A214" s="81" t="s">
        <v>11470</v>
      </c>
      <c r="B214" s="81" t="str">
        <f t="shared" si="4"/>
        <v>871685920002717281</v>
      </c>
      <c r="C214" s="82" t="s">
        <v>11144</v>
      </c>
      <c r="D214" s="80" t="s">
        <v>11665</v>
      </c>
      <c r="E214" s="81" t="e">
        <f>VLOOKUP('Gemeente Aalsmeer check'!B214,#REF!,1,0)</f>
        <v>#REF!</v>
      </c>
      <c r="F214" s="81" t="s">
        <v>2163</v>
      </c>
      <c r="G214" s="81" t="s">
        <v>8480</v>
      </c>
      <c r="H214" s="79" t="s">
        <v>1304</v>
      </c>
      <c r="I214" s="81" t="s">
        <v>11666</v>
      </c>
      <c r="J214" s="81" t="s">
        <v>11473</v>
      </c>
      <c r="K214" s="81" t="s">
        <v>6726</v>
      </c>
      <c r="L214" s="81"/>
      <c r="M214" s="82" t="s">
        <v>11667</v>
      </c>
      <c r="N214" s="83"/>
      <c r="O214" s="83"/>
      <c r="P214" s="84">
        <v>2263</v>
      </c>
    </row>
    <row r="215" spans="1:16" s="91" customFormat="1" ht="12">
      <c r="A215" s="81" t="s">
        <v>11470</v>
      </c>
      <c r="B215" s="81" t="str">
        <f t="shared" si="4"/>
        <v>871685920002716970</v>
      </c>
      <c r="C215" s="82" t="s">
        <v>11144</v>
      </c>
      <c r="D215" s="80" t="s">
        <v>11668</v>
      </c>
      <c r="E215" s="81" t="e">
        <f>VLOOKUP('Gemeente Aalsmeer check'!B215,#REF!,1,0)</f>
        <v>#REF!</v>
      </c>
      <c r="F215" s="81" t="s">
        <v>2163</v>
      </c>
      <c r="G215" s="81" t="s">
        <v>8480</v>
      </c>
      <c r="H215" s="79" t="s">
        <v>1410</v>
      </c>
      <c r="I215" s="81" t="s">
        <v>11669</v>
      </c>
      <c r="J215" s="81" t="s">
        <v>11473</v>
      </c>
      <c r="K215" s="81" t="s">
        <v>6726</v>
      </c>
      <c r="L215" s="81"/>
      <c r="M215" s="82" t="s">
        <v>11670</v>
      </c>
      <c r="N215" s="83"/>
      <c r="O215" s="83"/>
      <c r="P215" s="84">
        <v>1194</v>
      </c>
    </row>
    <row r="216" spans="1:16" s="91" customFormat="1" ht="12">
      <c r="A216" s="81" t="s">
        <v>11470</v>
      </c>
      <c r="B216" s="81" t="str">
        <f t="shared" si="4"/>
        <v>871685920002717984</v>
      </c>
      <c r="C216" s="82" t="s">
        <v>11144</v>
      </c>
      <c r="D216" s="80" t="s">
        <v>11671</v>
      </c>
      <c r="E216" s="81" t="e">
        <f>VLOOKUP('Gemeente Aalsmeer check'!B216,#REF!,1,0)</f>
        <v>#REF!</v>
      </c>
      <c r="F216" s="81" t="s">
        <v>2163</v>
      </c>
      <c r="G216" s="81" t="s">
        <v>8480</v>
      </c>
      <c r="H216" s="79" t="s">
        <v>8436</v>
      </c>
      <c r="I216" s="81" t="s">
        <v>11672</v>
      </c>
      <c r="J216" s="81" t="s">
        <v>11473</v>
      </c>
      <c r="K216" s="81" t="s">
        <v>6726</v>
      </c>
      <c r="L216" s="81"/>
      <c r="M216" s="82" t="s">
        <v>11673</v>
      </c>
      <c r="N216" s="83"/>
      <c r="O216" s="83"/>
      <c r="P216" s="84">
        <v>1265</v>
      </c>
    </row>
    <row r="217" spans="1:16" s="91" customFormat="1" ht="12">
      <c r="A217" s="81" t="s">
        <v>11470</v>
      </c>
      <c r="B217" s="81" t="str">
        <f t="shared" ref="B217:B280" si="5">CONCATENATE(C217, D217)</f>
        <v>871685920002718493</v>
      </c>
      <c r="C217" s="82" t="s">
        <v>11144</v>
      </c>
      <c r="D217" s="80" t="s">
        <v>11674</v>
      </c>
      <c r="E217" s="81" t="e">
        <f>VLOOKUP('Gemeente Aalsmeer check'!B217,#REF!,1,0)</f>
        <v>#REF!</v>
      </c>
      <c r="F217" s="81" t="s">
        <v>2163</v>
      </c>
      <c r="G217" s="81" t="s">
        <v>8480</v>
      </c>
      <c r="H217" s="79" t="s">
        <v>1416</v>
      </c>
      <c r="I217" s="81" t="s">
        <v>11675</v>
      </c>
      <c r="J217" s="81" t="s">
        <v>1058</v>
      </c>
      <c r="K217" s="81" t="s">
        <v>6726</v>
      </c>
      <c r="L217" s="81"/>
      <c r="M217" s="82" t="s">
        <v>11676</v>
      </c>
      <c r="N217" s="83"/>
      <c r="O217" s="83"/>
      <c r="P217" s="84">
        <v>1568</v>
      </c>
    </row>
    <row r="218" spans="1:16" s="91" customFormat="1" ht="12">
      <c r="A218" s="81" t="s">
        <v>11470</v>
      </c>
      <c r="B218" s="81" t="str">
        <f t="shared" si="5"/>
        <v>871685920002718462</v>
      </c>
      <c r="C218" s="82" t="s">
        <v>11144</v>
      </c>
      <c r="D218" s="80" t="s">
        <v>11677</v>
      </c>
      <c r="E218" s="81" t="e">
        <f>VLOOKUP('Gemeente Aalsmeer check'!B218,#REF!,1,0)</f>
        <v>#REF!</v>
      </c>
      <c r="F218" s="81" t="s">
        <v>2163</v>
      </c>
      <c r="G218" s="81" t="s">
        <v>8480</v>
      </c>
      <c r="H218" s="79" t="s">
        <v>1416</v>
      </c>
      <c r="I218" s="81" t="s">
        <v>11675</v>
      </c>
      <c r="J218" s="81" t="s">
        <v>11473</v>
      </c>
      <c r="K218" s="81" t="s">
        <v>6726</v>
      </c>
      <c r="L218" s="81"/>
      <c r="M218" s="82" t="s">
        <v>11678</v>
      </c>
      <c r="N218" s="83"/>
      <c r="O218" s="83"/>
      <c r="P218" s="84">
        <v>1520</v>
      </c>
    </row>
    <row r="219" spans="1:16" s="91" customFormat="1" ht="12">
      <c r="A219" s="81" t="s">
        <v>11470</v>
      </c>
      <c r="B219" s="81" t="str">
        <f t="shared" si="5"/>
        <v>871685920002718417</v>
      </c>
      <c r="C219" s="82" t="s">
        <v>11144</v>
      </c>
      <c r="D219" s="80" t="s">
        <v>11679</v>
      </c>
      <c r="E219" s="81" t="e">
        <f>VLOOKUP('Gemeente Aalsmeer check'!B219,#REF!,1,0)</f>
        <v>#REF!</v>
      </c>
      <c r="F219" s="81" t="s">
        <v>2163</v>
      </c>
      <c r="G219" s="81" t="s">
        <v>8480</v>
      </c>
      <c r="H219" s="79" t="s">
        <v>1316</v>
      </c>
      <c r="I219" s="81" t="s">
        <v>11680</v>
      </c>
      <c r="J219" s="81" t="s">
        <v>11473</v>
      </c>
      <c r="K219" s="81" t="s">
        <v>6726</v>
      </c>
      <c r="L219" s="81"/>
      <c r="M219" s="82" t="s">
        <v>11681</v>
      </c>
      <c r="N219" s="83"/>
      <c r="O219" s="83"/>
      <c r="P219" s="84">
        <v>230</v>
      </c>
    </row>
    <row r="220" spans="1:16" s="91" customFormat="1" ht="12">
      <c r="A220" s="81" t="s">
        <v>11470</v>
      </c>
      <c r="B220" s="81" t="str">
        <f t="shared" si="5"/>
        <v>871685920002718608</v>
      </c>
      <c r="C220" s="82" t="s">
        <v>11144</v>
      </c>
      <c r="D220" s="80" t="s">
        <v>11682</v>
      </c>
      <c r="E220" s="81" t="e">
        <f>VLOOKUP('Gemeente Aalsmeer check'!B220,#REF!,1,0)</f>
        <v>#REF!</v>
      </c>
      <c r="F220" s="81" t="s">
        <v>2163</v>
      </c>
      <c r="G220" s="81" t="s">
        <v>8480</v>
      </c>
      <c r="H220" s="79" t="s">
        <v>8474</v>
      </c>
      <c r="I220" s="81" t="s">
        <v>11346</v>
      </c>
      <c r="J220" s="81" t="s">
        <v>1058</v>
      </c>
      <c r="K220" s="81" t="s">
        <v>6726</v>
      </c>
      <c r="L220" s="81"/>
      <c r="M220" s="82" t="s">
        <v>11683</v>
      </c>
      <c r="N220" s="83"/>
      <c r="O220" s="83"/>
      <c r="P220" s="84">
        <v>1058</v>
      </c>
    </row>
    <row r="221" spans="1:16" s="91" customFormat="1" ht="12">
      <c r="A221" s="81" t="s">
        <v>11470</v>
      </c>
      <c r="B221" s="81" t="str">
        <f t="shared" si="5"/>
        <v>871685920002717670</v>
      </c>
      <c r="C221" s="82" t="s">
        <v>11144</v>
      </c>
      <c r="D221" s="80" t="s">
        <v>11684</v>
      </c>
      <c r="E221" s="81" t="e">
        <f>VLOOKUP('Gemeente Aalsmeer check'!B221,#REF!,1,0)</f>
        <v>#REF!</v>
      </c>
      <c r="F221" s="81" t="s">
        <v>2163</v>
      </c>
      <c r="G221" s="81" t="s">
        <v>8480</v>
      </c>
      <c r="H221" s="79" t="s">
        <v>1328</v>
      </c>
      <c r="I221" s="81" t="s">
        <v>11685</v>
      </c>
      <c r="J221" s="81" t="s">
        <v>1058</v>
      </c>
      <c r="K221" s="81" t="s">
        <v>6726</v>
      </c>
      <c r="L221" s="81"/>
      <c r="M221" s="82" t="s">
        <v>11686</v>
      </c>
      <c r="N221" s="83"/>
      <c r="O221" s="83"/>
      <c r="P221" s="84">
        <v>1153</v>
      </c>
    </row>
    <row r="222" spans="1:16" s="91" customFormat="1" ht="12">
      <c r="A222" s="81" t="s">
        <v>11470</v>
      </c>
      <c r="B222" s="81" t="str">
        <f t="shared" si="5"/>
        <v>871685920002718615</v>
      </c>
      <c r="C222" s="82" t="s">
        <v>11144</v>
      </c>
      <c r="D222" s="80" t="s">
        <v>11687</v>
      </c>
      <c r="E222" s="81" t="e">
        <f>VLOOKUP('Gemeente Aalsmeer check'!B222,#REF!,1,0)</f>
        <v>#REF!</v>
      </c>
      <c r="F222" s="81" t="s">
        <v>2163</v>
      </c>
      <c r="G222" s="81" t="s">
        <v>8480</v>
      </c>
      <c r="H222" s="79" t="s">
        <v>1227</v>
      </c>
      <c r="I222" s="81" t="s">
        <v>11688</v>
      </c>
      <c r="J222" s="81" t="s">
        <v>11473</v>
      </c>
      <c r="K222" s="81" t="s">
        <v>6726</v>
      </c>
      <c r="L222" s="81"/>
      <c r="M222" s="82" t="s">
        <v>11689</v>
      </c>
      <c r="N222" s="83"/>
      <c r="O222" s="83"/>
      <c r="P222" s="84">
        <v>2796</v>
      </c>
    </row>
    <row r="223" spans="1:16" s="91" customFormat="1" ht="12">
      <c r="A223" s="81" t="s">
        <v>11470</v>
      </c>
      <c r="B223" s="81" t="str">
        <f t="shared" si="5"/>
        <v>871685920002718349</v>
      </c>
      <c r="C223" s="82" t="s">
        <v>11144</v>
      </c>
      <c r="D223" s="80" t="s">
        <v>11690</v>
      </c>
      <c r="E223" s="81" t="e">
        <f>VLOOKUP('Gemeente Aalsmeer check'!B223,#REF!,1,0)</f>
        <v>#REF!</v>
      </c>
      <c r="F223" s="81" t="s">
        <v>2163</v>
      </c>
      <c r="G223" s="81" t="s">
        <v>8480</v>
      </c>
      <c r="H223" s="79" t="s">
        <v>2105</v>
      </c>
      <c r="I223" s="81" t="s">
        <v>11691</v>
      </c>
      <c r="J223" s="81" t="s">
        <v>11473</v>
      </c>
      <c r="K223" s="81" t="s">
        <v>6726</v>
      </c>
      <c r="L223" s="81"/>
      <c r="M223" s="82" t="s">
        <v>11692</v>
      </c>
      <c r="N223" s="83"/>
      <c r="O223" s="83"/>
      <c r="P223" s="84">
        <v>1360</v>
      </c>
    </row>
    <row r="224" spans="1:16" s="91" customFormat="1" ht="12">
      <c r="A224" s="81" t="s">
        <v>11470</v>
      </c>
      <c r="B224" s="81" t="str">
        <f t="shared" si="5"/>
        <v>871685920002718257</v>
      </c>
      <c r="C224" s="82" t="s">
        <v>11144</v>
      </c>
      <c r="D224" s="80" t="s">
        <v>11693</v>
      </c>
      <c r="E224" s="81" t="e">
        <f>VLOOKUP('Gemeente Aalsmeer check'!B224,#REF!,1,0)</f>
        <v>#REF!</v>
      </c>
      <c r="F224" s="81" t="s">
        <v>2163</v>
      </c>
      <c r="G224" s="81" t="s">
        <v>8480</v>
      </c>
      <c r="H224" s="79" t="s">
        <v>7313</v>
      </c>
      <c r="I224" s="81" t="s">
        <v>11694</v>
      </c>
      <c r="J224" s="81" t="s">
        <v>1058</v>
      </c>
      <c r="K224" s="81" t="s">
        <v>6726</v>
      </c>
      <c r="L224" s="81"/>
      <c r="M224" s="82" t="s">
        <v>11695</v>
      </c>
      <c r="N224" s="83"/>
      <c r="O224" s="83"/>
      <c r="P224" s="84">
        <v>2614</v>
      </c>
    </row>
    <row r="225" spans="1:16" s="91" customFormat="1" ht="12">
      <c r="A225" s="81" t="s">
        <v>11470</v>
      </c>
      <c r="B225" s="81" t="str">
        <f t="shared" si="5"/>
        <v>871685920002717632</v>
      </c>
      <c r="C225" s="82" t="s">
        <v>11144</v>
      </c>
      <c r="D225" s="80" t="s">
        <v>11696</v>
      </c>
      <c r="E225" s="81" t="e">
        <f>VLOOKUP('Gemeente Aalsmeer check'!B225,#REF!,1,0)</f>
        <v>#REF!</v>
      </c>
      <c r="F225" s="81" t="s">
        <v>2163</v>
      </c>
      <c r="G225" s="81" t="s">
        <v>8480</v>
      </c>
      <c r="H225" s="79" t="s">
        <v>1963</v>
      </c>
      <c r="I225" s="81" t="s">
        <v>11697</v>
      </c>
      <c r="J225" s="81" t="s">
        <v>11473</v>
      </c>
      <c r="K225" s="81" t="s">
        <v>6726</v>
      </c>
      <c r="L225" s="81"/>
      <c r="M225" s="82" t="s">
        <v>11698</v>
      </c>
      <c r="N225" s="83"/>
      <c r="O225" s="83"/>
      <c r="P225" s="84">
        <v>2658</v>
      </c>
    </row>
    <row r="226" spans="1:16" s="91" customFormat="1" ht="12">
      <c r="A226" s="81" t="s">
        <v>11470</v>
      </c>
      <c r="B226" s="81" t="str">
        <f t="shared" si="5"/>
        <v>871685920002691079</v>
      </c>
      <c r="C226" s="82" t="s">
        <v>11144</v>
      </c>
      <c r="D226" s="80" t="s">
        <v>11699</v>
      </c>
      <c r="E226" s="81" t="e">
        <f>VLOOKUP('Gemeente Aalsmeer check'!B226,#REF!,1,0)</f>
        <v>#REF!</v>
      </c>
      <c r="F226" s="81" t="s">
        <v>2163</v>
      </c>
      <c r="G226" s="81" t="s">
        <v>8480</v>
      </c>
      <c r="H226" s="79" t="s">
        <v>8631</v>
      </c>
      <c r="I226" s="81" t="s">
        <v>11352</v>
      </c>
      <c r="J226" s="81" t="s">
        <v>11473</v>
      </c>
      <c r="K226" s="81" t="s">
        <v>6726</v>
      </c>
      <c r="L226" s="81"/>
      <c r="M226" s="82" t="s">
        <v>11700</v>
      </c>
      <c r="N226" s="83"/>
      <c r="O226" s="83"/>
      <c r="P226" s="84">
        <v>4015</v>
      </c>
    </row>
    <row r="227" spans="1:16" s="91" customFormat="1" ht="12">
      <c r="A227" s="81" t="s">
        <v>11470</v>
      </c>
      <c r="B227" s="81" t="str">
        <f t="shared" si="5"/>
        <v>871685920002717151</v>
      </c>
      <c r="C227" s="82" t="s">
        <v>11144</v>
      </c>
      <c r="D227" s="80" t="s">
        <v>11701</v>
      </c>
      <c r="E227" s="81" t="e">
        <f>VLOOKUP('Gemeente Aalsmeer check'!B227,#REF!,1,0)</f>
        <v>#REF!</v>
      </c>
      <c r="F227" s="81" t="s">
        <v>2163</v>
      </c>
      <c r="G227" s="81" t="s">
        <v>8480</v>
      </c>
      <c r="H227" s="79" t="s">
        <v>8749</v>
      </c>
      <c r="I227" s="81" t="s">
        <v>11702</v>
      </c>
      <c r="J227" s="81" t="s">
        <v>11473</v>
      </c>
      <c r="K227" s="81" t="s">
        <v>6726</v>
      </c>
      <c r="L227" s="81"/>
      <c r="M227" s="82" t="s">
        <v>11703</v>
      </c>
      <c r="N227" s="83"/>
      <c r="O227" s="83"/>
      <c r="P227" s="84">
        <v>4000</v>
      </c>
    </row>
    <row r="228" spans="1:16" s="91" customFormat="1" ht="12">
      <c r="A228" s="81" t="s">
        <v>11470</v>
      </c>
      <c r="B228" s="81" t="str">
        <f t="shared" si="5"/>
        <v>871685920002695350</v>
      </c>
      <c r="C228" s="82" t="s">
        <v>11144</v>
      </c>
      <c r="D228" s="80" t="s">
        <v>11704</v>
      </c>
      <c r="E228" s="81" t="e">
        <f>VLOOKUP('Gemeente Aalsmeer check'!B228,#REF!,1,0)</f>
        <v>#REF!</v>
      </c>
      <c r="F228" s="81" t="s">
        <v>2163</v>
      </c>
      <c r="G228" s="81" t="s">
        <v>8480</v>
      </c>
      <c r="H228" s="79" t="s">
        <v>1531</v>
      </c>
      <c r="I228" s="81" t="s">
        <v>11705</v>
      </c>
      <c r="J228" s="81" t="s">
        <v>1151</v>
      </c>
      <c r="K228" s="81" t="s">
        <v>6726</v>
      </c>
      <c r="L228" s="81"/>
      <c r="M228" s="82" t="s">
        <v>11706</v>
      </c>
      <c r="N228" s="83"/>
      <c r="O228" s="83"/>
      <c r="P228" s="84">
        <v>918</v>
      </c>
    </row>
    <row r="229" spans="1:16" s="91" customFormat="1" ht="12">
      <c r="A229" s="79" t="s">
        <v>11470</v>
      </c>
      <c r="B229" s="79" t="str">
        <f t="shared" si="5"/>
        <v>871685920002714037</v>
      </c>
      <c r="C229" s="82" t="s">
        <v>11144</v>
      </c>
      <c r="D229" s="80" t="s">
        <v>11707</v>
      </c>
      <c r="E229" s="81" t="e">
        <f>VLOOKUP('Gemeente Aalsmeer check'!B229,#REF!,1,0)</f>
        <v>#REF!</v>
      </c>
      <c r="F229" s="91" t="s">
        <v>2163</v>
      </c>
      <c r="G229" s="91" t="s">
        <v>7359</v>
      </c>
      <c r="H229" s="93">
        <v>2</v>
      </c>
      <c r="I229" s="91" t="s">
        <v>11129</v>
      </c>
      <c r="J229" s="91" t="s">
        <v>2001</v>
      </c>
      <c r="K229" s="91" t="s">
        <v>6726</v>
      </c>
      <c r="M229" s="94" t="s">
        <v>10272</v>
      </c>
      <c r="N229" s="96"/>
      <c r="O229" s="96"/>
      <c r="P229" s="97"/>
    </row>
    <row r="230" spans="1:16" s="91" customFormat="1" ht="12">
      <c r="A230" s="81" t="s">
        <v>11470</v>
      </c>
      <c r="B230" s="81" t="str">
        <f t="shared" si="5"/>
        <v>871685920002693189</v>
      </c>
      <c r="C230" s="82" t="s">
        <v>11144</v>
      </c>
      <c r="D230" s="80" t="s">
        <v>11708</v>
      </c>
      <c r="E230" s="81" t="e">
        <f>VLOOKUP('Gemeente Aalsmeer check'!B230,#REF!,1,0)</f>
        <v>#REF!</v>
      </c>
      <c r="F230" s="81" t="s">
        <v>2163</v>
      </c>
      <c r="G230" s="81" t="s">
        <v>8761</v>
      </c>
      <c r="H230" s="79" t="s">
        <v>1249</v>
      </c>
      <c r="I230" s="81" t="s">
        <v>11709</v>
      </c>
      <c r="J230" s="81" t="s">
        <v>11473</v>
      </c>
      <c r="K230" s="81" t="s">
        <v>6726</v>
      </c>
      <c r="L230" s="81"/>
      <c r="M230" s="82" t="s">
        <v>11710</v>
      </c>
      <c r="N230" s="83"/>
      <c r="O230" s="83"/>
      <c r="P230" s="84">
        <v>1752</v>
      </c>
    </row>
    <row r="231" spans="1:16" s="91" customFormat="1" ht="12">
      <c r="A231" s="79" t="s">
        <v>11470</v>
      </c>
      <c r="B231" s="79" t="str">
        <f t="shared" si="5"/>
        <v>871685920002696067</v>
      </c>
      <c r="C231" s="82" t="s">
        <v>11144</v>
      </c>
      <c r="D231" s="80" t="s">
        <v>11711</v>
      </c>
      <c r="E231" s="81" t="e">
        <f>VLOOKUP('Gemeente Aalsmeer check'!B231,#REF!,1,0)</f>
        <v>#REF!</v>
      </c>
      <c r="F231" s="91" t="s">
        <v>2163</v>
      </c>
      <c r="G231" s="91" t="s">
        <v>11368</v>
      </c>
      <c r="H231" s="79">
        <v>3</v>
      </c>
      <c r="I231" s="91" t="s">
        <v>11369</v>
      </c>
      <c r="K231" s="91" t="s">
        <v>6726</v>
      </c>
      <c r="M231" s="94" t="s">
        <v>10278</v>
      </c>
      <c r="N231" s="96"/>
      <c r="O231" s="96"/>
      <c r="P231" s="97">
        <v>931</v>
      </c>
    </row>
    <row r="232" spans="1:16" s="91" customFormat="1" ht="12">
      <c r="A232" s="81" t="s">
        <v>11470</v>
      </c>
      <c r="B232" s="81" t="str">
        <f t="shared" si="5"/>
        <v>871685920002718592</v>
      </c>
      <c r="C232" s="82" t="s">
        <v>11144</v>
      </c>
      <c r="D232" s="80" t="s">
        <v>11712</v>
      </c>
      <c r="E232" s="81" t="e">
        <f>VLOOKUP('Gemeente Aalsmeer check'!B232,#REF!,1,0)</f>
        <v>#REF!</v>
      </c>
      <c r="F232" s="81" t="s">
        <v>2163</v>
      </c>
      <c r="G232" s="81" t="s">
        <v>1882</v>
      </c>
      <c r="H232" s="79" t="s">
        <v>1126</v>
      </c>
      <c r="I232" s="81" t="s">
        <v>11131</v>
      </c>
      <c r="J232" s="81" t="s">
        <v>2001</v>
      </c>
      <c r="K232" s="81" t="s">
        <v>6726</v>
      </c>
      <c r="L232" s="81"/>
      <c r="M232" s="82" t="s">
        <v>10279</v>
      </c>
      <c r="N232" s="83"/>
      <c r="O232" s="83"/>
      <c r="P232" s="84">
        <v>12817</v>
      </c>
    </row>
    <row r="233" spans="1:16" s="91" customFormat="1" ht="12">
      <c r="A233" s="81" t="s">
        <v>11470</v>
      </c>
      <c r="B233" s="81" t="str">
        <f t="shared" si="5"/>
        <v>871685920002716376</v>
      </c>
      <c r="C233" s="82" t="s">
        <v>11144</v>
      </c>
      <c r="D233" s="80" t="s">
        <v>11713</v>
      </c>
      <c r="E233" s="81" t="e">
        <f>VLOOKUP('Gemeente Aalsmeer check'!B233,#REF!,1,0)</f>
        <v>#REF!</v>
      </c>
      <c r="F233" s="81" t="s">
        <v>2163</v>
      </c>
      <c r="G233" s="81" t="s">
        <v>1882</v>
      </c>
      <c r="H233" s="79" t="s">
        <v>1324</v>
      </c>
      <c r="I233" s="81" t="s">
        <v>11131</v>
      </c>
      <c r="J233" s="81" t="s">
        <v>1058</v>
      </c>
      <c r="K233" s="81" t="s">
        <v>6726</v>
      </c>
      <c r="L233" s="81"/>
      <c r="M233" s="82" t="s">
        <v>11714</v>
      </c>
      <c r="N233" s="83"/>
      <c r="O233" s="83"/>
      <c r="P233" s="84">
        <v>185</v>
      </c>
    </row>
    <row r="234" spans="1:16" s="91" customFormat="1" ht="12">
      <c r="A234" s="79" t="s">
        <v>11470</v>
      </c>
      <c r="B234" s="79" t="str">
        <f t="shared" si="5"/>
        <v>871685920002712576</v>
      </c>
      <c r="C234" s="82" t="s">
        <v>11144</v>
      </c>
      <c r="D234" s="80" t="s">
        <v>11715</v>
      </c>
      <c r="E234" s="81" t="e">
        <f>VLOOKUP('Gemeente Aalsmeer check'!B234,#REF!,1,0)</f>
        <v>#REF!</v>
      </c>
      <c r="F234" s="81" t="s">
        <v>2163</v>
      </c>
      <c r="G234" s="81" t="s">
        <v>8771</v>
      </c>
      <c r="H234" s="79" t="s">
        <v>1114</v>
      </c>
      <c r="I234" s="81" t="s">
        <v>11378</v>
      </c>
      <c r="J234" s="81" t="s">
        <v>11473</v>
      </c>
      <c r="K234" s="81" t="s">
        <v>6726</v>
      </c>
      <c r="L234" s="81"/>
      <c r="M234" s="82"/>
      <c r="N234" s="83"/>
      <c r="O234" s="83"/>
      <c r="P234" s="84"/>
    </row>
    <row r="235" spans="1:16" s="91" customFormat="1" ht="12">
      <c r="A235" s="81" t="s">
        <v>11470</v>
      </c>
      <c r="B235" s="81" t="str">
        <f t="shared" si="5"/>
        <v>871685920002690034</v>
      </c>
      <c r="C235" s="82" t="s">
        <v>11144</v>
      </c>
      <c r="D235" s="80" t="s">
        <v>11716</v>
      </c>
      <c r="E235" s="81" t="e">
        <f>VLOOKUP('Gemeente Aalsmeer check'!B235,#REF!,1,0)</f>
        <v>#REF!</v>
      </c>
      <c r="F235" s="81" t="s">
        <v>2163</v>
      </c>
      <c r="G235" s="81" t="s">
        <v>8771</v>
      </c>
      <c r="H235" s="79" t="s">
        <v>1845</v>
      </c>
      <c r="I235" s="81" t="s">
        <v>11717</v>
      </c>
      <c r="J235" s="81" t="s">
        <v>11473</v>
      </c>
      <c r="K235" s="81" t="s">
        <v>6726</v>
      </c>
      <c r="L235" s="81"/>
      <c r="M235" s="82" t="s">
        <v>10281</v>
      </c>
      <c r="N235" s="83"/>
      <c r="O235" s="83"/>
      <c r="P235" s="84">
        <v>13235</v>
      </c>
    </row>
    <row r="236" spans="1:16" s="91" customFormat="1" ht="12">
      <c r="A236" s="81" t="s">
        <v>11470</v>
      </c>
      <c r="B236" s="81" t="str">
        <f t="shared" si="5"/>
        <v>871685920002698665</v>
      </c>
      <c r="C236" s="82" t="s">
        <v>11144</v>
      </c>
      <c r="D236" s="80" t="s">
        <v>11718</v>
      </c>
      <c r="E236" s="81" t="e">
        <f>VLOOKUP('Gemeente Aalsmeer check'!B236,#REF!,1,0)</f>
        <v>#REF!</v>
      </c>
      <c r="F236" s="81" t="s">
        <v>2163</v>
      </c>
      <c r="G236" s="81" t="s">
        <v>8775</v>
      </c>
      <c r="H236" s="79" t="s">
        <v>1162</v>
      </c>
      <c r="I236" s="81" t="s">
        <v>11719</v>
      </c>
      <c r="J236" s="81" t="s">
        <v>2001</v>
      </c>
      <c r="K236" s="81" t="s">
        <v>8438</v>
      </c>
      <c r="L236" s="81"/>
      <c r="M236" s="82" t="s">
        <v>10283</v>
      </c>
      <c r="N236" s="83">
        <v>1342</v>
      </c>
      <c r="O236" s="83"/>
      <c r="P236" s="84"/>
    </row>
    <row r="237" spans="1:16" s="91" customFormat="1" ht="12">
      <c r="A237" s="81" t="s">
        <v>11470</v>
      </c>
      <c r="B237" s="81" t="str">
        <f t="shared" si="5"/>
        <v>871685920002715423</v>
      </c>
      <c r="C237" s="82" t="s">
        <v>11144</v>
      </c>
      <c r="D237" s="80" t="s">
        <v>11720</v>
      </c>
      <c r="E237" s="81" t="e">
        <f>VLOOKUP('Gemeente Aalsmeer check'!B237,#REF!,1,0)</f>
        <v>#REF!</v>
      </c>
      <c r="F237" s="81" t="s">
        <v>2163</v>
      </c>
      <c r="G237" s="81" t="s">
        <v>9066</v>
      </c>
      <c r="H237" s="79" t="s">
        <v>1308</v>
      </c>
      <c r="I237" s="81" t="s">
        <v>11389</v>
      </c>
      <c r="J237" s="81" t="s">
        <v>1151</v>
      </c>
      <c r="K237" s="81" t="s">
        <v>6726</v>
      </c>
      <c r="L237" s="81"/>
      <c r="M237" s="82" t="s">
        <v>11721</v>
      </c>
      <c r="N237" s="83"/>
      <c r="O237" s="83"/>
      <c r="P237" s="84">
        <v>4133</v>
      </c>
    </row>
    <row r="238" spans="1:16" s="91" customFormat="1" ht="12">
      <c r="A238" s="81" t="s">
        <v>11470</v>
      </c>
      <c r="B238" s="81" t="str">
        <f t="shared" si="5"/>
        <v>871685920002715614</v>
      </c>
      <c r="C238" s="82" t="s">
        <v>11144</v>
      </c>
      <c r="D238" s="80" t="s">
        <v>11722</v>
      </c>
      <c r="E238" s="81" t="e">
        <f>VLOOKUP('Gemeente Aalsmeer check'!B238,#REF!,1,0)</f>
        <v>#REF!</v>
      </c>
      <c r="F238" s="81" t="s">
        <v>2163</v>
      </c>
      <c r="G238" s="81" t="s">
        <v>1975</v>
      </c>
      <c r="H238" s="79" t="s">
        <v>1244</v>
      </c>
      <c r="I238" s="81" t="s">
        <v>11723</v>
      </c>
      <c r="J238" s="81" t="s">
        <v>2001</v>
      </c>
      <c r="K238" s="81" t="s">
        <v>8438</v>
      </c>
      <c r="L238" s="81"/>
      <c r="M238" s="82" t="s">
        <v>11724</v>
      </c>
      <c r="N238" s="83">
        <v>3577</v>
      </c>
      <c r="O238" s="83">
        <v>1982</v>
      </c>
      <c r="P238" s="84"/>
    </row>
    <row r="239" spans="1:16" s="91" customFormat="1" ht="12">
      <c r="A239" s="79" t="s">
        <v>11470</v>
      </c>
      <c r="B239" s="79" t="str">
        <f t="shared" si="5"/>
        <v>871685920002717021</v>
      </c>
      <c r="C239" s="82" t="s">
        <v>11144</v>
      </c>
      <c r="D239" s="80" t="s">
        <v>11725</v>
      </c>
      <c r="E239" s="81" t="e">
        <f>VLOOKUP('Gemeente Aalsmeer check'!B239,#REF!,1,0)</f>
        <v>#REF!</v>
      </c>
      <c r="F239" s="81" t="s">
        <v>2163</v>
      </c>
      <c r="G239" s="81" t="s">
        <v>8932</v>
      </c>
      <c r="H239" s="79" t="s">
        <v>1117</v>
      </c>
      <c r="I239" s="81" t="s">
        <v>11726</v>
      </c>
      <c r="J239" s="81"/>
      <c r="K239" s="81" t="s">
        <v>6726</v>
      </c>
      <c r="L239" s="81"/>
      <c r="M239" s="82"/>
      <c r="N239" s="83"/>
      <c r="O239" s="83"/>
      <c r="P239" s="84"/>
    </row>
    <row r="240" spans="1:16" s="91" customFormat="1" ht="12">
      <c r="A240" s="79" t="s">
        <v>11470</v>
      </c>
      <c r="B240" s="79" t="str">
        <f t="shared" si="5"/>
        <v>871685920002718011</v>
      </c>
      <c r="C240" s="82" t="s">
        <v>11144</v>
      </c>
      <c r="D240" s="80" t="s">
        <v>11727</v>
      </c>
      <c r="E240" s="81" t="e">
        <f>VLOOKUP('Gemeente Aalsmeer check'!B240,#REF!,1,0)</f>
        <v>#REF!</v>
      </c>
      <c r="F240" s="81" t="s">
        <v>2163</v>
      </c>
      <c r="G240" s="81" t="s">
        <v>8932</v>
      </c>
      <c r="H240" s="79" t="s">
        <v>1263</v>
      </c>
      <c r="I240" s="81" t="s">
        <v>11726</v>
      </c>
      <c r="J240" s="81"/>
      <c r="K240" s="81" t="s">
        <v>6726</v>
      </c>
      <c r="L240" s="81"/>
      <c r="M240" s="82"/>
      <c r="N240" s="83"/>
      <c r="O240" s="83"/>
      <c r="P240" s="84"/>
    </row>
    <row r="241" spans="1:16" s="91" customFormat="1" ht="12">
      <c r="A241" s="81" t="s">
        <v>11470</v>
      </c>
      <c r="B241" s="81" t="str">
        <f t="shared" si="5"/>
        <v>871685920002703383</v>
      </c>
      <c r="C241" s="82" t="s">
        <v>11144</v>
      </c>
      <c r="D241" s="80" t="s">
        <v>11731</v>
      </c>
      <c r="E241" s="81" t="e">
        <f>VLOOKUP('Gemeente Aalsmeer check'!B241,#REF!,1,0)</f>
        <v>#REF!</v>
      </c>
      <c r="F241" s="81" t="s">
        <v>2163</v>
      </c>
      <c r="G241" s="81" t="s">
        <v>8908</v>
      </c>
      <c r="H241" s="79" t="s">
        <v>1046</v>
      </c>
      <c r="I241" s="81" t="s">
        <v>11427</v>
      </c>
      <c r="J241" s="81" t="s">
        <v>1151</v>
      </c>
      <c r="K241" s="81" t="s">
        <v>6726</v>
      </c>
      <c r="L241" s="81"/>
      <c r="M241" s="82" t="s">
        <v>11732</v>
      </c>
      <c r="N241" s="83"/>
      <c r="O241" s="83"/>
      <c r="P241" s="84">
        <v>3696</v>
      </c>
    </row>
    <row r="242" spans="1:16" s="91" customFormat="1" ht="12">
      <c r="A242" s="81" t="s">
        <v>11470</v>
      </c>
      <c r="B242" s="81" t="str">
        <f t="shared" si="5"/>
        <v>871685920002718578</v>
      </c>
      <c r="C242" s="82" t="s">
        <v>11144</v>
      </c>
      <c r="D242" s="80" t="s">
        <v>11733</v>
      </c>
      <c r="E242" s="81" t="e">
        <f>VLOOKUP('Gemeente Aalsmeer check'!B242,#REF!,1,0)</f>
        <v>#REF!</v>
      </c>
      <c r="F242" s="81" t="s">
        <v>2163</v>
      </c>
      <c r="G242" s="81" t="s">
        <v>8908</v>
      </c>
      <c r="H242" s="79" t="s">
        <v>1341</v>
      </c>
      <c r="I242" s="81" t="s">
        <v>11424</v>
      </c>
      <c r="J242" s="81" t="s">
        <v>1151</v>
      </c>
      <c r="K242" s="81" t="s">
        <v>6726</v>
      </c>
      <c r="L242" s="81"/>
      <c r="M242" s="82" t="s">
        <v>11734</v>
      </c>
      <c r="N242" s="83"/>
      <c r="O242" s="83"/>
      <c r="P242" s="84">
        <v>1759</v>
      </c>
    </row>
    <row r="243" spans="1:16" s="91" customFormat="1" ht="12">
      <c r="A243" s="81" t="s">
        <v>11470</v>
      </c>
      <c r="B243" s="81" t="str">
        <f t="shared" si="5"/>
        <v>871685920002691314</v>
      </c>
      <c r="C243" s="82" t="s">
        <v>11144</v>
      </c>
      <c r="D243" s="80" t="s">
        <v>11735</v>
      </c>
      <c r="E243" s="81" t="e">
        <f>VLOOKUP('Gemeente Aalsmeer check'!B243,#REF!,1,0)</f>
        <v>#REF!</v>
      </c>
      <c r="F243" s="81" t="s">
        <v>2163</v>
      </c>
      <c r="G243" s="81" t="s">
        <v>8908</v>
      </c>
      <c r="H243" s="79" t="s">
        <v>1260</v>
      </c>
      <c r="I243" s="81" t="s">
        <v>11424</v>
      </c>
      <c r="J243" s="81" t="s">
        <v>11473</v>
      </c>
      <c r="K243" s="81" t="s">
        <v>6726</v>
      </c>
      <c r="L243" s="81"/>
      <c r="M243" s="82" t="s">
        <v>11736</v>
      </c>
      <c r="N243" s="83"/>
      <c r="O243" s="83"/>
      <c r="P243" s="84">
        <v>9</v>
      </c>
    </row>
    <row r="244" spans="1:16" s="91" customFormat="1" ht="12">
      <c r="A244" s="79" t="s">
        <v>11470</v>
      </c>
      <c r="B244" s="79" t="str">
        <f t="shared" si="5"/>
        <v>871685920002960153</v>
      </c>
      <c r="C244" s="82" t="s">
        <v>11144</v>
      </c>
      <c r="D244" s="80" t="s">
        <v>11737</v>
      </c>
      <c r="E244" s="81" t="e">
        <f>VLOOKUP('Gemeente Aalsmeer check'!B244,#REF!,1,0)</f>
        <v>#REF!</v>
      </c>
      <c r="F244" s="81" t="s">
        <v>2163</v>
      </c>
      <c r="G244" s="81" t="s">
        <v>8908</v>
      </c>
      <c r="H244" s="79" t="s">
        <v>1126</v>
      </c>
      <c r="I244" s="81" t="s">
        <v>11427</v>
      </c>
      <c r="J244" s="81" t="s">
        <v>1069</v>
      </c>
      <c r="K244" s="81" t="s">
        <v>6726</v>
      </c>
      <c r="L244" s="81"/>
      <c r="M244" s="82"/>
      <c r="N244" s="83"/>
      <c r="O244" s="83"/>
      <c r="P244" s="84"/>
    </row>
    <row r="245" spans="1:16" s="91" customFormat="1" ht="12">
      <c r="A245" s="81" t="s">
        <v>11470</v>
      </c>
      <c r="B245" s="81" t="str">
        <f t="shared" si="5"/>
        <v>871685920002697989</v>
      </c>
      <c r="C245" s="82" t="s">
        <v>11144</v>
      </c>
      <c r="D245" s="80" t="s">
        <v>11738</v>
      </c>
      <c r="E245" s="81" t="e">
        <f>VLOOKUP('Gemeente Aalsmeer check'!B245,#REF!,1,0)</f>
        <v>#REF!</v>
      </c>
      <c r="F245" s="81" t="s">
        <v>2163</v>
      </c>
      <c r="G245" s="81" t="s">
        <v>6732</v>
      </c>
      <c r="H245" s="79" t="s">
        <v>1353</v>
      </c>
      <c r="I245" s="81" t="s">
        <v>11739</v>
      </c>
      <c r="J245" s="81" t="s">
        <v>1184</v>
      </c>
      <c r="K245" s="81" t="s">
        <v>6726</v>
      </c>
      <c r="L245" s="81"/>
      <c r="M245" s="82" t="s">
        <v>11740</v>
      </c>
      <c r="N245" s="83"/>
      <c r="O245" s="83"/>
      <c r="P245" s="84">
        <v>2693</v>
      </c>
    </row>
    <row r="246" spans="1:16" s="91" customFormat="1" ht="12">
      <c r="A246" s="81" t="s">
        <v>11470</v>
      </c>
      <c r="B246" s="81" t="str">
        <f t="shared" si="5"/>
        <v>871685920002694902</v>
      </c>
      <c r="C246" s="82" t="s">
        <v>11144</v>
      </c>
      <c r="D246" s="80" t="s">
        <v>11741</v>
      </c>
      <c r="E246" s="81" t="e">
        <f>VLOOKUP('Gemeente Aalsmeer check'!B246,#REF!,1,0)</f>
        <v>#REF!</v>
      </c>
      <c r="F246" s="81" t="s">
        <v>2163</v>
      </c>
      <c r="G246" s="81" t="s">
        <v>6732</v>
      </c>
      <c r="H246" s="79" t="s">
        <v>1242</v>
      </c>
      <c r="I246" s="81" t="s">
        <v>11742</v>
      </c>
      <c r="J246" s="81" t="s">
        <v>11473</v>
      </c>
      <c r="K246" s="81" t="s">
        <v>6726</v>
      </c>
      <c r="L246" s="81"/>
      <c r="M246" s="82" t="s">
        <v>11743</v>
      </c>
      <c r="N246" s="83"/>
      <c r="O246" s="83"/>
      <c r="P246" s="84">
        <v>376</v>
      </c>
    </row>
    <row r="247" spans="1:16" s="81" customFormat="1" ht="12">
      <c r="A247" s="79" t="s">
        <v>11470</v>
      </c>
      <c r="B247" s="79" t="str">
        <f t="shared" si="5"/>
        <v>871685920002715478</v>
      </c>
      <c r="C247" s="82" t="s">
        <v>11144</v>
      </c>
      <c r="D247" s="80" t="s">
        <v>11744</v>
      </c>
      <c r="E247" s="81" t="e">
        <f>VLOOKUP('Gemeente Aalsmeer check'!B247,#REF!,1,0)</f>
        <v>#REF!</v>
      </c>
      <c r="F247" s="91" t="s">
        <v>2163</v>
      </c>
      <c r="G247" s="91" t="s">
        <v>6732</v>
      </c>
      <c r="H247" s="93">
        <v>57</v>
      </c>
      <c r="I247" s="91" t="s">
        <v>11745</v>
      </c>
      <c r="J247" s="91"/>
      <c r="K247" s="91" t="s">
        <v>6726</v>
      </c>
      <c r="L247" s="91"/>
      <c r="M247" s="94" t="s">
        <v>11746</v>
      </c>
      <c r="N247" s="96">
        <v>1358</v>
      </c>
      <c r="O247" s="96">
        <v>731</v>
      </c>
      <c r="P247" s="97"/>
    </row>
    <row r="248" spans="1:16" s="91" customFormat="1" ht="12">
      <c r="A248" s="79" t="s">
        <v>11470</v>
      </c>
      <c r="B248" s="79" t="str">
        <f t="shared" si="5"/>
        <v>871685920002695343</v>
      </c>
      <c r="C248" s="82" t="s">
        <v>11144</v>
      </c>
      <c r="D248" s="80" t="s">
        <v>11747</v>
      </c>
      <c r="E248" s="81" t="e">
        <f>VLOOKUP('Gemeente Aalsmeer check'!B248,#REF!,1,0)</f>
        <v>#REF!</v>
      </c>
      <c r="F248" s="91" t="s">
        <v>2163</v>
      </c>
      <c r="G248" s="81" t="s">
        <v>6732</v>
      </c>
      <c r="H248" s="93">
        <v>97</v>
      </c>
      <c r="I248" s="91" t="s">
        <v>8930</v>
      </c>
      <c r="K248" s="91" t="s">
        <v>6726</v>
      </c>
      <c r="M248" s="94" t="s">
        <v>10419</v>
      </c>
      <c r="N248" s="96"/>
      <c r="O248" s="96"/>
      <c r="P248" s="97"/>
    </row>
    <row r="249" spans="1:16" s="91" customFormat="1" ht="12">
      <c r="A249" s="81" t="s">
        <v>11470</v>
      </c>
      <c r="B249" s="81" t="str">
        <f t="shared" si="5"/>
        <v>871685920002691086</v>
      </c>
      <c r="C249" s="82" t="s">
        <v>11144</v>
      </c>
      <c r="D249" s="80" t="s">
        <v>11748</v>
      </c>
      <c r="E249" s="81" t="e">
        <f>VLOOKUP('Gemeente Aalsmeer check'!B249,#REF!,1,0)</f>
        <v>#REF!</v>
      </c>
      <c r="F249" s="81" t="s">
        <v>2163</v>
      </c>
      <c r="G249" s="81" t="s">
        <v>9165</v>
      </c>
      <c r="H249" s="79" t="s">
        <v>1266</v>
      </c>
      <c r="I249" s="81" t="s">
        <v>11749</v>
      </c>
      <c r="J249" s="81" t="s">
        <v>11473</v>
      </c>
      <c r="K249" s="81" t="s">
        <v>6726</v>
      </c>
      <c r="L249" s="81"/>
      <c r="M249" s="82" t="s">
        <v>11750</v>
      </c>
      <c r="N249" s="83"/>
      <c r="O249" s="83"/>
      <c r="P249" s="84">
        <v>57</v>
      </c>
    </row>
    <row r="250" spans="1:16" s="93" customFormat="1" ht="12">
      <c r="A250" s="81" t="s">
        <v>11470</v>
      </c>
      <c r="B250" s="81" t="str">
        <f t="shared" si="5"/>
        <v>871685920002696203</v>
      </c>
      <c r="C250" s="82" t="s">
        <v>11144</v>
      </c>
      <c r="D250" s="80" t="s">
        <v>11751</v>
      </c>
      <c r="E250" s="81" t="e">
        <f>VLOOKUP('Gemeente Aalsmeer check'!B250,#REF!,1,0)</f>
        <v>#REF!</v>
      </c>
      <c r="F250" s="81" t="s">
        <v>2163</v>
      </c>
      <c r="G250" s="81" t="s">
        <v>8105</v>
      </c>
      <c r="H250" s="79" t="s">
        <v>2045</v>
      </c>
      <c r="I250" s="81" t="s">
        <v>11752</v>
      </c>
      <c r="J250" s="81" t="s">
        <v>11753</v>
      </c>
      <c r="K250" s="81" t="s">
        <v>6726</v>
      </c>
      <c r="L250" s="81"/>
      <c r="M250" s="82" t="s">
        <v>10608</v>
      </c>
      <c r="N250" s="83">
        <v>47</v>
      </c>
      <c r="O250" s="83"/>
      <c r="P250" s="84"/>
    </row>
    <row r="251" spans="1:16" s="91" customFormat="1" ht="12">
      <c r="A251" s="81" t="s">
        <v>11470</v>
      </c>
      <c r="B251" s="81" t="str">
        <f t="shared" si="5"/>
        <v>871685920002694292</v>
      </c>
      <c r="C251" s="82" t="s">
        <v>11144</v>
      </c>
      <c r="D251" s="80" t="s">
        <v>11754</v>
      </c>
      <c r="E251" s="81" t="e">
        <f>VLOOKUP('Gemeente Aalsmeer check'!B251,#REF!,1,0)</f>
        <v>#REF!</v>
      </c>
      <c r="F251" s="81" t="s">
        <v>2163</v>
      </c>
      <c r="G251" s="81" t="s">
        <v>8105</v>
      </c>
      <c r="H251" s="79" t="s">
        <v>9171</v>
      </c>
      <c r="I251" s="81" t="s">
        <v>11755</v>
      </c>
      <c r="J251" s="81" t="s">
        <v>11756</v>
      </c>
      <c r="K251" s="81" t="s">
        <v>6726</v>
      </c>
      <c r="L251" s="81"/>
      <c r="M251" s="82" t="s">
        <v>11757</v>
      </c>
      <c r="N251" s="83"/>
      <c r="O251" s="83"/>
      <c r="P251" s="84">
        <v>13746</v>
      </c>
    </row>
    <row r="252" spans="1:16" s="91" customFormat="1" ht="12">
      <c r="A252" s="81" t="s">
        <v>11470</v>
      </c>
      <c r="B252" s="81" t="str">
        <f t="shared" si="5"/>
        <v>871685920002691215</v>
      </c>
      <c r="C252" s="82" t="s">
        <v>11144</v>
      </c>
      <c r="D252" s="80" t="s">
        <v>11758</v>
      </c>
      <c r="E252" s="81" t="e">
        <f>VLOOKUP('Gemeente Aalsmeer check'!B252,#REF!,1,0)</f>
        <v>#REF!</v>
      </c>
      <c r="F252" s="81" t="s">
        <v>2163</v>
      </c>
      <c r="G252" s="81" t="s">
        <v>8105</v>
      </c>
      <c r="H252" s="79" t="s">
        <v>7978</v>
      </c>
      <c r="I252" s="81" t="s">
        <v>11759</v>
      </c>
      <c r="J252" s="81" t="s">
        <v>1058</v>
      </c>
      <c r="K252" s="81" t="s">
        <v>6726</v>
      </c>
      <c r="L252" s="81"/>
      <c r="M252" s="82" t="s">
        <v>11760</v>
      </c>
      <c r="N252" s="83"/>
      <c r="O252" s="83"/>
      <c r="P252" s="84">
        <v>12564</v>
      </c>
    </row>
    <row r="253" spans="1:16" s="91" customFormat="1" ht="12">
      <c r="A253" s="81" t="s">
        <v>11470</v>
      </c>
      <c r="B253" s="81" t="str">
        <f t="shared" si="5"/>
        <v>871685920002691383</v>
      </c>
      <c r="C253" s="82" t="s">
        <v>11144</v>
      </c>
      <c r="D253" s="80" t="s">
        <v>11761</v>
      </c>
      <c r="E253" s="81" t="e">
        <f>VLOOKUP('Gemeente Aalsmeer check'!B253,#REF!,1,0)</f>
        <v>#REF!</v>
      </c>
      <c r="F253" s="81" t="s">
        <v>2163</v>
      </c>
      <c r="G253" s="81" t="s">
        <v>8105</v>
      </c>
      <c r="H253" s="79" t="s">
        <v>7969</v>
      </c>
      <c r="I253" s="81" t="s">
        <v>11762</v>
      </c>
      <c r="J253" s="81" t="s">
        <v>11473</v>
      </c>
      <c r="K253" s="81" t="s">
        <v>6726</v>
      </c>
      <c r="L253" s="81"/>
      <c r="M253" s="82" t="s">
        <v>11763</v>
      </c>
      <c r="N253" s="83"/>
      <c r="O253" s="83"/>
      <c r="P253" s="84">
        <v>8197</v>
      </c>
    </row>
    <row r="254" spans="1:16" s="91" customFormat="1" ht="12">
      <c r="A254" s="81" t="s">
        <v>11470</v>
      </c>
      <c r="B254" s="81" t="str">
        <f t="shared" si="5"/>
        <v>871685920002705806</v>
      </c>
      <c r="C254" s="82" t="s">
        <v>11144</v>
      </c>
      <c r="D254" s="80" t="s">
        <v>11764</v>
      </c>
      <c r="E254" s="81" t="e">
        <f>VLOOKUP('Gemeente Aalsmeer check'!B254,#REF!,1,0)</f>
        <v>#REF!</v>
      </c>
      <c r="F254" s="81" t="s">
        <v>2163</v>
      </c>
      <c r="G254" s="81" t="s">
        <v>8105</v>
      </c>
      <c r="H254" s="79" t="s">
        <v>1120</v>
      </c>
      <c r="I254" s="81" t="s">
        <v>11765</v>
      </c>
      <c r="J254" s="81" t="s">
        <v>11473</v>
      </c>
      <c r="K254" s="81" t="s">
        <v>6726</v>
      </c>
      <c r="L254" s="81"/>
      <c r="M254" s="82" t="s">
        <v>11766</v>
      </c>
      <c r="N254" s="83"/>
      <c r="O254" s="83"/>
      <c r="P254" s="84">
        <v>44</v>
      </c>
    </row>
    <row r="255" spans="1:16" s="91" customFormat="1" ht="12">
      <c r="A255" s="81" t="s">
        <v>11470</v>
      </c>
      <c r="B255" s="81" t="str">
        <f t="shared" si="5"/>
        <v>871685920002714358</v>
      </c>
      <c r="C255" s="82" t="s">
        <v>11144</v>
      </c>
      <c r="D255" s="80" t="s">
        <v>11767</v>
      </c>
      <c r="E255" s="81" t="e">
        <f>VLOOKUP('Gemeente Aalsmeer check'!B255,#REF!,1,0)</f>
        <v>#REF!</v>
      </c>
      <c r="F255" s="81" t="s">
        <v>2163</v>
      </c>
      <c r="G255" s="81" t="s">
        <v>8105</v>
      </c>
      <c r="H255" s="79" t="s">
        <v>1163</v>
      </c>
      <c r="I255" s="81" t="s">
        <v>11765</v>
      </c>
      <c r="J255" s="81" t="s">
        <v>1151</v>
      </c>
      <c r="K255" s="81" t="s">
        <v>6726</v>
      </c>
      <c r="L255" s="81"/>
      <c r="M255" s="82" t="s">
        <v>11768</v>
      </c>
      <c r="N255" s="83"/>
      <c r="O255" s="83"/>
      <c r="P255" s="84">
        <v>1888</v>
      </c>
    </row>
    <row r="256" spans="1:16" s="91" customFormat="1" ht="12">
      <c r="A256" s="81" t="s">
        <v>11470</v>
      </c>
      <c r="B256" s="81" t="str">
        <f t="shared" si="5"/>
        <v>871685920002714310</v>
      </c>
      <c r="C256" s="82" t="s">
        <v>11144</v>
      </c>
      <c r="D256" s="80" t="s">
        <v>11769</v>
      </c>
      <c r="E256" s="81" t="e">
        <f>VLOOKUP('Gemeente Aalsmeer check'!B256,#REF!,1,0)</f>
        <v>#REF!</v>
      </c>
      <c r="F256" s="81" t="s">
        <v>2163</v>
      </c>
      <c r="G256" s="81" t="s">
        <v>8105</v>
      </c>
      <c r="H256" s="79" t="s">
        <v>1320</v>
      </c>
      <c r="I256" s="81" t="s">
        <v>11770</v>
      </c>
      <c r="J256" s="81" t="s">
        <v>1058</v>
      </c>
      <c r="K256" s="81" t="s">
        <v>6726</v>
      </c>
      <c r="L256" s="81"/>
      <c r="M256" s="82" t="s">
        <v>11771</v>
      </c>
      <c r="N256" s="83"/>
      <c r="O256" s="83"/>
      <c r="P256" s="84">
        <v>4274</v>
      </c>
    </row>
    <row r="257" spans="1:16" s="91" customFormat="1" ht="12">
      <c r="A257" s="81" t="s">
        <v>11470</v>
      </c>
      <c r="B257" s="81" t="str">
        <f t="shared" si="5"/>
        <v>871685920002690164</v>
      </c>
      <c r="C257" s="82" t="s">
        <v>11144</v>
      </c>
      <c r="D257" s="80" t="s">
        <v>11772</v>
      </c>
      <c r="E257" s="81" t="e">
        <f>VLOOKUP('Gemeente Aalsmeer check'!B257,#REF!,1,0)</f>
        <v>#REF!</v>
      </c>
      <c r="F257" s="81" t="s">
        <v>2163</v>
      </c>
      <c r="G257" s="81" t="s">
        <v>8105</v>
      </c>
      <c r="H257" s="79" t="s">
        <v>1440</v>
      </c>
      <c r="I257" s="81" t="s">
        <v>11436</v>
      </c>
      <c r="J257" s="81" t="s">
        <v>1151</v>
      </c>
      <c r="K257" s="81" t="s">
        <v>6726</v>
      </c>
      <c r="L257" s="81"/>
      <c r="M257" s="82" t="s">
        <v>10621</v>
      </c>
      <c r="N257" s="83"/>
      <c r="O257" s="83"/>
      <c r="P257" s="84">
        <v>5506</v>
      </c>
    </row>
    <row r="258" spans="1:16" s="91" customFormat="1" ht="12">
      <c r="A258" s="81" t="s">
        <v>11470</v>
      </c>
      <c r="B258" s="81" t="str">
        <f t="shared" si="5"/>
        <v>871685920002697002</v>
      </c>
      <c r="C258" s="82" t="s">
        <v>11144</v>
      </c>
      <c r="D258" s="80" t="s">
        <v>11773</v>
      </c>
      <c r="E258" s="81" t="e">
        <f>VLOOKUP('Gemeente Aalsmeer check'!B258,#REF!,1,0)</f>
        <v>#REF!</v>
      </c>
      <c r="F258" s="81" t="s">
        <v>2163</v>
      </c>
      <c r="G258" s="81" t="s">
        <v>8105</v>
      </c>
      <c r="H258" s="79" t="s">
        <v>2086</v>
      </c>
      <c r="I258" s="81" t="s">
        <v>11774</v>
      </c>
      <c r="J258" s="81" t="s">
        <v>1151</v>
      </c>
      <c r="K258" s="81" t="s">
        <v>6726</v>
      </c>
      <c r="L258" s="81"/>
      <c r="M258" s="82" t="s">
        <v>11775</v>
      </c>
      <c r="N258" s="83"/>
      <c r="O258" s="83"/>
      <c r="P258" s="84">
        <v>1600</v>
      </c>
    </row>
    <row r="259" spans="1:16" s="91" customFormat="1" ht="12">
      <c r="A259" s="81" t="s">
        <v>11470</v>
      </c>
      <c r="B259" s="81" t="str">
        <f t="shared" si="5"/>
        <v>871685920002691482</v>
      </c>
      <c r="C259" s="82" t="s">
        <v>11144</v>
      </c>
      <c r="D259" s="80" t="s">
        <v>11776</v>
      </c>
      <c r="E259" s="81" t="e">
        <f>VLOOKUP('Gemeente Aalsmeer check'!B259,#REF!,1,0)</f>
        <v>#REF!</v>
      </c>
      <c r="F259" s="81" t="s">
        <v>2163</v>
      </c>
      <c r="G259" s="81" t="s">
        <v>8105</v>
      </c>
      <c r="H259" s="79" t="s">
        <v>1212</v>
      </c>
      <c r="I259" s="81" t="s">
        <v>11777</v>
      </c>
      <c r="J259" s="81" t="s">
        <v>11473</v>
      </c>
      <c r="K259" s="81" t="s">
        <v>6726</v>
      </c>
      <c r="L259" s="81"/>
      <c r="M259" s="82" t="s">
        <v>10625</v>
      </c>
      <c r="N259" s="83"/>
      <c r="O259" s="83"/>
      <c r="P259" s="84">
        <v>1046</v>
      </c>
    </row>
    <row r="260" spans="1:16" s="91" customFormat="1" ht="12.75" customHeight="1">
      <c r="A260" s="81" t="s">
        <v>11470</v>
      </c>
      <c r="B260" s="81" t="str">
        <f t="shared" si="5"/>
        <v>871685920002691260</v>
      </c>
      <c r="C260" s="82" t="s">
        <v>11144</v>
      </c>
      <c r="D260" s="80" t="s">
        <v>11778</v>
      </c>
      <c r="E260" s="81" t="e">
        <f>VLOOKUP('Gemeente Aalsmeer check'!B260,#REF!,1,0)</f>
        <v>#REF!</v>
      </c>
      <c r="F260" s="81" t="s">
        <v>2163</v>
      </c>
      <c r="G260" s="81" t="s">
        <v>8105</v>
      </c>
      <c r="H260" s="79" t="s">
        <v>6990</v>
      </c>
      <c r="I260" s="81" t="s">
        <v>11779</v>
      </c>
      <c r="J260" s="81" t="s">
        <v>11473</v>
      </c>
      <c r="K260" s="81" t="s">
        <v>6726</v>
      </c>
      <c r="L260" s="81"/>
      <c r="M260" s="82" t="s">
        <v>11780</v>
      </c>
      <c r="N260" s="83"/>
      <c r="O260" s="83"/>
      <c r="P260" s="84">
        <v>1629</v>
      </c>
    </row>
    <row r="261" spans="1:16" s="81" customFormat="1" ht="12">
      <c r="A261" s="79" t="s">
        <v>11470</v>
      </c>
      <c r="B261" s="79" t="str">
        <f t="shared" si="5"/>
        <v>871685920002716321</v>
      </c>
      <c r="C261" s="82" t="s">
        <v>11144</v>
      </c>
      <c r="D261" s="80" t="s">
        <v>11781</v>
      </c>
      <c r="E261" s="81" t="e">
        <f>VLOOKUP('Gemeente Aalsmeer check'!B261,#REF!,1,0)</f>
        <v>#REF!</v>
      </c>
      <c r="F261" s="91" t="s">
        <v>2163</v>
      </c>
      <c r="G261" s="91" t="s">
        <v>8105</v>
      </c>
      <c r="H261" s="93">
        <v>343</v>
      </c>
      <c r="I261" s="91" t="s">
        <v>11782</v>
      </c>
      <c r="J261" s="91"/>
      <c r="K261" s="91" t="s">
        <v>6726</v>
      </c>
      <c r="L261" s="91"/>
      <c r="M261" s="94" t="s">
        <v>10569</v>
      </c>
      <c r="N261" s="96"/>
      <c r="O261" s="96"/>
      <c r="P261" s="97">
        <v>143</v>
      </c>
    </row>
    <row r="262" spans="1:16" s="79" customFormat="1" ht="12">
      <c r="A262" s="79" t="s">
        <v>11470</v>
      </c>
      <c r="B262" s="79" t="str">
        <f t="shared" si="5"/>
        <v>871685920002715959</v>
      </c>
      <c r="C262" s="82" t="s">
        <v>11144</v>
      </c>
      <c r="D262" s="80" t="s">
        <v>11783</v>
      </c>
      <c r="E262" s="81" t="e">
        <f>VLOOKUP('Gemeente Aalsmeer check'!B262,#REF!,1,0)</f>
        <v>#REF!</v>
      </c>
      <c r="F262" s="91" t="s">
        <v>2163</v>
      </c>
      <c r="G262" s="91" t="s">
        <v>8105</v>
      </c>
      <c r="H262" s="93">
        <v>363</v>
      </c>
      <c r="I262" s="91" t="s">
        <v>11782</v>
      </c>
      <c r="J262" s="91"/>
      <c r="K262" s="91" t="s">
        <v>6726</v>
      </c>
      <c r="L262" s="91"/>
      <c r="M262" s="94" t="s">
        <v>10421</v>
      </c>
      <c r="N262" s="96"/>
      <c r="O262" s="96"/>
      <c r="P262" s="97">
        <v>121</v>
      </c>
    </row>
    <row r="263" spans="1:16" s="79" customFormat="1" ht="12">
      <c r="A263" s="79" t="s">
        <v>11470</v>
      </c>
      <c r="B263" s="79" t="str">
        <f t="shared" si="5"/>
        <v>871685920002270878</v>
      </c>
      <c r="C263" s="82" t="s">
        <v>11144</v>
      </c>
      <c r="D263" s="80" t="s">
        <v>11784</v>
      </c>
      <c r="E263" s="81" t="e">
        <f>VLOOKUP('Gemeente Aalsmeer check'!B263,#REF!,1,0)</f>
        <v>#REF!</v>
      </c>
      <c r="F263" s="91" t="s">
        <v>2163</v>
      </c>
      <c r="G263" s="91" t="s">
        <v>8105</v>
      </c>
      <c r="H263" s="93" t="s">
        <v>1631</v>
      </c>
      <c r="I263" s="91" t="s">
        <v>11436</v>
      </c>
      <c r="J263" s="91"/>
      <c r="K263" s="91" t="s">
        <v>6726</v>
      </c>
      <c r="L263" s="91"/>
      <c r="M263" s="94"/>
      <c r="N263" s="96"/>
      <c r="O263" s="96"/>
      <c r="P263" s="97"/>
    </row>
    <row r="264" spans="1:16" s="91" customFormat="1" ht="12">
      <c r="A264" s="81" t="s">
        <v>11470</v>
      </c>
      <c r="B264" s="81" t="str">
        <f t="shared" si="5"/>
        <v>871685920002698252</v>
      </c>
      <c r="C264" s="82" t="s">
        <v>11144</v>
      </c>
      <c r="D264" s="80" t="s">
        <v>11785</v>
      </c>
      <c r="E264" s="81" t="e">
        <f>VLOOKUP('Gemeente Aalsmeer check'!B264,#REF!,1,0)</f>
        <v>#REF!</v>
      </c>
      <c r="F264" s="81" t="s">
        <v>2163</v>
      </c>
      <c r="G264" s="81" t="s">
        <v>9132</v>
      </c>
      <c r="H264" s="79" t="s">
        <v>1298</v>
      </c>
      <c r="I264" s="81" t="s">
        <v>11786</v>
      </c>
      <c r="J264" s="81" t="s">
        <v>1069</v>
      </c>
      <c r="K264" s="81" t="s">
        <v>6726</v>
      </c>
      <c r="L264" s="81"/>
      <c r="M264" s="82" t="s">
        <v>10571</v>
      </c>
      <c r="N264" s="83">
        <v>67</v>
      </c>
      <c r="O264" s="83">
        <v>65</v>
      </c>
      <c r="P264" s="84"/>
    </row>
    <row r="265" spans="1:16" s="91" customFormat="1" ht="12">
      <c r="A265" s="81" t="s">
        <v>11470</v>
      </c>
      <c r="B265" s="81" t="str">
        <f t="shared" si="5"/>
        <v>871685920002691420</v>
      </c>
      <c r="C265" s="82" t="s">
        <v>11144</v>
      </c>
      <c r="D265" s="80" t="s">
        <v>11787</v>
      </c>
      <c r="E265" s="81" t="e">
        <f>VLOOKUP('Gemeente Aalsmeer check'!B265,#REF!,1,0)</f>
        <v>#REF!</v>
      </c>
      <c r="F265" s="81" t="s">
        <v>2163</v>
      </c>
      <c r="G265" s="81" t="s">
        <v>9132</v>
      </c>
      <c r="H265" s="79" t="s">
        <v>1180</v>
      </c>
      <c r="I265" s="81" t="s">
        <v>11786</v>
      </c>
      <c r="J265" s="81" t="s">
        <v>11473</v>
      </c>
      <c r="K265" s="81" t="s">
        <v>6726</v>
      </c>
      <c r="L265" s="81"/>
      <c r="M265" s="82" t="s">
        <v>11788</v>
      </c>
      <c r="N265" s="83"/>
      <c r="O265" s="83"/>
      <c r="P265" s="84">
        <v>1764</v>
      </c>
    </row>
    <row r="266" spans="1:16" s="91" customFormat="1" ht="12">
      <c r="A266" s="81" t="s">
        <v>11470</v>
      </c>
      <c r="B266" s="81" t="str">
        <f t="shared" si="5"/>
        <v>871685920002708388</v>
      </c>
      <c r="C266" s="82" t="s">
        <v>11144</v>
      </c>
      <c r="D266" s="80" t="s">
        <v>11789</v>
      </c>
      <c r="E266" s="81" t="e">
        <f>VLOOKUP('Gemeente Aalsmeer check'!B266,#REF!,1,0)</f>
        <v>#REF!</v>
      </c>
      <c r="F266" s="81" t="s">
        <v>2163</v>
      </c>
      <c r="G266" s="81" t="s">
        <v>9134</v>
      </c>
      <c r="H266" s="79" t="s">
        <v>2100</v>
      </c>
      <c r="I266" s="81" t="s">
        <v>11443</v>
      </c>
      <c r="J266" s="81" t="s">
        <v>11790</v>
      </c>
      <c r="K266" s="81" t="s">
        <v>8438</v>
      </c>
      <c r="L266" s="81"/>
      <c r="M266" s="82" t="s">
        <v>11791</v>
      </c>
      <c r="N266" s="92">
        <v>0</v>
      </c>
      <c r="O266" s="92">
        <v>0</v>
      </c>
      <c r="P266" s="81"/>
    </row>
    <row r="267" spans="1:16" s="91" customFormat="1" ht="13.5" customHeight="1">
      <c r="A267" s="79" t="s">
        <v>11470</v>
      </c>
      <c r="B267" s="79" t="str">
        <f t="shared" si="5"/>
        <v>871685920002844253</v>
      </c>
      <c r="C267" s="82" t="s">
        <v>11144</v>
      </c>
      <c r="D267" s="80" t="s">
        <v>11792</v>
      </c>
      <c r="E267" s="81" t="e">
        <f>VLOOKUP('Gemeente Aalsmeer check'!B267,#REF!,1,0)</f>
        <v>#REF!</v>
      </c>
      <c r="F267" s="79"/>
      <c r="G267" s="79" t="s">
        <v>9501</v>
      </c>
      <c r="H267" s="79" t="s">
        <v>1126</v>
      </c>
      <c r="I267" s="79" t="s">
        <v>11793</v>
      </c>
      <c r="J267" s="79"/>
      <c r="K267" s="79" t="s">
        <v>6726</v>
      </c>
      <c r="L267" s="79"/>
      <c r="M267" s="82" t="s">
        <v>10906</v>
      </c>
      <c r="N267" s="99"/>
      <c r="O267" s="99"/>
      <c r="P267" s="79"/>
    </row>
    <row r="268" spans="1:16" s="91" customFormat="1" ht="12">
      <c r="A268" s="79" t="s">
        <v>11470</v>
      </c>
      <c r="B268" s="79" t="str">
        <f t="shared" si="5"/>
        <v>871685920002739757</v>
      </c>
      <c r="C268" s="82" t="s">
        <v>11144</v>
      </c>
      <c r="D268" s="80" t="s">
        <v>11794</v>
      </c>
      <c r="E268" s="81" t="e">
        <f>VLOOKUP('Gemeente Aalsmeer check'!B268,#REF!,1,0)</f>
        <v>#REF!</v>
      </c>
      <c r="F268" s="79"/>
      <c r="G268" s="79" t="s">
        <v>9474</v>
      </c>
      <c r="H268" s="79" t="s">
        <v>1180</v>
      </c>
      <c r="I268" s="79" t="s">
        <v>11795</v>
      </c>
      <c r="J268" s="79"/>
      <c r="K268" s="79" t="s">
        <v>6726</v>
      </c>
      <c r="L268" s="79"/>
      <c r="M268" s="82" t="s">
        <v>10898</v>
      </c>
      <c r="N268" s="99"/>
      <c r="O268" s="99"/>
      <c r="P268" s="79"/>
    </row>
    <row r="269" spans="1:16" s="91" customFormat="1" ht="12">
      <c r="A269" s="79" t="s">
        <v>11470</v>
      </c>
      <c r="B269" s="79" t="str">
        <f t="shared" si="5"/>
        <v>871685920002693523</v>
      </c>
      <c r="C269" s="82" t="s">
        <v>11144</v>
      </c>
      <c r="D269" s="80" t="s">
        <v>11796</v>
      </c>
      <c r="E269" s="81" t="e">
        <f>VLOOKUP('Gemeente Aalsmeer check'!B269,#REF!,1,0)</f>
        <v>#REF!</v>
      </c>
      <c r="F269" s="81" t="s">
        <v>2163</v>
      </c>
      <c r="G269" s="81" t="s">
        <v>11446</v>
      </c>
      <c r="H269" s="79" t="s">
        <v>1324</v>
      </c>
      <c r="I269" s="81" t="s">
        <v>11797</v>
      </c>
      <c r="J269" s="81" t="s">
        <v>11798</v>
      </c>
      <c r="K269" s="81" t="s">
        <v>6726</v>
      </c>
      <c r="L269" s="81"/>
      <c r="M269" s="82"/>
      <c r="N269" s="83"/>
      <c r="O269" s="83"/>
      <c r="P269" s="84"/>
    </row>
    <row r="270" spans="1:16" s="91" customFormat="1" ht="12">
      <c r="A270" s="79" t="s">
        <v>11470</v>
      </c>
      <c r="B270" s="79" t="str">
        <f t="shared" si="5"/>
        <v>871685920002717526</v>
      </c>
      <c r="C270" s="82" t="s">
        <v>11144</v>
      </c>
      <c r="D270" s="80" t="s">
        <v>11799</v>
      </c>
      <c r="E270" s="81" t="e">
        <f>VLOOKUP('Gemeente Aalsmeer check'!B270,#REF!,1,0)</f>
        <v>#REF!</v>
      </c>
      <c r="F270" s="91" t="s">
        <v>2163</v>
      </c>
      <c r="G270" s="91" t="s">
        <v>11446</v>
      </c>
      <c r="H270" s="93">
        <v>12</v>
      </c>
      <c r="I270" s="91" t="s">
        <v>11800</v>
      </c>
      <c r="K270" s="91" t="s">
        <v>6726</v>
      </c>
      <c r="M270" s="94" t="s">
        <v>10575</v>
      </c>
      <c r="N270" s="96"/>
      <c r="O270" s="96"/>
      <c r="P270" s="97">
        <v>5800</v>
      </c>
    </row>
    <row r="271" spans="1:16" s="91" customFormat="1" ht="12">
      <c r="A271" s="79" t="s">
        <v>11470</v>
      </c>
      <c r="B271" s="79" t="str">
        <f t="shared" si="5"/>
        <v>871685920002717557</v>
      </c>
      <c r="C271" s="82" t="s">
        <v>11144</v>
      </c>
      <c r="D271" s="80" t="s">
        <v>11801</v>
      </c>
      <c r="E271" s="81" t="e">
        <f>VLOOKUP('Gemeente Aalsmeer check'!B271,#REF!,1,0)</f>
        <v>#REF!</v>
      </c>
      <c r="F271" s="91" t="s">
        <v>2163</v>
      </c>
      <c r="G271" s="91" t="s">
        <v>11446</v>
      </c>
      <c r="H271" s="93">
        <v>210</v>
      </c>
      <c r="I271" s="91" t="s">
        <v>11802</v>
      </c>
      <c r="K271" s="91" t="s">
        <v>6726</v>
      </c>
      <c r="M271" s="94" t="s">
        <v>10576</v>
      </c>
      <c r="N271" s="96"/>
      <c r="O271" s="96"/>
      <c r="P271" s="97">
        <v>13568</v>
      </c>
    </row>
    <row r="272" spans="1:16" s="91" customFormat="1" ht="12">
      <c r="A272" s="81" t="s">
        <v>11470</v>
      </c>
      <c r="B272" s="81" t="str">
        <f t="shared" si="5"/>
        <v>871685920002696272</v>
      </c>
      <c r="C272" s="82" t="s">
        <v>11144</v>
      </c>
      <c r="D272" s="80" t="s">
        <v>11803</v>
      </c>
      <c r="E272" s="81" t="e">
        <f>VLOOKUP('Gemeente Aalsmeer check'!B272,#REF!,1,0)</f>
        <v>#REF!</v>
      </c>
      <c r="F272" s="81" t="s">
        <v>2163</v>
      </c>
      <c r="G272" s="81" t="s">
        <v>9141</v>
      </c>
      <c r="H272" s="79" t="s">
        <v>1410</v>
      </c>
      <c r="I272" s="81" t="s">
        <v>11804</v>
      </c>
      <c r="J272" s="81" t="s">
        <v>1756</v>
      </c>
      <c r="K272" s="81" t="s">
        <v>6726</v>
      </c>
      <c r="L272" s="81"/>
      <c r="M272" s="82" t="s">
        <v>11805</v>
      </c>
      <c r="N272" s="83"/>
      <c r="O272" s="83"/>
      <c r="P272" s="84">
        <v>4624</v>
      </c>
    </row>
    <row r="273" spans="1:16" s="91" customFormat="1" ht="12">
      <c r="A273" s="81" t="s">
        <v>11470</v>
      </c>
      <c r="B273" s="81" t="str">
        <f t="shared" si="5"/>
        <v>871685920002691666</v>
      </c>
      <c r="C273" s="82" t="s">
        <v>11144</v>
      </c>
      <c r="D273" s="80" t="s">
        <v>11806</v>
      </c>
      <c r="E273" s="81" t="e">
        <f>VLOOKUP('Gemeente Aalsmeer check'!B273,#REF!,1,0)</f>
        <v>#REF!</v>
      </c>
      <c r="F273" s="81" t="s">
        <v>2163</v>
      </c>
      <c r="G273" s="81" t="s">
        <v>9141</v>
      </c>
      <c r="H273" s="79" t="s">
        <v>1178</v>
      </c>
      <c r="I273" s="81" t="s">
        <v>11804</v>
      </c>
      <c r="J273" s="81" t="s">
        <v>11473</v>
      </c>
      <c r="K273" s="81" t="s">
        <v>6726</v>
      </c>
      <c r="L273" s="81"/>
      <c r="M273" s="82" t="s">
        <v>11807</v>
      </c>
      <c r="N273" s="83"/>
      <c r="O273" s="83"/>
      <c r="P273" s="84">
        <v>2552</v>
      </c>
    </row>
    <row r="274" spans="1:16" s="91" customFormat="1" ht="12">
      <c r="A274" s="79" t="s">
        <v>11470</v>
      </c>
      <c r="B274" s="79" t="str">
        <f t="shared" si="5"/>
        <v>871685920002718530</v>
      </c>
      <c r="C274" s="82" t="s">
        <v>11144</v>
      </c>
      <c r="D274" s="80" t="s">
        <v>11808</v>
      </c>
      <c r="E274" s="81" t="e">
        <f>VLOOKUP('Gemeente Aalsmeer check'!B274,#REF!,1,0)</f>
        <v>#REF!</v>
      </c>
      <c r="F274" s="81" t="s">
        <v>2163</v>
      </c>
      <c r="G274" s="81" t="s">
        <v>7092</v>
      </c>
      <c r="H274" s="79" t="s">
        <v>1822</v>
      </c>
      <c r="I274" s="81" t="s">
        <v>11809</v>
      </c>
      <c r="J274" s="81"/>
      <c r="K274" s="81" t="s">
        <v>6726</v>
      </c>
      <c r="L274" s="81"/>
      <c r="M274" s="82"/>
      <c r="N274" s="83"/>
      <c r="O274" s="83"/>
      <c r="P274" s="84"/>
    </row>
    <row r="275" spans="1:16" s="91" customFormat="1" ht="12">
      <c r="A275" s="81" t="s">
        <v>11470</v>
      </c>
      <c r="B275" s="81" t="str">
        <f t="shared" si="5"/>
        <v>871685920002691444</v>
      </c>
      <c r="C275" s="82" t="s">
        <v>11144</v>
      </c>
      <c r="D275" s="80" t="s">
        <v>11810</v>
      </c>
      <c r="E275" s="81" t="e">
        <f>VLOOKUP('Gemeente Aalsmeer check'!B275,#REF!,1,0)</f>
        <v>#REF!</v>
      </c>
      <c r="F275" s="81" t="s">
        <v>2163</v>
      </c>
      <c r="G275" s="81" t="s">
        <v>9144</v>
      </c>
      <c r="H275" s="79" t="s">
        <v>1113</v>
      </c>
      <c r="I275" s="81" t="s">
        <v>11455</v>
      </c>
      <c r="J275" s="81" t="s">
        <v>11473</v>
      </c>
      <c r="K275" s="81" t="s">
        <v>6726</v>
      </c>
      <c r="L275" s="81"/>
      <c r="M275" s="82" t="s">
        <v>10582</v>
      </c>
      <c r="N275" s="83"/>
      <c r="O275" s="83"/>
      <c r="P275" s="84">
        <v>4187</v>
      </c>
    </row>
    <row r="276" spans="1:16" s="81" customFormat="1" ht="12">
      <c r="A276" s="81" t="s">
        <v>11470</v>
      </c>
      <c r="B276" s="81" t="str">
        <f t="shared" si="5"/>
        <v>871685920002693578</v>
      </c>
      <c r="C276" s="82" t="s">
        <v>11144</v>
      </c>
      <c r="D276" s="80" t="s">
        <v>11811</v>
      </c>
      <c r="E276" s="81" t="e">
        <f>VLOOKUP('Gemeente Aalsmeer check'!B276,#REF!,1,0)</f>
        <v>#REF!</v>
      </c>
      <c r="F276" s="81" t="s">
        <v>2163</v>
      </c>
      <c r="G276" s="81" t="s">
        <v>9146</v>
      </c>
      <c r="H276" s="79" t="s">
        <v>1744</v>
      </c>
      <c r="I276" s="81" t="s">
        <v>11812</v>
      </c>
      <c r="J276" s="81" t="s">
        <v>11473</v>
      </c>
      <c r="K276" s="81" t="s">
        <v>6726</v>
      </c>
      <c r="M276" s="82" t="s">
        <v>11813</v>
      </c>
      <c r="N276" s="83"/>
      <c r="O276" s="83"/>
      <c r="P276" s="84">
        <v>90</v>
      </c>
    </row>
    <row r="277" spans="1:16" s="81" customFormat="1" ht="12">
      <c r="A277" s="79" t="s">
        <v>11470</v>
      </c>
      <c r="B277" s="79" t="str">
        <f t="shared" si="5"/>
        <v>871685920002717717</v>
      </c>
      <c r="C277" s="82" t="s">
        <v>11144</v>
      </c>
      <c r="D277" s="80" t="s">
        <v>11814</v>
      </c>
      <c r="E277" s="81" t="e">
        <f>VLOOKUP('Gemeente Aalsmeer check'!B277,#REF!,1,0)</f>
        <v>#REF!</v>
      </c>
      <c r="F277" s="91" t="s">
        <v>2163</v>
      </c>
      <c r="G277" s="91" t="s">
        <v>11815</v>
      </c>
      <c r="H277" s="93">
        <v>2</v>
      </c>
      <c r="I277" s="91" t="s">
        <v>11816</v>
      </c>
      <c r="J277" s="91"/>
      <c r="K277" s="91" t="s">
        <v>6726</v>
      </c>
      <c r="L277" s="91"/>
      <c r="M277" s="100" t="s">
        <v>10584</v>
      </c>
      <c r="N277" s="96"/>
      <c r="O277" s="96"/>
      <c r="P277" s="97">
        <v>90</v>
      </c>
    </row>
    <row r="278" spans="1:16" s="81" customFormat="1" ht="12">
      <c r="A278" s="81" t="s">
        <v>11470</v>
      </c>
      <c r="B278" s="81" t="str">
        <f t="shared" si="5"/>
        <v>871685920002699242</v>
      </c>
      <c r="C278" s="82" t="s">
        <v>11144</v>
      </c>
      <c r="D278" s="80" t="s">
        <v>11817</v>
      </c>
      <c r="E278" s="81" t="e">
        <f>VLOOKUP('Gemeente Aalsmeer check'!B278,#REF!,1,0)</f>
        <v>#REF!</v>
      </c>
      <c r="F278" s="81" t="s">
        <v>2163</v>
      </c>
      <c r="G278" s="81" t="s">
        <v>8698</v>
      </c>
      <c r="H278" s="79" t="s">
        <v>1126</v>
      </c>
      <c r="I278" s="81" t="s">
        <v>11818</v>
      </c>
      <c r="J278" s="81" t="s">
        <v>1756</v>
      </c>
      <c r="K278" s="81" t="s">
        <v>6726</v>
      </c>
      <c r="M278" s="82" t="s">
        <v>10228</v>
      </c>
      <c r="N278" s="83">
        <v>574</v>
      </c>
      <c r="O278" s="83"/>
      <c r="P278" s="84"/>
    </row>
    <row r="279" spans="1:16" s="81" customFormat="1" ht="12">
      <c r="A279" s="79" t="s">
        <v>11470</v>
      </c>
      <c r="B279" s="79" t="str">
        <f t="shared" si="5"/>
        <v>871685920002691710</v>
      </c>
      <c r="C279" s="82" t="s">
        <v>11144</v>
      </c>
      <c r="D279" s="80" t="s">
        <v>11819</v>
      </c>
      <c r="E279" s="81" t="e">
        <f>VLOOKUP('Gemeente Aalsmeer check'!B279,#REF!,1,0)</f>
        <v>#REF!</v>
      </c>
      <c r="F279" s="81" t="s">
        <v>2163</v>
      </c>
      <c r="G279" s="81" t="s">
        <v>6741</v>
      </c>
      <c r="H279" s="79" t="s">
        <v>1162</v>
      </c>
      <c r="I279" s="81" t="s">
        <v>11820</v>
      </c>
      <c r="J279" s="81" t="s">
        <v>11473</v>
      </c>
      <c r="K279" s="81" t="s">
        <v>6726</v>
      </c>
      <c r="M279" s="82" t="s">
        <v>11821</v>
      </c>
      <c r="N279" s="83"/>
      <c r="O279" s="83"/>
      <c r="P279" s="84">
        <v>1400</v>
      </c>
    </row>
    <row r="280" spans="1:16" s="81" customFormat="1" ht="12">
      <c r="A280" s="81" t="s">
        <v>11470</v>
      </c>
      <c r="B280" s="81" t="str">
        <f t="shared" si="5"/>
        <v>871685920002716161</v>
      </c>
      <c r="C280" s="82" t="s">
        <v>11144</v>
      </c>
      <c r="D280" s="80" t="s">
        <v>11822</v>
      </c>
      <c r="E280" s="81" t="e">
        <f>VLOOKUP('Gemeente Aalsmeer check'!B280,#REF!,1,0)</f>
        <v>#REF!</v>
      </c>
      <c r="F280" s="81" t="s">
        <v>2163</v>
      </c>
      <c r="G280" s="81" t="s">
        <v>6741</v>
      </c>
      <c r="H280" s="79" t="s">
        <v>2038</v>
      </c>
      <c r="I280" s="81" t="s">
        <v>11820</v>
      </c>
      <c r="J280" s="81" t="s">
        <v>1058</v>
      </c>
      <c r="K280" s="81" t="s">
        <v>6726</v>
      </c>
      <c r="M280" s="82" t="s">
        <v>11823</v>
      </c>
      <c r="N280" s="83"/>
      <c r="O280" s="83"/>
      <c r="P280" s="84">
        <v>9</v>
      </c>
    </row>
    <row r="281" spans="1:16" s="81" customFormat="1" ht="12">
      <c r="A281" s="81" t="s">
        <v>2018</v>
      </c>
      <c r="B281" s="81" t="str">
        <f t="shared" ref="B281:B315" si="6">CONCATENATE(C281, D281)</f>
        <v>871685920002690270</v>
      </c>
      <c r="C281" s="82" t="s">
        <v>11144</v>
      </c>
      <c r="D281" s="80" t="s">
        <v>11827</v>
      </c>
      <c r="E281" s="81" t="e">
        <f>VLOOKUP('Gemeente Aalsmeer check'!B281,#REF!,1,0)</f>
        <v>#REF!</v>
      </c>
      <c r="F281" s="81" t="s">
        <v>2165</v>
      </c>
      <c r="G281" s="81" t="s">
        <v>6736</v>
      </c>
      <c r="H281" s="79" t="s">
        <v>1126</v>
      </c>
      <c r="I281" s="81" t="s">
        <v>11122</v>
      </c>
      <c r="J281" s="81" t="s">
        <v>11828</v>
      </c>
      <c r="K281" s="81" t="s">
        <v>6726</v>
      </c>
      <c r="M281" s="82" t="s">
        <v>11829</v>
      </c>
      <c r="N281" s="83">
        <v>1450</v>
      </c>
      <c r="O281" s="83">
        <v>2169</v>
      </c>
      <c r="P281" s="84"/>
    </row>
    <row r="282" spans="1:16" s="81" customFormat="1" ht="12">
      <c r="A282" s="81" t="s">
        <v>2018</v>
      </c>
      <c r="B282" s="81" t="str">
        <f t="shared" si="6"/>
        <v>871685920002718127</v>
      </c>
      <c r="C282" s="82" t="s">
        <v>11144</v>
      </c>
      <c r="D282" s="80" t="s">
        <v>11830</v>
      </c>
      <c r="E282" s="81" t="e">
        <f>VLOOKUP('Gemeente Aalsmeer check'!B282,#REF!,1,0)</f>
        <v>#REF!</v>
      </c>
      <c r="F282" s="81" t="s">
        <v>2165</v>
      </c>
      <c r="G282" s="81" t="s">
        <v>8711</v>
      </c>
      <c r="H282" s="79" t="s">
        <v>1987</v>
      </c>
      <c r="I282" s="81" t="s">
        <v>11491</v>
      </c>
      <c r="J282" s="81" t="s">
        <v>1151</v>
      </c>
      <c r="K282" s="81" t="s">
        <v>6726</v>
      </c>
      <c r="M282" s="82" t="s">
        <v>11831</v>
      </c>
      <c r="N282" s="83">
        <v>14797</v>
      </c>
      <c r="O282" s="83">
        <v>3657</v>
      </c>
      <c r="P282" s="84"/>
    </row>
    <row r="283" spans="1:16" s="81" customFormat="1" ht="12">
      <c r="A283" s="81" t="s">
        <v>2018</v>
      </c>
      <c r="B283" s="81" t="str">
        <f t="shared" si="6"/>
        <v>871685920002689625</v>
      </c>
      <c r="C283" s="82" t="s">
        <v>11144</v>
      </c>
      <c r="D283" s="80" t="s">
        <v>11832</v>
      </c>
      <c r="E283" s="81" t="e">
        <f>VLOOKUP('Gemeente Aalsmeer check'!B283,#REF!,1,0)</f>
        <v>#REF!</v>
      </c>
      <c r="F283" s="81" t="s">
        <v>2165</v>
      </c>
      <c r="G283" s="81" t="s">
        <v>6612</v>
      </c>
      <c r="H283" s="79" t="s">
        <v>1675</v>
      </c>
      <c r="I283" s="81" t="s">
        <v>11331</v>
      </c>
      <c r="J283" s="81" t="s">
        <v>11833</v>
      </c>
      <c r="K283" s="81" t="s">
        <v>8438</v>
      </c>
      <c r="L283" s="81" t="s">
        <v>11834</v>
      </c>
      <c r="M283" s="82" t="s">
        <v>11835</v>
      </c>
      <c r="N283" s="83"/>
      <c r="O283" s="83"/>
      <c r="P283" s="84">
        <v>150</v>
      </c>
    </row>
    <row r="284" spans="1:16" s="81" customFormat="1" ht="12">
      <c r="A284" s="79" t="s">
        <v>11836</v>
      </c>
      <c r="B284" s="79" t="str">
        <f t="shared" si="6"/>
        <v>871685920002</v>
      </c>
      <c r="C284" s="82" t="s">
        <v>11144</v>
      </c>
      <c r="D284" s="80"/>
      <c r="E284" s="81" t="e">
        <f>VLOOKUP('Gemeente Aalsmeer check'!B284,#REF!,1,0)</f>
        <v>#REF!</v>
      </c>
      <c r="F284" s="81" t="s">
        <v>11837</v>
      </c>
      <c r="G284" s="81" t="s">
        <v>11838</v>
      </c>
      <c r="H284" s="79" t="s">
        <v>1706</v>
      </c>
      <c r="I284" s="81" t="s">
        <v>11809</v>
      </c>
      <c r="J284" s="81" t="s">
        <v>6532</v>
      </c>
      <c r="K284" s="81" t="s">
        <v>6726</v>
      </c>
      <c r="M284" s="82" t="s">
        <v>9594</v>
      </c>
      <c r="N284" s="83"/>
      <c r="O284" s="83"/>
      <c r="P284" s="84">
        <v>360</v>
      </c>
    </row>
    <row r="285" spans="1:16" s="81" customFormat="1" ht="12">
      <c r="A285" s="79" t="s">
        <v>10983</v>
      </c>
      <c r="B285" s="79" t="str">
        <f t="shared" si="6"/>
        <v>871685920002714884</v>
      </c>
      <c r="C285" s="82" t="s">
        <v>11144</v>
      </c>
      <c r="D285" s="80" t="s">
        <v>11846</v>
      </c>
      <c r="E285" s="81" t="e">
        <f>VLOOKUP('Gemeente Aalsmeer check'!B285,#REF!,1,0)</f>
        <v>#REF!</v>
      </c>
      <c r="F285" s="81" t="s">
        <v>11107</v>
      </c>
      <c r="G285" s="81" t="s">
        <v>11368</v>
      </c>
      <c r="H285" s="79" t="s">
        <v>1126</v>
      </c>
      <c r="I285" s="81" t="s">
        <v>11369</v>
      </c>
      <c r="K285" s="81" t="s">
        <v>6726</v>
      </c>
      <c r="M285" s="82" t="s">
        <v>10543</v>
      </c>
      <c r="N285" s="83"/>
      <c r="O285" s="83"/>
      <c r="P285" s="101"/>
    </row>
    <row r="286" spans="1:16" s="81" customFormat="1" ht="12">
      <c r="A286" s="79" t="s">
        <v>10983</v>
      </c>
      <c r="B286" s="79" t="str">
        <f t="shared" si="6"/>
        <v>871685920002718868</v>
      </c>
      <c r="C286" s="82" t="s">
        <v>11144</v>
      </c>
      <c r="D286" s="80" t="s">
        <v>11847</v>
      </c>
      <c r="E286" s="81" t="e">
        <f>VLOOKUP('Gemeente Aalsmeer check'!B286,#REF!,1,0)</f>
        <v>#REF!</v>
      </c>
      <c r="F286" s="81" t="s">
        <v>6919</v>
      </c>
      <c r="G286" s="81" t="s">
        <v>11368</v>
      </c>
      <c r="H286" s="79" t="s">
        <v>1242</v>
      </c>
      <c r="I286" s="81" t="s">
        <v>11848</v>
      </c>
      <c r="K286" s="81" t="s">
        <v>6726</v>
      </c>
      <c r="L286" s="102"/>
      <c r="M286" s="79" t="s">
        <v>11849</v>
      </c>
      <c r="N286" s="79"/>
    </row>
    <row r="287" spans="1:16" s="81" customFormat="1" ht="12">
      <c r="A287" s="79" t="s">
        <v>10983</v>
      </c>
      <c r="B287" s="79" t="str">
        <f t="shared" si="6"/>
        <v>871685920002718899</v>
      </c>
      <c r="C287" s="82" t="s">
        <v>11144</v>
      </c>
      <c r="D287" s="80" t="s">
        <v>11850</v>
      </c>
      <c r="E287" s="81" t="e">
        <f>VLOOKUP('Gemeente Aalsmeer check'!B287,#REF!,1,0)</f>
        <v>#REF!</v>
      </c>
      <c r="F287" s="81" t="s">
        <v>6919</v>
      </c>
      <c r="G287" s="81" t="s">
        <v>11368</v>
      </c>
      <c r="H287" s="79" t="s">
        <v>1257</v>
      </c>
      <c r="I287" s="81" t="s">
        <v>11848</v>
      </c>
      <c r="K287" s="81" t="s">
        <v>6726</v>
      </c>
      <c r="L287" s="102"/>
      <c r="M287" s="79" t="s">
        <v>10640</v>
      </c>
      <c r="N287" s="79"/>
    </row>
    <row r="288" spans="1:16" s="81" customFormat="1" ht="12">
      <c r="A288" s="79" t="s">
        <v>10983</v>
      </c>
      <c r="B288" s="79" t="str">
        <f t="shared" si="6"/>
        <v>871685920002718875</v>
      </c>
      <c r="C288" s="82" t="s">
        <v>11144</v>
      </c>
      <c r="D288" s="80" t="s">
        <v>11851</v>
      </c>
      <c r="E288" s="81" t="e">
        <f>VLOOKUP('Gemeente Aalsmeer check'!B288,#REF!,1,0)</f>
        <v>#REF!</v>
      </c>
      <c r="F288" s="81" t="s">
        <v>6919</v>
      </c>
      <c r="G288" s="81" t="s">
        <v>11368</v>
      </c>
      <c r="H288" s="79" t="s">
        <v>1046</v>
      </c>
      <c r="I288" s="81" t="s">
        <v>11848</v>
      </c>
      <c r="K288" s="81" t="s">
        <v>6726</v>
      </c>
      <c r="L288" s="102"/>
      <c r="M288" s="79" t="s">
        <v>11852</v>
      </c>
      <c r="N288" s="79"/>
    </row>
    <row r="289" spans="1:16" s="81" customFormat="1" ht="12">
      <c r="A289" s="79" t="s">
        <v>10983</v>
      </c>
      <c r="B289" s="79" t="str">
        <f t="shared" si="6"/>
        <v>871685920002718905</v>
      </c>
      <c r="C289" s="82" t="s">
        <v>11144</v>
      </c>
      <c r="D289" s="80" t="s">
        <v>11853</v>
      </c>
      <c r="E289" s="81" t="e">
        <f>VLOOKUP('Gemeente Aalsmeer check'!B289,#REF!,1,0)</f>
        <v>#REF!</v>
      </c>
      <c r="F289" s="81" t="s">
        <v>6919</v>
      </c>
      <c r="G289" s="81" t="s">
        <v>11368</v>
      </c>
      <c r="H289" s="79" t="s">
        <v>1120</v>
      </c>
      <c r="I289" s="81" t="s">
        <v>11848</v>
      </c>
      <c r="K289" s="81" t="s">
        <v>6726</v>
      </c>
      <c r="L289" s="102"/>
      <c r="M289" s="79" t="s">
        <v>10642</v>
      </c>
      <c r="N289" s="79"/>
    </row>
    <row r="290" spans="1:16" s="81" customFormat="1">
      <c r="A290" s="103" t="s">
        <v>10983</v>
      </c>
      <c r="B290" s="103" t="str">
        <f t="shared" si="6"/>
        <v>871685920002718882</v>
      </c>
      <c r="C290" s="82" t="s">
        <v>11144</v>
      </c>
      <c r="D290" s="104" t="s">
        <v>11854</v>
      </c>
      <c r="E290" s="81" t="e">
        <f>VLOOKUP('Gemeente Aalsmeer check'!B290,#REF!,1,0)</f>
        <v>#REF!</v>
      </c>
      <c r="F290" s="81" t="s">
        <v>6919</v>
      </c>
      <c r="G290" s="81" t="s">
        <v>11368</v>
      </c>
      <c r="H290" s="90">
        <v>22</v>
      </c>
      <c r="I290" s="81" t="s">
        <v>11848</v>
      </c>
      <c r="J290" s="63"/>
      <c r="K290" s="81" t="s">
        <v>6726</v>
      </c>
      <c r="L290" s="102"/>
      <c r="M290" s="88" t="s">
        <v>10638</v>
      </c>
      <c r="N290" s="64"/>
      <c r="O290" s="63"/>
      <c r="P290" s="63"/>
    </row>
    <row r="291" spans="1:16" s="81" customFormat="1">
      <c r="A291" s="103" t="s">
        <v>10983</v>
      </c>
      <c r="B291" s="103" t="str">
        <f t="shared" si="6"/>
        <v>871685920002718912</v>
      </c>
      <c r="C291" s="82" t="s">
        <v>11144</v>
      </c>
      <c r="D291" s="104" t="s">
        <v>11855</v>
      </c>
      <c r="E291" s="81" t="e">
        <f>VLOOKUP('Gemeente Aalsmeer check'!B291,#REF!,1,0)</f>
        <v>#REF!</v>
      </c>
      <c r="F291" s="81" t="s">
        <v>6919</v>
      </c>
      <c r="G291" s="81" t="s">
        <v>11368</v>
      </c>
      <c r="H291" s="90">
        <v>24</v>
      </c>
      <c r="I291" s="81" t="s">
        <v>11848</v>
      </c>
      <c r="J291" s="63"/>
      <c r="K291" s="81" t="s">
        <v>6726</v>
      </c>
      <c r="L291" s="102"/>
      <c r="M291" s="88" t="s">
        <v>10650</v>
      </c>
      <c r="N291" s="64"/>
      <c r="O291" s="63"/>
      <c r="P291" s="63"/>
    </row>
    <row r="292" spans="1:16" s="81" customFormat="1">
      <c r="A292" s="105" t="s">
        <v>10983</v>
      </c>
      <c r="B292" s="105" t="str">
        <f t="shared" si="6"/>
        <v>871685920002436298</v>
      </c>
      <c r="C292" s="82" t="s">
        <v>11144</v>
      </c>
      <c r="D292" s="106" t="s">
        <v>11856</v>
      </c>
      <c r="E292" s="81" t="e">
        <f>VLOOKUP('Gemeente Aalsmeer check'!B292,#REF!,1,0)</f>
        <v>#REF!</v>
      </c>
      <c r="F292" s="81" t="s">
        <v>11857</v>
      </c>
      <c r="G292" s="81" t="s">
        <v>8483</v>
      </c>
      <c r="H292" s="90">
        <v>4</v>
      </c>
      <c r="I292" s="81" t="s">
        <v>11461</v>
      </c>
      <c r="J292" s="63"/>
      <c r="K292" s="81" t="s">
        <v>6726</v>
      </c>
      <c r="L292" s="102" t="s">
        <v>11858</v>
      </c>
      <c r="M292" s="64"/>
      <c r="N292" s="64"/>
      <c r="O292" s="63"/>
      <c r="P292" s="63"/>
    </row>
    <row r="293" spans="1:16">
      <c r="A293" s="79" t="s">
        <v>10983</v>
      </c>
      <c r="B293" s="79" t="str">
        <f t="shared" si="6"/>
        <v>871685920002835239</v>
      </c>
      <c r="C293" s="82" t="s">
        <v>11144</v>
      </c>
      <c r="D293" s="80" t="s">
        <v>11859</v>
      </c>
      <c r="E293" s="81" t="e">
        <f>VLOOKUP('Gemeente Aalsmeer check'!B293,#REF!,1,0)</f>
        <v>#REF!</v>
      </c>
      <c r="F293" s="81" t="s">
        <v>11107</v>
      </c>
      <c r="G293" s="81" t="s">
        <v>11860</v>
      </c>
      <c r="H293" s="79">
        <v>1</v>
      </c>
      <c r="I293" s="81" t="s">
        <v>11742</v>
      </c>
      <c r="J293" s="81" t="s">
        <v>2001</v>
      </c>
      <c r="K293" s="81" t="s">
        <v>6726</v>
      </c>
      <c r="L293" s="81"/>
      <c r="M293" s="82" t="s">
        <v>9578</v>
      </c>
      <c r="N293" s="81"/>
      <c r="O293" s="83"/>
      <c r="P293" s="101">
        <v>232</v>
      </c>
    </row>
    <row r="294" spans="1:16">
      <c r="A294" s="77" t="s">
        <v>11861</v>
      </c>
      <c r="B294" s="77" t="str">
        <f t="shared" si="6"/>
        <v>871685920002689793</v>
      </c>
      <c r="C294" s="82" t="s">
        <v>11144</v>
      </c>
      <c r="D294" s="78" t="s">
        <v>11862</v>
      </c>
      <c r="E294" s="81" t="e">
        <f>VLOOKUP('Gemeente Aalsmeer check'!B294,#REF!,1,0)</f>
        <v>#REF!</v>
      </c>
      <c r="G294" s="107" t="s">
        <v>1075</v>
      </c>
      <c r="H294" s="108">
        <v>281</v>
      </c>
      <c r="I294" s="107" t="s">
        <v>11491</v>
      </c>
      <c r="J294" s="107"/>
      <c r="K294" s="107" t="s">
        <v>6726</v>
      </c>
      <c r="L294" s="107"/>
      <c r="M294" s="109" t="s">
        <v>11863</v>
      </c>
      <c r="N294" s="110"/>
      <c r="O294" s="110"/>
      <c r="P294" s="110"/>
    </row>
    <row r="295" spans="1:16" s="107" customFormat="1">
      <c r="A295" s="77" t="s">
        <v>11861</v>
      </c>
      <c r="B295" s="77" t="str">
        <f t="shared" si="6"/>
        <v>871685920002689748</v>
      </c>
      <c r="C295" s="82" t="s">
        <v>11144</v>
      </c>
      <c r="D295" s="78" t="s">
        <v>11864</v>
      </c>
      <c r="E295" s="81" t="e">
        <f>VLOOKUP('Gemeente Aalsmeer check'!B295,#REF!,1,0)</f>
        <v>#REF!</v>
      </c>
      <c r="F295" s="63"/>
      <c r="G295" s="107" t="s">
        <v>1075</v>
      </c>
      <c r="H295" s="108">
        <v>329</v>
      </c>
      <c r="I295" s="107" t="s">
        <v>11162</v>
      </c>
      <c r="K295" s="107" t="s">
        <v>6726</v>
      </c>
      <c r="M295" s="109" t="s">
        <v>11865</v>
      </c>
      <c r="N295" s="110"/>
      <c r="O295" s="110"/>
      <c r="P295" s="110"/>
    </row>
    <row r="296" spans="1:16" s="107" customFormat="1" ht="12">
      <c r="A296" s="77" t="s">
        <v>11861</v>
      </c>
      <c r="B296" s="77" t="str">
        <f t="shared" si="6"/>
        <v>871685920002689823</v>
      </c>
      <c r="C296" s="82" t="s">
        <v>11144</v>
      </c>
      <c r="D296" s="78" t="s">
        <v>11866</v>
      </c>
      <c r="E296" s="81" t="e">
        <f>VLOOKUP('Gemeente Aalsmeer check'!B296,#REF!,1,0)</f>
        <v>#REF!</v>
      </c>
      <c r="G296" s="107" t="s">
        <v>1075</v>
      </c>
      <c r="H296" s="108">
        <v>150</v>
      </c>
      <c r="I296" s="107" t="s">
        <v>11488</v>
      </c>
      <c r="J296" s="107" t="s">
        <v>7182</v>
      </c>
      <c r="K296" s="107" t="s">
        <v>6726</v>
      </c>
      <c r="M296" s="109" t="s">
        <v>11863</v>
      </c>
      <c r="N296" s="110"/>
      <c r="O296" s="110"/>
      <c r="P296" s="110"/>
    </row>
    <row r="297" spans="1:16" s="107" customFormat="1" ht="12">
      <c r="A297" s="77" t="s">
        <v>11861</v>
      </c>
      <c r="B297" s="77" t="str">
        <f t="shared" si="6"/>
        <v>871685920002689724</v>
      </c>
      <c r="C297" s="82" t="s">
        <v>11144</v>
      </c>
      <c r="D297" s="78" t="s">
        <v>11867</v>
      </c>
      <c r="E297" s="81" t="e">
        <f>VLOOKUP('Gemeente Aalsmeer check'!B297,#REF!,1,0)</f>
        <v>#REF!</v>
      </c>
      <c r="G297" s="107" t="s">
        <v>1075</v>
      </c>
      <c r="H297" s="108">
        <v>483</v>
      </c>
      <c r="I297" s="107" t="s">
        <v>11868</v>
      </c>
      <c r="K297" s="107" t="s">
        <v>6726</v>
      </c>
      <c r="M297" s="109" t="s">
        <v>11863</v>
      </c>
      <c r="N297" s="110"/>
      <c r="O297" s="110"/>
      <c r="P297" s="110"/>
    </row>
    <row r="298" spans="1:16" s="107" customFormat="1" ht="12">
      <c r="A298" s="77" t="s">
        <v>11861</v>
      </c>
      <c r="B298" s="77" t="str">
        <f t="shared" si="6"/>
        <v>871685920002689779</v>
      </c>
      <c r="C298" s="82" t="s">
        <v>11144</v>
      </c>
      <c r="D298" s="78" t="s">
        <v>11869</v>
      </c>
      <c r="E298" s="81" t="e">
        <f>VLOOKUP('Gemeente Aalsmeer check'!B298,#REF!,1,0)</f>
        <v>#REF!</v>
      </c>
      <c r="G298" s="107" t="s">
        <v>8747</v>
      </c>
      <c r="H298" s="108">
        <v>30</v>
      </c>
      <c r="I298" s="107" t="s">
        <v>11515</v>
      </c>
      <c r="K298" s="107" t="s">
        <v>8438</v>
      </c>
      <c r="M298" s="109" t="s">
        <v>11863</v>
      </c>
      <c r="N298" s="110"/>
      <c r="O298" s="110"/>
      <c r="P298" s="110"/>
    </row>
    <row r="299" spans="1:16" s="107" customFormat="1" ht="12">
      <c r="A299" s="77" t="s">
        <v>11861</v>
      </c>
      <c r="B299" s="77" t="str">
        <f t="shared" si="6"/>
        <v>871685920002689816</v>
      </c>
      <c r="C299" s="82" t="s">
        <v>11144</v>
      </c>
      <c r="D299" s="78" t="s">
        <v>11870</v>
      </c>
      <c r="E299" s="81" t="e">
        <f>VLOOKUP('Gemeente Aalsmeer check'!B299,#REF!,1,0)</f>
        <v>#REF!</v>
      </c>
      <c r="G299" s="107" t="s">
        <v>8831</v>
      </c>
      <c r="H299" s="108">
        <v>55</v>
      </c>
      <c r="I299" s="107" t="s">
        <v>11260</v>
      </c>
      <c r="K299" s="107" t="s">
        <v>6726</v>
      </c>
      <c r="M299" s="109" t="s">
        <v>11863</v>
      </c>
      <c r="N299" s="110"/>
      <c r="O299" s="110"/>
      <c r="P299" s="110"/>
    </row>
    <row r="300" spans="1:16" s="107" customFormat="1" ht="12">
      <c r="A300" s="77" t="s">
        <v>11861</v>
      </c>
      <c r="B300" s="77" t="str">
        <f t="shared" si="6"/>
        <v>871685920002689731</v>
      </c>
      <c r="C300" s="82" t="s">
        <v>11144</v>
      </c>
      <c r="D300" s="78" t="s">
        <v>11871</v>
      </c>
      <c r="E300" s="81" t="e">
        <f>VLOOKUP('Gemeente Aalsmeer check'!B300,#REF!,1,0)</f>
        <v>#REF!</v>
      </c>
      <c r="G300" s="107" t="s">
        <v>8831</v>
      </c>
      <c r="H300" s="108">
        <v>55</v>
      </c>
      <c r="I300" s="107" t="s">
        <v>11260</v>
      </c>
      <c r="K300" s="107" t="s">
        <v>6726</v>
      </c>
      <c r="M300" s="109" t="s">
        <v>11863</v>
      </c>
      <c r="N300" s="110"/>
      <c r="O300" s="110"/>
      <c r="P300" s="110"/>
    </row>
    <row r="301" spans="1:16" s="107" customFormat="1" ht="12">
      <c r="A301" s="77" t="s">
        <v>11861</v>
      </c>
      <c r="B301" s="77" t="str">
        <f t="shared" si="6"/>
        <v>871685920002689694</v>
      </c>
      <c r="C301" s="82" t="s">
        <v>11144</v>
      </c>
      <c r="D301" s="78" t="s">
        <v>11872</v>
      </c>
      <c r="E301" s="81" t="e">
        <f>VLOOKUP('Gemeente Aalsmeer check'!B301,#REF!,1,0)</f>
        <v>#REF!</v>
      </c>
      <c r="G301" s="107" t="s">
        <v>8831</v>
      </c>
      <c r="H301" s="108">
        <v>56</v>
      </c>
      <c r="I301" s="107" t="s">
        <v>11873</v>
      </c>
      <c r="K301" s="107" t="s">
        <v>6726</v>
      </c>
      <c r="M301" s="109" t="s">
        <v>11863</v>
      </c>
      <c r="N301" s="110"/>
      <c r="O301" s="110"/>
      <c r="P301" s="110"/>
    </row>
    <row r="302" spans="1:16" s="107" customFormat="1" ht="12">
      <c r="A302" s="77" t="s">
        <v>11861</v>
      </c>
      <c r="B302" s="77" t="str">
        <f t="shared" si="6"/>
        <v>871685920002689687</v>
      </c>
      <c r="C302" s="82" t="s">
        <v>11144</v>
      </c>
      <c r="D302" s="78" t="s">
        <v>11875</v>
      </c>
      <c r="E302" s="81" t="e">
        <f>VLOOKUP('Gemeente Aalsmeer check'!B302,#REF!,1,0)</f>
        <v>#REF!</v>
      </c>
      <c r="G302" s="107" t="s">
        <v>8834</v>
      </c>
      <c r="H302" s="108">
        <v>23</v>
      </c>
      <c r="I302" s="107" t="s">
        <v>11876</v>
      </c>
      <c r="K302" s="107" t="s">
        <v>6726</v>
      </c>
      <c r="M302" s="109" t="s">
        <v>11863</v>
      </c>
      <c r="N302" s="110"/>
      <c r="O302" s="110"/>
      <c r="P302" s="110"/>
    </row>
    <row r="303" spans="1:16" s="107" customFormat="1" ht="12">
      <c r="A303" s="77" t="s">
        <v>11861</v>
      </c>
      <c r="B303" s="77" t="str">
        <f t="shared" si="6"/>
        <v>871685920002689755</v>
      </c>
      <c r="C303" s="82" t="s">
        <v>11144</v>
      </c>
      <c r="D303" s="78" t="s">
        <v>11877</v>
      </c>
      <c r="E303" s="81" t="e">
        <f>VLOOKUP('Gemeente Aalsmeer check'!B303,#REF!,1,0)</f>
        <v>#REF!</v>
      </c>
      <c r="G303" s="107" t="s">
        <v>6612</v>
      </c>
      <c r="H303" s="108">
        <v>44</v>
      </c>
      <c r="I303" s="107" t="s">
        <v>11331</v>
      </c>
      <c r="J303" s="107" t="s">
        <v>7298</v>
      </c>
      <c r="K303" s="107" t="s">
        <v>8438</v>
      </c>
      <c r="M303" s="109" t="s">
        <v>11863</v>
      </c>
      <c r="N303" s="110"/>
      <c r="O303" s="110"/>
      <c r="P303" s="110"/>
    </row>
    <row r="304" spans="1:16" s="107" customFormat="1" ht="12">
      <c r="A304" s="77" t="s">
        <v>11861</v>
      </c>
      <c r="B304" s="77" t="str">
        <f t="shared" si="6"/>
        <v>871685920002689717</v>
      </c>
      <c r="C304" s="82" t="s">
        <v>11144</v>
      </c>
      <c r="D304" s="78" t="s">
        <v>11878</v>
      </c>
      <c r="E304" s="81" t="e">
        <f>VLOOKUP('Gemeente Aalsmeer check'!B304,#REF!,1,0)</f>
        <v>#REF!</v>
      </c>
      <c r="G304" s="107" t="s">
        <v>6612</v>
      </c>
      <c r="H304" s="108">
        <v>98</v>
      </c>
      <c r="I304" s="107" t="s">
        <v>11879</v>
      </c>
      <c r="K304" s="107" t="s">
        <v>8438</v>
      </c>
      <c r="M304" s="109" t="s">
        <v>11863</v>
      </c>
      <c r="N304" s="110"/>
      <c r="O304" s="110"/>
      <c r="P304" s="110"/>
    </row>
    <row r="305" spans="1:16" s="107" customFormat="1" ht="12">
      <c r="A305" s="77" t="s">
        <v>11861</v>
      </c>
      <c r="B305" s="77" t="str">
        <f t="shared" si="6"/>
        <v>871685920002689847</v>
      </c>
      <c r="C305" s="82" t="s">
        <v>11144</v>
      </c>
      <c r="D305" s="78" t="s">
        <v>11883</v>
      </c>
      <c r="E305" s="81" t="e">
        <f>VLOOKUP('Gemeente Aalsmeer check'!B305,#REF!,1,0)</f>
        <v>#REF!</v>
      </c>
      <c r="G305" s="107" t="s">
        <v>8901</v>
      </c>
      <c r="H305" s="108">
        <v>11</v>
      </c>
      <c r="I305" s="107" t="s">
        <v>11884</v>
      </c>
      <c r="K305" s="107" t="s">
        <v>6726</v>
      </c>
      <c r="M305" s="109" t="s">
        <v>11863</v>
      </c>
      <c r="N305" s="110"/>
      <c r="O305" s="110"/>
      <c r="P305" s="110"/>
    </row>
    <row r="306" spans="1:16" s="107" customFormat="1" ht="12">
      <c r="A306" s="77" t="s">
        <v>11861</v>
      </c>
      <c r="B306" s="77" t="str">
        <f t="shared" si="6"/>
        <v>871685920002689786</v>
      </c>
      <c r="C306" s="82" t="s">
        <v>11144</v>
      </c>
      <c r="D306" s="78" t="s">
        <v>11885</v>
      </c>
      <c r="E306" s="81" t="e">
        <f>VLOOKUP('Gemeente Aalsmeer check'!B306,#REF!,1,0)</f>
        <v>#REF!</v>
      </c>
      <c r="G306" s="107" t="s">
        <v>8903</v>
      </c>
      <c r="H306" s="108">
        <v>3</v>
      </c>
      <c r="I306" s="107" t="s">
        <v>11407</v>
      </c>
      <c r="K306" s="107" t="s">
        <v>8438</v>
      </c>
      <c r="M306" s="109" t="s">
        <v>11863</v>
      </c>
      <c r="N306" s="110"/>
      <c r="O306" s="110"/>
      <c r="P306" s="110"/>
    </row>
    <row r="307" spans="1:16" s="107" customFormat="1" ht="12">
      <c r="A307" s="77" t="s">
        <v>11861</v>
      </c>
      <c r="B307" s="77" t="str">
        <f t="shared" si="6"/>
        <v>871685920002689762</v>
      </c>
      <c r="C307" s="82" t="s">
        <v>11144</v>
      </c>
      <c r="D307" s="78" t="s">
        <v>11886</v>
      </c>
      <c r="E307" s="81" t="e">
        <f>VLOOKUP('Gemeente Aalsmeer check'!B307,#REF!,1,0)</f>
        <v>#REF!</v>
      </c>
      <c r="G307" s="107" t="s">
        <v>8905</v>
      </c>
      <c r="H307" s="108">
        <v>37</v>
      </c>
      <c r="I307" s="107" t="s">
        <v>11887</v>
      </c>
      <c r="K307" s="107" t="s">
        <v>6726</v>
      </c>
      <c r="M307" s="109" t="s">
        <v>11863</v>
      </c>
      <c r="N307" s="110"/>
      <c r="O307" s="110"/>
      <c r="P307" s="110"/>
    </row>
    <row r="308" spans="1:16" s="107" customFormat="1" ht="12">
      <c r="A308" s="77" t="s">
        <v>11861</v>
      </c>
      <c r="B308" s="77" t="str">
        <f t="shared" si="6"/>
        <v>871685920002689700</v>
      </c>
      <c r="C308" s="82" t="s">
        <v>11144</v>
      </c>
      <c r="D308" s="78" t="s">
        <v>11888</v>
      </c>
      <c r="E308" s="81" t="e">
        <f>VLOOKUP('Gemeente Aalsmeer check'!B308,#REF!,1,0)</f>
        <v>#REF!</v>
      </c>
      <c r="G308" s="107" t="s">
        <v>8107</v>
      </c>
      <c r="H308" s="108">
        <v>17</v>
      </c>
      <c r="I308" s="107" t="s">
        <v>11413</v>
      </c>
      <c r="K308" s="107" t="s">
        <v>6726</v>
      </c>
      <c r="M308" s="109" t="s">
        <v>11863</v>
      </c>
      <c r="N308" s="110"/>
      <c r="O308" s="110"/>
      <c r="P308" s="110"/>
    </row>
    <row r="309" spans="1:16" s="107" customFormat="1" ht="12">
      <c r="A309" s="88" t="s">
        <v>11861</v>
      </c>
      <c r="B309" s="88" t="str">
        <f t="shared" si="6"/>
        <v>871685920002689830</v>
      </c>
      <c r="C309" s="82" t="s">
        <v>11144</v>
      </c>
      <c r="D309" s="89" t="s">
        <v>11890</v>
      </c>
      <c r="E309" s="81" t="e">
        <f>VLOOKUP('Gemeente Aalsmeer check'!B309,#REF!,1,0)</f>
        <v>#REF!</v>
      </c>
      <c r="G309" s="107" t="s">
        <v>8483</v>
      </c>
      <c r="H309" s="108">
        <v>4</v>
      </c>
      <c r="I309" s="107" t="s">
        <v>11461</v>
      </c>
      <c r="K309" s="107" t="s">
        <v>8438</v>
      </c>
      <c r="M309" s="109" t="s">
        <v>11863</v>
      </c>
      <c r="N309" s="110"/>
      <c r="O309" s="110"/>
      <c r="P309" s="110"/>
    </row>
    <row r="310" spans="1:16" s="107" customFormat="1" ht="12">
      <c r="A310" s="88" t="s">
        <v>11861</v>
      </c>
      <c r="B310" s="88" t="str">
        <f t="shared" si="6"/>
        <v>871685920002689809</v>
      </c>
      <c r="C310" s="82" t="s">
        <v>11144</v>
      </c>
      <c r="D310" s="89" t="s">
        <v>11891</v>
      </c>
      <c r="E310" s="81" t="e">
        <f>VLOOKUP('Gemeente Aalsmeer check'!B310,#REF!,1,0)</f>
        <v>#REF!</v>
      </c>
      <c r="G310" s="107" t="s">
        <v>6741</v>
      </c>
      <c r="H310" s="108">
        <v>96</v>
      </c>
      <c r="I310" s="107" t="s">
        <v>11820</v>
      </c>
      <c r="K310" s="107" t="s">
        <v>6726</v>
      </c>
      <c r="M310" s="109" t="s">
        <v>11863</v>
      </c>
      <c r="N310" s="110"/>
      <c r="O310" s="110"/>
      <c r="P310" s="110"/>
    </row>
    <row r="311" spans="1:16" s="107" customFormat="1" ht="12">
      <c r="A311" s="88" t="s">
        <v>11861</v>
      </c>
      <c r="B311" s="88" t="str">
        <f t="shared" si="6"/>
        <v>871685920002689663</v>
      </c>
      <c r="C311" s="82" t="s">
        <v>11144</v>
      </c>
      <c r="D311" s="89" t="s">
        <v>11892</v>
      </c>
      <c r="E311" s="81" t="e">
        <f>VLOOKUP('Gemeente Aalsmeer check'!B311,#REF!,1,0)</f>
        <v>#REF!</v>
      </c>
      <c r="G311" s="107" t="s">
        <v>6741</v>
      </c>
      <c r="H311" s="108">
        <v>98</v>
      </c>
      <c r="I311" s="107" t="s">
        <v>11820</v>
      </c>
      <c r="K311" s="107" t="s">
        <v>6726</v>
      </c>
      <c r="M311" s="109" t="s">
        <v>11863</v>
      </c>
      <c r="N311" s="110"/>
      <c r="O311" s="110"/>
      <c r="P311" s="110"/>
    </row>
    <row r="312" spans="1:16" s="107" customFormat="1" ht="12">
      <c r="A312" s="88" t="s">
        <v>11861</v>
      </c>
      <c r="B312" s="88" t="str">
        <f t="shared" si="6"/>
        <v>871685920002689656</v>
      </c>
      <c r="C312" s="82" t="s">
        <v>11144</v>
      </c>
      <c r="D312" s="89" t="s">
        <v>11893</v>
      </c>
      <c r="E312" s="81" t="e">
        <f>VLOOKUP('Gemeente Aalsmeer check'!B312,#REF!,1,0)</f>
        <v>#REF!</v>
      </c>
      <c r="G312" s="107" t="s">
        <v>6741</v>
      </c>
      <c r="H312" s="108" t="s">
        <v>11894</v>
      </c>
      <c r="I312" s="107" t="s">
        <v>11895</v>
      </c>
      <c r="K312" s="107" t="s">
        <v>6726</v>
      </c>
      <c r="M312" s="109" t="s">
        <v>11863</v>
      </c>
      <c r="N312" s="110"/>
      <c r="O312" s="110"/>
      <c r="P312" s="110"/>
    </row>
    <row r="313" spans="1:16" s="107" customFormat="1">
      <c r="A313" s="88" t="s">
        <v>11861</v>
      </c>
      <c r="B313" s="88" t="str">
        <f t="shared" si="6"/>
        <v>871685920002689670</v>
      </c>
      <c r="C313" s="82" t="s">
        <v>11144</v>
      </c>
      <c r="D313" s="89" t="s">
        <v>11896</v>
      </c>
      <c r="E313" s="81" t="e">
        <f>VLOOKUP('Gemeente Aalsmeer check'!B313,#REF!,1,0)</f>
        <v>#REF!</v>
      </c>
      <c r="F313" s="63"/>
      <c r="G313" s="107" t="s">
        <v>6741</v>
      </c>
      <c r="H313" s="108">
        <v>116</v>
      </c>
      <c r="I313" s="107" t="s">
        <v>11820</v>
      </c>
      <c r="J313" s="63"/>
      <c r="K313" s="107" t="s">
        <v>6726</v>
      </c>
      <c r="L313" s="63"/>
      <c r="M313" s="109" t="s">
        <v>11863</v>
      </c>
      <c r="N313" s="63"/>
      <c r="O313" s="63"/>
      <c r="P313" s="63"/>
    </row>
    <row r="314" spans="1:16" s="107" customFormat="1" ht="12">
      <c r="A314" s="81" t="s">
        <v>2018</v>
      </c>
      <c r="B314" s="81" t="str">
        <f t="shared" si="6"/>
        <v>871685920005489019</v>
      </c>
      <c r="C314" s="82" t="s">
        <v>11824</v>
      </c>
      <c r="D314" s="80" t="s">
        <v>11825</v>
      </c>
      <c r="E314" s="81" t="e">
        <f>VLOOKUP('Gemeente Aalsmeer check'!B314,#REF!,1,0)</f>
        <v>#REF!</v>
      </c>
      <c r="F314" s="81" t="s">
        <v>2165</v>
      </c>
      <c r="G314" s="81" t="s">
        <v>9043</v>
      </c>
      <c r="H314" s="79" t="s">
        <v>1126</v>
      </c>
      <c r="I314" s="81" t="s">
        <v>11542</v>
      </c>
      <c r="J314" s="81" t="s">
        <v>11826</v>
      </c>
      <c r="K314" s="81" t="s">
        <v>8438</v>
      </c>
      <c r="L314" s="81"/>
      <c r="M314" s="82" t="s">
        <v>10819</v>
      </c>
      <c r="N314" s="83"/>
      <c r="O314" s="83"/>
      <c r="P314" s="84">
        <v>4484</v>
      </c>
    </row>
    <row r="315" spans="1:16">
      <c r="A315" s="81" t="s">
        <v>11470</v>
      </c>
      <c r="B315" s="81" t="str">
        <f t="shared" si="6"/>
        <v>871690930000520143</v>
      </c>
      <c r="C315" s="82" t="s">
        <v>11561</v>
      </c>
      <c r="D315" s="80" t="s">
        <v>11562</v>
      </c>
      <c r="E315" s="81" t="e">
        <f>VLOOKUP('Gemeente Aalsmeer check'!B315,#REF!,1,0)</f>
        <v>#REF!</v>
      </c>
      <c r="F315" s="81" t="s">
        <v>2163</v>
      </c>
      <c r="G315" s="81" t="s">
        <v>8773</v>
      </c>
      <c r="H315" s="79" t="s">
        <v>1320</v>
      </c>
      <c r="I315" s="81" t="s">
        <v>11563</v>
      </c>
      <c r="J315" s="81" t="s">
        <v>9078</v>
      </c>
      <c r="K315" s="81" t="s">
        <v>9080</v>
      </c>
      <c r="L315" s="81"/>
      <c r="M315" s="82" t="s">
        <v>11564</v>
      </c>
      <c r="N315" s="83">
        <v>286</v>
      </c>
      <c r="O315" s="83">
        <v>227</v>
      </c>
      <c r="P315" s="84"/>
    </row>
  </sheetData>
  <autoFilter ref="A2:P2">
    <sortState ref="A3:P315">
      <sortCondition ref="C2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8"/>
  <sheetViews>
    <sheetView workbookViewId="0">
      <selection activeCell="F19" sqref="F19"/>
    </sheetView>
  </sheetViews>
  <sheetFormatPr defaultRowHeight="15"/>
  <cols>
    <col min="1" max="1" width="19.28515625" customWidth="1"/>
    <col min="2" max="2" width="19.28515625" style="63" customWidth="1"/>
    <col min="3" max="3" width="18.5703125" bestFit="1" customWidth="1"/>
    <col min="4" max="4" width="4.28515625" bestFit="1" customWidth="1"/>
    <col min="5" max="5" width="39" bestFit="1" customWidth="1"/>
    <col min="6" max="6" width="25.5703125" bestFit="1" customWidth="1"/>
    <col min="7" max="7" width="22.85546875" bestFit="1" customWidth="1"/>
    <col min="8" max="8" width="64.85546875" bestFit="1" customWidth="1"/>
    <col min="9" max="9" width="35" bestFit="1" customWidth="1"/>
    <col min="10" max="10" width="36" bestFit="1" customWidth="1"/>
    <col min="11" max="11" width="15.42578125" bestFit="1" customWidth="1"/>
    <col min="12" max="12" width="14" bestFit="1" customWidth="1"/>
    <col min="13" max="13" width="20.28515625" bestFit="1" customWidth="1"/>
    <col min="14" max="14" width="15" bestFit="1" customWidth="1"/>
    <col min="15" max="15" width="16.7109375" bestFit="1" customWidth="1"/>
    <col min="16" max="16" width="13.5703125" bestFit="1" customWidth="1"/>
    <col min="17" max="17" width="30" bestFit="1" customWidth="1"/>
    <col min="18" max="19" width="1.42578125" bestFit="1" customWidth="1"/>
  </cols>
  <sheetData>
    <row r="1" spans="1:19">
      <c r="A1" t="s">
        <v>13354</v>
      </c>
      <c r="B1" s="63" t="s">
        <v>14938</v>
      </c>
      <c r="C1" t="s">
        <v>13347</v>
      </c>
      <c r="D1" t="s">
        <v>13348</v>
      </c>
      <c r="E1" t="s">
        <v>13349</v>
      </c>
      <c r="F1" t="s">
        <v>0</v>
      </c>
      <c r="G1" t="s">
        <v>13350</v>
      </c>
      <c r="H1" t="s">
        <v>13351</v>
      </c>
      <c r="I1" t="s">
        <v>13352</v>
      </c>
      <c r="J1" t="s">
        <v>13353</v>
      </c>
      <c r="K1" t="s">
        <v>13355</v>
      </c>
      <c r="L1" t="s">
        <v>13356</v>
      </c>
      <c r="M1" t="s">
        <v>13357</v>
      </c>
      <c r="N1" t="s">
        <v>1</v>
      </c>
      <c r="O1" t="s">
        <v>13358</v>
      </c>
      <c r="P1" t="s">
        <v>13359</v>
      </c>
      <c r="Q1" t="s">
        <v>2</v>
      </c>
    </row>
    <row r="2" spans="1:19">
      <c r="A2" s="66" t="s">
        <v>5006</v>
      </c>
      <c r="B2" s="63" t="e">
        <f>VLOOKUP(A2,#REF!,1,0)</f>
        <v>#REF!</v>
      </c>
      <c r="C2" t="s">
        <v>13342</v>
      </c>
      <c r="D2">
        <v>1</v>
      </c>
      <c r="E2" t="s">
        <v>14826</v>
      </c>
      <c r="F2" t="s">
        <v>14827</v>
      </c>
      <c r="G2" t="s">
        <v>14828</v>
      </c>
      <c r="H2" t="s">
        <v>14829</v>
      </c>
      <c r="I2" t="s">
        <v>14768</v>
      </c>
      <c r="K2" t="s">
        <v>3036</v>
      </c>
      <c r="L2" t="s">
        <v>13364</v>
      </c>
      <c r="M2" t="s">
        <v>13365</v>
      </c>
      <c r="N2" t="s">
        <v>13366</v>
      </c>
      <c r="O2" t="s">
        <v>13367</v>
      </c>
      <c r="P2" t="s">
        <v>13366</v>
      </c>
      <c r="Q2" t="s">
        <v>13368</v>
      </c>
    </row>
    <row r="3" spans="1:19">
      <c r="A3" t="s">
        <v>5445</v>
      </c>
      <c r="B3" s="63" t="e">
        <f>VLOOKUP(A3,#REF!,1,0)</f>
        <v>#REF!</v>
      </c>
      <c r="C3" t="s">
        <v>13342</v>
      </c>
      <c r="D3">
        <v>1</v>
      </c>
      <c r="E3" t="s">
        <v>14779</v>
      </c>
      <c r="F3" t="s">
        <v>13450</v>
      </c>
      <c r="G3" t="s">
        <v>14780</v>
      </c>
      <c r="H3" t="s">
        <v>3022</v>
      </c>
      <c r="I3" t="s">
        <v>14768</v>
      </c>
      <c r="K3" t="s">
        <v>2642</v>
      </c>
      <c r="L3" t="s">
        <v>13364</v>
      </c>
      <c r="M3" t="s">
        <v>13365</v>
      </c>
      <c r="N3" t="s">
        <v>13366</v>
      </c>
      <c r="O3" t="s">
        <v>13367</v>
      </c>
      <c r="P3" t="s">
        <v>13366</v>
      </c>
      <c r="Q3" t="s">
        <v>13368</v>
      </c>
    </row>
    <row r="4" spans="1:19">
      <c r="A4" t="s">
        <v>5004</v>
      </c>
      <c r="B4" s="63" t="e">
        <f>VLOOKUP(A4,#REF!,1,0)</f>
        <v>#REF!</v>
      </c>
      <c r="C4" t="s">
        <v>13342</v>
      </c>
      <c r="D4">
        <v>1</v>
      </c>
      <c r="E4" t="s">
        <v>14835</v>
      </c>
      <c r="F4" t="s">
        <v>14836</v>
      </c>
      <c r="G4" t="s">
        <v>14837</v>
      </c>
      <c r="H4" t="s">
        <v>14838</v>
      </c>
      <c r="I4" t="s">
        <v>14768</v>
      </c>
      <c r="K4" t="s">
        <v>2642</v>
      </c>
      <c r="L4" t="s">
        <v>13364</v>
      </c>
      <c r="M4" t="s">
        <v>13365</v>
      </c>
      <c r="N4" t="s">
        <v>13366</v>
      </c>
      <c r="O4" t="s">
        <v>13367</v>
      </c>
      <c r="P4" t="s">
        <v>13366</v>
      </c>
      <c r="Q4" t="s">
        <v>13368</v>
      </c>
      <c r="S4" t="s">
        <v>14754</v>
      </c>
    </row>
    <row r="5" spans="1:19">
      <c r="A5" t="s">
        <v>4459</v>
      </c>
      <c r="B5" s="63" t="e">
        <f>VLOOKUP(A5,#REF!,1,0)</f>
        <v>#REF!</v>
      </c>
      <c r="C5" t="s">
        <v>13342</v>
      </c>
      <c r="D5">
        <v>1</v>
      </c>
      <c r="E5" t="s">
        <v>14830</v>
      </c>
      <c r="F5" t="s">
        <v>13893</v>
      </c>
      <c r="G5" t="s">
        <v>14831</v>
      </c>
      <c r="H5" t="s">
        <v>14832</v>
      </c>
      <c r="I5" t="s">
        <v>14768</v>
      </c>
      <c r="J5" t="s">
        <v>14754</v>
      </c>
      <c r="K5" t="s">
        <v>14833</v>
      </c>
      <c r="L5" t="s">
        <v>13364</v>
      </c>
      <c r="M5" t="s">
        <v>13365</v>
      </c>
      <c r="N5" t="s">
        <v>13367</v>
      </c>
      <c r="O5" t="s">
        <v>13367</v>
      </c>
      <c r="P5" t="s">
        <v>14834</v>
      </c>
      <c r="Q5" t="s">
        <v>13368</v>
      </c>
      <c r="R5" t="s">
        <v>14754</v>
      </c>
    </row>
    <row r="6" spans="1:19">
      <c r="A6" t="s">
        <v>5282</v>
      </c>
      <c r="B6" s="63" t="e">
        <f>VLOOKUP(A6,#REF!,1,0)</f>
        <v>#REF!</v>
      </c>
      <c r="C6" t="s">
        <v>13342</v>
      </c>
      <c r="D6">
        <v>1</v>
      </c>
      <c r="E6" t="s">
        <v>14776</v>
      </c>
      <c r="F6" t="s">
        <v>14777</v>
      </c>
      <c r="G6" t="s">
        <v>14778</v>
      </c>
      <c r="H6" t="s">
        <v>3022</v>
      </c>
      <c r="I6" t="s">
        <v>14768</v>
      </c>
      <c r="K6" t="s">
        <v>2642</v>
      </c>
      <c r="L6" t="s">
        <v>13364</v>
      </c>
      <c r="M6" t="s">
        <v>13365</v>
      </c>
      <c r="N6" t="s">
        <v>13366</v>
      </c>
      <c r="O6" t="s">
        <v>13367</v>
      </c>
      <c r="P6" t="s">
        <v>13366</v>
      </c>
      <c r="Q6" t="s">
        <v>13368</v>
      </c>
    </row>
    <row r="7" spans="1:19">
      <c r="A7" t="s">
        <v>4819</v>
      </c>
      <c r="B7" s="63" t="e">
        <f>VLOOKUP(A7,#REF!,1,0)</f>
        <v>#REF!</v>
      </c>
      <c r="C7" t="s">
        <v>13342</v>
      </c>
      <c r="D7">
        <v>1</v>
      </c>
      <c r="E7" t="s">
        <v>14776</v>
      </c>
      <c r="F7" t="s">
        <v>14777</v>
      </c>
      <c r="G7" t="s">
        <v>14778</v>
      </c>
      <c r="H7" t="s">
        <v>3022</v>
      </c>
      <c r="I7" t="s">
        <v>14768</v>
      </c>
      <c r="K7" t="s">
        <v>3036</v>
      </c>
      <c r="L7" t="s">
        <v>13364</v>
      </c>
      <c r="M7" t="s">
        <v>13365</v>
      </c>
      <c r="N7" t="s">
        <v>13366</v>
      </c>
      <c r="O7" t="s">
        <v>13367</v>
      </c>
      <c r="P7" t="s">
        <v>13366</v>
      </c>
      <c r="Q7" t="s">
        <v>13368</v>
      </c>
    </row>
    <row r="8" spans="1:19">
      <c r="A8" t="s">
        <v>4850</v>
      </c>
      <c r="B8" s="63" t="e">
        <f>VLOOKUP(A8,#REF!,1,0)</f>
        <v>#REF!</v>
      </c>
      <c r="C8" t="s">
        <v>13342</v>
      </c>
      <c r="D8">
        <v>1</v>
      </c>
      <c r="E8" t="s">
        <v>14145</v>
      </c>
      <c r="F8" t="s">
        <v>13643</v>
      </c>
      <c r="G8" t="s">
        <v>14900</v>
      </c>
      <c r="H8" t="s">
        <v>14901</v>
      </c>
      <c r="I8" t="s">
        <v>10955</v>
      </c>
      <c r="K8" t="s">
        <v>2190</v>
      </c>
      <c r="L8" t="s">
        <v>13380</v>
      </c>
      <c r="M8" t="s">
        <v>13381</v>
      </c>
      <c r="N8" t="s">
        <v>13367</v>
      </c>
      <c r="O8" t="s">
        <v>13367</v>
      </c>
      <c r="P8" t="s">
        <v>13366</v>
      </c>
      <c r="Q8" t="s">
        <v>13368</v>
      </c>
    </row>
    <row r="9" spans="1:19">
      <c r="A9" t="s">
        <v>4774</v>
      </c>
      <c r="B9" s="63" t="e">
        <f>VLOOKUP(A9,#REF!,1,0)</f>
        <v>#REF!</v>
      </c>
      <c r="C9" t="s">
        <v>13342</v>
      </c>
      <c r="D9">
        <v>1</v>
      </c>
      <c r="E9" t="s">
        <v>13382</v>
      </c>
      <c r="F9" t="s">
        <v>13383</v>
      </c>
      <c r="G9" t="s">
        <v>13384</v>
      </c>
      <c r="H9" t="s">
        <v>13385</v>
      </c>
      <c r="I9" t="s">
        <v>10957</v>
      </c>
      <c r="K9" t="s">
        <v>2199</v>
      </c>
      <c r="L9" t="s">
        <v>13380</v>
      </c>
      <c r="M9" t="s">
        <v>13381</v>
      </c>
      <c r="N9" t="s">
        <v>13366</v>
      </c>
      <c r="O9" t="s">
        <v>13367</v>
      </c>
      <c r="P9" t="s">
        <v>13366</v>
      </c>
      <c r="Q9" t="s">
        <v>13368</v>
      </c>
    </row>
    <row r="10" spans="1:19">
      <c r="A10" t="s">
        <v>4993</v>
      </c>
      <c r="B10" s="63" t="e">
        <f>VLOOKUP(A10,#REF!,1,0)</f>
        <v>#REF!</v>
      </c>
      <c r="C10" t="s">
        <v>13342</v>
      </c>
      <c r="D10">
        <v>1</v>
      </c>
      <c r="E10" t="s">
        <v>14722</v>
      </c>
      <c r="F10" t="s">
        <v>13383</v>
      </c>
      <c r="G10" t="s">
        <v>13537</v>
      </c>
      <c r="H10" t="s">
        <v>14548</v>
      </c>
      <c r="I10" t="s">
        <v>10961</v>
      </c>
      <c r="J10" t="s">
        <v>14535</v>
      </c>
      <c r="K10" t="s">
        <v>2190</v>
      </c>
      <c r="L10" t="s">
        <v>13380</v>
      </c>
      <c r="M10" t="s">
        <v>13381</v>
      </c>
      <c r="N10" t="s">
        <v>13367</v>
      </c>
      <c r="O10" t="s">
        <v>13366</v>
      </c>
      <c r="P10" t="s">
        <v>13366</v>
      </c>
      <c r="Q10" t="s">
        <v>13368</v>
      </c>
    </row>
    <row r="11" spans="1:19">
      <c r="A11" t="s">
        <v>4718</v>
      </c>
      <c r="B11" s="63" t="e">
        <f>VLOOKUP(A11,#REF!,1,0)</f>
        <v>#REF!</v>
      </c>
      <c r="C11" t="s">
        <v>13342</v>
      </c>
      <c r="D11">
        <v>1</v>
      </c>
      <c r="E11" t="s">
        <v>14856</v>
      </c>
      <c r="F11" t="s">
        <v>13383</v>
      </c>
      <c r="G11" t="s">
        <v>14857</v>
      </c>
      <c r="H11" t="s">
        <v>14858</v>
      </c>
      <c r="I11" t="s">
        <v>14768</v>
      </c>
      <c r="K11" t="s">
        <v>2199</v>
      </c>
      <c r="L11" t="s">
        <v>13380</v>
      </c>
      <c r="M11" t="s">
        <v>13381</v>
      </c>
      <c r="N11" t="s">
        <v>13367</v>
      </c>
      <c r="O11" t="s">
        <v>13367</v>
      </c>
      <c r="P11" t="s">
        <v>13366</v>
      </c>
      <c r="Q11" t="s">
        <v>13368</v>
      </c>
    </row>
    <row r="12" spans="1:19">
      <c r="A12" t="s">
        <v>5473</v>
      </c>
      <c r="B12" s="63" t="e">
        <f>VLOOKUP(A12,#REF!,1,0)</f>
        <v>#REF!</v>
      </c>
      <c r="C12" t="s">
        <v>13342</v>
      </c>
      <c r="D12">
        <v>1</v>
      </c>
      <c r="E12" t="s">
        <v>14769</v>
      </c>
      <c r="F12" t="s">
        <v>13514</v>
      </c>
      <c r="G12" t="s">
        <v>14770</v>
      </c>
      <c r="H12" t="s">
        <v>3022</v>
      </c>
      <c r="I12" t="s">
        <v>14768</v>
      </c>
      <c r="Q12" t="s">
        <v>13368</v>
      </c>
      <c r="R12" t="s">
        <v>14754</v>
      </c>
    </row>
    <row r="13" spans="1:19">
      <c r="A13" t="s">
        <v>5123</v>
      </c>
      <c r="B13" s="63" t="e">
        <f>VLOOKUP(A13,#REF!,1,0)</f>
        <v>#REF!</v>
      </c>
      <c r="C13" t="s">
        <v>13342</v>
      </c>
      <c r="D13">
        <v>1</v>
      </c>
      <c r="E13" t="s">
        <v>13513</v>
      </c>
      <c r="F13" t="s">
        <v>13514</v>
      </c>
      <c r="G13" t="s">
        <v>13477</v>
      </c>
      <c r="H13" t="s">
        <v>13515</v>
      </c>
      <c r="I13" t="s">
        <v>10963</v>
      </c>
      <c r="K13" t="s">
        <v>2190</v>
      </c>
      <c r="L13" t="s">
        <v>13380</v>
      </c>
      <c r="M13" t="s">
        <v>13381</v>
      </c>
      <c r="N13" t="s">
        <v>13367</v>
      </c>
      <c r="O13" t="s">
        <v>13367</v>
      </c>
      <c r="P13" t="s">
        <v>13366</v>
      </c>
      <c r="Q13" t="s">
        <v>13368</v>
      </c>
    </row>
    <row r="14" spans="1:19">
      <c r="A14" t="s">
        <v>4683</v>
      </c>
      <c r="B14" s="63" t="e">
        <f>VLOOKUP(A14,#REF!,1,0)</f>
        <v>#REF!</v>
      </c>
      <c r="C14" t="s">
        <v>13342</v>
      </c>
      <c r="D14">
        <v>1</v>
      </c>
      <c r="E14" t="s">
        <v>13516</v>
      </c>
      <c r="F14" t="s">
        <v>13514</v>
      </c>
      <c r="G14" t="s">
        <v>13477</v>
      </c>
      <c r="H14" t="s">
        <v>13517</v>
      </c>
      <c r="I14" t="s">
        <v>10963</v>
      </c>
      <c r="K14" t="s">
        <v>2190</v>
      </c>
      <c r="L14" t="s">
        <v>13380</v>
      </c>
      <c r="M14" t="s">
        <v>13381</v>
      </c>
      <c r="N14" t="s">
        <v>13367</v>
      </c>
      <c r="O14" t="s">
        <v>13367</v>
      </c>
      <c r="P14" t="s">
        <v>13366</v>
      </c>
      <c r="Q14" t="s">
        <v>13368</v>
      </c>
    </row>
    <row r="15" spans="1:19">
      <c r="A15" t="s">
        <v>4978</v>
      </c>
      <c r="B15" s="63" t="e">
        <f>VLOOKUP(A15,#REF!,1,0)</f>
        <v>#REF!</v>
      </c>
      <c r="C15" t="s">
        <v>13342</v>
      </c>
      <c r="D15">
        <v>1</v>
      </c>
      <c r="E15" t="s">
        <v>14150</v>
      </c>
      <c r="F15" t="s">
        <v>13817</v>
      </c>
      <c r="G15" t="s">
        <v>14151</v>
      </c>
      <c r="H15" t="s">
        <v>14143</v>
      </c>
      <c r="I15" t="s">
        <v>10965</v>
      </c>
      <c r="J15" t="s">
        <v>14144</v>
      </c>
      <c r="K15" t="s">
        <v>2231</v>
      </c>
      <c r="L15" t="s">
        <v>13380</v>
      </c>
      <c r="M15" t="s">
        <v>13381</v>
      </c>
      <c r="N15" t="s">
        <v>13367</v>
      </c>
      <c r="O15" t="s">
        <v>13366</v>
      </c>
      <c r="P15" t="s">
        <v>13366</v>
      </c>
      <c r="Q15" t="s">
        <v>13368</v>
      </c>
    </row>
    <row r="16" spans="1:19">
      <c r="A16" t="s">
        <v>4764</v>
      </c>
      <c r="B16" s="63" t="e">
        <f>VLOOKUP(A16,#REF!,1,0)</f>
        <v>#REF!</v>
      </c>
      <c r="C16" t="s">
        <v>13342</v>
      </c>
      <c r="D16">
        <v>1</v>
      </c>
      <c r="E16" t="s">
        <v>14822</v>
      </c>
      <c r="F16" t="s">
        <v>14823</v>
      </c>
      <c r="G16" t="s">
        <v>14824</v>
      </c>
      <c r="H16" t="s">
        <v>14825</v>
      </c>
      <c r="I16" t="s">
        <v>14768</v>
      </c>
      <c r="K16" t="s">
        <v>2190</v>
      </c>
      <c r="L16" t="s">
        <v>13380</v>
      </c>
      <c r="M16" t="s">
        <v>13381</v>
      </c>
      <c r="N16" t="s">
        <v>13367</v>
      </c>
      <c r="O16" t="s">
        <v>13367</v>
      </c>
      <c r="P16" t="s">
        <v>13366</v>
      </c>
      <c r="Q16" t="s">
        <v>13368</v>
      </c>
    </row>
    <row r="17" spans="1:19">
      <c r="A17" t="s">
        <v>5660</v>
      </c>
      <c r="B17" s="63" t="e">
        <f>VLOOKUP(A17,#REF!,1,0)</f>
        <v>#REF!</v>
      </c>
      <c r="C17" t="s">
        <v>13342</v>
      </c>
      <c r="D17">
        <v>1</v>
      </c>
      <c r="E17" t="s">
        <v>14787</v>
      </c>
      <c r="F17" t="s">
        <v>14788</v>
      </c>
      <c r="G17" t="s">
        <v>14789</v>
      </c>
      <c r="H17" t="s">
        <v>3022</v>
      </c>
      <c r="I17" t="s">
        <v>14768</v>
      </c>
      <c r="L17" t="s">
        <v>13380</v>
      </c>
      <c r="M17" t="s">
        <v>13381</v>
      </c>
      <c r="N17" t="s">
        <v>13366</v>
      </c>
      <c r="P17" t="s">
        <v>13366</v>
      </c>
      <c r="Q17" t="s">
        <v>13368</v>
      </c>
    </row>
    <row r="18" spans="1:19">
      <c r="A18" t="s">
        <v>4616</v>
      </c>
      <c r="B18" s="63" t="e">
        <f>VLOOKUP(A18,#REF!,1,0)</f>
        <v>#REF!</v>
      </c>
      <c r="C18" t="s">
        <v>13342</v>
      </c>
      <c r="D18">
        <v>1</v>
      </c>
      <c r="E18" t="s">
        <v>13452</v>
      </c>
      <c r="F18" t="s">
        <v>13453</v>
      </c>
      <c r="G18" t="s">
        <v>13454</v>
      </c>
      <c r="H18" t="s">
        <v>13455</v>
      </c>
      <c r="I18" t="s">
        <v>10971</v>
      </c>
      <c r="K18" t="s">
        <v>2190</v>
      </c>
      <c r="L18" t="s">
        <v>13380</v>
      </c>
      <c r="M18" t="s">
        <v>13381</v>
      </c>
      <c r="N18" t="s">
        <v>13366</v>
      </c>
      <c r="O18" t="s">
        <v>13367</v>
      </c>
      <c r="P18" t="s">
        <v>13366</v>
      </c>
      <c r="Q18" t="s">
        <v>13368</v>
      </c>
    </row>
    <row r="19" spans="1:19">
      <c r="A19" t="s">
        <v>4641</v>
      </c>
      <c r="B19" s="63" t="e">
        <f>VLOOKUP(A19,#REF!,1,0)</f>
        <v>#REF!</v>
      </c>
      <c r="C19" t="s">
        <v>13342</v>
      </c>
      <c r="D19">
        <v>1</v>
      </c>
      <c r="E19" t="s">
        <v>14637</v>
      </c>
      <c r="F19" t="s">
        <v>14638</v>
      </c>
      <c r="G19" t="s">
        <v>13537</v>
      </c>
      <c r="H19" t="s">
        <v>14548</v>
      </c>
      <c r="I19" t="s">
        <v>10961</v>
      </c>
      <c r="J19" t="s">
        <v>14535</v>
      </c>
      <c r="K19" t="s">
        <v>2231</v>
      </c>
      <c r="L19" t="s">
        <v>13380</v>
      </c>
      <c r="M19" t="s">
        <v>13381</v>
      </c>
      <c r="N19" t="s">
        <v>13367</v>
      </c>
      <c r="O19" t="s">
        <v>13366</v>
      </c>
      <c r="P19" t="s">
        <v>13366</v>
      </c>
      <c r="Q19" t="s">
        <v>13368</v>
      </c>
    </row>
    <row r="20" spans="1:19">
      <c r="A20" t="s">
        <v>5477</v>
      </c>
      <c r="B20" s="63" t="e">
        <f>VLOOKUP(A20,#REF!,1,0)</f>
        <v>#REF!</v>
      </c>
      <c r="C20" t="s">
        <v>13342</v>
      </c>
      <c r="D20">
        <v>1</v>
      </c>
      <c r="E20" t="s">
        <v>14795</v>
      </c>
      <c r="F20" t="s">
        <v>13893</v>
      </c>
      <c r="G20" t="s">
        <v>14796</v>
      </c>
      <c r="H20" t="s">
        <v>3022</v>
      </c>
      <c r="I20" t="s">
        <v>14768</v>
      </c>
      <c r="L20" t="s">
        <v>13380</v>
      </c>
      <c r="M20" t="s">
        <v>13381</v>
      </c>
      <c r="N20" t="s">
        <v>13367</v>
      </c>
      <c r="O20" t="s">
        <v>14754</v>
      </c>
      <c r="P20" t="s">
        <v>13366</v>
      </c>
      <c r="Q20" t="s">
        <v>13368</v>
      </c>
    </row>
    <row r="21" spans="1:19">
      <c r="A21" t="s">
        <v>5489</v>
      </c>
      <c r="B21" s="63" t="e">
        <f>VLOOKUP(A21,#REF!,1,0)</f>
        <v>#REF!</v>
      </c>
      <c r="C21" t="s">
        <v>13342</v>
      </c>
      <c r="D21">
        <v>1</v>
      </c>
      <c r="E21" t="s">
        <v>14771</v>
      </c>
      <c r="F21" t="s">
        <v>13893</v>
      </c>
      <c r="G21" t="s">
        <v>14772</v>
      </c>
      <c r="H21" t="s">
        <v>3022</v>
      </c>
      <c r="I21" t="s">
        <v>14768</v>
      </c>
      <c r="Q21" t="s">
        <v>13368</v>
      </c>
      <c r="S21" t="s">
        <v>14754</v>
      </c>
    </row>
    <row r="22" spans="1:19">
      <c r="A22" t="s">
        <v>4511</v>
      </c>
      <c r="B22" s="63" t="e">
        <f>VLOOKUP(A22,#REF!,1,0)</f>
        <v>#REF!</v>
      </c>
      <c r="C22" t="s">
        <v>13342</v>
      </c>
      <c r="D22">
        <v>1</v>
      </c>
      <c r="E22" t="s">
        <v>14730</v>
      </c>
      <c r="F22" t="s">
        <v>14731</v>
      </c>
      <c r="G22" t="s">
        <v>13537</v>
      </c>
      <c r="H22" t="s">
        <v>14548</v>
      </c>
      <c r="I22" t="s">
        <v>10961</v>
      </c>
      <c r="J22" t="s">
        <v>14535</v>
      </c>
      <c r="K22" t="s">
        <v>2199</v>
      </c>
      <c r="L22" t="s">
        <v>13380</v>
      </c>
      <c r="M22" t="s">
        <v>13381</v>
      </c>
      <c r="N22" t="s">
        <v>13367</v>
      </c>
      <c r="O22" t="s">
        <v>13366</v>
      </c>
      <c r="P22" t="s">
        <v>13366</v>
      </c>
      <c r="Q22" t="s">
        <v>13368</v>
      </c>
    </row>
    <row r="23" spans="1:19">
      <c r="A23" t="s">
        <v>4643</v>
      </c>
      <c r="B23" s="63" t="e">
        <f>VLOOKUP(A23,#REF!,1,0)</f>
        <v>#REF!</v>
      </c>
      <c r="C23" t="s">
        <v>13342</v>
      </c>
      <c r="D23">
        <v>1</v>
      </c>
      <c r="E23" t="s">
        <v>14672</v>
      </c>
      <c r="F23" t="s">
        <v>14673</v>
      </c>
      <c r="G23" t="s">
        <v>13537</v>
      </c>
      <c r="H23" t="s">
        <v>14548</v>
      </c>
      <c r="I23" t="s">
        <v>10961</v>
      </c>
      <c r="J23" t="s">
        <v>14535</v>
      </c>
      <c r="K23" t="s">
        <v>2199</v>
      </c>
      <c r="L23" t="s">
        <v>13380</v>
      </c>
      <c r="M23" t="s">
        <v>13381</v>
      </c>
      <c r="N23" t="s">
        <v>13367</v>
      </c>
      <c r="O23" t="s">
        <v>13366</v>
      </c>
      <c r="P23" t="s">
        <v>13366</v>
      </c>
      <c r="Q23" t="s">
        <v>13368</v>
      </c>
    </row>
    <row r="24" spans="1:19">
      <c r="A24" t="s">
        <v>4910</v>
      </c>
      <c r="B24" s="63" t="e">
        <f>VLOOKUP(A24,#REF!,1,0)</f>
        <v>#REF!</v>
      </c>
      <c r="C24" t="s">
        <v>13342</v>
      </c>
      <c r="D24">
        <v>1</v>
      </c>
      <c r="E24" t="s">
        <v>14581</v>
      </c>
      <c r="F24" t="s">
        <v>14582</v>
      </c>
      <c r="G24" t="s">
        <v>13537</v>
      </c>
      <c r="H24" t="s">
        <v>14548</v>
      </c>
      <c r="I24" t="s">
        <v>10961</v>
      </c>
      <c r="J24" t="s">
        <v>14535</v>
      </c>
      <c r="K24" t="s">
        <v>2231</v>
      </c>
      <c r="L24" t="s">
        <v>13380</v>
      </c>
      <c r="M24" t="s">
        <v>13381</v>
      </c>
      <c r="N24" t="s">
        <v>13367</v>
      </c>
      <c r="O24" t="s">
        <v>13366</v>
      </c>
      <c r="P24" t="s">
        <v>13366</v>
      </c>
      <c r="Q24" t="s">
        <v>13368</v>
      </c>
    </row>
    <row r="25" spans="1:19">
      <c r="A25" t="s">
        <v>5135</v>
      </c>
      <c r="B25" s="63" t="e">
        <f>VLOOKUP(A25,#REF!,1,0)</f>
        <v>#REF!</v>
      </c>
      <c r="C25" t="s">
        <v>13342</v>
      </c>
      <c r="D25">
        <v>1</v>
      </c>
      <c r="E25" t="s">
        <v>14553</v>
      </c>
      <c r="F25" t="s">
        <v>13589</v>
      </c>
      <c r="G25" t="s">
        <v>13537</v>
      </c>
      <c r="H25" t="s">
        <v>14548</v>
      </c>
      <c r="I25" t="s">
        <v>10961</v>
      </c>
      <c r="J25" t="s">
        <v>14535</v>
      </c>
      <c r="K25" t="s">
        <v>2199</v>
      </c>
      <c r="L25" t="s">
        <v>13380</v>
      </c>
      <c r="M25" t="s">
        <v>13381</v>
      </c>
      <c r="N25" t="s">
        <v>13367</v>
      </c>
      <c r="O25" t="s">
        <v>13366</v>
      </c>
      <c r="P25" t="s">
        <v>13366</v>
      </c>
      <c r="Q25" t="s">
        <v>13368</v>
      </c>
    </row>
    <row r="26" spans="1:19">
      <c r="A26" t="s">
        <v>4541</v>
      </c>
      <c r="B26" s="63" t="e">
        <f>VLOOKUP(A26,#REF!,1,0)</f>
        <v>#REF!</v>
      </c>
      <c r="C26" t="s">
        <v>13342</v>
      </c>
      <c r="D26">
        <v>1</v>
      </c>
      <c r="E26" t="s">
        <v>14674</v>
      </c>
      <c r="F26" t="s">
        <v>14675</v>
      </c>
      <c r="G26" t="s">
        <v>13537</v>
      </c>
      <c r="H26" t="s">
        <v>14548</v>
      </c>
      <c r="I26" t="s">
        <v>10961</v>
      </c>
      <c r="J26" t="s">
        <v>14535</v>
      </c>
      <c r="K26" t="s">
        <v>3018</v>
      </c>
      <c r="L26" t="s">
        <v>13380</v>
      </c>
      <c r="M26" t="s">
        <v>13381</v>
      </c>
      <c r="N26" t="s">
        <v>13367</v>
      </c>
      <c r="O26" t="s">
        <v>13366</v>
      </c>
      <c r="P26" t="s">
        <v>13366</v>
      </c>
      <c r="Q26" t="s">
        <v>13368</v>
      </c>
    </row>
    <row r="27" spans="1:19">
      <c r="A27" t="s">
        <v>4600</v>
      </c>
      <c r="B27" s="63" t="e">
        <f>VLOOKUP(A27,#REF!,1,0)</f>
        <v>#REF!</v>
      </c>
      <c r="C27" t="s">
        <v>13342</v>
      </c>
      <c r="D27">
        <v>1</v>
      </c>
      <c r="E27" t="s">
        <v>14842</v>
      </c>
      <c r="F27" t="s">
        <v>14843</v>
      </c>
      <c r="G27" t="s">
        <v>14844</v>
      </c>
      <c r="H27" t="s">
        <v>14845</v>
      </c>
      <c r="I27" t="s">
        <v>14768</v>
      </c>
      <c r="K27" t="s">
        <v>2190</v>
      </c>
      <c r="L27" t="s">
        <v>13380</v>
      </c>
      <c r="M27" t="s">
        <v>13381</v>
      </c>
      <c r="N27" t="s">
        <v>13366</v>
      </c>
      <c r="O27" t="s">
        <v>13367</v>
      </c>
      <c r="P27" t="s">
        <v>13366</v>
      </c>
      <c r="Q27" t="s">
        <v>13368</v>
      </c>
    </row>
    <row r="28" spans="1:19">
      <c r="A28" t="s">
        <v>4905</v>
      </c>
      <c r="B28" s="63" t="e">
        <f>VLOOKUP(A28,#REF!,1,0)</f>
        <v>#REF!</v>
      </c>
      <c r="C28" t="s">
        <v>13342</v>
      </c>
      <c r="D28">
        <v>1</v>
      </c>
      <c r="E28" t="s">
        <v>14703</v>
      </c>
      <c r="F28" t="s">
        <v>14704</v>
      </c>
      <c r="G28" t="s">
        <v>13537</v>
      </c>
      <c r="H28" t="s">
        <v>14548</v>
      </c>
      <c r="I28" t="s">
        <v>10961</v>
      </c>
      <c r="J28" t="s">
        <v>14535</v>
      </c>
      <c r="K28" t="s">
        <v>2231</v>
      </c>
      <c r="L28" t="s">
        <v>13380</v>
      </c>
      <c r="M28" t="s">
        <v>13381</v>
      </c>
      <c r="N28" t="s">
        <v>13367</v>
      </c>
      <c r="O28" t="s">
        <v>13366</v>
      </c>
      <c r="P28" t="s">
        <v>13366</v>
      </c>
      <c r="Q28" t="s">
        <v>13368</v>
      </c>
    </row>
    <row r="29" spans="1:19">
      <c r="A29" t="s">
        <v>5424</v>
      </c>
      <c r="B29" s="63" t="e">
        <f>VLOOKUP(A29,#REF!,1,0)</f>
        <v>#REF!</v>
      </c>
      <c r="C29" t="s">
        <v>13342</v>
      </c>
      <c r="D29">
        <v>1</v>
      </c>
      <c r="E29" t="s">
        <v>13409</v>
      </c>
      <c r="F29" t="s">
        <v>13410</v>
      </c>
      <c r="G29" t="s">
        <v>13393</v>
      </c>
      <c r="H29" t="s">
        <v>13411</v>
      </c>
      <c r="I29" t="s">
        <v>10957</v>
      </c>
      <c r="K29" t="s">
        <v>2231</v>
      </c>
      <c r="L29" t="s">
        <v>13380</v>
      </c>
      <c r="M29" t="s">
        <v>13381</v>
      </c>
      <c r="N29" t="s">
        <v>13366</v>
      </c>
      <c r="O29" t="s">
        <v>13367</v>
      </c>
      <c r="P29" t="s">
        <v>13366</v>
      </c>
      <c r="Q29" t="s">
        <v>13368</v>
      </c>
    </row>
    <row r="30" spans="1:19">
      <c r="A30" t="s">
        <v>5448</v>
      </c>
      <c r="B30" s="63" t="e">
        <f>VLOOKUP(A30,#REF!,1,0)</f>
        <v>#REF!</v>
      </c>
      <c r="C30" t="s">
        <v>13342</v>
      </c>
      <c r="D30">
        <v>1</v>
      </c>
      <c r="E30" t="s">
        <v>13874</v>
      </c>
      <c r="F30" t="s">
        <v>13875</v>
      </c>
      <c r="G30" t="s">
        <v>13551</v>
      </c>
      <c r="H30" t="s">
        <v>13578</v>
      </c>
      <c r="I30" t="s">
        <v>10975</v>
      </c>
      <c r="J30" t="s">
        <v>13548</v>
      </c>
      <c r="K30" t="s">
        <v>2190</v>
      </c>
      <c r="L30" t="s">
        <v>13380</v>
      </c>
      <c r="M30" t="s">
        <v>13381</v>
      </c>
      <c r="N30" t="s">
        <v>13367</v>
      </c>
      <c r="O30" t="s">
        <v>13366</v>
      </c>
      <c r="P30" t="s">
        <v>13366</v>
      </c>
      <c r="Q30" t="s">
        <v>13368</v>
      </c>
    </row>
    <row r="31" spans="1:19">
      <c r="A31" t="s">
        <v>5315</v>
      </c>
      <c r="B31" s="63" t="e">
        <f>VLOOKUP(A31,#REF!,1,0)</f>
        <v>#REF!</v>
      </c>
      <c r="C31" t="s">
        <v>13342</v>
      </c>
      <c r="D31">
        <v>1</v>
      </c>
      <c r="E31" t="s">
        <v>14707</v>
      </c>
      <c r="F31" t="s">
        <v>13387</v>
      </c>
      <c r="G31" t="s">
        <v>13537</v>
      </c>
      <c r="H31" t="s">
        <v>14548</v>
      </c>
      <c r="I31" t="s">
        <v>10961</v>
      </c>
      <c r="J31" t="s">
        <v>14535</v>
      </c>
      <c r="K31" t="s">
        <v>2231</v>
      </c>
      <c r="L31" t="s">
        <v>13380</v>
      </c>
      <c r="M31" t="s">
        <v>13381</v>
      </c>
      <c r="N31" t="s">
        <v>13367</v>
      </c>
      <c r="O31" t="s">
        <v>13366</v>
      </c>
      <c r="P31" t="s">
        <v>13366</v>
      </c>
      <c r="Q31" t="s">
        <v>13368</v>
      </c>
    </row>
    <row r="32" spans="1:19">
      <c r="A32" t="s">
        <v>5102</v>
      </c>
      <c r="B32" s="63" t="e">
        <f>VLOOKUP(A32,#REF!,1,0)</f>
        <v>#REF!</v>
      </c>
      <c r="C32" t="s">
        <v>13342</v>
      </c>
      <c r="D32">
        <v>1</v>
      </c>
      <c r="E32" t="s">
        <v>14665</v>
      </c>
      <c r="F32" t="s">
        <v>14244</v>
      </c>
      <c r="G32" t="s">
        <v>13537</v>
      </c>
      <c r="H32" t="s">
        <v>14548</v>
      </c>
      <c r="I32" t="s">
        <v>10961</v>
      </c>
      <c r="J32" t="s">
        <v>14535</v>
      </c>
      <c r="K32" t="s">
        <v>2231</v>
      </c>
      <c r="L32" t="s">
        <v>13380</v>
      </c>
      <c r="M32" t="s">
        <v>13381</v>
      </c>
      <c r="N32" t="s">
        <v>13367</v>
      </c>
      <c r="O32" t="s">
        <v>13366</v>
      </c>
      <c r="P32" t="s">
        <v>13366</v>
      </c>
      <c r="Q32" t="s">
        <v>13368</v>
      </c>
    </row>
    <row r="33" spans="1:17">
      <c r="A33" t="s">
        <v>4670</v>
      </c>
      <c r="B33" s="63" t="e">
        <f>VLOOKUP(A33,#REF!,1,0)</f>
        <v>#REF!</v>
      </c>
      <c r="C33" t="s">
        <v>13342</v>
      </c>
      <c r="D33">
        <v>1</v>
      </c>
      <c r="E33" t="s">
        <v>14488</v>
      </c>
      <c r="F33" t="s">
        <v>13387</v>
      </c>
      <c r="G33" t="s">
        <v>13546</v>
      </c>
      <c r="H33" t="s">
        <v>14489</v>
      </c>
      <c r="I33" t="s">
        <v>10977</v>
      </c>
      <c r="J33" t="s">
        <v>14144</v>
      </c>
      <c r="K33" t="s">
        <v>2231</v>
      </c>
      <c r="L33" t="s">
        <v>13380</v>
      </c>
      <c r="M33" t="s">
        <v>13381</v>
      </c>
      <c r="N33" t="s">
        <v>13367</v>
      </c>
      <c r="O33" t="s">
        <v>13366</v>
      </c>
      <c r="P33" t="s">
        <v>13366</v>
      </c>
      <c r="Q33" t="s">
        <v>13368</v>
      </c>
    </row>
    <row r="34" spans="1:17">
      <c r="A34" t="s">
        <v>5396</v>
      </c>
      <c r="B34" s="63" t="e">
        <f>VLOOKUP(A34,#REF!,1,0)</f>
        <v>#REF!</v>
      </c>
      <c r="C34" t="s">
        <v>13342</v>
      </c>
      <c r="D34">
        <v>1</v>
      </c>
      <c r="E34" t="s">
        <v>14493</v>
      </c>
      <c r="F34" t="s">
        <v>13771</v>
      </c>
      <c r="G34" t="s">
        <v>13546</v>
      </c>
      <c r="H34" t="s">
        <v>14494</v>
      </c>
      <c r="I34" t="s">
        <v>10977</v>
      </c>
      <c r="J34" t="s">
        <v>14144</v>
      </c>
      <c r="K34" t="s">
        <v>2231</v>
      </c>
      <c r="L34" t="s">
        <v>13380</v>
      </c>
      <c r="M34" t="s">
        <v>13381</v>
      </c>
      <c r="N34" t="s">
        <v>13367</v>
      </c>
      <c r="O34" t="s">
        <v>13366</v>
      </c>
      <c r="P34" t="s">
        <v>13366</v>
      </c>
      <c r="Q34" t="s">
        <v>13368</v>
      </c>
    </row>
    <row r="35" spans="1:17">
      <c r="A35" t="s">
        <v>4895</v>
      </c>
      <c r="B35" s="63" t="e">
        <f>VLOOKUP(A35,#REF!,1,0)</f>
        <v>#REF!</v>
      </c>
      <c r="C35" t="s">
        <v>13342</v>
      </c>
      <c r="D35">
        <v>1</v>
      </c>
      <c r="E35" t="s">
        <v>13495</v>
      </c>
      <c r="F35" t="s">
        <v>13496</v>
      </c>
      <c r="G35" t="s">
        <v>13477</v>
      </c>
      <c r="H35" t="s">
        <v>13497</v>
      </c>
      <c r="I35" t="s">
        <v>10963</v>
      </c>
      <c r="K35" t="s">
        <v>2199</v>
      </c>
      <c r="L35" t="s">
        <v>13380</v>
      </c>
      <c r="M35" t="s">
        <v>13381</v>
      </c>
      <c r="N35" t="s">
        <v>13367</v>
      </c>
      <c r="O35" t="s">
        <v>13367</v>
      </c>
      <c r="P35" t="s">
        <v>13366</v>
      </c>
      <c r="Q35" t="s">
        <v>13368</v>
      </c>
    </row>
    <row r="36" spans="1:17">
      <c r="A36" t="s">
        <v>4892</v>
      </c>
      <c r="B36" s="63" t="e">
        <f>VLOOKUP(A36,#REF!,1,0)</f>
        <v>#REF!</v>
      </c>
      <c r="C36" t="s">
        <v>13342</v>
      </c>
      <c r="D36">
        <v>1</v>
      </c>
      <c r="E36" t="s">
        <v>14749</v>
      </c>
      <c r="F36" t="s">
        <v>13496</v>
      </c>
      <c r="G36" t="s">
        <v>13537</v>
      </c>
      <c r="H36" t="s">
        <v>14548</v>
      </c>
      <c r="I36" t="s">
        <v>10961</v>
      </c>
      <c r="J36" t="s">
        <v>14535</v>
      </c>
      <c r="K36" t="s">
        <v>2199</v>
      </c>
      <c r="L36" t="s">
        <v>13380</v>
      </c>
      <c r="M36" t="s">
        <v>13381</v>
      </c>
      <c r="N36" t="s">
        <v>13367</v>
      </c>
      <c r="O36" t="s">
        <v>13366</v>
      </c>
      <c r="P36" t="s">
        <v>13366</v>
      </c>
      <c r="Q36" t="s">
        <v>13368</v>
      </c>
    </row>
    <row r="37" spans="1:17">
      <c r="A37" t="s">
        <v>4816</v>
      </c>
      <c r="B37" s="63" t="e">
        <f>VLOOKUP(A37,#REF!,1,0)</f>
        <v>#REF!</v>
      </c>
      <c r="C37" t="s">
        <v>13342</v>
      </c>
      <c r="D37">
        <v>1</v>
      </c>
      <c r="E37" t="s">
        <v>14862</v>
      </c>
      <c r="F37" t="s">
        <v>14863</v>
      </c>
      <c r="G37" t="s">
        <v>14864</v>
      </c>
      <c r="H37" t="s">
        <v>14865</v>
      </c>
      <c r="I37" t="s">
        <v>14768</v>
      </c>
      <c r="K37" t="s">
        <v>2231</v>
      </c>
      <c r="L37" t="s">
        <v>13380</v>
      </c>
      <c r="M37" t="s">
        <v>13381</v>
      </c>
      <c r="N37" t="s">
        <v>13367</v>
      </c>
      <c r="O37" t="s">
        <v>13367</v>
      </c>
      <c r="P37" t="s">
        <v>13366</v>
      </c>
      <c r="Q37" t="s">
        <v>13368</v>
      </c>
    </row>
    <row r="38" spans="1:17">
      <c r="A38" t="s">
        <v>4999</v>
      </c>
      <c r="B38" s="63" t="e">
        <f>VLOOKUP(A38,#REF!,1,0)</f>
        <v>#REF!</v>
      </c>
      <c r="C38" t="s">
        <v>13342</v>
      </c>
      <c r="D38">
        <v>1</v>
      </c>
      <c r="E38" t="s">
        <v>13490</v>
      </c>
      <c r="F38" t="s">
        <v>13491</v>
      </c>
      <c r="G38" t="s">
        <v>13477</v>
      </c>
      <c r="H38" t="s">
        <v>13492</v>
      </c>
      <c r="I38" t="s">
        <v>10963</v>
      </c>
      <c r="K38" t="s">
        <v>2231</v>
      </c>
      <c r="L38" t="s">
        <v>13380</v>
      </c>
      <c r="M38" t="s">
        <v>13381</v>
      </c>
      <c r="N38" t="s">
        <v>13367</v>
      </c>
      <c r="O38" t="s">
        <v>13367</v>
      </c>
      <c r="P38" t="s">
        <v>13366</v>
      </c>
      <c r="Q38" t="s">
        <v>13368</v>
      </c>
    </row>
    <row r="39" spans="1:17">
      <c r="A39" t="s">
        <v>4611</v>
      </c>
      <c r="B39" s="63" t="e">
        <f>VLOOKUP(A39,#REF!,1,0)</f>
        <v>#REF!</v>
      </c>
      <c r="C39" t="s">
        <v>13342</v>
      </c>
      <c r="D39">
        <v>1</v>
      </c>
      <c r="E39" t="s">
        <v>13412</v>
      </c>
      <c r="F39" t="s">
        <v>13413</v>
      </c>
      <c r="G39" t="s">
        <v>13414</v>
      </c>
      <c r="H39" t="s">
        <v>13411</v>
      </c>
      <c r="I39" t="s">
        <v>10957</v>
      </c>
      <c r="K39" t="s">
        <v>2199</v>
      </c>
      <c r="L39" t="s">
        <v>13380</v>
      </c>
      <c r="M39" t="s">
        <v>13381</v>
      </c>
      <c r="N39" t="s">
        <v>13366</v>
      </c>
      <c r="O39" t="s">
        <v>13367</v>
      </c>
      <c r="P39" t="s">
        <v>13366</v>
      </c>
      <c r="Q39" t="s">
        <v>13368</v>
      </c>
    </row>
    <row r="40" spans="1:17">
      <c r="A40" t="s">
        <v>4883</v>
      </c>
      <c r="B40" s="63" t="e">
        <f>VLOOKUP(A40,#REF!,1,0)</f>
        <v>#REF!</v>
      </c>
      <c r="C40" t="s">
        <v>13342</v>
      </c>
      <c r="D40">
        <v>1</v>
      </c>
      <c r="E40" t="s">
        <v>13391</v>
      </c>
      <c r="F40" t="s">
        <v>13392</v>
      </c>
      <c r="G40" t="s">
        <v>13393</v>
      </c>
      <c r="H40" t="s">
        <v>13394</v>
      </c>
      <c r="I40" t="s">
        <v>10957</v>
      </c>
      <c r="K40" t="s">
        <v>2231</v>
      </c>
      <c r="L40" t="s">
        <v>13380</v>
      </c>
      <c r="M40" t="s">
        <v>13381</v>
      </c>
      <c r="N40" t="s">
        <v>13366</v>
      </c>
      <c r="O40" t="s">
        <v>13367</v>
      </c>
      <c r="P40" t="s">
        <v>13366</v>
      </c>
      <c r="Q40" t="s">
        <v>13368</v>
      </c>
    </row>
    <row r="41" spans="1:17">
      <c r="A41" t="s">
        <v>4613</v>
      </c>
      <c r="B41" s="63" t="e">
        <f>VLOOKUP(A41,#REF!,1,0)</f>
        <v>#REF!</v>
      </c>
      <c r="C41" t="s">
        <v>13342</v>
      </c>
      <c r="D41">
        <v>1</v>
      </c>
      <c r="E41" t="s">
        <v>13395</v>
      </c>
      <c r="F41" t="s">
        <v>13392</v>
      </c>
      <c r="G41" t="s">
        <v>13393</v>
      </c>
      <c r="H41" t="s">
        <v>13394</v>
      </c>
      <c r="I41" t="s">
        <v>10957</v>
      </c>
      <c r="K41" t="s">
        <v>2199</v>
      </c>
      <c r="L41" t="s">
        <v>13380</v>
      </c>
      <c r="M41" t="s">
        <v>13381</v>
      </c>
      <c r="N41" t="s">
        <v>13366</v>
      </c>
      <c r="O41" t="s">
        <v>13367</v>
      </c>
      <c r="P41" t="s">
        <v>13366</v>
      </c>
      <c r="Q41" t="s">
        <v>13368</v>
      </c>
    </row>
    <row r="42" spans="1:17">
      <c r="A42" t="s">
        <v>4609</v>
      </c>
      <c r="B42" s="63" t="e">
        <f>VLOOKUP(A42,#REF!,1,0)</f>
        <v>#REF!</v>
      </c>
      <c r="C42" t="s">
        <v>13342</v>
      </c>
      <c r="D42">
        <v>1</v>
      </c>
      <c r="E42" t="s">
        <v>13396</v>
      </c>
      <c r="F42" t="s">
        <v>13392</v>
      </c>
      <c r="G42" t="s">
        <v>13393</v>
      </c>
      <c r="H42" t="s">
        <v>13394</v>
      </c>
      <c r="I42" t="s">
        <v>10957</v>
      </c>
      <c r="K42" t="s">
        <v>2231</v>
      </c>
      <c r="L42" t="s">
        <v>13380</v>
      </c>
      <c r="M42" t="s">
        <v>13381</v>
      </c>
      <c r="N42" t="s">
        <v>13366</v>
      </c>
      <c r="O42" t="s">
        <v>13367</v>
      </c>
      <c r="P42" t="s">
        <v>13366</v>
      </c>
      <c r="Q42" t="s">
        <v>13368</v>
      </c>
    </row>
    <row r="43" spans="1:17">
      <c r="A43" t="s">
        <v>4773</v>
      </c>
      <c r="B43" s="63" t="e">
        <f>VLOOKUP(A43,#REF!,1,0)</f>
        <v>#REF!</v>
      </c>
      <c r="C43" t="s">
        <v>13342</v>
      </c>
      <c r="D43">
        <v>1</v>
      </c>
      <c r="E43" t="s">
        <v>13397</v>
      </c>
      <c r="F43" t="s">
        <v>13392</v>
      </c>
      <c r="G43" t="s">
        <v>13393</v>
      </c>
      <c r="H43" t="s">
        <v>13394</v>
      </c>
      <c r="I43" t="s">
        <v>10957</v>
      </c>
      <c r="K43" t="s">
        <v>2231</v>
      </c>
      <c r="L43" t="s">
        <v>13380</v>
      </c>
      <c r="M43" t="s">
        <v>13381</v>
      </c>
      <c r="N43" t="s">
        <v>13366</v>
      </c>
      <c r="O43" t="s">
        <v>13367</v>
      </c>
      <c r="P43" t="s">
        <v>13366</v>
      </c>
      <c r="Q43" t="s">
        <v>13368</v>
      </c>
    </row>
    <row r="44" spans="1:17">
      <c r="A44" t="s">
        <v>4837</v>
      </c>
      <c r="B44" s="63" t="e">
        <f>VLOOKUP(A44,#REF!,1,0)</f>
        <v>#REF!</v>
      </c>
      <c r="C44" t="s">
        <v>13342</v>
      </c>
      <c r="D44">
        <v>1</v>
      </c>
      <c r="E44" t="s">
        <v>13435</v>
      </c>
      <c r="F44" t="s">
        <v>13392</v>
      </c>
      <c r="G44" t="s">
        <v>13436</v>
      </c>
      <c r="H44" t="s">
        <v>13437</v>
      </c>
      <c r="I44" t="s">
        <v>10957</v>
      </c>
      <c r="K44" t="s">
        <v>2199</v>
      </c>
      <c r="L44" t="s">
        <v>13380</v>
      </c>
      <c r="M44" t="s">
        <v>13381</v>
      </c>
      <c r="N44" t="s">
        <v>13366</v>
      </c>
      <c r="O44" t="s">
        <v>13367</v>
      </c>
      <c r="P44" t="s">
        <v>13366</v>
      </c>
      <c r="Q44" t="s">
        <v>13368</v>
      </c>
    </row>
    <row r="45" spans="1:17">
      <c r="A45" t="s">
        <v>5280</v>
      </c>
      <c r="B45" s="63" t="e">
        <f>VLOOKUP(A45,#REF!,1,0)</f>
        <v>#REF!</v>
      </c>
      <c r="C45" t="s">
        <v>13342</v>
      </c>
      <c r="D45">
        <v>1</v>
      </c>
      <c r="E45" t="s">
        <v>14885</v>
      </c>
      <c r="F45" t="s">
        <v>14886</v>
      </c>
      <c r="G45" t="s">
        <v>14887</v>
      </c>
      <c r="H45" t="s">
        <v>14888</v>
      </c>
      <c r="I45" t="s">
        <v>14768</v>
      </c>
      <c r="L45" t="s">
        <v>13380</v>
      </c>
      <c r="O45" t="s">
        <v>13367</v>
      </c>
      <c r="P45" t="s">
        <v>13366</v>
      </c>
      <c r="Q45" t="s">
        <v>13368</v>
      </c>
    </row>
    <row r="46" spans="1:17">
      <c r="A46" t="s">
        <v>4471</v>
      </c>
      <c r="B46" s="63" t="e">
        <f>VLOOKUP(A46,#REF!,1,0)</f>
        <v>#REF!</v>
      </c>
      <c r="C46" t="s">
        <v>13342</v>
      </c>
      <c r="D46">
        <v>1</v>
      </c>
      <c r="E46" t="s">
        <v>13415</v>
      </c>
      <c r="F46" t="s">
        <v>13416</v>
      </c>
      <c r="G46" t="s">
        <v>13393</v>
      </c>
      <c r="H46" t="s">
        <v>13411</v>
      </c>
      <c r="I46" t="s">
        <v>10957</v>
      </c>
      <c r="K46" t="s">
        <v>2231</v>
      </c>
      <c r="L46" t="s">
        <v>13380</v>
      </c>
      <c r="M46" t="s">
        <v>13381</v>
      </c>
      <c r="N46" t="s">
        <v>13366</v>
      </c>
      <c r="O46" t="s">
        <v>13367</v>
      </c>
      <c r="P46" t="s">
        <v>13366</v>
      </c>
      <c r="Q46" t="s">
        <v>13368</v>
      </c>
    </row>
    <row r="47" spans="1:17">
      <c r="A47" t="s">
        <v>5317</v>
      </c>
      <c r="B47" s="63" t="e">
        <f>VLOOKUP(A47,#REF!,1,0)</f>
        <v>#REF!</v>
      </c>
      <c r="C47" t="s">
        <v>13342</v>
      </c>
      <c r="D47">
        <v>1</v>
      </c>
      <c r="E47" t="s">
        <v>13510</v>
      </c>
      <c r="F47" t="s">
        <v>13511</v>
      </c>
      <c r="G47" t="s">
        <v>13477</v>
      </c>
      <c r="H47" t="s">
        <v>13512</v>
      </c>
      <c r="I47" t="s">
        <v>10963</v>
      </c>
      <c r="K47" t="s">
        <v>3018</v>
      </c>
      <c r="L47" t="s">
        <v>13380</v>
      </c>
      <c r="M47" t="s">
        <v>13381</v>
      </c>
      <c r="N47" t="s">
        <v>13367</v>
      </c>
      <c r="O47" t="s">
        <v>13367</v>
      </c>
      <c r="P47" t="s">
        <v>13366</v>
      </c>
      <c r="Q47" t="s">
        <v>13368</v>
      </c>
    </row>
    <row r="48" spans="1:17">
      <c r="A48" t="s">
        <v>4655</v>
      </c>
      <c r="B48" s="63" t="e">
        <f>VLOOKUP(A48,#REF!,1,0)</f>
        <v>#REF!</v>
      </c>
      <c r="C48" t="s">
        <v>13342</v>
      </c>
      <c r="D48">
        <v>1</v>
      </c>
      <c r="E48" t="s">
        <v>14271</v>
      </c>
      <c r="F48" t="s">
        <v>14272</v>
      </c>
      <c r="G48" t="s">
        <v>13546</v>
      </c>
      <c r="H48" t="s">
        <v>14257</v>
      </c>
      <c r="I48" t="s">
        <v>10977</v>
      </c>
      <c r="J48" t="s">
        <v>14144</v>
      </c>
      <c r="K48" t="s">
        <v>2199</v>
      </c>
      <c r="L48" t="s">
        <v>13380</v>
      </c>
      <c r="M48" t="s">
        <v>13381</v>
      </c>
      <c r="N48" t="s">
        <v>13367</v>
      </c>
      <c r="O48" t="s">
        <v>13366</v>
      </c>
      <c r="P48" t="s">
        <v>13366</v>
      </c>
      <c r="Q48" t="s">
        <v>13368</v>
      </c>
    </row>
    <row r="49" spans="1:17">
      <c r="A49" t="s">
        <v>6426</v>
      </c>
      <c r="B49" s="63" t="e">
        <f>VLOOKUP(A49,#REF!,1,0)</f>
        <v>#REF!</v>
      </c>
      <c r="C49" t="s">
        <v>13342</v>
      </c>
      <c r="D49">
        <v>1</v>
      </c>
      <c r="E49" t="s">
        <v>14882</v>
      </c>
      <c r="F49" t="s">
        <v>14883</v>
      </c>
      <c r="G49" t="s">
        <v>14884</v>
      </c>
      <c r="H49" t="s">
        <v>3022</v>
      </c>
      <c r="I49" t="s">
        <v>14768</v>
      </c>
      <c r="L49" t="s">
        <v>13380</v>
      </c>
      <c r="N49" t="s">
        <v>13366</v>
      </c>
      <c r="O49" t="s">
        <v>13367</v>
      </c>
      <c r="P49" t="s">
        <v>13366</v>
      </c>
      <c r="Q49" t="s">
        <v>13368</v>
      </c>
    </row>
    <row r="50" spans="1:17">
      <c r="A50" t="s">
        <v>4536</v>
      </c>
      <c r="B50" s="63" t="e">
        <f>VLOOKUP(A50,#REF!,1,0)</f>
        <v>#REF!</v>
      </c>
      <c r="C50" t="s">
        <v>13342</v>
      </c>
      <c r="D50">
        <v>1</v>
      </c>
      <c r="E50" t="s">
        <v>13449</v>
      </c>
      <c r="F50" t="s">
        <v>13450</v>
      </c>
      <c r="G50" t="s">
        <v>13451</v>
      </c>
      <c r="H50" t="s">
        <v>13431</v>
      </c>
      <c r="I50" t="s">
        <v>10971</v>
      </c>
      <c r="K50" t="s">
        <v>2231</v>
      </c>
      <c r="L50" t="s">
        <v>13380</v>
      </c>
      <c r="M50" t="s">
        <v>13381</v>
      </c>
      <c r="N50" t="s">
        <v>13367</v>
      </c>
      <c r="O50" t="s">
        <v>13367</v>
      </c>
      <c r="P50" t="s">
        <v>13366</v>
      </c>
      <c r="Q50" t="s">
        <v>13368</v>
      </c>
    </row>
    <row r="51" spans="1:17">
      <c r="A51" t="s">
        <v>5138</v>
      </c>
      <c r="B51" s="63" t="e">
        <f>VLOOKUP(A51,#REF!,1,0)</f>
        <v>#REF!</v>
      </c>
      <c r="C51" t="s">
        <v>13342</v>
      </c>
      <c r="D51">
        <v>1</v>
      </c>
      <c r="E51" t="s">
        <v>13484</v>
      </c>
      <c r="F51" t="s">
        <v>13485</v>
      </c>
      <c r="G51" t="s">
        <v>13477</v>
      </c>
      <c r="H51" t="s">
        <v>13486</v>
      </c>
      <c r="I51" t="s">
        <v>10963</v>
      </c>
      <c r="K51" t="s">
        <v>2190</v>
      </c>
      <c r="L51" t="s">
        <v>13380</v>
      </c>
      <c r="M51" t="s">
        <v>13381</v>
      </c>
      <c r="N51" t="s">
        <v>13367</v>
      </c>
      <c r="O51" t="s">
        <v>13367</v>
      </c>
      <c r="P51" t="s">
        <v>13366</v>
      </c>
      <c r="Q51" t="s">
        <v>13368</v>
      </c>
    </row>
    <row r="52" spans="1:17">
      <c r="A52" t="s">
        <v>5113</v>
      </c>
      <c r="B52" s="63" t="e">
        <f>VLOOKUP(A52,#REF!,1,0)</f>
        <v>#REF!</v>
      </c>
      <c r="C52" t="s">
        <v>13342</v>
      </c>
      <c r="D52">
        <v>1</v>
      </c>
      <c r="E52" t="s">
        <v>14682</v>
      </c>
      <c r="F52" t="s">
        <v>14179</v>
      </c>
      <c r="G52" t="s">
        <v>13537</v>
      </c>
      <c r="H52" t="s">
        <v>14548</v>
      </c>
      <c r="I52" t="s">
        <v>10961</v>
      </c>
      <c r="J52" t="s">
        <v>14535</v>
      </c>
      <c r="K52" t="s">
        <v>2231</v>
      </c>
      <c r="L52" t="s">
        <v>13380</v>
      </c>
      <c r="M52" t="s">
        <v>13381</v>
      </c>
      <c r="N52" t="s">
        <v>13367</v>
      </c>
      <c r="O52" t="s">
        <v>13366</v>
      </c>
      <c r="P52" t="s">
        <v>13366</v>
      </c>
      <c r="Q52" t="s">
        <v>13368</v>
      </c>
    </row>
    <row r="53" spans="1:17">
      <c r="A53" t="s">
        <v>5216</v>
      </c>
      <c r="B53" s="63" t="e">
        <f>VLOOKUP(A53,#REF!,1,0)</f>
        <v>#REF!</v>
      </c>
      <c r="C53" t="s">
        <v>13342</v>
      </c>
      <c r="D53">
        <v>1</v>
      </c>
      <c r="E53" t="s">
        <v>14562</v>
      </c>
      <c r="F53" t="s">
        <v>14333</v>
      </c>
      <c r="G53" t="s">
        <v>13537</v>
      </c>
      <c r="H53" t="s">
        <v>14548</v>
      </c>
      <c r="I53" t="s">
        <v>10961</v>
      </c>
      <c r="J53" t="s">
        <v>14535</v>
      </c>
      <c r="K53" t="s">
        <v>2199</v>
      </c>
      <c r="L53" t="s">
        <v>13380</v>
      </c>
      <c r="M53" t="s">
        <v>13381</v>
      </c>
      <c r="N53" t="s">
        <v>13367</v>
      </c>
      <c r="O53" t="s">
        <v>13366</v>
      </c>
      <c r="P53" t="s">
        <v>13366</v>
      </c>
      <c r="Q53" t="s">
        <v>13368</v>
      </c>
    </row>
    <row r="54" spans="1:17">
      <c r="A54" t="s">
        <v>5450</v>
      </c>
      <c r="B54" s="63" t="e">
        <f>VLOOKUP(A54,#REF!,1,0)</f>
        <v>#REF!</v>
      </c>
      <c r="C54" t="s">
        <v>13342</v>
      </c>
      <c r="D54">
        <v>1</v>
      </c>
      <c r="E54" t="s">
        <v>14585</v>
      </c>
      <c r="F54" t="s">
        <v>14586</v>
      </c>
      <c r="G54" t="s">
        <v>13537</v>
      </c>
      <c r="H54" t="s">
        <v>14548</v>
      </c>
      <c r="I54" t="s">
        <v>10961</v>
      </c>
      <c r="J54" t="s">
        <v>14535</v>
      </c>
      <c r="K54" t="s">
        <v>2231</v>
      </c>
      <c r="L54" t="s">
        <v>13380</v>
      </c>
      <c r="M54" t="s">
        <v>13381</v>
      </c>
      <c r="N54" t="s">
        <v>13367</v>
      </c>
      <c r="O54" t="s">
        <v>13366</v>
      </c>
      <c r="P54" t="s">
        <v>13366</v>
      </c>
      <c r="Q54" t="s">
        <v>13368</v>
      </c>
    </row>
    <row r="55" spans="1:17">
      <c r="A55" t="s">
        <v>5326</v>
      </c>
      <c r="B55" s="63" t="e">
        <f>VLOOKUP(A55,#REF!,1,0)</f>
        <v>#REF!</v>
      </c>
      <c r="C55" t="s">
        <v>13342</v>
      </c>
      <c r="D55">
        <v>1</v>
      </c>
      <c r="E55" t="s">
        <v>14583</v>
      </c>
      <c r="F55" t="s">
        <v>14584</v>
      </c>
      <c r="G55" t="s">
        <v>13537</v>
      </c>
      <c r="H55" t="s">
        <v>14548</v>
      </c>
      <c r="I55" t="s">
        <v>10961</v>
      </c>
      <c r="J55" t="s">
        <v>14535</v>
      </c>
      <c r="K55" t="s">
        <v>2231</v>
      </c>
      <c r="L55" t="s">
        <v>13380</v>
      </c>
      <c r="M55" t="s">
        <v>13381</v>
      </c>
      <c r="N55" t="s">
        <v>13367</v>
      </c>
      <c r="O55" t="s">
        <v>13366</v>
      </c>
      <c r="P55" t="s">
        <v>13366</v>
      </c>
      <c r="Q55" t="s">
        <v>13368</v>
      </c>
    </row>
    <row r="56" spans="1:17">
      <c r="A56" t="s">
        <v>5000</v>
      </c>
      <c r="B56" s="63" t="e">
        <f>VLOOKUP(A56,#REF!,1,0)</f>
        <v>#REF!</v>
      </c>
      <c r="C56" t="s">
        <v>13342</v>
      </c>
      <c r="D56">
        <v>1</v>
      </c>
      <c r="E56" t="s">
        <v>14560</v>
      </c>
      <c r="F56" t="s">
        <v>14561</v>
      </c>
      <c r="G56" t="s">
        <v>13537</v>
      </c>
      <c r="H56" t="s">
        <v>14548</v>
      </c>
      <c r="I56" t="s">
        <v>10961</v>
      </c>
      <c r="J56" t="s">
        <v>14535</v>
      </c>
      <c r="K56" t="s">
        <v>2231</v>
      </c>
      <c r="L56" t="s">
        <v>13380</v>
      </c>
      <c r="M56" t="s">
        <v>13381</v>
      </c>
      <c r="N56" t="s">
        <v>13367</v>
      </c>
      <c r="O56" t="s">
        <v>13366</v>
      </c>
      <c r="P56" t="s">
        <v>13366</v>
      </c>
      <c r="Q56" t="s">
        <v>13368</v>
      </c>
    </row>
    <row r="57" spans="1:17">
      <c r="A57" t="s">
        <v>4988</v>
      </c>
      <c r="B57" s="63" t="e">
        <f>VLOOKUP(A57,#REF!,1,0)</f>
        <v>#REF!</v>
      </c>
      <c r="C57" t="s">
        <v>13342</v>
      </c>
      <c r="D57">
        <v>1</v>
      </c>
      <c r="E57" t="s">
        <v>14683</v>
      </c>
      <c r="F57" t="s">
        <v>14179</v>
      </c>
      <c r="G57" t="s">
        <v>13537</v>
      </c>
      <c r="H57" t="s">
        <v>14548</v>
      </c>
      <c r="I57" t="s">
        <v>10961</v>
      </c>
      <c r="J57" t="s">
        <v>14535</v>
      </c>
      <c r="K57" t="s">
        <v>2231</v>
      </c>
      <c r="L57" t="s">
        <v>13380</v>
      </c>
      <c r="M57" t="s">
        <v>13381</v>
      </c>
      <c r="N57" t="s">
        <v>13367</v>
      </c>
      <c r="O57" t="s">
        <v>13366</v>
      </c>
      <c r="P57" t="s">
        <v>13366</v>
      </c>
      <c r="Q57" t="s">
        <v>13368</v>
      </c>
    </row>
    <row r="58" spans="1:17">
      <c r="A58" t="s">
        <v>5484</v>
      </c>
      <c r="B58" s="63" t="e">
        <f>VLOOKUP(A58,#REF!,1,0)</f>
        <v>#REF!</v>
      </c>
      <c r="C58" t="s">
        <v>13342</v>
      </c>
      <c r="D58">
        <v>1</v>
      </c>
      <c r="E58" t="s">
        <v>14792</v>
      </c>
      <c r="F58" t="s">
        <v>14793</v>
      </c>
      <c r="G58" t="s">
        <v>14794</v>
      </c>
      <c r="H58" t="s">
        <v>3022</v>
      </c>
      <c r="I58" t="s">
        <v>14768</v>
      </c>
      <c r="L58" t="s">
        <v>13380</v>
      </c>
      <c r="M58" t="s">
        <v>13381</v>
      </c>
      <c r="N58" t="s">
        <v>13366</v>
      </c>
      <c r="O58" t="s">
        <v>13367</v>
      </c>
      <c r="P58" t="s">
        <v>13366</v>
      </c>
      <c r="Q58" t="s">
        <v>13368</v>
      </c>
    </row>
    <row r="59" spans="1:17">
      <c r="A59" t="s">
        <v>5390</v>
      </c>
      <c r="B59" s="63" t="e">
        <f>VLOOKUP(A59,#REF!,1,0)</f>
        <v>#REF!</v>
      </c>
      <c r="C59" t="s">
        <v>13342</v>
      </c>
      <c r="D59">
        <v>1</v>
      </c>
      <c r="E59" t="s">
        <v>14676</v>
      </c>
      <c r="F59" t="s">
        <v>14677</v>
      </c>
      <c r="G59" t="s">
        <v>13537</v>
      </c>
      <c r="H59" t="s">
        <v>14548</v>
      </c>
      <c r="I59" t="s">
        <v>10961</v>
      </c>
      <c r="J59" t="s">
        <v>14535</v>
      </c>
      <c r="K59" t="s">
        <v>2231</v>
      </c>
      <c r="L59" t="s">
        <v>13380</v>
      </c>
      <c r="M59" t="s">
        <v>13381</v>
      </c>
      <c r="N59" t="s">
        <v>13367</v>
      </c>
      <c r="O59" t="s">
        <v>13366</v>
      </c>
      <c r="P59" t="s">
        <v>13366</v>
      </c>
      <c r="Q59" t="s">
        <v>13368</v>
      </c>
    </row>
    <row r="60" spans="1:17">
      <c r="A60" t="s">
        <v>4635</v>
      </c>
      <c r="B60" s="63" t="e">
        <f>VLOOKUP(A60,#REF!,1,0)</f>
        <v>#REF!</v>
      </c>
      <c r="C60" t="s">
        <v>13342</v>
      </c>
      <c r="D60">
        <v>1</v>
      </c>
      <c r="E60" t="s">
        <v>14554</v>
      </c>
      <c r="F60" t="s">
        <v>13591</v>
      </c>
      <c r="G60" t="s">
        <v>13537</v>
      </c>
      <c r="H60" t="s">
        <v>14548</v>
      </c>
      <c r="I60" t="s">
        <v>10961</v>
      </c>
      <c r="J60" t="s">
        <v>14535</v>
      </c>
      <c r="K60" t="s">
        <v>2190</v>
      </c>
      <c r="L60" t="s">
        <v>13380</v>
      </c>
      <c r="M60" t="s">
        <v>13381</v>
      </c>
      <c r="N60" t="s">
        <v>13367</v>
      </c>
      <c r="O60" t="s">
        <v>13366</v>
      </c>
      <c r="P60" t="s">
        <v>13366</v>
      </c>
      <c r="Q60" t="s">
        <v>13368</v>
      </c>
    </row>
    <row r="61" spans="1:17">
      <c r="A61" t="s">
        <v>4542</v>
      </c>
      <c r="B61" s="63" t="e">
        <f>VLOOKUP(A61,#REF!,1,0)</f>
        <v>#REF!</v>
      </c>
      <c r="C61" t="s">
        <v>13342</v>
      </c>
      <c r="D61">
        <v>1</v>
      </c>
      <c r="E61" t="s">
        <v>14558</v>
      </c>
      <c r="F61" t="s">
        <v>13609</v>
      </c>
      <c r="G61" t="s">
        <v>13537</v>
      </c>
      <c r="H61" t="s">
        <v>14548</v>
      </c>
      <c r="I61" t="s">
        <v>10961</v>
      </c>
      <c r="J61" t="s">
        <v>14535</v>
      </c>
      <c r="K61" t="s">
        <v>2231</v>
      </c>
      <c r="L61" t="s">
        <v>13380</v>
      </c>
      <c r="M61" t="s">
        <v>13381</v>
      </c>
      <c r="N61" t="s">
        <v>13367</v>
      </c>
      <c r="O61" t="s">
        <v>13366</v>
      </c>
      <c r="P61" t="s">
        <v>13366</v>
      </c>
      <c r="Q61" t="s">
        <v>13368</v>
      </c>
    </row>
    <row r="62" spans="1:17">
      <c r="A62" t="s">
        <v>4901</v>
      </c>
      <c r="B62" s="63" t="e">
        <f>VLOOKUP(A62,#REF!,1,0)</f>
        <v>#REF!</v>
      </c>
      <c r="C62" t="s">
        <v>13342</v>
      </c>
      <c r="D62">
        <v>1</v>
      </c>
      <c r="E62" t="s">
        <v>14712</v>
      </c>
      <c r="F62" t="s">
        <v>14251</v>
      </c>
      <c r="G62" t="s">
        <v>13537</v>
      </c>
      <c r="H62" t="s">
        <v>14548</v>
      </c>
      <c r="I62" t="s">
        <v>10961</v>
      </c>
      <c r="J62" t="s">
        <v>14535</v>
      </c>
      <c r="K62" t="s">
        <v>2199</v>
      </c>
      <c r="L62" t="s">
        <v>13380</v>
      </c>
      <c r="M62" t="s">
        <v>13381</v>
      </c>
      <c r="N62" t="s">
        <v>13367</v>
      </c>
      <c r="O62" t="s">
        <v>13366</v>
      </c>
      <c r="P62" t="s">
        <v>13366</v>
      </c>
      <c r="Q62" t="s">
        <v>13368</v>
      </c>
    </row>
    <row r="63" spans="1:17">
      <c r="A63" t="s">
        <v>4935</v>
      </c>
      <c r="B63" s="63" t="e">
        <f>VLOOKUP(A63,#REF!,1,0)</f>
        <v>#REF!</v>
      </c>
      <c r="C63" t="s">
        <v>13342</v>
      </c>
      <c r="D63">
        <v>1</v>
      </c>
      <c r="E63" t="s">
        <v>14666</v>
      </c>
      <c r="F63" t="s">
        <v>14667</v>
      </c>
      <c r="G63" t="s">
        <v>13537</v>
      </c>
      <c r="H63" t="s">
        <v>14548</v>
      </c>
      <c r="I63" t="s">
        <v>10961</v>
      </c>
      <c r="J63" t="s">
        <v>14535</v>
      </c>
      <c r="K63" t="s">
        <v>2231</v>
      </c>
      <c r="L63" t="s">
        <v>13380</v>
      </c>
      <c r="M63" t="s">
        <v>13381</v>
      </c>
      <c r="N63" t="s">
        <v>13367</v>
      </c>
      <c r="O63" t="s">
        <v>13366</v>
      </c>
      <c r="P63" t="s">
        <v>13366</v>
      </c>
      <c r="Q63" t="s">
        <v>13368</v>
      </c>
    </row>
    <row r="64" spans="1:17">
      <c r="A64" t="s">
        <v>5057</v>
      </c>
      <c r="B64" s="63" t="e">
        <f>VLOOKUP(A64,#REF!,1,0)</f>
        <v>#REF!</v>
      </c>
      <c r="C64" t="s">
        <v>13342</v>
      </c>
      <c r="D64">
        <v>1</v>
      </c>
      <c r="E64" t="s">
        <v>14734</v>
      </c>
      <c r="F64" t="s">
        <v>14114</v>
      </c>
      <c r="G64" t="s">
        <v>13537</v>
      </c>
      <c r="H64" t="s">
        <v>14548</v>
      </c>
      <c r="I64" t="s">
        <v>10961</v>
      </c>
      <c r="J64" t="s">
        <v>14535</v>
      </c>
      <c r="K64" t="s">
        <v>2231</v>
      </c>
      <c r="L64" t="s">
        <v>13380</v>
      </c>
      <c r="M64" t="s">
        <v>13381</v>
      </c>
      <c r="N64" t="s">
        <v>13367</v>
      </c>
      <c r="O64" t="s">
        <v>13366</v>
      </c>
      <c r="P64" t="s">
        <v>13366</v>
      </c>
      <c r="Q64" t="s">
        <v>13368</v>
      </c>
    </row>
    <row r="65" spans="1:17">
      <c r="A65" t="s">
        <v>4628</v>
      </c>
      <c r="B65" s="63" t="e">
        <f>VLOOKUP(A65,#REF!,1,0)</f>
        <v>#REF!</v>
      </c>
      <c r="C65" t="s">
        <v>13342</v>
      </c>
      <c r="D65">
        <v>1</v>
      </c>
      <c r="E65" t="s">
        <v>14735</v>
      </c>
      <c r="F65" t="s">
        <v>14114</v>
      </c>
      <c r="G65" t="s">
        <v>13537</v>
      </c>
      <c r="H65" t="s">
        <v>14548</v>
      </c>
      <c r="I65" t="s">
        <v>10961</v>
      </c>
      <c r="J65" t="s">
        <v>14535</v>
      </c>
      <c r="K65" t="s">
        <v>2231</v>
      </c>
      <c r="L65" t="s">
        <v>13380</v>
      </c>
      <c r="M65" t="s">
        <v>13381</v>
      </c>
      <c r="N65" t="s">
        <v>13367</v>
      </c>
      <c r="O65" t="s">
        <v>13366</v>
      </c>
      <c r="P65" t="s">
        <v>13366</v>
      </c>
      <c r="Q65" t="s">
        <v>13368</v>
      </c>
    </row>
    <row r="66" spans="1:17">
      <c r="A66" t="s">
        <v>4546</v>
      </c>
      <c r="B66" s="63" t="e">
        <f>VLOOKUP(A66,#REF!,1,0)</f>
        <v>#REF!</v>
      </c>
      <c r="C66" t="s">
        <v>13342</v>
      </c>
      <c r="D66">
        <v>1</v>
      </c>
      <c r="E66" t="s">
        <v>14736</v>
      </c>
      <c r="F66" t="s">
        <v>14114</v>
      </c>
      <c r="G66" t="s">
        <v>13537</v>
      </c>
      <c r="H66" t="s">
        <v>14548</v>
      </c>
      <c r="I66" t="s">
        <v>10961</v>
      </c>
      <c r="J66" t="s">
        <v>14535</v>
      </c>
      <c r="K66" t="s">
        <v>2231</v>
      </c>
      <c r="L66" t="s">
        <v>13380</v>
      </c>
      <c r="M66" t="s">
        <v>13381</v>
      </c>
      <c r="N66" t="s">
        <v>13367</v>
      </c>
      <c r="O66" t="s">
        <v>13366</v>
      </c>
      <c r="P66" t="s">
        <v>13366</v>
      </c>
      <c r="Q66" t="s">
        <v>13368</v>
      </c>
    </row>
    <row r="67" spans="1:17">
      <c r="A67" t="s">
        <v>4539</v>
      </c>
      <c r="B67" s="63" t="e">
        <f>VLOOKUP(A67,#REF!,1,0)</f>
        <v>#REF!</v>
      </c>
      <c r="C67" t="s">
        <v>13342</v>
      </c>
      <c r="D67">
        <v>1</v>
      </c>
      <c r="E67" t="s">
        <v>14751</v>
      </c>
      <c r="F67" t="s">
        <v>14114</v>
      </c>
      <c r="G67" t="s">
        <v>13537</v>
      </c>
      <c r="H67" t="s">
        <v>14548</v>
      </c>
      <c r="I67" t="s">
        <v>10961</v>
      </c>
      <c r="J67" t="s">
        <v>14535</v>
      </c>
      <c r="K67" t="s">
        <v>2231</v>
      </c>
      <c r="L67" t="s">
        <v>13380</v>
      </c>
      <c r="M67" t="s">
        <v>13381</v>
      </c>
      <c r="N67" t="s">
        <v>13366</v>
      </c>
      <c r="O67" t="s">
        <v>13367</v>
      </c>
      <c r="P67" t="s">
        <v>13366</v>
      </c>
      <c r="Q67" t="s">
        <v>13368</v>
      </c>
    </row>
    <row r="68" spans="1:17">
      <c r="A68" t="s">
        <v>4630</v>
      </c>
      <c r="B68" s="63" t="e">
        <f>VLOOKUP(A68,#REF!,1,0)</f>
        <v>#REF!</v>
      </c>
      <c r="C68" t="s">
        <v>13342</v>
      </c>
      <c r="D68">
        <v>1</v>
      </c>
      <c r="E68" t="s">
        <v>14737</v>
      </c>
      <c r="F68" t="s">
        <v>14116</v>
      </c>
      <c r="G68" t="s">
        <v>13537</v>
      </c>
      <c r="H68" t="s">
        <v>14548</v>
      </c>
      <c r="I68" t="s">
        <v>10961</v>
      </c>
      <c r="J68" t="s">
        <v>14535</v>
      </c>
      <c r="K68" t="s">
        <v>2231</v>
      </c>
      <c r="L68" t="s">
        <v>13380</v>
      </c>
      <c r="M68" t="s">
        <v>13381</v>
      </c>
      <c r="N68" t="s">
        <v>13367</v>
      </c>
      <c r="O68" t="s">
        <v>13366</v>
      </c>
      <c r="P68" t="s">
        <v>13366</v>
      </c>
      <c r="Q68" t="s">
        <v>13368</v>
      </c>
    </row>
    <row r="69" spans="1:17">
      <c r="A69" t="s">
        <v>5383</v>
      </c>
      <c r="B69" s="63" t="e">
        <f>VLOOKUP(A69,#REF!,1,0)</f>
        <v>#REF!</v>
      </c>
      <c r="C69" t="s">
        <v>13342</v>
      </c>
      <c r="D69">
        <v>1</v>
      </c>
      <c r="E69" t="s">
        <v>14738</v>
      </c>
      <c r="F69" t="s">
        <v>14116</v>
      </c>
      <c r="G69" t="s">
        <v>13537</v>
      </c>
      <c r="H69" t="s">
        <v>14548</v>
      </c>
      <c r="I69" t="s">
        <v>10961</v>
      </c>
      <c r="J69" t="s">
        <v>14535</v>
      </c>
      <c r="K69" t="s">
        <v>2231</v>
      </c>
      <c r="L69" t="s">
        <v>13380</v>
      </c>
      <c r="M69" t="s">
        <v>13381</v>
      </c>
      <c r="N69" t="s">
        <v>13367</v>
      </c>
      <c r="O69" t="s">
        <v>13366</v>
      </c>
      <c r="P69" t="s">
        <v>13366</v>
      </c>
      <c r="Q69" t="s">
        <v>13368</v>
      </c>
    </row>
    <row r="70" spans="1:17">
      <c r="A70" t="s">
        <v>5324</v>
      </c>
      <c r="B70" s="63" t="e">
        <f>VLOOKUP(A70,#REF!,1,0)</f>
        <v>#REF!</v>
      </c>
      <c r="C70" t="s">
        <v>13342</v>
      </c>
      <c r="D70">
        <v>1</v>
      </c>
      <c r="E70" t="s">
        <v>14739</v>
      </c>
      <c r="F70" t="s">
        <v>14118</v>
      </c>
      <c r="G70" t="s">
        <v>13537</v>
      </c>
      <c r="H70" t="s">
        <v>14548</v>
      </c>
      <c r="I70" t="s">
        <v>10961</v>
      </c>
      <c r="J70" t="s">
        <v>14535</v>
      </c>
      <c r="K70" t="s">
        <v>2199</v>
      </c>
      <c r="L70" t="s">
        <v>13380</v>
      </c>
      <c r="M70" t="s">
        <v>13381</v>
      </c>
      <c r="N70" t="s">
        <v>13367</v>
      </c>
      <c r="O70" t="s">
        <v>13366</v>
      </c>
      <c r="P70" t="s">
        <v>13366</v>
      </c>
      <c r="Q70" t="s">
        <v>13368</v>
      </c>
    </row>
    <row r="71" spans="1:17">
      <c r="A71" t="s">
        <v>4888</v>
      </c>
      <c r="B71" s="63" t="e">
        <f>VLOOKUP(A71,#REF!,1,0)</f>
        <v>#REF!</v>
      </c>
      <c r="C71" t="s">
        <v>13342</v>
      </c>
      <c r="D71">
        <v>1</v>
      </c>
      <c r="E71" t="s">
        <v>14740</v>
      </c>
      <c r="F71" t="s">
        <v>14741</v>
      </c>
      <c r="G71" t="s">
        <v>13537</v>
      </c>
      <c r="H71" t="s">
        <v>14548</v>
      </c>
      <c r="I71" t="s">
        <v>10961</v>
      </c>
      <c r="J71" t="s">
        <v>14535</v>
      </c>
      <c r="K71" t="s">
        <v>2231</v>
      </c>
      <c r="L71" t="s">
        <v>13380</v>
      </c>
      <c r="M71" t="s">
        <v>13381</v>
      </c>
      <c r="N71" t="s">
        <v>13367</v>
      </c>
      <c r="O71" t="s">
        <v>13366</v>
      </c>
      <c r="P71" t="s">
        <v>13366</v>
      </c>
      <c r="Q71" t="s">
        <v>13368</v>
      </c>
    </row>
    <row r="72" spans="1:17">
      <c r="A72" t="s">
        <v>4477</v>
      </c>
      <c r="B72" s="63" t="e">
        <f>VLOOKUP(A72,#REF!,1,0)</f>
        <v>#REF!</v>
      </c>
      <c r="C72" t="s">
        <v>13342</v>
      </c>
      <c r="D72">
        <v>1</v>
      </c>
      <c r="E72" t="s">
        <v>14742</v>
      </c>
      <c r="F72" t="s">
        <v>14120</v>
      </c>
      <c r="G72" t="s">
        <v>13537</v>
      </c>
      <c r="H72" t="s">
        <v>14548</v>
      </c>
      <c r="I72" t="s">
        <v>10961</v>
      </c>
      <c r="J72" t="s">
        <v>14535</v>
      </c>
      <c r="K72" t="s">
        <v>2199</v>
      </c>
      <c r="L72" t="s">
        <v>13380</v>
      </c>
      <c r="M72" t="s">
        <v>13381</v>
      </c>
      <c r="N72" t="s">
        <v>13367</v>
      </c>
      <c r="O72" t="s">
        <v>13366</v>
      </c>
      <c r="P72" t="s">
        <v>13366</v>
      </c>
      <c r="Q72" t="s">
        <v>13368</v>
      </c>
    </row>
    <row r="73" spans="1:17">
      <c r="A73" t="s">
        <v>5254</v>
      </c>
      <c r="B73" s="63" t="e">
        <f>VLOOKUP(A73,#REF!,1,0)</f>
        <v>#REF!</v>
      </c>
      <c r="C73" t="s">
        <v>13342</v>
      </c>
      <c r="D73">
        <v>1</v>
      </c>
      <c r="E73" t="s">
        <v>14743</v>
      </c>
      <c r="F73" t="s">
        <v>14120</v>
      </c>
      <c r="G73" t="s">
        <v>13537</v>
      </c>
      <c r="H73" t="s">
        <v>14548</v>
      </c>
      <c r="I73" t="s">
        <v>10961</v>
      </c>
      <c r="J73" t="s">
        <v>14535</v>
      </c>
      <c r="K73" t="s">
        <v>2231</v>
      </c>
      <c r="L73" t="s">
        <v>13380</v>
      </c>
      <c r="M73" t="s">
        <v>13381</v>
      </c>
      <c r="N73" t="s">
        <v>13367</v>
      </c>
      <c r="O73" t="s">
        <v>13366</v>
      </c>
      <c r="P73" t="s">
        <v>13366</v>
      </c>
      <c r="Q73" t="s">
        <v>13368</v>
      </c>
    </row>
    <row r="74" spans="1:17">
      <c r="A74" t="s">
        <v>4753</v>
      </c>
      <c r="B74" s="63" t="e">
        <f>VLOOKUP(A74,#REF!,1,0)</f>
        <v>#REF!</v>
      </c>
      <c r="C74" t="s">
        <v>13342</v>
      </c>
      <c r="D74">
        <v>1</v>
      </c>
      <c r="E74" t="s">
        <v>14744</v>
      </c>
      <c r="F74" t="s">
        <v>14120</v>
      </c>
      <c r="G74" t="s">
        <v>13537</v>
      </c>
      <c r="H74" t="s">
        <v>14548</v>
      </c>
      <c r="I74" t="s">
        <v>10961</v>
      </c>
      <c r="J74" t="s">
        <v>14535</v>
      </c>
      <c r="K74" t="s">
        <v>2231</v>
      </c>
      <c r="L74" t="s">
        <v>13380</v>
      </c>
      <c r="M74" t="s">
        <v>13381</v>
      </c>
      <c r="N74" t="s">
        <v>13367</v>
      </c>
      <c r="O74" t="s">
        <v>13366</v>
      </c>
      <c r="P74" t="s">
        <v>13366</v>
      </c>
      <c r="Q74" t="s">
        <v>13368</v>
      </c>
    </row>
    <row r="75" spans="1:17">
      <c r="A75" t="s">
        <v>4464</v>
      </c>
      <c r="B75" s="63" t="e">
        <f>VLOOKUP(A75,#REF!,1,0)</f>
        <v>#REF!</v>
      </c>
      <c r="C75" t="s">
        <v>13342</v>
      </c>
      <c r="D75">
        <v>1</v>
      </c>
      <c r="E75" t="s">
        <v>14745</v>
      </c>
      <c r="F75" t="s">
        <v>14120</v>
      </c>
      <c r="G75" t="s">
        <v>13537</v>
      </c>
      <c r="H75" t="s">
        <v>14548</v>
      </c>
      <c r="I75" t="s">
        <v>10961</v>
      </c>
      <c r="J75" t="s">
        <v>14535</v>
      </c>
      <c r="K75" t="s">
        <v>2231</v>
      </c>
      <c r="L75" t="s">
        <v>13380</v>
      </c>
      <c r="M75" t="s">
        <v>13381</v>
      </c>
      <c r="N75" t="s">
        <v>13367</v>
      </c>
      <c r="O75" t="s">
        <v>13366</v>
      </c>
      <c r="P75" t="s">
        <v>13366</v>
      </c>
      <c r="Q75" t="s">
        <v>13368</v>
      </c>
    </row>
    <row r="76" spans="1:17">
      <c r="A76" t="s">
        <v>5393</v>
      </c>
      <c r="B76" s="63" t="e">
        <f>VLOOKUP(A76,#REF!,1,0)</f>
        <v>#REF!</v>
      </c>
      <c r="C76" t="s">
        <v>13342</v>
      </c>
      <c r="D76">
        <v>1</v>
      </c>
      <c r="E76" t="s">
        <v>14713</v>
      </c>
      <c r="F76" t="s">
        <v>14251</v>
      </c>
      <c r="G76" t="s">
        <v>13537</v>
      </c>
      <c r="H76" t="s">
        <v>14548</v>
      </c>
      <c r="I76" t="s">
        <v>10961</v>
      </c>
      <c r="J76" t="s">
        <v>14535</v>
      </c>
      <c r="K76" t="s">
        <v>3018</v>
      </c>
      <c r="L76" t="s">
        <v>13380</v>
      </c>
      <c r="M76" t="s">
        <v>13381</v>
      </c>
      <c r="N76" t="s">
        <v>13367</v>
      </c>
      <c r="O76" t="s">
        <v>13366</v>
      </c>
      <c r="P76" t="s">
        <v>13366</v>
      </c>
      <c r="Q76" t="s">
        <v>13368</v>
      </c>
    </row>
    <row r="77" spans="1:17">
      <c r="A77" t="s">
        <v>5454</v>
      </c>
      <c r="B77" s="63" t="e">
        <f>VLOOKUP(A77,#REF!,1,0)</f>
        <v>#REF!</v>
      </c>
      <c r="C77" t="s">
        <v>13342</v>
      </c>
      <c r="D77">
        <v>1</v>
      </c>
      <c r="E77" t="s">
        <v>14589</v>
      </c>
      <c r="F77" t="s">
        <v>14590</v>
      </c>
      <c r="G77" t="s">
        <v>13537</v>
      </c>
      <c r="H77" t="s">
        <v>14548</v>
      </c>
      <c r="I77" t="s">
        <v>10961</v>
      </c>
      <c r="J77" t="s">
        <v>14535</v>
      </c>
      <c r="K77" t="s">
        <v>2231</v>
      </c>
      <c r="L77" t="s">
        <v>13380</v>
      </c>
      <c r="M77" t="s">
        <v>13381</v>
      </c>
      <c r="N77" t="s">
        <v>13367</v>
      </c>
      <c r="O77" t="s">
        <v>13366</v>
      </c>
      <c r="P77" t="s">
        <v>13366</v>
      </c>
      <c r="Q77" t="s">
        <v>13368</v>
      </c>
    </row>
    <row r="78" spans="1:17">
      <c r="A78" t="s">
        <v>4550</v>
      </c>
      <c r="B78" s="63" t="e">
        <f>VLOOKUP(A78,#REF!,1,0)</f>
        <v>#REF!</v>
      </c>
      <c r="C78" t="s">
        <v>13342</v>
      </c>
      <c r="D78">
        <v>1</v>
      </c>
      <c r="E78" t="s">
        <v>14604</v>
      </c>
      <c r="F78" t="s">
        <v>14605</v>
      </c>
      <c r="G78" t="s">
        <v>13537</v>
      </c>
      <c r="H78" t="s">
        <v>14548</v>
      </c>
      <c r="I78" t="s">
        <v>10961</v>
      </c>
      <c r="J78" t="s">
        <v>14535</v>
      </c>
      <c r="K78" t="s">
        <v>2199</v>
      </c>
      <c r="L78" t="s">
        <v>13380</v>
      </c>
      <c r="M78" t="s">
        <v>13381</v>
      </c>
      <c r="N78" t="s">
        <v>13367</v>
      </c>
      <c r="O78" t="s">
        <v>13366</v>
      </c>
      <c r="P78" t="s">
        <v>13366</v>
      </c>
      <c r="Q78" t="s">
        <v>13368</v>
      </c>
    </row>
    <row r="79" spans="1:17">
      <c r="A79" t="s">
        <v>5193</v>
      </c>
      <c r="B79" s="63" t="e">
        <f>VLOOKUP(A79,#REF!,1,0)</f>
        <v>#REF!</v>
      </c>
      <c r="C79" t="s">
        <v>13342</v>
      </c>
      <c r="D79">
        <v>1</v>
      </c>
      <c r="E79" t="s">
        <v>14610</v>
      </c>
      <c r="F79" t="s">
        <v>14611</v>
      </c>
      <c r="G79" t="s">
        <v>13537</v>
      </c>
      <c r="H79" t="s">
        <v>14548</v>
      </c>
      <c r="I79" t="s">
        <v>10961</v>
      </c>
      <c r="J79" t="s">
        <v>14535</v>
      </c>
      <c r="K79" t="s">
        <v>2231</v>
      </c>
      <c r="L79" t="s">
        <v>13380</v>
      </c>
      <c r="M79" t="s">
        <v>13381</v>
      </c>
      <c r="N79" t="s">
        <v>13367</v>
      </c>
      <c r="O79" t="s">
        <v>13366</v>
      </c>
      <c r="P79" t="s">
        <v>13366</v>
      </c>
      <c r="Q79" t="s">
        <v>13368</v>
      </c>
    </row>
    <row r="80" spans="1:17">
      <c r="A80" t="s">
        <v>4908</v>
      </c>
      <c r="B80" s="63" t="e">
        <f>VLOOKUP(A80,#REF!,1,0)</f>
        <v>#REF!</v>
      </c>
      <c r="C80" t="s">
        <v>13342</v>
      </c>
      <c r="D80">
        <v>1</v>
      </c>
      <c r="E80" t="s">
        <v>14252</v>
      </c>
      <c r="F80" t="s">
        <v>14253</v>
      </c>
      <c r="G80" t="s">
        <v>13546</v>
      </c>
      <c r="H80" t="s">
        <v>2018</v>
      </c>
      <c r="I80" t="s">
        <v>10977</v>
      </c>
      <c r="J80" t="s">
        <v>14144</v>
      </c>
      <c r="K80" t="s">
        <v>2199</v>
      </c>
      <c r="L80" t="s">
        <v>13380</v>
      </c>
      <c r="M80" t="s">
        <v>13381</v>
      </c>
      <c r="N80" t="s">
        <v>13366</v>
      </c>
      <c r="O80" t="s">
        <v>13367</v>
      </c>
      <c r="P80" t="s">
        <v>13366</v>
      </c>
      <c r="Q80" t="s">
        <v>13368</v>
      </c>
    </row>
    <row r="81" spans="1:17">
      <c r="A81" t="s">
        <v>5331</v>
      </c>
      <c r="B81" s="63" t="e">
        <f>VLOOKUP(A81,#REF!,1,0)</f>
        <v>#REF!</v>
      </c>
      <c r="C81" t="s">
        <v>13342</v>
      </c>
      <c r="D81">
        <v>1</v>
      </c>
      <c r="E81" t="s">
        <v>14591</v>
      </c>
      <c r="F81" t="s">
        <v>14592</v>
      </c>
      <c r="G81" t="s">
        <v>13537</v>
      </c>
      <c r="H81" t="s">
        <v>14548</v>
      </c>
      <c r="I81" t="s">
        <v>10961</v>
      </c>
      <c r="J81" t="s">
        <v>14535</v>
      </c>
      <c r="K81" t="s">
        <v>2231</v>
      </c>
      <c r="L81" t="s">
        <v>13380</v>
      </c>
      <c r="M81" t="s">
        <v>13381</v>
      </c>
      <c r="N81" t="s">
        <v>13367</v>
      </c>
      <c r="O81" t="s">
        <v>13366</v>
      </c>
      <c r="P81" t="s">
        <v>13366</v>
      </c>
      <c r="Q81" t="s">
        <v>13368</v>
      </c>
    </row>
    <row r="82" spans="1:17">
      <c r="A82" t="s">
        <v>4913</v>
      </c>
      <c r="B82" s="63" t="e">
        <f>VLOOKUP(A82,#REF!,1,0)</f>
        <v>#REF!</v>
      </c>
      <c r="C82" t="s">
        <v>13342</v>
      </c>
      <c r="D82">
        <v>1</v>
      </c>
      <c r="E82" t="s">
        <v>14889</v>
      </c>
      <c r="F82" t="s">
        <v>13361</v>
      </c>
      <c r="G82" t="s">
        <v>13537</v>
      </c>
      <c r="H82" t="s">
        <v>14890</v>
      </c>
      <c r="I82" t="s">
        <v>14891</v>
      </c>
      <c r="K82" t="s">
        <v>2199</v>
      </c>
      <c r="L82" t="s">
        <v>13380</v>
      </c>
      <c r="M82" t="s">
        <v>13381</v>
      </c>
      <c r="N82" t="s">
        <v>13367</v>
      </c>
      <c r="O82" t="s">
        <v>13367</v>
      </c>
      <c r="P82" t="s">
        <v>13366</v>
      </c>
      <c r="Q82" t="s">
        <v>13368</v>
      </c>
    </row>
    <row r="83" spans="1:17">
      <c r="A83" t="s">
        <v>4846</v>
      </c>
      <c r="B83" s="63" t="e">
        <f>VLOOKUP(A83,#REF!,1,0)</f>
        <v>#REF!</v>
      </c>
      <c r="C83" t="s">
        <v>13342</v>
      </c>
      <c r="D83">
        <v>1</v>
      </c>
      <c r="E83" t="s">
        <v>14875</v>
      </c>
      <c r="F83" t="s">
        <v>14876</v>
      </c>
      <c r="G83" t="s">
        <v>14877</v>
      </c>
      <c r="H83" t="s">
        <v>14878</v>
      </c>
      <c r="I83" t="s">
        <v>14768</v>
      </c>
      <c r="K83" t="s">
        <v>2199</v>
      </c>
      <c r="L83" t="s">
        <v>13380</v>
      </c>
      <c r="M83" t="s">
        <v>13381</v>
      </c>
      <c r="N83" t="s">
        <v>13366</v>
      </c>
      <c r="O83" t="s">
        <v>13367</v>
      </c>
      <c r="P83" t="s">
        <v>13366</v>
      </c>
      <c r="Q83" t="s">
        <v>13368</v>
      </c>
    </row>
    <row r="84" spans="1:17">
      <c r="A84" t="s">
        <v>4469</v>
      </c>
      <c r="B84" s="63" t="e">
        <f>VLOOKUP(A84,#REF!,1,0)</f>
        <v>#REF!</v>
      </c>
      <c r="C84" t="s">
        <v>13342</v>
      </c>
      <c r="D84">
        <v>1</v>
      </c>
      <c r="E84" t="s">
        <v>13377</v>
      </c>
      <c r="F84" t="s">
        <v>13361</v>
      </c>
      <c r="G84" t="s">
        <v>13378</v>
      </c>
      <c r="H84" t="s">
        <v>13379</v>
      </c>
      <c r="I84" t="s">
        <v>10957</v>
      </c>
      <c r="K84" t="s">
        <v>2231</v>
      </c>
      <c r="L84" t="s">
        <v>13380</v>
      </c>
      <c r="M84" t="s">
        <v>13381</v>
      </c>
      <c r="N84" t="s">
        <v>13366</v>
      </c>
      <c r="O84" t="s">
        <v>13367</v>
      </c>
      <c r="P84" t="s">
        <v>13366</v>
      </c>
      <c r="Q84" t="s">
        <v>13368</v>
      </c>
    </row>
    <row r="85" spans="1:17">
      <c r="A85" t="s">
        <v>5165</v>
      </c>
      <c r="B85" s="63" t="e">
        <f>VLOOKUP(A85,#REF!,1,0)</f>
        <v>#REF!</v>
      </c>
      <c r="C85" t="s">
        <v>13342</v>
      </c>
      <c r="D85">
        <v>1</v>
      </c>
      <c r="E85" t="s">
        <v>14917</v>
      </c>
      <c r="F85" t="s">
        <v>13361</v>
      </c>
      <c r="G85" t="s">
        <v>14900</v>
      </c>
      <c r="H85" t="s">
        <v>14901</v>
      </c>
      <c r="I85" t="s">
        <v>10955</v>
      </c>
      <c r="K85" t="s">
        <v>2199</v>
      </c>
      <c r="L85" t="s">
        <v>13380</v>
      </c>
      <c r="M85" t="s">
        <v>13381</v>
      </c>
      <c r="N85" t="s">
        <v>13367</v>
      </c>
      <c r="O85" t="s">
        <v>13367</v>
      </c>
      <c r="P85" t="s">
        <v>13366</v>
      </c>
      <c r="Q85" t="s">
        <v>13368</v>
      </c>
    </row>
    <row r="86" spans="1:17">
      <c r="A86" t="s">
        <v>4537</v>
      </c>
      <c r="B86" s="63" t="e">
        <f>VLOOKUP(A86,#REF!,1,0)</f>
        <v>#REF!</v>
      </c>
      <c r="C86" t="s">
        <v>13342</v>
      </c>
      <c r="D86">
        <v>1</v>
      </c>
      <c r="E86" t="s">
        <v>13456</v>
      </c>
      <c r="F86" t="s">
        <v>13361</v>
      </c>
      <c r="G86" t="s">
        <v>13457</v>
      </c>
      <c r="H86" t="s">
        <v>13458</v>
      </c>
      <c r="I86" t="s">
        <v>10971</v>
      </c>
      <c r="K86" t="s">
        <v>2199</v>
      </c>
      <c r="L86" t="s">
        <v>13380</v>
      </c>
      <c r="M86" t="s">
        <v>13381</v>
      </c>
      <c r="N86" t="s">
        <v>13366</v>
      </c>
      <c r="O86" t="s">
        <v>13367</v>
      </c>
      <c r="P86" t="s">
        <v>13366</v>
      </c>
      <c r="Q86" t="s">
        <v>13368</v>
      </c>
    </row>
    <row r="87" spans="1:17">
      <c r="A87" t="s">
        <v>4762</v>
      </c>
      <c r="B87" s="63" t="e">
        <f>VLOOKUP(A87,#REF!,1,0)</f>
        <v>#REF!</v>
      </c>
      <c r="C87" t="s">
        <v>13342</v>
      </c>
      <c r="D87">
        <v>1</v>
      </c>
      <c r="E87" t="s">
        <v>14859</v>
      </c>
      <c r="F87" t="s">
        <v>13361</v>
      </c>
      <c r="G87" t="s">
        <v>14860</v>
      </c>
      <c r="H87" t="s">
        <v>14861</v>
      </c>
      <c r="I87" t="s">
        <v>14768</v>
      </c>
      <c r="K87" t="s">
        <v>3018</v>
      </c>
      <c r="L87" t="s">
        <v>13380</v>
      </c>
      <c r="M87" t="s">
        <v>13381</v>
      </c>
      <c r="N87" t="s">
        <v>13367</v>
      </c>
      <c r="O87" t="s">
        <v>13367</v>
      </c>
      <c r="P87" t="s">
        <v>13366</v>
      </c>
      <c r="Q87" t="s">
        <v>13368</v>
      </c>
    </row>
    <row r="88" spans="1:17">
      <c r="A88" t="s">
        <v>4763</v>
      </c>
      <c r="B88" s="63" t="e">
        <f>VLOOKUP(A88,#REF!,1,0)</f>
        <v>#REF!</v>
      </c>
      <c r="C88" t="s">
        <v>13342</v>
      </c>
      <c r="D88">
        <v>1</v>
      </c>
      <c r="E88" t="s">
        <v>14859</v>
      </c>
      <c r="F88" t="s">
        <v>13361</v>
      </c>
      <c r="G88" t="s">
        <v>14860</v>
      </c>
      <c r="H88" t="s">
        <v>14861</v>
      </c>
      <c r="I88" t="s">
        <v>14768</v>
      </c>
      <c r="K88" t="s">
        <v>2190</v>
      </c>
      <c r="L88" t="s">
        <v>13380</v>
      </c>
      <c r="M88" t="s">
        <v>13381</v>
      </c>
      <c r="N88" t="s">
        <v>13367</v>
      </c>
      <c r="O88" t="s">
        <v>13367</v>
      </c>
      <c r="P88" t="s">
        <v>13366</v>
      </c>
      <c r="Q88" t="s">
        <v>13368</v>
      </c>
    </row>
    <row r="89" spans="1:17">
      <c r="A89" t="s">
        <v>4595</v>
      </c>
      <c r="B89" s="63" t="e">
        <f>VLOOKUP(A89,#REF!,1,0)</f>
        <v>#REF!</v>
      </c>
      <c r="C89" t="s">
        <v>13342</v>
      </c>
      <c r="D89">
        <v>1</v>
      </c>
      <c r="E89" t="s">
        <v>14819</v>
      </c>
      <c r="F89" t="s">
        <v>14264</v>
      </c>
      <c r="G89" t="s">
        <v>14820</v>
      </c>
      <c r="H89" t="s">
        <v>14821</v>
      </c>
      <c r="I89" t="s">
        <v>14768</v>
      </c>
      <c r="K89" t="s">
        <v>2231</v>
      </c>
      <c r="L89" t="s">
        <v>13380</v>
      </c>
      <c r="M89" t="s">
        <v>13381</v>
      </c>
      <c r="N89" t="s">
        <v>13367</v>
      </c>
      <c r="O89" t="s">
        <v>13367</v>
      </c>
      <c r="P89" t="s">
        <v>13366</v>
      </c>
      <c r="Q89" t="s">
        <v>13368</v>
      </c>
    </row>
    <row r="90" spans="1:17">
      <c r="A90" t="s">
        <v>5174</v>
      </c>
      <c r="B90" s="63" t="e">
        <f>VLOOKUP(A90,#REF!,1,0)</f>
        <v>#REF!</v>
      </c>
      <c r="C90" t="s">
        <v>13342</v>
      </c>
      <c r="D90">
        <v>1</v>
      </c>
      <c r="E90" t="s">
        <v>14915</v>
      </c>
      <c r="F90" t="s">
        <v>14916</v>
      </c>
      <c r="G90" t="s">
        <v>14900</v>
      </c>
      <c r="H90" t="s">
        <v>14901</v>
      </c>
      <c r="I90" t="s">
        <v>10955</v>
      </c>
      <c r="K90" t="s">
        <v>3018</v>
      </c>
      <c r="L90" t="s">
        <v>13380</v>
      </c>
      <c r="M90" t="s">
        <v>13381</v>
      </c>
      <c r="N90" t="s">
        <v>13367</v>
      </c>
      <c r="O90" t="s">
        <v>13367</v>
      </c>
      <c r="P90" t="s">
        <v>13366</v>
      </c>
      <c r="Q90" t="s">
        <v>13368</v>
      </c>
    </row>
    <row r="91" spans="1:17">
      <c r="A91" t="s">
        <v>5377</v>
      </c>
      <c r="B91" s="63" t="e">
        <f>VLOOKUP(A91,#REF!,1,0)</f>
        <v>#REF!</v>
      </c>
      <c r="C91" t="s">
        <v>13342</v>
      </c>
      <c r="D91">
        <v>1</v>
      </c>
      <c r="E91" t="s">
        <v>14696</v>
      </c>
      <c r="F91" t="s">
        <v>14697</v>
      </c>
      <c r="G91" t="s">
        <v>13537</v>
      </c>
      <c r="H91" t="s">
        <v>14548</v>
      </c>
      <c r="I91" t="s">
        <v>10961</v>
      </c>
      <c r="J91" t="s">
        <v>14535</v>
      </c>
      <c r="K91" t="s">
        <v>2199</v>
      </c>
      <c r="L91" t="s">
        <v>13380</v>
      </c>
      <c r="M91" t="s">
        <v>13381</v>
      </c>
      <c r="N91" t="s">
        <v>13367</v>
      </c>
      <c r="O91" t="s">
        <v>13366</v>
      </c>
      <c r="P91" t="s">
        <v>13366</v>
      </c>
      <c r="Q91" t="s">
        <v>13368</v>
      </c>
    </row>
    <row r="92" spans="1:17">
      <c r="A92" t="s">
        <v>5140</v>
      </c>
      <c r="B92" s="63" t="e">
        <f>VLOOKUP(A92,#REF!,1,0)</f>
        <v>#REF!</v>
      </c>
      <c r="C92" t="s">
        <v>13342</v>
      </c>
      <c r="D92">
        <v>1</v>
      </c>
      <c r="E92" t="s">
        <v>13487</v>
      </c>
      <c r="F92" t="s">
        <v>13488</v>
      </c>
      <c r="G92" t="s">
        <v>13477</v>
      </c>
      <c r="H92" t="s">
        <v>13489</v>
      </c>
      <c r="I92" t="s">
        <v>10963</v>
      </c>
      <c r="K92" t="s">
        <v>3018</v>
      </c>
      <c r="L92" t="s">
        <v>13380</v>
      </c>
      <c r="M92" t="s">
        <v>13381</v>
      </c>
      <c r="N92" t="s">
        <v>13367</v>
      </c>
      <c r="O92" t="s">
        <v>13367</v>
      </c>
      <c r="P92" t="s">
        <v>13366</v>
      </c>
      <c r="Q92" t="s">
        <v>13368</v>
      </c>
    </row>
    <row r="93" spans="1:17">
      <c r="A93" t="s">
        <v>5418</v>
      </c>
      <c r="B93" s="63" t="e">
        <f>VLOOKUP(A93,#REF!,1,0)</f>
        <v>#REF!</v>
      </c>
      <c r="C93" t="s">
        <v>13342</v>
      </c>
      <c r="D93">
        <v>1</v>
      </c>
      <c r="E93" t="s">
        <v>13504</v>
      </c>
      <c r="F93" t="s">
        <v>13505</v>
      </c>
      <c r="G93" t="s">
        <v>13477</v>
      </c>
      <c r="H93" t="s">
        <v>13506</v>
      </c>
      <c r="I93" t="s">
        <v>10963</v>
      </c>
      <c r="K93" t="s">
        <v>2190</v>
      </c>
      <c r="L93" t="s">
        <v>13380</v>
      </c>
      <c r="M93" t="s">
        <v>13381</v>
      </c>
      <c r="N93" t="s">
        <v>13367</v>
      </c>
      <c r="O93" t="s">
        <v>13367</v>
      </c>
      <c r="P93" t="s">
        <v>13366</v>
      </c>
      <c r="Q93" t="s">
        <v>13368</v>
      </c>
    </row>
    <row r="94" spans="1:17">
      <c r="A94" t="s">
        <v>4717</v>
      </c>
      <c r="B94" s="63" t="e">
        <f>VLOOKUP(A94,#REF!,1,0)</f>
        <v>#REF!</v>
      </c>
      <c r="C94" t="s">
        <v>13342</v>
      </c>
      <c r="D94">
        <v>1</v>
      </c>
      <c r="E94" t="s">
        <v>14808</v>
      </c>
      <c r="F94" t="s">
        <v>14809</v>
      </c>
      <c r="G94" t="s">
        <v>14810</v>
      </c>
      <c r="H94" t="s">
        <v>14802</v>
      </c>
      <c r="I94" t="s">
        <v>14768</v>
      </c>
      <c r="K94" t="s">
        <v>2231</v>
      </c>
      <c r="L94" t="s">
        <v>13380</v>
      </c>
      <c r="M94" t="s">
        <v>13381</v>
      </c>
      <c r="N94" t="s">
        <v>13366</v>
      </c>
      <c r="O94" t="s">
        <v>13367</v>
      </c>
      <c r="P94" t="s">
        <v>13366</v>
      </c>
      <c r="Q94" t="s">
        <v>13368</v>
      </c>
    </row>
    <row r="95" spans="1:17">
      <c r="A95" t="s">
        <v>4758</v>
      </c>
      <c r="B95" s="63" t="e">
        <f>VLOOKUP(A95,#REF!,1,0)</f>
        <v>#REF!</v>
      </c>
      <c r="C95" t="s">
        <v>13342</v>
      </c>
      <c r="D95">
        <v>1</v>
      </c>
      <c r="E95" t="s">
        <v>14811</v>
      </c>
      <c r="F95" t="s">
        <v>14809</v>
      </c>
      <c r="G95" t="s">
        <v>14810</v>
      </c>
      <c r="H95" t="s">
        <v>14802</v>
      </c>
      <c r="I95" t="s">
        <v>14768</v>
      </c>
      <c r="K95" t="s">
        <v>2231</v>
      </c>
      <c r="L95" t="s">
        <v>13380</v>
      </c>
      <c r="M95" t="s">
        <v>13381</v>
      </c>
      <c r="N95" t="s">
        <v>13366</v>
      </c>
      <c r="O95" t="s">
        <v>13367</v>
      </c>
      <c r="P95" t="s">
        <v>13366</v>
      </c>
      <c r="Q95" t="s">
        <v>13368</v>
      </c>
    </row>
    <row r="96" spans="1:17">
      <c r="A96" t="s">
        <v>4755</v>
      </c>
      <c r="B96" s="63" t="e">
        <f>VLOOKUP(A96,#REF!,1,0)</f>
        <v>#REF!</v>
      </c>
      <c r="C96" t="s">
        <v>13342</v>
      </c>
      <c r="D96">
        <v>1</v>
      </c>
      <c r="E96" t="s">
        <v>14812</v>
      </c>
      <c r="F96" t="s">
        <v>14809</v>
      </c>
      <c r="G96" t="s">
        <v>14810</v>
      </c>
      <c r="H96" t="s">
        <v>14802</v>
      </c>
      <c r="I96" t="s">
        <v>14768</v>
      </c>
      <c r="K96" t="s">
        <v>2231</v>
      </c>
      <c r="L96" t="s">
        <v>13380</v>
      </c>
      <c r="M96" t="s">
        <v>13381</v>
      </c>
      <c r="N96" t="s">
        <v>13366</v>
      </c>
      <c r="O96" t="s">
        <v>13367</v>
      </c>
      <c r="P96" t="s">
        <v>13366</v>
      </c>
      <c r="Q96" t="s">
        <v>13368</v>
      </c>
    </row>
    <row r="97" spans="1:17">
      <c r="A97" t="s">
        <v>5207</v>
      </c>
      <c r="B97" s="63" t="e">
        <f>VLOOKUP(A97,#REF!,1,0)</f>
        <v>#REF!</v>
      </c>
      <c r="C97" t="s">
        <v>13342</v>
      </c>
      <c r="D97">
        <v>1</v>
      </c>
      <c r="E97" t="s">
        <v>14549</v>
      </c>
      <c r="F97" t="s">
        <v>14550</v>
      </c>
      <c r="G97" t="s">
        <v>13537</v>
      </c>
      <c r="H97" t="s">
        <v>14548</v>
      </c>
      <c r="I97" t="s">
        <v>10961</v>
      </c>
      <c r="J97" t="s">
        <v>14535</v>
      </c>
      <c r="K97" t="s">
        <v>2231</v>
      </c>
      <c r="L97" t="s">
        <v>13380</v>
      </c>
      <c r="M97" t="s">
        <v>13381</v>
      </c>
      <c r="N97" t="s">
        <v>13367</v>
      </c>
      <c r="O97" t="s">
        <v>13366</v>
      </c>
      <c r="P97" t="s">
        <v>13366</v>
      </c>
      <c r="Q97" t="s">
        <v>13368</v>
      </c>
    </row>
    <row r="98" spans="1:17">
      <c r="A98" t="s">
        <v>4886</v>
      </c>
      <c r="B98" s="63" t="e">
        <f>VLOOKUP(A98,#REF!,1,0)</f>
        <v>#REF!</v>
      </c>
      <c r="C98" t="s">
        <v>13342</v>
      </c>
      <c r="D98">
        <v>1</v>
      </c>
      <c r="E98" t="s">
        <v>14723</v>
      </c>
      <c r="F98" t="s">
        <v>13560</v>
      </c>
      <c r="G98" t="s">
        <v>13537</v>
      </c>
      <c r="H98" t="s">
        <v>14548</v>
      </c>
      <c r="I98" t="s">
        <v>10961</v>
      </c>
      <c r="J98" t="s">
        <v>14535</v>
      </c>
      <c r="K98" t="s">
        <v>2199</v>
      </c>
      <c r="L98" t="s">
        <v>13380</v>
      </c>
      <c r="M98" t="s">
        <v>13381</v>
      </c>
      <c r="N98" t="s">
        <v>13367</v>
      </c>
      <c r="O98" t="s">
        <v>13366</v>
      </c>
      <c r="P98" t="s">
        <v>13366</v>
      </c>
      <c r="Q98" t="s">
        <v>13368</v>
      </c>
    </row>
    <row r="99" spans="1:17">
      <c r="A99" t="s">
        <v>4652</v>
      </c>
      <c r="B99" s="63" t="e">
        <f>VLOOKUP(A99,#REF!,1,0)</f>
        <v>#REF!</v>
      </c>
      <c r="C99" t="s">
        <v>13342</v>
      </c>
      <c r="D99">
        <v>1</v>
      </c>
      <c r="E99" t="s">
        <v>14597</v>
      </c>
      <c r="F99" t="s">
        <v>14598</v>
      </c>
      <c r="G99" t="s">
        <v>13537</v>
      </c>
      <c r="H99" t="s">
        <v>14548</v>
      </c>
      <c r="I99" t="s">
        <v>10961</v>
      </c>
      <c r="J99" t="s">
        <v>14535</v>
      </c>
      <c r="K99" t="s">
        <v>2231</v>
      </c>
      <c r="L99" t="s">
        <v>13380</v>
      </c>
      <c r="M99" t="s">
        <v>13381</v>
      </c>
      <c r="N99" t="s">
        <v>13367</v>
      </c>
      <c r="O99" t="s">
        <v>13366</v>
      </c>
      <c r="P99" t="s">
        <v>13366</v>
      </c>
      <c r="Q99" t="s">
        <v>13368</v>
      </c>
    </row>
    <row r="100" spans="1:17">
      <c r="A100" t="s">
        <v>5384</v>
      </c>
      <c r="B100" s="63" t="e">
        <f>VLOOKUP(A100,#REF!,1,0)</f>
        <v>#REF!</v>
      </c>
      <c r="C100" t="s">
        <v>13342</v>
      </c>
      <c r="D100">
        <v>1</v>
      </c>
      <c r="E100" t="s">
        <v>14599</v>
      </c>
      <c r="F100" t="s">
        <v>14598</v>
      </c>
      <c r="G100" t="s">
        <v>13537</v>
      </c>
      <c r="H100" t="s">
        <v>14548</v>
      </c>
      <c r="I100" t="s">
        <v>10961</v>
      </c>
      <c r="J100" t="s">
        <v>14535</v>
      </c>
      <c r="K100" t="s">
        <v>2231</v>
      </c>
      <c r="L100" t="s">
        <v>13380</v>
      </c>
      <c r="M100" t="s">
        <v>13381</v>
      </c>
      <c r="N100" t="s">
        <v>13367</v>
      </c>
      <c r="O100" t="s">
        <v>13366</v>
      </c>
      <c r="P100" t="s">
        <v>13366</v>
      </c>
      <c r="Q100" t="s">
        <v>13368</v>
      </c>
    </row>
    <row r="101" spans="1:17">
      <c r="A101" t="s">
        <v>4894</v>
      </c>
      <c r="B101" s="63" t="e">
        <f>VLOOKUP(A101,#REF!,1,0)</f>
        <v>#REF!</v>
      </c>
      <c r="C101" t="s">
        <v>13342</v>
      </c>
      <c r="D101">
        <v>1</v>
      </c>
      <c r="E101" t="s">
        <v>14600</v>
      </c>
      <c r="F101" t="s">
        <v>14601</v>
      </c>
      <c r="G101" t="s">
        <v>13537</v>
      </c>
      <c r="H101" t="s">
        <v>14548</v>
      </c>
      <c r="I101" t="s">
        <v>10961</v>
      </c>
      <c r="J101" t="s">
        <v>14535</v>
      </c>
      <c r="K101" t="s">
        <v>2231</v>
      </c>
      <c r="L101" t="s">
        <v>13380</v>
      </c>
      <c r="M101" t="s">
        <v>13381</v>
      </c>
      <c r="N101" t="s">
        <v>13367</v>
      </c>
      <c r="O101" t="s">
        <v>13366</v>
      </c>
      <c r="P101" t="s">
        <v>13366</v>
      </c>
      <c r="Q101" t="s">
        <v>13368</v>
      </c>
    </row>
    <row r="102" spans="1:17">
      <c r="A102" t="s">
        <v>6435</v>
      </c>
      <c r="B102" s="63" t="e">
        <f>VLOOKUP(A102,#REF!,1,0)</f>
        <v>#REF!</v>
      </c>
      <c r="C102" t="s">
        <v>13342</v>
      </c>
      <c r="D102">
        <v>1</v>
      </c>
      <c r="E102" t="s">
        <v>14846</v>
      </c>
      <c r="F102" t="s">
        <v>14847</v>
      </c>
      <c r="G102" t="s">
        <v>14848</v>
      </c>
      <c r="H102" t="s">
        <v>3022</v>
      </c>
      <c r="I102" t="s">
        <v>14768</v>
      </c>
      <c r="N102" t="s">
        <v>14754</v>
      </c>
      <c r="O102" t="s">
        <v>14754</v>
      </c>
      <c r="P102" t="s">
        <v>13366</v>
      </c>
      <c r="Q102" t="s">
        <v>13368</v>
      </c>
    </row>
    <row r="103" spans="1:17">
      <c r="A103" t="s">
        <v>4676</v>
      </c>
      <c r="B103" s="63" t="e">
        <f>VLOOKUP(A103,#REF!,1,0)</f>
        <v>#REF!</v>
      </c>
      <c r="C103" t="s">
        <v>13342</v>
      </c>
      <c r="D103">
        <v>1</v>
      </c>
      <c r="E103" t="s">
        <v>14316</v>
      </c>
      <c r="F103" t="s">
        <v>14317</v>
      </c>
      <c r="G103" t="s">
        <v>13537</v>
      </c>
      <c r="H103" t="s">
        <v>14548</v>
      </c>
      <c r="I103" t="s">
        <v>10961</v>
      </c>
      <c r="J103" t="s">
        <v>14535</v>
      </c>
      <c r="K103" t="s">
        <v>2231</v>
      </c>
      <c r="L103" t="s">
        <v>13380</v>
      </c>
      <c r="M103" t="s">
        <v>13381</v>
      </c>
      <c r="N103" t="s">
        <v>13367</v>
      </c>
      <c r="O103" t="s">
        <v>13366</v>
      </c>
      <c r="P103" t="s">
        <v>13366</v>
      </c>
      <c r="Q103" t="s">
        <v>13368</v>
      </c>
    </row>
    <row r="104" spans="1:17">
      <c r="A104" t="s">
        <v>5188</v>
      </c>
      <c r="B104" s="63" t="e">
        <f>VLOOKUP(A104,#REF!,1,0)</f>
        <v>#REF!</v>
      </c>
      <c r="C104" t="s">
        <v>13342</v>
      </c>
      <c r="D104">
        <v>1</v>
      </c>
      <c r="E104" t="s">
        <v>14654</v>
      </c>
      <c r="F104" t="s">
        <v>13879</v>
      </c>
      <c r="G104" t="s">
        <v>13537</v>
      </c>
      <c r="H104" t="s">
        <v>14548</v>
      </c>
      <c r="I104" t="s">
        <v>10961</v>
      </c>
      <c r="J104" t="s">
        <v>14535</v>
      </c>
      <c r="K104" t="s">
        <v>2231</v>
      </c>
      <c r="L104" t="s">
        <v>13380</v>
      </c>
      <c r="M104" t="s">
        <v>13381</v>
      </c>
      <c r="N104" t="s">
        <v>13367</v>
      </c>
      <c r="O104" t="s">
        <v>13366</v>
      </c>
      <c r="P104" t="s">
        <v>13366</v>
      </c>
      <c r="Q104" t="s">
        <v>13368</v>
      </c>
    </row>
    <row r="105" spans="1:17">
      <c r="A105" t="s">
        <v>4650</v>
      </c>
      <c r="B105" s="63" t="e">
        <f>VLOOKUP(A105,#REF!,1,0)</f>
        <v>#REF!</v>
      </c>
      <c r="C105" t="s">
        <v>13342</v>
      </c>
      <c r="D105">
        <v>1</v>
      </c>
      <c r="E105" t="s">
        <v>14660</v>
      </c>
      <c r="F105" t="s">
        <v>14661</v>
      </c>
      <c r="G105" t="s">
        <v>13537</v>
      </c>
      <c r="H105" t="s">
        <v>14548</v>
      </c>
      <c r="I105" t="s">
        <v>10961</v>
      </c>
      <c r="J105" t="s">
        <v>14535</v>
      </c>
      <c r="K105" t="s">
        <v>2199</v>
      </c>
      <c r="L105" t="s">
        <v>13380</v>
      </c>
      <c r="M105" t="s">
        <v>13381</v>
      </c>
      <c r="N105" t="s">
        <v>13367</v>
      </c>
      <c r="O105" t="s">
        <v>13366</v>
      </c>
      <c r="P105" t="s">
        <v>13366</v>
      </c>
      <c r="Q105" t="s">
        <v>13368</v>
      </c>
    </row>
    <row r="106" spans="1:17">
      <c r="A106" t="s">
        <v>4588</v>
      </c>
      <c r="B106" s="63" t="e">
        <f>VLOOKUP(A106,#REF!,1,0)</f>
        <v>#REF!</v>
      </c>
      <c r="C106" t="s">
        <v>13342</v>
      </c>
      <c r="D106">
        <v>1</v>
      </c>
      <c r="E106" t="s">
        <v>14709</v>
      </c>
      <c r="F106" t="s">
        <v>14710</v>
      </c>
      <c r="G106" t="s">
        <v>13537</v>
      </c>
      <c r="H106" t="s">
        <v>14548</v>
      </c>
      <c r="I106" t="s">
        <v>10961</v>
      </c>
      <c r="J106" t="s">
        <v>14535</v>
      </c>
      <c r="K106" t="s">
        <v>2231</v>
      </c>
      <c r="L106" t="s">
        <v>13380</v>
      </c>
      <c r="M106" t="s">
        <v>13381</v>
      </c>
      <c r="N106" t="s">
        <v>13367</v>
      </c>
      <c r="O106" t="s">
        <v>13366</v>
      </c>
      <c r="P106" t="s">
        <v>13366</v>
      </c>
      <c r="Q106" t="s">
        <v>13368</v>
      </c>
    </row>
    <row r="107" spans="1:17">
      <c r="A107" t="s">
        <v>5319</v>
      </c>
      <c r="B107" s="63" t="e">
        <f>VLOOKUP(A107,#REF!,1,0)</f>
        <v>#REF!</v>
      </c>
      <c r="C107" t="s">
        <v>13342</v>
      </c>
      <c r="D107">
        <v>1</v>
      </c>
      <c r="E107" t="s">
        <v>14563</v>
      </c>
      <c r="F107" t="s">
        <v>14564</v>
      </c>
      <c r="G107" t="s">
        <v>13537</v>
      </c>
      <c r="H107" t="s">
        <v>14548</v>
      </c>
      <c r="I107" t="s">
        <v>10961</v>
      </c>
      <c r="J107" t="s">
        <v>14535</v>
      </c>
      <c r="K107" t="s">
        <v>2231</v>
      </c>
      <c r="L107" t="s">
        <v>13380</v>
      </c>
      <c r="M107" t="s">
        <v>13381</v>
      </c>
      <c r="N107" t="s">
        <v>13367</v>
      </c>
      <c r="O107" t="s">
        <v>13366</v>
      </c>
      <c r="P107" t="s">
        <v>13366</v>
      </c>
      <c r="Q107" t="s">
        <v>13368</v>
      </c>
    </row>
    <row r="108" spans="1:17">
      <c r="A108" t="s">
        <v>4619</v>
      </c>
      <c r="B108" s="63" t="e">
        <f>VLOOKUP(A108,#REF!,1,0)</f>
        <v>#REF!</v>
      </c>
      <c r="C108" t="s">
        <v>13342</v>
      </c>
      <c r="D108">
        <v>1</v>
      </c>
      <c r="E108" t="s">
        <v>14620</v>
      </c>
      <c r="F108" t="s">
        <v>14621</v>
      </c>
      <c r="G108" t="s">
        <v>13537</v>
      </c>
      <c r="H108" t="s">
        <v>14548</v>
      </c>
      <c r="I108" t="s">
        <v>10961</v>
      </c>
      <c r="J108" t="s">
        <v>14535</v>
      </c>
      <c r="K108" t="s">
        <v>2231</v>
      </c>
      <c r="L108" t="s">
        <v>13380</v>
      </c>
      <c r="M108" t="s">
        <v>13381</v>
      </c>
      <c r="N108" t="s">
        <v>13367</v>
      </c>
      <c r="O108" t="s">
        <v>13366</v>
      </c>
      <c r="P108" t="s">
        <v>13366</v>
      </c>
      <c r="Q108" t="s">
        <v>13368</v>
      </c>
    </row>
    <row r="109" spans="1:17">
      <c r="A109" t="s">
        <v>5007</v>
      </c>
      <c r="B109" s="63" t="e">
        <f>VLOOKUP(A109,#REF!,1,0)</f>
        <v>#REF!</v>
      </c>
      <c r="C109" t="s">
        <v>13342</v>
      </c>
      <c r="D109">
        <v>1</v>
      </c>
      <c r="E109" t="s">
        <v>14622</v>
      </c>
      <c r="F109" t="s">
        <v>14621</v>
      </c>
      <c r="G109" t="s">
        <v>13537</v>
      </c>
      <c r="H109" t="s">
        <v>14548</v>
      </c>
      <c r="I109" t="s">
        <v>10961</v>
      </c>
      <c r="J109" t="s">
        <v>14535</v>
      </c>
      <c r="K109" t="s">
        <v>2231</v>
      </c>
      <c r="L109" t="s">
        <v>13380</v>
      </c>
      <c r="M109" t="s">
        <v>13381</v>
      </c>
      <c r="N109" t="s">
        <v>13367</v>
      </c>
      <c r="O109" t="s">
        <v>13366</v>
      </c>
      <c r="P109" t="s">
        <v>13366</v>
      </c>
      <c r="Q109" t="s">
        <v>13368</v>
      </c>
    </row>
    <row r="110" spans="1:17">
      <c r="A110" t="s">
        <v>4845</v>
      </c>
      <c r="B110" s="63" t="e">
        <f>VLOOKUP(A110,#REF!,1,0)</f>
        <v>#REF!</v>
      </c>
      <c r="C110" t="s">
        <v>13342</v>
      </c>
      <c r="D110">
        <v>1</v>
      </c>
      <c r="E110" t="s">
        <v>14623</v>
      </c>
      <c r="F110" t="s">
        <v>14621</v>
      </c>
      <c r="G110" t="s">
        <v>13537</v>
      </c>
      <c r="H110" t="s">
        <v>14548</v>
      </c>
      <c r="I110" t="s">
        <v>10961</v>
      </c>
      <c r="J110" t="s">
        <v>14535</v>
      </c>
      <c r="K110" t="s">
        <v>2231</v>
      </c>
      <c r="L110" t="s">
        <v>13380</v>
      </c>
      <c r="M110" t="s">
        <v>13381</v>
      </c>
      <c r="N110" t="s">
        <v>13367</v>
      </c>
      <c r="O110" t="s">
        <v>13366</v>
      </c>
      <c r="P110" t="s">
        <v>13366</v>
      </c>
      <c r="Q110" t="s">
        <v>13368</v>
      </c>
    </row>
    <row r="111" spans="1:17">
      <c r="A111" t="s">
        <v>4627</v>
      </c>
      <c r="B111" s="63" t="e">
        <f>VLOOKUP(A111,#REF!,1,0)</f>
        <v>#REF!</v>
      </c>
      <c r="C111" t="s">
        <v>13342</v>
      </c>
      <c r="D111">
        <v>1</v>
      </c>
      <c r="E111" t="s">
        <v>14624</v>
      </c>
      <c r="F111" t="s">
        <v>14625</v>
      </c>
      <c r="G111" t="s">
        <v>13537</v>
      </c>
      <c r="H111" t="s">
        <v>14548</v>
      </c>
      <c r="I111" t="s">
        <v>10961</v>
      </c>
      <c r="J111" t="s">
        <v>14535</v>
      </c>
      <c r="K111" t="s">
        <v>2231</v>
      </c>
      <c r="L111" t="s">
        <v>13380</v>
      </c>
      <c r="M111" t="s">
        <v>13381</v>
      </c>
      <c r="N111" t="s">
        <v>13367</v>
      </c>
      <c r="O111" t="s">
        <v>13366</v>
      </c>
      <c r="P111" t="s">
        <v>13366</v>
      </c>
      <c r="Q111" t="s">
        <v>13368</v>
      </c>
    </row>
    <row r="112" spans="1:17">
      <c r="A112" t="s">
        <v>4844</v>
      </c>
      <c r="B112" s="63" t="e">
        <f>VLOOKUP(A112,#REF!,1,0)</f>
        <v>#REF!</v>
      </c>
      <c r="C112" t="s">
        <v>13342</v>
      </c>
      <c r="D112">
        <v>1</v>
      </c>
      <c r="E112" t="s">
        <v>14626</v>
      </c>
      <c r="F112" t="s">
        <v>14625</v>
      </c>
      <c r="G112" t="s">
        <v>13537</v>
      </c>
      <c r="H112" t="s">
        <v>14548</v>
      </c>
      <c r="I112" t="s">
        <v>10961</v>
      </c>
      <c r="J112" t="s">
        <v>14535</v>
      </c>
      <c r="K112" t="s">
        <v>2231</v>
      </c>
      <c r="L112" t="s">
        <v>13380</v>
      </c>
      <c r="M112" t="s">
        <v>13381</v>
      </c>
      <c r="N112" t="s">
        <v>13367</v>
      </c>
      <c r="O112" t="s">
        <v>13366</v>
      </c>
      <c r="P112" t="s">
        <v>13366</v>
      </c>
      <c r="Q112" t="s">
        <v>13368</v>
      </c>
    </row>
    <row r="113" spans="1:17">
      <c r="A113" t="s">
        <v>4766</v>
      </c>
      <c r="B113" s="63" t="e">
        <f>VLOOKUP(A113,#REF!,1,0)</f>
        <v>#REF!</v>
      </c>
      <c r="C113" t="s">
        <v>13342</v>
      </c>
      <c r="D113">
        <v>1</v>
      </c>
      <c r="E113" t="s">
        <v>14904</v>
      </c>
      <c r="F113" t="s">
        <v>14905</v>
      </c>
      <c r="G113" t="s">
        <v>14900</v>
      </c>
      <c r="H113" t="s">
        <v>14901</v>
      </c>
      <c r="I113" t="s">
        <v>10955</v>
      </c>
      <c r="K113" t="s">
        <v>3018</v>
      </c>
      <c r="L113" t="s">
        <v>13380</v>
      </c>
      <c r="M113" t="s">
        <v>13381</v>
      </c>
      <c r="N113" t="s">
        <v>13367</v>
      </c>
      <c r="O113" t="s">
        <v>13367</v>
      </c>
      <c r="P113" t="s">
        <v>13366</v>
      </c>
      <c r="Q113" t="s">
        <v>13368</v>
      </c>
    </row>
    <row r="114" spans="1:17">
      <c r="A114" t="s">
        <v>4898</v>
      </c>
      <c r="B114" s="63" t="e">
        <f>VLOOKUP(A114,#REF!,1,0)</f>
        <v>#REF!</v>
      </c>
      <c r="C114" t="s">
        <v>13342</v>
      </c>
      <c r="D114">
        <v>1</v>
      </c>
      <c r="E114" t="s">
        <v>14648</v>
      </c>
      <c r="F114" t="s">
        <v>14649</v>
      </c>
      <c r="G114" t="s">
        <v>13537</v>
      </c>
      <c r="H114" t="s">
        <v>14548</v>
      </c>
      <c r="I114" t="s">
        <v>10961</v>
      </c>
      <c r="J114" t="s">
        <v>14535</v>
      </c>
      <c r="K114" t="s">
        <v>2231</v>
      </c>
      <c r="L114" t="s">
        <v>13380</v>
      </c>
      <c r="M114" t="s">
        <v>13381</v>
      </c>
      <c r="N114" t="s">
        <v>13367</v>
      </c>
      <c r="O114" t="s">
        <v>13366</v>
      </c>
      <c r="P114" t="s">
        <v>13366</v>
      </c>
      <c r="Q114" t="s">
        <v>13368</v>
      </c>
    </row>
    <row r="115" spans="1:17">
      <c r="A115" t="s">
        <v>5160</v>
      </c>
      <c r="B115" s="63" t="e">
        <f>VLOOKUP(A115,#REF!,1,0)</f>
        <v>#REF!</v>
      </c>
      <c r="C115" t="s">
        <v>13342</v>
      </c>
      <c r="D115">
        <v>1</v>
      </c>
      <c r="E115" t="s">
        <v>14906</v>
      </c>
      <c r="F115" t="s">
        <v>14907</v>
      </c>
      <c r="G115" t="s">
        <v>14900</v>
      </c>
      <c r="H115" t="s">
        <v>14901</v>
      </c>
      <c r="I115" t="s">
        <v>10955</v>
      </c>
      <c r="K115" t="s">
        <v>2231</v>
      </c>
      <c r="L115" t="s">
        <v>13380</v>
      </c>
      <c r="M115" t="s">
        <v>13381</v>
      </c>
      <c r="N115" t="s">
        <v>13367</v>
      </c>
      <c r="O115" t="s">
        <v>13367</v>
      </c>
      <c r="P115" t="s">
        <v>13366</v>
      </c>
      <c r="Q115" t="s">
        <v>13368</v>
      </c>
    </row>
    <row r="116" spans="1:17">
      <c r="A116" t="s">
        <v>4769</v>
      </c>
      <c r="B116" s="63" t="e">
        <f>VLOOKUP(A116,#REF!,1,0)</f>
        <v>#REF!</v>
      </c>
      <c r="C116" t="s">
        <v>13342</v>
      </c>
      <c r="D116">
        <v>1</v>
      </c>
      <c r="E116" t="s">
        <v>14908</v>
      </c>
      <c r="F116" t="s">
        <v>14909</v>
      </c>
      <c r="G116" t="s">
        <v>14900</v>
      </c>
      <c r="H116" t="s">
        <v>14901</v>
      </c>
      <c r="I116" t="s">
        <v>10955</v>
      </c>
      <c r="K116" t="s">
        <v>3018</v>
      </c>
      <c r="L116" t="s">
        <v>13380</v>
      </c>
      <c r="M116" t="s">
        <v>13381</v>
      </c>
      <c r="N116" t="s">
        <v>13367</v>
      </c>
      <c r="O116" t="s">
        <v>13367</v>
      </c>
      <c r="P116" t="s">
        <v>13366</v>
      </c>
      <c r="Q116" t="s">
        <v>13368</v>
      </c>
    </row>
    <row r="117" spans="1:17">
      <c r="A117" t="s">
        <v>4849</v>
      </c>
      <c r="B117" s="63" t="e">
        <f>VLOOKUP(A117,#REF!,1,0)</f>
        <v>#REF!</v>
      </c>
      <c r="C117" t="s">
        <v>13342</v>
      </c>
      <c r="D117">
        <v>1</v>
      </c>
      <c r="E117" t="s">
        <v>14910</v>
      </c>
      <c r="F117" t="s">
        <v>14909</v>
      </c>
      <c r="G117" t="s">
        <v>14900</v>
      </c>
      <c r="H117" t="s">
        <v>14901</v>
      </c>
      <c r="I117" t="s">
        <v>10955</v>
      </c>
      <c r="K117" t="s">
        <v>3018</v>
      </c>
      <c r="L117" t="s">
        <v>13380</v>
      </c>
      <c r="M117" t="s">
        <v>13381</v>
      </c>
      <c r="N117" t="s">
        <v>13367</v>
      </c>
      <c r="O117" t="s">
        <v>13367</v>
      </c>
      <c r="P117" t="s">
        <v>13366</v>
      </c>
      <c r="Q117" t="s">
        <v>13368</v>
      </c>
    </row>
    <row r="118" spans="1:17">
      <c r="A118" t="s">
        <v>5415</v>
      </c>
      <c r="B118" s="63" t="e">
        <f>VLOOKUP(A118,#REF!,1,0)</f>
        <v>#REF!</v>
      </c>
      <c r="C118" t="s">
        <v>13342</v>
      </c>
      <c r="D118">
        <v>1</v>
      </c>
      <c r="E118" t="s">
        <v>14719</v>
      </c>
      <c r="F118" t="s">
        <v>14720</v>
      </c>
      <c r="G118" t="s">
        <v>13537</v>
      </c>
      <c r="H118" t="s">
        <v>14548</v>
      </c>
      <c r="I118" t="s">
        <v>10961</v>
      </c>
      <c r="J118" t="s">
        <v>14535</v>
      </c>
      <c r="K118" t="s">
        <v>2190</v>
      </c>
      <c r="L118" t="s">
        <v>13380</v>
      </c>
      <c r="M118" t="s">
        <v>13381</v>
      </c>
      <c r="N118" t="s">
        <v>13367</v>
      </c>
      <c r="O118" t="s">
        <v>13366</v>
      </c>
      <c r="P118" t="s">
        <v>13366</v>
      </c>
      <c r="Q118" t="s">
        <v>13368</v>
      </c>
    </row>
    <row r="119" spans="1:17">
      <c r="A119" t="s">
        <v>5205</v>
      </c>
      <c r="B119" s="63" t="e">
        <f>VLOOKUP(A119,#REF!,1,0)</f>
        <v>#REF!</v>
      </c>
      <c r="C119" t="s">
        <v>13342</v>
      </c>
      <c r="D119">
        <v>1</v>
      </c>
      <c r="E119" t="s">
        <v>14587</v>
      </c>
      <c r="F119" t="s">
        <v>14588</v>
      </c>
      <c r="G119" t="s">
        <v>13537</v>
      </c>
      <c r="H119" t="s">
        <v>14548</v>
      </c>
      <c r="I119" t="s">
        <v>10961</v>
      </c>
      <c r="J119" t="s">
        <v>14535</v>
      </c>
      <c r="K119" t="s">
        <v>2231</v>
      </c>
      <c r="L119" t="s">
        <v>13380</v>
      </c>
      <c r="M119" t="s">
        <v>13381</v>
      </c>
      <c r="N119" t="s">
        <v>13367</v>
      </c>
      <c r="O119" t="s">
        <v>13366</v>
      </c>
      <c r="P119" t="s">
        <v>13366</v>
      </c>
      <c r="Q119" t="s">
        <v>13368</v>
      </c>
    </row>
    <row r="120" spans="1:17">
      <c r="A120" t="s">
        <v>4621</v>
      </c>
      <c r="B120" s="63" t="e">
        <f>VLOOKUP(A120,#REF!,1,0)</f>
        <v>#REF!</v>
      </c>
      <c r="C120" t="s">
        <v>13342</v>
      </c>
      <c r="D120">
        <v>1</v>
      </c>
      <c r="E120" t="s">
        <v>14711</v>
      </c>
      <c r="F120" t="s">
        <v>14358</v>
      </c>
      <c r="G120" t="s">
        <v>13537</v>
      </c>
      <c r="H120" t="s">
        <v>14548</v>
      </c>
      <c r="I120" t="s">
        <v>10961</v>
      </c>
      <c r="J120" t="s">
        <v>14535</v>
      </c>
      <c r="K120" t="s">
        <v>2231</v>
      </c>
      <c r="L120" t="s">
        <v>13380</v>
      </c>
      <c r="M120" t="s">
        <v>13381</v>
      </c>
      <c r="N120" t="s">
        <v>13367</v>
      </c>
      <c r="O120" t="s">
        <v>13366</v>
      </c>
      <c r="P120" t="s">
        <v>13366</v>
      </c>
      <c r="Q120" t="s">
        <v>13368</v>
      </c>
    </row>
    <row r="121" spans="1:17">
      <c r="A121" t="s">
        <v>4923</v>
      </c>
      <c r="B121" s="63" t="e">
        <f>VLOOKUP(A121,#REF!,1,0)</f>
        <v>#REF!</v>
      </c>
      <c r="C121" t="s">
        <v>13342</v>
      </c>
      <c r="D121">
        <v>1</v>
      </c>
      <c r="E121" t="s">
        <v>14663</v>
      </c>
      <c r="F121" t="s">
        <v>14664</v>
      </c>
      <c r="G121" t="s">
        <v>13537</v>
      </c>
      <c r="H121" t="s">
        <v>14548</v>
      </c>
      <c r="I121" t="s">
        <v>10961</v>
      </c>
      <c r="J121" t="s">
        <v>14535</v>
      </c>
      <c r="K121" t="s">
        <v>2231</v>
      </c>
      <c r="L121" t="s">
        <v>13380</v>
      </c>
      <c r="M121" t="s">
        <v>13381</v>
      </c>
      <c r="N121" t="s">
        <v>13367</v>
      </c>
      <c r="O121" t="s">
        <v>13366</v>
      </c>
      <c r="P121" t="s">
        <v>13366</v>
      </c>
      <c r="Q121" t="s">
        <v>13368</v>
      </c>
    </row>
    <row r="122" spans="1:17">
      <c r="A122" t="s">
        <v>5453</v>
      </c>
      <c r="B122" s="63" t="e">
        <f>VLOOKUP(A122,#REF!,1,0)</f>
        <v>#REF!</v>
      </c>
      <c r="C122" t="s">
        <v>13342</v>
      </c>
      <c r="D122">
        <v>1</v>
      </c>
      <c r="E122" t="s">
        <v>14569</v>
      </c>
      <c r="F122" t="s">
        <v>14570</v>
      </c>
      <c r="G122" t="s">
        <v>13537</v>
      </c>
      <c r="H122" t="s">
        <v>14548</v>
      </c>
      <c r="I122" t="s">
        <v>10961</v>
      </c>
      <c r="J122" t="s">
        <v>14535</v>
      </c>
      <c r="K122" t="s">
        <v>2231</v>
      </c>
      <c r="L122" t="s">
        <v>13380</v>
      </c>
      <c r="M122" t="s">
        <v>13381</v>
      </c>
      <c r="N122" t="s">
        <v>13367</v>
      </c>
      <c r="O122" t="s">
        <v>13366</v>
      </c>
      <c r="P122" t="s">
        <v>13366</v>
      </c>
      <c r="Q122" t="s">
        <v>13368</v>
      </c>
    </row>
    <row r="123" spans="1:17">
      <c r="A123" t="s">
        <v>5313</v>
      </c>
      <c r="B123" s="63" t="e">
        <f>VLOOKUP(A123,#REF!,1,0)</f>
        <v>#REF!</v>
      </c>
      <c r="C123" t="s">
        <v>13342</v>
      </c>
      <c r="D123">
        <v>1</v>
      </c>
      <c r="E123" t="s">
        <v>14721</v>
      </c>
      <c r="F123" t="s">
        <v>14486</v>
      </c>
      <c r="G123" t="s">
        <v>13537</v>
      </c>
      <c r="H123" t="s">
        <v>14548</v>
      </c>
      <c r="I123" t="s">
        <v>10961</v>
      </c>
      <c r="J123" t="s">
        <v>14535</v>
      </c>
      <c r="K123" t="s">
        <v>3018</v>
      </c>
      <c r="L123" t="s">
        <v>13380</v>
      </c>
      <c r="M123" t="s">
        <v>13381</v>
      </c>
      <c r="N123" t="s">
        <v>13367</v>
      </c>
      <c r="O123" t="s">
        <v>13366</v>
      </c>
      <c r="P123" t="s">
        <v>13366</v>
      </c>
      <c r="Q123" t="s">
        <v>13368</v>
      </c>
    </row>
    <row r="124" spans="1:17">
      <c r="A124" t="s">
        <v>4933</v>
      </c>
      <c r="B124" s="63" t="e">
        <f>VLOOKUP(A124,#REF!,1,0)</f>
        <v>#REF!</v>
      </c>
      <c r="C124" t="s">
        <v>13342</v>
      </c>
      <c r="D124">
        <v>1</v>
      </c>
      <c r="E124" t="s">
        <v>14485</v>
      </c>
      <c r="F124" t="s">
        <v>14486</v>
      </c>
      <c r="G124" t="s">
        <v>13546</v>
      </c>
      <c r="H124" t="s">
        <v>14487</v>
      </c>
      <c r="I124" t="s">
        <v>10977</v>
      </c>
      <c r="J124" t="s">
        <v>14144</v>
      </c>
      <c r="K124" t="s">
        <v>2231</v>
      </c>
      <c r="L124" t="s">
        <v>13380</v>
      </c>
      <c r="M124" t="s">
        <v>13381</v>
      </c>
      <c r="N124" t="s">
        <v>13367</v>
      </c>
      <c r="O124" t="s">
        <v>13366</v>
      </c>
      <c r="P124" t="s">
        <v>13366</v>
      </c>
      <c r="Q124" t="s">
        <v>13368</v>
      </c>
    </row>
    <row r="125" spans="1:17">
      <c r="A125" t="s">
        <v>5380</v>
      </c>
      <c r="B125" s="63" t="e">
        <f>VLOOKUP(A125,#REF!,1,0)</f>
        <v>#REF!</v>
      </c>
      <c r="C125" t="s">
        <v>13342</v>
      </c>
      <c r="D125">
        <v>1</v>
      </c>
      <c r="E125" t="s">
        <v>14650</v>
      </c>
      <c r="F125" t="s">
        <v>14651</v>
      </c>
      <c r="G125" t="s">
        <v>13537</v>
      </c>
      <c r="H125" t="s">
        <v>14548</v>
      </c>
      <c r="I125" t="s">
        <v>10961</v>
      </c>
      <c r="J125" t="s">
        <v>14535</v>
      </c>
      <c r="K125" t="s">
        <v>2231</v>
      </c>
      <c r="L125" t="s">
        <v>13380</v>
      </c>
      <c r="M125" t="s">
        <v>13381</v>
      </c>
      <c r="N125" t="s">
        <v>13367</v>
      </c>
      <c r="O125" t="s">
        <v>13366</v>
      </c>
      <c r="P125" t="s">
        <v>13366</v>
      </c>
      <c r="Q125" t="s">
        <v>13368</v>
      </c>
    </row>
    <row r="126" spans="1:17">
      <c r="A126" t="s">
        <v>5417</v>
      </c>
      <c r="B126" s="63" t="e">
        <f>VLOOKUP(A126,#REF!,1,0)</f>
        <v>#REF!</v>
      </c>
      <c r="C126" t="s">
        <v>13342</v>
      </c>
      <c r="D126">
        <v>1</v>
      </c>
      <c r="E126" t="s">
        <v>13501</v>
      </c>
      <c r="F126" t="s">
        <v>13502</v>
      </c>
      <c r="G126" t="s">
        <v>13477</v>
      </c>
      <c r="H126" t="s">
        <v>13503</v>
      </c>
      <c r="I126" t="s">
        <v>10963</v>
      </c>
      <c r="K126" t="s">
        <v>2190</v>
      </c>
      <c r="L126" t="s">
        <v>13380</v>
      </c>
      <c r="M126" t="s">
        <v>13381</v>
      </c>
      <c r="N126" t="s">
        <v>13367</v>
      </c>
      <c r="O126" t="s">
        <v>13367</v>
      </c>
      <c r="P126" t="s">
        <v>13366</v>
      </c>
      <c r="Q126" t="s">
        <v>13368</v>
      </c>
    </row>
    <row r="127" spans="1:17">
      <c r="A127" t="s">
        <v>4502</v>
      </c>
      <c r="B127" s="63" t="e">
        <f>VLOOKUP(A127,#REF!,1,0)</f>
        <v>#REF!</v>
      </c>
      <c r="C127" t="s">
        <v>13342</v>
      </c>
      <c r="D127">
        <v>1</v>
      </c>
      <c r="E127" t="s">
        <v>14726</v>
      </c>
      <c r="F127" t="s">
        <v>14727</v>
      </c>
      <c r="G127" t="s">
        <v>13537</v>
      </c>
      <c r="H127" t="s">
        <v>14548</v>
      </c>
      <c r="I127" t="s">
        <v>10961</v>
      </c>
      <c r="J127" t="s">
        <v>14535</v>
      </c>
      <c r="K127" t="s">
        <v>3018</v>
      </c>
      <c r="L127" t="s">
        <v>13380</v>
      </c>
      <c r="M127" t="s">
        <v>13381</v>
      </c>
      <c r="N127" t="s">
        <v>13367</v>
      </c>
      <c r="O127" t="s">
        <v>13366</v>
      </c>
      <c r="P127" t="s">
        <v>13366</v>
      </c>
      <c r="Q127" t="s">
        <v>13368</v>
      </c>
    </row>
    <row r="128" spans="1:17">
      <c r="A128" t="s">
        <v>5182</v>
      </c>
      <c r="B128" s="63" t="e">
        <f>VLOOKUP(A128,#REF!,1,0)</f>
        <v>#REF!</v>
      </c>
      <c r="C128" t="s">
        <v>13342</v>
      </c>
      <c r="D128">
        <v>1</v>
      </c>
      <c r="E128" t="s">
        <v>13463</v>
      </c>
      <c r="F128" t="s">
        <v>13464</v>
      </c>
      <c r="G128" t="s">
        <v>13465</v>
      </c>
      <c r="H128" t="s">
        <v>13466</v>
      </c>
      <c r="I128" t="s">
        <v>10971</v>
      </c>
      <c r="K128" t="s">
        <v>3018</v>
      </c>
      <c r="L128" t="s">
        <v>13380</v>
      </c>
      <c r="M128" t="s">
        <v>13381</v>
      </c>
      <c r="N128" t="s">
        <v>13366</v>
      </c>
      <c r="O128" t="s">
        <v>13367</v>
      </c>
      <c r="P128" t="s">
        <v>13366</v>
      </c>
      <c r="Q128" t="s">
        <v>13368</v>
      </c>
    </row>
    <row r="129" spans="1:17">
      <c r="A129" t="s">
        <v>4472</v>
      </c>
      <c r="B129" s="63" t="e">
        <f>VLOOKUP(A129,#REF!,1,0)</f>
        <v>#REF!</v>
      </c>
      <c r="C129" t="s">
        <v>13342</v>
      </c>
      <c r="D129">
        <v>1</v>
      </c>
      <c r="E129" t="s">
        <v>13405</v>
      </c>
      <c r="F129" t="s">
        <v>13406</v>
      </c>
      <c r="G129" t="s">
        <v>13407</v>
      </c>
      <c r="H129" t="s">
        <v>13408</v>
      </c>
      <c r="I129" t="s">
        <v>10957</v>
      </c>
      <c r="K129" t="s">
        <v>2199</v>
      </c>
      <c r="L129" t="s">
        <v>13380</v>
      </c>
      <c r="M129" t="s">
        <v>13381</v>
      </c>
      <c r="N129" t="s">
        <v>13366</v>
      </c>
      <c r="O129" t="s">
        <v>13367</v>
      </c>
      <c r="P129" t="s">
        <v>13366</v>
      </c>
      <c r="Q129" t="s">
        <v>13368</v>
      </c>
    </row>
    <row r="130" spans="1:17">
      <c r="A130" t="s">
        <v>4931</v>
      </c>
      <c r="B130" s="63" t="e">
        <f>VLOOKUP(A130,#REF!,1,0)</f>
        <v>#REF!</v>
      </c>
      <c r="C130" t="s">
        <v>13342</v>
      </c>
      <c r="D130">
        <v>1</v>
      </c>
      <c r="E130" t="s">
        <v>14635</v>
      </c>
      <c r="F130" t="s">
        <v>14636</v>
      </c>
      <c r="G130" t="s">
        <v>13537</v>
      </c>
      <c r="H130" t="s">
        <v>14548</v>
      </c>
      <c r="I130" t="s">
        <v>10961</v>
      </c>
      <c r="J130" t="s">
        <v>14535</v>
      </c>
      <c r="K130" t="s">
        <v>2231</v>
      </c>
      <c r="L130" t="s">
        <v>13380</v>
      </c>
      <c r="M130" t="s">
        <v>13381</v>
      </c>
      <c r="N130" t="s">
        <v>13367</v>
      </c>
      <c r="O130" t="s">
        <v>13366</v>
      </c>
      <c r="P130" t="s">
        <v>13366</v>
      </c>
      <c r="Q130" t="s">
        <v>13368</v>
      </c>
    </row>
    <row r="131" spans="1:17">
      <c r="A131" t="s">
        <v>4463</v>
      </c>
      <c r="B131" s="63" t="e">
        <f>VLOOKUP(A131,#REF!,1,0)</f>
        <v>#REF!</v>
      </c>
      <c r="C131" t="s">
        <v>13342</v>
      </c>
      <c r="D131">
        <v>1</v>
      </c>
      <c r="E131" t="s">
        <v>14303</v>
      </c>
      <c r="F131" t="s">
        <v>14241</v>
      </c>
      <c r="G131" t="s">
        <v>14151</v>
      </c>
      <c r="H131" t="s">
        <v>14304</v>
      </c>
      <c r="I131" t="s">
        <v>10977</v>
      </c>
      <c r="J131" t="s">
        <v>14144</v>
      </c>
      <c r="K131" t="s">
        <v>2231</v>
      </c>
      <c r="L131" t="s">
        <v>13380</v>
      </c>
      <c r="M131" t="s">
        <v>13381</v>
      </c>
      <c r="N131" t="s">
        <v>13367</v>
      </c>
      <c r="O131" t="s">
        <v>13366</v>
      </c>
      <c r="P131" t="s">
        <v>13366</v>
      </c>
      <c r="Q131" t="s">
        <v>13368</v>
      </c>
    </row>
    <row r="132" spans="1:17">
      <c r="A132" t="s">
        <v>5388</v>
      </c>
      <c r="B132" s="63" t="e">
        <f>VLOOKUP(A132,#REF!,1,0)</f>
        <v>#REF!</v>
      </c>
      <c r="C132" t="s">
        <v>13342</v>
      </c>
      <c r="D132">
        <v>1</v>
      </c>
      <c r="E132" t="s">
        <v>14695</v>
      </c>
      <c r="F132" t="s">
        <v>13983</v>
      </c>
      <c r="G132" t="s">
        <v>13537</v>
      </c>
      <c r="H132" t="s">
        <v>14548</v>
      </c>
      <c r="I132" t="s">
        <v>10961</v>
      </c>
      <c r="J132" t="s">
        <v>14535</v>
      </c>
      <c r="K132" t="s">
        <v>2199</v>
      </c>
      <c r="L132" t="s">
        <v>13380</v>
      </c>
      <c r="M132" t="s">
        <v>13381</v>
      </c>
      <c r="N132" t="s">
        <v>13367</v>
      </c>
      <c r="O132" t="s">
        <v>13366</v>
      </c>
      <c r="P132" t="s">
        <v>13366</v>
      </c>
      <c r="Q132" t="s">
        <v>13368</v>
      </c>
    </row>
    <row r="133" spans="1:17">
      <c r="A133" t="s">
        <v>4636</v>
      </c>
      <c r="B133" s="63" t="e">
        <f>VLOOKUP(A133,#REF!,1,0)</f>
        <v>#REF!</v>
      </c>
      <c r="C133" t="s">
        <v>13342</v>
      </c>
      <c r="D133">
        <v>1</v>
      </c>
      <c r="E133" t="s">
        <v>14698</v>
      </c>
      <c r="F133" t="s">
        <v>13540</v>
      </c>
      <c r="G133" t="s">
        <v>13537</v>
      </c>
      <c r="H133" t="s">
        <v>14548</v>
      </c>
      <c r="I133" t="s">
        <v>10961</v>
      </c>
      <c r="J133" t="s">
        <v>14535</v>
      </c>
      <c r="K133" t="s">
        <v>2231</v>
      </c>
      <c r="L133" t="s">
        <v>13380</v>
      </c>
      <c r="M133" t="s">
        <v>13381</v>
      </c>
      <c r="N133" t="s">
        <v>13367</v>
      </c>
      <c r="O133" t="s">
        <v>13366</v>
      </c>
      <c r="P133" t="s">
        <v>13366</v>
      </c>
      <c r="Q133" t="s">
        <v>13368</v>
      </c>
    </row>
    <row r="134" spans="1:17">
      <c r="A134" t="s">
        <v>4768</v>
      </c>
      <c r="B134" s="63" t="e">
        <f>VLOOKUP(A134,#REF!,1,0)</f>
        <v>#REF!</v>
      </c>
      <c r="C134" t="s">
        <v>13342</v>
      </c>
      <c r="D134">
        <v>1</v>
      </c>
      <c r="E134" t="s">
        <v>14920</v>
      </c>
      <c r="F134" t="s">
        <v>14921</v>
      </c>
      <c r="G134" t="s">
        <v>14900</v>
      </c>
      <c r="H134" t="s">
        <v>14901</v>
      </c>
      <c r="I134" t="s">
        <v>10955</v>
      </c>
      <c r="K134" t="s">
        <v>3018</v>
      </c>
      <c r="L134" t="s">
        <v>13380</v>
      </c>
      <c r="M134" t="s">
        <v>13381</v>
      </c>
      <c r="N134" t="s">
        <v>13367</v>
      </c>
      <c r="O134" t="s">
        <v>13367</v>
      </c>
      <c r="P134" t="s">
        <v>13366</v>
      </c>
      <c r="Q134" t="s">
        <v>13368</v>
      </c>
    </row>
    <row r="135" spans="1:17">
      <c r="A135" t="s">
        <v>4991</v>
      </c>
      <c r="B135" s="63" t="e">
        <f>VLOOKUP(A135,#REF!,1,0)</f>
        <v>#REF!</v>
      </c>
      <c r="C135" t="s">
        <v>13342</v>
      </c>
      <c r="D135">
        <v>1</v>
      </c>
      <c r="E135" t="s">
        <v>14608</v>
      </c>
      <c r="F135" t="s">
        <v>14609</v>
      </c>
      <c r="G135" t="s">
        <v>13537</v>
      </c>
      <c r="H135" t="s">
        <v>14548</v>
      </c>
      <c r="I135" t="s">
        <v>10961</v>
      </c>
      <c r="J135" t="s">
        <v>14535</v>
      </c>
      <c r="K135" t="s">
        <v>2231</v>
      </c>
      <c r="L135" t="s">
        <v>13380</v>
      </c>
      <c r="M135" t="s">
        <v>13381</v>
      </c>
      <c r="N135" t="s">
        <v>13367</v>
      </c>
      <c r="O135" t="s">
        <v>13366</v>
      </c>
      <c r="P135" t="s">
        <v>13366</v>
      </c>
      <c r="Q135" t="s">
        <v>13368</v>
      </c>
    </row>
    <row r="136" spans="1:17">
      <c r="A136" t="s">
        <v>5168</v>
      </c>
      <c r="B136" s="63" t="e">
        <f>VLOOKUP(A136,#REF!,1,0)</f>
        <v>#REF!</v>
      </c>
      <c r="C136" t="s">
        <v>13342</v>
      </c>
      <c r="D136">
        <v>1</v>
      </c>
      <c r="E136" t="s">
        <v>14898</v>
      </c>
      <c r="F136" t="s">
        <v>14899</v>
      </c>
      <c r="G136" t="s">
        <v>14900</v>
      </c>
      <c r="H136" t="s">
        <v>14901</v>
      </c>
      <c r="I136" t="s">
        <v>10955</v>
      </c>
      <c r="K136" t="s">
        <v>2190</v>
      </c>
      <c r="L136" t="s">
        <v>13380</v>
      </c>
      <c r="M136" t="s">
        <v>13381</v>
      </c>
      <c r="N136" t="s">
        <v>13367</v>
      </c>
      <c r="O136" t="s">
        <v>13367</v>
      </c>
      <c r="P136" t="s">
        <v>13366</v>
      </c>
      <c r="Q136" t="s">
        <v>13368</v>
      </c>
    </row>
    <row r="137" spans="1:17">
      <c r="A137" t="s">
        <v>5456</v>
      </c>
      <c r="B137" s="63" t="e">
        <f>VLOOKUP(A137,#REF!,1,0)</f>
        <v>#REF!</v>
      </c>
      <c r="C137" t="s">
        <v>13342</v>
      </c>
      <c r="D137">
        <v>1</v>
      </c>
      <c r="E137" t="s">
        <v>13424</v>
      </c>
      <c r="F137" t="s">
        <v>13425</v>
      </c>
      <c r="G137" t="s">
        <v>13426</v>
      </c>
      <c r="H137" t="s">
        <v>13427</v>
      </c>
      <c r="I137" t="s">
        <v>10957</v>
      </c>
      <c r="K137" t="s">
        <v>2231</v>
      </c>
      <c r="L137" t="s">
        <v>13380</v>
      </c>
      <c r="M137" t="s">
        <v>13381</v>
      </c>
      <c r="N137" t="s">
        <v>13367</v>
      </c>
      <c r="O137" t="s">
        <v>13367</v>
      </c>
      <c r="P137" t="s">
        <v>13366</v>
      </c>
      <c r="Q137" t="s">
        <v>13368</v>
      </c>
    </row>
    <row r="138" spans="1:17">
      <c r="A138" t="s">
        <v>5394</v>
      </c>
      <c r="B138" s="63" t="e">
        <f>VLOOKUP(A138,#REF!,1,0)</f>
        <v>#REF!</v>
      </c>
      <c r="C138" t="s">
        <v>13342</v>
      </c>
      <c r="D138">
        <v>1</v>
      </c>
      <c r="E138" t="s">
        <v>14577</v>
      </c>
      <c r="F138" t="s">
        <v>14578</v>
      </c>
      <c r="G138" t="s">
        <v>13537</v>
      </c>
      <c r="H138" t="s">
        <v>14548</v>
      </c>
      <c r="I138" t="s">
        <v>10961</v>
      </c>
      <c r="J138" t="s">
        <v>14535</v>
      </c>
      <c r="K138" t="s">
        <v>2231</v>
      </c>
      <c r="L138" t="s">
        <v>13380</v>
      </c>
      <c r="M138" t="s">
        <v>13381</v>
      </c>
      <c r="N138" t="s">
        <v>13367</v>
      </c>
      <c r="O138" t="s">
        <v>13366</v>
      </c>
      <c r="P138" t="s">
        <v>13366</v>
      </c>
      <c r="Q138" t="s">
        <v>13368</v>
      </c>
    </row>
    <row r="139" spans="1:17">
      <c r="A139" t="s">
        <v>5323</v>
      </c>
      <c r="B139" s="63" t="e">
        <f>VLOOKUP(A139,#REF!,1,0)</f>
        <v>#REF!</v>
      </c>
      <c r="C139" t="s">
        <v>13342</v>
      </c>
      <c r="D139">
        <v>1</v>
      </c>
      <c r="E139" t="s">
        <v>14732</v>
      </c>
      <c r="F139" t="s">
        <v>14733</v>
      </c>
      <c r="G139" t="s">
        <v>13537</v>
      </c>
      <c r="H139" t="s">
        <v>14548</v>
      </c>
      <c r="I139" t="s">
        <v>10961</v>
      </c>
      <c r="J139" t="s">
        <v>14535</v>
      </c>
      <c r="K139" t="s">
        <v>2231</v>
      </c>
      <c r="L139" t="s">
        <v>13380</v>
      </c>
      <c r="M139" t="s">
        <v>13381</v>
      </c>
      <c r="N139" t="s">
        <v>13367</v>
      </c>
      <c r="O139" t="s">
        <v>13366</v>
      </c>
      <c r="P139" t="s">
        <v>13366</v>
      </c>
      <c r="Q139" t="s">
        <v>13368</v>
      </c>
    </row>
    <row r="140" spans="1:17">
      <c r="A140" t="s">
        <v>5311</v>
      </c>
      <c r="B140" s="63" t="e">
        <f>VLOOKUP(A140,#REF!,1,0)</f>
        <v>#REF!</v>
      </c>
      <c r="C140" t="s">
        <v>13342</v>
      </c>
      <c r="D140">
        <v>1</v>
      </c>
      <c r="E140" t="s">
        <v>14922</v>
      </c>
      <c r="F140" t="s">
        <v>14923</v>
      </c>
      <c r="G140" t="s">
        <v>14900</v>
      </c>
      <c r="H140" t="s">
        <v>14901</v>
      </c>
      <c r="I140" t="s">
        <v>10955</v>
      </c>
      <c r="K140" t="s">
        <v>3018</v>
      </c>
      <c r="L140" t="s">
        <v>13380</v>
      </c>
      <c r="M140" t="s">
        <v>13381</v>
      </c>
      <c r="N140" t="s">
        <v>13367</v>
      </c>
      <c r="O140" t="s">
        <v>13367</v>
      </c>
      <c r="P140" t="s">
        <v>13366</v>
      </c>
      <c r="Q140" t="s">
        <v>13368</v>
      </c>
    </row>
    <row r="141" spans="1:17">
      <c r="A141" t="s">
        <v>4602</v>
      </c>
      <c r="B141" s="63" t="e">
        <f>VLOOKUP(A141,#REF!,1,0)</f>
        <v>#REF!</v>
      </c>
      <c r="C141" t="s">
        <v>13342</v>
      </c>
      <c r="D141">
        <v>1</v>
      </c>
      <c r="E141" t="s">
        <v>14839</v>
      </c>
      <c r="F141" t="s">
        <v>13731</v>
      </c>
      <c r="G141" t="s">
        <v>14840</v>
      </c>
      <c r="H141" t="s">
        <v>14841</v>
      </c>
      <c r="I141" t="s">
        <v>14768</v>
      </c>
      <c r="K141" t="s">
        <v>2190</v>
      </c>
      <c r="L141" t="s">
        <v>13380</v>
      </c>
      <c r="M141" t="s">
        <v>13381</v>
      </c>
      <c r="N141" t="s">
        <v>13366</v>
      </c>
      <c r="O141" t="s">
        <v>13367</v>
      </c>
      <c r="P141" t="s">
        <v>13366</v>
      </c>
      <c r="Q141" t="s">
        <v>13368</v>
      </c>
    </row>
    <row r="142" spans="1:17">
      <c r="A142" t="s">
        <v>5425</v>
      </c>
      <c r="B142" s="63" t="e">
        <f>VLOOKUP(A142,#REF!,1,0)</f>
        <v>#REF!</v>
      </c>
      <c r="C142" t="s">
        <v>13342</v>
      </c>
      <c r="D142">
        <v>1</v>
      </c>
      <c r="E142" t="s">
        <v>13432</v>
      </c>
      <c r="F142" t="s">
        <v>13433</v>
      </c>
      <c r="G142" t="s">
        <v>13393</v>
      </c>
      <c r="H142" t="s">
        <v>13434</v>
      </c>
      <c r="I142" t="s">
        <v>10957</v>
      </c>
      <c r="K142" t="s">
        <v>2231</v>
      </c>
      <c r="L142" t="s">
        <v>13380</v>
      </c>
      <c r="M142" t="s">
        <v>13381</v>
      </c>
      <c r="N142" t="s">
        <v>13366</v>
      </c>
      <c r="O142" t="s">
        <v>13367</v>
      </c>
      <c r="P142" t="s">
        <v>13366</v>
      </c>
      <c r="Q142" t="s">
        <v>13368</v>
      </c>
    </row>
    <row r="143" spans="1:17">
      <c r="A143" t="s">
        <v>4467</v>
      </c>
      <c r="B143" s="63" t="e">
        <f>VLOOKUP(A143,#REF!,1,0)</f>
        <v>#REF!</v>
      </c>
      <c r="C143" t="s">
        <v>13342</v>
      </c>
      <c r="D143">
        <v>1</v>
      </c>
      <c r="E143" t="s">
        <v>14254</v>
      </c>
      <c r="F143" t="s">
        <v>13675</v>
      </c>
      <c r="G143" t="s">
        <v>13546</v>
      </c>
      <c r="H143" t="s">
        <v>2018</v>
      </c>
      <c r="I143" t="s">
        <v>10977</v>
      </c>
      <c r="J143" t="s">
        <v>14144</v>
      </c>
      <c r="K143" t="s">
        <v>2231</v>
      </c>
      <c r="L143" t="s">
        <v>13380</v>
      </c>
      <c r="M143" t="s">
        <v>13381</v>
      </c>
      <c r="N143" t="s">
        <v>13366</v>
      </c>
      <c r="O143" t="s">
        <v>13367</v>
      </c>
      <c r="P143" t="s">
        <v>13366</v>
      </c>
      <c r="Q143" t="s">
        <v>13368</v>
      </c>
    </row>
    <row r="144" spans="1:17">
      <c r="A144" t="s">
        <v>5374</v>
      </c>
      <c r="B144" s="63" t="e">
        <f>VLOOKUP(A144,#REF!,1,0)</f>
        <v>#REF!</v>
      </c>
      <c r="C144" t="s">
        <v>13342</v>
      </c>
      <c r="D144">
        <v>1</v>
      </c>
      <c r="E144" t="s">
        <v>14879</v>
      </c>
      <c r="F144" t="s">
        <v>14880</v>
      </c>
      <c r="G144" t="s">
        <v>14881</v>
      </c>
      <c r="H144" t="s">
        <v>3022</v>
      </c>
      <c r="I144" t="s">
        <v>14768</v>
      </c>
      <c r="L144" t="s">
        <v>13380</v>
      </c>
      <c r="M144" t="s">
        <v>13381</v>
      </c>
      <c r="N144" t="s">
        <v>13366</v>
      </c>
      <c r="O144" t="s">
        <v>13367</v>
      </c>
      <c r="P144" t="s">
        <v>13366</v>
      </c>
      <c r="Q144" t="s">
        <v>13368</v>
      </c>
    </row>
    <row r="145" spans="1:17">
      <c r="A145" t="s">
        <v>4997</v>
      </c>
      <c r="B145" s="63" t="e">
        <f>VLOOKUP(A145,#REF!,1,0)</f>
        <v>#REF!</v>
      </c>
      <c r="C145" t="s">
        <v>13342</v>
      </c>
      <c r="D145">
        <v>1</v>
      </c>
      <c r="E145" t="s">
        <v>14145</v>
      </c>
      <c r="F145" t="s">
        <v>13643</v>
      </c>
      <c r="G145" t="s">
        <v>14900</v>
      </c>
      <c r="H145" t="s">
        <v>14901</v>
      </c>
      <c r="I145" t="s">
        <v>10955</v>
      </c>
      <c r="K145" t="s">
        <v>3018</v>
      </c>
      <c r="L145" t="s">
        <v>13380</v>
      </c>
      <c r="M145" t="s">
        <v>13381</v>
      </c>
      <c r="N145" t="s">
        <v>13367</v>
      </c>
      <c r="O145" t="s">
        <v>13367</v>
      </c>
      <c r="P145" t="s">
        <v>13366</v>
      </c>
      <c r="Q145" t="s">
        <v>13368</v>
      </c>
    </row>
    <row r="146" spans="1:17">
      <c r="A146" t="s">
        <v>4756</v>
      </c>
      <c r="B146" s="63" t="e">
        <f>VLOOKUP(A146,#REF!,1,0)</f>
        <v>#REF!</v>
      </c>
      <c r="C146" t="s">
        <v>13342</v>
      </c>
      <c r="D146">
        <v>1</v>
      </c>
      <c r="E146" t="s">
        <v>14145</v>
      </c>
      <c r="F146" t="s">
        <v>13643</v>
      </c>
      <c r="G146" t="s">
        <v>14900</v>
      </c>
      <c r="H146" t="s">
        <v>14901</v>
      </c>
      <c r="I146" t="s">
        <v>10955</v>
      </c>
      <c r="K146" t="s">
        <v>3018</v>
      </c>
      <c r="L146" t="s">
        <v>13380</v>
      </c>
      <c r="M146" t="s">
        <v>13381</v>
      </c>
      <c r="N146" t="s">
        <v>13367</v>
      </c>
      <c r="O146" t="s">
        <v>13367</v>
      </c>
      <c r="P146" t="s">
        <v>13366</v>
      </c>
      <c r="Q146" t="s">
        <v>13368</v>
      </c>
    </row>
    <row r="147" spans="1:17">
      <c r="A147" t="s">
        <v>5661</v>
      </c>
      <c r="B147" s="63" t="e">
        <f>VLOOKUP(A147,#REF!,1,0)</f>
        <v>#REF!</v>
      </c>
      <c r="C147" t="s">
        <v>13342</v>
      </c>
      <c r="D147">
        <v>1</v>
      </c>
      <c r="E147" t="s">
        <v>14790</v>
      </c>
      <c r="F147" t="s">
        <v>14694</v>
      </c>
      <c r="G147" t="s">
        <v>14791</v>
      </c>
      <c r="H147" t="s">
        <v>3022</v>
      </c>
      <c r="I147" t="s">
        <v>14768</v>
      </c>
      <c r="L147" t="s">
        <v>13380</v>
      </c>
      <c r="M147" t="s">
        <v>13381</v>
      </c>
      <c r="N147" t="s">
        <v>13366</v>
      </c>
      <c r="P147" t="s">
        <v>13366</v>
      </c>
      <c r="Q147" t="s">
        <v>13368</v>
      </c>
    </row>
    <row r="148" spans="1:17">
      <c r="A148" t="s">
        <v>5208</v>
      </c>
      <c r="B148" s="63" t="e">
        <f>VLOOKUP(A148,#REF!,1,0)</f>
        <v>#REF!</v>
      </c>
      <c r="C148" t="s">
        <v>13342</v>
      </c>
      <c r="D148">
        <v>1</v>
      </c>
      <c r="E148" t="s">
        <v>14693</v>
      </c>
      <c r="F148" t="s">
        <v>14694</v>
      </c>
      <c r="G148" t="s">
        <v>13537</v>
      </c>
      <c r="H148" t="s">
        <v>14548</v>
      </c>
      <c r="I148" t="s">
        <v>10961</v>
      </c>
      <c r="J148" t="s">
        <v>14535</v>
      </c>
      <c r="K148" t="s">
        <v>2231</v>
      </c>
      <c r="L148" t="s">
        <v>13380</v>
      </c>
      <c r="M148" t="s">
        <v>13381</v>
      </c>
      <c r="N148" t="s">
        <v>13367</v>
      </c>
      <c r="O148" t="s">
        <v>13366</v>
      </c>
      <c r="P148" t="s">
        <v>13366</v>
      </c>
      <c r="Q148" t="s">
        <v>13368</v>
      </c>
    </row>
    <row r="149" spans="1:17">
      <c r="A149" t="s">
        <v>4535</v>
      </c>
      <c r="B149" s="63" t="e">
        <f>VLOOKUP(A149,#REF!,1,0)</f>
        <v>#REF!</v>
      </c>
      <c r="C149" t="s">
        <v>13342</v>
      </c>
      <c r="D149">
        <v>1</v>
      </c>
      <c r="E149" t="s">
        <v>14613</v>
      </c>
      <c r="F149" t="s">
        <v>14614</v>
      </c>
      <c r="G149" t="s">
        <v>13537</v>
      </c>
      <c r="H149" t="s">
        <v>14548</v>
      </c>
      <c r="I149" t="s">
        <v>10961</v>
      </c>
      <c r="J149" t="s">
        <v>14535</v>
      </c>
      <c r="K149" t="s">
        <v>2199</v>
      </c>
      <c r="L149" t="s">
        <v>13380</v>
      </c>
      <c r="M149" t="s">
        <v>13381</v>
      </c>
      <c r="N149" t="s">
        <v>13367</v>
      </c>
      <c r="O149" t="s">
        <v>13366</v>
      </c>
      <c r="P149" t="s">
        <v>13366</v>
      </c>
      <c r="Q149" t="s">
        <v>13368</v>
      </c>
    </row>
    <row r="150" spans="1:17">
      <c r="A150" t="s">
        <v>4529</v>
      </c>
      <c r="B150" s="63" t="e">
        <f>VLOOKUP(A150,#REF!,1,0)</f>
        <v>#REF!</v>
      </c>
      <c r="C150" t="s">
        <v>13342</v>
      </c>
      <c r="D150">
        <v>1</v>
      </c>
      <c r="E150" t="s">
        <v>14593</v>
      </c>
      <c r="F150" t="s">
        <v>14594</v>
      </c>
      <c r="G150" t="s">
        <v>13537</v>
      </c>
      <c r="H150" t="s">
        <v>14548</v>
      </c>
      <c r="I150" t="s">
        <v>10961</v>
      </c>
      <c r="J150" t="s">
        <v>14535</v>
      </c>
      <c r="K150" t="s">
        <v>2199</v>
      </c>
      <c r="L150" t="s">
        <v>13380</v>
      </c>
      <c r="M150" t="s">
        <v>13381</v>
      </c>
      <c r="N150" t="s">
        <v>13367</v>
      </c>
      <c r="O150" t="s">
        <v>13366</v>
      </c>
      <c r="P150" t="s">
        <v>13366</v>
      </c>
      <c r="Q150" t="s">
        <v>13368</v>
      </c>
    </row>
    <row r="151" spans="1:17">
      <c r="A151" t="s">
        <v>4918</v>
      </c>
      <c r="B151" s="63" t="e">
        <f>VLOOKUP(A151,#REF!,1,0)</f>
        <v>#REF!</v>
      </c>
      <c r="C151" t="s">
        <v>13342</v>
      </c>
      <c r="D151">
        <v>1</v>
      </c>
      <c r="E151" t="s">
        <v>14701</v>
      </c>
      <c r="F151" t="s">
        <v>14702</v>
      </c>
      <c r="G151" t="s">
        <v>13537</v>
      </c>
      <c r="H151" t="s">
        <v>14548</v>
      </c>
      <c r="I151" t="s">
        <v>10961</v>
      </c>
      <c r="J151" t="s">
        <v>14535</v>
      </c>
      <c r="K151" t="s">
        <v>2231</v>
      </c>
      <c r="L151" t="s">
        <v>13380</v>
      </c>
      <c r="M151" t="s">
        <v>13381</v>
      </c>
      <c r="N151" t="s">
        <v>13367</v>
      </c>
      <c r="O151" t="s">
        <v>13366</v>
      </c>
      <c r="P151" t="s">
        <v>13366</v>
      </c>
      <c r="Q151" t="s">
        <v>13368</v>
      </c>
    </row>
    <row r="152" spans="1:17">
      <c r="A152" t="s">
        <v>4760</v>
      </c>
      <c r="B152" s="63" t="e">
        <f>VLOOKUP(A152,#REF!,1,0)</f>
        <v>#REF!</v>
      </c>
      <c r="C152" t="s">
        <v>13342</v>
      </c>
      <c r="D152">
        <v>1</v>
      </c>
      <c r="E152" t="s">
        <v>14852</v>
      </c>
      <c r="F152" t="s">
        <v>14853</v>
      </c>
      <c r="G152" t="s">
        <v>14854</v>
      </c>
      <c r="H152" t="s">
        <v>14855</v>
      </c>
      <c r="I152" t="s">
        <v>14768</v>
      </c>
      <c r="K152" t="s">
        <v>2231</v>
      </c>
      <c r="L152" t="s">
        <v>13380</v>
      </c>
      <c r="M152" t="s">
        <v>13381</v>
      </c>
      <c r="N152" t="s">
        <v>13366</v>
      </c>
      <c r="O152" t="s">
        <v>13367</v>
      </c>
      <c r="P152" t="s">
        <v>13366</v>
      </c>
      <c r="Q152" t="s">
        <v>13368</v>
      </c>
    </row>
    <row r="153" spans="1:17">
      <c r="A153" t="s">
        <v>4891</v>
      </c>
      <c r="B153" s="63" t="e">
        <f>VLOOKUP(A153,#REF!,1,0)</f>
        <v>#REF!</v>
      </c>
      <c r="C153" t="s">
        <v>13342</v>
      </c>
      <c r="D153">
        <v>1</v>
      </c>
      <c r="E153" t="s">
        <v>14556</v>
      </c>
      <c r="F153" t="s">
        <v>13595</v>
      </c>
      <c r="G153" t="s">
        <v>13537</v>
      </c>
      <c r="H153" t="s">
        <v>14548</v>
      </c>
      <c r="I153" t="s">
        <v>10961</v>
      </c>
      <c r="J153" t="s">
        <v>14535</v>
      </c>
      <c r="K153" t="s">
        <v>2199</v>
      </c>
      <c r="L153" t="s">
        <v>13380</v>
      </c>
      <c r="M153" t="s">
        <v>13381</v>
      </c>
      <c r="N153" t="s">
        <v>13367</v>
      </c>
      <c r="O153" t="s">
        <v>13366</v>
      </c>
      <c r="P153" t="s">
        <v>13366</v>
      </c>
      <c r="Q153" t="s">
        <v>13368</v>
      </c>
    </row>
    <row r="154" spans="1:17">
      <c r="A154" t="s">
        <v>6065</v>
      </c>
      <c r="B154" s="63" t="e">
        <f>VLOOKUP(A154,#REF!,1,0)</f>
        <v>#REF!</v>
      </c>
      <c r="C154" t="s">
        <v>13342</v>
      </c>
      <c r="D154">
        <v>1</v>
      </c>
      <c r="E154" t="s">
        <v>14924</v>
      </c>
      <c r="F154" t="s">
        <v>14925</v>
      </c>
      <c r="G154" t="s">
        <v>14926</v>
      </c>
      <c r="H154" t="s">
        <v>14927</v>
      </c>
      <c r="I154" t="s">
        <v>14927</v>
      </c>
      <c r="L154" t="s">
        <v>13380</v>
      </c>
      <c r="M154" t="s">
        <v>13381</v>
      </c>
      <c r="N154" t="s">
        <v>13366</v>
      </c>
      <c r="O154" t="s">
        <v>13367</v>
      </c>
      <c r="P154" t="s">
        <v>13366</v>
      </c>
      <c r="Q154" t="s">
        <v>13368</v>
      </c>
    </row>
    <row r="155" spans="1:17">
      <c r="A155" t="s">
        <v>4603</v>
      </c>
      <c r="B155" s="63" t="e">
        <f>VLOOKUP(A155,#REF!,1,0)</f>
        <v>#REF!</v>
      </c>
      <c r="C155" t="s">
        <v>13342</v>
      </c>
      <c r="D155">
        <v>1</v>
      </c>
      <c r="E155" t="s">
        <v>14565</v>
      </c>
      <c r="F155" t="s">
        <v>14566</v>
      </c>
      <c r="G155" t="s">
        <v>13537</v>
      </c>
      <c r="H155" t="s">
        <v>14548</v>
      </c>
      <c r="I155" t="s">
        <v>10961</v>
      </c>
      <c r="J155" t="s">
        <v>14535</v>
      </c>
      <c r="K155" t="s">
        <v>2190</v>
      </c>
      <c r="L155" t="s">
        <v>13380</v>
      </c>
      <c r="M155" t="s">
        <v>13381</v>
      </c>
      <c r="N155" t="s">
        <v>13367</v>
      </c>
      <c r="O155" t="s">
        <v>13366</v>
      </c>
      <c r="P155" t="s">
        <v>13366</v>
      </c>
      <c r="Q155" t="s">
        <v>13368</v>
      </c>
    </row>
    <row r="156" spans="1:17">
      <c r="A156" t="s">
        <v>4852</v>
      </c>
      <c r="B156" s="63" t="e">
        <f>VLOOKUP(A156,#REF!,1,0)</f>
        <v>#REF!</v>
      </c>
      <c r="C156" t="s">
        <v>13342</v>
      </c>
      <c r="D156">
        <v>1</v>
      </c>
      <c r="E156" t="s">
        <v>14902</v>
      </c>
      <c r="F156" t="s">
        <v>14903</v>
      </c>
      <c r="G156" t="s">
        <v>14900</v>
      </c>
      <c r="H156" t="s">
        <v>14901</v>
      </c>
      <c r="I156" t="s">
        <v>10955</v>
      </c>
      <c r="K156" t="s">
        <v>2190</v>
      </c>
      <c r="L156" t="s">
        <v>13380</v>
      </c>
      <c r="M156" t="s">
        <v>13381</v>
      </c>
      <c r="N156" t="s">
        <v>13367</v>
      </c>
      <c r="O156" t="s">
        <v>13367</v>
      </c>
      <c r="P156" t="s">
        <v>13366</v>
      </c>
      <c r="Q156" t="s">
        <v>13368</v>
      </c>
    </row>
    <row r="157" spans="1:17">
      <c r="A157" t="s">
        <v>4989</v>
      </c>
      <c r="B157" s="63" t="e">
        <f>VLOOKUP(A157,#REF!,1,0)</f>
        <v>#REF!</v>
      </c>
      <c r="C157" t="s">
        <v>13342</v>
      </c>
      <c r="D157">
        <v>1</v>
      </c>
      <c r="E157" t="s">
        <v>14800</v>
      </c>
      <c r="F157" t="s">
        <v>13374</v>
      </c>
      <c r="G157" t="s">
        <v>14801</v>
      </c>
      <c r="H157" t="s">
        <v>14802</v>
      </c>
      <c r="I157" t="s">
        <v>14768</v>
      </c>
      <c r="K157" t="s">
        <v>2231</v>
      </c>
      <c r="L157" t="s">
        <v>13380</v>
      </c>
      <c r="M157" t="s">
        <v>13381</v>
      </c>
      <c r="N157" t="s">
        <v>13366</v>
      </c>
      <c r="O157" t="s">
        <v>13367</v>
      </c>
      <c r="P157" t="s">
        <v>13366</v>
      </c>
      <c r="Q157" t="s">
        <v>13368</v>
      </c>
    </row>
    <row r="158" spans="1:17">
      <c r="A158" t="s">
        <v>4817</v>
      </c>
      <c r="B158" s="63" t="e">
        <f>VLOOKUP(A158,#REF!,1,0)</f>
        <v>#REF!</v>
      </c>
      <c r="C158" t="s">
        <v>13342</v>
      </c>
      <c r="D158">
        <v>1</v>
      </c>
      <c r="E158" t="s">
        <v>14805</v>
      </c>
      <c r="F158" t="s">
        <v>13374</v>
      </c>
      <c r="G158" t="s">
        <v>14801</v>
      </c>
      <c r="H158" t="s">
        <v>14802</v>
      </c>
      <c r="I158" t="s">
        <v>14768</v>
      </c>
      <c r="K158" t="s">
        <v>2190</v>
      </c>
      <c r="L158" t="s">
        <v>13380</v>
      </c>
      <c r="M158" t="s">
        <v>13381</v>
      </c>
      <c r="N158" t="s">
        <v>13366</v>
      </c>
      <c r="O158" t="s">
        <v>13367</v>
      </c>
      <c r="P158" t="s">
        <v>13366</v>
      </c>
      <c r="Q158" t="s">
        <v>13368</v>
      </c>
    </row>
    <row r="159" spans="1:17">
      <c r="A159" t="s">
        <v>4476</v>
      </c>
      <c r="B159" s="63" t="e">
        <f>VLOOKUP(A159,#REF!,1,0)</f>
        <v>#REF!</v>
      </c>
      <c r="C159" t="s">
        <v>13342</v>
      </c>
      <c r="D159">
        <v>1</v>
      </c>
      <c r="E159" t="s">
        <v>14668</v>
      </c>
      <c r="F159" t="s">
        <v>14669</v>
      </c>
      <c r="G159" t="s">
        <v>13537</v>
      </c>
      <c r="H159" t="s">
        <v>14548</v>
      </c>
      <c r="I159" t="s">
        <v>10961</v>
      </c>
      <c r="J159" t="s">
        <v>14535</v>
      </c>
      <c r="K159" t="s">
        <v>3018</v>
      </c>
      <c r="L159" t="s">
        <v>13380</v>
      </c>
      <c r="M159" t="s">
        <v>13381</v>
      </c>
      <c r="N159" t="s">
        <v>13367</v>
      </c>
      <c r="O159" t="s">
        <v>13366</v>
      </c>
      <c r="P159" t="s">
        <v>13366</v>
      </c>
      <c r="Q159" t="s">
        <v>13368</v>
      </c>
    </row>
    <row r="160" spans="1:17">
      <c r="A160" t="s">
        <v>5144</v>
      </c>
      <c r="B160" s="63" t="e">
        <f>VLOOKUP(A160,#REF!,1,0)</f>
        <v>#REF!</v>
      </c>
      <c r="C160" t="s">
        <v>13342</v>
      </c>
      <c r="D160">
        <v>1</v>
      </c>
      <c r="E160" t="s">
        <v>13507</v>
      </c>
      <c r="F160" t="s">
        <v>13508</v>
      </c>
      <c r="G160" t="s">
        <v>13477</v>
      </c>
      <c r="H160" t="s">
        <v>13509</v>
      </c>
      <c r="I160" t="s">
        <v>10963</v>
      </c>
      <c r="K160" t="s">
        <v>2190</v>
      </c>
      <c r="L160" t="s">
        <v>13380</v>
      </c>
      <c r="M160" t="s">
        <v>13381</v>
      </c>
      <c r="N160" t="s">
        <v>13367</v>
      </c>
      <c r="O160" t="s">
        <v>13367</v>
      </c>
      <c r="P160" t="s">
        <v>13366</v>
      </c>
      <c r="Q160" t="s">
        <v>13368</v>
      </c>
    </row>
    <row r="161" spans="1:17">
      <c r="A161" t="s">
        <v>5310</v>
      </c>
      <c r="B161" s="63" t="e">
        <f>VLOOKUP(A161,#REF!,1,0)</f>
        <v>#REF!</v>
      </c>
      <c r="C161" t="s">
        <v>13342</v>
      </c>
      <c r="D161">
        <v>1</v>
      </c>
      <c r="E161" t="s">
        <v>14911</v>
      </c>
      <c r="F161" t="s">
        <v>14912</v>
      </c>
      <c r="G161" t="s">
        <v>14900</v>
      </c>
      <c r="H161" t="s">
        <v>14901</v>
      </c>
      <c r="I161" t="s">
        <v>10955</v>
      </c>
      <c r="K161" t="s">
        <v>3018</v>
      </c>
      <c r="L161" t="s">
        <v>13380</v>
      </c>
      <c r="M161" t="s">
        <v>13381</v>
      </c>
      <c r="N161" t="s">
        <v>13367</v>
      </c>
      <c r="O161" t="s">
        <v>13367</v>
      </c>
      <c r="P161" t="s">
        <v>13366</v>
      </c>
      <c r="Q161" t="s">
        <v>13368</v>
      </c>
    </row>
    <row r="162" spans="1:17">
      <c r="A162" t="s">
        <v>4767</v>
      </c>
      <c r="B162" s="63" t="e">
        <f>VLOOKUP(A162,#REF!,1,0)</f>
        <v>#REF!</v>
      </c>
      <c r="C162" t="s">
        <v>13342</v>
      </c>
      <c r="D162">
        <v>1</v>
      </c>
      <c r="E162" t="s">
        <v>14913</v>
      </c>
      <c r="F162" t="s">
        <v>14914</v>
      </c>
      <c r="G162" t="s">
        <v>14900</v>
      </c>
      <c r="H162" t="s">
        <v>14901</v>
      </c>
      <c r="I162" t="s">
        <v>10955</v>
      </c>
      <c r="K162" t="s">
        <v>3018</v>
      </c>
      <c r="L162" t="s">
        <v>13380</v>
      </c>
      <c r="M162" t="s">
        <v>13381</v>
      </c>
      <c r="N162" t="s">
        <v>13367</v>
      </c>
      <c r="O162" t="s">
        <v>13367</v>
      </c>
      <c r="P162" t="s">
        <v>13366</v>
      </c>
      <c r="Q162" t="s">
        <v>13368</v>
      </c>
    </row>
    <row r="163" spans="1:17">
      <c r="A163" t="s">
        <v>5375</v>
      </c>
      <c r="B163" s="63" t="e">
        <f>VLOOKUP(A163,#REF!,1,0)</f>
        <v>#REF!</v>
      </c>
      <c r="C163" t="s">
        <v>13342</v>
      </c>
      <c r="D163">
        <v>1</v>
      </c>
      <c r="E163" t="s">
        <v>14579</v>
      </c>
      <c r="F163" t="s">
        <v>14580</v>
      </c>
      <c r="G163" t="s">
        <v>13537</v>
      </c>
      <c r="H163" t="s">
        <v>14548</v>
      </c>
      <c r="I163" t="s">
        <v>10961</v>
      </c>
      <c r="J163" t="s">
        <v>14535</v>
      </c>
      <c r="K163" t="s">
        <v>2199</v>
      </c>
      <c r="L163" t="s">
        <v>13380</v>
      </c>
      <c r="M163" t="s">
        <v>13381</v>
      </c>
      <c r="N163" t="s">
        <v>13367</v>
      </c>
      <c r="O163" t="s">
        <v>13366</v>
      </c>
      <c r="P163" t="s">
        <v>13366</v>
      </c>
      <c r="Q163" t="s">
        <v>13368</v>
      </c>
    </row>
    <row r="164" spans="1:17">
      <c r="A164" t="s">
        <v>4604</v>
      </c>
      <c r="B164" s="63" t="e">
        <f>VLOOKUP(A164,#REF!,1,0)</f>
        <v>#REF!</v>
      </c>
      <c r="C164" t="s">
        <v>13342</v>
      </c>
      <c r="D164">
        <v>1</v>
      </c>
      <c r="E164" t="s">
        <v>14869</v>
      </c>
      <c r="F164" t="s">
        <v>14870</v>
      </c>
      <c r="G164" t="s">
        <v>14871</v>
      </c>
      <c r="H164" t="s">
        <v>14872</v>
      </c>
      <c r="I164" t="s">
        <v>14768</v>
      </c>
      <c r="K164" t="s">
        <v>2199</v>
      </c>
      <c r="L164" t="s">
        <v>13380</v>
      </c>
      <c r="M164" t="s">
        <v>13381</v>
      </c>
      <c r="N164" t="s">
        <v>13366</v>
      </c>
      <c r="O164" t="s">
        <v>13367</v>
      </c>
      <c r="P164" t="s">
        <v>13366</v>
      </c>
      <c r="Q164" t="s">
        <v>13368</v>
      </c>
    </row>
    <row r="165" spans="1:17">
      <c r="A165" t="s">
        <v>5238</v>
      </c>
      <c r="B165" s="63" t="e">
        <f>VLOOKUP(A165,#REF!,1,0)</f>
        <v>#REF!</v>
      </c>
      <c r="C165" t="s">
        <v>13342</v>
      </c>
      <c r="D165">
        <v>1</v>
      </c>
      <c r="E165" t="s">
        <v>14551</v>
      </c>
      <c r="F165" t="s">
        <v>14552</v>
      </c>
      <c r="G165" t="s">
        <v>13537</v>
      </c>
      <c r="H165" t="s">
        <v>14548</v>
      </c>
      <c r="I165" t="s">
        <v>10961</v>
      </c>
      <c r="J165" t="s">
        <v>14535</v>
      </c>
      <c r="K165" t="s">
        <v>2231</v>
      </c>
      <c r="L165" t="s">
        <v>13380</v>
      </c>
      <c r="M165" t="s">
        <v>13381</v>
      </c>
      <c r="N165" t="s">
        <v>13367</v>
      </c>
      <c r="O165" t="s">
        <v>13366</v>
      </c>
      <c r="P165" t="s">
        <v>13366</v>
      </c>
      <c r="Q165" t="s">
        <v>13368</v>
      </c>
    </row>
    <row r="166" spans="1:17">
      <c r="A166" t="s">
        <v>4885</v>
      </c>
      <c r="B166" s="63" t="e">
        <f>VLOOKUP(A166,#REF!,1,0)</f>
        <v>#REF!</v>
      </c>
      <c r="C166" t="s">
        <v>13342</v>
      </c>
      <c r="D166">
        <v>1</v>
      </c>
      <c r="E166" t="s">
        <v>13401</v>
      </c>
      <c r="F166" t="s">
        <v>13402</v>
      </c>
      <c r="G166" t="s">
        <v>13403</v>
      </c>
      <c r="H166" t="s">
        <v>13404</v>
      </c>
      <c r="I166" t="s">
        <v>10957</v>
      </c>
      <c r="K166" t="s">
        <v>2231</v>
      </c>
      <c r="L166" t="s">
        <v>13380</v>
      </c>
      <c r="M166" t="s">
        <v>13381</v>
      </c>
      <c r="N166" t="s">
        <v>13366</v>
      </c>
      <c r="O166" t="s">
        <v>13367</v>
      </c>
      <c r="P166" t="s">
        <v>13366</v>
      </c>
      <c r="Q166" t="s">
        <v>13368</v>
      </c>
    </row>
    <row r="167" spans="1:17">
      <c r="A167" t="s">
        <v>4887</v>
      </c>
      <c r="B167" s="63" t="e">
        <f>VLOOKUP(A167,#REF!,1,0)</f>
        <v>#REF!</v>
      </c>
      <c r="C167" t="s">
        <v>13342</v>
      </c>
      <c r="D167">
        <v>1</v>
      </c>
      <c r="E167" t="s">
        <v>13422</v>
      </c>
      <c r="F167" t="s">
        <v>13402</v>
      </c>
      <c r="G167" t="s">
        <v>13403</v>
      </c>
      <c r="H167" t="s">
        <v>13423</v>
      </c>
      <c r="I167" t="s">
        <v>10957</v>
      </c>
      <c r="K167" t="s">
        <v>2231</v>
      </c>
      <c r="L167" t="s">
        <v>13380</v>
      </c>
      <c r="M167" t="s">
        <v>13381</v>
      </c>
      <c r="N167" t="s">
        <v>13366</v>
      </c>
      <c r="O167" t="s">
        <v>13367</v>
      </c>
      <c r="P167" t="s">
        <v>13366</v>
      </c>
      <c r="Q167" t="s">
        <v>13368</v>
      </c>
    </row>
    <row r="168" spans="1:17">
      <c r="A168" t="s">
        <v>4757</v>
      </c>
      <c r="B168" s="63" t="e">
        <f>VLOOKUP(A168,#REF!,1,0)</f>
        <v>#REF!</v>
      </c>
      <c r="C168" t="s">
        <v>13342</v>
      </c>
      <c r="D168">
        <v>1</v>
      </c>
      <c r="E168" t="s">
        <v>14806</v>
      </c>
      <c r="F168" t="s">
        <v>13402</v>
      </c>
      <c r="G168" t="s">
        <v>14807</v>
      </c>
      <c r="H168" t="s">
        <v>14802</v>
      </c>
      <c r="I168" t="s">
        <v>14768</v>
      </c>
      <c r="K168" t="s">
        <v>2231</v>
      </c>
      <c r="L168" t="s">
        <v>13380</v>
      </c>
      <c r="M168" t="s">
        <v>13381</v>
      </c>
      <c r="N168" t="s">
        <v>13366</v>
      </c>
      <c r="O168" t="s">
        <v>13367</v>
      </c>
      <c r="P168" t="s">
        <v>13366</v>
      </c>
      <c r="Q168" t="s">
        <v>13368</v>
      </c>
    </row>
    <row r="169" spans="1:17">
      <c r="A169" t="s">
        <v>4896</v>
      </c>
      <c r="B169" s="63" t="e">
        <f>VLOOKUP(A169,#REF!,1,0)</f>
        <v>#REF!</v>
      </c>
      <c r="C169" t="s">
        <v>13342</v>
      </c>
      <c r="D169">
        <v>1</v>
      </c>
      <c r="E169" t="s">
        <v>13498</v>
      </c>
      <c r="F169" t="s">
        <v>13499</v>
      </c>
      <c r="G169" t="s">
        <v>13477</v>
      </c>
      <c r="H169" t="s">
        <v>13500</v>
      </c>
      <c r="I169" t="s">
        <v>10963</v>
      </c>
      <c r="K169" t="s">
        <v>2190</v>
      </c>
      <c r="L169" t="s">
        <v>13380</v>
      </c>
      <c r="M169" t="s">
        <v>13381</v>
      </c>
      <c r="N169" t="s">
        <v>13367</v>
      </c>
      <c r="O169" t="s">
        <v>13367</v>
      </c>
      <c r="P169" t="s">
        <v>13366</v>
      </c>
      <c r="Q169" t="s">
        <v>13368</v>
      </c>
    </row>
    <row r="170" spans="1:17">
      <c r="A170" t="s">
        <v>5314</v>
      </c>
      <c r="B170" s="63" t="e">
        <f>VLOOKUP(A170,#REF!,1,0)</f>
        <v>#REF!</v>
      </c>
      <c r="C170" t="s">
        <v>13342</v>
      </c>
      <c r="D170">
        <v>1</v>
      </c>
      <c r="E170" t="s">
        <v>14633</v>
      </c>
      <c r="F170" t="s">
        <v>14634</v>
      </c>
      <c r="G170" t="s">
        <v>13537</v>
      </c>
      <c r="H170" t="s">
        <v>14548</v>
      </c>
      <c r="I170" t="s">
        <v>10961</v>
      </c>
      <c r="J170" t="s">
        <v>14535</v>
      </c>
      <c r="K170" t="s">
        <v>2231</v>
      </c>
      <c r="L170" t="s">
        <v>13380</v>
      </c>
      <c r="M170" t="s">
        <v>13381</v>
      </c>
      <c r="N170" t="s">
        <v>13367</v>
      </c>
      <c r="O170" t="s">
        <v>13366</v>
      </c>
      <c r="P170" t="s">
        <v>13366</v>
      </c>
      <c r="Q170" t="s">
        <v>13368</v>
      </c>
    </row>
    <row r="171" spans="1:17">
      <c r="A171" t="s">
        <v>4596</v>
      </c>
      <c r="B171" s="63" t="e">
        <f>VLOOKUP(A171,#REF!,1,0)</f>
        <v>#REF!</v>
      </c>
      <c r="C171" t="s">
        <v>13342</v>
      </c>
      <c r="D171">
        <v>1</v>
      </c>
      <c r="E171" t="s">
        <v>14866</v>
      </c>
      <c r="F171" t="s">
        <v>14194</v>
      </c>
      <c r="G171" t="s">
        <v>14867</v>
      </c>
      <c r="H171" t="s">
        <v>14868</v>
      </c>
      <c r="I171" t="s">
        <v>14768</v>
      </c>
      <c r="K171" t="s">
        <v>2231</v>
      </c>
      <c r="L171" t="s">
        <v>13380</v>
      </c>
      <c r="M171" t="s">
        <v>13381</v>
      </c>
      <c r="N171" t="s">
        <v>13366</v>
      </c>
      <c r="O171" t="s">
        <v>13367</v>
      </c>
      <c r="P171" t="s">
        <v>13366</v>
      </c>
      <c r="Q171" t="s">
        <v>13368</v>
      </c>
    </row>
    <row r="172" spans="1:17">
      <c r="A172" t="s">
        <v>4889</v>
      </c>
      <c r="B172" s="63" t="e">
        <f>VLOOKUP(A172,#REF!,1,0)</f>
        <v>#REF!</v>
      </c>
      <c r="C172" t="s">
        <v>13342</v>
      </c>
      <c r="D172">
        <v>1</v>
      </c>
      <c r="E172" t="s">
        <v>13438</v>
      </c>
      <c r="F172" t="s">
        <v>13439</v>
      </c>
      <c r="G172" t="s">
        <v>13440</v>
      </c>
      <c r="H172" t="s">
        <v>3022</v>
      </c>
      <c r="I172" t="s">
        <v>10971</v>
      </c>
      <c r="K172" t="s">
        <v>2190</v>
      </c>
      <c r="L172" t="s">
        <v>13380</v>
      </c>
      <c r="M172" t="s">
        <v>13381</v>
      </c>
      <c r="N172" t="s">
        <v>13366</v>
      </c>
      <c r="O172" t="s">
        <v>13367</v>
      </c>
      <c r="P172" t="s">
        <v>13366</v>
      </c>
      <c r="Q172" t="s">
        <v>13368</v>
      </c>
    </row>
    <row r="173" spans="1:17">
      <c r="A173" t="s">
        <v>4473</v>
      </c>
      <c r="B173" s="63" t="e">
        <f>VLOOKUP(A173,#REF!,1,0)</f>
        <v>#REF!</v>
      </c>
      <c r="C173" t="s">
        <v>13342</v>
      </c>
      <c r="D173">
        <v>1</v>
      </c>
      <c r="E173" t="s">
        <v>14640</v>
      </c>
      <c r="F173" t="s">
        <v>13524</v>
      </c>
      <c r="G173" t="s">
        <v>13537</v>
      </c>
      <c r="H173" t="s">
        <v>14548</v>
      </c>
      <c r="I173" t="s">
        <v>10961</v>
      </c>
      <c r="J173" t="s">
        <v>14535</v>
      </c>
      <c r="K173" t="s">
        <v>2231</v>
      </c>
      <c r="L173" t="s">
        <v>13380</v>
      </c>
      <c r="M173" t="s">
        <v>13381</v>
      </c>
      <c r="N173" t="s">
        <v>13367</v>
      </c>
      <c r="O173" t="s">
        <v>13366</v>
      </c>
      <c r="P173" t="s">
        <v>13366</v>
      </c>
      <c r="Q173" t="s">
        <v>13368</v>
      </c>
    </row>
    <row r="174" spans="1:17">
      <c r="A174" t="s">
        <v>4574</v>
      </c>
      <c r="B174" s="63" t="e">
        <f>VLOOKUP(A174,#REF!,1,0)</f>
        <v>#REF!</v>
      </c>
      <c r="C174" t="s">
        <v>13342</v>
      </c>
      <c r="D174">
        <v>1</v>
      </c>
      <c r="E174" t="s">
        <v>14641</v>
      </c>
      <c r="F174" t="s">
        <v>13524</v>
      </c>
      <c r="G174" t="s">
        <v>13537</v>
      </c>
      <c r="H174" t="s">
        <v>14548</v>
      </c>
      <c r="I174" t="s">
        <v>10961</v>
      </c>
      <c r="J174" t="s">
        <v>14535</v>
      </c>
      <c r="K174" t="s">
        <v>2231</v>
      </c>
      <c r="L174" t="s">
        <v>13380</v>
      </c>
      <c r="M174" t="s">
        <v>13381</v>
      </c>
      <c r="N174" t="s">
        <v>13367</v>
      </c>
      <c r="O174" t="s">
        <v>13366</v>
      </c>
      <c r="P174" t="s">
        <v>13366</v>
      </c>
      <c r="Q174" t="s">
        <v>13368</v>
      </c>
    </row>
    <row r="175" spans="1:17">
      <c r="A175" t="s">
        <v>5189</v>
      </c>
      <c r="B175" s="63" t="e">
        <f>VLOOKUP(A175,#REF!,1,0)</f>
        <v>#REF!</v>
      </c>
      <c r="C175" t="s">
        <v>13342</v>
      </c>
      <c r="D175">
        <v>1</v>
      </c>
      <c r="E175" t="s">
        <v>14642</v>
      </c>
      <c r="F175" t="s">
        <v>13524</v>
      </c>
      <c r="G175" t="s">
        <v>13537</v>
      </c>
      <c r="H175" t="s">
        <v>14548</v>
      </c>
      <c r="I175" t="s">
        <v>10961</v>
      </c>
      <c r="J175" t="s">
        <v>14535</v>
      </c>
      <c r="K175" t="s">
        <v>2231</v>
      </c>
      <c r="L175" t="s">
        <v>13380</v>
      </c>
      <c r="M175" t="s">
        <v>13381</v>
      </c>
      <c r="N175" t="s">
        <v>13367</v>
      </c>
      <c r="O175" t="s">
        <v>13366</v>
      </c>
      <c r="P175" t="s">
        <v>13366</v>
      </c>
      <c r="Q175" t="s">
        <v>13368</v>
      </c>
    </row>
    <row r="176" spans="1:17">
      <c r="A176" t="s">
        <v>5657</v>
      </c>
      <c r="B176" s="63" t="e">
        <f>VLOOKUP(A176,#REF!,1,0)</f>
        <v>#REF!</v>
      </c>
      <c r="C176" t="s">
        <v>13342</v>
      </c>
      <c r="D176">
        <v>1</v>
      </c>
      <c r="E176" t="s">
        <v>14803</v>
      </c>
      <c r="F176" t="s">
        <v>13524</v>
      </c>
      <c r="G176" t="s">
        <v>14804</v>
      </c>
      <c r="H176" t="s">
        <v>3022</v>
      </c>
      <c r="I176" t="s">
        <v>14768</v>
      </c>
      <c r="L176" t="s">
        <v>13380</v>
      </c>
      <c r="M176" t="s">
        <v>13381</v>
      </c>
      <c r="N176" t="s">
        <v>13366</v>
      </c>
      <c r="Q176" t="s">
        <v>13368</v>
      </c>
    </row>
    <row r="177" spans="1:17">
      <c r="A177" t="s">
        <v>4835</v>
      </c>
      <c r="B177" s="63" t="e">
        <f>VLOOKUP(A177,#REF!,1,0)</f>
        <v>#REF!</v>
      </c>
      <c r="C177" t="s">
        <v>13342</v>
      </c>
      <c r="D177">
        <v>1</v>
      </c>
      <c r="E177" t="s">
        <v>13417</v>
      </c>
      <c r="F177" t="s">
        <v>13387</v>
      </c>
      <c r="G177" t="s">
        <v>13388</v>
      </c>
      <c r="H177" t="s">
        <v>13411</v>
      </c>
      <c r="I177" t="s">
        <v>10957</v>
      </c>
      <c r="K177" t="s">
        <v>2231</v>
      </c>
      <c r="L177" t="s">
        <v>13380</v>
      </c>
      <c r="M177" t="s">
        <v>13381</v>
      </c>
      <c r="N177" t="s">
        <v>13366</v>
      </c>
      <c r="O177" t="s">
        <v>13367</v>
      </c>
      <c r="P177" t="s">
        <v>13366</v>
      </c>
      <c r="Q177" t="s">
        <v>13368</v>
      </c>
    </row>
    <row r="178" spans="1:17">
      <c r="A178" t="s">
        <v>4612</v>
      </c>
      <c r="B178" s="63" t="e">
        <f>VLOOKUP(A178,#REF!,1,0)</f>
        <v>#REF!</v>
      </c>
      <c r="C178" t="s">
        <v>13342</v>
      </c>
      <c r="D178">
        <v>1</v>
      </c>
      <c r="E178" t="s">
        <v>13386</v>
      </c>
      <c r="F178" t="s">
        <v>13387</v>
      </c>
      <c r="G178" t="s">
        <v>13388</v>
      </c>
      <c r="H178" t="s">
        <v>13389</v>
      </c>
      <c r="I178" t="s">
        <v>10957</v>
      </c>
      <c r="K178" t="s">
        <v>2199</v>
      </c>
      <c r="L178" t="s">
        <v>13380</v>
      </c>
      <c r="M178" t="s">
        <v>13381</v>
      </c>
      <c r="N178" t="s">
        <v>13366</v>
      </c>
      <c r="O178" t="s">
        <v>13367</v>
      </c>
      <c r="P178" t="s">
        <v>13366</v>
      </c>
      <c r="Q178" t="s">
        <v>13368</v>
      </c>
    </row>
    <row r="179" spans="1:17">
      <c r="A179" t="s">
        <v>4995</v>
      </c>
      <c r="B179" s="63" t="e">
        <f>VLOOKUP(A179,#REF!,1,0)</f>
        <v>#REF!</v>
      </c>
      <c r="C179" t="s">
        <v>13342</v>
      </c>
      <c r="D179">
        <v>1</v>
      </c>
      <c r="E179" t="s">
        <v>13398</v>
      </c>
      <c r="F179" t="s">
        <v>13387</v>
      </c>
      <c r="G179" t="s">
        <v>13399</v>
      </c>
      <c r="H179" t="s">
        <v>13400</v>
      </c>
      <c r="I179" t="s">
        <v>10957</v>
      </c>
      <c r="K179" t="s">
        <v>2231</v>
      </c>
      <c r="L179" t="s">
        <v>13380</v>
      </c>
      <c r="M179" t="s">
        <v>13381</v>
      </c>
      <c r="N179" t="s">
        <v>13366</v>
      </c>
      <c r="O179" t="s">
        <v>13367</v>
      </c>
      <c r="P179" t="s">
        <v>13366</v>
      </c>
      <c r="Q179" t="s">
        <v>13368</v>
      </c>
    </row>
    <row r="180" spans="1:17">
      <c r="A180" t="s">
        <v>4890</v>
      </c>
      <c r="B180" s="63" t="e">
        <f>VLOOKUP(A180,#REF!,1,0)</f>
        <v>#REF!</v>
      </c>
      <c r="C180" t="s">
        <v>13342</v>
      </c>
      <c r="D180">
        <v>1</v>
      </c>
      <c r="E180" t="s">
        <v>14643</v>
      </c>
      <c r="F180" t="s">
        <v>13524</v>
      </c>
      <c r="G180" t="s">
        <v>13537</v>
      </c>
      <c r="H180" t="s">
        <v>14548</v>
      </c>
      <c r="I180" t="s">
        <v>10961</v>
      </c>
      <c r="J180" t="s">
        <v>14535</v>
      </c>
      <c r="K180" t="s">
        <v>2231</v>
      </c>
      <c r="L180" t="s">
        <v>13380</v>
      </c>
      <c r="M180" t="s">
        <v>13381</v>
      </c>
      <c r="N180" t="s">
        <v>13367</v>
      </c>
      <c r="O180" t="s">
        <v>13366</v>
      </c>
      <c r="P180" t="s">
        <v>13366</v>
      </c>
      <c r="Q180" t="s">
        <v>13368</v>
      </c>
    </row>
    <row r="181" spans="1:17">
      <c r="A181" t="s">
        <v>5003</v>
      </c>
      <c r="B181" s="63" t="e">
        <f>VLOOKUP(A181,#REF!,1,0)</f>
        <v>#REF!</v>
      </c>
      <c r="C181" t="s">
        <v>13342</v>
      </c>
      <c r="D181">
        <v>1</v>
      </c>
      <c r="E181" t="s">
        <v>14644</v>
      </c>
      <c r="F181" t="s">
        <v>13429</v>
      </c>
      <c r="G181" t="s">
        <v>13537</v>
      </c>
      <c r="H181" t="s">
        <v>14548</v>
      </c>
      <c r="I181" t="s">
        <v>10961</v>
      </c>
      <c r="J181" t="s">
        <v>14535</v>
      </c>
      <c r="K181" t="s">
        <v>2231</v>
      </c>
      <c r="L181" t="s">
        <v>13380</v>
      </c>
      <c r="M181" t="s">
        <v>13381</v>
      </c>
      <c r="N181" t="s">
        <v>13367</v>
      </c>
      <c r="O181" t="s">
        <v>13366</v>
      </c>
      <c r="P181" t="s">
        <v>13366</v>
      </c>
      <c r="Q181" t="s">
        <v>13368</v>
      </c>
    </row>
    <row r="182" spans="1:17">
      <c r="A182" t="s">
        <v>4639</v>
      </c>
      <c r="B182" s="63" t="e">
        <f>VLOOKUP(A182,#REF!,1,0)</f>
        <v>#REF!</v>
      </c>
      <c r="C182" t="s">
        <v>13342</v>
      </c>
      <c r="D182">
        <v>1</v>
      </c>
      <c r="E182" t="s">
        <v>14645</v>
      </c>
      <c r="F182" t="s">
        <v>14646</v>
      </c>
      <c r="G182" t="s">
        <v>13537</v>
      </c>
      <c r="H182" t="s">
        <v>14548</v>
      </c>
      <c r="I182" t="s">
        <v>10961</v>
      </c>
      <c r="J182" t="s">
        <v>14535</v>
      </c>
      <c r="K182" t="s">
        <v>2199</v>
      </c>
      <c r="L182" t="s">
        <v>13380</v>
      </c>
      <c r="M182" t="s">
        <v>13381</v>
      </c>
      <c r="N182" t="s">
        <v>13367</v>
      </c>
      <c r="O182" t="s">
        <v>13366</v>
      </c>
      <c r="P182" t="s">
        <v>13366</v>
      </c>
      <c r="Q182" t="s">
        <v>13368</v>
      </c>
    </row>
    <row r="183" spans="1:17">
      <c r="A183" t="s">
        <v>4966</v>
      </c>
      <c r="B183" s="63" t="e">
        <f>VLOOKUP(A183,#REF!,1,0)</f>
        <v>#REF!</v>
      </c>
      <c r="C183" t="s">
        <v>13342</v>
      </c>
      <c r="D183">
        <v>1</v>
      </c>
      <c r="E183" t="s">
        <v>13390</v>
      </c>
      <c r="F183" t="s">
        <v>13387</v>
      </c>
      <c r="G183" t="s">
        <v>13388</v>
      </c>
      <c r="H183" t="s">
        <v>13389</v>
      </c>
      <c r="I183" t="s">
        <v>10957</v>
      </c>
      <c r="K183" t="s">
        <v>3018</v>
      </c>
      <c r="L183" t="s">
        <v>13380</v>
      </c>
      <c r="M183" t="s">
        <v>13381</v>
      </c>
      <c r="N183" t="s">
        <v>13366</v>
      </c>
      <c r="O183" t="s">
        <v>13367</v>
      </c>
      <c r="P183" t="s">
        <v>13366</v>
      </c>
      <c r="Q183" t="s">
        <v>13368</v>
      </c>
    </row>
    <row r="184" spans="1:17">
      <c r="A184" t="s">
        <v>4820</v>
      </c>
      <c r="B184" s="63" t="e">
        <f>VLOOKUP(A184,#REF!,1,0)</f>
        <v>#REF!</v>
      </c>
      <c r="C184" t="s">
        <v>13342</v>
      </c>
      <c r="D184">
        <v>1</v>
      </c>
      <c r="E184" t="s">
        <v>14785</v>
      </c>
      <c r="F184" t="s">
        <v>13387</v>
      </c>
      <c r="G184" t="s">
        <v>14786</v>
      </c>
      <c r="H184" t="s">
        <v>3022</v>
      </c>
      <c r="I184" t="s">
        <v>14768</v>
      </c>
      <c r="K184" t="s">
        <v>2231</v>
      </c>
      <c r="L184" t="s">
        <v>13380</v>
      </c>
      <c r="M184" t="s">
        <v>13381</v>
      </c>
      <c r="N184" t="s">
        <v>13366</v>
      </c>
      <c r="O184" t="s">
        <v>13367</v>
      </c>
      <c r="P184" t="s">
        <v>13366</v>
      </c>
      <c r="Q184" t="s">
        <v>13368</v>
      </c>
    </row>
    <row r="185" spans="1:17">
      <c r="A185" t="s">
        <v>5443</v>
      </c>
      <c r="B185" s="63" t="e">
        <f>VLOOKUP(A185,#REF!,1,0)</f>
        <v>#REF!</v>
      </c>
      <c r="C185" t="s">
        <v>13342</v>
      </c>
      <c r="D185">
        <v>1</v>
      </c>
      <c r="E185" t="s">
        <v>14797</v>
      </c>
      <c r="F185" t="s">
        <v>14314</v>
      </c>
      <c r="G185" t="s">
        <v>14798</v>
      </c>
      <c r="H185" t="s">
        <v>14799</v>
      </c>
      <c r="I185" t="s">
        <v>14768</v>
      </c>
      <c r="K185" t="s">
        <v>2642</v>
      </c>
      <c r="L185" t="s">
        <v>13364</v>
      </c>
      <c r="M185" t="s">
        <v>13444</v>
      </c>
      <c r="N185" t="s">
        <v>13366</v>
      </c>
      <c r="O185" t="s">
        <v>13367</v>
      </c>
      <c r="P185" t="s">
        <v>13366</v>
      </c>
      <c r="Q185" t="s">
        <v>13368</v>
      </c>
    </row>
    <row r="186" spans="1:17">
      <c r="A186" t="s">
        <v>5442</v>
      </c>
      <c r="B186" s="63" t="e">
        <f>VLOOKUP(A186,#REF!,1,0)</f>
        <v>#REF!</v>
      </c>
      <c r="C186" t="s">
        <v>13342</v>
      </c>
      <c r="D186">
        <v>1</v>
      </c>
      <c r="E186" t="s">
        <v>14779</v>
      </c>
      <c r="F186" t="s">
        <v>13450</v>
      </c>
      <c r="G186" t="s">
        <v>14780</v>
      </c>
      <c r="H186" t="s">
        <v>3022</v>
      </c>
      <c r="I186" t="s">
        <v>14768</v>
      </c>
      <c r="K186" t="s">
        <v>2642</v>
      </c>
      <c r="L186" t="s">
        <v>13364</v>
      </c>
      <c r="M186" t="s">
        <v>13444</v>
      </c>
      <c r="N186" t="s">
        <v>13366</v>
      </c>
      <c r="O186" t="s">
        <v>13367</v>
      </c>
      <c r="P186" t="s">
        <v>13366</v>
      </c>
      <c r="Q186" t="s">
        <v>13368</v>
      </c>
    </row>
    <row r="187" spans="1:17">
      <c r="A187" t="s">
        <v>4610</v>
      </c>
      <c r="B187" s="63" t="e">
        <f>VLOOKUP(A187,#REF!,1,0)</f>
        <v>#REF!</v>
      </c>
      <c r="C187" t="s">
        <v>13342</v>
      </c>
      <c r="D187">
        <v>1</v>
      </c>
      <c r="E187" t="s">
        <v>13360</v>
      </c>
      <c r="F187" t="s">
        <v>13361</v>
      </c>
      <c r="G187" t="s">
        <v>13362</v>
      </c>
      <c r="H187" t="s">
        <v>13363</v>
      </c>
      <c r="I187" t="s">
        <v>11032</v>
      </c>
      <c r="K187" t="s">
        <v>3036</v>
      </c>
      <c r="L187" t="s">
        <v>13364</v>
      </c>
      <c r="M187" t="s">
        <v>13365</v>
      </c>
      <c r="N187" t="s">
        <v>13366</v>
      </c>
      <c r="O187" t="s">
        <v>13367</v>
      </c>
      <c r="P187" t="s">
        <v>13366</v>
      </c>
      <c r="Q187" t="s">
        <v>13368</v>
      </c>
    </row>
    <row r="188" spans="1:17">
      <c r="A188" t="s">
        <v>5387</v>
      </c>
      <c r="B188" s="63" t="e">
        <f>VLOOKUP(A188,#REF!,1,0)</f>
        <v>#REF!</v>
      </c>
      <c r="C188" t="s">
        <v>13342</v>
      </c>
      <c r="D188">
        <v>1</v>
      </c>
      <c r="E188" t="s">
        <v>14279</v>
      </c>
      <c r="F188" t="s">
        <v>14280</v>
      </c>
      <c r="G188" t="s">
        <v>13546</v>
      </c>
      <c r="H188" t="s">
        <v>14257</v>
      </c>
      <c r="I188" t="s">
        <v>10977</v>
      </c>
      <c r="J188" t="s">
        <v>14144</v>
      </c>
      <c r="K188" t="s">
        <v>2231</v>
      </c>
      <c r="L188" t="s">
        <v>13380</v>
      </c>
      <c r="M188" t="s">
        <v>13381</v>
      </c>
      <c r="N188" t="s">
        <v>13367</v>
      </c>
      <c r="O188" t="s">
        <v>13366</v>
      </c>
      <c r="P188" t="s">
        <v>13366</v>
      </c>
      <c r="Q188" t="s">
        <v>13368</v>
      </c>
    </row>
    <row r="189" spans="1:17">
      <c r="A189" t="s">
        <v>4986</v>
      </c>
      <c r="B189" s="63" t="e">
        <f>VLOOKUP(A189,#REF!,1,0)</f>
        <v>#REF!</v>
      </c>
      <c r="C189" t="s">
        <v>13342</v>
      </c>
      <c r="D189">
        <v>1</v>
      </c>
      <c r="E189" t="s">
        <v>14265</v>
      </c>
      <c r="F189" t="s">
        <v>14266</v>
      </c>
      <c r="G189" t="s">
        <v>13546</v>
      </c>
      <c r="H189" t="s">
        <v>14257</v>
      </c>
      <c r="I189" t="s">
        <v>10977</v>
      </c>
      <c r="J189" t="s">
        <v>14144</v>
      </c>
      <c r="K189" t="s">
        <v>2231</v>
      </c>
      <c r="L189" t="s">
        <v>13380</v>
      </c>
      <c r="M189" t="s">
        <v>13381</v>
      </c>
      <c r="N189" t="s">
        <v>13367</v>
      </c>
      <c r="O189" t="s">
        <v>13366</v>
      </c>
      <c r="P189" t="s">
        <v>13366</v>
      </c>
      <c r="Q189" t="s">
        <v>13368</v>
      </c>
    </row>
    <row r="190" spans="1:17">
      <c r="A190" t="s">
        <v>4649</v>
      </c>
      <c r="B190" s="63" t="e">
        <f>VLOOKUP(A190,#REF!,1,0)</f>
        <v>#REF!</v>
      </c>
      <c r="C190" t="s">
        <v>13342</v>
      </c>
      <c r="D190">
        <v>1</v>
      </c>
      <c r="E190" t="s">
        <v>14335</v>
      </c>
      <c r="F190" t="s">
        <v>14336</v>
      </c>
      <c r="G190" t="s">
        <v>13546</v>
      </c>
      <c r="H190" t="s">
        <v>14337</v>
      </c>
      <c r="I190" t="s">
        <v>10977</v>
      </c>
      <c r="J190" t="s">
        <v>14144</v>
      </c>
      <c r="K190" t="s">
        <v>2231</v>
      </c>
      <c r="L190" t="s">
        <v>13380</v>
      </c>
      <c r="M190" t="s">
        <v>13381</v>
      </c>
      <c r="N190" t="s">
        <v>13367</v>
      </c>
      <c r="O190" t="s">
        <v>13366</v>
      </c>
      <c r="P190" t="s">
        <v>13366</v>
      </c>
      <c r="Q190" t="s">
        <v>13368</v>
      </c>
    </row>
    <row r="191" spans="1:17">
      <c r="A191" t="s">
        <v>5005</v>
      </c>
      <c r="B191" s="63" t="e">
        <f>VLOOKUP(A191,#REF!,1,0)</f>
        <v>#REF!</v>
      </c>
      <c r="C191" t="s">
        <v>13342</v>
      </c>
      <c r="D191">
        <v>1</v>
      </c>
      <c r="E191" t="s">
        <v>14571</v>
      </c>
      <c r="F191" t="s">
        <v>14572</v>
      </c>
      <c r="G191" t="s">
        <v>13537</v>
      </c>
      <c r="H191" t="s">
        <v>14548</v>
      </c>
      <c r="I191" t="s">
        <v>10961</v>
      </c>
      <c r="J191" t="s">
        <v>14535</v>
      </c>
      <c r="K191" t="s">
        <v>3018</v>
      </c>
      <c r="L191" t="s">
        <v>13380</v>
      </c>
      <c r="M191" t="s">
        <v>13381</v>
      </c>
      <c r="N191" t="s">
        <v>13367</v>
      </c>
      <c r="O191" t="s">
        <v>13366</v>
      </c>
      <c r="P191" t="s">
        <v>13366</v>
      </c>
      <c r="Q191" t="s">
        <v>13368</v>
      </c>
    </row>
    <row r="192" spans="1:17">
      <c r="A192" t="s">
        <v>4532</v>
      </c>
      <c r="B192" s="63" t="e">
        <f>VLOOKUP(A192,#REF!,1,0)</f>
        <v>#REF!</v>
      </c>
      <c r="C192" t="s">
        <v>13342</v>
      </c>
      <c r="D192">
        <v>1</v>
      </c>
      <c r="E192" t="s">
        <v>14444</v>
      </c>
      <c r="F192" t="s">
        <v>14445</v>
      </c>
      <c r="G192" t="s">
        <v>13546</v>
      </c>
      <c r="H192" t="s">
        <v>14446</v>
      </c>
      <c r="I192" t="s">
        <v>10977</v>
      </c>
      <c r="J192" t="s">
        <v>14144</v>
      </c>
      <c r="K192" t="s">
        <v>2231</v>
      </c>
      <c r="L192" t="s">
        <v>13380</v>
      </c>
      <c r="M192" t="s">
        <v>13381</v>
      </c>
      <c r="N192" t="s">
        <v>13367</v>
      </c>
      <c r="O192" t="s">
        <v>13366</v>
      </c>
      <c r="P192" t="s">
        <v>13366</v>
      </c>
      <c r="Q192" t="s">
        <v>13368</v>
      </c>
    </row>
    <row r="193" spans="1:17">
      <c r="A193" t="s">
        <v>5391</v>
      </c>
      <c r="B193" s="63" t="e">
        <f>VLOOKUP(A193,#REF!,1,0)</f>
        <v>#REF!</v>
      </c>
      <c r="C193" t="s">
        <v>13342</v>
      </c>
      <c r="D193">
        <v>1</v>
      </c>
      <c r="E193" t="s">
        <v>14724</v>
      </c>
      <c r="F193" t="s">
        <v>14071</v>
      </c>
      <c r="G193" t="s">
        <v>13537</v>
      </c>
      <c r="H193" t="s">
        <v>14548</v>
      </c>
      <c r="I193" t="s">
        <v>10961</v>
      </c>
      <c r="J193" t="s">
        <v>14535</v>
      </c>
      <c r="K193" t="s">
        <v>2231</v>
      </c>
      <c r="L193" t="s">
        <v>13380</v>
      </c>
      <c r="M193" t="s">
        <v>13381</v>
      </c>
      <c r="N193" t="s">
        <v>13367</v>
      </c>
      <c r="O193" t="s">
        <v>13366</v>
      </c>
      <c r="P193" t="s">
        <v>13366</v>
      </c>
      <c r="Q193" t="s">
        <v>13368</v>
      </c>
    </row>
    <row r="194" spans="1:17">
      <c r="A194" t="s">
        <v>5002</v>
      </c>
      <c r="B194" s="63" t="e">
        <f>VLOOKUP(A194,#REF!,1,0)</f>
        <v>#REF!</v>
      </c>
      <c r="C194" t="s">
        <v>13342</v>
      </c>
      <c r="D194">
        <v>1</v>
      </c>
      <c r="E194" t="s">
        <v>14521</v>
      </c>
      <c r="F194" t="s">
        <v>14522</v>
      </c>
      <c r="G194" t="s">
        <v>13546</v>
      </c>
      <c r="H194" t="s">
        <v>14523</v>
      </c>
      <c r="I194" t="s">
        <v>10977</v>
      </c>
      <c r="J194" t="s">
        <v>14144</v>
      </c>
      <c r="K194" t="s">
        <v>2231</v>
      </c>
      <c r="L194" t="s">
        <v>13380</v>
      </c>
      <c r="M194" t="s">
        <v>13381</v>
      </c>
      <c r="N194" t="s">
        <v>13367</v>
      </c>
      <c r="O194" t="s">
        <v>13366</v>
      </c>
      <c r="P194" t="s">
        <v>13366</v>
      </c>
      <c r="Q194" t="s">
        <v>13368</v>
      </c>
    </row>
    <row r="195" spans="1:17">
      <c r="A195" t="s">
        <v>4517</v>
      </c>
      <c r="B195" s="63" t="e">
        <f>VLOOKUP(A195,#REF!,1,0)</f>
        <v>#REF!</v>
      </c>
      <c r="C195" t="s">
        <v>13342</v>
      </c>
      <c r="D195">
        <v>1</v>
      </c>
      <c r="E195" t="s">
        <v>14319</v>
      </c>
      <c r="F195" t="s">
        <v>14320</v>
      </c>
      <c r="G195" t="s">
        <v>13546</v>
      </c>
      <c r="H195" t="s">
        <v>14321</v>
      </c>
      <c r="I195" t="s">
        <v>10977</v>
      </c>
      <c r="J195" t="s">
        <v>14144</v>
      </c>
      <c r="K195" t="s">
        <v>2231</v>
      </c>
      <c r="L195" t="s">
        <v>13380</v>
      </c>
      <c r="M195" t="s">
        <v>13381</v>
      </c>
      <c r="N195" t="s">
        <v>13367</v>
      </c>
      <c r="O195" t="s">
        <v>13366</v>
      </c>
      <c r="P195" t="s">
        <v>13366</v>
      </c>
      <c r="Q195" t="s">
        <v>13368</v>
      </c>
    </row>
    <row r="196" spans="1:17">
      <c r="A196" t="s">
        <v>5382</v>
      </c>
      <c r="B196" s="63" t="e">
        <f>VLOOKUP(A196,#REF!,1,0)</f>
        <v>#REF!</v>
      </c>
      <c r="C196" t="s">
        <v>13342</v>
      </c>
      <c r="D196">
        <v>1</v>
      </c>
      <c r="E196" t="s">
        <v>14628</v>
      </c>
      <c r="F196" t="s">
        <v>14629</v>
      </c>
      <c r="G196" t="s">
        <v>13537</v>
      </c>
      <c r="H196" t="s">
        <v>14548</v>
      </c>
      <c r="I196" t="s">
        <v>10961</v>
      </c>
      <c r="J196" t="s">
        <v>14535</v>
      </c>
      <c r="K196" t="s">
        <v>2231</v>
      </c>
      <c r="L196" t="s">
        <v>13380</v>
      </c>
      <c r="M196" t="s">
        <v>13381</v>
      </c>
      <c r="N196" t="s">
        <v>13367</v>
      </c>
      <c r="O196" t="s">
        <v>13366</v>
      </c>
      <c r="P196" t="s">
        <v>13366</v>
      </c>
      <c r="Q196" t="s">
        <v>13368</v>
      </c>
    </row>
    <row r="197" spans="1:17">
      <c r="A197" t="s">
        <v>5119</v>
      </c>
      <c r="B197" s="63" t="e">
        <f>VLOOKUP(A197,#REF!,1,0)</f>
        <v>#REF!</v>
      </c>
      <c r="C197" t="s">
        <v>13342</v>
      </c>
      <c r="D197">
        <v>1</v>
      </c>
      <c r="E197" t="s">
        <v>14483</v>
      </c>
      <c r="F197" t="s">
        <v>13705</v>
      </c>
      <c r="G197" t="s">
        <v>13546</v>
      </c>
      <c r="H197" t="s">
        <v>14484</v>
      </c>
      <c r="I197" t="s">
        <v>10977</v>
      </c>
      <c r="J197" t="s">
        <v>14144</v>
      </c>
      <c r="K197" t="s">
        <v>2231</v>
      </c>
      <c r="L197" t="s">
        <v>13380</v>
      </c>
      <c r="M197" t="s">
        <v>13381</v>
      </c>
      <c r="N197" t="s">
        <v>13367</v>
      </c>
      <c r="O197" t="s">
        <v>13366</v>
      </c>
      <c r="P197" t="s">
        <v>13366</v>
      </c>
      <c r="Q197" t="s">
        <v>13368</v>
      </c>
    </row>
    <row r="198" spans="1:17">
      <c r="A198" t="s">
        <v>5452</v>
      </c>
      <c r="B198" s="63" t="e">
        <f>VLOOKUP(A198,#REF!,1,0)</f>
        <v>#REF!</v>
      </c>
      <c r="C198" t="s">
        <v>13342</v>
      </c>
      <c r="D198">
        <v>1</v>
      </c>
      <c r="E198" t="s">
        <v>14612</v>
      </c>
      <c r="F198" t="s">
        <v>13453</v>
      </c>
      <c r="G198" t="s">
        <v>13537</v>
      </c>
      <c r="H198" t="s">
        <v>14548</v>
      </c>
      <c r="I198" t="s">
        <v>10961</v>
      </c>
      <c r="J198" t="s">
        <v>14535</v>
      </c>
      <c r="K198" t="s">
        <v>3018</v>
      </c>
      <c r="L198" t="s">
        <v>13380</v>
      </c>
      <c r="M198" t="s">
        <v>13381</v>
      </c>
      <c r="N198" t="s">
        <v>13367</v>
      </c>
      <c r="O198" t="s">
        <v>13366</v>
      </c>
      <c r="P198" t="s">
        <v>13366</v>
      </c>
      <c r="Q198" t="s">
        <v>13368</v>
      </c>
    </row>
    <row r="199" spans="1:17">
      <c r="A199" t="s">
        <v>5312</v>
      </c>
      <c r="B199" s="63" t="e">
        <f>VLOOKUP(A199,#REF!,1,0)</f>
        <v>#REF!</v>
      </c>
      <c r="C199" t="s">
        <v>13342</v>
      </c>
      <c r="D199">
        <v>1</v>
      </c>
      <c r="E199" t="s">
        <v>14655</v>
      </c>
      <c r="F199" t="s">
        <v>13891</v>
      </c>
      <c r="G199" t="s">
        <v>13537</v>
      </c>
      <c r="H199" t="s">
        <v>14548</v>
      </c>
      <c r="I199" t="s">
        <v>10961</v>
      </c>
      <c r="J199" t="s">
        <v>14535</v>
      </c>
      <c r="K199" t="s">
        <v>2199</v>
      </c>
      <c r="L199" t="s">
        <v>13380</v>
      </c>
      <c r="M199" t="s">
        <v>13381</v>
      </c>
      <c r="N199" t="s">
        <v>13367</v>
      </c>
      <c r="O199" t="s">
        <v>13366</v>
      </c>
      <c r="P199" t="s">
        <v>13366</v>
      </c>
      <c r="Q199" t="s">
        <v>13368</v>
      </c>
    </row>
    <row r="200" spans="1:17">
      <c r="A200" t="s">
        <v>4462</v>
      </c>
      <c r="B200" s="63" t="e">
        <f>VLOOKUP(A200,#REF!,1,0)</f>
        <v>#REF!</v>
      </c>
      <c r="C200" t="s">
        <v>13342</v>
      </c>
      <c r="D200">
        <v>1</v>
      </c>
      <c r="E200" t="s">
        <v>14717</v>
      </c>
      <c r="F200" t="s">
        <v>14718</v>
      </c>
      <c r="G200" t="s">
        <v>13537</v>
      </c>
      <c r="H200" t="s">
        <v>14548</v>
      </c>
      <c r="I200" t="s">
        <v>10961</v>
      </c>
      <c r="J200" t="s">
        <v>14535</v>
      </c>
      <c r="K200" t="s">
        <v>2231</v>
      </c>
      <c r="L200" t="s">
        <v>13380</v>
      </c>
      <c r="M200" t="s">
        <v>13381</v>
      </c>
      <c r="N200" t="s">
        <v>13367</v>
      </c>
      <c r="O200" t="s">
        <v>13366</v>
      </c>
      <c r="P200" t="s">
        <v>13366</v>
      </c>
      <c r="Q200" t="s">
        <v>13368</v>
      </c>
    </row>
    <row r="201" spans="1:17">
      <c r="A201" t="s">
        <v>5177</v>
      </c>
      <c r="B201" s="63" t="e">
        <f>VLOOKUP(A201,#REF!,1,0)</f>
        <v>#REF!</v>
      </c>
      <c r="C201" t="s">
        <v>13342</v>
      </c>
      <c r="D201">
        <v>1</v>
      </c>
      <c r="E201" t="s">
        <v>13445</v>
      </c>
      <c r="F201" t="s">
        <v>13446</v>
      </c>
      <c r="G201" t="s">
        <v>13447</v>
      </c>
      <c r="H201" t="s">
        <v>13448</v>
      </c>
      <c r="I201" t="s">
        <v>10971</v>
      </c>
      <c r="K201" t="s">
        <v>2199</v>
      </c>
      <c r="L201" t="s">
        <v>13380</v>
      </c>
      <c r="M201" t="s">
        <v>13381</v>
      </c>
      <c r="N201" t="s">
        <v>13366</v>
      </c>
      <c r="O201" t="s">
        <v>13367</v>
      </c>
      <c r="P201" t="s">
        <v>13366</v>
      </c>
      <c r="Q201" t="s">
        <v>13368</v>
      </c>
    </row>
    <row r="202" spans="1:17">
      <c r="A202" t="s">
        <v>4815</v>
      </c>
      <c r="B202" s="63" t="e">
        <f>VLOOKUP(A202,#REF!,1,0)</f>
        <v>#REF!</v>
      </c>
      <c r="C202" t="s">
        <v>13342</v>
      </c>
      <c r="D202">
        <v>1</v>
      </c>
      <c r="E202" t="s">
        <v>14813</v>
      </c>
      <c r="F202" t="s">
        <v>14814</v>
      </c>
      <c r="G202" t="s">
        <v>14815</v>
      </c>
      <c r="H202" t="s">
        <v>14802</v>
      </c>
      <c r="I202" t="s">
        <v>14768</v>
      </c>
      <c r="K202" t="s">
        <v>2231</v>
      </c>
      <c r="L202" t="s">
        <v>13380</v>
      </c>
      <c r="M202" t="s">
        <v>13381</v>
      </c>
      <c r="N202" t="s">
        <v>13366</v>
      </c>
      <c r="O202" t="s">
        <v>13367</v>
      </c>
      <c r="P202" t="s">
        <v>13366</v>
      </c>
      <c r="Q202" t="s">
        <v>13368</v>
      </c>
    </row>
    <row r="203" spans="1:17">
      <c r="A203" t="s">
        <v>5379</v>
      </c>
      <c r="B203" s="63" t="e">
        <f>VLOOKUP(A203,#REF!,1,0)</f>
        <v>#REF!</v>
      </c>
      <c r="C203" t="s">
        <v>13342</v>
      </c>
      <c r="D203">
        <v>1</v>
      </c>
      <c r="E203" t="s">
        <v>14662</v>
      </c>
      <c r="F203" t="s">
        <v>13922</v>
      </c>
      <c r="G203" t="s">
        <v>13537</v>
      </c>
      <c r="H203" t="s">
        <v>14548</v>
      </c>
      <c r="I203" t="s">
        <v>10961</v>
      </c>
      <c r="J203" t="s">
        <v>14535</v>
      </c>
      <c r="K203" t="s">
        <v>2231</v>
      </c>
      <c r="L203" t="s">
        <v>13380</v>
      </c>
      <c r="M203" t="s">
        <v>13381</v>
      </c>
      <c r="N203" t="s">
        <v>13367</v>
      </c>
      <c r="O203" t="s">
        <v>13366</v>
      </c>
      <c r="P203" t="s">
        <v>13366</v>
      </c>
      <c r="Q203" t="s">
        <v>13368</v>
      </c>
    </row>
    <row r="204" spans="1:17">
      <c r="A204" t="s">
        <v>5149</v>
      </c>
      <c r="B204" s="63" t="e">
        <f>VLOOKUP(A204,#REF!,1,0)</f>
        <v>#REF!</v>
      </c>
      <c r="C204" t="s">
        <v>13342</v>
      </c>
      <c r="D204">
        <v>1</v>
      </c>
      <c r="E204" t="s">
        <v>13520</v>
      </c>
      <c r="F204" t="s">
        <v>13521</v>
      </c>
      <c r="G204" t="s">
        <v>13477</v>
      </c>
      <c r="H204" t="s">
        <v>13522</v>
      </c>
      <c r="I204" t="s">
        <v>10963</v>
      </c>
      <c r="K204" t="s">
        <v>2199</v>
      </c>
      <c r="L204" t="s">
        <v>13380</v>
      </c>
      <c r="M204" t="s">
        <v>13381</v>
      </c>
      <c r="N204" t="s">
        <v>13367</v>
      </c>
      <c r="O204" t="s">
        <v>13367</v>
      </c>
      <c r="P204" t="s">
        <v>13366</v>
      </c>
      <c r="Q204" t="s">
        <v>13368</v>
      </c>
    </row>
    <row r="205" spans="1:17">
      <c r="A205" t="s">
        <v>5146</v>
      </c>
      <c r="B205" s="63" t="e">
        <f>VLOOKUP(A205,#REF!,1,0)</f>
        <v>#REF!</v>
      </c>
      <c r="C205" t="s">
        <v>13342</v>
      </c>
      <c r="D205">
        <v>1</v>
      </c>
      <c r="E205" t="s">
        <v>13518</v>
      </c>
      <c r="F205" t="s">
        <v>13450</v>
      </c>
      <c r="G205" t="s">
        <v>13477</v>
      </c>
      <c r="H205" t="s">
        <v>13519</v>
      </c>
      <c r="I205" t="s">
        <v>10963</v>
      </c>
      <c r="K205" t="s">
        <v>2199</v>
      </c>
      <c r="L205" t="s">
        <v>13380</v>
      </c>
      <c r="M205" t="s">
        <v>13381</v>
      </c>
      <c r="N205" t="s">
        <v>13367</v>
      </c>
      <c r="O205" t="s">
        <v>13367</v>
      </c>
      <c r="P205" t="s">
        <v>13366</v>
      </c>
      <c r="Q205" t="s">
        <v>13368</v>
      </c>
    </row>
    <row r="206" spans="1:17">
      <c r="A206" t="s">
        <v>4783</v>
      </c>
      <c r="B206" s="63" t="e">
        <f>VLOOKUP(A206,#REF!,1,0)</f>
        <v>#REF!</v>
      </c>
      <c r="C206" t="s">
        <v>13342</v>
      </c>
      <c r="D206">
        <v>1</v>
      </c>
      <c r="E206" t="s">
        <v>13526</v>
      </c>
      <c r="F206" t="s">
        <v>13527</v>
      </c>
      <c r="G206" t="s">
        <v>13477</v>
      </c>
      <c r="H206" t="s">
        <v>13528</v>
      </c>
      <c r="I206" t="s">
        <v>10963</v>
      </c>
      <c r="K206" t="s">
        <v>2199</v>
      </c>
      <c r="L206" t="s">
        <v>13380</v>
      </c>
      <c r="M206" t="s">
        <v>13381</v>
      </c>
      <c r="N206" t="s">
        <v>13367</v>
      </c>
      <c r="O206" t="s">
        <v>13367</v>
      </c>
      <c r="P206" t="s">
        <v>13366</v>
      </c>
      <c r="Q206" t="s">
        <v>13368</v>
      </c>
    </row>
    <row r="207" spans="1:17">
      <c r="A207" t="s">
        <v>4838</v>
      </c>
      <c r="B207" s="63" t="e">
        <f>VLOOKUP(A207,#REF!,1,0)</f>
        <v>#REF!</v>
      </c>
      <c r="C207" t="s">
        <v>13342</v>
      </c>
      <c r="D207">
        <v>1</v>
      </c>
      <c r="E207" t="s">
        <v>13418</v>
      </c>
      <c r="F207" t="s">
        <v>13419</v>
      </c>
      <c r="G207" t="s">
        <v>13420</v>
      </c>
      <c r="H207" t="s">
        <v>13421</v>
      </c>
      <c r="I207" t="s">
        <v>10957</v>
      </c>
      <c r="K207" t="s">
        <v>2231</v>
      </c>
      <c r="L207" t="s">
        <v>13380</v>
      </c>
      <c r="M207" t="s">
        <v>13381</v>
      </c>
      <c r="N207" t="s">
        <v>13366</v>
      </c>
      <c r="O207" t="s">
        <v>13367</v>
      </c>
      <c r="P207" t="s">
        <v>13366</v>
      </c>
      <c r="Q207" t="s">
        <v>13368</v>
      </c>
    </row>
    <row r="208" spans="1:17">
      <c r="A208" t="s">
        <v>5446</v>
      </c>
      <c r="B208" s="63" t="e">
        <f>VLOOKUP(A208,#REF!,1,0)</f>
        <v>#REF!</v>
      </c>
      <c r="C208" t="s">
        <v>13342</v>
      </c>
      <c r="D208">
        <v>1</v>
      </c>
      <c r="E208" t="s">
        <v>14783</v>
      </c>
      <c r="F208" t="s">
        <v>13419</v>
      </c>
      <c r="G208" t="s">
        <v>14784</v>
      </c>
      <c r="H208" t="s">
        <v>3022</v>
      </c>
      <c r="I208" t="s">
        <v>14768</v>
      </c>
      <c r="K208" t="s">
        <v>3018</v>
      </c>
      <c r="L208" t="s">
        <v>13380</v>
      </c>
      <c r="M208" t="s">
        <v>13381</v>
      </c>
      <c r="N208" t="s">
        <v>13366</v>
      </c>
      <c r="O208" t="s">
        <v>13367</v>
      </c>
      <c r="P208" t="s">
        <v>13366</v>
      </c>
      <c r="Q208" t="s">
        <v>13368</v>
      </c>
    </row>
    <row r="209" spans="1:17">
      <c r="A209" t="s">
        <v>4800</v>
      </c>
      <c r="B209" s="63" t="e">
        <f>VLOOKUP(A209,#REF!,1,0)</f>
        <v>#REF!</v>
      </c>
      <c r="C209" t="s">
        <v>13342</v>
      </c>
      <c r="D209">
        <v>1</v>
      </c>
      <c r="E209" t="s">
        <v>13557</v>
      </c>
      <c r="F209" t="s">
        <v>13558</v>
      </c>
      <c r="G209" t="s">
        <v>13551</v>
      </c>
      <c r="H209" t="s">
        <v>13578</v>
      </c>
      <c r="I209" t="s">
        <v>10975</v>
      </c>
      <c r="J209" t="s">
        <v>13548</v>
      </c>
      <c r="K209" t="s">
        <v>3738</v>
      </c>
      <c r="L209" t="s">
        <v>13380</v>
      </c>
      <c r="M209" t="s">
        <v>13552</v>
      </c>
      <c r="N209" t="s">
        <v>13367</v>
      </c>
      <c r="O209" t="s">
        <v>13366</v>
      </c>
      <c r="P209" t="s">
        <v>13366</v>
      </c>
      <c r="Q209" t="s">
        <v>13368</v>
      </c>
    </row>
    <row r="210" spans="1:17">
      <c r="A210" t="s">
        <v>5358</v>
      </c>
      <c r="B210" s="63" t="e">
        <f>VLOOKUP(A210,#REF!,1,0)</f>
        <v>#REF!</v>
      </c>
      <c r="C210" t="s">
        <v>13342</v>
      </c>
      <c r="D210">
        <v>1</v>
      </c>
      <c r="E210" t="s">
        <v>13982</v>
      </c>
      <c r="F210" t="s">
        <v>13983</v>
      </c>
      <c r="G210" t="s">
        <v>13551</v>
      </c>
      <c r="H210" t="s">
        <v>13578</v>
      </c>
      <c r="I210" t="s">
        <v>10975</v>
      </c>
      <c r="J210" t="s">
        <v>13548</v>
      </c>
      <c r="K210" t="s">
        <v>3738</v>
      </c>
      <c r="L210" t="s">
        <v>13380</v>
      </c>
      <c r="M210" t="s">
        <v>13552</v>
      </c>
      <c r="N210" t="s">
        <v>13367</v>
      </c>
      <c r="O210" t="s">
        <v>13366</v>
      </c>
      <c r="P210" t="s">
        <v>13366</v>
      </c>
      <c r="Q210" t="s">
        <v>13368</v>
      </c>
    </row>
    <row r="211" spans="1:17">
      <c r="A211" t="s">
        <v>4501</v>
      </c>
      <c r="B211" s="63" t="e">
        <f>VLOOKUP(A211,#REF!,1,0)</f>
        <v>#REF!</v>
      </c>
      <c r="C211" t="s">
        <v>13342</v>
      </c>
      <c r="D211">
        <v>1</v>
      </c>
      <c r="E211" t="s">
        <v>13730</v>
      </c>
      <c r="F211" t="s">
        <v>13731</v>
      </c>
      <c r="G211" t="s">
        <v>13551</v>
      </c>
      <c r="H211" t="s">
        <v>13578</v>
      </c>
      <c r="I211" t="s">
        <v>10975</v>
      </c>
      <c r="J211" t="s">
        <v>13548</v>
      </c>
      <c r="K211" t="s">
        <v>3738</v>
      </c>
      <c r="L211" t="s">
        <v>13380</v>
      </c>
      <c r="M211" t="s">
        <v>13552</v>
      </c>
      <c r="N211" t="s">
        <v>13367</v>
      </c>
      <c r="O211" t="s">
        <v>13366</v>
      </c>
      <c r="P211" t="s">
        <v>13366</v>
      </c>
      <c r="Q211" t="s">
        <v>13368</v>
      </c>
    </row>
    <row r="212" spans="1:17">
      <c r="A212" t="s">
        <v>5194</v>
      </c>
      <c r="B212" s="63" t="e">
        <f>VLOOKUP(A212,#REF!,1,0)</f>
        <v>#REF!</v>
      </c>
      <c r="C212" t="s">
        <v>13342</v>
      </c>
      <c r="D212">
        <v>1</v>
      </c>
      <c r="E212" t="s">
        <v>13795</v>
      </c>
      <c r="F212" t="s">
        <v>13796</v>
      </c>
      <c r="G212" t="s">
        <v>13551</v>
      </c>
      <c r="H212" t="s">
        <v>13578</v>
      </c>
      <c r="I212" t="s">
        <v>10975</v>
      </c>
      <c r="J212" t="s">
        <v>13548</v>
      </c>
      <c r="K212" t="s">
        <v>3738</v>
      </c>
      <c r="L212" t="s">
        <v>13380</v>
      </c>
      <c r="M212" t="s">
        <v>13552</v>
      </c>
      <c r="N212" t="s">
        <v>13367</v>
      </c>
      <c r="O212" t="s">
        <v>13366</v>
      </c>
      <c r="P212" t="s">
        <v>13366</v>
      </c>
      <c r="Q212" t="s">
        <v>13368</v>
      </c>
    </row>
    <row r="213" spans="1:17">
      <c r="A213" t="s">
        <v>4525</v>
      </c>
      <c r="B213" s="63" t="e">
        <f>VLOOKUP(A213,#REF!,1,0)</f>
        <v>#REF!</v>
      </c>
      <c r="C213" t="s">
        <v>13342</v>
      </c>
      <c r="D213">
        <v>1</v>
      </c>
      <c r="E213" t="s">
        <v>13997</v>
      </c>
      <c r="F213" t="s">
        <v>13998</v>
      </c>
      <c r="G213" t="s">
        <v>13551</v>
      </c>
      <c r="H213" t="s">
        <v>13578</v>
      </c>
      <c r="I213" t="s">
        <v>10975</v>
      </c>
      <c r="J213" t="s">
        <v>13548</v>
      </c>
      <c r="K213" t="s">
        <v>3738</v>
      </c>
      <c r="L213" t="s">
        <v>13380</v>
      </c>
      <c r="M213" t="s">
        <v>13552</v>
      </c>
      <c r="N213" t="s">
        <v>13367</v>
      </c>
      <c r="O213" t="s">
        <v>13366</v>
      </c>
      <c r="P213" t="s">
        <v>13366</v>
      </c>
      <c r="Q213" t="s">
        <v>13368</v>
      </c>
    </row>
    <row r="214" spans="1:17">
      <c r="A214" t="s">
        <v>5350</v>
      </c>
      <c r="B214" s="63" t="e">
        <f>VLOOKUP(A214,#REF!,1,0)</f>
        <v>#REF!</v>
      </c>
      <c r="C214" t="s">
        <v>13342</v>
      </c>
      <c r="D214">
        <v>1</v>
      </c>
      <c r="E214" t="s">
        <v>13773</v>
      </c>
      <c r="F214" t="s">
        <v>13774</v>
      </c>
      <c r="G214" t="s">
        <v>13551</v>
      </c>
      <c r="H214" t="s">
        <v>13578</v>
      </c>
      <c r="I214" t="s">
        <v>10975</v>
      </c>
      <c r="J214" t="s">
        <v>13548</v>
      </c>
      <c r="K214" t="s">
        <v>3738</v>
      </c>
      <c r="L214" t="s">
        <v>13380</v>
      </c>
      <c r="M214" t="s">
        <v>13552</v>
      </c>
      <c r="N214" t="s">
        <v>13367</v>
      </c>
      <c r="O214" t="s">
        <v>13366</v>
      </c>
      <c r="P214" t="s">
        <v>13366</v>
      </c>
      <c r="Q214" t="s">
        <v>13368</v>
      </c>
    </row>
    <row r="215" spans="1:17">
      <c r="A215" t="s">
        <v>4544</v>
      </c>
      <c r="B215" s="63" t="e">
        <f>VLOOKUP(A215,#REF!,1,0)</f>
        <v>#REF!</v>
      </c>
      <c r="C215" t="s">
        <v>13342</v>
      </c>
      <c r="D215">
        <v>1</v>
      </c>
      <c r="E215" t="s">
        <v>13855</v>
      </c>
      <c r="F215" t="s">
        <v>13856</v>
      </c>
      <c r="G215" t="s">
        <v>13551</v>
      </c>
      <c r="H215" t="s">
        <v>13578</v>
      </c>
      <c r="I215" t="s">
        <v>10975</v>
      </c>
      <c r="J215" t="s">
        <v>13548</v>
      </c>
      <c r="K215" t="s">
        <v>3738</v>
      </c>
      <c r="L215" t="s">
        <v>13380</v>
      </c>
      <c r="M215" t="s">
        <v>13552</v>
      </c>
      <c r="N215" t="s">
        <v>13367</v>
      </c>
      <c r="O215" t="s">
        <v>13366</v>
      </c>
      <c r="P215" t="s">
        <v>13366</v>
      </c>
      <c r="Q215" t="s">
        <v>13368</v>
      </c>
    </row>
    <row r="216" spans="1:17">
      <c r="A216" t="s">
        <v>4826</v>
      </c>
      <c r="B216" s="63" t="e">
        <f>VLOOKUP(A216,#REF!,1,0)</f>
        <v>#REF!</v>
      </c>
      <c r="C216" t="s">
        <v>13342</v>
      </c>
      <c r="D216">
        <v>1</v>
      </c>
      <c r="E216" t="s">
        <v>14064</v>
      </c>
      <c r="F216" t="s">
        <v>14065</v>
      </c>
      <c r="G216" t="s">
        <v>13551</v>
      </c>
      <c r="H216" t="s">
        <v>13578</v>
      </c>
      <c r="I216" t="s">
        <v>10975</v>
      </c>
      <c r="J216" t="s">
        <v>13548</v>
      </c>
      <c r="K216" t="s">
        <v>3738</v>
      </c>
      <c r="L216" t="s">
        <v>13380</v>
      </c>
      <c r="M216" t="s">
        <v>13552</v>
      </c>
      <c r="N216" t="s">
        <v>13367</v>
      </c>
      <c r="O216" t="s">
        <v>13366</v>
      </c>
      <c r="P216" t="s">
        <v>13366</v>
      </c>
      <c r="Q216" t="s">
        <v>13368</v>
      </c>
    </row>
    <row r="217" spans="1:17">
      <c r="A217" t="s">
        <v>4925</v>
      </c>
      <c r="B217" s="63" t="e">
        <f>VLOOKUP(A217,#REF!,1,0)</f>
        <v>#REF!</v>
      </c>
      <c r="C217" t="s">
        <v>13342</v>
      </c>
      <c r="D217">
        <v>1</v>
      </c>
      <c r="E217" t="s">
        <v>13845</v>
      </c>
      <c r="F217" t="s">
        <v>13846</v>
      </c>
      <c r="G217" t="s">
        <v>13551</v>
      </c>
      <c r="H217" t="s">
        <v>13578</v>
      </c>
      <c r="I217" t="s">
        <v>10975</v>
      </c>
      <c r="J217" t="s">
        <v>13548</v>
      </c>
      <c r="K217" t="s">
        <v>3738</v>
      </c>
      <c r="L217" t="s">
        <v>13380</v>
      </c>
      <c r="M217" t="s">
        <v>13552</v>
      </c>
      <c r="N217" t="s">
        <v>13367</v>
      </c>
      <c r="O217" t="s">
        <v>13366</v>
      </c>
      <c r="P217" t="s">
        <v>13366</v>
      </c>
      <c r="Q217" t="s">
        <v>13368</v>
      </c>
    </row>
    <row r="218" spans="1:17">
      <c r="A218" t="s">
        <v>4807</v>
      </c>
      <c r="B218" s="63" t="e">
        <f>VLOOKUP(A218,#REF!,1,0)</f>
        <v>#REF!</v>
      </c>
      <c r="C218" t="s">
        <v>13342</v>
      </c>
      <c r="D218">
        <v>1</v>
      </c>
      <c r="E218" t="s">
        <v>14060</v>
      </c>
      <c r="F218" t="s">
        <v>14061</v>
      </c>
      <c r="G218" t="s">
        <v>13551</v>
      </c>
      <c r="H218" t="s">
        <v>13578</v>
      </c>
      <c r="I218" t="s">
        <v>10975</v>
      </c>
      <c r="J218" t="s">
        <v>13548</v>
      </c>
      <c r="K218" t="s">
        <v>3738</v>
      </c>
      <c r="L218" t="s">
        <v>13380</v>
      </c>
      <c r="M218" t="s">
        <v>13552</v>
      </c>
      <c r="N218" t="s">
        <v>13367</v>
      </c>
      <c r="O218" t="s">
        <v>13366</v>
      </c>
      <c r="P218" t="s">
        <v>13366</v>
      </c>
      <c r="Q218" t="s">
        <v>13368</v>
      </c>
    </row>
    <row r="219" spans="1:17">
      <c r="A219" t="s">
        <v>4788</v>
      </c>
      <c r="B219" s="63" t="e">
        <f>VLOOKUP(A219,#REF!,1,0)</f>
        <v>#REF!</v>
      </c>
      <c r="C219" t="s">
        <v>13342</v>
      </c>
      <c r="D219">
        <v>1</v>
      </c>
      <c r="E219" t="s">
        <v>13663</v>
      </c>
      <c r="F219" t="s">
        <v>13664</v>
      </c>
      <c r="G219" t="s">
        <v>13551</v>
      </c>
      <c r="H219" t="s">
        <v>13578</v>
      </c>
      <c r="I219" t="s">
        <v>10975</v>
      </c>
      <c r="J219" t="s">
        <v>13548</v>
      </c>
      <c r="K219" t="s">
        <v>3738</v>
      </c>
      <c r="L219" t="s">
        <v>13380</v>
      </c>
      <c r="M219" t="s">
        <v>13552</v>
      </c>
      <c r="N219" t="s">
        <v>13367</v>
      </c>
      <c r="O219" t="s">
        <v>13366</v>
      </c>
      <c r="P219" t="s">
        <v>13366</v>
      </c>
      <c r="Q219" t="s">
        <v>13368</v>
      </c>
    </row>
    <row r="220" spans="1:17">
      <c r="A220" t="s">
        <v>4507</v>
      </c>
      <c r="B220" s="63" t="e">
        <f>VLOOKUP(A220,#REF!,1,0)</f>
        <v>#REF!</v>
      </c>
      <c r="C220" t="s">
        <v>13342</v>
      </c>
      <c r="D220">
        <v>1</v>
      </c>
      <c r="E220" t="s">
        <v>13897</v>
      </c>
      <c r="F220" t="s">
        <v>13898</v>
      </c>
      <c r="G220" t="s">
        <v>13551</v>
      </c>
      <c r="H220" t="s">
        <v>13578</v>
      </c>
      <c r="I220" t="s">
        <v>10975</v>
      </c>
      <c r="J220" t="s">
        <v>13548</v>
      </c>
      <c r="K220" t="s">
        <v>3738</v>
      </c>
      <c r="L220" t="s">
        <v>13380</v>
      </c>
      <c r="M220" t="s">
        <v>13552</v>
      </c>
      <c r="N220" t="s">
        <v>13367</v>
      </c>
      <c r="O220" t="s">
        <v>13366</v>
      </c>
      <c r="P220" t="s">
        <v>13366</v>
      </c>
      <c r="Q220" t="s">
        <v>13368</v>
      </c>
    </row>
    <row r="221" spans="1:17">
      <c r="A221" t="s">
        <v>4708</v>
      </c>
      <c r="B221" s="63" t="e">
        <f>VLOOKUP(A221,#REF!,1,0)</f>
        <v>#REF!</v>
      </c>
      <c r="C221" t="s">
        <v>13342</v>
      </c>
      <c r="D221">
        <v>1</v>
      </c>
      <c r="E221" t="s">
        <v>13841</v>
      </c>
      <c r="F221" t="s">
        <v>13842</v>
      </c>
      <c r="G221" t="s">
        <v>13551</v>
      </c>
      <c r="H221" t="s">
        <v>13578</v>
      </c>
      <c r="I221" t="s">
        <v>10975</v>
      </c>
      <c r="J221" t="s">
        <v>13548</v>
      </c>
      <c r="K221" t="s">
        <v>3738</v>
      </c>
      <c r="L221" t="s">
        <v>13380</v>
      </c>
      <c r="M221" t="s">
        <v>13552</v>
      </c>
      <c r="N221" t="s">
        <v>13367</v>
      </c>
      <c r="O221" t="s">
        <v>13366</v>
      </c>
      <c r="P221" t="s">
        <v>13366</v>
      </c>
      <c r="Q221" t="s">
        <v>13368</v>
      </c>
    </row>
    <row r="222" spans="1:17">
      <c r="A222" t="s">
        <v>4798</v>
      </c>
      <c r="B222" s="63" t="e">
        <f>VLOOKUP(A222,#REF!,1,0)</f>
        <v>#REF!</v>
      </c>
      <c r="C222" t="s">
        <v>13342</v>
      </c>
      <c r="D222">
        <v>1</v>
      </c>
      <c r="E222" t="s">
        <v>13976</v>
      </c>
      <c r="F222" t="s">
        <v>13977</v>
      </c>
      <c r="G222" t="s">
        <v>13551</v>
      </c>
      <c r="H222" t="s">
        <v>13578</v>
      </c>
      <c r="I222" t="s">
        <v>10975</v>
      </c>
      <c r="J222" t="s">
        <v>13548</v>
      </c>
      <c r="K222" t="s">
        <v>3738</v>
      </c>
      <c r="L222" t="s">
        <v>13380</v>
      </c>
      <c r="M222" t="s">
        <v>13552</v>
      </c>
      <c r="N222" t="s">
        <v>13367</v>
      </c>
      <c r="O222" t="s">
        <v>13366</v>
      </c>
      <c r="P222" t="s">
        <v>13366</v>
      </c>
      <c r="Q222" t="s">
        <v>13368</v>
      </c>
    </row>
    <row r="223" spans="1:17">
      <c r="A223" t="s">
        <v>4777</v>
      </c>
      <c r="B223" s="63" t="e">
        <f>VLOOKUP(A223,#REF!,1,0)</f>
        <v>#REF!</v>
      </c>
      <c r="C223" t="s">
        <v>13342</v>
      </c>
      <c r="D223">
        <v>1</v>
      </c>
      <c r="E223" t="s">
        <v>13726</v>
      </c>
      <c r="F223" t="s">
        <v>13727</v>
      </c>
      <c r="G223" t="s">
        <v>13551</v>
      </c>
      <c r="H223" t="s">
        <v>13578</v>
      </c>
      <c r="I223" t="s">
        <v>10975</v>
      </c>
      <c r="J223" t="s">
        <v>13548</v>
      </c>
      <c r="K223" t="s">
        <v>3738</v>
      </c>
      <c r="L223" t="s">
        <v>13380</v>
      </c>
      <c r="M223" t="s">
        <v>13552</v>
      </c>
      <c r="N223" t="s">
        <v>13367</v>
      </c>
      <c r="O223" t="s">
        <v>13366</v>
      </c>
      <c r="P223" t="s">
        <v>13366</v>
      </c>
      <c r="Q223" t="s">
        <v>13368</v>
      </c>
    </row>
    <row r="224" spans="1:17">
      <c r="A224" t="s">
        <v>4825</v>
      </c>
      <c r="B224" s="63" t="e">
        <f>VLOOKUP(A224,#REF!,1,0)</f>
        <v>#REF!</v>
      </c>
      <c r="C224" t="s">
        <v>13342</v>
      </c>
      <c r="D224">
        <v>1</v>
      </c>
      <c r="E224" t="s">
        <v>14054</v>
      </c>
      <c r="F224" t="s">
        <v>14055</v>
      </c>
      <c r="G224" t="s">
        <v>13551</v>
      </c>
      <c r="H224" t="s">
        <v>13578</v>
      </c>
      <c r="I224" t="s">
        <v>10975</v>
      </c>
      <c r="J224" t="s">
        <v>13548</v>
      </c>
      <c r="K224" t="s">
        <v>3738</v>
      </c>
      <c r="L224" t="s">
        <v>13380</v>
      </c>
      <c r="M224" t="s">
        <v>13552</v>
      </c>
      <c r="N224" t="s">
        <v>13367</v>
      </c>
      <c r="O224" t="s">
        <v>13366</v>
      </c>
      <c r="P224" t="s">
        <v>13366</v>
      </c>
      <c r="Q224" t="s">
        <v>13368</v>
      </c>
    </row>
    <row r="225" spans="1:17">
      <c r="A225" t="s">
        <v>4510</v>
      </c>
      <c r="B225" s="63" t="e">
        <f>VLOOKUP(A225,#REF!,1,0)</f>
        <v>#REF!</v>
      </c>
      <c r="C225" t="s">
        <v>13342</v>
      </c>
      <c r="D225">
        <v>1</v>
      </c>
      <c r="E225" t="s">
        <v>13746</v>
      </c>
      <c r="F225" t="s">
        <v>13747</v>
      </c>
      <c r="G225" t="s">
        <v>13551</v>
      </c>
      <c r="H225" t="s">
        <v>13578</v>
      </c>
      <c r="I225" t="s">
        <v>10975</v>
      </c>
      <c r="J225" t="s">
        <v>13548</v>
      </c>
      <c r="K225" t="s">
        <v>3738</v>
      </c>
      <c r="L225" t="s">
        <v>13380</v>
      </c>
      <c r="M225" t="s">
        <v>13552</v>
      </c>
      <c r="N225" t="s">
        <v>13367</v>
      </c>
      <c r="O225" t="s">
        <v>13366</v>
      </c>
      <c r="P225" t="s">
        <v>13366</v>
      </c>
      <c r="Q225" t="s">
        <v>13368</v>
      </c>
    </row>
    <row r="226" spans="1:17">
      <c r="A226" t="s">
        <v>5411</v>
      </c>
      <c r="B226" s="63" t="e">
        <f>VLOOKUP(A226,#REF!,1,0)</f>
        <v>#REF!</v>
      </c>
      <c r="C226" t="s">
        <v>13342</v>
      </c>
      <c r="D226">
        <v>1</v>
      </c>
      <c r="E226" t="s">
        <v>13665</v>
      </c>
      <c r="F226" t="s">
        <v>13666</v>
      </c>
      <c r="G226" t="s">
        <v>13551</v>
      </c>
      <c r="H226" t="s">
        <v>13578</v>
      </c>
      <c r="I226" t="s">
        <v>10975</v>
      </c>
      <c r="J226" t="s">
        <v>13548</v>
      </c>
      <c r="K226" t="s">
        <v>3738</v>
      </c>
      <c r="L226" t="s">
        <v>13380</v>
      </c>
      <c r="M226" t="s">
        <v>13552</v>
      </c>
      <c r="N226" t="s">
        <v>13367</v>
      </c>
      <c r="O226" t="s">
        <v>13366</v>
      </c>
      <c r="P226" t="s">
        <v>13366</v>
      </c>
      <c r="Q226" t="s">
        <v>13368</v>
      </c>
    </row>
    <row r="227" spans="1:17">
      <c r="A227" t="s">
        <v>5251</v>
      </c>
      <c r="B227" s="63" t="e">
        <f>VLOOKUP(A227,#REF!,1,0)</f>
        <v>#REF!</v>
      </c>
      <c r="C227" t="s">
        <v>13342</v>
      </c>
      <c r="D227">
        <v>1</v>
      </c>
      <c r="E227" t="s">
        <v>13921</v>
      </c>
      <c r="F227" t="s">
        <v>13922</v>
      </c>
      <c r="G227" t="s">
        <v>13551</v>
      </c>
      <c r="H227" t="s">
        <v>13578</v>
      </c>
      <c r="I227" t="s">
        <v>10975</v>
      </c>
      <c r="J227" t="s">
        <v>13548</v>
      </c>
      <c r="K227" t="s">
        <v>3738</v>
      </c>
      <c r="L227" t="s">
        <v>13380</v>
      </c>
      <c r="M227" t="s">
        <v>13552</v>
      </c>
      <c r="N227" t="s">
        <v>13367</v>
      </c>
      <c r="O227" t="s">
        <v>13366</v>
      </c>
      <c r="P227" t="s">
        <v>13366</v>
      </c>
      <c r="Q227" t="s">
        <v>13368</v>
      </c>
    </row>
    <row r="228" spans="1:17">
      <c r="A228" t="s">
        <v>5412</v>
      </c>
      <c r="B228" s="63" t="e">
        <f>VLOOKUP(A228,#REF!,1,0)</f>
        <v>#REF!</v>
      </c>
      <c r="C228" t="s">
        <v>13342</v>
      </c>
      <c r="D228">
        <v>1</v>
      </c>
      <c r="E228" t="s">
        <v>13770</v>
      </c>
      <c r="F228" t="s">
        <v>13771</v>
      </c>
      <c r="G228" t="s">
        <v>13551</v>
      </c>
      <c r="H228" t="s">
        <v>13578</v>
      </c>
      <c r="I228" t="s">
        <v>10975</v>
      </c>
      <c r="J228" t="s">
        <v>13548</v>
      </c>
      <c r="K228" t="s">
        <v>3738</v>
      </c>
      <c r="L228" t="s">
        <v>13380</v>
      </c>
      <c r="M228" t="s">
        <v>13552</v>
      </c>
      <c r="N228" t="s">
        <v>13367</v>
      </c>
      <c r="O228" t="s">
        <v>13366</v>
      </c>
      <c r="P228" t="s">
        <v>13366</v>
      </c>
      <c r="Q228" t="s">
        <v>13368</v>
      </c>
    </row>
    <row r="229" spans="1:17">
      <c r="A229" t="s">
        <v>4787</v>
      </c>
      <c r="B229" s="63" t="e">
        <f>VLOOKUP(A229,#REF!,1,0)</f>
        <v>#REF!</v>
      </c>
      <c r="C229" t="s">
        <v>13342</v>
      </c>
      <c r="D229">
        <v>1</v>
      </c>
      <c r="E229" t="s">
        <v>13648</v>
      </c>
      <c r="F229" t="s">
        <v>13649</v>
      </c>
      <c r="G229" t="s">
        <v>13551</v>
      </c>
      <c r="H229" t="s">
        <v>13578</v>
      </c>
      <c r="I229" t="s">
        <v>10975</v>
      </c>
      <c r="J229" t="s">
        <v>13548</v>
      </c>
      <c r="K229" t="s">
        <v>3738</v>
      </c>
      <c r="L229" t="s">
        <v>13380</v>
      </c>
      <c r="M229" t="s">
        <v>13552</v>
      </c>
      <c r="N229" t="s">
        <v>13367</v>
      </c>
      <c r="O229" t="s">
        <v>13366</v>
      </c>
      <c r="P229" t="s">
        <v>13366</v>
      </c>
      <c r="Q229" t="s">
        <v>13368</v>
      </c>
    </row>
    <row r="230" spans="1:17">
      <c r="A230" t="s">
        <v>5190</v>
      </c>
      <c r="B230" s="63" t="e">
        <f>VLOOKUP(A230,#REF!,1,0)</f>
        <v>#REF!</v>
      </c>
      <c r="C230" t="s">
        <v>13342</v>
      </c>
      <c r="D230">
        <v>1</v>
      </c>
      <c r="E230" t="s">
        <v>13584</v>
      </c>
      <c r="F230" t="s">
        <v>13585</v>
      </c>
      <c r="G230" t="s">
        <v>13551</v>
      </c>
      <c r="H230" t="s">
        <v>13578</v>
      </c>
      <c r="I230" t="s">
        <v>10975</v>
      </c>
      <c r="J230" t="s">
        <v>13548</v>
      </c>
      <c r="K230" t="s">
        <v>3738</v>
      </c>
      <c r="L230" t="s">
        <v>13380</v>
      </c>
      <c r="M230" t="s">
        <v>13552</v>
      </c>
      <c r="N230" t="s">
        <v>13367</v>
      </c>
      <c r="O230" t="s">
        <v>13366</v>
      </c>
      <c r="P230" t="s">
        <v>13366</v>
      </c>
      <c r="Q230" t="s">
        <v>13368</v>
      </c>
    </row>
    <row r="231" spans="1:17">
      <c r="A231" t="s">
        <v>5192</v>
      </c>
      <c r="B231" s="63" t="e">
        <f>VLOOKUP(A231,#REF!,1,0)</f>
        <v>#REF!</v>
      </c>
      <c r="C231" t="s">
        <v>13342</v>
      </c>
      <c r="D231">
        <v>1</v>
      </c>
      <c r="E231" t="s">
        <v>13588</v>
      </c>
      <c r="F231" t="s">
        <v>13589</v>
      </c>
      <c r="G231" t="s">
        <v>13551</v>
      </c>
      <c r="H231" t="s">
        <v>13578</v>
      </c>
      <c r="I231" t="s">
        <v>10975</v>
      </c>
      <c r="J231" t="s">
        <v>13548</v>
      </c>
      <c r="K231" t="s">
        <v>3738</v>
      </c>
      <c r="L231" t="s">
        <v>13380</v>
      </c>
      <c r="M231" t="s">
        <v>13552</v>
      </c>
      <c r="N231" t="s">
        <v>13367</v>
      </c>
      <c r="O231" t="s">
        <v>13366</v>
      </c>
      <c r="P231" t="s">
        <v>13366</v>
      </c>
      <c r="Q231" t="s">
        <v>13368</v>
      </c>
    </row>
    <row r="232" spans="1:17">
      <c r="A232" t="s">
        <v>4797</v>
      </c>
      <c r="B232" s="63" t="e">
        <f>VLOOKUP(A232,#REF!,1,0)</f>
        <v>#REF!</v>
      </c>
      <c r="C232" t="s">
        <v>13342</v>
      </c>
      <c r="D232">
        <v>1</v>
      </c>
      <c r="E232" t="s">
        <v>13974</v>
      </c>
      <c r="F232" t="s">
        <v>13975</v>
      </c>
      <c r="G232" t="s">
        <v>13551</v>
      </c>
      <c r="H232" t="s">
        <v>13578</v>
      </c>
      <c r="I232" t="s">
        <v>10975</v>
      </c>
      <c r="J232" t="s">
        <v>13548</v>
      </c>
      <c r="K232" t="s">
        <v>3738</v>
      </c>
      <c r="L232" t="s">
        <v>13380</v>
      </c>
      <c r="M232" t="s">
        <v>13552</v>
      </c>
      <c r="N232" t="s">
        <v>13367</v>
      </c>
      <c r="O232" t="s">
        <v>13366</v>
      </c>
      <c r="P232" t="s">
        <v>13366</v>
      </c>
      <c r="Q232" t="s">
        <v>13368</v>
      </c>
    </row>
    <row r="233" spans="1:17">
      <c r="A233" t="s">
        <v>5348</v>
      </c>
      <c r="B233" s="63" t="e">
        <f>VLOOKUP(A233,#REF!,1,0)</f>
        <v>#REF!</v>
      </c>
      <c r="C233" t="s">
        <v>13342</v>
      </c>
      <c r="D233">
        <v>1</v>
      </c>
      <c r="E233" t="s">
        <v>13772</v>
      </c>
      <c r="F233" t="s">
        <v>13771</v>
      </c>
      <c r="G233" t="s">
        <v>13551</v>
      </c>
      <c r="H233" t="s">
        <v>13578</v>
      </c>
      <c r="I233" t="s">
        <v>10975</v>
      </c>
      <c r="J233" t="s">
        <v>13548</v>
      </c>
      <c r="K233" t="s">
        <v>3738</v>
      </c>
      <c r="L233" t="s">
        <v>13380</v>
      </c>
      <c r="M233" t="s">
        <v>13552</v>
      </c>
      <c r="N233" t="s">
        <v>13367</v>
      </c>
      <c r="O233" t="s">
        <v>13366</v>
      </c>
      <c r="P233" t="s">
        <v>13366</v>
      </c>
      <c r="Q233" t="s">
        <v>13368</v>
      </c>
    </row>
    <row r="234" spans="1:17">
      <c r="A234" t="s">
        <v>5339</v>
      </c>
      <c r="B234" s="63" t="e">
        <f>VLOOKUP(A234,#REF!,1,0)</f>
        <v>#REF!</v>
      </c>
      <c r="C234" t="s">
        <v>13342</v>
      </c>
      <c r="D234">
        <v>1</v>
      </c>
      <c r="E234" t="s">
        <v>13863</v>
      </c>
      <c r="F234" t="s">
        <v>13864</v>
      </c>
      <c r="G234" t="s">
        <v>13551</v>
      </c>
      <c r="H234" t="s">
        <v>13578</v>
      </c>
      <c r="I234" t="s">
        <v>10975</v>
      </c>
      <c r="J234" t="s">
        <v>13548</v>
      </c>
      <c r="K234" t="s">
        <v>3738</v>
      </c>
      <c r="L234" t="s">
        <v>13380</v>
      </c>
      <c r="M234" t="s">
        <v>13552</v>
      </c>
      <c r="N234" t="s">
        <v>13367</v>
      </c>
      <c r="O234" t="s">
        <v>13366</v>
      </c>
      <c r="P234" t="s">
        <v>13366</v>
      </c>
      <c r="Q234" t="s">
        <v>13368</v>
      </c>
    </row>
    <row r="235" spans="1:17">
      <c r="A235" t="s">
        <v>5346</v>
      </c>
      <c r="B235" s="63" t="e">
        <f>VLOOKUP(A235,#REF!,1,0)</f>
        <v>#REF!</v>
      </c>
      <c r="C235" t="s">
        <v>13342</v>
      </c>
      <c r="D235">
        <v>1</v>
      </c>
      <c r="E235" t="s">
        <v>13762</v>
      </c>
      <c r="F235" t="s">
        <v>13763</v>
      </c>
      <c r="G235" t="s">
        <v>13551</v>
      </c>
      <c r="H235" t="s">
        <v>13578</v>
      </c>
      <c r="I235" t="s">
        <v>10975</v>
      </c>
      <c r="J235" t="s">
        <v>13548</v>
      </c>
      <c r="K235" t="s">
        <v>3738</v>
      </c>
      <c r="L235" t="s">
        <v>13380</v>
      </c>
      <c r="M235" t="s">
        <v>13552</v>
      </c>
      <c r="N235" t="s">
        <v>13367</v>
      </c>
      <c r="O235" t="s">
        <v>13366</v>
      </c>
      <c r="P235" t="s">
        <v>13366</v>
      </c>
      <c r="Q235" t="s">
        <v>13368</v>
      </c>
    </row>
    <row r="236" spans="1:17">
      <c r="A236" t="s">
        <v>5213</v>
      </c>
      <c r="B236" s="63" t="e">
        <f>VLOOKUP(A236,#REF!,1,0)</f>
        <v>#REF!</v>
      </c>
      <c r="C236" t="s">
        <v>13342</v>
      </c>
      <c r="D236">
        <v>1</v>
      </c>
      <c r="E236" t="s">
        <v>13785</v>
      </c>
      <c r="F236" t="s">
        <v>13786</v>
      </c>
      <c r="G236" t="s">
        <v>13551</v>
      </c>
      <c r="H236" t="s">
        <v>13578</v>
      </c>
      <c r="I236" t="s">
        <v>10975</v>
      </c>
      <c r="J236" t="s">
        <v>13548</v>
      </c>
      <c r="K236" t="s">
        <v>3738</v>
      </c>
      <c r="L236" t="s">
        <v>13380</v>
      </c>
      <c r="M236" t="s">
        <v>13552</v>
      </c>
      <c r="N236" t="s">
        <v>13367</v>
      </c>
      <c r="O236" t="s">
        <v>13366</v>
      </c>
      <c r="P236" t="s">
        <v>13366</v>
      </c>
      <c r="Q236" t="s">
        <v>13368</v>
      </c>
    </row>
    <row r="237" spans="1:17">
      <c r="A237" t="s">
        <v>4701</v>
      </c>
      <c r="B237" s="63" t="e">
        <f>VLOOKUP(A237,#REF!,1,0)</f>
        <v>#REF!</v>
      </c>
      <c r="C237" t="s">
        <v>13342</v>
      </c>
      <c r="D237">
        <v>1</v>
      </c>
      <c r="E237" t="s">
        <v>13789</v>
      </c>
      <c r="F237" t="s">
        <v>13790</v>
      </c>
      <c r="G237" t="s">
        <v>13551</v>
      </c>
      <c r="H237" t="s">
        <v>13578</v>
      </c>
      <c r="I237" t="s">
        <v>10975</v>
      </c>
      <c r="J237" t="s">
        <v>13548</v>
      </c>
      <c r="K237" t="s">
        <v>3738</v>
      </c>
      <c r="L237" t="s">
        <v>13380</v>
      </c>
      <c r="M237" t="s">
        <v>13552</v>
      </c>
      <c r="N237" t="s">
        <v>13367</v>
      </c>
      <c r="O237" t="s">
        <v>13366</v>
      </c>
      <c r="P237" t="s">
        <v>13366</v>
      </c>
      <c r="Q237" t="s">
        <v>13368</v>
      </c>
    </row>
    <row r="238" spans="1:17">
      <c r="A238" t="s">
        <v>4929</v>
      </c>
      <c r="B238" s="63" t="e">
        <f>VLOOKUP(A238,#REF!,1,0)</f>
        <v>#REF!</v>
      </c>
      <c r="C238" t="s">
        <v>13342</v>
      </c>
      <c r="D238">
        <v>1</v>
      </c>
      <c r="E238" t="s">
        <v>13853</v>
      </c>
      <c r="F238" t="s">
        <v>13854</v>
      </c>
      <c r="G238" t="s">
        <v>13551</v>
      </c>
      <c r="H238" t="s">
        <v>13578</v>
      </c>
      <c r="I238" t="s">
        <v>10975</v>
      </c>
      <c r="J238" t="s">
        <v>13548</v>
      </c>
      <c r="K238" t="s">
        <v>3738</v>
      </c>
      <c r="L238" t="s">
        <v>13380</v>
      </c>
      <c r="M238" t="s">
        <v>13552</v>
      </c>
      <c r="N238" t="s">
        <v>13367</v>
      </c>
      <c r="O238" t="s">
        <v>13366</v>
      </c>
      <c r="P238" t="s">
        <v>13366</v>
      </c>
      <c r="Q238" t="s">
        <v>13368</v>
      </c>
    </row>
    <row r="239" spans="1:17">
      <c r="A239" t="s">
        <v>5345</v>
      </c>
      <c r="B239" s="63" t="e">
        <f>VLOOKUP(A239,#REF!,1,0)</f>
        <v>#REF!</v>
      </c>
      <c r="C239" t="s">
        <v>13342</v>
      </c>
      <c r="D239">
        <v>1</v>
      </c>
      <c r="E239" t="s">
        <v>13884</v>
      </c>
      <c r="F239" t="s">
        <v>13885</v>
      </c>
      <c r="G239" t="s">
        <v>13551</v>
      </c>
      <c r="H239" t="s">
        <v>13578</v>
      </c>
      <c r="I239" t="s">
        <v>10975</v>
      </c>
      <c r="J239" t="s">
        <v>13548</v>
      </c>
      <c r="K239" t="s">
        <v>3738</v>
      </c>
      <c r="L239" t="s">
        <v>13380</v>
      </c>
      <c r="M239" t="s">
        <v>13552</v>
      </c>
      <c r="N239" t="s">
        <v>13367</v>
      </c>
      <c r="O239" t="s">
        <v>13366</v>
      </c>
      <c r="P239" t="s">
        <v>13366</v>
      </c>
      <c r="Q239" t="s">
        <v>13368</v>
      </c>
    </row>
    <row r="240" spans="1:17">
      <c r="A240" t="s">
        <v>4793</v>
      </c>
      <c r="B240" s="63" t="e">
        <f>VLOOKUP(A240,#REF!,1,0)</f>
        <v>#REF!</v>
      </c>
      <c r="C240" t="s">
        <v>13342</v>
      </c>
      <c r="D240">
        <v>1</v>
      </c>
      <c r="E240" t="s">
        <v>13886</v>
      </c>
      <c r="F240" t="s">
        <v>13887</v>
      </c>
      <c r="G240" t="s">
        <v>13551</v>
      </c>
      <c r="H240" t="s">
        <v>13578</v>
      </c>
      <c r="I240" t="s">
        <v>10975</v>
      </c>
      <c r="J240" t="s">
        <v>13548</v>
      </c>
      <c r="K240" t="s">
        <v>3738</v>
      </c>
      <c r="L240" t="s">
        <v>13380</v>
      </c>
      <c r="M240" t="s">
        <v>13552</v>
      </c>
      <c r="N240" t="s">
        <v>13367</v>
      </c>
      <c r="O240" t="s">
        <v>13366</v>
      </c>
      <c r="P240" t="s">
        <v>13366</v>
      </c>
      <c r="Q240" t="s">
        <v>13368</v>
      </c>
    </row>
    <row r="241" spans="1:17">
      <c r="A241" t="s">
        <v>4932</v>
      </c>
      <c r="B241" s="63" t="e">
        <f>VLOOKUP(A241,#REF!,1,0)</f>
        <v>#REF!</v>
      </c>
      <c r="C241" t="s">
        <v>13342</v>
      </c>
      <c r="D241">
        <v>1</v>
      </c>
      <c r="E241" t="s">
        <v>14038</v>
      </c>
      <c r="F241" t="s">
        <v>14039</v>
      </c>
      <c r="G241" t="s">
        <v>13551</v>
      </c>
      <c r="H241" t="s">
        <v>13578</v>
      </c>
      <c r="I241" t="s">
        <v>10975</v>
      </c>
      <c r="J241" t="s">
        <v>13548</v>
      </c>
      <c r="K241" t="s">
        <v>3738</v>
      </c>
      <c r="L241" t="s">
        <v>13380</v>
      </c>
      <c r="M241" t="s">
        <v>13552</v>
      </c>
      <c r="N241" t="s">
        <v>13367</v>
      </c>
      <c r="O241" t="s">
        <v>13366</v>
      </c>
      <c r="P241" t="s">
        <v>13366</v>
      </c>
      <c r="Q241" t="s">
        <v>13368</v>
      </c>
    </row>
    <row r="242" spans="1:17">
      <c r="A242" t="s">
        <v>4519</v>
      </c>
      <c r="B242" s="63" t="e">
        <f>VLOOKUP(A242,#REF!,1,0)</f>
        <v>#REF!</v>
      </c>
      <c r="C242" t="s">
        <v>13342</v>
      </c>
      <c r="D242">
        <v>1</v>
      </c>
      <c r="E242" t="s">
        <v>13768</v>
      </c>
      <c r="F242" t="s">
        <v>13769</v>
      </c>
      <c r="G242" t="s">
        <v>13551</v>
      </c>
      <c r="H242" t="s">
        <v>13578</v>
      </c>
      <c r="I242" t="s">
        <v>10975</v>
      </c>
      <c r="J242" t="s">
        <v>13548</v>
      </c>
      <c r="K242" t="s">
        <v>3738</v>
      </c>
      <c r="L242" t="s">
        <v>13380</v>
      </c>
      <c r="M242" t="s">
        <v>13552</v>
      </c>
      <c r="N242" t="s">
        <v>13367</v>
      </c>
      <c r="O242" t="s">
        <v>13366</v>
      </c>
      <c r="P242" t="s">
        <v>13366</v>
      </c>
      <c r="Q242" t="s">
        <v>13368</v>
      </c>
    </row>
    <row r="243" spans="1:17">
      <c r="A243" t="s">
        <v>5217</v>
      </c>
      <c r="B243" s="63" t="e">
        <f>VLOOKUP(A243,#REF!,1,0)</f>
        <v>#REF!</v>
      </c>
      <c r="C243" t="s">
        <v>13342</v>
      </c>
      <c r="D243">
        <v>1</v>
      </c>
      <c r="E243" t="s">
        <v>13849</v>
      </c>
      <c r="F243" t="s">
        <v>13850</v>
      </c>
      <c r="G243" t="s">
        <v>13551</v>
      </c>
      <c r="H243" t="s">
        <v>13578</v>
      </c>
      <c r="I243" t="s">
        <v>10975</v>
      </c>
      <c r="J243" t="s">
        <v>13548</v>
      </c>
      <c r="K243" t="s">
        <v>3738</v>
      </c>
      <c r="L243" t="s">
        <v>13380</v>
      </c>
      <c r="M243" t="s">
        <v>13552</v>
      </c>
      <c r="N243" t="s">
        <v>13367</v>
      </c>
      <c r="O243" t="s">
        <v>13366</v>
      </c>
      <c r="P243" t="s">
        <v>13366</v>
      </c>
      <c r="Q243" t="s">
        <v>13368</v>
      </c>
    </row>
    <row r="244" spans="1:17">
      <c r="A244" t="s">
        <v>4940</v>
      </c>
      <c r="B244" s="63" t="e">
        <f>VLOOKUP(A244,#REF!,1,0)</f>
        <v>#REF!</v>
      </c>
      <c r="C244" t="s">
        <v>13342</v>
      </c>
      <c r="D244">
        <v>1</v>
      </c>
      <c r="E244" t="s">
        <v>14046</v>
      </c>
      <c r="F244" t="s">
        <v>14047</v>
      </c>
      <c r="G244" t="s">
        <v>13551</v>
      </c>
      <c r="H244" t="s">
        <v>13578</v>
      </c>
      <c r="I244" t="s">
        <v>10975</v>
      </c>
      <c r="J244" t="s">
        <v>13548</v>
      </c>
      <c r="K244" t="s">
        <v>3738</v>
      </c>
      <c r="L244" t="s">
        <v>13380</v>
      </c>
      <c r="M244" t="s">
        <v>13552</v>
      </c>
      <c r="N244" t="s">
        <v>13367</v>
      </c>
      <c r="O244" t="s">
        <v>13366</v>
      </c>
      <c r="P244" t="s">
        <v>13366</v>
      </c>
      <c r="Q244" t="s">
        <v>13368</v>
      </c>
    </row>
    <row r="245" spans="1:17">
      <c r="A245" t="s">
        <v>5408</v>
      </c>
      <c r="B245" s="63" t="e">
        <f>VLOOKUP(A245,#REF!,1,0)</f>
        <v>#REF!</v>
      </c>
      <c r="C245" t="s">
        <v>13342</v>
      </c>
      <c r="D245">
        <v>1</v>
      </c>
      <c r="E245" t="s">
        <v>13654</v>
      </c>
      <c r="F245" t="s">
        <v>13655</v>
      </c>
      <c r="G245" t="s">
        <v>13551</v>
      </c>
      <c r="H245" t="s">
        <v>13578</v>
      </c>
      <c r="I245" t="s">
        <v>10975</v>
      </c>
      <c r="J245" t="s">
        <v>13548</v>
      </c>
      <c r="K245" t="s">
        <v>3738</v>
      </c>
      <c r="L245" t="s">
        <v>13380</v>
      </c>
      <c r="M245" t="s">
        <v>13552</v>
      </c>
      <c r="N245" t="s">
        <v>13367</v>
      </c>
      <c r="O245" t="s">
        <v>13366</v>
      </c>
      <c r="P245" t="s">
        <v>13366</v>
      </c>
      <c r="Q245" t="s">
        <v>13368</v>
      </c>
    </row>
    <row r="246" spans="1:17">
      <c r="A246" t="s">
        <v>5141</v>
      </c>
      <c r="B246" s="63" t="e">
        <f>VLOOKUP(A246,#REF!,1,0)</f>
        <v>#REF!</v>
      </c>
      <c r="C246" t="s">
        <v>13342</v>
      </c>
      <c r="D246">
        <v>1</v>
      </c>
      <c r="E246" t="s">
        <v>14098</v>
      </c>
      <c r="F246" t="s">
        <v>14099</v>
      </c>
      <c r="G246" t="s">
        <v>13551</v>
      </c>
      <c r="H246" t="s">
        <v>13578</v>
      </c>
      <c r="I246" t="s">
        <v>10975</v>
      </c>
      <c r="J246" t="s">
        <v>13548</v>
      </c>
      <c r="K246" t="s">
        <v>3738</v>
      </c>
      <c r="L246" t="s">
        <v>13380</v>
      </c>
      <c r="M246" t="s">
        <v>13552</v>
      </c>
      <c r="N246" t="s">
        <v>13367</v>
      </c>
      <c r="O246" t="s">
        <v>13366</v>
      </c>
      <c r="P246" t="s">
        <v>13366</v>
      </c>
      <c r="Q246" t="s">
        <v>13368</v>
      </c>
    </row>
    <row r="247" spans="1:17">
      <c r="A247" t="s">
        <v>4486</v>
      </c>
      <c r="B247" s="63" t="e">
        <f>VLOOKUP(A247,#REF!,1,0)</f>
        <v>#REF!</v>
      </c>
      <c r="C247" t="s">
        <v>13342</v>
      </c>
      <c r="D247">
        <v>1</v>
      </c>
      <c r="E247" t="s">
        <v>13614</v>
      </c>
      <c r="F247" t="s">
        <v>13615</v>
      </c>
      <c r="G247" t="s">
        <v>13551</v>
      </c>
      <c r="H247" t="s">
        <v>13578</v>
      </c>
      <c r="I247" t="s">
        <v>10975</v>
      </c>
      <c r="J247" t="s">
        <v>13548</v>
      </c>
      <c r="K247" t="s">
        <v>3738</v>
      </c>
      <c r="L247" t="s">
        <v>13380</v>
      </c>
      <c r="M247" t="s">
        <v>13552</v>
      </c>
      <c r="N247" t="s">
        <v>13367</v>
      </c>
      <c r="O247" t="s">
        <v>13366</v>
      </c>
      <c r="P247" t="s">
        <v>13366</v>
      </c>
      <c r="Q247" t="s">
        <v>13368</v>
      </c>
    </row>
    <row r="248" spans="1:17">
      <c r="A248" t="s">
        <v>5143</v>
      </c>
      <c r="B248" s="63" t="e">
        <f>VLOOKUP(A248,#REF!,1,0)</f>
        <v>#REF!</v>
      </c>
      <c r="C248" t="s">
        <v>13342</v>
      </c>
      <c r="D248">
        <v>1</v>
      </c>
      <c r="E248" t="s">
        <v>14100</v>
      </c>
      <c r="F248" t="s">
        <v>14101</v>
      </c>
      <c r="G248" t="s">
        <v>13551</v>
      </c>
      <c r="H248" t="s">
        <v>13578</v>
      </c>
      <c r="I248" t="s">
        <v>10975</v>
      </c>
      <c r="J248" t="s">
        <v>13548</v>
      </c>
      <c r="K248" t="s">
        <v>3738</v>
      </c>
      <c r="L248" t="s">
        <v>13380</v>
      </c>
      <c r="M248" t="s">
        <v>13552</v>
      </c>
      <c r="N248" t="s">
        <v>13367</v>
      </c>
      <c r="O248" t="s">
        <v>13366</v>
      </c>
      <c r="P248" t="s">
        <v>13366</v>
      </c>
      <c r="Q248" t="s">
        <v>13368</v>
      </c>
    </row>
    <row r="249" spans="1:17">
      <c r="A249" t="s">
        <v>4540</v>
      </c>
      <c r="B249" s="63" t="e">
        <f>VLOOKUP(A249,#REF!,1,0)</f>
        <v>#REF!</v>
      </c>
      <c r="C249" t="s">
        <v>13342</v>
      </c>
      <c r="D249">
        <v>1</v>
      </c>
      <c r="E249" t="s">
        <v>14083</v>
      </c>
      <c r="F249" t="s">
        <v>14084</v>
      </c>
      <c r="G249" t="s">
        <v>13551</v>
      </c>
      <c r="H249" t="s">
        <v>13578</v>
      </c>
      <c r="I249" t="s">
        <v>10975</v>
      </c>
      <c r="J249" t="s">
        <v>13548</v>
      </c>
      <c r="K249" t="s">
        <v>3738</v>
      </c>
      <c r="L249" t="s">
        <v>13380</v>
      </c>
      <c r="M249" t="s">
        <v>13552</v>
      </c>
      <c r="N249" t="s">
        <v>13367</v>
      </c>
      <c r="O249" t="s">
        <v>13366</v>
      </c>
      <c r="P249" t="s">
        <v>13366</v>
      </c>
      <c r="Q249" t="s">
        <v>13368</v>
      </c>
    </row>
    <row r="250" spans="1:17">
      <c r="A250" t="s">
        <v>5115</v>
      </c>
      <c r="B250" s="63" t="e">
        <f>VLOOKUP(A250,#REF!,1,0)</f>
        <v>#REF!</v>
      </c>
      <c r="C250" t="s">
        <v>13342</v>
      </c>
      <c r="D250">
        <v>1</v>
      </c>
      <c r="E250" t="s">
        <v>13999</v>
      </c>
      <c r="F250" t="s">
        <v>13540</v>
      </c>
      <c r="G250" t="s">
        <v>13551</v>
      </c>
      <c r="H250" t="s">
        <v>13578</v>
      </c>
      <c r="I250" t="s">
        <v>10975</v>
      </c>
      <c r="J250" t="s">
        <v>13548</v>
      </c>
      <c r="K250" t="s">
        <v>3738</v>
      </c>
      <c r="L250" t="s">
        <v>13380</v>
      </c>
      <c r="M250" t="s">
        <v>13552</v>
      </c>
      <c r="N250" t="s">
        <v>13367</v>
      </c>
      <c r="O250" t="s">
        <v>13366</v>
      </c>
      <c r="P250" t="s">
        <v>13366</v>
      </c>
      <c r="Q250" t="s">
        <v>13368</v>
      </c>
    </row>
    <row r="251" spans="1:17">
      <c r="A251" t="s">
        <v>5100</v>
      </c>
      <c r="B251" s="63" t="e">
        <f>VLOOKUP(A251,#REF!,1,0)</f>
        <v>#REF!</v>
      </c>
      <c r="C251" t="s">
        <v>13342</v>
      </c>
      <c r="D251">
        <v>1</v>
      </c>
      <c r="E251" t="s">
        <v>14003</v>
      </c>
      <c r="F251" t="s">
        <v>14004</v>
      </c>
      <c r="G251" t="s">
        <v>13551</v>
      </c>
      <c r="H251" t="s">
        <v>13578</v>
      </c>
      <c r="I251" t="s">
        <v>10975</v>
      </c>
      <c r="J251" t="s">
        <v>13548</v>
      </c>
      <c r="K251" t="s">
        <v>3738</v>
      </c>
      <c r="L251" t="s">
        <v>13380</v>
      </c>
      <c r="M251" t="s">
        <v>13552</v>
      </c>
      <c r="N251" t="s">
        <v>13367</v>
      </c>
      <c r="O251" t="s">
        <v>13366</v>
      </c>
      <c r="P251" t="s">
        <v>13366</v>
      </c>
      <c r="Q251" t="s">
        <v>13368</v>
      </c>
    </row>
    <row r="252" spans="1:17">
      <c r="A252" t="s">
        <v>4523</v>
      </c>
      <c r="B252" s="63" t="e">
        <f>VLOOKUP(A252,#REF!,1,0)</f>
        <v>#REF!</v>
      </c>
      <c r="C252" t="s">
        <v>13342</v>
      </c>
      <c r="D252">
        <v>1</v>
      </c>
      <c r="E252" t="s">
        <v>13989</v>
      </c>
      <c r="F252" t="s">
        <v>13990</v>
      </c>
      <c r="G252" t="s">
        <v>13551</v>
      </c>
      <c r="H252" t="s">
        <v>13578</v>
      </c>
      <c r="I252" t="s">
        <v>10975</v>
      </c>
      <c r="J252" t="s">
        <v>13548</v>
      </c>
      <c r="K252" t="s">
        <v>3738</v>
      </c>
      <c r="L252" t="s">
        <v>13380</v>
      </c>
      <c r="M252" t="s">
        <v>13552</v>
      </c>
      <c r="N252" t="s">
        <v>13367</v>
      </c>
      <c r="O252" t="s">
        <v>13366</v>
      </c>
      <c r="P252" t="s">
        <v>13366</v>
      </c>
      <c r="Q252" t="s">
        <v>13368</v>
      </c>
    </row>
    <row r="253" spans="1:17">
      <c r="A253" t="s">
        <v>4533</v>
      </c>
      <c r="B253" s="63" t="e">
        <f>VLOOKUP(A253,#REF!,1,0)</f>
        <v>#REF!</v>
      </c>
      <c r="C253" t="s">
        <v>13342</v>
      </c>
      <c r="D253">
        <v>1</v>
      </c>
      <c r="E253" t="s">
        <v>14025</v>
      </c>
      <c r="F253" t="s">
        <v>14026</v>
      </c>
      <c r="G253" t="s">
        <v>13551</v>
      </c>
      <c r="H253" t="s">
        <v>13578</v>
      </c>
      <c r="I253" t="s">
        <v>10975</v>
      </c>
      <c r="J253" t="s">
        <v>13548</v>
      </c>
      <c r="K253" t="s">
        <v>3738</v>
      </c>
      <c r="L253" t="s">
        <v>13380</v>
      </c>
      <c r="M253" t="s">
        <v>13552</v>
      </c>
      <c r="N253" t="s">
        <v>13367</v>
      </c>
      <c r="O253" t="s">
        <v>13366</v>
      </c>
      <c r="P253" t="s">
        <v>13366</v>
      </c>
      <c r="Q253" t="s">
        <v>13368</v>
      </c>
    </row>
    <row r="254" spans="1:17">
      <c r="A254" t="s">
        <v>4711</v>
      </c>
      <c r="B254" s="63" t="e">
        <f>VLOOKUP(A254,#REF!,1,0)</f>
        <v>#REF!</v>
      </c>
      <c r="C254" t="s">
        <v>13342</v>
      </c>
      <c r="D254">
        <v>1</v>
      </c>
      <c r="E254" t="s">
        <v>13991</v>
      </c>
      <c r="F254" t="s">
        <v>13992</v>
      </c>
      <c r="G254" t="s">
        <v>13551</v>
      </c>
      <c r="H254" t="s">
        <v>13578</v>
      </c>
      <c r="I254" t="s">
        <v>10975</v>
      </c>
      <c r="J254" t="s">
        <v>13548</v>
      </c>
      <c r="K254" t="s">
        <v>3738</v>
      </c>
      <c r="L254" t="s">
        <v>13380</v>
      </c>
      <c r="M254" t="s">
        <v>13552</v>
      </c>
      <c r="N254" t="s">
        <v>13367</v>
      </c>
      <c r="O254" t="s">
        <v>13366</v>
      </c>
      <c r="P254" t="s">
        <v>13366</v>
      </c>
      <c r="Q254" t="s">
        <v>13368</v>
      </c>
    </row>
    <row r="255" spans="1:17">
      <c r="A255" t="s">
        <v>4853</v>
      </c>
      <c r="B255" s="63" t="e">
        <f>VLOOKUP(A255,#REF!,1,0)</f>
        <v>#REF!</v>
      </c>
      <c r="C255" t="s">
        <v>13342</v>
      </c>
      <c r="D255">
        <v>1</v>
      </c>
      <c r="E255" t="s">
        <v>13923</v>
      </c>
      <c r="F255" t="s">
        <v>13924</v>
      </c>
      <c r="G255" t="s">
        <v>13551</v>
      </c>
      <c r="H255" t="s">
        <v>13578</v>
      </c>
      <c r="I255" t="s">
        <v>10975</v>
      </c>
      <c r="J255" t="s">
        <v>13548</v>
      </c>
      <c r="K255" t="s">
        <v>3738</v>
      </c>
      <c r="L255" t="s">
        <v>13380</v>
      </c>
      <c r="M255" t="s">
        <v>13552</v>
      </c>
      <c r="N255" t="s">
        <v>13367</v>
      </c>
      <c r="O255" t="s">
        <v>13366</v>
      </c>
      <c r="P255" t="s">
        <v>13366</v>
      </c>
      <c r="Q255" t="s">
        <v>13368</v>
      </c>
    </row>
    <row r="256" spans="1:17">
      <c r="A256" t="s">
        <v>5051</v>
      </c>
      <c r="B256" s="63" t="e">
        <f>VLOOKUP(A256,#REF!,1,0)</f>
        <v>#REF!</v>
      </c>
      <c r="C256" t="s">
        <v>13342</v>
      </c>
      <c r="D256">
        <v>1</v>
      </c>
      <c r="E256" t="s">
        <v>14020</v>
      </c>
      <c r="F256" t="s">
        <v>14021</v>
      </c>
      <c r="G256" t="s">
        <v>13551</v>
      </c>
      <c r="H256" t="s">
        <v>13578</v>
      </c>
      <c r="I256" t="s">
        <v>10975</v>
      </c>
      <c r="J256" t="s">
        <v>13548</v>
      </c>
      <c r="K256" t="s">
        <v>3738</v>
      </c>
      <c r="L256" t="s">
        <v>13380</v>
      </c>
      <c r="M256" t="s">
        <v>13552</v>
      </c>
      <c r="N256" t="s">
        <v>13367</v>
      </c>
      <c r="O256" t="s">
        <v>13366</v>
      </c>
      <c r="P256" t="s">
        <v>13366</v>
      </c>
      <c r="Q256" t="s">
        <v>13368</v>
      </c>
    </row>
    <row r="257" spans="1:17">
      <c r="A257" t="s">
        <v>4654</v>
      </c>
      <c r="B257" s="63" t="e">
        <f>VLOOKUP(A257,#REF!,1,0)</f>
        <v>#REF!</v>
      </c>
      <c r="C257" t="s">
        <v>13342</v>
      </c>
      <c r="D257">
        <v>1</v>
      </c>
      <c r="E257" t="s">
        <v>13665</v>
      </c>
      <c r="F257" t="s">
        <v>13667</v>
      </c>
      <c r="G257" t="s">
        <v>13551</v>
      </c>
      <c r="H257" t="s">
        <v>13578</v>
      </c>
      <c r="I257" t="s">
        <v>10975</v>
      </c>
      <c r="J257" t="s">
        <v>13548</v>
      </c>
      <c r="K257" t="s">
        <v>3738</v>
      </c>
      <c r="L257" t="s">
        <v>13380</v>
      </c>
      <c r="M257" t="s">
        <v>13552</v>
      </c>
      <c r="N257" t="s">
        <v>13367</v>
      </c>
      <c r="O257" t="s">
        <v>13366</v>
      </c>
      <c r="P257" t="s">
        <v>13366</v>
      </c>
      <c r="Q257" t="s">
        <v>13368</v>
      </c>
    </row>
    <row r="258" spans="1:17">
      <c r="A258" t="s">
        <v>5089</v>
      </c>
      <c r="B258" s="63" t="e">
        <f>VLOOKUP(A258,#REF!,1,0)</f>
        <v>#REF!</v>
      </c>
      <c r="C258" t="s">
        <v>13342</v>
      </c>
      <c r="D258">
        <v>1</v>
      </c>
      <c r="E258" t="s">
        <v>13995</v>
      </c>
      <c r="F258" t="s">
        <v>13996</v>
      </c>
      <c r="G258" t="s">
        <v>13551</v>
      </c>
      <c r="H258" t="s">
        <v>13578</v>
      </c>
      <c r="I258" t="s">
        <v>10975</v>
      </c>
      <c r="J258" t="s">
        <v>13548</v>
      </c>
      <c r="K258" t="s">
        <v>3738</v>
      </c>
      <c r="L258" t="s">
        <v>13380</v>
      </c>
      <c r="M258" t="s">
        <v>13552</v>
      </c>
      <c r="N258" t="s">
        <v>13367</v>
      </c>
      <c r="O258" t="s">
        <v>13366</v>
      </c>
      <c r="P258" t="s">
        <v>13366</v>
      </c>
      <c r="Q258" t="s">
        <v>13368</v>
      </c>
    </row>
    <row r="259" spans="1:17">
      <c r="A259" t="s">
        <v>4945</v>
      </c>
      <c r="B259" s="63" t="e">
        <f>VLOOKUP(A259,#REF!,1,0)</f>
        <v>#REF!</v>
      </c>
      <c r="C259" t="s">
        <v>13342</v>
      </c>
      <c r="D259">
        <v>1</v>
      </c>
      <c r="E259" t="s">
        <v>14070</v>
      </c>
      <c r="F259" t="s">
        <v>14071</v>
      </c>
      <c r="G259" t="s">
        <v>13551</v>
      </c>
      <c r="H259" t="s">
        <v>13578</v>
      </c>
      <c r="I259" t="s">
        <v>10975</v>
      </c>
      <c r="J259" t="s">
        <v>13548</v>
      </c>
      <c r="K259" t="s">
        <v>3738</v>
      </c>
      <c r="L259" t="s">
        <v>13380</v>
      </c>
      <c r="M259" t="s">
        <v>13552</v>
      </c>
      <c r="N259" t="s">
        <v>13367</v>
      </c>
      <c r="O259" t="s">
        <v>13366</v>
      </c>
      <c r="P259" t="s">
        <v>13366</v>
      </c>
      <c r="Q259" t="s">
        <v>13368</v>
      </c>
    </row>
    <row r="260" spans="1:17">
      <c r="A260" t="s">
        <v>4515</v>
      </c>
      <c r="B260" s="63" t="e">
        <f>VLOOKUP(A260,#REF!,1,0)</f>
        <v>#REF!</v>
      </c>
      <c r="C260" t="s">
        <v>13342</v>
      </c>
      <c r="D260">
        <v>1</v>
      </c>
      <c r="E260" t="s">
        <v>13764</v>
      </c>
      <c r="F260" t="s">
        <v>13765</v>
      </c>
      <c r="G260" t="s">
        <v>13551</v>
      </c>
      <c r="H260" t="s">
        <v>13578</v>
      </c>
      <c r="I260" t="s">
        <v>10975</v>
      </c>
      <c r="J260" t="s">
        <v>13548</v>
      </c>
      <c r="K260" t="s">
        <v>3738</v>
      </c>
      <c r="L260" t="s">
        <v>13380</v>
      </c>
      <c r="M260" t="s">
        <v>13552</v>
      </c>
      <c r="N260" t="s">
        <v>13367</v>
      </c>
      <c r="O260" t="s">
        <v>13366</v>
      </c>
      <c r="P260" t="s">
        <v>13366</v>
      </c>
      <c r="Q260" t="s">
        <v>13368</v>
      </c>
    </row>
    <row r="261" spans="1:17">
      <c r="A261" t="s">
        <v>4731</v>
      </c>
      <c r="B261" s="63" t="e">
        <f>VLOOKUP(A261,#REF!,1,0)</f>
        <v>#REF!</v>
      </c>
      <c r="C261" t="s">
        <v>13342</v>
      </c>
      <c r="D261">
        <v>1</v>
      </c>
      <c r="E261" t="s">
        <v>13805</v>
      </c>
      <c r="F261" t="s">
        <v>13806</v>
      </c>
      <c r="G261" t="s">
        <v>13551</v>
      </c>
      <c r="H261" t="s">
        <v>13578</v>
      </c>
      <c r="I261" t="s">
        <v>10975</v>
      </c>
      <c r="J261" t="s">
        <v>13548</v>
      </c>
      <c r="K261" t="s">
        <v>3738</v>
      </c>
      <c r="L261" t="s">
        <v>13380</v>
      </c>
      <c r="M261" t="s">
        <v>13552</v>
      </c>
      <c r="N261" t="s">
        <v>13367</v>
      </c>
      <c r="O261" t="s">
        <v>13366</v>
      </c>
      <c r="P261" t="s">
        <v>13366</v>
      </c>
      <c r="Q261" t="s">
        <v>13368</v>
      </c>
    </row>
    <row r="262" spans="1:17">
      <c r="A262" t="s">
        <v>4479</v>
      </c>
      <c r="B262" s="63" t="e">
        <f>VLOOKUP(A262,#REF!,1,0)</f>
        <v>#REF!</v>
      </c>
      <c r="C262" t="s">
        <v>13342</v>
      </c>
      <c r="D262">
        <v>1</v>
      </c>
      <c r="E262" t="s">
        <v>13608</v>
      </c>
      <c r="F262" t="s">
        <v>13609</v>
      </c>
      <c r="G262" t="s">
        <v>13551</v>
      </c>
      <c r="H262" t="s">
        <v>13578</v>
      </c>
      <c r="I262" t="s">
        <v>10975</v>
      </c>
      <c r="J262" t="s">
        <v>13548</v>
      </c>
      <c r="K262" t="s">
        <v>3738</v>
      </c>
      <c r="L262" t="s">
        <v>13380</v>
      </c>
      <c r="M262" t="s">
        <v>13552</v>
      </c>
      <c r="N262" t="s">
        <v>13367</v>
      </c>
      <c r="O262" t="s">
        <v>13366</v>
      </c>
      <c r="P262" t="s">
        <v>13366</v>
      </c>
      <c r="Q262" t="s">
        <v>13368</v>
      </c>
    </row>
    <row r="263" spans="1:17">
      <c r="A263" t="s">
        <v>5053</v>
      </c>
      <c r="B263" s="63" t="e">
        <f>VLOOKUP(A263,#REF!,1,0)</f>
        <v>#REF!</v>
      </c>
      <c r="C263" t="s">
        <v>13342</v>
      </c>
      <c r="D263">
        <v>1</v>
      </c>
      <c r="E263" t="s">
        <v>14024</v>
      </c>
      <c r="F263" t="s">
        <v>13667</v>
      </c>
      <c r="G263" t="s">
        <v>13551</v>
      </c>
      <c r="H263" t="s">
        <v>13578</v>
      </c>
      <c r="I263" t="s">
        <v>10975</v>
      </c>
      <c r="J263" t="s">
        <v>13548</v>
      </c>
      <c r="K263" t="s">
        <v>3738</v>
      </c>
      <c r="L263" t="s">
        <v>13380</v>
      </c>
      <c r="M263" t="s">
        <v>13552</v>
      </c>
      <c r="N263" t="s">
        <v>13367</v>
      </c>
      <c r="O263" t="s">
        <v>13366</v>
      </c>
      <c r="P263" t="s">
        <v>13366</v>
      </c>
      <c r="Q263" t="s">
        <v>13368</v>
      </c>
    </row>
    <row r="264" spans="1:17">
      <c r="A264" t="s">
        <v>4709</v>
      </c>
      <c r="B264" s="63" t="e">
        <f>VLOOKUP(A264,#REF!,1,0)</f>
        <v>#REF!</v>
      </c>
      <c r="C264" t="s">
        <v>13342</v>
      </c>
      <c r="D264">
        <v>1</v>
      </c>
      <c r="E264" t="s">
        <v>13843</v>
      </c>
      <c r="F264" t="s">
        <v>13844</v>
      </c>
      <c r="G264" t="s">
        <v>13551</v>
      </c>
      <c r="H264" t="s">
        <v>13578</v>
      </c>
      <c r="I264" t="s">
        <v>10975</v>
      </c>
      <c r="J264" t="s">
        <v>13548</v>
      </c>
      <c r="K264" t="s">
        <v>3738</v>
      </c>
      <c r="L264" t="s">
        <v>13380</v>
      </c>
      <c r="M264" t="s">
        <v>13552</v>
      </c>
      <c r="N264" t="s">
        <v>13367</v>
      </c>
      <c r="O264" t="s">
        <v>13366</v>
      </c>
      <c r="P264" t="s">
        <v>13366</v>
      </c>
      <c r="Q264" t="s">
        <v>13368</v>
      </c>
    </row>
    <row r="265" spans="1:17">
      <c r="A265" t="s">
        <v>4736</v>
      </c>
      <c r="B265" s="63" t="e">
        <f>VLOOKUP(A265,#REF!,1,0)</f>
        <v>#REF!</v>
      </c>
      <c r="C265" t="s">
        <v>13342</v>
      </c>
      <c r="D265">
        <v>1</v>
      </c>
      <c r="E265" t="s">
        <v>13972</v>
      </c>
      <c r="F265" t="s">
        <v>13973</v>
      </c>
      <c r="G265" t="s">
        <v>13551</v>
      </c>
      <c r="H265" t="s">
        <v>13578</v>
      </c>
      <c r="I265" t="s">
        <v>10975</v>
      </c>
      <c r="J265" t="s">
        <v>13548</v>
      </c>
      <c r="K265" t="s">
        <v>3738</v>
      </c>
      <c r="L265" t="s">
        <v>13380</v>
      </c>
      <c r="M265" t="s">
        <v>13552</v>
      </c>
      <c r="N265" t="s">
        <v>13367</v>
      </c>
      <c r="O265" t="s">
        <v>13366</v>
      </c>
      <c r="P265" t="s">
        <v>13366</v>
      </c>
      <c r="Q265" t="s">
        <v>13368</v>
      </c>
    </row>
    <row r="266" spans="1:17">
      <c r="A266" t="s">
        <v>5227</v>
      </c>
      <c r="B266" s="63" t="e">
        <f>VLOOKUP(A266,#REF!,1,0)</f>
        <v>#REF!</v>
      </c>
      <c r="C266" t="s">
        <v>13342</v>
      </c>
      <c r="D266">
        <v>1</v>
      </c>
      <c r="E266" t="s">
        <v>13807</v>
      </c>
      <c r="F266" t="s">
        <v>13392</v>
      </c>
      <c r="G266" t="s">
        <v>13551</v>
      </c>
      <c r="H266" t="s">
        <v>13578</v>
      </c>
      <c r="I266" t="s">
        <v>10975</v>
      </c>
      <c r="J266" t="s">
        <v>13548</v>
      </c>
      <c r="K266" t="s">
        <v>3738</v>
      </c>
      <c r="L266" t="s">
        <v>13380</v>
      </c>
      <c r="M266" t="s">
        <v>13552</v>
      </c>
      <c r="N266" t="s">
        <v>13367</v>
      </c>
      <c r="O266" t="s">
        <v>13366</v>
      </c>
      <c r="P266" t="s">
        <v>13366</v>
      </c>
      <c r="Q266" t="s">
        <v>13368</v>
      </c>
    </row>
    <row r="267" spans="1:17">
      <c r="A267" t="s">
        <v>5359</v>
      </c>
      <c r="B267" s="63" t="e">
        <f>VLOOKUP(A267,#REF!,1,0)</f>
        <v>#REF!</v>
      </c>
      <c r="C267" t="s">
        <v>13342</v>
      </c>
      <c r="D267">
        <v>1</v>
      </c>
      <c r="E267" t="s">
        <v>13945</v>
      </c>
      <c r="F267" t="s">
        <v>13946</v>
      </c>
      <c r="G267" t="s">
        <v>13551</v>
      </c>
      <c r="H267" t="s">
        <v>13578</v>
      </c>
      <c r="I267" t="s">
        <v>10975</v>
      </c>
      <c r="J267" t="s">
        <v>13548</v>
      </c>
      <c r="K267" t="s">
        <v>3738</v>
      </c>
      <c r="L267" t="s">
        <v>13380</v>
      </c>
      <c r="M267" t="s">
        <v>13552</v>
      </c>
      <c r="N267" t="s">
        <v>13367</v>
      </c>
      <c r="O267" t="s">
        <v>13366</v>
      </c>
      <c r="P267" t="s">
        <v>13366</v>
      </c>
      <c r="Q267" t="s">
        <v>13368</v>
      </c>
    </row>
    <row r="268" spans="1:17">
      <c r="A268" t="s">
        <v>4946</v>
      </c>
      <c r="B268" s="63" t="e">
        <f>VLOOKUP(A268,#REF!,1,0)</f>
        <v>#REF!</v>
      </c>
      <c r="C268" t="s">
        <v>13342</v>
      </c>
      <c r="D268">
        <v>1</v>
      </c>
      <c r="E268" t="s">
        <v>14072</v>
      </c>
      <c r="F268" t="s">
        <v>14071</v>
      </c>
      <c r="G268" t="s">
        <v>13551</v>
      </c>
      <c r="H268" t="s">
        <v>13578</v>
      </c>
      <c r="I268" t="s">
        <v>10975</v>
      </c>
      <c r="J268" t="s">
        <v>13548</v>
      </c>
      <c r="K268" t="s">
        <v>3738</v>
      </c>
      <c r="L268" t="s">
        <v>13380</v>
      </c>
      <c r="M268" t="s">
        <v>13552</v>
      </c>
      <c r="N268" t="s">
        <v>13367</v>
      </c>
      <c r="O268" t="s">
        <v>13366</v>
      </c>
      <c r="P268" t="s">
        <v>13366</v>
      </c>
      <c r="Q268" t="s">
        <v>13368</v>
      </c>
    </row>
    <row r="269" spans="1:17">
      <c r="A269" t="s">
        <v>4851</v>
      </c>
      <c r="B269" s="63" t="e">
        <f>VLOOKUP(A269,#REF!,1,0)</f>
        <v>#REF!</v>
      </c>
      <c r="C269" t="s">
        <v>13342</v>
      </c>
      <c r="D269">
        <v>1</v>
      </c>
      <c r="E269" t="s">
        <v>13871</v>
      </c>
      <c r="F269" t="s">
        <v>13872</v>
      </c>
      <c r="G269" t="s">
        <v>13551</v>
      </c>
      <c r="H269" t="s">
        <v>13578</v>
      </c>
      <c r="I269" t="s">
        <v>10975</v>
      </c>
      <c r="J269" t="s">
        <v>13548</v>
      </c>
      <c r="K269" t="s">
        <v>3738</v>
      </c>
      <c r="L269" t="s">
        <v>13380</v>
      </c>
      <c r="M269" t="s">
        <v>13552</v>
      </c>
      <c r="N269" t="s">
        <v>13367</v>
      </c>
      <c r="O269" t="s">
        <v>13366</v>
      </c>
      <c r="P269" t="s">
        <v>13366</v>
      </c>
      <c r="Q269" t="s">
        <v>13368</v>
      </c>
    </row>
    <row r="270" spans="1:17">
      <c r="A270" t="s">
        <v>4571</v>
      </c>
      <c r="B270" s="63" t="e">
        <f>VLOOKUP(A270,#REF!,1,0)</f>
        <v>#REF!</v>
      </c>
      <c r="C270" t="s">
        <v>13342</v>
      </c>
      <c r="D270">
        <v>1</v>
      </c>
      <c r="E270" t="s">
        <v>13576</v>
      </c>
      <c r="F270" t="s">
        <v>13577</v>
      </c>
      <c r="G270" t="s">
        <v>13551</v>
      </c>
      <c r="H270" t="s">
        <v>13578</v>
      </c>
      <c r="I270" t="s">
        <v>10975</v>
      </c>
      <c r="J270" t="s">
        <v>13548</v>
      </c>
      <c r="K270" t="s">
        <v>3738</v>
      </c>
      <c r="L270" t="s">
        <v>13380</v>
      </c>
      <c r="M270" t="s">
        <v>13552</v>
      </c>
      <c r="N270" t="s">
        <v>13367</v>
      </c>
      <c r="O270" t="s">
        <v>13366</v>
      </c>
      <c r="P270" t="s">
        <v>13366</v>
      </c>
      <c r="Q270" t="s">
        <v>13368</v>
      </c>
    </row>
    <row r="271" spans="1:17">
      <c r="A271" t="s">
        <v>4668</v>
      </c>
      <c r="B271" s="63" t="e">
        <f>VLOOKUP(A271,#REF!,1,0)</f>
        <v>#REF!</v>
      </c>
      <c r="C271" t="s">
        <v>13342</v>
      </c>
      <c r="D271">
        <v>1</v>
      </c>
      <c r="E271" t="s">
        <v>13612</v>
      </c>
      <c r="F271" t="s">
        <v>13613</v>
      </c>
      <c r="G271" t="s">
        <v>13551</v>
      </c>
      <c r="H271" t="s">
        <v>13578</v>
      </c>
      <c r="I271" t="s">
        <v>10975</v>
      </c>
      <c r="J271" t="s">
        <v>13548</v>
      </c>
      <c r="K271" t="s">
        <v>3738</v>
      </c>
      <c r="L271" t="s">
        <v>13380</v>
      </c>
      <c r="M271" t="s">
        <v>13552</v>
      </c>
      <c r="N271" t="s">
        <v>13367</v>
      </c>
      <c r="O271" t="s">
        <v>13366</v>
      </c>
      <c r="P271" t="s">
        <v>13366</v>
      </c>
      <c r="Q271" t="s">
        <v>13368</v>
      </c>
    </row>
    <row r="272" spans="1:17">
      <c r="A272" t="s">
        <v>5300</v>
      </c>
      <c r="B272" s="63" t="e">
        <f>VLOOKUP(A272,#REF!,1,0)</f>
        <v>#REF!</v>
      </c>
      <c r="C272" t="s">
        <v>13342</v>
      </c>
      <c r="D272">
        <v>1</v>
      </c>
      <c r="E272" t="s">
        <v>13698</v>
      </c>
      <c r="F272" t="s">
        <v>13699</v>
      </c>
      <c r="G272" t="s">
        <v>13551</v>
      </c>
      <c r="H272" t="s">
        <v>13578</v>
      </c>
      <c r="I272" t="s">
        <v>10975</v>
      </c>
      <c r="J272" t="s">
        <v>13548</v>
      </c>
      <c r="K272" t="s">
        <v>3738</v>
      </c>
      <c r="L272" t="s">
        <v>13380</v>
      </c>
      <c r="M272" t="s">
        <v>13552</v>
      </c>
      <c r="N272" t="s">
        <v>13367</v>
      </c>
      <c r="O272" t="s">
        <v>13366</v>
      </c>
      <c r="P272" t="s">
        <v>13366</v>
      </c>
      <c r="Q272" t="s">
        <v>13368</v>
      </c>
    </row>
    <row r="273" spans="1:17">
      <c r="A273" t="s">
        <v>4916</v>
      </c>
      <c r="B273" s="63" t="e">
        <f>VLOOKUP(A273,#REF!,1,0)</f>
        <v>#REF!</v>
      </c>
      <c r="C273" t="s">
        <v>13342</v>
      </c>
      <c r="D273">
        <v>1</v>
      </c>
      <c r="E273" t="s">
        <v>13728</v>
      </c>
      <c r="F273" t="s">
        <v>13729</v>
      </c>
      <c r="G273" t="s">
        <v>13551</v>
      </c>
      <c r="H273" t="s">
        <v>13578</v>
      </c>
      <c r="I273" t="s">
        <v>10975</v>
      </c>
      <c r="J273" t="s">
        <v>13548</v>
      </c>
      <c r="K273" t="s">
        <v>3738</v>
      </c>
      <c r="L273" t="s">
        <v>13380</v>
      </c>
      <c r="M273" t="s">
        <v>13552</v>
      </c>
      <c r="N273" t="s">
        <v>13367</v>
      </c>
      <c r="O273" t="s">
        <v>13366</v>
      </c>
      <c r="P273" t="s">
        <v>13366</v>
      </c>
      <c r="Q273" t="s">
        <v>13368</v>
      </c>
    </row>
    <row r="274" spans="1:17">
      <c r="A274" t="s">
        <v>4702</v>
      </c>
      <c r="B274" s="63" t="e">
        <f>VLOOKUP(A274,#REF!,1,0)</f>
        <v>#REF!</v>
      </c>
      <c r="C274" t="s">
        <v>13342</v>
      </c>
      <c r="D274">
        <v>1</v>
      </c>
      <c r="E274" t="s">
        <v>13793</v>
      </c>
      <c r="F274" t="s">
        <v>13794</v>
      </c>
      <c r="G274" t="s">
        <v>13551</v>
      </c>
      <c r="H274" t="s">
        <v>13578</v>
      </c>
      <c r="I274" t="s">
        <v>10975</v>
      </c>
      <c r="J274" t="s">
        <v>13548</v>
      </c>
      <c r="K274" t="s">
        <v>3738</v>
      </c>
      <c r="L274" t="s">
        <v>13380</v>
      </c>
      <c r="M274" t="s">
        <v>13552</v>
      </c>
      <c r="N274" t="s">
        <v>13367</v>
      </c>
      <c r="O274" t="s">
        <v>13366</v>
      </c>
      <c r="P274" t="s">
        <v>13366</v>
      </c>
      <c r="Q274" t="s">
        <v>13368</v>
      </c>
    </row>
    <row r="275" spans="1:17">
      <c r="A275" t="s">
        <v>4513</v>
      </c>
      <c r="B275" s="63" t="e">
        <f>VLOOKUP(A275,#REF!,1,0)</f>
        <v>#REF!</v>
      </c>
      <c r="C275" t="s">
        <v>13342</v>
      </c>
      <c r="D275">
        <v>1</v>
      </c>
      <c r="E275" t="s">
        <v>13907</v>
      </c>
      <c r="F275" t="s">
        <v>13908</v>
      </c>
      <c r="G275" t="s">
        <v>13551</v>
      </c>
      <c r="H275" t="s">
        <v>13578</v>
      </c>
      <c r="I275" t="s">
        <v>10975</v>
      </c>
      <c r="J275" t="s">
        <v>13548</v>
      </c>
      <c r="K275" t="s">
        <v>3738</v>
      </c>
      <c r="L275" t="s">
        <v>13380</v>
      </c>
      <c r="M275" t="s">
        <v>13552</v>
      </c>
      <c r="N275" t="s">
        <v>13367</v>
      </c>
      <c r="O275" t="s">
        <v>13366</v>
      </c>
      <c r="P275" t="s">
        <v>13366</v>
      </c>
      <c r="Q275" t="s">
        <v>13368</v>
      </c>
    </row>
    <row r="276" spans="1:17">
      <c r="A276" t="s">
        <v>5218</v>
      </c>
      <c r="B276" s="63" t="e">
        <f>VLOOKUP(A276,#REF!,1,0)</f>
        <v>#REF!</v>
      </c>
      <c r="C276" t="s">
        <v>13342</v>
      </c>
      <c r="D276">
        <v>1</v>
      </c>
      <c r="E276" t="s">
        <v>14085</v>
      </c>
      <c r="F276" t="s">
        <v>14086</v>
      </c>
      <c r="G276" t="s">
        <v>13551</v>
      </c>
      <c r="H276" t="s">
        <v>13578</v>
      </c>
      <c r="I276" t="s">
        <v>10975</v>
      </c>
      <c r="J276" t="s">
        <v>13548</v>
      </c>
      <c r="K276" t="s">
        <v>3738</v>
      </c>
      <c r="L276" t="s">
        <v>13380</v>
      </c>
      <c r="M276" t="s">
        <v>13552</v>
      </c>
      <c r="N276" t="s">
        <v>13367</v>
      </c>
      <c r="O276" t="s">
        <v>13366</v>
      </c>
      <c r="P276" t="s">
        <v>13366</v>
      </c>
      <c r="Q276" t="s">
        <v>13368</v>
      </c>
    </row>
    <row r="277" spans="1:17">
      <c r="A277" t="s">
        <v>4509</v>
      </c>
      <c r="B277" s="63" t="e">
        <f>VLOOKUP(A277,#REF!,1,0)</f>
        <v>#REF!</v>
      </c>
      <c r="C277" t="s">
        <v>13342</v>
      </c>
      <c r="D277">
        <v>1</v>
      </c>
      <c r="E277" t="s">
        <v>13899</v>
      </c>
      <c r="F277" t="s">
        <v>13900</v>
      </c>
      <c r="G277" t="s">
        <v>13551</v>
      </c>
      <c r="H277" t="s">
        <v>13578</v>
      </c>
      <c r="I277" t="s">
        <v>10975</v>
      </c>
      <c r="J277" t="s">
        <v>13548</v>
      </c>
      <c r="K277" t="s">
        <v>3738</v>
      </c>
      <c r="L277" t="s">
        <v>13380</v>
      </c>
      <c r="M277" t="s">
        <v>13552</v>
      </c>
      <c r="N277" t="s">
        <v>13367</v>
      </c>
      <c r="O277" t="s">
        <v>13366</v>
      </c>
      <c r="P277" t="s">
        <v>13366</v>
      </c>
      <c r="Q277" t="s">
        <v>13368</v>
      </c>
    </row>
    <row r="278" spans="1:17">
      <c r="A278" t="s">
        <v>4699</v>
      </c>
      <c r="B278" s="63" t="e">
        <f>VLOOKUP(A278,#REF!,1,0)</f>
        <v>#REF!</v>
      </c>
      <c r="C278" t="s">
        <v>13342</v>
      </c>
      <c r="D278">
        <v>1</v>
      </c>
      <c r="E278" t="s">
        <v>13890</v>
      </c>
      <c r="F278" t="s">
        <v>13891</v>
      </c>
      <c r="G278" t="s">
        <v>13551</v>
      </c>
      <c r="H278" t="s">
        <v>13578</v>
      </c>
      <c r="I278" t="s">
        <v>10975</v>
      </c>
      <c r="J278" t="s">
        <v>13548</v>
      </c>
      <c r="K278" t="s">
        <v>3738</v>
      </c>
      <c r="L278" t="s">
        <v>13380</v>
      </c>
      <c r="M278" t="s">
        <v>13552</v>
      </c>
      <c r="N278" t="s">
        <v>13367</v>
      </c>
      <c r="O278" t="s">
        <v>13366</v>
      </c>
      <c r="P278" t="s">
        <v>13366</v>
      </c>
      <c r="Q278" t="s">
        <v>13368</v>
      </c>
    </row>
    <row r="279" spans="1:17">
      <c r="A279" t="s">
        <v>5351</v>
      </c>
      <c r="B279" s="63" t="e">
        <f>VLOOKUP(A279,#REF!,1,0)</f>
        <v>#REF!</v>
      </c>
      <c r="C279" t="s">
        <v>13342</v>
      </c>
      <c r="D279">
        <v>1</v>
      </c>
      <c r="E279" t="s">
        <v>13775</v>
      </c>
      <c r="F279" t="s">
        <v>13776</v>
      </c>
      <c r="G279" t="s">
        <v>13551</v>
      </c>
      <c r="H279" t="s">
        <v>13578</v>
      </c>
      <c r="I279" t="s">
        <v>10975</v>
      </c>
      <c r="J279" t="s">
        <v>13548</v>
      </c>
      <c r="K279" t="s">
        <v>3738</v>
      </c>
      <c r="L279" t="s">
        <v>13380</v>
      </c>
      <c r="M279" t="s">
        <v>13552</v>
      </c>
      <c r="N279" t="s">
        <v>13367</v>
      </c>
      <c r="O279" t="s">
        <v>13366</v>
      </c>
      <c r="P279" t="s">
        <v>13366</v>
      </c>
      <c r="Q279" t="s">
        <v>13368</v>
      </c>
    </row>
    <row r="280" spans="1:17">
      <c r="A280" t="s">
        <v>5332</v>
      </c>
      <c r="B280" s="63" t="e">
        <f>VLOOKUP(A280,#REF!,1,0)</f>
        <v>#REF!</v>
      </c>
      <c r="C280" t="s">
        <v>13342</v>
      </c>
      <c r="D280">
        <v>1</v>
      </c>
      <c r="E280" t="s">
        <v>13650</v>
      </c>
      <c r="F280" t="s">
        <v>13651</v>
      </c>
      <c r="G280" t="s">
        <v>13551</v>
      </c>
      <c r="H280" t="s">
        <v>13578</v>
      </c>
      <c r="I280" t="s">
        <v>10975</v>
      </c>
      <c r="J280" t="s">
        <v>13548</v>
      </c>
      <c r="K280" t="s">
        <v>3738</v>
      </c>
      <c r="L280" t="s">
        <v>13380</v>
      </c>
      <c r="M280" t="s">
        <v>13552</v>
      </c>
      <c r="N280" t="s">
        <v>13367</v>
      </c>
      <c r="O280" t="s">
        <v>13366</v>
      </c>
      <c r="P280" t="s">
        <v>13366</v>
      </c>
      <c r="Q280" t="s">
        <v>13368</v>
      </c>
    </row>
    <row r="281" spans="1:17">
      <c r="A281" t="s">
        <v>4700</v>
      </c>
      <c r="B281" s="63" t="e">
        <f>VLOOKUP(A281,#REF!,1,0)</f>
        <v>#REF!</v>
      </c>
      <c r="C281" t="s">
        <v>13342</v>
      </c>
      <c r="D281">
        <v>1</v>
      </c>
      <c r="E281" t="s">
        <v>13892</v>
      </c>
      <c r="F281" t="s">
        <v>13893</v>
      </c>
      <c r="G281" t="s">
        <v>13551</v>
      </c>
      <c r="H281" t="s">
        <v>13578</v>
      </c>
      <c r="I281" t="s">
        <v>10975</v>
      </c>
      <c r="J281" t="s">
        <v>13548</v>
      </c>
      <c r="K281" t="s">
        <v>3738</v>
      </c>
      <c r="L281" t="s">
        <v>13380</v>
      </c>
      <c r="M281" t="s">
        <v>13552</v>
      </c>
      <c r="N281" t="s">
        <v>13367</v>
      </c>
      <c r="O281" t="s">
        <v>13366</v>
      </c>
      <c r="P281" t="s">
        <v>13366</v>
      </c>
      <c r="Q281" t="s">
        <v>13368</v>
      </c>
    </row>
    <row r="282" spans="1:17">
      <c r="A282" t="s">
        <v>4520</v>
      </c>
      <c r="B282" s="63" t="e">
        <f>VLOOKUP(A282,#REF!,1,0)</f>
        <v>#REF!</v>
      </c>
      <c r="C282" t="s">
        <v>13342</v>
      </c>
      <c r="D282">
        <v>1</v>
      </c>
      <c r="E282" t="s">
        <v>13777</v>
      </c>
      <c r="F282" t="s">
        <v>13778</v>
      </c>
      <c r="G282" t="s">
        <v>13551</v>
      </c>
      <c r="H282" t="s">
        <v>13578</v>
      </c>
      <c r="I282" t="s">
        <v>10975</v>
      </c>
      <c r="J282" t="s">
        <v>13548</v>
      </c>
      <c r="K282" t="s">
        <v>3738</v>
      </c>
      <c r="L282" t="s">
        <v>13380</v>
      </c>
      <c r="M282" t="s">
        <v>13552</v>
      </c>
      <c r="N282" t="s">
        <v>13367</v>
      </c>
      <c r="O282" t="s">
        <v>13366</v>
      </c>
      <c r="P282" t="s">
        <v>13366</v>
      </c>
      <c r="Q282" t="s">
        <v>13368</v>
      </c>
    </row>
    <row r="283" spans="1:17">
      <c r="A283" t="s">
        <v>4794</v>
      </c>
      <c r="B283" s="63" t="e">
        <f>VLOOKUP(A283,#REF!,1,0)</f>
        <v>#REF!</v>
      </c>
      <c r="C283" t="s">
        <v>13342</v>
      </c>
      <c r="D283">
        <v>1</v>
      </c>
      <c r="E283" t="s">
        <v>13894</v>
      </c>
      <c r="F283" t="s">
        <v>13893</v>
      </c>
      <c r="G283" t="s">
        <v>13551</v>
      </c>
      <c r="H283" t="s">
        <v>13578</v>
      </c>
      <c r="I283" t="s">
        <v>10975</v>
      </c>
      <c r="J283" t="s">
        <v>13548</v>
      </c>
      <c r="K283" t="s">
        <v>3738</v>
      </c>
      <c r="L283" t="s">
        <v>13380</v>
      </c>
      <c r="M283" t="s">
        <v>13552</v>
      </c>
      <c r="N283" t="s">
        <v>13367</v>
      </c>
      <c r="O283" t="s">
        <v>13366</v>
      </c>
      <c r="P283" t="s">
        <v>13366</v>
      </c>
      <c r="Q283" t="s">
        <v>13368</v>
      </c>
    </row>
    <row r="284" spans="1:17">
      <c r="A284" t="s">
        <v>4505</v>
      </c>
      <c r="B284" s="63" t="e">
        <f>VLOOKUP(A284,#REF!,1,0)</f>
        <v>#REF!</v>
      </c>
      <c r="C284" t="s">
        <v>13342</v>
      </c>
      <c r="D284">
        <v>1</v>
      </c>
      <c r="E284" t="s">
        <v>13895</v>
      </c>
      <c r="F284" t="s">
        <v>13896</v>
      </c>
      <c r="G284" t="s">
        <v>13551</v>
      </c>
      <c r="H284" t="s">
        <v>13578</v>
      </c>
      <c r="I284" t="s">
        <v>10975</v>
      </c>
      <c r="J284" t="s">
        <v>13548</v>
      </c>
      <c r="K284" t="s">
        <v>3738</v>
      </c>
      <c r="L284" t="s">
        <v>13380</v>
      </c>
      <c r="M284" t="s">
        <v>13552</v>
      </c>
      <c r="N284" t="s">
        <v>13367</v>
      </c>
      <c r="O284" t="s">
        <v>13366</v>
      </c>
      <c r="P284" t="s">
        <v>13366</v>
      </c>
      <c r="Q284" t="s">
        <v>13368</v>
      </c>
    </row>
    <row r="285" spans="1:17">
      <c r="A285" t="s">
        <v>4675</v>
      </c>
      <c r="B285" s="63" t="e">
        <f>VLOOKUP(A285,#REF!,1,0)</f>
        <v>#REF!</v>
      </c>
      <c r="C285" t="s">
        <v>13342</v>
      </c>
      <c r="D285">
        <v>1</v>
      </c>
      <c r="E285" t="s">
        <v>13628</v>
      </c>
      <c r="F285" t="s">
        <v>13629</v>
      </c>
      <c r="G285" t="s">
        <v>13551</v>
      </c>
      <c r="H285" t="s">
        <v>13578</v>
      </c>
      <c r="I285" t="s">
        <v>10975</v>
      </c>
      <c r="J285" t="s">
        <v>13548</v>
      </c>
      <c r="K285" t="s">
        <v>3738</v>
      </c>
      <c r="L285" t="s">
        <v>13380</v>
      </c>
      <c r="M285" t="s">
        <v>13552</v>
      </c>
      <c r="N285" t="s">
        <v>13367</v>
      </c>
      <c r="O285" t="s">
        <v>13366</v>
      </c>
      <c r="P285" t="s">
        <v>13366</v>
      </c>
      <c r="Q285" t="s">
        <v>13368</v>
      </c>
    </row>
    <row r="286" spans="1:17">
      <c r="A286" t="s">
        <v>4703</v>
      </c>
      <c r="B286" s="63" t="e">
        <f>VLOOKUP(A286,#REF!,1,0)</f>
        <v>#REF!</v>
      </c>
      <c r="C286" t="s">
        <v>13342</v>
      </c>
      <c r="D286">
        <v>1</v>
      </c>
      <c r="E286" t="s">
        <v>13791</v>
      </c>
      <c r="F286" t="s">
        <v>13792</v>
      </c>
      <c r="G286" t="s">
        <v>13551</v>
      </c>
      <c r="H286" t="s">
        <v>13578</v>
      </c>
      <c r="I286" t="s">
        <v>10975</v>
      </c>
      <c r="J286" t="s">
        <v>13548</v>
      </c>
      <c r="K286" t="s">
        <v>3738</v>
      </c>
      <c r="L286" t="s">
        <v>13380</v>
      </c>
      <c r="M286" t="s">
        <v>13552</v>
      </c>
      <c r="N286" t="s">
        <v>13367</v>
      </c>
      <c r="O286" t="s">
        <v>13366</v>
      </c>
      <c r="P286" t="s">
        <v>13366</v>
      </c>
      <c r="Q286" t="s">
        <v>13368</v>
      </c>
    </row>
    <row r="287" spans="1:17">
      <c r="A287" t="s">
        <v>4973</v>
      </c>
      <c r="B287" s="63" t="e">
        <f>VLOOKUP(A287,#REF!,1,0)</f>
        <v>#REF!</v>
      </c>
      <c r="C287" t="s">
        <v>13342</v>
      </c>
      <c r="D287">
        <v>1</v>
      </c>
      <c r="E287" t="s">
        <v>13960</v>
      </c>
      <c r="F287" t="s">
        <v>13961</v>
      </c>
      <c r="G287" t="s">
        <v>13551</v>
      </c>
      <c r="H287" t="s">
        <v>13578</v>
      </c>
      <c r="I287" t="s">
        <v>10975</v>
      </c>
      <c r="J287" t="s">
        <v>13548</v>
      </c>
      <c r="K287" t="s">
        <v>3738</v>
      </c>
      <c r="L287" t="s">
        <v>13380</v>
      </c>
      <c r="M287" t="s">
        <v>13552</v>
      </c>
      <c r="N287" t="s">
        <v>13367</v>
      </c>
      <c r="O287" t="s">
        <v>13366</v>
      </c>
      <c r="P287" t="s">
        <v>13366</v>
      </c>
      <c r="Q287" t="s">
        <v>13368</v>
      </c>
    </row>
    <row r="288" spans="1:17">
      <c r="A288" t="s">
        <v>5228</v>
      </c>
      <c r="B288" s="63" t="e">
        <f>VLOOKUP(A288,#REF!,1,0)</f>
        <v>#REF!</v>
      </c>
      <c r="C288" t="s">
        <v>13342</v>
      </c>
      <c r="D288">
        <v>1</v>
      </c>
      <c r="E288" t="s">
        <v>13808</v>
      </c>
      <c r="F288" t="s">
        <v>13809</v>
      </c>
      <c r="G288" t="s">
        <v>13551</v>
      </c>
      <c r="H288" t="s">
        <v>13578</v>
      </c>
      <c r="I288" t="s">
        <v>10975</v>
      </c>
      <c r="J288" t="s">
        <v>13548</v>
      </c>
      <c r="K288" t="s">
        <v>3738</v>
      </c>
      <c r="L288" t="s">
        <v>13380</v>
      </c>
      <c r="M288" t="s">
        <v>13552</v>
      </c>
      <c r="N288" t="s">
        <v>13367</v>
      </c>
      <c r="O288" t="s">
        <v>13366</v>
      </c>
      <c r="P288" t="s">
        <v>13366</v>
      </c>
      <c r="Q288" t="s">
        <v>13368</v>
      </c>
    </row>
    <row r="289" spans="1:17">
      <c r="A289" t="s">
        <v>5093</v>
      </c>
      <c r="B289" s="63" t="e">
        <f>VLOOKUP(A289,#REF!,1,0)</f>
        <v>#REF!</v>
      </c>
      <c r="C289" t="s">
        <v>13342</v>
      </c>
      <c r="D289">
        <v>1</v>
      </c>
      <c r="E289" t="s">
        <v>14000</v>
      </c>
      <c r="F289" t="s">
        <v>13406</v>
      </c>
      <c r="G289" t="s">
        <v>13551</v>
      </c>
      <c r="H289" t="s">
        <v>13578</v>
      </c>
      <c r="I289" t="s">
        <v>10975</v>
      </c>
      <c r="J289" t="s">
        <v>13548</v>
      </c>
      <c r="K289" t="s">
        <v>3738</v>
      </c>
      <c r="L289" t="s">
        <v>13380</v>
      </c>
      <c r="M289" t="s">
        <v>13552</v>
      </c>
      <c r="N289" t="s">
        <v>13367</v>
      </c>
      <c r="O289" t="s">
        <v>13366</v>
      </c>
      <c r="P289" t="s">
        <v>13366</v>
      </c>
      <c r="Q289" t="s">
        <v>13368</v>
      </c>
    </row>
    <row r="290" spans="1:17">
      <c r="A290" t="s">
        <v>5246</v>
      </c>
      <c r="B290" s="63" t="e">
        <f>VLOOKUP(A290,#REF!,1,0)</f>
        <v>#REF!</v>
      </c>
      <c r="C290" t="s">
        <v>13342</v>
      </c>
      <c r="D290">
        <v>1</v>
      </c>
      <c r="E290" t="s">
        <v>13954</v>
      </c>
      <c r="F290" t="s">
        <v>13955</v>
      </c>
      <c r="G290" t="s">
        <v>13551</v>
      </c>
      <c r="H290" t="s">
        <v>13578</v>
      </c>
      <c r="I290" t="s">
        <v>10975</v>
      </c>
      <c r="J290" t="s">
        <v>13548</v>
      </c>
      <c r="K290" t="s">
        <v>3738</v>
      </c>
      <c r="L290" t="s">
        <v>13380</v>
      </c>
      <c r="M290" t="s">
        <v>13552</v>
      </c>
      <c r="N290" t="s">
        <v>13367</v>
      </c>
      <c r="O290" t="s">
        <v>13366</v>
      </c>
      <c r="P290" t="s">
        <v>13366</v>
      </c>
      <c r="Q290" t="s">
        <v>13368</v>
      </c>
    </row>
    <row r="291" spans="1:17">
      <c r="A291" t="s">
        <v>4782</v>
      </c>
      <c r="B291" s="63" t="e">
        <f>VLOOKUP(A291,#REF!,1,0)</f>
        <v>#REF!</v>
      </c>
      <c r="C291" t="s">
        <v>13342</v>
      </c>
      <c r="D291">
        <v>1</v>
      </c>
      <c r="E291" t="s">
        <v>13783</v>
      </c>
      <c r="F291" t="s">
        <v>13784</v>
      </c>
      <c r="G291" t="s">
        <v>13551</v>
      </c>
      <c r="H291" t="s">
        <v>13578</v>
      </c>
      <c r="I291" t="s">
        <v>10975</v>
      </c>
      <c r="J291" t="s">
        <v>13548</v>
      </c>
      <c r="K291" t="s">
        <v>3738</v>
      </c>
      <c r="L291" t="s">
        <v>13380</v>
      </c>
      <c r="M291" t="s">
        <v>13552</v>
      </c>
      <c r="N291" t="s">
        <v>13367</v>
      </c>
      <c r="O291" t="s">
        <v>13366</v>
      </c>
      <c r="P291" t="s">
        <v>13366</v>
      </c>
      <c r="Q291" t="s">
        <v>13368</v>
      </c>
    </row>
    <row r="292" spans="1:17">
      <c r="A292" t="s">
        <v>4665</v>
      </c>
      <c r="B292" s="63" t="e">
        <f>VLOOKUP(A292,#REF!,1,0)</f>
        <v>#REF!</v>
      </c>
      <c r="C292" t="s">
        <v>13342</v>
      </c>
      <c r="D292">
        <v>1</v>
      </c>
      <c r="E292" t="s">
        <v>13713</v>
      </c>
      <c r="F292" t="s">
        <v>13714</v>
      </c>
      <c r="G292" t="s">
        <v>13551</v>
      </c>
      <c r="H292" t="s">
        <v>13578</v>
      </c>
      <c r="I292" t="s">
        <v>10975</v>
      </c>
      <c r="J292" t="s">
        <v>13548</v>
      </c>
      <c r="K292" t="s">
        <v>3738</v>
      </c>
      <c r="L292" t="s">
        <v>13380</v>
      </c>
      <c r="M292" t="s">
        <v>13552</v>
      </c>
      <c r="N292" t="s">
        <v>13367</v>
      </c>
      <c r="O292" t="s">
        <v>13366</v>
      </c>
      <c r="P292" t="s">
        <v>13366</v>
      </c>
      <c r="Q292" t="s">
        <v>13368</v>
      </c>
    </row>
    <row r="293" spans="1:17">
      <c r="A293" t="s">
        <v>4824</v>
      </c>
      <c r="B293" s="63" t="e">
        <f>VLOOKUP(A293,#REF!,1,0)</f>
        <v>#REF!</v>
      </c>
      <c r="C293" t="s">
        <v>13342</v>
      </c>
      <c r="D293">
        <v>1</v>
      </c>
      <c r="E293" t="s">
        <v>14050</v>
      </c>
      <c r="F293" t="s">
        <v>14051</v>
      </c>
      <c r="G293" t="s">
        <v>13551</v>
      </c>
      <c r="H293" t="s">
        <v>13578</v>
      </c>
      <c r="I293" t="s">
        <v>10975</v>
      </c>
      <c r="J293" t="s">
        <v>13548</v>
      </c>
      <c r="K293" t="s">
        <v>3738</v>
      </c>
      <c r="L293" t="s">
        <v>13380</v>
      </c>
      <c r="M293" t="s">
        <v>13552</v>
      </c>
      <c r="N293" t="s">
        <v>13367</v>
      </c>
      <c r="O293" t="s">
        <v>13366</v>
      </c>
      <c r="P293" t="s">
        <v>13366</v>
      </c>
      <c r="Q293" t="s">
        <v>13368</v>
      </c>
    </row>
    <row r="294" spans="1:17">
      <c r="A294" t="s">
        <v>4735</v>
      </c>
      <c r="B294" s="63" t="e">
        <f>VLOOKUP(A294,#REF!,1,0)</f>
        <v>#REF!</v>
      </c>
      <c r="C294" t="s">
        <v>13342</v>
      </c>
      <c r="D294">
        <v>1</v>
      </c>
      <c r="E294" t="s">
        <v>13970</v>
      </c>
      <c r="F294" t="s">
        <v>13971</v>
      </c>
      <c r="G294" t="s">
        <v>13551</v>
      </c>
      <c r="H294" t="s">
        <v>13578</v>
      </c>
      <c r="I294" t="s">
        <v>10975</v>
      </c>
      <c r="J294" t="s">
        <v>13548</v>
      </c>
      <c r="K294" t="s">
        <v>3738</v>
      </c>
      <c r="L294" t="s">
        <v>13380</v>
      </c>
      <c r="M294" t="s">
        <v>13552</v>
      </c>
      <c r="N294" t="s">
        <v>13367</v>
      </c>
      <c r="O294" t="s">
        <v>13366</v>
      </c>
      <c r="P294" t="s">
        <v>13366</v>
      </c>
      <c r="Q294" t="s">
        <v>13368</v>
      </c>
    </row>
    <row r="295" spans="1:17">
      <c r="A295" t="s">
        <v>5406</v>
      </c>
      <c r="B295" s="63" t="e">
        <f>VLOOKUP(A295,#REF!,1,0)</f>
        <v>#REF!</v>
      </c>
      <c r="C295" t="s">
        <v>13342</v>
      </c>
      <c r="D295">
        <v>1</v>
      </c>
      <c r="E295" t="s">
        <v>13646</v>
      </c>
      <c r="F295" t="s">
        <v>13647</v>
      </c>
      <c r="G295" t="s">
        <v>13551</v>
      </c>
      <c r="H295" t="s">
        <v>13578</v>
      </c>
      <c r="I295" t="s">
        <v>10975</v>
      </c>
      <c r="J295" t="s">
        <v>13548</v>
      </c>
      <c r="K295" t="s">
        <v>3738</v>
      </c>
      <c r="L295" t="s">
        <v>13380</v>
      </c>
      <c r="M295" t="s">
        <v>13552</v>
      </c>
      <c r="N295" t="s">
        <v>13367</v>
      </c>
      <c r="O295" t="s">
        <v>13366</v>
      </c>
      <c r="P295" t="s">
        <v>13366</v>
      </c>
      <c r="Q295" t="s">
        <v>13368</v>
      </c>
    </row>
    <row r="296" spans="1:17">
      <c r="A296" t="s">
        <v>4512</v>
      </c>
      <c r="B296" s="63" t="e">
        <f>VLOOKUP(A296,#REF!,1,0)</f>
        <v>#REF!</v>
      </c>
      <c r="C296" t="s">
        <v>13342</v>
      </c>
      <c r="D296">
        <v>1</v>
      </c>
      <c r="E296" t="s">
        <v>13901</v>
      </c>
      <c r="F296" t="s">
        <v>13902</v>
      </c>
      <c r="G296" t="s">
        <v>13551</v>
      </c>
      <c r="H296" t="s">
        <v>13578</v>
      </c>
      <c r="I296" t="s">
        <v>10975</v>
      </c>
      <c r="J296" t="s">
        <v>13548</v>
      </c>
      <c r="K296" t="s">
        <v>3738</v>
      </c>
      <c r="L296" t="s">
        <v>13380</v>
      </c>
      <c r="M296" t="s">
        <v>13552</v>
      </c>
      <c r="N296" t="s">
        <v>13367</v>
      </c>
      <c r="O296" t="s">
        <v>13366</v>
      </c>
      <c r="P296" t="s">
        <v>13366</v>
      </c>
      <c r="Q296" t="s">
        <v>13368</v>
      </c>
    </row>
    <row r="297" spans="1:17">
      <c r="A297" t="s">
        <v>4791</v>
      </c>
      <c r="B297" s="63" t="e">
        <f>VLOOKUP(A297,#REF!,1,0)</f>
        <v>#REF!</v>
      </c>
      <c r="C297" t="s">
        <v>13342</v>
      </c>
      <c r="D297">
        <v>1</v>
      </c>
      <c r="E297" t="s">
        <v>13816</v>
      </c>
      <c r="F297" t="s">
        <v>13817</v>
      </c>
      <c r="G297" t="s">
        <v>13551</v>
      </c>
      <c r="H297" t="s">
        <v>13578</v>
      </c>
      <c r="I297" t="s">
        <v>10975</v>
      </c>
      <c r="J297" t="s">
        <v>13548</v>
      </c>
      <c r="K297" t="s">
        <v>3738</v>
      </c>
      <c r="L297" t="s">
        <v>13380</v>
      </c>
      <c r="M297" t="s">
        <v>13552</v>
      </c>
      <c r="N297" t="s">
        <v>13367</v>
      </c>
      <c r="O297" t="s">
        <v>13366</v>
      </c>
      <c r="P297" t="s">
        <v>13366</v>
      </c>
      <c r="Q297" t="s">
        <v>13368</v>
      </c>
    </row>
    <row r="298" spans="1:17">
      <c r="A298" t="s">
        <v>5232</v>
      </c>
      <c r="B298" s="63" t="e">
        <f>VLOOKUP(A298,#REF!,1,0)</f>
        <v>#REF!</v>
      </c>
      <c r="C298" t="s">
        <v>13342</v>
      </c>
      <c r="D298">
        <v>1</v>
      </c>
      <c r="E298" t="s">
        <v>13865</v>
      </c>
      <c r="F298" t="s">
        <v>13866</v>
      </c>
      <c r="G298" t="s">
        <v>13551</v>
      </c>
      <c r="H298" t="s">
        <v>13578</v>
      </c>
      <c r="I298" t="s">
        <v>10975</v>
      </c>
      <c r="J298" t="s">
        <v>13548</v>
      </c>
      <c r="K298" t="s">
        <v>3738</v>
      </c>
      <c r="L298" t="s">
        <v>13380</v>
      </c>
      <c r="M298" t="s">
        <v>13552</v>
      </c>
      <c r="N298" t="s">
        <v>13367</v>
      </c>
      <c r="O298" t="s">
        <v>13366</v>
      </c>
      <c r="P298" t="s">
        <v>13366</v>
      </c>
      <c r="Q298" t="s">
        <v>13368</v>
      </c>
    </row>
    <row r="299" spans="1:17">
      <c r="A299" t="s">
        <v>4832</v>
      </c>
      <c r="B299" s="63" t="e">
        <f>VLOOKUP(A299,#REF!,1,0)</f>
        <v>#REF!</v>
      </c>
      <c r="C299" t="s">
        <v>13342</v>
      </c>
      <c r="D299">
        <v>1</v>
      </c>
      <c r="E299" t="s">
        <v>14087</v>
      </c>
      <c r="F299" t="s">
        <v>14088</v>
      </c>
      <c r="G299" t="s">
        <v>13551</v>
      </c>
      <c r="H299" t="s">
        <v>13578</v>
      </c>
      <c r="I299" t="s">
        <v>10975</v>
      </c>
      <c r="J299" t="s">
        <v>13548</v>
      </c>
      <c r="K299" t="s">
        <v>3738</v>
      </c>
      <c r="L299" t="s">
        <v>13380</v>
      </c>
      <c r="M299" t="s">
        <v>13552</v>
      </c>
      <c r="N299" t="s">
        <v>13367</v>
      </c>
      <c r="O299" t="s">
        <v>13366</v>
      </c>
      <c r="P299" t="s">
        <v>13366</v>
      </c>
      <c r="Q299" t="s">
        <v>13368</v>
      </c>
    </row>
    <row r="300" spans="1:17">
      <c r="A300" t="s">
        <v>5404</v>
      </c>
      <c r="B300" s="63" t="e">
        <f>VLOOKUP(A300,#REF!,1,0)</f>
        <v>#REF!</v>
      </c>
      <c r="C300" t="s">
        <v>13342</v>
      </c>
      <c r="D300">
        <v>1</v>
      </c>
      <c r="E300" t="s">
        <v>13638</v>
      </c>
      <c r="F300" t="s">
        <v>13639</v>
      </c>
      <c r="G300" t="s">
        <v>13551</v>
      </c>
      <c r="H300" t="s">
        <v>13578</v>
      </c>
      <c r="I300" t="s">
        <v>10975</v>
      </c>
      <c r="J300" t="s">
        <v>13548</v>
      </c>
      <c r="K300" t="s">
        <v>3738</v>
      </c>
      <c r="L300" t="s">
        <v>13380</v>
      </c>
      <c r="M300" t="s">
        <v>13552</v>
      </c>
      <c r="N300" t="s">
        <v>13367</v>
      </c>
      <c r="O300" t="s">
        <v>13366</v>
      </c>
      <c r="P300" t="s">
        <v>13366</v>
      </c>
      <c r="Q300" t="s">
        <v>13368</v>
      </c>
    </row>
    <row r="301" spans="1:17">
      <c r="A301" t="s">
        <v>5103</v>
      </c>
      <c r="B301" s="63" t="e">
        <f>VLOOKUP(A301,#REF!,1,0)</f>
        <v>#REF!</v>
      </c>
      <c r="C301" t="s">
        <v>13342</v>
      </c>
      <c r="D301">
        <v>1</v>
      </c>
      <c r="E301" t="s">
        <v>14005</v>
      </c>
      <c r="F301" t="s">
        <v>14006</v>
      </c>
      <c r="G301" t="s">
        <v>13551</v>
      </c>
      <c r="H301" t="s">
        <v>13578</v>
      </c>
      <c r="I301" t="s">
        <v>10975</v>
      </c>
      <c r="J301" t="s">
        <v>13548</v>
      </c>
      <c r="K301" t="s">
        <v>3738</v>
      </c>
      <c r="L301" t="s">
        <v>13380</v>
      </c>
      <c r="M301" t="s">
        <v>13552</v>
      </c>
      <c r="N301" t="s">
        <v>13367</v>
      </c>
      <c r="O301" t="s">
        <v>13366</v>
      </c>
      <c r="P301" t="s">
        <v>13366</v>
      </c>
      <c r="Q301" t="s">
        <v>13368</v>
      </c>
    </row>
    <row r="302" spans="1:17">
      <c r="A302" t="s">
        <v>5347</v>
      </c>
      <c r="B302" s="63" t="e">
        <f>VLOOKUP(A302,#REF!,1,0)</f>
        <v>#REF!</v>
      </c>
      <c r="C302" t="s">
        <v>13342</v>
      </c>
      <c r="D302">
        <v>1</v>
      </c>
      <c r="E302" t="s">
        <v>13903</v>
      </c>
      <c r="F302" t="s">
        <v>13904</v>
      </c>
      <c r="G302" t="s">
        <v>13551</v>
      </c>
      <c r="H302" t="s">
        <v>13578</v>
      </c>
      <c r="I302" t="s">
        <v>10975</v>
      </c>
      <c r="J302" t="s">
        <v>13548</v>
      </c>
      <c r="K302" t="s">
        <v>3738</v>
      </c>
      <c r="L302" t="s">
        <v>13380</v>
      </c>
      <c r="M302" t="s">
        <v>13552</v>
      </c>
      <c r="N302" t="s">
        <v>13367</v>
      </c>
      <c r="O302" t="s">
        <v>13366</v>
      </c>
      <c r="P302" t="s">
        <v>13366</v>
      </c>
      <c r="Q302" t="s">
        <v>13368</v>
      </c>
    </row>
    <row r="303" spans="1:17">
      <c r="A303" t="s">
        <v>5349</v>
      </c>
      <c r="B303" s="63" t="e">
        <f>VLOOKUP(A303,#REF!,1,0)</f>
        <v>#REF!</v>
      </c>
      <c r="C303" t="s">
        <v>13342</v>
      </c>
      <c r="D303">
        <v>1</v>
      </c>
      <c r="E303" t="s">
        <v>13905</v>
      </c>
      <c r="F303" t="s">
        <v>13906</v>
      </c>
      <c r="G303" t="s">
        <v>13551</v>
      </c>
      <c r="H303" t="s">
        <v>13578</v>
      </c>
      <c r="I303" t="s">
        <v>10975</v>
      </c>
      <c r="J303" t="s">
        <v>13548</v>
      </c>
      <c r="K303" t="s">
        <v>3738</v>
      </c>
      <c r="L303" t="s">
        <v>13380</v>
      </c>
      <c r="M303" t="s">
        <v>13552</v>
      </c>
      <c r="N303" t="s">
        <v>13367</v>
      </c>
      <c r="O303" t="s">
        <v>13366</v>
      </c>
      <c r="P303" t="s">
        <v>13366</v>
      </c>
      <c r="Q303" t="s">
        <v>13368</v>
      </c>
    </row>
    <row r="304" spans="1:17">
      <c r="A304" t="s">
        <v>5234</v>
      </c>
      <c r="B304" s="63" t="e">
        <f>VLOOKUP(A304,#REF!,1,0)</f>
        <v>#REF!</v>
      </c>
      <c r="C304" t="s">
        <v>13342</v>
      </c>
      <c r="D304">
        <v>1</v>
      </c>
      <c r="E304" t="s">
        <v>13867</v>
      </c>
      <c r="F304" t="s">
        <v>13868</v>
      </c>
      <c r="G304" t="s">
        <v>13551</v>
      </c>
      <c r="H304" t="s">
        <v>13578</v>
      </c>
      <c r="I304" t="s">
        <v>10975</v>
      </c>
      <c r="J304" t="s">
        <v>13548</v>
      </c>
      <c r="K304" t="s">
        <v>3738</v>
      </c>
      <c r="L304" t="s">
        <v>13380</v>
      </c>
      <c r="M304" t="s">
        <v>13552</v>
      </c>
      <c r="N304" t="s">
        <v>13367</v>
      </c>
      <c r="O304" t="s">
        <v>13366</v>
      </c>
      <c r="P304" t="s">
        <v>13366</v>
      </c>
      <c r="Q304" t="s">
        <v>13368</v>
      </c>
    </row>
    <row r="305" spans="1:17">
      <c r="A305" t="s">
        <v>4796</v>
      </c>
      <c r="B305" s="63" t="e">
        <f>VLOOKUP(A305,#REF!,1,0)</f>
        <v>#REF!</v>
      </c>
      <c r="C305" t="s">
        <v>13342</v>
      </c>
      <c r="D305">
        <v>1</v>
      </c>
      <c r="E305" t="s">
        <v>14014</v>
      </c>
      <c r="F305" t="s">
        <v>14015</v>
      </c>
      <c r="G305" t="s">
        <v>13551</v>
      </c>
      <c r="H305" t="s">
        <v>13578</v>
      </c>
      <c r="I305" t="s">
        <v>10975</v>
      </c>
      <c r="J305" t="s">
        <v>13548</v>
      </c>
      <c r="K305" t="s">
        <v>3738</v>
      </c>
      <c r="L305" t="s">
        <v>13380</v>
      </c>
      <c r="M305" t="s">
        <v>13552</v>
      </c>
      <c r="N305" t="s">
        <v>13367</v>
      </c>
      <c r="O305" t="s">
        <v>13366</v>
      </c>
      <c r="P305" t="s">
        <v>13366</v>
      </c>
      <c r="Q305" t="s">
        <v>13368</v>
      </c>
    </row>
    <row r="306" spans="1:17">
      <c r="A306" t="s">
        <v>5107</v>
      </c>
      <c r="B306" s="63" t="e">
        <f>VLOOKUP(A306,#REF!,1,0)</f>
        <v>#REF!</v>
      </c>
      <c r="C306" t="s">
        <v>13342</v>
      </c>
      <c r="D306">
        <v>1</v>
      </c>
      <c r="E306" t="s">
        <v>14016</v>
      </c>
      <c r="F306" t="s">
        <v>14015</v>
      </c>
      <c r="G306" t="s">
        <v>13551</v>
      </c>
      <c r="H306" t="s">
        <v>13578</v>
      </c>
      <c r="I306" t="s">
        <v>10975</v>
      </c>
      <c r="J306" t="s">
        <v>13548</v>
      </c>
      <c r="K306" t="s">
        <v>3738</v>
      </c>
      <c r="L306" t="s">
        <v>13380</v>
      </c>
      <c r="M306" t="s">
        <v>13552</v>
      </c>
      <c r="N306" t="s">
        <v>13367</v>
      </c>
      <c r="O306" t="s">
        <v>13366</v>
      </c>
      <c r="P306" t="s">
        <v>13366</v>
      </c>
      <c r="Q306" t="s">
        <v>13368</v>
      </c>
    </row>
    <row r="307" spans="1:17">
      <c r="A307" t="s">
        <v>4691</v>
      </c>
      <c r="B307" s="63" t="e">
        <f>VLOOKUP(A307,#REF!,1,0)</f>
        <v>#REF!</v>
      </c>
      <c r="C307" t="s">
        <v>13342</v>
      </c>
      <c r="D307">
        <v>1</v>
      </c>
      <c r="E307" t="s">
        <v>13821</v>
      </c>
      <c r="F307" t="s">
        <v>13545</v>
      </c>
      <c r="G307" t="s">
        <v>13551</v>
      </c>
      <c r="H307" t="s">
        <v>13578</v>
      </c>
      <c r="I307" t="s">
        <v>10975</v>
      </c>
      <c r="J307" t="s">
        <v>13548</v>
      </c>
      <c r="K307" t="s">
        <v>3738</v>
      </c>
      <c r="L307" t="s">
        <v>13380</v>
      </c>
      <c r="M307" t="s">
        <v>13552</v>
      </c>
      <c r="N307" t="s">
        <v>13367</v>
      </c>
      <c r="O307" t="s">
        <v>13366</v>
      </c>
      <c r="P307" t="s">
        <v>13366</v>
      </c>
      <c r="Q307" t="s">
        <v>13368</v>
      </c>
    </row>
    <row r="308" spans="1:17">
      <c r="A308" t="s">
        <v>4804</v>
      </c>
      <c r="B308" s="63" t="e">
        <f>VLOOKUP(A308,#REF!,1,0)</f>
        <v>#REF!</v>
      </c>
      <c r="C308" t="s">
        <v>13342</v>
      </c>
      <c r="D308">
        <v>1</v>
      </c>
      <c r="E308" t="s">
        <v>14017</v>
      </c>
      <c r="F308" t="s">
        <v>14015</v>
      </c>
      <c r="G308" t="s">
        <v>13551</v>
      </c>
      <c r="H308" t="s">
        <v>13578</v>
      </c>
      <c r="I308" t="s">
        <v>10975</v>
      </c>
      <c r="J308" t="s">
        <v>13548</v>
      </c>
      <c r="K308" t="s">
        <v>3738</v>
      </c>
      <c r="L308" t="s">
        <v>13380</v>
      </c>
      <c r="M308" t="s">
        <v>13552</v>
      </c>
      <c r="N308" t="s">
        <v>13367</v>
      </c>
      <c r="O308" t="s">
        <v>13366</v>
      </c>
      <c r="P308" t="s">
        <v>13366</v>
      </c>
      <c r="Q308" t="s">
        <v>13368</v>
      </c>
    </row>
    <row r="309" spans="1:17">
      <c r="A309" t="s">
        <v>5195</v>
      </c>
      <c r="B309" s="63" t="e">
        <f>VLOOKUP(A309,#REF!,1,0)</f>
        <v>#REF!</v>
      </c>
      <c r="C309" t="s">
        <v>13342</v>
      </c>
      <c r="D309">
        <v>1</v>
      </c>
      <c r="E309" t="s">
        <v>13799</v>
      </c>
      <c r="F309" t="s">
        <v>13800</v>
      </c>
      <c r="G309" t="s">
        <v>13551</v>
      </c>
      <c r="H309" t="s">
        <v>13578</v>
      </c>
      <c r="I309" t="s">
        <v>10975</v>
      </c>
      <c r="J309" t="s">
        <v>13548</v>
      </c>
      <c r="K309" t="s">
        <v>3738</v>
      </c>
      <c r="L309" t="s">
        <v>13380</v>
      </c>
      <c r="M309" t="s">
        <v>13552</v>
      </c>
      <c r="N309" t="s">
        <v>13367</v>
      </c>
      <c r="O309" t="s">
        <v>13366</v>
      </c>
      <c r="P309" t="s">
        <v>13366</v>
      </c>
      <c r="Q309" t="s">
        <v>13368</v>
      </c>
    </row>
    <row r="310" spans="1:17">
      <c r="A310" t="s">
        <v>4578</v>
      </c>
      <c r="B310" s="63" t="e">
        <f>VLOOKUP(A310,#REF!,1,0)</f>
        <v>#REF!</v>
      </c>
      <c r="C310" t="s">
        <v>13342</v>
      </c>
      <c r="D310">
        <v>1</v>
      </c>
      <c r="E310" t="s">
        <v>13618</v>
      </c>
      <c r="F310" t="s">
        <v>13619</v>
      </c>
      <c r="G310" t="s">
        <v>13551</v>
      </c>
      <c r="H310" t="s">
        <v>13578</v>
      </c>
      <c r="I310" t="s">
        <v>10975</v>
      </c>
      <c r="J310" t="s">
        <v>13548</v>
      </c>
      <c r="K310" t="s">
        <v>3738</v>
      </c>
      <c r="L310" t="s">
        <v>13380</v>
      </c>
      <c r="M310" t="s">
        <v>13552</v>
      </c>
      <c r="N310" t="s">
        <v>13367</v>
      </c>
      <c r="O310" t="s">
        <v>13366</v>
      </c>
      <c r="P310" t="s">
        <v>13366</v>
      </c>
      <c r="Q310" t="s">
        <v>13368</v>
      </c>
    </row>
    <row r="311" spans="1:17">
      <c r="A311" t="s">
        <v>5212</v>
      </c>
      <c r="B311" s="63" t="e">
        <f>VLOOKUP(A311,#REF!,1,0)</f>
        <v>#REF!</v>
      </c>
      <c r="C311" t="s">
        <v>13342</v>
      </c>
      <c r="D311">
        <v>1</v>
      </c>
      <c r="E311" t="s">
        <v>13781</v>
      </c>
      <c r="F311" t="s">
        <v>13782</v>
      </c>
      <c r="G311" t="s">
        <v>13551</v>
      </c>
      <c r="H311" t="s">
        <v>13578</v>
      </c>
      <c r="I311" t="s">
        <v>10975</v>
      </c>
      <c r="J311" t="s">
        <v>13548</v>
      </c>
      <c r="K311" t="s">
        <v>3738</v>
      </c>
      <c r="L311" t="s">
        <v>13380</v>
      </c>
      <c r="M311" t="s">
        <v>13552</v>
      </c>
      <c r="N311" t="s">
        <v>13367</v>
      </c>
      <c r="O311" t="s">
        <v>13366</v>
      </c>
      <c r="P311" t="s">
        <v>13366</v>
      </c>
      <c r="Q311" t="s">
        <v>13368</v>
      </c>
    </row>
    <row r="312" spans="1:17">
      <c r="A312" t="s">
        <v>4692</v>
      </c>
      <c r="B312" s="63" t="e">
        <f>VLOOKUP(A312,#REF!,1,0)</f>
        <v>#REF!</v>
      </c>
      <c r="C312" t="s">
        <v>13342</v>
      </c>
      <c r="D312">
        <v>1</v>
      </c>
      <c r="E312" t="s">
        <v>13822</v>
      </c>
      <c r="F312" t="s">
        <v>13823</v>
      </c>
      <c r="G312" t="s">
        <v>13551</v>
      </c>
      <c r="H312" t="s">
        <v>13578</v>
      </c>
      <c r="I312" t="s">
        <v>10975</v>
      </c>
      <c r="J312" t="s">
        <v>13548</v>
      </c>
      <c r="K312" t="s">
        <v>3738</v>
      </c>
      <c r="L312" t="s">
        <v>13380</v>
      </c>
      <c r="M312" t="s">
        <v>13552</v>
      </c>
      <c r="N312" t="s">
        <v>13367</v>
      </c>
      <c r="O312" t="s">
        <v>13366</v>
      </c>
      <c r="P312" t="s">
        <v>13366</v>
      </c>
      <c r="Q312" t="s">
        <v>13368</v>
      </c>
    </row>
    <row r="313" spans="1:17">
      <c r="A313" t="s">
        <v>5341</v>
      </c>
      <c r="B313" s="63" t="e">
        <f>VLOOKUP(A313,#REF!,1,0)</f>
        <v>#REF!</v>
      </c>
      <c r="C313" t="s">
        <v>13342</v>
      </c>
      <c r="D313">
        <v>1</v>
      </c>
      <c r="E313" t="s">
        <v>13878</v>
      </c>
      <c r="F313" t="s">
        <v>13879</v>
      </c>
      <c r="G313" t="s">
        <v>13551</v>
      </c>
      <c r="H313" t="s">
        <v>13578</v>
      </c>
      <c r="I313" t="s">
        <v>10975</v>
      </c>
      <c r="J313" t="s">
        <v>13548</v>
      </c>
      <c r="K313" t="s">
        <v>3738</v>
      </c>
      <c r="L313" t="s">
        <v>13380</v>
      </c>
      <c r="M313" t="s">
        <v>13552</v>
      </c>
      <c r="N313" t="s">
        <v>13367</v>
      </c>
      <c r="O313" t="s">
        <v>13366</v>
      </c>
      <c r="P313" t="s">
        <v>13366</v>
      </c>
      <c r="Q313" t="s">
        <v>13368</v>
      </c>
    </row>
    <row r="314" spans="1:17">
      <c r="A314" t="s">
        <v>4801</v>
      </c>
      <c r="B314" s="63" t="e">
        <f>VLOOKUP(A314,#REF!,1,0)</f>
        <v>#REF!</v>
      </c>
      <c r="C314" t="s">
        <v>13342</v>
      </c>
      <c r="D314">
        <v>1</v>
      </c>
      <c r="E314" t="s">
        <v>14007</v>
      </c>
      <c r="F314" t="s">
        <v>14008</v>
      </c>
      <c r="G314" t="s">
        <v>13551</v>
      </c>
      <c r="H314" t="s">
        <v>13578</v>
      </c>
      <c r="I314" t="s">
        <v>10975</v>
      </c>
      <c r="J314" t="s">
        <v>13548</v>
      </c>
      <c r="K314" t="s">
        <v>3738</v>
      </c>
      <c r="L314" t="s">
        <v>13380</v>
      </c>
      <c r="M314" t="s">
        <v>13552</v>
      </c>
      <c r="N314" t="s">
        <v>13367</v>
      </c>
      <c r="O314" t="s">
        <v>13366</v>
      </c>
      <c r="P314" t="s">
        <v>13366</v>
      </c>
      <c r="Q314" t="s">
        <v>13368</v>
      </c>
    </row>
    <row r="315" spans="1:17">
      <c r="A315" t="s">
        <v>4917</v>
      </c>
      <c r="B315" s="63" t="e">
        <f>VLOOKUP(A315,#REF!,1,0)</f>
        <v>#REF!</v>
      </c>
      <c r="C315" t="s">
        <v>13342</v>
      </c>
      <c r="D315">
        <v>1</v>
      </c>
      <c r="E315" t="s">
        <v>13818</v>
      </c>
      <c r="F315" t="s">
        <v>13505</v>
      </c>
      <c r="G315" t="s">
        <v>13551</v>
      </c>
      <c r="H315" t="s">
        <v>13578</v>
      </c>
      <c r="I315" t="s">
        <v>10975</v>
      </c>
      <c r="J315" t="s">
        <v>13548</v>
      </c>
      <c r="K315" t="s">
        <v>3738</v>
      </c>
      <c r="L315" t="s">
        <v>13380</v>
      </c>
      <c r="M315" t="s">
        <v>13552</v>
      </c>
      <c r="N315" t="s">
        <v>13367</v>
      </c>
      <c r="O315" t="s">
        <v>13366</v>
      </c>
      <c r="P315" t="s">
        <v>13366</v>
      </c>
      <c r="Q315" t="s">
        <v>13368</v>
      </c>
    </row>
    <row r="316" spans="1:17">
      <c r="A316" t="s">
        <v>5292</v>
      </c>
      <c r="B316" s="63" t="e">
        <f>VLOOKUP(A316,#REF!,1,0)</f>
        <v>#REF!</v>
      </c>
      <c r="C316" t="s">
        <v>13342</v>
      </c>
      <c r="D316">
        <v>1</v>
      </c>
      <c r="E316" t="s">
        <v>13674</v>
      </c>
      <c r="F316" t="s">
        <v>13675</v>
      </c>
      <c r="G316" t="s">
        <v>13551</v>
      </c>
      <c r="H316" t="s">
        <v>13578</v>
      </c>
      <c r="I316" t="s">
        <v>10975</v>
      </c>
      <c r="J316" t="s">
        <v>13548</v>
      </c>
      <c r="K316" t="s">
        <v>3738</v>
      </c>
      <c r="L316" t="s">
        <v>13380</v>
      </c>
      <c r="M316" t="s">
        <v>13552</v>
      </c>
      <c r="N316" t="s">
        <v>13367</v>
      </c>
      <c r="O316" t="s">
        <v>13366</v>
      </c>
      <c r="P316" t="s">
        <v>13366</v>
      </c>
      <c r="Q316" t="s">
        <v>13368</v>
      </c>
    </row>
    <row r="317" spans="1:17">
      <c r="A317" t="s">
        <v>4706</v>
      </c>
      <c r="B317" s="63" t="e">
        <f>VLOOKUP(A317,#REF!,1,0)</f>
        <v>#REF!</v>
      </c>
      <c r="C317" t="s">
        <v>13342</v>
      </c>
      <c r="D317">
        <v>1</v>
      </c>
      <c r="E317" t="s">
        <v>13819</v>
      </c>
      <c r="F317" t="s">
        <v>13820</v>
      </c>
      <c r="G317" t="s">
        <v>13551</v>
      </c>
      <c r="H317" t="s">
        <v>13578</v>
      </c>
      <c r="I317" t="s">
        <v>10975</v>
      </c>
      <c r="J317" t="s">
        <v>13548</v>
      </c>
      <c r="K317" t="s">
        <v>3738</v>
      </c>
      <c r="L317" t="s">
        <v>13380</v>
      </c>
      <c r="M317" t="s">
        <v>13552</v>
      </c>
      <c r="N317" t="s">
        <v>13367</v>
      </c>
      <c r="O317" t="s">
        <v>13366</v>
      </c>
      <c r="P317" t="s">
        <v>13366</v>
      </c>
      <c r="Q317" t="s">
        <v>13368</v>
      </c>
    </row>
    <row r="318" spans="1:17">
      <c r="A318" t="s">
        <v>4942</v>
      </c>
      <c r="B318" s="63" t="e">
        <f>VLOOKUP(A318,#REF!,1,0)</f>
        <v>#REF!</v>
      </c>
      <c r="C318" t="s">
        <v>13342</v>
      </c>
      <c r="D318">
        <v>1</v>
      </c>
      <c r="E318" t="s">
        <v>14048</v>
      </c>
      <c r="F318" t="s">
        <v>14049</v>
      </c>
      <c r="G318" t="s">
        <v>13551</v>
      </c>
      <c r="H318" t="s">
        <v>13578</v>
      </c>
      <c r="I318" t="s">
        <v>10975</v>
      </c>
      <c r="J318" t="s">
        <v>13548</v>
      </c>
      <c r="K318" t="s">
        <v>3738</v>
      </c>
      <c r="L318" t="s">
        <v>13380</v>
      </c>
      <c r="M318" t="s">
        <v>13552</v>
      </c>
      <c r="N318" t="s">
        <v>13367</v>
      </c>
      <c r="O318" t="s">
        <v>13366</v>
      </c>
      <c r="P318" t="s">
        <v>13366</v>
      </c>
      <c r="Q318" t="s">
        <v>13368</v>
      </c>
    </row>
    <row r="319" spans="1:17">
      <c r="A319" t="s">
        <v>4685</v>
      </c>
      <c r="B319" s="63" t="e">
        <f>VLOOKUP(A319,#REF!,1,0)</f>
        <v>#REF!</v>
      </c>
      <c r="C319" t="s">
        <v>13342</v>
      </c>
      <c r="D319">
        <v>1</v>
      </c>
      <c r="E319" t="s">
        <v>13594</v>
      </c>
      <c r="F319" t="s">
        <v>13595</v>
      </c>
      <c r="G319" t="s">
        <v>13551</v>
      </c>
      <c r="H319" t="s">
        <v>13578</v>
      </c>
      <c r="I319" t="s">
        <v>10975</v>
      </c>
      <c r="J319" t="s">
        <v>13548</v>
      </c>
      <c r="K319" t="s">
        <v>3738</v>
      </c>
      <c r="L319" t="s">
        <v>13380</v>
      </c>
      <c r="M319" t="s">
        <v>13552</v>
      </c>
      <c r="N319" t="s">
        <v>13367</v>
      </c>
      <c r="O319" t="s">
        <v>13366</v>
      </c>
      <c r="P319" t="s">
        <v>13366</v>
      </c>
      <c r="Q319" t="s">
        <v>13368</v>
      </c>
    </row>
    <row r="320" spans="1:17">
      <c r="A320" t="s">
        <v>4490</v>
      </c>
      <c r="B320" s="63" t="e">
        <f>VLOOKUP(A320,#REF!,1,0)</f>
        <v>#REF!</v>
      </c>
      <c r="C320" t="s">
        <v>13342</v>
      </c>
      <c r="D320">
        <v>1</v>
      </c>
      <c r="E320" t="s">
        <v>13839</v>
      </c>
      <c r="F320" t="s">
        <v>13840</v>
      </c>
      <c r="G320" t="s">
        <v>13551</v>
      </c>
      <c r="H320" t="s">
        <v>13578</v>
      </c>
      <c r="I320" t="s">
        <v>10975</v>
      </c>
      <c r="J320" t="s">
        <v>13548</v>
      </c>
      <c r="K320" t="s">
        <v>3738</v>
      </c>
      <c r="L320" t="s">
        <v>13380</v>
      </c>
      <c r="M320" t="s">
        <v>13552</v>
      </c>
      <c r="N320" t="s">
        <v>13367</v>
      </c>
      <c r="O320" t="s">
        <v>13366</v>
      </c>
      <c r="P320" t="s">
        <v>13366</v>
      </c>
      <c r="Q320" t="s">
        <v>13368</v>
      </c>
    </row>
    <row r="321" spans="1:17">
      <c r="A321" t="s">
        <v>5273</v>
      </c>
      <c r="B321" s="63" t="e">
        <f>VLOOKUP(A321,#REF!,1,0)</f>
        <v>#REF!</v>
      </c>
      <c r="C321" t="s">
        <v>13342</v>
      </c>
      <c r="D321">
        <v>1</v>
      </c>
      <c r="E321" t="s">
        <v>13598</v>
      </c>
      <c r="F321" t="s">
        <v>13599</v>
      </c>
      <c r="G321" t="s">
        <v>13551</v>
      </c>
      <c r="H321" t="s">
        <v>13578</v>
      </c>
      <c r="I321" t="s">
        <v>10975</v>
      </c>
      <c r="J321" t="s">
        <v>13548</v>
      </c>
      <c r="K321" t="s">
        <v>3738</v>
      </c>
      <c r="L321" t="s">
        <v>13380</v>
      </c>
      <c r="M321" t="s">
        <v>13552</v>
      </c>
      <c r="N321" t="s">
        <v>13367</v>
      </c>
      <c r="O321" t="s">
        <v>13366</v>
      </c>
      <c r="P321" t="s">
        <v>13366</v>
      </c>
      <c r="Q321" t="s">
        <v>13368</v>
      </c>
    </row>
    <row r="322" spans="1:17">
      <c r="A322" t="s">
        <v>4959</v>
      </c>
      <c r="B322" s="63" t="e">
        <f>VLOOKUP(A322,#REF!,1,0)</f>
        <v>#REF!</v>
      </c>
      <c r="C322" t="s">
        <v>13342</v>
      </c>
      <c r="D322">
        <v>1</v>
      </c>
      <c r="E322" t="s">
        <v>13759</v>
      </c>
      <c r="F322" t="s">
        <v>13508</v>
      </c>
      <c r="G322" t="s">
        <v>13551</v>
      </c>
      <c r="H322" t="s">
        <v>13578</v>
      </c>
      <c r="I322" t="s">
        <v>10975</v>
      </c>
      <c r="J322" t="s">
        <v>13548</v>
      </c>
      <c r="K322" t="s">
        <v>3738</v>
      </c>
      <c r="L322" t="s">
        <v>13380</v>
      </c>
      <c r="M322" t="s">
        <v>13552</v>
      </c>
      <c r="N322" t="s">
        <v>13367</v>
      </c>
      <c r="O322" t="s">
        <v>13366</v>
      </c>
      <c r="P322" t="s">
        <v>13366</v>
      </c>
      <c r="Q322" t="s">
        <v>13368</v>
      </c>
    </row>
    <row r="323" spans="1:17">
      <c r="A323" t="s">
        <v>4573</v>
      </c>
      <c r="B323" s="63" t="e">
        <f>VLOOKUP(A323,#REF!,1,0)</f>
        <v>#REF!</v>
      </c>
      <c r="C323" t="s">
        <v>13342</v>
      </c>
      <c r="D323">
        <v>1</v>
      </c>
      <c r="E323" t="s">
        <v>13580</v>
      </c>
      <c r="F323" t="s">
        <v>13581</v>
      </c>
      <c r="G323" t="s">
        <v>13551</v>
      </c>
      <c r="H323" t="s">
        <v>13578</v>
      </c>
      <c r="I323" t="s">
        <v>10975</v>
      </c>
      <c r="J323" t="s">
        <v>13548</v>
      </c>
      <c r="K323" t="s">
        <v>3738</v>
      </c>
      <c r="L323" t="s">
        <v>13380</v>
      </c>
      <c r="M323" t="s">
        <v>13552</v>
      </c>
      <c r="N323" t="s">
        <v>13367</v>
      </c>
      <c r="O323" t="s">
        <v>13366</v>
      </c>
      <c r="P323" t="s">
        <v>13366</v>
      </c>
      <c r="Q323" t="s">
        <v>13368</v>
      </c>
    </row>
    <row r="324" spans="1:17">
      <c r="A324" t="s">
        <v>5334</v>
      </c>
      <c r="B324" s="63" t="e">
        <f>VLOOKUP(A324,#REF!,1,0)</f>
        <v>#REF!</v>
      </c>
      <c r="C324" t="s">
        <v>13342</v>
      </c>
      <c r="D324">
        <v>1</v>
      </c>
      <c r="E324" t="s">
        <v>13652</v>
      </c>
      <c r="F324" t="s">
        <v>13653</v>
      </c>
      <c r="G324" t="s">
        <v>13551</v>
      </c>
      <c r="H324" t="s">
        <v>13578</v>
      </c>
      <c r="I324" t="s">
        <v>10975</v>
      </c>
      <c r="J324" t="s">
        <v>13548</v>
      </c>
      <c r="K324" t="s">
        <v>3738</v>
      </c>
      <c r="L324" t="s">
        <v>13380</v>
      </c>
      <c r="M324" t="s">
        <v>13552</v>
      </c>
      <c r="N324" t="s">
        <v>13367</v>
      </c>
      <c r="O324" t="s">
        <v>13366</v>
      </c>
      <c r="P324" t="s">
        <v>13366</v>
      </c>
      <c r="Q324" t="s">
        <v>13368</v>
      </c>
    </row>
    <row r="325" spans="1:17">
      <c r="A325" t="s">
        <v>4967</v>
      </c>
      <c r="B325" s="63" t="e">
        <f>VLOOKUP(A325,#REF!,1,0)</f>
        <v>#REF!</v>
      </c>
      <c r="C325" t="s">
        <v>13342</v>
      </c>
      <c r="D325">
        <v>1</v>
      </c>
      <c r="E325" t="s">
        <v>13801</v>
      </c>
      <c r="F325" t="s">
        <v>13802</v>
      </c>
      <c r="G325" t="s">
        <v>13551</v>
      </c>
      <c r="H325" t="s">
        <v>13578</v>
      </c>
      <c r="I325" t="s">
        <v>10975</v>
      </c>
      <c r="J325" t="s">
        <v>13548</v>
      </c>
      <c r="K325" t="s">
        <v>3738</v>
      </c>
      <c r="L325" t="s">
        <v>13380</v>
      </c>
      <c r="M325" t="s">
        <v>13552</v>
      </c>
      <c r="N325" t="s">
        <v>13367</v>
      </c>
      <c r="O325" t="s">
        <v>13366</v>
      </c>
      <c r="P325" t="s">
        <v>13366</v>
      </c>
      <c r="Q325" t="s">
        <v>13368</v>
      </c>
    </row>
    <row r="326" spans="1:17">
      <c r="A326" t="s">
        <v>4979</v>
      </c>
      <c r="B326" s="63" t="e">
        <f>VLOOKUP(A326,#REF!,1,0)</f>
        <v>#REF!</v>
      </c>
      <c r="C326" t="s">
        <v>13342</v>
      </c>
      <c r="D326">
        <v>1</v>
      </c>
      <c r="E326" t="s">
        <v>13913</v>
      </c>
      <c r="F326" t="s">
        <v>13914</v>
      </c>
      <c r="G326" t="s">
        <v>13551</v>
      </c>
      <c r="H326" t="s">
        <v>13578</v>
      </c>
      <c r="I326" t="s">
        <v>10975</v>
      </c>
      <c r="J326" t="s">
        <v>13548</v>
      </c>
      <c r="K326" t="s">
        <v>3738</v>
      </c>
      <c r="L326" t="s">
        <v>13380</v>
      </c>
      <c r="M326" t="s">
        <v>13552</v>
      </c>
      <c r="N326" t="s">
        <v>13367</v>
      </c>
      <c r="O326" t="s">
        <v>13366</v>
      </c>
      <c r="P326" t="s">
        <v>13366</v>
      </c>
      <c r="Q326" t="s">
        <v>13368</v>
      </c>
    </row>
    <row r="327" spans="1:17">
      <c r="A327" t="s">
        <v>4704</v>
      </c>
      <c r="B327" s="63" t="e">
        <f>VLOOKUP(A327,#REF!,1,0)</f>
        <v>#REF!</v>
      </c>
      <c r="C327" t="s">
        <v>13342</v>
      </c>
      <c r="D327">
        <v>1</v>
      </c>
      <c r="E327" t="s">
        <v>14106</v>
      </c>
      <c r="F327" t="s">
        <v>14107</v>
      </c>
      <c r="G327" t="s">
        <v>13551</v>
      </c>
      <c r="H327" t="s">
        <v>13578</v>
      </c>
      <c r="I327" t="s">
        <v>10975</v>
      </c>
      <c r="J327" t="s">
        <v>13548</v>
      </c>
      <c r="K327" t="s">
        <v>3738</v>
      </c>
      <c r="L327" t="s">
        <v>13380</v>
      </c>
      <c r="M327" t="s">
        <v>13552</v>
      </c>
      <c r="N327" t="s">
        <v>13367</v>
      </c>
      <c r="O327" t="s">
        <v>13366</v>
      </c>
      <c r="P327" t="s">
        <v>13366</v>
      </c>
      <c r="Q327" t="s">
        <v>13368</v>
      </c>
    </row>
    <row r="328" spans="1:17">
      <c r="A328" t="s">
        <v>4705</v>
      </c>
      <c r="B328" s="63" t="e">
        <f>VLOOKUP(A328,#REF!,1,0)</f>
        <v>#REF!</v>
      </c>
      <c r="C328" t="s">
        <v>13342</v>
      </c>
      <c r="D328">
        <v>1</v>
      </c>
      <c r="E328" t="s">
        <v>14108</v>
      </c>
      <c r="F328" t="s">
        <v>14109</v>
      </c>
      <c r="G328" t="s">
        <v>13551</v>
      </c>
      <c r="H328" t="s">
        <v>13578</v>
      </c>
      <c r="I328" t="s">
        <v>10975</v>
      </c>
      <c r="J328" t="s">
        <v>13548</v>
      </c>
      <c r="K328" t="s">
        <v>3738</v>
      </c>
      <c r="L328" t="s">
        <v>13380</v>
      </c>
      <c r="M328" t="s">
        <v>13552</v>
      </c>
      <c r="N328" t="s">
        <v>13367</v>
      </c>
      <c r="O328" t="s">
        <v>13366</v>
      </c>
      <c r="P328" t="s">
        <v>13366</v>
      </c>
      <c r="Q328" t="s">
        <v>13368</v>
      </c>
    </row>
    <row r="329" spans="1:17">
      <c r="A329" t="s">
        <v>5129</v>
      </c>
      <c r="B329" s="63" t="e">
        <f>VLOOKUP(A329,#REF!,1,0)</f>
        <v>#REF!</v>
      </c>
      <c r="C329" t="s">
        <v>13342</v>
      </c>
      <c r="D329">
        <v>1</v>
      </c>
      <c r="E329" t="s">
        <v>14062</v>
      </c>
      <c r="F329" t="s">
        <v>14063</v>
      </c>
      <c r="G329" t="s">
        <v>13551</v>
      </c>
      <c r="H329" t="s">
        <v>13578</v>
      </c>
      <c r="I329" t="s">
        <v>10975</v>
      </c>
      <c r="J329" t="s">
        <v>13548</v>
      </c>
      <c r="K329" t="s">
        <v>3738</v>
      </c>
      <c r="L329" t="s">
        <v>13380</v>
      </c>
      <c r="M329" t="s">
        <v>13552</v>
      </c>
      <c r="N329" t="s">
        <v>13367</v>
      </c>
      <c r="O329" t="s">
        <v>13366</v>
      </c>
      <c r="P329" t="s">
        <v>13366</v>
      </c>
      <c r="Q329" t="s">
        <v>13368</v>
      </c>
    </row>
    <row r="330" spans="1:17">
      <c r="A330" t="s">
        <v>4698</v>
      </c>
      <c r="B330" s="63" t="e">
        <f>VLOOKUP(A330,#REF!,1,0)</f>
        <v>#REF!</v>
      </c>
      <c r="C330" t="s">
        <v>13342</v>
      </c>
      <c r="D330">
        <v>1</v>
      </c>
      <c r="E330" t="s">
        <v>13888</v>
      </c>
      <c r="F330" t="s">
        <v>13889</v>
      </c>
      <c r="G330" t="s">
        <v>13551</v>
      </c>
      <c r="H330" t="s">
        <v>13578</v>
      </c>
      <c r="I330" t="s">
        <v>10975</v>
      </c>
      <c r="J330" t="s">
        <v>13548</v>
      </c>
      <c r="K330" t="s">
        <v>3738</v>
      </c>
      <c r="L330" t="s">
        <v>13380</v>
      </c>
      <c r="M330" t="s">
        <v>13552</v>
      </c>
      <c r="N330" t="s">
        <v>13367</v>
      </c>
      <c r="O330" t="s">
        <v>13366</v>
      </c>
      <c r="P330" t="s">
        <v>13366</v>
      </c>
      <c r="Q330" t="s">
        <v>13368</v>
      </c>
    </row>
    <row r="331" spans="1:17">
      <c r="A331" t="s">
        <v>5095</v>
      </c>
      <c r="B331" s="63" t="e">
        <f>VLOOKUP(A331,#REF!,1,0)</f>
        <v>#REF!</v>
      </c>
      <c r="C331" t="s">
        <v>13342</v>
      </c>
      <c r="D331">
        <v>1</v>
      </c>
      <c r="E331" t="s">
        <v>14122</v>
      </c>
      <c r="F331" t="s">
        <v>14123</v>
      </c>
      <c r="G331" t="s">
        <v>13551</v>
      </c>
      <c r="H331" t="s">
        <v>13578</v>
      </c>
      <c r="I331" t="s">
        <v>10975</v>
      </c>
      <c r="J331" t="s">
        <v>13548</v>
      </c>
      <c r="K331" t="s">
        <v>3738</v>
      </c>
      <c r="L331" t="s">
        <v>13380</v>
      </c>
      <c r="M331" t="s">
        <v>13552</v>
      </c>
      <c r="N331" t="s">
        <v>13367</v>
      </c>
      <c r="O331" t="s">
        <v>13366</v>
      </c>
      <c r="P331" t="s">
        <v>13366</v>
      </c>
      <c r="Q331" t="s">
        <v>13368</v>
      </c>
    </row>
    <row r="332" spans="1:17">
      <c r="A332" t="s">
        <v>4484</v>
      </c>
      <c r="B332" s="63" t="e">
        <f>VLOOKUP(A332,#REF!,1,0)</f>
        <v>#REF!</v>
      </c>
      <c r="C332" t="s">
        <v>13342</v>
      </c>
      <c r="D332">
        <v>1</v>
      </c>
      <c r="E332" t="s">
        <v>13634</v>
      </c>
      <c r="F332" t="s">
        <v>13635</v>
      </c>
      <c r="G332" t="s">
        <v>13551</v>
      </c>
      <c r="H332" t="s">
        <v>13578</v>
      </c>
      <c r="I332" t="s">
        <v>10975</v>
      </c>
      <c r="J332" t="s">
        <v>13548</v>
      </c>
      <c r="K332" t="s">
        <v>3738</v>
      </c>
      <c r="L332" t="s">
        <v>13380</v>
      </c>
      <c r="M332" t="s">
        <v>13552</v>
      </c>
      <c r="N332" t="s">
        <v>13367</v>
      </c>
      <c r="O332" t="s">
        <v>13366</v>
      </c>
      <c r="P332" t="s">
        <v>13366</v>
      </c>
      <c r="Q332" t="s">
        <v>13368</v>
      </c>
    </row>
    <row r="333" spans="1:17">
      <c r="A333" t="s">
        <v>4980</v>
      </c>
      <c r="B333" s="63" t="e">
        <f>VLOOKUP(A333,#REF!,1,0)</f>
        <v>#REF!</v>
      </c>
      <c r="C333" t="s">
        <v>13342</v>
      </c>
      <c r="D333">
        <v>1</v>
      </c>
      <c r="E333" t="s">
        <v>13915</v>
      </c>
      <c r="F333" t="s">
        <v>13916</v>
      </c>
      <c r="G333" t="s">
        <v>13551</v>
      </c>
      <c r="H333" t="s">
        <v>13578</v>
      </c>
      <c r="I333" t="s">
        <v>10975</v>
      </c>
      <c r="J333" t="s">
        <v>13548</v>
      </c>
      <c r="K333" t="s">
        <v>3738</v>
      </c>
      <c r="L333" t="s">
        <v>13380</v>
      </c>
      <c r="M333" t="s">
        <v>13552</v>
      </c>
      <c r="N333" t="s">
        <v>13367</v>
      </c>
      <c r="O333" t="s">
        <v>13366</v>
      </c>
      <c r="P333" t="s">
        <v>13366</v>
      </c>
      <c r="Q333" t="s">
        <v>13368</v>
      </c>
    </row>
    <row r="334" spans="1:17">
      <c r="A334" t="s">
        <v>4808</v>
      </c>
      <c r="B334" s="63" t="e">
        <f>VLOOKUP(A334,#REF!,1,0)</f>
        <v>#REF!</v>
      </c>
      <c r="C334" t="s">
        <v>13342</v>
      </c>
      <c r="D334">
        <v>1</v>
      </c>
      <c r="E334" t="s">
        <v>14066</v>
      </c>
      <c r="F334" t="s">
        <v>14067</v>
      </c>
      <c r="G334" t="s">
        <v>13551</v>
      </c>
      <c r="H334" t="s">
        <v>13578</v>
      </c>
      <c r="I334" t="s">
        <v>10975</v>
      </c>
      <c r="J334" t="s">
        <v>13548</v>
      </c>
      <c r="K334" t="s">
        <v>3738</v>
      </c>
      <c r="L334" t="s">
        <v>13380</v>
      </c>
      <c r="M334" t="s">
        <v>13552</v>
      </c>
      <c r="N334" t="s">
        <v>13367</v>
      </c>
      <c r="O334" t="s">
        <v>13366</v>
      </c>
      <c r="P334" t="s">
        <v>13366</v>
      </c>
      <c r="Q334" t="s">
        <v>13368</v>
      </c>
    </row>
    <row r="335" spans="1:17">
      <c r="A335" t="s">
        <v>5354</v>
      </c>
      <c r="B335" s="63" t="e">
        <f>VLOOKUP(A335,#REF!,1,0)</f>
        <v>#REF!</v>
      </c>
      <c r="C335" t="s">
        <v>13342</v>
      </c>
      <c r="D335">
        <v>1</v>
      </c>
      <c r="E335" t="s">
        <v>13927</v>
      </c>
      <c r="F335" t="s">
        <v>13928</v>
      </c>
      <c r="G335" t="s">
        <v>13551</v>
      </c>
      <c r="H335" t="s">
        <v>13578</v>
      </c>
      <c r="I335" t="s">
        <v>10975</v>
      </c>
      <c r="J335" t="s">
        <v>13548</v>
      </c>
      <c r="K335" t="s">
        <v>3738</v>
      </c>
      <c r="L335" t="s">
        <v>13380</v>
      </c>
      <c r="M335" t="s">
        <v>13552</v>
      </c>
      <c r="N335" t="s">
        <v>13367</v>
      </c>
      <c r="O335" t="s">
        <v>13366</v>
      </c>
      <c r="P335" t="s">
        <v>13366</v>
      </c>
      <c r="Q335" t="s">
        <v>13368</v>
      </c>
    </row>
    <row r="336" spans="1:17">
      <c r="A336" t="s">
        <v>4964</v>
      </c>
      <c r="B336" s="63" t="e">
        <f>VLOOKUP(A336,#REF!,1,0)</f>
        <v>#REF!</v>
      </c>
      <c r="C336" t="s">
        <v>13342</v>
      </c>
      <c r="D336">
        <v>1</v>
      </c>
      <c r="E336" t="s">
        <v>13752</v>
      </c>
      <c r="F336" t="s">
        <v>13753</v>
      </c>
      <c r="G336" t="s">
        <v>13551</v>
      </c>
      <c r="H336" t="s">
        <v>13578</v>
      </c>
      <c r="I336" t="s">
        <v>10975</v>
      </c>
      <c r="J336" t="s">
        <v>13548</v>
      </c>
      <c r="K336" t="s">
        <v>3738</v>
      </c>
      <c r="L336" t="s">
        <v>13380</v>
      </c>
      <c r="M336" t="s">
        <v>13552</v>
      </c>
      <c r="N336" t="s">
        <v>13367</v>
      </c>
      <c r="O336" t="s">
        <v>13366</v>
      </c>
      <c r="P336" t="s">
        <v>13366</v>
      </c>
      <c r="Q336" t="s">
        <v>13368</v>
      </c>
    </row>
    <row r="337" spans="1:17">
      <c r="A337" t="s">
        <v>4802</v>
      </c>
      <c r="B337" s="63" t="e">
        <f>VLOOKUP(A337,#REF!,1,0)</f>
        <v>#REF!</v>
      </c>
      <c r="C337" t="s">
        <v>13342</v>
      </c>
      <c r="D337">
        <v>1</v>
      </c>
      <c r="E337" t="s">
        <v>14009</v>
      </c>
      <c r="F337" t="s">
        <v>14010</v>
      </c>
      <c r="G337" t="s">
        <v>13551</v>
      </c>
      <c r="H337" t="s">
        <v>13578</v>
      </c>
      <c r="I337" t="s">
        <v>10975</v>
      </c>
      <c r="J337" t="s">
        <v>13548</v>
      </c>
      <c r="K337" t="s">
        <v>3738</v>
      </c>
      <c r="L337" t="s">
        <v>13380</v>
      </c>
      <c r="M337" t="s">
        <v>13552</v>
      </c>
      <c r="N337" t="s">
        <v>13367</v>
      </c>
      <c r="O337" t="s">
        <v>13366</v>
      </c>
      <c r="P337" t="s">
        <v>13366</v>
      </c>
      <c r="Q337" t="s">
        <v>13368</v>
      </c>
    </row>
    <row r="338" spans="1:17">
      <c r="A338" t="s">
        <v>4601</v>
      </c>
      <c r="B338" s="63" t="e">
        <f>VLOOKUP(A338,#REF!,1,0)</f>
        <v>#REF!</v>
      </c>
      <c r="C338" t="s">
        <v>13342</v>
      </c>
      <c r="D338">
        <v>1</v>
      </c>
      <c r="E338" t="s">
        <v>13779</v>
      </c>
      <c r="F338" t="s">
        <v>13780</v>
      </c>
      <c r="G338" t="s">
        <v>13551</v>
      </c>
      <c r="H338" t="s">
        <v>13578</v>
      </c>
      <c r="I338" t="s">
        <v>10975</v>
      </c>
      <c r="J338" t="s">
        <v>13548</v>
      </c>
      <c r="K338" t="s">
        <v>3738</v>
      </c>
      <c r="L338" t="s">
        <v>13380</v>
      </c>
      <c r="M338" t="s">
        <v>13552</v>
      </c>
      <c r="N338" t="s">
        <v>13367</v>
      </c>
      <c r="O338" t="s">
        <v>13366</v>
      </c>
      <c r="P338" t="s">
        <v>13366</v>
      </c>
      <c r="Q338" t="s">
        <v>13368</v>
      </c>
    </row>
    <row r="339" spans="1:17">
      <c r="A339" t="s">
        <v>4564</v>
      </c>
      <c r="B339" s="63" t="e">
        <f>VLOOKUP(A339,#REF!,1,0)</f>
        <v>#REF!</v>
      </c>
      <c r="C339" t="s">
        <v>13342</v>
      </c>
      <c r="D339">
        <v>1</v>
      </c>
      <c r="E339" t="s">
        <v>13985</v>
      </c>
      <c r="F339" t="s">
        <v>13986</v>
      </c>
      <c r="G339" t="s">
        <v>13551</v>
      </c>
      <c r="H339" t="s">
        <v>13578</v>
      </c>
      <c r="I339" t="s">
        <v>10975</v>
      </c>
      <c r="J339" t="s">
        <v>13548</v>
      </c>
      <c r="K339" t="s">
        <v>3738</v>
      </c>
      <c r="L339" t="s">
        <v>13380</v>
      </c>
      <c r="M339" t="s">
        <v>13552</v>
      </c>
      <c r="N339" t="s">
        <v>13367</v>
      </c>
      <c r="O339" t="s">
        <v>13366</v>
      </c>
      <c r="P339" t="s">
        <v>13366</v>
      </c>
      <c r="Q339" t="s">
        <v>13368</v>
      </c>
    </row>
    <row r="340" spans="1:17">
      <c r="A340" t="s">
        <v>4927</v>
      </c>
      <c r="B340" s="63" t="e">
        <f>VLOOKUP(A340,#REF!,1,0)</f>
        <v>#REF!</v>
      </c>
      <c r="C340" t="s">
        <v>13342</v>
      </c>
      <c r="D340">
        <v>1</v>
      </c>
      <c r="E340" t="s">
        <v>13935</v>
      </c>
      <c r="F340" t="s">
        <v>13936</v>
      </c>
      <c r="G340" t="s">
        <v>13551</v>
      </c>
      <c r="H340" t="s">
        <v>13578</v>
      </c>
      <c r="I340" t="s">
        <v>10975</v>
      </c>
      <c r="J340" t="s">
        <v>13548</v>
      </c>
      <c r="K340" t="s">
        <v>3738</v>
      </c>
      <c r="L340" t="s">
        <v>13380</v>
      </c>
      <c r="M340" t="s">
        <v>13552</v>
      </c>
      <c r="N340" t="s">
        <v>13367</v>
      </c>
      <c r="O340" t="s">
        <v>13366</v>
      </c>
      <c r="P340" t="s">
        <v>13366</v>
      </c>
      <c r="Q340" t="s">
        <v>13368</v>
      </c>
    </row>
    <row r="341" spans="1:17">
      <c r="A341" t="s">
        <v>4790</v>
      </c>
      <c r="B341" s="63" t="e">
        <f>VLOOKUP(A341,#REF!,1,0)</f>
        <v>#REF!</v>
      </c>
      <c r="C341" t="s">
        <v>13342</v>
      </c>
      <c r="D341">
        <v>1</v>
      </c>
      <c r="E341" t="s">
        <v>13814</v>
      </c>
      <c r="F341" t="s">
        <v>13815</v>
      </c>
      <c r="G341" t="s">
        <v>13551</v>
      </c>
      <c r="H341" t="s">
        <v>13578</v>
      </c>
      <c r="I341" t="s">
        <v>10975</v>
      </c>
      <c r="J341" t="s">
        <v>13548</v>
      </c>
      <c r="K341" t="s">
        <v>3738</v>
      </c>
      <c r="L341" t="s">
        <v>13380</v>
      </c>
      <c r="M341" t="s">
        <v>13552</v>
      </c>
      <c r="N341" t="s">
        <v>13367</v>
      </c>
      <c r="O341" t="s">
        <v>13366</v>
      </c>
      <c r="P341" t="s">
        <v>13366</v>
      </c>
      <c r="Q341" t="s">
        <v>13368</v>
      </c>
    </row>
    <row r="342" spans="1:17">
      <c r="A342" t="s">
        <v>5335</v>
      </c>
      <c r="B342" s="63" t="e">
        <f>VLOOKUP(A342,#REF!,1,0)</f>
        <v>#REF!</v>
      </c>
      <c r="C342" t="s">
        <v>13342</v>
      </c>
      <c r="D342">
        <v>1</v>
      </c>
      <c r="E342" t="s">
        <v>13859</v>
      </c>
      <c r="F342" t="s">
        <v>13860</v>
      </c>
      <c r="G342" t="s">
        <v>13551</v>
      </c>
      <c r="H342" t="s">
        <v>13578</v>
      </c>
      <c r="I342" t="s">
        <v>10975</v>
      </c>
      <c r="J342" t="s">
        <v>13548</v>
      </c>
      <c r="K342" t="s">
        <v>3738</v>
      </c>
      <c r="L342" t="s">
        <v>13380</v>
      </c>
      <c r="M342" t="s">
        <v>13552</v>
      </c>
      <c r="N342" t="s">
        <v>13367</v>
      </c>
      <c r="O342" t="s">
        <v>13366</v>
      </c>
      <c r="P342" t="s">
        <v>13366</v>
      </c>
      <c r="Q342" t="s">
        <v>13368</v>
      </c>
    </row>
    <row r="343" spans="1:17">
      <c r="A343" t="s">
        <v>4583</v>
      </c>
      <c r="B343" s="63" t="e">
        <f>VLOOKUP(A343,#REF!,1,0)</f>
        <v>#REF!</v>
      </c>
      <c r="C343" t="s">
        <v>13342</v>
      </c>
      <c r="D343">
        <v>1</v>
      </c>
      <c r="E343" t="s">
        <v>13636</v>
      </c>
      <c r="F343" t="s">
        <v>13637</v>
      </c>
      <c r="G343" t="s">
        <v>13551</v>
      </c>
      <c r="H343" t="s">
        <v>13578</v>
      </c>
      <c r="I343" t="s">
        <v>10975</v>
      </c>
      <c r="J343" t="s">
        <v>13548</v>
      </c>
      <c r="K343" t="s">
        <v>3738</v>
      </c>
      <c r="L343" t="s">
        <v>13380</v>
      </c>
      <c r="M343" t="s">
        <v>13552</v>
      </c>
      <c r="N343" t="s">
        <v>13367</v>
      </c>
      <c r="O343" t="s">
        <v>13366</v>
      </c>
      <c r="P343" t="s">
        <v>13366</v>
      </c>
      <c r="Q343" t="s">
        <v>13368</v>
      </c>
    </row>
    <row r="344" spans="1:17">
      <c r="A344" t="s">
        <v>5402</v>
      </c>
      <c r="B344" s="63" t="e">
        <f>VLOOKUP(A344,#REF!,1,0)</f>
        <v>#REF!</v>
      </c>
      <c r="C344" t="s">
        <v>13342</v>
      </c>
      <c r="D344">
        <v>1</v>
      </c>
      <c r="E344" t="s">
        <v>13623</v>
      </c>
      <c r="F344" t="s">
        <v>13624</v>
      </c>
      <c r="G344" t="s">
        <v>13551</v>
      </c>
      <c r="H344" t="s">
        <v>13578</v>
      </c>
      <c r="I344" t="s">
        <v>10975</v>
      </c>
      <c r="J344" t="s">
        <v>13548</v>
      </c>
      <c r="K344" t="s">
        <v>3738</v>
      </c>
      <c r="L344" t="s">
        <v>13380</v>
      </c>
      <c r="M344" t="s">
        <v>13552</v>
      </c>
      <c r="N344" t="s">
        <v>13367</v>
      </c>
      <c r="O344" t="s">
        <v>13366</v>
      </c>
      <c r="P344" t="s">
        <v>13366</v>
      </c>
      <c r="Q344" t="s">
        <v>13368</v>
      </c>
    </row>
    <row r="345" spans="1:17">
      <c r="A345" t="s">
        <v>4481</v>
      </c>
      <c r="B345" s="63" t="e">
        <f>VLOOKUP(A345,#REF!,1,0)</f>
        <v>#REF!</v>
      </c>
      <c r="C345" t="s">
        <v>13342</v>
      </c>
      <c r="D345">
        <v>1</v>
      </c>
      <c r="E345" t="s">
        <v>13610</v>
      </c>
      <c r="F345" t="s">
        <v>13611</v>
      </c>
      <c r="G345" t="s">
        <v>13551</v>
      </c>
      <c r="H345" t="s">
        <v>13578</v>
      </c>
      <c r="I345" t="s">
        <v>10975</v>
      </c>
      <c r="J345" t="s">
        <v>13548</v>
      </c>
      <c r="K345" t="s">
        <v>3738</v>
      </c>
      <c r="L345" t="s">
        <v>13380</v>
      </c>
      <c r="M345" t="s">
        <v>13552</v>
      </c>
      <c r="N345" t="s">
        <v>13367</v>
      </c>
      <c r="O345" t="s">
        <v>13366</v>
      </c>
      <c r="P345" t="s">
        <v>13366</v>
      </c>
      <c r="Q345" t="s">
        <v>13368</v>
      </c>
    </row>
    <row r="346" spans="1:17">
      <c r="A346" t="s">
        <v>5343</v>
      </c>
      <c r="B346" s="63" t="e">
        <f>VLOOKUP(A346,#REF!,1,0)</f>
        <v>#REF!</v>
      </c>
      <c r="C346" t="s">
        <v>13342</v>
      </c>
      <c r="D346">
        <v>1</v>
      </c>
      <c r="E346" t="s">
        <v>13744</v>
      </c>
      <c r="F346" t="s">
        <v>13745</v>
      </c>
      <c r="G346" t="s">
        <v>13551</v>
      </c>
      <c r="H346" t="s">
        <v>13578</v>
      </c>
      <c r="I346" t="s">
        <v>10975</v>
      </c>
      <c r="J346" t="s">
        <v>13548</v>
      </c>
      <c r="K346" t="s">
        <v>3738</v>
      </c>
      <c r="L346" t="s">
        <v>13380</v>
      </c>
      <c r="M346" t="s">
        <v>13552</v>
      </c>
      <c r="N346" t="s">
        <v>13367</v>
      </c>
      <c r="O346" t="s">
        <v>13366</v>
      </c>
      <c r="P346" t="s">
        <v>13366</v>
      </c>
      <c r="Q346" t="s">
        <v>13368</v>
      </c>
    </row>
    <row r="347" spans="1:17">
      <c r="A347" t="s">
        <v>5125</v>
      </c>
      <c r="B347" s="63" t="e">
        <f>VLOOKUP(A347,#REF!,1,0)</f>
        <v>#REF!</v>
      </c>
      <c r="C347" t="s">
        <v>13342</v>
      </c>
      <c r="D347">
        <v>1</v>
      </c>
      <c r="E347" t="s">
        <v>14058</v>
      </c>
      <c r="F347" t="s">
        <v>14059</v>
      </c>
      <c r="G347" t="s">
        <v>13551</v>
      </c>
      <c r="H347" t="s">
        <v>13578</v>
      </c>
      <c r="I347" t="s">
        <v>10975</v>
      </c>
      <c r="J347" t="s">
        <v>13548</v>
      </c>
      <c r="K347" t="s">
        <v>3738</v>
      </c>
      <c r="L347" t="s">
        <v>13380</v>
      </c>
      <c r="M347" t="s">
        <v>13552</v>
      </c>
      <c r="N347" t="s">
        <v>13367</v>
      </c>
      <c r="O347" t="s">
        <v>13366</v>
      </c>
      <c r="P347" t="s">
        <v>13366</v>
      </c>
      <c r="Q347" t="s">
        <v>13368</v>
      </c>
    </row>
    <row r="348" spans="1:17">
      <c r="A348" t="s">
        <v>5180</v>
      </c>
      <c r="B348" s="63" t="e">
        <f>VLOOKUP(A348,#REF!,1,0)</f>
        <v>#REF!</v>
      </c>
      <c r="C348" t="s">
        <v>13342</v>
      </c>
      <c r="D348">
        <v>1</v>
      </c>
      <c r="E348" t="s">
        <v>13719</v>
      </c>
      <c r="F348" t="s">
        <v>13720</v>
      </c>
      <c r="G348" t="s">
        <v>13551</v>
      </c>
      <c r="H348" t="s">
        <v>13578</v>
      </c>
      <c r="I348" t="s">
        <v>10975</v>
      </c>
      <c r="J348" t="s">
        <v>13548</v>
      </c>
      <c r="K348" t="s">
        <v>3738</v>
      </c>
      <c r="L348" t="s">
        <v>13380</v>
      </c>
      <c r="M348" t="s">
        <v>13552</v>
      </c>
      <c r="N348" t="s">
        <v>13367</v>
      </c>
      <c r="O348" t="s">
        <v>13366</v>
      </c>
      <c r="P348" t="s">
        <v>13366</v>
      </c>
      <c r="Q348" t="s">
        <v>13368</v>
      </c>
    </row>
    <row r="349" spans="1:17">
      <c r="A349" t="s">
        <v>5183</v>
      </c>
      <c r="B349" s="63" t="e">
        <f>VLOOKUP(A349,#REF!,1,0)</f>
        <v>#REF!</v>
      </c>
      <c r="C349" t="s">
        <v>13342</v>
      </c>
      <c r="D349">
        <v>1</v>
      </c>
      <c r="E349" t="s">
        <v>13721</v>
      </c>
      <c r="F349" t="s">
        <v>13720</v>
      </c>
      <c r="G349" t="s">
        <v>13551</v>
      </c>
      <c r="H349" t="s">
        <v>13578</v>
      </c>
      <c r="I349" t="s">
        <v>10975</v>
      </c>
      <c r="J349" t="s">
        <v>13548</v>
      </c>
      <c r="K349" t="s">
        <v>3738</v>
      </c>
      <c r="L349" t="s">
        <v>13380</v>
      </c>
      <c r="M349" t="s">
        <v>13552</v>
      </c>
      <c r="N349" t="s">
        <v>13367</v>
      </c>
      <c r="O349" t="s">
        <v>13366</v>
      </c>
      <c r="P349" t="s">
        <v>13366</v>
      </c>
      <c r="Q349" t="s">
        <v>13368</v>
      </c>
    </row>
    <row r="350" spans="1:17">
      <c r="A350" t="s">
        <v>5258</v>
      </c>
      <c r="B350" s="63" t="e">
        <f>VLOOKUP(A350,#REF!,1,0)</f>
        <v>#REF!</v>
      </c>
      <c r="C350" t="s">
        <v>13342</v>
      </c>
      <c r="D350">
        <v>1</v>
      </c>
      <c r="E350" t="s">
        <v>14052</v>
      </c>
      <c r="F350" t="s">
        <v>14053</v>
      </c>
      <c r="G350" t="s">
        <v>13551</v>
      </c>
      <c r="H350" t="s">
        <v>13578</v>
      </c>
      <c r="I350" t="s">
        <v>10975</v>
      </c>
      <c r="J350" t="s">
        <v>13548</v>
      </c>
      <c r="K350" t="s">
        <v>3738</v>
      </c>
      <c r="L350" t="s">
        <v>13380</v>
      </c>
      <c r="M350" t="s">
        <v>13552</v>
      </c>
      <c r="N350" t="s">
        <v>13367</v>
      </c>
      <c r="O350" t="s">
        <v>13366</v>
      </c>
      <c r="P350" t="s">
        <v>13366</v>
      </c>
      <c r="Q350" t="s">
        <v>13368</v>
      </c>
    </row>
    <row r="351" spans="1:17">
      <c r="A351" t="s">
        <v>4792</v>
      </c>
      <c r="B351" s="63" t="e">
        <f>VLOOKUP(A351,#REF!,1,0)</f>
        <v>#REF!</v>
      </c>
      <c r="C351" t="s">
        <v>13342</v>
      </c>
      <c r="D351">
        <v>1</v>
      </c>
      <c r="E351" t="s">
        <v>13869</v>
      </c>
      <c r="F351" t="s">
        <v>13870</v>
      </c>
      <c r="G351" t="s">
        <v>13551</v>
      </c>
      <c r="H351" t="s">
        <v>13578</v>
      </c>
      <c r="I351" t="s">
        <v>10975</v>
      </c>
      <c r="J351" t="s">
        <v>13548</v>
      </c>
      <c r="K351" t="s">
        <v>3738</v>
      </c>
      <c r="L351" t="s">
        <v>13380</v>
      </c>
      <c r="M351" t="s">
        <v>13552</v>
      </c>
      <c r="N351" t="s">
        <v>13367</v>
      </c>
      <c r="O351" t="s">
        <v>13366</v>
      </c>
      <c r="P351" t="s">
        <v>13366</v>
      </c>
      <c r="Q351" t="s">
        <v>13368</v>
      </c>
    </row>
    <row r="352" spans="1:17">
      <c r="A352" t="s">
        <v>5139</v>
      </c>
      <c r="B352" s="63" t="e">
        <f>VLOOKUP(A352,#REF!,1,0)</f>
        <v>#REF!</v>
      </c>
      <c r="C352" t="s">
        <v>13342</v>
      </c>
      <c r="D352">
        <v>1</v>
      </c>
      <c r="E352" t="s">
        <v>14096</v>
      </c>
      <c r="F352" t="s">
        <v>14097</v>
      </c>
      <c r="G352" t="s">
        <v>13551</v>
      </c>
      <c r="H352" t="s">
        <v>13578</v>
      </c>
      <c r="I352" t="s">
        <v>10975</v>
      </c>
      <c r="J352" t="s">
        <v>13548</v>
      </c>
      <c r="K352" t="s">
        <v>3738</v>
      </c>
      <c r="L352" t="s">
        <v>13380</v>
      </c>
      <c r="M352" t="s">
        <v>13552</v>
      </c>
      <c r="N352" t="s">
        <v>13367</v>
      </c>
      <c r="O352" t="s">
        <v>13366</v>
      </c>
      <c r="P352" t="s">
        <v>13366</v>
      </c>
      <c r="Q352" t="s">
        <v>13368</v>
      </c>
    </row>
    <row r="353" spans="1:17">
      <c r="A353" t="s">
        <v>5344</v>
      </c>
      <c r="B353" s="63" t="e">
        <f>VLOOKUP(A353,#REF!,1,0)</f>
        <v>#REF!</v>
      </c>
      <c r="C353" t="s">
        <v>13342</v>
      </c>
      <c r="D353">
        <v>1</v>
      </c>
      <c r="E353" t="s">
        <v>13882</v>
      </c>
      <c r="F353" t="s">
        <v>13883</v>
      </c>
      <c r="G353" t="s">
        <v>13551</v>
      </c>
      <c r="H353" t="s">
        <v>13578</v>
      </c>
      <c r="I353" t="s">
        <v>10975</v>
      </c>
      <c r="J353" t="s">
        <v>13548</v>
      </c>
      <c r="K353" t="s">
        <v>3738</v>
      </c>
      <c r="L353" t="s">
        <v>13380</v>
      </c>
      <c r="M353" t="s">
        <v>13552</v>
      </c>
      <c r="N353" t="s">
        <v>13367</v>
      </c>
      <c r="O353" t="s">
        <v>13366</v>
      </c>
      <c r="P353" t="s">
        <v>13366</v>
      </c>
      <c r="Q353" t="s">
        <v>13368</v>
      </c>
    </row>
    <row r="354" spans="1:17">
      <c r="A354" t="s">
        <v>5342</v>
      </c>
      <c r="B354" s="63" t="e">
        <f>VLOOKUP(A354,#REF!,1,0)</f>
        <v>#REF!</v>
      </c>
      <c r="C354" t="s">
        <v>13342</v>
      </c>
      <c r="D354">
        <v>1</v>
      </c>
      <c r="E354" t="s">
        <v>13880</v>
      </c>
      <c r="F354" t="s">
        <v>13881</v>
      </c>
      <c r="G354" t="s">
        <v>13551</v>
      </c>
      <c r="H354" t="s">
        <v>13578</v>
      </c>
      <c r="I354" t="s">
        <v>10975</v>
      </c>
      <c r="J354" t="s">
        <v>13548</v>
      </c>
      <c r="K354" t="s">
        <v>3738</v>
      </c>
      <c r="L354" t="s">
        <v>13380</v>
      </c>
      <c r="M354" t="s">
        <v>13552</v>
      </c>
      <c r="N354" t="s">
        <v>13367</v>
      </c>
      <c r="O354" t="s">
        <v>13366</v>
      </c>
      <c r="P354" t="s">
        <v>13366</v>
      </c>
      <c r="Q354" t="s">
        <v>13368</v>
      </c>
    </row>
    <row r="355" spans="1:17">
      <c r="A355" t="s">
        <v>4678</v>
      </c>
      <c r="B355" s="63" t="e">
        <f>VLOOKUP(A355,#REF!,1,0)</f>
        <v>#REF!</v>
      </c>
      <c r="C355" t="s">
        <v>13342</v>
      </c>
      <c r="D355">
        <v>1</v>
      </c>
      <c r="E355" t="s">
        <v>13661</v>
      </c>
      <c r="F355" t="s">
        <v>13662</v>
      </c>
      <c r="G355" t="s">
        <v>13551</v>
      </c>
      <c r="H355" t="s">
        <v>13578</v>
      </c>
      <c r="I355" t="s">
        <v>10975</v>
      </c>
      <c r="J355" t="s">
        <v>13548</v>
      </c>
      <c r="K355" t="s">
        <v>3738</v>
      </c>
      <c r="L355" t="s">
        <v>13380</v>
      </c>
      <c r="M355" t="s">
        <v>13552</v>
      </c>
      <c r="N355" t="s">
        <v>13367</v>
      </c>
      <c r="O355" t="s">
        <v>13366</v>
      </c>
      <c r="P355" t="s">
        <v>13366</v>
      </c>
      <c r="Q355" t="s">
        <v>13368</v>
      </c>
    </row>
    <row r="356" spans="1:17">
      <c r="A356" t="s">
        <v>4720</v>
      </c>
      <c r="B356" s="63" t="e">
        <f>VLOOKUP(A356,#REF!,1,0)</f>
        <v>#REF!</v>
      </c>
      <c r="C356" t="s">
        <v>13342</v>
      </c>
      <c r="D356">
        <v>1</v>
      </c>
      <c r="E356" t="s">
        <v>13950</v>
      </c>
      <c r="F356" t="s">
        <v>13951</v>
      </c>
      <c r="G356" t="s">
        <v>13551</v>
      </c>
      <c r="H356" t="s">
        <v>13578</v>
      </c>
      <c r="I356" t="s">
        <v>10975</v>
      </c>
      <c r="J356" t="s">
        <v>13548</v>
      </c>
      <c r="K356" t="s">
        <v>3738</v>
      </c>
      <c r="L356" t="s">
        <v>13380</v>
      </c>
      <c r="M356" t="s">
        <v>13552</v>
      </c>
      <c r="N356" t="s">
        <v>13367</v>
      </c>
      <c r="O356" t="s">
        <v>13366</v>
      </c>
      <c r="P356" t="s">
        <v>13366</v>
      </c>
      <c r="Q356" t="s">
        <v>13368</v>
      </c>
    </row>
    <row r="357" spans="1:17">
      <c r="A357" t="s">
        <v>4781</v>
      </c>
      <c r="B357" s="63" t="e">
        <f>VLOOKUP(A357,#REF!,1,0)</f>
        <v>#REF!</v>
      </c>
      <c r="C357" t="s">
        <v>13342</v>
      </c>
      <c r="D357">
        <v>1</v>
      </c>
      <c r="E357" t="s">
        <v>13757</v>
      </c>
      <c r="F357" t="s">
        <v>13758</v>
      </c>
      <c r="G357" t="s">
        <v>13551</v>
      </c>
      <c r="H357" t="s">
        <v>13578</v>
      </c>
      <c r="I357" t="s">
        <v>10975</v>
      </c>
      <c r="J357" t="s">
        <v>13548</v>
      </c>
      <c r="K357" t="s">
        <v>3738</v>
      </c>
      <c r="L357" t="s">
        <v>13380</v>
      </c>
      <c r="M357" t="s">
        <v>13552</v>
      </c>
      <c r="N357" t="s">
        <v>13367</v>
      </c>
      <c r="O357" t="s">
        <v>13366</v>
      </c>
      <c r="P357" t="s">
        <v>13366</v>
      </c>
      <c r="Q357" t="s">
        <v>13368</v>
      </c>
    </row>
    <row r="358" spans="1:17">
      <c r="A358" t="s">
        <v>5239</v>
      </c>
      <c r="B358" s="63" t="e">
        <f>VLOOKUP(A358,#REF!,1,0)</f>
        <v>#REF!</v>
      </c>
      <c r="C358" t="s">
        <v>13342</v>
      </c>
      <c r="D358">
        <v>1</v>
      </c>
      <c r="E358" t="s">
        <v>14036</v>
      </c>
      <c r="F358" t="s">
        <v>14037</v>
      </c>
      <c r="G358" t="s">
        <v>13551</v>
      </c>
      <c r="H358" t="s">
        <v>13578</v>
      </c>
      <c r="I358" t="s">
        <v>10975</v>
      </c>
      <c r="J358" t="s">
        <v>13548</v>
      </c>
      <c r="K358" t="s">
        <v>3738</v>
      </c>
      <c r="L358" t="s">
        <v>13380</v>
      </c>
      <c r="M358" t="s">
        <v>13552</v>
      </c>
      <c r="N358" t="s">
        <v>13367</v>
      </c>
      <c r="O358" t="s">
        <v>13366</v>
      </c>
      <c r="P358" t="s">
        <v>13366</v>
      </c>
      <c r="Q358" t="s">
        <v>13368</v>
      </c>
    </row>
    <row r="359" spans="1:17">
      <c r="A359" t="s">
        <v>5333</v>
      </c>
      <c r="B359" s="63" t="e">
        <f>VLOOKUP(A359,#REF!,1,0)</f>
        <v>#REF!</v>
      </c>
      <c r="C359" t="s">
        <v>13342</v>
      </c>
      <c r="D359">
        <v>1</v>
      </c>
      <c r="E359" t="s">
        <v>13857</v>
      </c>
      <c r="F359" t="s">
        <v>13858</v>
      </c>
      <c r="G359" t="s">
        <v>13551</v>
      </c>
      <c r="H359" t="s">
        <v>13578</v>
      </c>
      <c r="I359" t="s">
        <v>10975</v>
      </c>
      <c r="J359" t="s">
        <v>13548</v>
      </c>
      <c r="K359" t="s">
        <v>3738</v>
      </c>
      <c r="L359" t="s">
        <v>13380</v>
      </c>
      <c r="M359" t="s">
        <v>13552</v>
      </c>
      <c r="N359" t="s">
        <v>13367</v>
      </c>
      <c r="O359" t="s">
        <v>13366</v>
      </c>
      <c r="P359" t="s">
        <v>13366</v>
      </c>
      <c r="Q359" t="s">
        <v>13368</v>
      </c>
    </row>
    <row r="360" spans="1:17">
      <c r="A360" t="s">
        <v>4707</v>
      </c>
      <c r="B360" s="63" t="e">
        <f>VLOOKUP(A360,#REF!,1,0)</f>
        <v>#REF!</v>
      </c>
      <c r="C360" t="s">
        <v>13342</v>
      </c>
      <c r="D360">
        <v>1</v>
      </c>
      <c r="E360" t="s">
        <v>13830</v>
      </c>
      <c r="F360" t="s">
        <v>13831</v>
      </c>
      <c r="G360" t="s">
        <v>13551</v>
      </c>
      <c r="H360" t="s">
        <v>13578</v>
      </c>
      <c r="I360" t="s">
        <v>10975</v>
      </c>
      <c r="J360" t="s">
        <v>13548</v>
      </c>
      <c r="K360" t="s">
        <v>3738</v>
      </c>
      <c r="L360" t="s">
        <v>13380</v>
      </c>
      <c r="M360" t="s">
        <v>13552</v>
      </c>
      <c r="N360" t="s">
        <v>13367</v>
      </c>
      <c r="O360" t="s">
        <v>13366</v>
      </c>
      <c r="P360" t="s">
        <v>13366</v>
      </c>
      <c r="Q360" t="s">
        <v>13368</v>
      </c>
    </row>
    <row r="361" spans="1:17">
      <c r="A361" t="s">
        <v>5096</v>
      </c>
      <c r="B361" s="63" t="e">
        <f>VLOOKUP(A361,#REF!,1,0)</f>
        <v>#REF!</v>
      </c>
      <c r="C361" t="s">
        <v>13342</v>
      </c>
      <c r="D361">
        <v>1</v>
      </c>
      <c r="E361" t="s">
        <v>14001</v>
      </c>
      <c r="F361" t="s">
        <v>14002</v>
      </c>
      <c r="G361" t="s">
        <v>13551</v>
      </c>
      <c r="H361" t="s">
        <v>13578</v>
      </c>
      <c r="I361" t="s">
        <v>10975</v>
      </c>
      <c r="J361" t="s">
        <v>13548</v>
      </c>
      <c r="K361" t="s">
        <v>3738</v>
      </c>
      <c r="L361" t="s">
        <v>13380</v>
      </c>
      <c r="M361" t="s">
        <v>13552</v>
      </c>
      <c r="N361" t="s">
        <v>13367</v>
      </c>
      <c r="O361" t="s">
        <v>13366</v>
      </c>
      <c r="P361" t="s">
        <v>13366</v>
      </c>
      <c r="Q361" t="s">
        <v>13368</v>
      </c>
    </row>
    <row r="362" spans="1:17">
      <c r="A362" t="s">
        <v>4728</v>
      </c>
      <c r="B362" s="63" t="e">
        <f>VLOOKUP(A362,#REF!,1,0)</f>
        <v>#REF!</v>
      </c>
      <c r="C362" t="s">
        <v>13342</v>
      </c>
      <c r="D362">
        <v>1</v>
      </c>
      <c r="E362" t="s">
        <v>14031</v>
      </c>
      <c r="F362" t="s">
        <v>14032</v>
      </c>
      <c r="G362" t="s">
        <v>13551</v>
      </c>
      <c r="H362" t="s">
        <v>13578</v>
      </c>
      <c r="I362" t="s">
        <v>10975</v>
      </c>
      <c r="J362" t="s">
        <v>13548</v>
      </c>
      <c r="K362" t="s">
        <v>3738</v>
      </c>
      <c r="L362" t="s">
        <v>13380</v>
      </c>
      <c r="M362" t="s">
        <v>13552</v>
      </c>
      <c r="N362" t="s">
        <v>13367</v>
      </c>
      <c r="O362" t="s">
        <v>13366</v>
      </c>
      <c r="P362" t="s">
        <v>13366</v>
      </c>
      <c r="Q362" t="s">
        <v>13368</v>
      </c>
    </row>
    <row r="363" spans="1:17">
      <c r="A363" t="s">
        <v>5185</v>
      </c>
      <c r="B363" s="63" t="e">
        <f>VLOOKUP(A363,#REF!,1,0)</f>
        <v>#REF!</v>
      </c>
      <c r="C363" t="s">
        <v>13342</v>
      </c>
      <c r="D363">
        <v>1</v>
      </c>
      <c r="E363" t="s">
        <v>13722</v>
      </c>
      <c r="F363" t="s">
        <v>13723</v>
      </c>
      <c r="G363" t="s">
        <v>13551</v>
      </c>
      <c r="H363" t="s">
        <v>13578</v>
      </c>
      <c r="I363" t="s">
        <v>10975</v>
      </c>
      <c r="J363" t="s">
        <v>13548</v>
      </c>
      <c r="K363" t="s">
        <v>3738</v>
      </c>
      <c r="L363" t="s">
        <v>13380</v>
      </c>
      <c r="M363" t="s">
        <v>13552</v>
      </c>
      <c r="N363" t="s">
        <v>13367</v>
      </c>
      <c r="O363" t="s">
        <v>13366</v>
      </c>
      <c r="P363" t="s">
        <v>13366</v>
      </c>
      <c r="Q363" t="s">
        <v>13368</v>
      </c>
    </row>
    <row r="364" spans="1:17">
      <c r="A364" t="s">
        <v>5136</v>
      </c>
      <c r="B364" s="63" t="e">
        <f>VLOOKUP(A364,#REF!,1,0)</f>
        <v>#REF!</v>
      </c>
      <c r="C364" t="s">
        <v>13342</v>
      </c>
      <c r="D364">
        <v>1</v>
      </c>
      <c r="E364" t="s">
        <v>14094</v>
      </c>
      <c r="F364" t="s">
        <v>14095</v>
      </c>
      <c r="G364" t="s">
        <v>13551</v>
      </c>
      <c r="H364" t="s">
        <v>13578</v>
      </c>
      <c r="I364" t="s">
        <v>10975</v>
      </c>
      <c r="J364" t="s">
        <v>13548</v>
      </c>
      <c r="K364" t="s">
        <v>3738</v>
      </c>
      <c r="L364" t="s">
        <v>13380</v>
      </c>
      <c r="M364" t="s">
        <v>13552</v>
      </c>
      <c r="N364" t="s">
        <v>13367</v>
      </c>
      <c r="O364" t="s">
        <v>13366</v>
      </c>
      <c r="P364" t="s">
        <v>13366</v>
      </c>
      <c r="Q364" t="s">
        <v>13368</v>
      </c>
    </row>
    <row r="365" spans="1:17">
      <c r="A365" t="s">
        <v>5400</v>
      </c>
      <c r="B365" s="63" t="e">
        <f>VLOOKUP(A365,#REF!,1,0)</f>
        <v>#REF!</v>
      </c>
      <c r="C365" t="s">
        <v>13342</v>
      </c>
      <c r="D365">
        <v>1</v>
      </c>
      <c r="E365" t="s">
        <v>13602</v>
      </c>
      <c r="F365" t="s">
        <v>13603</v>
      </c>
      <c r="G365" t="s">
        <v>13551</v>
      </c>
      <c r="H365" t="s">
        <v>13578</v>
      </c>
      <c r="I365" t="s">
        <v>10975</v>
      </c>
      <c r="J365" t="s">
        <v>13548</v>
      </c>
      <c r="K365" t="s">
        <v>3738</v>
      </c>
      <c r="L365" t="s">
        <v>13380</v>
      </c>
      <c r="M365" t="s">
        <v>13552</v>
      </c>
      <c r="N365" t="s">
        <v>13367</v>
      </c>
      <c r="O365" t="s">
        <v>13366</v>
      </c>
      <c r="P365" t="s">
        <v>13366</v>
      </c>
      <c r="Q365" t="s">
        <v>13368</v>
      </c>
    </row>
    <row r="366" spans="1:17">
      <c r="A366" t="s">
        <v>4516</v>
      </c>
      <c r="B366" s="63" t="e">
        <f>VLOOKUP(A366,#REF!,1,0)</f>
        <v>#REF!</v>
      </c>
      <c r="C366" t="s">
        <v>13342</v>
      </c>
      <c r="D366">
        <v>1</v>
      </c>
      <c r="E366" t="s">
        <v>13909</v>
      </c>
      <c r="F366" t="s">
        <v>13910</v>
      </c>
      <c r="G366" t="s">
        <v>13551</v>
      </c>
      <c r="H366" t="s">
        <v>13578</v>
      </c>
      <c r="I366" t="s">
        <v>10975</v>
      </c>
      <c r="J366" t="s">
        <v>13548</v>
      </c>
      <c r="K366" t="s">
        <v>3738</v>
      </c>
      <c r="L366" t="s">
        <v>13380</v>
      </c>
      <c r="M366" t="s">
        <v>13552</v>
      </c>
      <c r="N366" t="s">
        <v>13367</v>
      </c>
      <c r="O366" t="s">
        <v>13366</v>
      </c>
      <c r="P366" t="s">
        <v>13366</v>
      </c>
      <c r="Q366" t="s">
        <v>13368</v>
      </c>
    </row>
    <row r="367" spans="1:17">
      <c r="A367" t="s">
        <v>4974</v>
      </c>
      <c r="B367" s="63" t="e">
        <f>VLOOKUP(A367,#REF!,1,0)</f>
        <v>#REF!</v>
      </c>
      <c r="C367" t="s">
        <v>13342</v>
      </c>
      <c r="D367">
        <v>1</v>
      </c>
      <c r="E367" t="s">
        <v>13962</v>
      </c>
      <c r="F367" t="s">
        <v>13963</v>
      </c>
      <c r="G367" t="s">
        <v>13551</v>
      </c>
      <c r="H367" t="s">
        <v>13578</v>
      </c>
      <c r="I367" t="s">
        <v>10975</v>
      </c>
      <c r="J367" t="s">
        <v>13548</v>
      </c>
      <c r="K367" t="s">
        <v>3738</v>
      </c>
      <c r="L367" t="s">
        <v>13380</v>
      </c>
      <c r="M367" t="s">
        <v>13552</v>
      </c>
      <c r="N367" t="s">
        <v>13367</v>
      </c>
      <c r="O367" t="s">
        <v>13366</v>
      </c>
      <c r="P367" t="s">
        <v>13366</v>
      </c>
      <c r="Q367" t="s">
        <v>13368</v>
      </c>
    </row>
    <row r="368" spans="1:17">
      <c r="A368" t="s">
        <v>5221</v>
      </c>
      <c r="B368" s="63" t="e">
        <f>VLOOKUP(A368,#REF!,1,0)</f>
        <v>#REF!</v>
      </c>
      <c r="C368" t="s">
        <v>13342</v>
      </c>
      <c r="D368">
        <v>1</v>
      </c>
      <c r="E368" t="s">
        <v>14092</v>
      </c>
      <c r="F368" t="s">
        <v>14093</v>
      </c>
      <c r="G368" t="s">
        <v>13551</v>
      </c>
      <c r="H368" t="s">
        <v>13578</v>
      </c>
      <c r="I368" t="s">
        <v>10975</v>
      </c>
      <c r="J368" t="s">
        <v>13548</v>
      </c>
      <c r="K368" t="s">
        <v>3738</v>
      </c>
      <c r="L368" t="s">
        <v>13380</v>
      </c>
      <c r="M368" t="s">
        <v>13552</v>
      </c>
      <c r="N368" t="s">
        <v>13367</v>
      </c>
      <c r="O368" t="s">
        <v>13366</v>
      </c>
      <c r="P368" t="s">
        <v>13366</v>
      </c>
      <c r="Q368" t="s">
        <v>13368</v>
      </c>
    </row>
    <row r="369" spans="1:17">
      <c r="A369" t="s">
        <v>5052</v>
      </c>
      <c r="B369" s="63" t="e">
        <f>VLOOKUP(A369,#REF!,1,0)</f>
        <v>#REF!</v>
      </c>
      <c r="C369" t="s">
        <v>13342</v>
      </c>
      <c r="D369">
        <v>1</v>
      </c>
      <c r="E369" t="s">
        <v>14022</v>
      </c>
      <c r="F369" t="s">
        <v>14023</v>
      </c>
      <c r="G369" t="s">
        <v>13551</v>
      </c>
      <c r="H369" t="s">
        <v>13578</v>
      </c>
      <c r="I369" t="s">
        <v>10975</v>
      </c>
      <c r="J369" t="s">
        <v>13548</v>
      </c>
      <c r="K369" t="s">
        <v>3738</v>
      </c>
      <c r="L369" t="s">
        <v>13380</v>
      </c>
      <c r="M369" t="s">
        <v>13552</v>
      </c>
      <c r="N369" t="s">
        <v>13367</v>
      </c>
      <c r="O369" t="s">
        <v>13366</v>
      </c>
      <c r="P369" t="s">
        <v>13366</v>
      </c>
      <c r="Q369" t="s">
        <v>13368</v>
      </c>
    </row>
    <row r="370" spans="1:17">
      <c r="A370" t="s">
        <v>5229</v>
      </c>
      <c r="B370" s="63" t="e">
        <f>VLOOKUP(A370,#REF!,1,0)</f>
        <v>#REF!</v>
      </c>
      <c r="C370" t="s">
        <v>13342</v>
      </c>
      <c r="D370">
        <v>1</v>
      </c>
      <c r="E370" t="s">
        <v>13810</v>
      </c>
      <c r="F370" t="s">
        <v>13811</v>
      </c>
      <c r="G370" t="s">
        <v>13551</v>
      </c>
      <c r="H370" t="s">
        <v>13578</v>
      </c>
      <c r="I370" t="s">
        <v>10975</v>
      </c>
      <c r="J370" t="s">
        <v>13548</v>
      </c>
      <c r="K370" t="s">
        <v>3738</v>
      </c>
      <c r="L370" t="s">
        <v>13380</v>
      </c>
      <c r="M370" t="s">
        <v>13552</v>
      </c>
      <c r="N370" t="s">
        <v>13367</v>
      </c>
      <c r="O370" t="s">
        <v>13366</v>
      </c>
      <c r="P370" t="s">
        <v>13366</v>
      </c>
      <c r="Q370" t="s">
        <v>13368</v>
      </c>
    </row>
    <row r="371" spans="1:17">
      <c r="A371" t="s">
        <v>4776</v>
      </c>
      <c r="B371" s="63" t="e">
        <f>VLOOKUP(A371,#REF!,1,0)</f>
        <v>#REF!</v>
      </c>
      <c r="C371" t="s">
        <v>13342</v>
      </c>
      <c r="D371">
        <v>1</v>
      </c>
      <c r="E371" t="s">
        <v>13686</v>
      </c>
      <c r="F371" t="s">
        <v>13687</v>
      </c>
      <c r="G371" t="s">
        <v>13551</v>
      </c>
      <c r="H371" t="s">
        <v>13578</v>
      </c>
      <c r="I371" t="s">
        <v>10975</v>
      </c>
      <c r="J371" t="s">
        <v>13548</v>
      </c>
      <c r="K371" t="s">
        <v>3738</v>
      </c>
      <c r="L371" t="s">
        <v>13380</v>
      </c>
      <c r="M371" t="s">
        <v>13552</v>
      </c>
      <c r="N371" t="s">
        <v>13367</v>
      </c>
      <c r="O371" t="s">
        <v>13366</v>
      </c>
      <c r="P371" t="s">
        <v>13366</v>
      </c>
      <c r="Q371" t="s">
        <v>13368</v>
      </c>
    </row>
    <row r="372" spans="1:17">
      <c r="A372" t="s">
        <v>4487</v>
      </c>
      <c r="B372" s="63" t="e">
        <f>VLOOKUP(A372,#REF!,1,0)</f>
        <v>#REF!</v>
      </c>
      <c r="C372" t="s">
        <v>13342</v>
      </c>
      <c r="D372">
        <v>1</v>
      </c>
      <c r="E372" t="s">
        <v>13833</v>
      </c>
      <c r="F372" t="s">
        <v>13834</v>
      </c>
      <c r="G372" t="s">
        <v>13551</v>
      </c>
      <c r="H372" t="s">
        <v>13578</v>
      </c>
      <c r="I372" t="s">
        <v>10975</v>
      </c>
      <c r="J372" t="s">
        <v>13548</v>
      </c>
      <c r="K372" t="s">
        <v>3738</v>
      </c>
      <c r="L372" t="s">
        <v>13380</v>
      </c>
      <c r="M372" t="s">
        <v>13552</v>
      </c>
      <c r="N372" t="s">
        <v>13367</v>
      </c>
      <c r="O372" t="s">
        <v>13366</v>
      </c>
      <c r="P372" t="s">
        <v>13366</v>
      </c>
      <c r="Q372" t="s">
        <v>13368</v>
      </c>
    </row>
    <row r="373" spans="1:17">
      <c r="A373" t="s">
        <v>4778</v>
      </c>
      <c r="B373" s="63" t="e">
        <f>VLOOKUP(A373,#REF!,1,0)</f>
        <v>#REF!</v>
      </c>
      <c r="C373" t="s">
        <v>13342</v>
      </c>
      <c r="D373">
        <v>1</v>
      </c>
      <c r="E373" t="s">
        <v>13754</v>
      </c>
      <c r="F373" t="s">
        <v>13753</v>
      </c>
      <c r="G373" t="s">
        <v>13551</v>
      </c>
      <c r="H373" t="s">
        <v>13578</v>
      </c>
      <c r="I373" t="s">
        <v>10975</v>
      </c>
      <c r="J373" t="s">
        <v>13548</v>
      </c>
      <c r="K373" t="s">
        <v>3738</v>
      </c>
      <c r="L373" t="s">
        <v>13380</v>
      </c>
      <c r="M373" t="s">
        <v>13552</v>
      </c>
      <c r="N373" t="s">
        <v>13367</v>
      </c>
      <c r="O373" t="s">
        <v>13366</v>
      </c>
      <c r="P373" t="s">
        <v>13366</v>
      </c>
      <c r="Q373" t="s">
        <v>13368</v>
      </c>
    </row>
    <row r="374" spans="1:17">
      <c r="A374" t="s">
        <v>4485</v>
      </c>
      <c r="B374" s="63" t="e">
        <f>VLOOKUP(A374,#REF!,1,0)</f>
        <v>#REF!</v>
      </c>
      <c r="C374" t="s">
        <v>13342</v>
      </c>
      <c r="D374">
        <v>1</v>
      </c>
      <c r="E374" t="s">
        <v>13832</v>
      </c>
      <c r="F374" t="s">
        <v>13831</v>
      </c>
      <c r="G374" t="s">
        <v>13551</v>
      </c>
      <c r="H374" t="s">
        <v>13578</v>
      </c>
      <c r="I374" t="s">
        <v>10975</v>
      </c>
      <c r="J374" t="s">
        <v>13548</v>
      </c>
      <c r="K374" t="s">
        <v>3738</v>
      </c>
      <c r="L374" t="s">
        <v>13380</v>
      </c>
      <c r="M374" t="s">
        <v>13552</v>
      </c>
      <c r="N374" t="s">
        <v>13367</v>
      </c>
      <c r="O374" t="s">
        <v>13366</v>
      </c>
      <c r="P374" t="s">
        <v>13366</v>
      </c>
      <c r="Q374" t="s">
        <v>13368</v>
      </c>
    </row>
    <row r="375" spans="1:17">
      <c r="A375" t="s">
        <v>4799</v>
      </c>
      <c r="B375" s="63" t="e">
        <f>VLOOKUP(A375,#REF!,1,0)</f>
        <v>#REF!</v>
      </c>
      <c r="C375" t="s">
        <v>13342</v>
      </c>
      <c r="D375">
        <v>1</v>
      </c>
      <c r="E375" t="s">
        <v>13978</v>
      </c>
      <c r="F375" t="s">
        <v>13979</v>
      </c>
      <c r="G375" t="s">
        <v>13551</v>
      </c>
      <c r="H375" t="s">
        <v>13578</v>
      </c>
      <c r="I375" t="s">
        <v>10975</v>
      </c>
      <c r="J375" t="s">
        <v>13548</v>
      </c>
      <c r="K375" t="s">
        <v>3738</v>
      </c>
      <c r="L375" t="s">
        <v>13380</v>
      </c>
      <c r="M375" t="s">
        <v>13552</v>
      </c>
      <c r="N375" t="s">
        <v>13367</v>
      </c>
      <c r="O375" t="s">
        <v>13366</v>
      </c>
      <c r="P375" t="s">
        <v>13366</v>
      </c>
      <c r="Q375" t="s">
        <v>13368</v>
      </c>
    </row>
    <row r="376" spans="1:17">
      <c r="A376" t="s">
        <v>4786</v>
      </c>
      <c r="B376" s="63" t="e">
        <f>VLOOKUP(A376,#REF!,1,0)</f>
        <v>#REF!</v>
      </c>
      <c r="C376" t="s">
        <v>13342</v>
      </c>
      <c r="D376">
        <v>1</v>
      </c>
      <c r="E376" t="s">
        <v>13640</v>
      </c>
      <c r="F376" t="s">
        <v>13641</v>
      </c>
      <c r="G376" t="s">
        <v>13551</v>
      </c>
      <c r="H376" t="s">
        <v>13578</v>
      </c>
      <c r="I376" t="s">
        <v>10975</v>
      </c>
      <c r="J376" t="s">
        <v>13548</v>
      </c>
      <c r="K376" t="s">
        <v>3738</v>
      </c>
      <c r="L376" t="s">
        <v>13380</v>
      </c>
      <c r="M376" t="s">
        <v>13552</v>
      </c>
      <c r="N376" t="s">
        <v>13367</v>
      </c>
      <c r="O376" t="s">
        <v>13366</v>
      </c>
      <c r="P376" t="s">
        <v>13366</v>
      </c>
      <c r="Q376" t="s">
        <v>13368</v>
      </c>
    </row>
    <row r="377" spans="1:17">
      <c r="A377" t="s">
        <v>5214</v>
      </c>
      <c r="B377" s="63" t="e">
        <f>VLOOKUP(A377,#REF!,1,0)</f>
        <v>#REF!</v>
      </c>
      <c r="C377" t="s">
        <v>13342</v>
      </c>
      <c r="D377">
        <v>1</v>
      </c>
      <c r="E377" t="s">
        <v>13787</v>
      </c>
      <c r="F377" t="s">
        <v>13788</v>
      </c>
      <c r="G377" t="s">
        <v>13551</v>
      </c>
      <c r="H377" t="s">
        <v>13578</v>
      </c>
      <c r="I377" t="s">
        <v>10975</v>
      </c>
      <c r="J377" t="s">
        <v>13548</v>
      </c>
      <c r="K377" t="s">
        <v>3738</v>
      </c>
      <c r="L377" t="s">
        <v>13380</v>
      </c>
      <c r="M377" t="s">
        <v>13552</v>
      </c>
      <c r="N377" t="s">
        <v>13367</v>
      </c>
      <c r="O377" t="s">
        <v>13366</v>
      </c>
      <c r="P377" t="s">
        <v>13366</v>
      </c>
      <c r="Q377" t="s">
        <v>13368</v>
      </c>
    </row>
    <row r="378" spans="1:17">
      <c r="A378" t="s">
        <v>5054</v>
      </c>
      <c r="B378" s="63" t="e">
        <f>VLOOKUP(A378,#REF!,1,0)</f>
        <v>#REF!</v>
      </c>
      <c r="C378" t="s">
        <v>13342</v>
      </c>
      <c r="D378">
        <v>1</v>
      </c>
      <c r="E378" t="s">
        <v>13717</v>
      </c>
      <c r="F378" t="s">
        <v>13718</v>
      </c>
      <c r="G378" t="s">
        <v>13551</v>
      </c>
      <c r="H378" t="s">
        <v>13578</v>
      </c>
      <c r="I378" t="s">
        <v>10975</v>
      </c>
      <c r="J378" t="s">
        <v>13548</v>
      </c>
      <c r="K378" t="s">
        <v>2231</v>
      </c>
      <c r="L378" t="s">
        <v>13380</v>
      </c>
      <c r="M378" t="s">
        <v>13381</v>
      </c>
      <c r="N378" t="s">
        <v>13367</v>
      </c>
      <c r="O378" t="s">
        <v>13366</v>
      </c>
      <c r="P378" t="s">
        <v>13366</v>
      </c>
      <c r="Q378" t="s">
        <v>13368</v>
      </c>
    </row>
    <row r="379" spans="1:17">
      <c r="A379" t="s">
        <v>4659</v>
      </c>
      <c r="B379" s="63" t="e">
        <f>VLOOKUP(A379,#REF!,1,0)</f>
        <v>#REF!</v>
      </c>
      <c r="C379" t="s">
        <v>13342</v>
      </c>
      <c r="D379">
        <v>1</v>
      </c>
      <c r="E379" t="s">
        <v>13672</v>
      </c>
      <c r="F379" t="s">
        <v>13673</v>
      </c>
      <c r="G379" t="s">
        <v>13551</v>
      </c>
      <c r="H379" t="s">
        <v>13578</v>
      </c>
      <c r="I379" t="s">
        <v>10975</v>
      </c>
      <c r="J379" t="s">
        <v>13548</v>
      </c>
      <c r="K379" t="s">
        <v>3738</v>
      </c>
      <c r="L379" t="s">
        <v>13380</v>
      </c>
      <c r="M379" t="s">
        <v>13552</v>
      </c>
      <c r="N379" t="s">
        <v>13367</v>
      </c>
      <c r="O379" t="s">
        <v>13366</v>
      </c>
      <c r="P379" t="s">
        <v>13366</v>
      </c>
      <c r="Q379" t="s">
        <v>13368</v>
      </c>
    </row>
    <row r="380" spans="1:17">
      <c r="A380" t="s">
        <v>4833</v>
      </c>
      <c r="B380" s="63" t="e">
        <f>VLOOKUP(A380,#REF!,1,0)</f>
        <v>#REF!</v>
      </c>
      <c r="C380" t="s">
        <v>13342</v>
      </c>
      <c r="D380">
        <v>1</v>
      </c>
      <c r="E380" t="s">
        <v>14111</v>
      </c>
      <c r="F380" t="s">
        <v>14112</v>
      </c>
      <c r="G380" t="s">
        <v>13551</v>
      </c>
      <c r="H380" t="s">
        <v>13578</v>
      </c>
      <c r="I380" t="s">
        <v>10975</v>
      </c>
      <c r="J380" t="s">
        <v>13548</v>
      </c>
      <c r="K380" t="s">
        <v>3738</v>
      </c>
      <c r="L380" t="s">
        <v>13380</v>
      </c>
      <c r="M380" t="s">
        <v>13552</v>
      </c>
      <c r="N380" t="s">
        <v>13367</v>
      </c>
      <c r="O380" t="s">
        <v>13366</v>
      </c>
      <c r="P380" t="s">
        <v>13366</v>
      </c>
      <c r="Q380" t="s">
        <v>13368</v>
      </c>
    </row>
    <row r="381" spans="1:17">
      <c r="A381" t="s">
        <v>5211</v>
      </c>
      <c r="B381" s="63" t="e">
        <f>VLOOKUP(A381,#REF!,1,0)</f>
        <v>#REF!</v>
      </c>
      <c r="C381" t="s">
        <v>13342</v>
      </c>
      <c r="D381">
        <v>1</v>
      </c>
      <c r="E381" t="s">
        <v>13734</v>
      </c>
      <c r="F381" t="s">
        <v>13735</v>
      </c>
      <c r="G381" t="s">
        <v>13551</v>
      </c>
      <c r="H381" t="s">
        <v>13578</v>
      </c>
      <c r="I381" t="s">
        <v>10975</v>
      </c>
      <c r="J381" t="s">
        <v>13548</v>
      </c>
      <c r="K381" t="s">
        <v>3738</v>
      </c>
      <c r="L381" t="s">
        <v>13380</v>
      </c>
      <c r="M381" t="s">
        <v>13552</v>
      </c>
      <c r="N381" t="s">
        <v>13367</v>
      </c>
      <c r="O381" t="s">
        <v>13366</v>
      </c>
      <c r="P381" t="s">
        <v>13366</v>
      </c>
      <c r="Q381" t="s">
        <v>13368</v>
      </c>
    </row>
    <row r="382" spans="1:17">
      <c r="A382" t="s">
        <v>4968</v>
      </c>
      <c r="B382" s="63" t="e">
        <f>VLOOKUP(A382,#REF!,1,0)</f>
        <v>#REF!</v>
      </c>
      <c r="C382" t="s">
        <v>13342</v>
      </c>
      <c r="D382">
        <v>1</v>
      </c>
      <c r="E382" t="s">
        <v>13803</v>
      </c>
      <c r="F382" t="s">
        <v>13804</v>
      </c>
      <c r="G382" t="s">
        <v>13551</v>
      </c>
      <c r="H382" t="s">
        <v>13578</v>
      </c>
      <c r="I382" t="s">
        <v>10975</v>
      </c>
      <c r="J382" t="s">
        <v>13548</v>
      </c>
      <c r="K382" t="s">
        <v>3738</v>
      </c>
      <c r="L382" t="s">
        <v>13380</v>
      </c>
      <c r="M382" t="s">
        <v>13552</v>
      </c>
      <c r="N382" t="s">
        <v>13367</v>
      </c>
      <c r="O382" t="s">
        <v>13366</v>
      </c>
      <c r="P382" t="s">
        <v>13366</v>
      </c>
      <c r="Q382" t="s">
        <v>13368</v>
      </c>
    </row>
    <row r="383" spans="1:17">
      <c r="A383" t="s">
        <v>4662</v>
      </c>
      <c r="B383" s="63" t="e">
        <f>VLOOKUP(A383,#REF!,1,0)</f>
        <v>#REF!</v>
      </c>
      <c r="C383" t="s">
        <v>13342</v>
      </c>
      <c r="D383">
        <v>1</v>
      </c>
      <c r="E383" t="s">
        <v>13678</v>
      </c>
      <c r="F383" t="s">
        <v>13679</v>
      </c>
      <c r="G383" t="s">
        <v>13551</v>
      </c>
      <c r="H383" t="s">
        <v>13578</v>
      </c>
      <c r="I383" t="s">
        <v>10975</v>
      </c>
      <c r="J383" t="s">
        <v>13548</v>
      </c>
      <c r="K383" t="s">
        <v>3738</v>
      </c>
      <c r="L383" t="s">
        <v>13380</v>
      </c>
      <c r="M383" t="s">
        <v>13552</v>
      </c>
      <c r="N383" t="s">
        <v>13367</v>
      </c>
      <c r="O383" t="s">
        <v>13366</v>
      </c>
      <c r="P383" t="s">
        <v>13366</v>
      </c>
      <c r="Q383" t="s">
        <v>13368</v>
      </c>
    </row>
    <row r="384" spans="1:17">
      <c r="A384" t="s">
        <v>5231</v>
      </c>
      <c r="B384" s="63" t="e">
        <f>VLOOKUP(A384,#REF!,1,0)</f>
        <v>#REF!</v>
      </c>
      <c r="C384" t="s">
        <v>13342</v>
      </c>
      <c r="D384">
        <v>1</v>
      </c>
      <c r="E384" t="s">
        <v>13812</v>
      </c>
      <c r="F384" t="s">
        <v>13813</v>
      </c>
      <c r="G384" t="s">
        <v>13551</v>
      </c>
      <c r="H384" t="s">
        <v>13578</v>
      </c>
      <c r="I384" t="s">
        <v>10975</v>
      </c>
      <c r="J384" t="s">
        <v>13548</v>
      </c>
      <c r="K384" t="s">
        <v>3738</v>
      </c>
      <c r="L384" t="s">
        <v>13380</v>
      </c>
      <c r="M384" t="s">
        <v>13552</v>
      </c>
      <c r="N384" t="s">
        <v>13367</v>
      </c>
      <c r="O384" t="s">
        <v>13366</v>
      </c>
      <c r="P384" t="s">
        <v>13366</v>
      </c>
      <c r="Q384" t="s">
        <v>13368</v>
      </c>
    </row>
    <row r="385" spans="1:17">
      <c r="A385" t="s">
        <v>5278</v>
      </c>
      <c r="B385" s="63" t="e">
        <f>VLOOKUP(A385,#REF!,1,0)</f>
        <v>#REF!</v>
      </c>
      <c r="C385" t="s">
        <v>13342</v>
      </c>
      <c r="D385">
        <v>1</v>
      </c>
      <c r="E385" t="s">
        <v>13659</v>
      </c>
      <c r="F385" t="s">
        <v>13660</v>
      </c>
      <c r="G385" t="s">
        <v>13551</v>
      </c>
      <c r="H385" t="s">
        <v>13578</v>
      </c>
      <c r="I385" t="s">
        <v>10975</v>
      </c>
      <c r="J385" t="s">
        <v>13548</v>
      </c>
      <c r="K385" t="s">
        <v>3738</v>
      </c>
      <c r="L385" t="s">
        <v>13380</v>
      </c>
      <c r="M385" t="s">
        <v>13552</v>
      </c>
      <c r="N385" t="s">
        <v>13367</v>
      </c>
      <c r="O385" t="s">
        <v>13366</v>
      </c>
      <c r="P385" t="s">
        <v>13366</v>
      </c>
      <c r="Q385" t="s">
        <v>13368</v>
      </c>
    </row>
    <row r="386" spans="1:17">
      <c r="A386" t="s">
        <v>4722</v>
      </c>
      <c r="B386" s="63" t="e">
        <f>VLOOKUP(A386,#REF!,1,0)</f>
        <v>#REF!</v>
      </c>
      <c r="C386" t="s">
        <v>13342</v>
      </c>
      <c r="D386">
        <v>1</v>
      </c>
      <c r="E386" t="s">
        <v>13993</v>
      </c>
      <c r="F386" t="s">
        <v>13994</v>
      </c>
      <c r="G386" t="s">
        <v>13551</v>
      </c>
      <c r="H386" t="s">
        <v>13578</v>
      </c>
      <c r="I386" t="s">
        <v>10975</v>
      </c>
      <c r="J386" t="s">
        <v>13548</v>
      </c>
      <c r="K386" t="s">
        <v>3738</v>
      </c>
      <c r="L386" t="s">
        <v>13380</v>
      </c>
      <c r="M386" t="s">
        <v>13552</v>
      </c>
      <c r="N386" t="s">
        <v>13367</v>
      </c>
      <c r="O386" t="s">
        <v>13366</v>
      </c>
      <c r="P386" t="s">
        <v>13366</v>
      </c>
      <c r="Q386" t="s">
        <v>13368</v>
      </c>
    </row>
    <row r="387" spans="1:17">
      <c r="A387" t="s">
        <v>5169</v>
      </c>
      <c r="B387" s="63" t="e">
        <f>VLOOKUP(A387,#REF!,1,0)</f>
        <v>#REF!</v>
      </c>
      <c r="C387" t="s">
        <v>13342</v>
      </c>
      <c r="D387">
        <v>1</v>
      </c>
      <c r="E387" t="s">
        <v>13676</v>
      </c>
      <c r="F387" t="s">
        <v>13677</v>
      </c>
      <c r="G387" t="s">
        <v>13551</v>
      </c>
      <c r="H387" t="s">
        <v>13578</v>
      </c>
      <c r="I387" t="s">
        <v>10975</v>
      </c>
      <c r="J387" t="s">
        <v>13548</v>
      </c>
      <c r="K387" t="s">
        <v>3738</v>
      </c>
      <c r="L387" t="s">
        <v>13380</v>
      </c>
      <c r="M387" t="s">
        <v>13552</v>
      </c>
      <c r="N387" t="s">
        <v>13367</v>
      </c>
      <c r="O387" t="s">
        <v>13366</v>
      </c>
      <c r="P387" t="s">
        <v>13366</v>
      </c>
      <c r="Q387" t="s">
        <v>13368</v>
      </c>
    </row>
    <row r="388" spans="1:17">
      <c r="A388" t="s">
        <v>4921</v>
      </c>
      <c r="B388" s="63" t="e">
        <f>VLOOKUP(A388,#REF!,1,0)</f>
        <v>#REF!</v>
      </c>
      <c r="C388" t="s">
        <v>13342</v>
      </c>
      <c r="D388">
        <v>1</v>
      </c>
      <c r="E388" t="s">
        <v>13851</v>
      </c>
      <c r="F388" t="s">
        <v>13852</v>
      </c>
      <c r="G388" t="s">
        <v>13551</v>
      </c>
      <c r="H388" t="s">
        <v>13578</v>
      </c>
      <c r="I388" t="s">
        <v>10975</v>
      </c>
      <c r="J388" t="s">
        <v>13548</v>
      </c>
      <c r="K388" t="s">
        <v>3738</v>
      </c>
      <c r="L388" t="s">
        <v>13380</v>
      </c>
      <c r="M388" t="s">
        <v>13552</v>
      </c>
      <c r="N388" t="s">
        <v>13367</v>
      </c>
      <c r="O388" t="s">
        <v>13366</v>
      </c>
      <c r="P388" t="s">
        <v>13366</v>
      </c>
      <c r="Q388" t="s">
        <v>13368</v>
      </c>
    </row>
    <row r="389" spans="1:17">
      <c r="A389" t="s">
        <v>4977</v>
      </c>
      <c r="B389" s="63" t="e">
        <f>VLOOKUP(A389,#REF!,1,0)</f>
        <v>#REF!</v>
      </c>
      <c r="C389" t="s">
        <v>13342</v>
      </c>
      <c r="D389">
        <v>1</v>
      </c>
      <c r="E389" t="s">
        <v>13968</v>
      </c>
      <c r="F389" t="s">
        <v>13969</v>
      </c>
      <c r="G389" t="s">
        <v>13551</v>
      </c>
      <c r="H389" t="s">
        <v>13578</v>
      </c>
      <c r="I389" t="s">
        <v>10975</v>
      </c>
      <c r="J389" t="s">
        <v>13548</v>
      </c>
      <c r="K389" t="s">
        <v>3738</v>
      </c>
      <c r="L389" t="s">
        <v>13380</v>
      </c>
      <c r="M389" t="s">
        <v>13552</v>
      </c>
      <c r="N389" t="s">
        <v>13367</v>
      </c>
      <c r="O389" t="s">
        <v>13366</v>
      </c>
      <c r="P389" t="s">
        <v>13366</v>
      </c>
      <c r="Q389" t="s">
        <v>13368</v>
      </c>
    </row>
    <row r="390" spans="1:17">
      <c r="A390" t="s">
        <v>5210</v>
      </c>
      <c r="B390" s="63" t="e">
        <f>VLOOKUP(A390,#REF!,1,0)</f>
        <v>#REF!</v>
      </c>
      <c r="C390" t="s">
        <v>13342</v>
      </c>
      <c r="D390">
        <v>1</v>
      </c>
      <c r="E390" t="s">
        <v>13732</v>
      </c>
      <c r="F390" t="s">
        <v>13733</v>
      </c>
      <c r="G390" t="s">
        <v>13551</v>
      </c>
      <c r="H390" t="s">
        <v>13578</v>
      </c>
      <c r="I390" t="s">
        <v>10975</v>
      </c>
      <c r="J390" t="s">
        <v>13548</v>
      </c>
      <c r="K390" t="s">
        <v>3738</v>
      </c>
      <c r="L390" t="s">
        <v>13380</v>
      </c>
      <c r="M390" t="s">
        <v>13552</v>
      </c>
      <c r="N390" t="s">
        <v>13367</v>
      </c>
      <c r="O390" t="s">
        <v>13366</v>
      </c>
      <c r="P390" t="s">
        <v>13366</v>
      </c>
      <c r="Q390" t="s">
        <v>13368</v>
      </c>
    </row>
    <row r="391" spans="1:17">
      <c r="A391" t="s">
        <v>4975</v>
      </c>
      <c r="B391" s="63" t="e">
        <f>VLOOKUP(A391,#REF!,1,0)</f>
        <v>#REF!</v>
      </c>
      <c r="C391" t="s">
        <v>13342</v>
      </c>
      <c r="D391">
        <v>1</v>
      </c>
      <c r="E391" t="s">
        <v>13964</v>
      </c>
      <c r="F391" t="s">
        <v>13965</v>
      </c>
      <c r="G391" t="s">
        <v>13551</v>
      </c>
      <c r="H391" t="s">
        <v>13578</v>
      </c>
      <c r="I391" t="s">
        <v>10975</v>
      </c>
      <c r="J391" t="s">
        <v>13548</v>
      </c>
      <c r="K391" t="s">
        <v>3738</v>
      </c>
      <c r="L391" t="s">
        <v>13380</v>
      </c>
      <c r="M391" t="s">
        <v>13552</v>
      </c>
      <c r="N391" t="s">
        <v>13367</v>
      </c>
      <c r="O391" t="s">
        <v>13366</v>
      </c>
      <c r="P391" t="s">
        <v>13366</v>
      </c>
      <c r="Q391" t="s">
        <v>13368</v>
      </c>
    </row>
    <row r="392" spans="1:17">
      <c r="A392" t="s">
        <v>5092</v>
      </c>
      <c r="B392" s="63" t="e">
        <f>VLOOKUP(A392,#REF!,1,0)</f>
        <v>#REF!</v>
      </c>
      <c r="C392" t="s">
        <v>13342</v>
      </c>
      <c r="D392">
        <v>1</v>
      </c>
      <c r="E392" t="s">
        <v>14121</v>
      </c>
      <c r="F392" t="s">
        <v>13450</v>
      </c>
      <c r="G392" t="s">
        <v>13551</v>
      </c>
      <c r="H392" t="s">
        <v>13578</v>
      </c>
      <c r="I392" t="s">
        <v>10975</v>
      </c>
      <c r="J392" t="s">
        <v>13548</v>
      </c>
      <c r="K392" t="s">
        <v>3738</v>
      </c>
      <c r="L392" t="s">
        <v>13380</v>
      </c>
      <c r="M392" t="s">
        <v>13552</v>
      </c>
      <c r="N392" t="s">
        <v>13367</v>
      </c>
      <c r="O392" t="s">
        <v>13366</v>
      </c>
      <c r="P392" t="s">
        <v>13366</v>
      </c>
      <c r="Q392" t="s">
        <v>13368</v>
      </c>
    </row>
    <row r="393" spans="1:17">
      <c r="A393" t="s">
        <v>4775</v>
      </c>
      <c r="B393" s="63" t="e">
        <f>VLOOKUP(A393,#REF!,1,0)</f>
        <v>#REF!</v>
      </c>
      <c r="C393" t="s">
        <v>13342</v>
      </c>
      <c r="D393">
        <v>1</v>
      </c>
      <c r="E393" t="s">
        <v>13606</v>
      </c>
      <c r="F393" t="s">
        <v>13607</v>
      </c>
      <c r="G393" t="s">
        <v>13551</v>
      </c>
      <c r="H393" t="s">
        <v>13578</v>
      </c>
      <c r="I393" t="s">
        <v>10975</v>
      </c>
      <c r="J393" t="s">
        <v>13548</v>
      </c>
      <c r="K393" t="s">
        <v>3738</v>
      </c>
      <c r="L393" t="s">
        <v>13380</v>
      </c>
      <c r="M393" t="s">
        <v>13552</v>
      </c>
      <c r="N393" t="s">
        <v>13367</v>
      </c>
      <c r="O393" t="s">
        <v>13366</v>
      </c>
      <c r="P393" t="s">
        <v>13366</v>
      </c>
      <c r="Q393" t="s">
        <v>13368</v>
      </c>
    </row>
    <row r="394" spans="1:17">
      <c r="A394" t="s">
        <v>4663</v>
      </c>
      <c r="B394" s="63" t="e">
        <f>VLOOKUP(A394,#REF!,1,0)</f>
        <v>#REF!</v>
      </c>
      <c r="C394" t="s">
        <v>13342</v>
      </c>
      <c r="D394">
        <v>1</v>
      </c>
      <c r="E394" t="s">
        <v>13680</v>
      </c>
      <c r="F394" t="s">
        <v>13681</v>
      </c>
      <c r="G394" t="s">
        <v>13551</v>
      </c>
      <c r="H394" t="s">
        <v>13578</v>
      </c>
      <c r="I394" t="s">
        <v>10975</v>
      </c>
      <c r="J394" t="s">
        <v>13548</v>
      </c>
      <c r="K394" t="s">
        <v>3738</v>
      </c>
      <c r="L394" t="s">
        <v>13380</v>
      </c>
      <c r="M394" t="s">
        <v>13552</v>
      </c>
      <c r="N394" t="s">
        <v>13367</v>
      </c>
      <c r="O394" t="s">
        <v>13366</v>
      </c>
      <c r="P394" t="s">
        <v>13366</v>
      </c>
      <c r="Q394" t="s">
        <v>13368</v>
      </c>
    </row>
    <row r="395" spans="1:17">
      <c r="A395" t="s">
        <v>4518</v>
      </c>
      <c r="B395" s="63" t="e">
        <f>VLOOKUP(A395,#REF!,1,0)</f>
        <v>#REF!</v>
      </c>
      <c r="C395" t="s">
        <v>13342</v>
      </c>
      <c r="D395">
        <v>1</v>
      </c>
      <c r="E395" t="s">
        <v>13766</v>
      </c>
      <c r="F395" t="s">
        <v>13767</v>
      </c>
      <c r="G395" t="s">
        <v>13551</v>
      </c>
      <c r="H395" t="s">
        <v>13578</v>
      </c>
      <c r="I395" t="s">
        <v>10975</v>
      </c>
      <c r="J395" t="s">
        <v>13548</v>
      </c>
      <c r="K395" t="s">
        <v>3738</v>
      </c>
      <c r="L395" t="s">
        <v>13380</v>
      </c>
      <c r="M395" t="s">
        <v>13552</v>
      </c>
      <c r="N395" t="s">
        <v>13367</v>
      </c>
      <c r="O395" t="s">
        <v>13366</v>
      </c>
      <c r="P395" t="s">
        <v>13366</v>
      </c>
      <c r="Q395" t="s">
        <v>13368</v>
      </c>
    </row>
    <row r="396" spans="1:17">
      <c r="A396" t="s">
        <v>4730</v>
      </c>
      <c r="B396" s="63" t="e">
        <f>VLOOKUP(A396,#REF!,1,0)</f>
        <v>#REF!</v>
      </c>
      <c r="C396" t="s">
        <v>13342</v>
      </c>
      <c r="D396">
        <v>1</v>
      </c>
      <c r="E396" t="s">
        <v>14033</v>
      </c>
      <c r="F396" t="s">
        <v>14032</v>
      </c>
      <c r="G396" t="s">
        <v>13551</v>
      </c>
      <c r="H396" t="s">
        <v>13578</v>
      </c>
      <c r="I396" t="s">
        <v>10975</v>
      </c>
      <c r="J396" t="s">
        <v>13548</v>
      </c>
      <c r="K396" t="s">
        <v>3738</v>
      </c>
      <c r="L396" t="s">
        <v>13380</v>
      </c>
      <c r="M396" t="s">
        <v>13552</v>
      </c>
      <c r="N396" t="s">
        <v>13367</v>
      </c>
      <c r="O396" t="s">
        <v>13366</v>
      </c>
      <c r="P396" t="s">
        <v>13366</v>
      </c>
      <c r="Q396" t="s">
        <v>13368</v>
      </c>
    </row>
    <row r="397" spans="1:17">
      <c r="A397" t="s">
        <v>4593</v>
      </c>
      <c r="B397" s="63" t="e">
        <f>VLOOKUP(A397,#REF!,1,0)</f>
        <v>#REF!</v>
      </c>
      <c r="C397" t="s">
        <v>13342</v>
      </c>
      <c r="D397">
        <v>1</v>
      </c>
      <c r="E397" t="s">
        <v>13707</v>
      </c>
      <c r="F397" t="s">
        <v>13708</v>
      </c>
      <c r="G397" t="s">
        <v>13551</v>
      </c>
      <c r="H397" t="s">
        <v>13578</v>
      </c>
      <c r="I397" t="s">
        <v>10975</v>
      </c>
      <c r="J397" t="s">
        <v>13548</v>
      </c>
      <c r="K397" t="s">
        <v>3738</v>
      </c>
      <c r="L397" t="s">
        <v>13380</v>
      </c>
      <c r="M397" t="s">
        <v>13552</v>
      </c>
      <c r="N397" t="s">
        <v>13367</v>
      </c>
      <c r="O397" t="s">
        <v>13366</v>
      </c>
      <c r="P397" t="s">
        <v>13366</v>
      </c>
      <c r="Q397" t="s">
        <v>13368</v>
      </c>
    </row>
    <row r="398" spans="1:17">
      <c r="A398" t="s">
        <v>4947</v>
      </c>
      <c r="B398" s="63" t="e">
        <f>VLOOKUP(A398,#REF!,1,0)</f>
        <v>#REF!</v>
      </c>
      <c r="C398" t="s">
        <v>13342</v>
      </c>
      <c r="D398">
        <v>1</v>
      </c>
      <c r="E398" t="s">
        <v>13590</v>
      </c>
      <c r="F398" t="s">
        <v>13591</v>
      </c>
      <c r="G398" t="s">
        <v>13551</v>
      </c>
      <c r="H398" t="s">
        <v>13578</v>
      </c>
      <c r="I398" t="s">
        <v>10975</v>
      </c>
      <c r="J398" t="s">
        <v>13548</v>
      </c>
      <c r="K398" t="s">
        <v>3738</v>
      </c>
      <c r="L398" t="s">
        <v>13380</v>
      </c>
      <c r="M398" t="s">
        <v>13552</v>
      </c>
      <c r="N398" t="s">
        <v>13367</v>
      </c>
      <c r="O398" t="s">
        <v>13366</v>
      </c>
      <c r="P398" t="s">
        <v>13366</v>
      </c>
      <c r="Q398" t="s">
        <v>13368</v>
      </c>
    </row>
    <row r="399" spans="1:17">
      <c r="A399" t="s">
        <v>5302</v>
      </c>
      <c r="B399" s="63" t="e">
        <f>VLOOKUP(A399,#REF!,1,0)</f>
        <v>#REF!</v>
      </c>
      <c r="C399" t="s">
        <v>13342</v>
      </c>
      <c r="D399">
        <v>1</v>
      </c>
      <c r="E399" t="s">
        <v>13700</v>
      </c>
      <c r="F399" t="s">
        <v>13701</v>
      </c>
      <c r="G399" t="s">
        <v>13551</v>
      </c>
      <c r="H399" t="s">
        <v>13578</v>
      </c>
      <c r="I399" t="s">
        <v>10975</v>
      </c>
      <c r="J399" t="s">
        <v>13548</v>
      </c>
      <c r="K399" t="s">
        <v>3738</v>
      </c>
      <c r="L399" t="s">
        <v>13380</v>
      </c>
      <c r="M399" t="s">
        <v>13552</v>
      </c>
      <c r="N399" t="s">
        <v>13367</v>
      </c>
      <c r="O399" t="s">
        <v>13366</v>
      </c>
      <c r="P399" t="s">
        <v>13366</v>
      </c>
      <c r="Q399" t="s">
        <v>13368</v>
      </c>
    </row>
    <row r="400" spans="1:17">
      <c r="A400" t="s">
        <v>4727</v>
      </c>
      <c r="B400" s="63" t="e">
        <f>VLOOKUP(A400,#REF!,1,0)</f>
        <v>#REF!</v>
      </c>
      <c r="C400" t="s">
        <v>13342</v>
      </c>
      <c r="D400">
        <v>1</v>
      </c>
      <c r="E400" t="s">
        <v>14127</v>
      </c>
      <c r="F400" t="s">
        <v>14128</v>
      </c>
      <c r="G400" t="s">
        <v>13551</v>
      </c>
      <c r="H400" t="s">
        <v>13578</v>
      </c>
      <c r="I400" t="s">
        <v>10975</v>
      </c>
      <c r="J400" t="s">
        <v>13548</v>
      </c>
      <c r="K400" t="s">
        <v>3738</v>
      </c>
      <c r="L400" t="s">
        <v>13380</v>
      </c>
      <c r="M400" t="s">
        <v>13552</v>
      </c>
      <c r="N400" t="s">
        <v>13367</v>
      </c>
      <c r="O400" t="s">
        <v>13366</v>
      </c>
      <c r="P400" t="s">
        <v>13366</v>
      </c>
      <c r="Q400" t="s">
        <v>13368</v>
      </c>
    </row>
    <row r="401" spans="1:17">
      <c r="A401" t="s">
        <v>4585</v>
      </c>
      <c r="B401" s="63" t="e">
        <f>VLOOKUP(A401,#REF!,1,0)</f>
        <v>#REF!</v>
      </c>
      <c r="C401" t="s">
        <v>13342</v>
      </c>
      <c r="D401">
        <v>1</v>
      </c>
      <c r="E401" t="s">
        <v>13682</v>
      </c>
      <c r="F401" t="s">
        <v>13683</v>
      </c>
      <c r="G401" t="s">
        <v>13551</v>
      </c>
      <c r="H401" t="s">
        <v>13578</v>
      </c>
      <c r="I401" t="s">
        <v>10975</v>
      </c>
      <c r="J401" t="s">
        <v>13548</v>
      </c>
      <c r="K401" t="s">
        <v>3738</v>
      </c>
      <c r="L401" t="s">
        <v>13380</v>
      </c>
      <c r="M401" t="s">
        <v>13552</v>
      </c>
      <c r="N401" t="s">
        <v>13367</v>
      </c>
      <c r="O401" t="s">
        <v>13366</v>
      </c>
      <c r="P401" t="s">
        <v>13366</v>
      </c>
      <c r="Q401" t="s">
        <v>13368</v>
      </c>
    </row>
    <row r="402" spans="1:17">
      <c r="A402" t="s">
        <v>5248</v>
      </c>
      <c r="B402" s="63" t="e">
        <f>VLOOKUP(A402,#REF!,1,0)</f>
        <v>#REF!</v>
      </c>
      <c r="C402" t="s">
        <v>13342</v>
      </c>
      <c r="D402">
        <v>1</v>
      </c>
      <c r="E402" t="s">
        <v>13917</v>
      </c>
      <c r="F402" t="s">
        <v>13918</v>
      </c>
      <c r="G402" t="s">
        <v>13551</v>
      </c>
      <c r="H402" t="s">
        <v>13578</v>
      </c>
      <c r="I402" t="s">
        <v>10975</v>
      </c>
      <c r="J402" t="s">
        <v>13548</v>
      </c>
      <c r="K402" t="s">
        <v>3738</v>
      </c>
      <c r="L402" t="s">
        <v>13380</v>
      </c>
      <c r="M402" t="s">
        <v>13552</v>
      </c>
      <c r="N402" t="s">
        <v>13367</v>
      </c>
      <c r="O402" t="s">
        <v>13366</v>
      </c>
      <c r="P402" t="s">
        <v>13366</v>
      </c>
      <c r="Q402" t="s">
        <v>13368</v>
      </c>
    </row>
    <row r="403" spans="1:17">
      <c r="A403" t="s">
        <v>4656</v>
      </c>
      <c r="B403" s="63" t="e">
        <f>VLOOKUP(A403,#REF!,1,0)</f>
        <v>#REF!</v>
      </c>
      <c r="C403" t="s">
        <v>13342</v>
      </c>
      <c r="D403">
        <v>1</v>
      </c>
      <c r="E403" t="s">
        <v>13668</v>
      </c>
      <c r="F403" t="s">
        <v>13669</v>
      </c>
      <c r="G403" t="s">
        <v>13551</v>
      </c>
      <c r="H403" t="s">
        <v>13578</v>
      </c>
      <c r="I403" t="s">
        <v>10975</v>
      </c>
      <c r="J403" t="s">
        <v>13548</v>
      </c>
      <c r="K403" t="s">
        <v>3738</v>
      </c>
      <c r="L403" t="s">
        <v>13380</v>
      </c>
      <c r="M403" t="s">
        <v>13552</v>
      </c>
      <c r="N403" t="s">
        <v>13367</v>
      </c>
      <c r="O403" t="s">
        <v>13366</v>
      </c>
      <c r="P403" t="s">
        <v>13366</v>
      </c>
      <c r="Q403" t="s">
        <v>13368</v>
      </c>
    </row>
    <row r="404" spans="1:17">
      <c r="A404" t="s">
        <v>4589</v>
      </c>
      <c r="B404" s="63" t="e">
        <f>VLOOKUP(A404,#REF!,1,0)</f>
        <v>#REF!</v>
      </c>
      <c r="C404" t="s">
        <v>13342</v>
      </c>
      <c r="D404">
        <v>1</v>
      </c>
      <c r="E404" t="s">
        <v>13702</v>
      </c>
      <c r="F404" t="s">
        <v>13703</v>
      </c>
      <c r="G404" t="s">
        <v>13551</v>
      </c>
      <c r="H404" t="s">
        <v>13578</v>
      </c>
      <c r="I404" t="s">
        <v>10975</v>
      </c>
      <c r="J404" t="s">
        <v>13548</v>
      </c>
      <c r="K404" t="s">
        <v>3738</v>
      </c>
      <c r="L404" t="s">
        <v>13380</v>
      </c>
      <c r="M404" t="s">
        <v>13552</v>
      </c>
      <c r="N404" t="s">
        <v>13367</v>
      </c>
      <c r="O404" t="s">
        <v>13366</v>
      </c>
      <c r="P404" t="s">
        <v>13366</v>
      </c>
      <c r="Q404" t="s">
        <v>13368</v>
      </c>
    </row>
    <row r="405" spans="1:17">
      <c r="A405" t="s">
        <v>5337</v>
      </c>
      <c r="B405" s="63" t="e">
        <f>VLOOKUP(A405,#REF!,1,0)</f>
        <v>#REF!</v>
      </c>
      <c r="C405" t="s">
        <v>13342</v>
      </c>
      <c r="D405">
        <v>1</v>
      </c>
      <c r="E405" t="s">
        <v>13861</v>
      </c>
      <c r="F405" t="s">
        <v>13862</v>
      </c>
      <c r="G405" t="s">
        <v>13551</v>
      </c>
      <c r="H405" t="s">
        <v>13578</v>
      </c>
      <c r="I405" t="s">
        <v>10975</v>
      </c>
      <c r="J405" t="s">
        <v>13548</v>
      </c>
      <c r="K405" t="s">
        <v>3738</v>
      </c>
      <c r="L405" t="s">
        <v>13380</v>
      </c>
      <c r="M405" t="s">
        <v>13552</v>
      </c>
      <c r="N405" t="s">
        <v>13367</v>
      </c>
      <c r="O405" t="s">
        <v>13366</v>
      </c>
      <c r="P405" t="s">
        <v>13366</v>
      </c>
      <c r="Q405" t="s">
        <v>13368</v>
      </c>
    </row>
    <row r="406" spans="1:17">
      <c r="A406" t="s">
        <v>5242</v>
      </c>
      <c r="B406" s="63" t="e">
        <f>VLOOKUP(A406,#REF!,1,0)</f>
        <v>#REF!</v>
      </c>
      <c r="C406" t="s">
        <v>13342</v>
      </c>
      <c r="D406">
        <v>1</v>
      </c>
      <c r="E406" t="s">
        <v>13873</v>
      </c>
      <c r="F406" t="s">
        <v>13524</v>
      </c>
      <c r="G406" t="s">
        <v>13551</v>
      </c>
      <c r="H406" t="s">
        <v>13578</v>
      </c>
      <c r="I406" t="s">
        <v>10975</v>
      </c>
      <c r="J406" t="s">
        <v>13548</v>
      </c>
      <c r="K406" t="s">
        <v>3738</v>
      </c>
      <c r="L406" t="s">
        <v>13380</v>
      </c>
      <c r="M406" t="s">
        <v>13552</v>
      </c>
      <c r="N406" t="s">
        <v>13367</v>
      </c>
      <c r="O406" t="s">
        <v>13366</v>
      </c>
      <c r="P406" t="s">
        <v>13366</v>
      </c>
      <c r="Q406" t="s">
        <v>13368</v>
      </c>
    </row>
    <row r="407" spans="1:17">
      <c r="A407" t="s">
        <v>5340</v>
      </c>
      <c r="B407" s="63" t="e">
        <f>VLOOKUP(A407,#REF!,1,0)</f>
        <v>#REF!</v>
      </c>
      <c r="C407" t="s">
        <v>13342</v>
      </c>
      <c r="D407">
        <v>1</v>
      </c>
      <c r="E407" t="s">
        <v>13876</v>
      </c>
      <c r="F407" t="s">
        <v>13877</v>
      </c>
      <c r="G407" t="s">
        <v>13551</v>
      </c>
      <c r="H407" t="s">
        <v>13578</v>
      </c>
      <c r="I407" t="s">
        <v>10975</v>
      </c>
      <c r="J407" t="s">
        <v>13548</v>
      </c>
      <c r="K407" t="s">
        <v>3738</v>
      </c>
      <c r="L407" t="s">
        <v>13380</v>
      </c>
      <c r="M407" t="s">
        <v>13552</v>
      </c>
      <c r="N407" t="s">
        <v>13367</v>
      </c>
      <c r="O407" t="s">
        <v>13366</v>
      </c>
      <c r="P407" t="s">
        <v>13366</v>
      </c>
      <c r="Q407" t="s">
        <v>13368</v>
      </c>
    </row>
    <row r="408" spans="1:17">
      <c r="A408" t="s">
        <v>4594</v>
      </c>
      <c r="B408" s="63" t="e">
        <f>VLOOKUP(A408,#REF!,1,0)</f>
        <v>#REF!</v>
      </c>
      <c r="C408" t="s">
        <v>13342</v>
      </c>
      <c r="D408">
        <v>1</v>
      </c>
      <c r="E408" t="s">
        <v>13711</v>
      </c>
      <c r="F408" t="s">
        <v>13712</v>
      </c>
      <c r="G408" t="s">
        <v>13551</v>
      </c>
      <c r="H408" t="s">
        <v>13578</v>
      </c>
      <c r="I408" t="s">
        <v>10975</v>
      </c>
      <c r="J408" t="s">
        <v>13548</v>
      </c>
      <c r="K408" t="s">
        <v>3738</v>
      </c>
      <c r="L408" t="s">
        <v>13380</v>
      </c>
      <c r="M408" t="s">
        <v>13552</v>
      </c>
      <c r="N408" t="s">
        <v>13367</v>
      </c>
      <c r="O408" t="s">
        <v>13366</v>
      </c>
      <c r="P408" t="s">
        <v>13366</v>
      </c>
      <c r="Q408" t="s">
        <v>13368</v>
      </c>
    </row>
    <row r="409" spans="1:17">
      <c r="A409" t="s">
        <v>5441</v>
      </c>
      <c r="B409" s="63" t="e">
        <f>VLOOKUP(A409,#REF!,1,0)</f>
        <v>#REF!</v>
      </c>
      <c r="C409" t="s">
        <v>13342</v>
      </c>
      <c r="D409">
        <v>1</v>
      </c>
      <c r="E409" t="s">
        <v>14090</v>
      </c>
      <c r="F409" t="s">
        <v>14091</v>
      </c>
      <c r="G409" t="s">
        <v>13551</v>
      </c>
      <c r="H409" t="s">
        <v>13578</v>
      </c>
      <c r="I409" t="s">
        <v>10975</v>
      </c>
      <c r="J409" t="s">
        <v>13548</v>
      </c>
      <c r="K409" t="s">
        <v>3738</v>
      </c>
      <c r="L409" t="s">
        <v>13380</v>
      </c>
      <c r="M409" t="s">
        <v>13552</v>
      </c>
      <c r="N409" t="s">
        <v>13367</v>
      </c>
      <c r="O409" t="s">
        <v>13366</v>
      </c>
      <c r="P409" t="s">
        <v>13366</v>
      </c>
      <c r="Q409" t="s">
        <v>13368</v>
      </c>
    </row>
    <row r="410" spans="1:17">
      <c r="A410" t="s">
        <v>4960</v>
      </c>
      <c r="B410" s="63" t="e">
        <f>VLOOKUP(A410,#REF!,1,0)</f>
        <v>#REF!</v>
      </c>
      <c r="C410" t="s">
        <v>13342</v>
      </c>
      <c r="D410">
        <v>1</v>
      </c>
      <c r="E410" t="s">
        <v>13748</v>
      </c>
      <c r="F410" t="s">
        <v>13749</v>
      </c>
      <c r="G410" t="s">
        <v>13551</v>
      </c>
      <c r="H410" t="s">
        <v>13578</v>
      </c>
      <c r="I410" t="s">
        <v>10975</v>
      </c>
      <c r="J410" t="s">
        <v>13548</v>
      </c>
      <c r="K410" t="s">
        <v>3738</v>
      </c>
      <c r="L410" t="s">
        <v>13380</v>
      </c>
      <c r="M410" t="s">
        <v>13552</v>
      </c>
      <c r="N410" t="s">
        <v>13367</v>
      </c>
      <c r="O410" t="s">
        <v>13366</v>
      </c>
      <c r="P410" t="s">
        <v>13366</v>
      </c>
      <c r="Q410" t="s">
        <v>13368</v>
      </c>
    </row>
    <row r="411" spans="1:17">
      <c r="A411" t="s">
        <v>4938</v>
      </c>
      <c r="B411" s="63" t="e">
        <f>VLOOKUP(A411,#REF!,1,0)</f>
        <v>#REF!</v>
      </c>
      <c r="C411" t="s">
        <v>13342</v>
      </c>
      <c r="D411">
        <v>1</v>
      </c>
      <c r="E411" t="s">
        <v>14044</v>
      </c>
      <c r="F411" t="s">
        <v>14045</v>
      </c>
      <c r="G411" t="s">
        <v>13551</v>
      </c>
      <c r="H411" t="s">
        <v>13578</v>
      </c>
      <c r="I411" t="s">
        <v>10975</v>
      </c>
      <c r="J411" t="s">
        <v>13548</v>
      </c>
      <c r="K411" t="s">
        <v>3738</v>
      </c>
      <c r="L411" t="s">
        <v>13380</v>
      </c>
      <c r="M411" t="s">
        <v>13552</v>
      </c>
      <c r="N411" t="s">
        <v>13367</v>
      </c>
      <c r="O411" t="s">
        <v>13366</v>
      </c>
      <c r="P411" t="s">
        <v>13366</v>
      </c>
      <c r="Q411" t="s">
        <v>13368</v>
      </c>
    </row>
    <row r="412" spans="1:17">
      <c r="A412" t="s">
        <v>5244</v>
      </c>
      <c r="B412" s="63" t="e">
        <f>VLOOKUP(A412,#REF!,1,0)</f>
        <v>#REF!</v>
      </c>
      <c r="C412" t="s">
        <v>13342</v>
      </c>
      <c r="D412">
        <v>1</v>
      </c>
      <c r="E412" t="s">
        <v>13952</v>
      </c>
      <c r="F412" t="s">
        <v>13953</v>
      </c>
      <c r="G412" t="s">
        <v>13551</v>
      </c>
      <c r="H412" t="s">
        <v>13578</v>
      </c>
      <c r="I412" t="s">
        <v>10975</v>
      </c>
      <c r="J412" t="s">
        <v>13548</v>
      </c>
      <c r="K412" t="s">
        <v>3738</v>
      </c>
      <c r="L412" t="s">
        <v>13380</v>
      </c>
      <c r="M412" t="s">
        <v>13552</v>
      </c>
      <c r="N412" t="s">
        <v>13367</v>
      </c>
      <c r="O412" t="s">
        <v>13366</v>
      </c>
      <c r="P412" t="s">
        <v>13366</v>
      </c>
      <c r="Q412" t="s">
        <v>13368</v>
      </c>
    </row>
    <row r="413" spans="1:17">
      <c r="A413" t="s">
        <v>4688</v>
      </c>
      <c r="B413" s="63" t="e">
        <f>VLOOKUP(A413,#REF!,1,0)</f>
        <v>#REF!</v>
      </c>
      <c r="C413" t="s">
        <v>13342</v>
      </c>
      <c r="D413">
        <v>1</v>
      </c>
      <c r="E413" t="s">
        <v>13625</v>
      </c>
      <c r="F413" t="s">
        <v>13536</v>
      </c>
      <c r="G413" t="s">
        <v>13551</v>
      </c>
      <c r="H413" t="s">
        <v>13578</v>
      </c>
      <c r="I413" t="s">
        <v>10975</v>
      </c>
      <c r="J413" t="s">
        <v>13548</v>
      </c>
      <c r="K413" t="s">
        <v>3738</v>
      </c>
      <c r="L413" t="s">
        <v>13380</v>
      </c>
      <c r="M413" t="s">
        <v>13552</v>
      </c>
      <c r="N413" t="s">
        <v>13367</v>
      </c>
      <c r="O413" t="s">
        <v>13366</v>
      </c>
      <c r="P413" t="s">
        <v>13366</v>
      </c>
      <c r="Q413" t="s">
        <v>13368</v>
      </c>
    </row>
    <row r="414" spans="1:17">
      <c r="A414" t="s">
        <v>4949</v>
      </c>
      <c r="B414" s="63" t="e">
        <f>VLOOKUP(A414,#REF!,1,0)</f>
        <v>#REF!</v>
      </c>
      <c r="C414" t="s">
        <v>13342</v>
      </c>
      <c r="D414">
        <v>1</v>
      </c>
      <c r="E414" t="s">
        <v>13592</v>
      </c>
      <c r="F414" t="s">
        <v>13591</v>
      </c>
      <c r="G414" t="s">
        <v>13551</v>
      </c>
      <c r="H414" t="s">
        <v>13578</v>
      </c>
      <c r="I414" t="s">
        <v>10975</v>
      </c>
      <c r="J414" t="s">
        <v>13548</v>
      </c>
      <c r="K414" t="s">
        <v>3738</v>
      </c>
      <c r="L414" t="s">
        <v>13380</v>
      </c>
      <c r="M414" t="s">
        <v>13552</v>
      </c>
      <c r="N414" t="s">
        <v>13367</v>
      </c>
      <c r="O414" t="s">
        <v>13366</v>
      </c>
      <c r="P414" t="s">
        <v>13366</v>
      </c>
      <c r="Q414" t="s">
        <v>13368</v>
      </c>
    </row>
    <row r="415" spans="1:17">
      <c r="A415" t="s">
        <v>5220</v>
      </c>
      <c r="B415" s="63" t="e">
        <f>VLOOKUP(A415,#REF!,1,0)</f>
        <v>#REF!</v>
      </c>
      <c r="C415" t="s">
        <v>13342</v>
      </c>
      <c r="D415">
        <v>1</v>
      </c>
      <c r="E415" t="s">
        <v>14089</v>
      </c>
      <c r="F415" t="s">
        <v>14088</v>
      </c>
      <c r="G415" t="s">
        <v>13551</v>
      </c>
      <c r="H415" t="s">
        <v>13578</v>
      </c>
      <c r="I415" t="s">
        <v>10975</v>
      </c>
      <c r="J415" t="s">
        <v>13548</v>
      </c>
      <c r="K415" t="s">
        <v>3738</v>
      </c>
      <c r="L415" t="s">
        <v>13380</v>
      </c>
      <c r="M415" t="s">
        <v>13552</v>
      </c>
      <c r="N415" t="s">
        <v>13367</v>
      </c>
      <c r="O415" t="s">
        <v>13366</v>
      </c>
      <c r="P415" t="s">
        <v>13366</v>
      </c>
      <c r="Q415" t="s">
        <v>13368</v>
      </c>
    </row>
    <row r="416" spans="1:17">
      <c r="A416" t="s">
        <v>5094</v>
      </c>
      <c r="B416" s="63" t="e">
        <f>VLOOKUP(A416,#REF!,1,0)</f>
        <v>#REF!</v>
      </c>
      <c r="C416" t="s">
        <v>13342</v>
      </c>
      <c r="D416">
        <v>1</v>
      </c>
      <c r="E416" t="s">
        <v>13937</v>
      </c>
      <c r="F416" t="s">
        <v>13938</v>
      </c>
      <c r="G416" t="s">
        <v>13551</v>
      </c>
      <c r="H416" t="s">
        <v>13578</v>
      </c>
      <c r="I416" t="s">
        <v>10975</v>
      </c>
      <c r="J416" t="s">
        <v>13548</v>
      </c>
      <c r="K416" t="s">
        <v>3738</v>
      </c>
      <c r="L416" t="s">
        <v>13380</v>
      </c>
      <c r="M416" t="s">
        <v>13552</v>
      </c>
      <c r="N416" t="s">
        <v>13367</v>
      </c>
      <c r="O416" t="s">
        <v>13366</v>
      </c>
      <c r="P416" t="s">
        <v>13366</v>
      </c>
      <c r="Q416" t="s">
        <v>13368</v>
      </c>
    </row>
    <row r="417" spans="1:17">
      <c r="A417" t="s">
        <v>4803</v>
      </c>
      <c r="B417" s="63" t="e">
        <f>VLOOKUP(A417,#REF!,1,0)</f>
        <v>#REF!</v>
      </c>
      <c r="C417" t="s">
        <v>13342</v>
      </c>
      <c r="D417">
        <v>1</v>
      </c>
      <c r="E417" t="s">
        <v>14011</v>
      </c>
      <c r="F417" t="s">
        <v>14012</v>
      </c>
      <c r="G417" t="s">
        <v>13551</v>
      </c>
      <c r="H417" t="s">
        <v>13578</v>
      </c>
      <c r="I417" t="s">
        <v>10975</v>
      </c>
      <c r="J417" t="s">
        <v>13548</v>
      </c>
      <c r="K417" t="s">
        <v>3738</v>
      </c>
      <c r="L417" t="s">
        <v>13380</v>
      </c>
      <c r="M417" t="s">
        <v>13552</v>
      </c>
      <c r="N417" t="s">
        <v>13367</v>
      </c>
      <c r="O417" t="s">
        <v>13366</v>
      </c>
      <c r="P417" t="s">
        <v>13366</v>
      </c>
      <c r="Q417" t="s">
        <v>13368</v>
      </c>
    </row>
    <row r="418" spans="1:17">
      <c r="A418" t="s">
        <v>4963</v>
      </c>
      <c r="B418" s="63" t="e">
        <f>VLOOKUP(A418,#REF!,1,0)</f>
        <v>#REF!</v>
      </c>
      <c r="C418" t="s">
        <v>13342</v>
      </c>
      <c r="D418">
        <v>1</v>
      </c>
      <c r="E418" t="s">
        <v>13760</v>
      </c>
      <c r="F418" t="s">
        <v>13761</v>
      </c>
      <c r="G418" t="s">
        <v>13551</v>
      </c>
      <c r="H418" t="s">
        <v>13578</v>
      </c>
      <c r="I418" t="s">
        <v>10975</v>
      </c>
      <c r="J418" t="s">
        <v>13548</v>
      </c>
      <c r="K418" t="s">
        <v>3738</v>
      </c>
      <c r="L418" t="s">
        <v>13380</v>
      </c>
      <c r="M418" t="s">
        <v>13552</v>
      </c>
      <c r="N418" t="s">
        <v>13367</v>
      </c>
      <c r="O418" t="s">
        <v>13366</v>
      </c>
      <c r="P418" t="s">
        <v>13366</v>
      </c>
      <c r="Q418" t="s">
        <v>13368</v>
      </c>
    </row>
    <row r="419" spans="1:17">
      <c r="A419" t="s">
        <v>5101</v>
      </c>
      <c r="B419" s="63" t="e">
        <f>VLOOKUP(A419,#REF!,1,0)</f>
        <v>#REF!</v>
      </c>
      <c r="C419" t="s">
        <v>13342</v>
      </c>
      <c r="D419">
        <v>1</v>
      </c>
      <c r="E419" t="s">
        <v>13941</v>
      </c>
      <c r="F419" t="s">
        <v>13942</v>
      </c>
      <c r="G419" t="s">
        <v>13551</v>
      </c>
      <c r="H419" t="s">
        <v>13578</v>
      </c>
      <c r="I419" t="s">
        <v>10975</v>
      </c>
      <c r="J419" t="s">
        <v>13548</v>
      </c>
      <c r="K419" t="s">
        <v>3738</v>
      </c>
      <c r="L419" t="s">
        <v>13380</v>
      </c>
      <c r="M419" t="s">
        <v>13552</v>
      </c>
      <c r="N419" t="s">
        <v>13367</v>
      </c>
      <c r="O419" t="s">
        <v>13366</v>
      </c>
      <c r="P419" t="s">
        <v>13366</v>
      </c>
      <c r="Q419" t="s">
        <v>13368</v>
      </c>
    </row>
    <row r="420" spans="1:17">
      <c r="A420" t="s">
        <v>4538</v>
      </c>
      <c r="B420" s="63" t="e">
        <f>VLOOKUP(A420,#REF!,1,0)</f>
        <v>#REF!</v>
      </c>
      <c r="C420" t="s">
        <v>13342</v>
      </c>
      <c r="D420">
        <v>1</v>
      </c>
      <c r="E420" t="s">
        <v>14056</v>
      </c>
      <c r="F420" t="s">
        <v>14057</v>
      </c>
      <c r="G420" t="s">
        <v>13551</v>
      </c>
      <c r="H420" t="s">
        <v>13578</v>
      </c>
      <c r="I420" t="s">
        <v>10975</v>
      </c>
      <c r="J420" t="s">
        <v>13548</v>
      </c>
      <c r="K420" t="s">
        <v>3738</v>
      </c>
      <c r="L420" t="s">
        <v>13380</v>
      </c>
      <c r="M420" t="s">
        <v>13552</v>
      </c>
      <c r="N420" t="s">
        <v>13367</v>
      </c>
      <c r="O420" t="s">
        <v>13366</v>
      </c>
      <c r="P420" t="s">
        <v>13366</v>
      </c>
      <c r="Q420" t="s">
        <v>13368</v>
      </c>
    </row>
    <row r="421" spans="1:17">
      <c r="A421" t="s">
        <v>5222</v>
      </c>
      <c r="B421" s="63" t="e">
        <f>VLOOKUP(A421,#REF!,1,0)</f>
        <v>#REF!</v>
      </c>
      <c r="C421" t="s">
        <v>13342</v>
      </c>
      <c r="D421">
        <v>1</v>
      </c>
      <c r="E421" t="s">
        <v>13980</v>
      </c>
      <c r="F421" t="s">
        <v>13981</v>
      </c>
      <c r="G421" t="s">
        <v>13551</v>
      </c>
      <c r="H421" t="s">
        <v>13578</v>
      </c>
      <c r="I421" t="s">
        <v>10975</v>
      </c>
      <c r="J421" t="s">
        <v>13548</v>
      </c>
      <c r="K421" t="s">
        <v>3738</v>
      </c>
      <c r="L421" t="s">
        <v>13380</v>
      </c>
      <c r="M421" t="s">
        <v>13552</v>
      </c>
      <c r="N421" t="s">
        <v>13367</v>
      </c>
      <c r="O421" t="s">
        <v>13366</v>
      </c>
      <c r="P421" t="s">
        <v>13366</v>
      </c>
      <c r="Q421" t="s">
        <v>13368</v>
      </c>
    </row>
    <row r="422" spans="1:17">
      <c r="A422" t="s">
        <v>4829</v>
      </c>
      <c r="B422" s="63" t="e">
        <f>VLOOKUP(A422,#REF!,1,0)</f>
        <v>#REF!</v>
      </c>
      <c r="C422" t="s">
        <v>13342</v>
      </c>
      <c r="D422">
        <v>1</v>
      </c>
      <c r="E422" t="s">
        <v>14077</v>
      </c>
      <c r="F422" t="s">
        <v>14078</v>
      </c>
      <c r="G422" t="s">
        <v>13551</v>
      </c>
      <c r="H422" t="s">
        <v>13578</v>
      </c>
      <c r="I422" t="s">
        <v>10975</v>
      </c>
      <c r="J422" t="s">
        <v>13548</v>
      </c>
      <c r="K422" t="s">
        <v>3738</v>
      </c>
      <c r="L422" t="s">
        <v>13380</v>
      </c>
      <c r="M422" t="s">
        <v>13552</v>
      </c>
      <c r="N422" t="s">
        <v>13367</v>
      </c>
      <c r="O422" t="s">
        <v>13366</v>
      </c>
      <c r="P422" t="s">
        <v>13366</v>
      </c>
      <c r="Q422" t="s">
        <v>13368</v>
      </c>
    </row>
    <row r="423" spans="1:17">
      <c r="A423" t="s">
        <v>4489</v>
      </c>
      <c r="B423" s="63" t="e">
        <f>VLOOKUP(A423,#REF!,1,0)</f>
        <v>#REF!</v>
      </c>
      <c r="C423" t="s">
        <v>13342</v>
      </c>
      <c r="D423">
        <v>1</v>
      </c>
      <c r="E423" t="s">
        <v>13837</v>
      </c>
      <c r="F423" t="s">
        <v>13838</v>
      </c>
      <c r="G423" t="s">
        <v>13551</v>
      </c>
      <c r="H423" t="s">
        <v>13578</v>
      </c>
      <c r="I423" t="s">
        <v>10975</v>
      </c>
      <c r="J423" t="s">
        <v>13548</v>
      </c>
      <c r="K423" t="s">
        <v>3738</v>
      </c>
      <c r="L423" t="s">
        <v>13380</v>
      </c>
      <c r="M423" t="s">
        <v>13552</v>
      </c>
      <c r="N423" t="s">
        <v>13367</v>
      </c>
      <c r="O423" t="s">
        <v>13366</v>
      </c>
      <c r="P423" t="s">
        <v>13366</v>
      </c>
      <c r="Q423" t="s">
        <v>13368</v>
      </c>
    </row>
    <row r="424" spans="1:17">
      <c r="A424" t="s">
        <v>5237</v>
      </c>
      <c r="B424" s="63" t="e">
        <f>VLOOKUP(A424,#REF!,1,0)</f>
        <v>#REF!</v>
      </c>
      <c r="C424" t="s">
        <v>13342</v>
      </c>
      <c r="D424">
        <v>1</v>
      </c>
      <c r="E424" t="s">
        <v>14034</v>
      </c>
      <c r="F424" t="s">
        <v>14035</v>
      </c>
      <c r="G424" t="s">
        <v>13551</v>
      </c>
      <c r="H424" t="s">
        <v>13578</v>
      </c>
      <c r="I424" t="s">
        <v>10975</v>
      </c>
      <c r="J424" t="s">
        <v>13548</v>
      </c>
      <c r="K424" t="s">
        <v>3738</v>
      </c>
      <c r="L424" t="s">
        <v>13380</v>
      </c>
      <c r="M424" t="s">
        <v>13552</v>
      </c>
      <c r="N424" t="s">
        <v>13367</v>
      </c>
      <c r="O424" t="s">
        <v>13366</v>
      </c>
      <c r="P424" t="s">
        <v>13366</v>
      </c>
      <c r="Q424" t="s">
        <v>13368</v>
      </c>
    </row>
    <row r="425" spans="1:17">
      <c r="A425" t="s">
        <v>5097</v>
      </c>
      <c r="B425" s="63" t="e">
        <f>VLOOKUP(A425,#REF!,1,0)</f>
        <v>#REF!</v>
      </c>
      <c r="C425" t="s">
        <v>13342</v>
      </c>
      <c r="D425">
        <v>1</v>
      </c>
      <c r="E425" t="s">
        <v>13939</v>
      </c>
      <c r="F425" t="s">
        <v>13940</v>
      </c>
      <c r="G425" t="s">
        <v>13551</v>
      </c>
      <c r="H425" t="s">
        <v>13578</v>
      </c>
      <c r="I425" t="s">
        <v>10975</v>
      </c>
      <c r="J425" t="s">
        <v>13548</v>
      </c>
      <c r="K425" t="s">
        <v>3738</v>
      </c>
      <c r="L425" t="s">
        <v>13380</v>
      </c>
      <c r="M425" t="s">
        <v>13552</v>
      </c>
      <c r="N425" t="s">
        <v>13367</v>
      </c>
      <c r="O425" t="s">
        <v>13366</v>
      </c>
      <c r="P425" t="s">
        <v>13366</v>
      </c>
      <c r="Q425" t="s">
        <v>13368</v>
      </c>
    </row>
    <row r="426" spans="1:17">
      <c r="A426" t="s">
        <v>4934</v>
      </c>
      <c r="B426" s="63" t="e">
        <f>VLOOKUP(A426,#REF!,1,0)</f>
        <v>#REF!</v>
      </c>
      <c r="C426" t="s">
        <v>13342</v>
      </c>
      <c r="D426">
        <v>1</v>
      </c>
      <c r="E426" t="s">
        <v>14040</v>
      </c>
      <c r="F426" t="s">
        <v>14041</v>
      </c>
      <c r="G426" t="s">
        <v>13551</v>
      </c>
      <c r="H426" t="s">
        <v>13578</v>
      </c>
      <c r="I426" t="s">
        <v>10975</v>
      </c>
      <c r="J426" t="s">
        <v>13548</v>
      </c>
      <c r="K426" t="s">
        <v>3738</v>
      </c>
      <c r="L426" t="s">
        <v>13380</v>
      </c>
      <c r="M426" t="s">
        <v>13552</v>
      </c>
      <c r="N426" t="s">
        <v>13367</v>
      </c>
      <c r="O426" t="s">
        <v>13366</v>
      </c>
      <c r="P426" t="s">
        <v>13366</v>
      </c>
      <c r="Q426" t="s">
        <v>13368</v>
      </c>
    </row>
    <row r="427" spans="1:17">
      <c r="A427" t="s">
        <v>4950</v>
      </c>
      <c r="B427" s="63" t="e">
        <f>VLOOKUP(A427,#REF!,1,0)</f>
        <v>#REF!</v>
      </c>
      <c r="C427" t="s">
        <v>13342</v>
      </c>
      <c r="D427">
        <v>1</v>
      </c>
      <c r="E427" t="s">
        <v>13593</v>
      </c>
      <c r="F427" t="s">
        <v>13591</v>
      </c>
      <c r="G427" t="s">
        <v>13551</v>
      </c>
      <c r="H427" t="s">
        <v>13578</v>
      </c>
      <c r="I427" t="s">
        <v>10975</v>
      </c>
      <c r="J427" t="s">
        <v>13548</v>
      </c>
      <c r="K427" t="s">
        <v>3738</v>
      </c>
      <c r="L427" t="s">
        <v>13380</v>
      </c>
      <c r="M427" t="s">
        <v>13552</v>
      </c>
      <c r="N427" t="s">
        <v>13367</v>
      </c>
      <c r="O427" t="s">
        <v>13366</v>
      </c>
      <c r="P427" t="s">
        <v>13366</v>
      </c>
      <c r="Q427" t="s">
        <v>13368</v>
      </c>
    </row>
    <row r="428" spans="1:17">
      <c r="A428" t="s">
        <v>5336</v>
      </c>
      <c r="B428" s="63" t="e">
        <f>VLOOKUP(A428,#REF!,1,0)</f>
        <v>#REF!</v>
      </c>
      <c r="C428" t="s">
        <v>13342</v>
      </c>
      <c r="D428">
        <v>1</v>
      </c>
      <c r="E428" t="s">
        <v>13740</v>
      </c>
      <c r="F428" t="s">
        <v>13741</v>
      </c>
      <c r="G428" t="s">
        <v>13551</v>
      </c>
      <c r="H428" t="s">
        <v>13578</v>
      </c>
      <c r="I428" t="s">
        <v>10975</v>
      </c>
      <c r="J428" t="s">
        <v>13548</v>
      </c>
      <c r="K428" t="s">
        <v>3738</v>
      </c>
      <c r="L428" t="s">
        <v>13380</v>
      </c>
      <c r="M428" t="s">
        <v>13552</v>
      </c>
      <c r="N428" t="s">
        <v>13367</v>
      </c>
      <c r="O428" t="s">
        <v>13366</v>
      </c>
      <c r="P428" t="s">
        <v>13366</v>
      </c>
      <c r="Q428" t="s">
        <v>13368</v>
      </c>
    </row>
    <row r="429" spans="1:17">
      <c r="A429" t="s">
        <v>5440</v>
      </c>
      <c r="B429" s="63" t="e">
        <f>VLOOKUP(A429,#REF!,1,0)</f>
        <v>#REF!</v>
      </c>
      <c r="C429" t="s">
        <v>13342</v>
      </c>
      <c r="D429">
        <v>1</v>
      </c>
      <c r="E429" t="s">
        <v>13943</v>
      </c>
      <c r="F429" t="s">
        <v>13944</v>
      </c>
      <c r="G429" t="s">
        <v>13551</v>
      </c>
      <c r="H429" t="s">
        <v>13578</v>
      </c>
      <c r="I429" t="s">
        <v>10975</v>
      </c>
      <c r="J429" t="s">
        <v>13548</v>
      </c>
      <c r="K429" t="s">
        <v>3738</v>
      </c>
      <c r="L429" t="s">
        <v>13380</v>
      </c>
      <c r="M429" t="s">
        <v>13552</v>
      </c>
      <c r="N429" t="s">
        <v>13367</v>
      </c>
      <c r="O429" t="s">
        <v>13366</v>
      </c>
      <c r="P429" t="s">
        <v>13366</v>
      </c>
      <c r="Q429" t="s">
        <v>13368</v>
      </c>
    </row>
    <row r="430" spans="1:17">
      <c r="A430" t="s">
        <v>4953</v>
      </c>
      <c r="B430" s="63" t="e">
        <f>VLOOKUP(A430,#REF!,1,0)</f>
        <v>#REF!</v>
      </c>
      <c r="C430" t="s">
        <v>13342</v>
      </c>
      <c r="D430">
        <v>1</v>
      </c>
      <c r="E430" t="s">
        <v>13684</v>
      </c>
      <c r="F430" t="s">
        <v>13685</v>
      </c>
      <c r="G430" t="s">
        <v>13551</v>
      </c>
      <c r="H430" t="s">
        <v>13578</v>
      </c>
      <c r="I430" t="s">
        <v>10975</v>
      </c>
      <c r="J430" t="s">
        <v>13548</v>
      </c>
      <c r="K430" t="s">
        <v>3738</v>
      </c>
      <c r="L430" t="s">
        <v>13380</v>
      </c>
      <c r="M430" t="s">
        <v>13552</v>
      </c>
      <c r="N430" t="s">
        <v>13367</v>
      </c>
      <c r="O430" t="s">
        <v>13366</v>
      </c>
      <c r="P430" t="s">
        <v>13366</v>
      </c>
      <c r="Q430" t="s">
        <v>13368</v>
      </c>
    </row>
    <row r="431" spans="1:17">
      <c r="A431" t="s">
        <v>4909</v>
      </c>
      <c r="B431" s="63" t="e">
        <f>VLOOKUP(A431,#REF!,1,0)</f>
        <v>#REF!</v>
      </c>
      <c r="C431" t="s">
        <v>13342</v>
      </c>
      <c r="D431">
        <v>1</v>
      </c>
      <c r="E431" t="s">
        <v>13596</v>
      </c>
      <c r="F431" t="s">
        <v>13597</v>
      </c>
      <c r="G431" t="s">
        <v>13551</v>
      </c>
      <c r="H431" t="s">
        <v>13578</v>
      </c>
      <c r="I431" t="s">
        <v>10975</v>
      </c>
      <c r="J431" t="s">
        <v>13548</v>
      </c>
      <c r="K431" t="s">
        <v>3738</v>
      </c>
      <c r="L431" t="s">
        <v>13380</v>
      </c>
      <c r="M431" t="s">
        <v>13552</v>
      </c>
      <c r="N431" t="s">
        <v>13367</v>
      </c>
      <c r="O431" t="s">
        <v>13366</v>
      </c>
      <c r="P431" t="s">
        <v>13366</v>
      </c>
      <c r="Q431" t="s">
        <v>13368</v>
      </c>
    </row>
    <row r="432" spans="1:17">
      <c r="A432" t="s">
        <v>5215</v>
      </c>
      <c r="B432" s="63" t="e">
        <f>VLOOKUP(A432,#REF!,1,0)</f>
        <v>#REF!</v>
      </c>
      <c r="C432" t="s">
        <v>13342</v>
      </c>
      <c r="D432">
        <v>1</v>
      </c>
      <c r="E432" t="s">
        <v>13949</v>
      </c>
      <c r="F432" t="s">
        <v>13556</v>
      </c>
      <c r="G432" t="s">
        <v>13551</v>
      </c>
      <c r="H432" t="s">
        <v>13578</v>
      </c>
      <c r="I432" t="s">
        <v>10975</v>
      </c>
      <c r="J432" t="s">
        <v>13548</v>
      </c>
      <c r="K432" t="s">
        <v>3738</v>
      </c>
      <c r="L432" t="s">
        <v>13380</v>
      </c>
      <c r="M432" t="s">
        <v>13552</v>
      </c>
      <c r="N432" t="s">
        <v>13367</v>
      </c>
      <c r="O432" t="s">
        <v>13366</v>
      </c>
      <c r="P432" t="s">
        <v>13366</v>
      </c>
      <c r="Q432" t="s">
        <v>13368</v>
      </c>
    </row>
    <row r="433" spans="1:17">
      <c r="A433" t="s">
        <v>4673</v>
      </c>
      <c r="B433" s="63" t="e">
        <f>VLOOKUP(A433,#REF!,1,0)</f>
        <v>#REF!</v>
      </c>
      <c r="C433" t="s">
        <v>13342</v>
      </c>
      <c r="D433">
        <v>1</v>
      </c>
      <c r="E433" t="s">
        <v>13604</v>
      </c>
      <c r="F433" t="s">
        <v>13605</v>
      </c>
      <c r="G433" t="s">
        <v>13551</v>
      </c>
      <c r="H433" t="s">
        <v>13578</v>
      </c>
      <c r="I433" t="s">
        <v>10975</v>
      </c>
      <c r="J433" t="s">
        <v>13548</v>
      </c>
      <c r="K433" t="s">
        <v>3738</v>
      </c>
      <c r="L433" t="s">
        <v>13380</v>
      </c>
      <c r="M433" t="s">
        <v>13552</v>
      </c>
      <c r="N433" t="s">
        <v>13367</v>
      </c>
      <c r="O433" t="s">
        <v>13366</v>
      </c>
      <c r="P433" t="s">
        <v>13366</v>
      </c>
      <c r="Q433" t="s">
        <v>13368</v>
      </c>
    </row>
    <row r="434" spans="1:17">
      <c r="A434" t="s">
        <v>5361</v>
      </c>
      <c r="B434" s="63" t="e">
        <f>VLOOKUP(A434,#REF!,1,0)</f>
        <v>#REF!</v>
      </c>
      <c r="C434" t="s">
        <v>13342</v>
      </c>
      <c r="D434">
        <v>1</v>
      </c>
      <c r="E434" t="s">
        <v>13828</v>
      </c>
      <c r="F434" t="s">
        <v>13829</v>
      </c>
      <c r="G434" t="s">
        <v>13551</v>
      </c>
      <c r="H434" t="s">
        <v>13578</v>
      </c>
      <c r="I434" t="s">
        <v>10975</v>
      </c>
      <c r="J434" t="s">
        <v>13548</v>
      </c>
      <c r="K434" t="s">
        <v>3738</v>
      </c>
      <c r="L434" t="s">
        <v>13380</v>
      </c>
      <c r="M434" t="s">
        <v>13552</v>
      </c>
      <c r="N434" t="s">
        <v>13367</v>
      </c>
      <c r="O434" t="s">
        <v>13366</v>
      </c>
      <c r="P434" t="s">
        <v>13366</v>
      </c>
      <c r="Q434" t="s">
        <v>13368</v>
      </c>
    </row>
    <row r="435" spans="1:17">
      <c r="A435" t="s">
        <v>4694</v>
      </c>
      <c r="B435" s="63" t="e">
        <f>VLOOKUP(A435,#REF!,1,0)</f>
        <v>#REF!</v>
      </c>
      <c r="C435" t="s">
        <v>13342</v>
      </c>
      <c r="D435">
        <v>1</v>
      </c>
      <c r="E435" t="s">
        <v>13824</v>
      </c>
      <c r="F435" t="s">
        <v>13825</v>
      </c>
      <c r="G435" t="s">
        <v>13551</v>
      </c>
      <c r="H435" t="s">
        <v>13578</v>
      </c>
      <c r="I435" t="s">
        <v>10975</v>
      </c>
      <c r="J435" t="s">
        <v>13548</v>
      </c>
      <c r="K435" t="s">
        <v>3738</v>
      </c>
      <c r="L435" t="s">
        <v>13380</v>
      </c>
      <c r="M435" t="s">
        <v>13552</v>
      </c>
      <c r="N435" t="s">
        <v>13367</v>
      </c>
      <c r="O435" t="s">
        <v>13366</v>
      </c>
      <c r="P435" t="s">
        <v>13366</v>
      </c>
      <c r="Q435" t="s">
        <v>13368</v>
      </c>
    </row>
    <row r="436" spans="1:17">
      <c r="A436" t="s">
        <v>4488</v>
      </c>
      <c r="B436" s="63" t="e">
        <f>VLOOKUP(A436,#REF!,1,0)</f>
        <v>#REF!</v>
      </c>
      <c r="C436" t="s">
        <v>13342</v>
      </c>
      <c r="D436">
        <v>1</v>
      </c>
      <c r="E436" t="s">
        <v>13835</v>
      </c>
      <c r="F436" t="s">
        <v>13836</v>
      </c>
      <c r="G436" t="s">
        <v>13551</v>
      </c>
      <c r="H436" t="s">
        <v>13578</v>
      </c>
      <c r="I436" t="s">
        <v>10975</v>
      </c>
      <c r="J436" t="s">
        <v>13548</v>
      </c>
      <c r="K436" t="s">
        <v>3738</v>
      </c>
      <c r="L436" t="s">
        <v>13380</v>
      </c>
      <c r="M436" t="s">
        <v>13552</v>
      </c>
      <c r="N436" t="s">
        <v>13367</v>
      </c>
      <c r="O436" t="s">
        <v>13366</v>
      </c>
      <c r="P436" t="s">
        <v>13366</v>
      </c>
      <c r="Q436" t="s">
        <v>13368</v>
      </c>
    </row>
    <row r="437" spans="1:17">
      <c r="A437" t="s">
        <v>5247</v>
      </c>
      <c r="B437" s="63" t="e">
        <f>VLOOKUP(A437,#REF!,1,0)</f>
        <v>#REF!</v>
      </c>
      <c r="C437" t="s">
        <v>13342</v>
      </c>
      <c r="D437">
        <v>1</v>
      </c>
      <c r="E437" t="s">
        <v>13956</v>
      </c>
      <c r="F437" t="s">
        <v>13957</v>
      </c>
      <c r="G437" t="s">
        <v>13551</v>
      </c>
      <c r="H437" t="s">
        <v>13578</v>
      </c>
      <c r="I437" t="s">
        <v>10975</v>
      </c>
      <c r="J437" t="s">
        <v>13548</v>
      </c>
      <c r="K437" t="s">
        <v>3738</v>
      </c>
      <c r="L437" t="s">
        <v>13380</v>
      </c>
      <c r="M437" t="s">
        <v>13552</v>
      </c>
      <c r="N437" t="s">
        <v>13367</v>
      </c>
      <c r="O437" t="s">
        <v>13366</v>
      </c>
      <c r="P437" t="s">
        <v>13366</v>
      </c>
      <c r="Q437" t="s">
        <v>13368</v>
      </c>
    </row>
    <row r="438" spans="1:17">
      <c r="A438" t="s">
        <v>5355</v>
      </c>
      <c r="B438" s="63" t="e">
        <f>VLOOKUP(A438,#REF!,1,0)</f>
        <v>#REF!</v>
      </c>
      <c r="C438" t="s">
        <v>13342</v>
      </c>
      <c r="D438">
        <v>1</v>
      </c>
      <c r="E438" t="s">
        <v>13929</v>
      </c>
      <c r="F438" t="s">
        <v>13930</v>
      </c>
      <c r="G438" t="s">
        <v>13551</v>
      </c>
      <c r="H438" t="s">
        <v>13578</v>
      </c>
      <c r="I438" t="s">
        <v>10975</v>
      </c>
      <c r="J438" t="s">
        <v>13548</v>
      </c>
      <c r="K438" t="s">
        <v>3738</v>
      </c>
      <c r="L438" t="s">
        <v>13380</v>
      </c>
      <c r="M438" t="s">
        <v>13552</v>
      </c>
      <c r="N438" t="s">
        <v>13367</v>
      </c>
      <c r="O438" t="s">
        <v>13366</v>
      </c>
      <c r="P438" t="s">
        <v>13366</v>
      </c>
      <c r="Q438" t="s">
        <v>13368</v>
      </c>
    </row>
    <row r="439" spans="1:17">
      <c r="A439" t="s">
        <v>4795</v>
      </c>
      <c r="B439" s="63" t="e">
        <f>VLOOKUP(A439,#REF!,1,0)</f>
        <v>#REF!</v>
      </c>
      <c r="C439" t="s">
        <v>13342</v>
      </c>
      <c r="D439">
        <v>1</v>
      </c>
      <c r="E439" t="s">
        <v>14013</v>
      </c>
      <c r="F439" t="s">
        <v>14012</v>
      </c>
      <c r="G439" t="s">
        <v>13551</v>
      </c>
      <c r="H439" t="s">
        <v>13578</v>
      </c>
      <c r="I439" t="s">
        <v>10975</v>
      </c>
      <c r="J439" t="s">
        <v>13548</v>
      </c>
      <c r="K439" t="s">
        <v>3738</v>
      </c>
      <c r="L439" t="s">
        <v>13380</v>
      </c>
      <c r="M439" t="s">
        <v>13552</v>
      </c>
      <c r="N439" t="s">
        <v>13367</v>
      </c>
      <c r="O439" t="s">
        <v>13366</v>
      </c>
      <c r="P439" t="s">
        <v>13366</v>
      </c>
      <c r="Q439" t="s">
        <v>13368</v>
      </c>
    </row>
    <row r="440" spans="1:17">
      <c r="A440" t="s">
        <v>4830</v>
      </c>
      <c r="B440" s="63" t="e">
        <f>VLOOKUP(A440,#REF!,1,0)</f>
        <v>#REF!</v>
      </c>
      <c r="C440" t="s">
        <v>13342</v>
      </c>
      <c r="D440">
        <v>1</v>
      </c>
      <c r="E440" t="s">
        <v>14079</v>
      </c>
      <c r="F440" t="s">
        <v>14080</v>
      </c>
      <c r="G440" t="s">
        <v>13551</v>
      </c>
      <c r="H440" t="s">
        <v>13578</v>
      </c>
      <c r="I440" t="s">
        <v>10975</v>
      </c>
      <c r="J440" t="s">
        <v>13548</v>
      </c>
      <c r="K440" t="s">
        <v>3738</v>
      </c>
      <c r="L440" t="s">
        <v>13380</v>
      </c>
      <c r="M440" t="s">
        <v>13552</v>
      </c>
      <c r="N440" t="s">
        <v>13367</v>
      </c>
      <c r="O440" t="s">
        <v>13366</v>
      </c>
      <c r="P440" t="s">
        <v>13366</v>
      </c>
      <c r="Q440" t="s">
        <v>13368</v>
      </c>
    </row>
    <row r="441" spans="1:17">
      <c r="A441" t="s">
        <v>5206</v>
      </c>
      <c r="B441" s="63" t="e">
        <f>VLOOKUP(A441,#REF!,1,0)</f>
        <v>#REF!</v>
      </c>
      <c r="C441" t="s">
        <v>13342</v>
      </c>
      <c r="D441">
        <v>1</v>
      </c>
      <c r="E441" t="s">
        <v>13688</v>
      </c>
      <c r="F441" t="s">
        <v>13689</v>
      </c>
      <c r="G441" t="s">
        <v>13551</v>
      </c>
      <c r="H441" t="s">
        <v>13578</v>
      </c>
      <c r="I441" t="s">
        <v>10975</v>
      </c>
      <c r="J441" t="s">
        <v>13548</v>
      </c>
      <c r="K441" t="s">
        <v>3738</v>
      </c>
      <c r="L441" t="s">
        <v>13380</v>
      </c>
      <c r="M441" t="s">
        <v>13552</v>
      </c>
      <c r="N441" t="s">
        <v>13367</v>
      </c>
      <c r="O441" t="s">
        <v>13366</v>
      </c>
      <c r="P441" t="s">
        <v>13366</v>
      </c>
      <c r="Q441" t="s">
        <v>13368</v>
      </c>
    </row>
    <row r="442" spans="1:17">
      <c r="A442" t="s">
        <v>4577</v>
      </c>
      <c r="B442" s="63" t="e">
        <f>VLOOKUP(A442,#REF!,1,0)</f>
        <v>#REF!</v>
      </c>
      <c r="C442" t="s">
        <v>13342</v>
      </c>
      <c r="D442">
        <v>1</v>
      </c>
      <c r="E442" t="s">
        <v>13616</v>
      </c>
      <c r="F442" t="s">
        <v>13617</v>
      </c>
      <c r="G442" t="s">
        <v>13551</v>
      </c>
      <c r="H442" t="s">
        <v>13578</v>
      </c>
      <c r="I442" t="s">
        <v>10975</v>
      </c>
      <c r="J442" t="s">
        <v>13548</v>
      </c>
      <c r="K442" t="s">
        <v>3738</v>
      </c>
      <c r="L442" t="s">
        <v>13380</v>
      </c>
      <c r="M442" t="s">
        <v>13552</v>
      </c>
      <c r="N442" t="s">
        <v>13367</v>
      </c>
      <c r="O442" t="s">
        <v>13366</v>
      </c>
      <c r="P442" t="s">
        <v>13366</v>
      </c>
      <c r="Q442" t="s">
        <v>13368</v>
      </c>
    </row>
    <row r="443" spans="1:17">
      <c r="A443" t="s">
        <v>4697</v>
      </c>
      <c r="B443" s="63" t="e">
        <f>VLOOKUP(A443,#REF!,1,0)</f>
        <v>#REF!</v>
      </c>
      <c r="C443" t="s">
        <v>13342</v>
      </c>
      <c r="D443">
        <v>1</v>
      </c>
      <c r="E443" t="s">
        <v>13736</v>
      </c>
      <c r="F443" t="s">
        <v>13737</v>
      </c>
      <c r="G443" t="s">
        <v>13551</v>
      </c>
      <c r="H443" t="s">
        <v>13578</v>
      </c>
      <c r="I443" t="s">
        <v>10975</v>
      </c>
      <c r="J443" t="s">
        <v>13548</v>
      </c>
      <c r="K443" t="s">
        <v>3738</v>
      </c>
      <c r="L443" t="s">
        <v>13380</v>
      </c>
      <c r="M443" t="s">
        <v>13552</v>
      </c>
      <c r="N443" t="s">
        <v>13367</v>
      </c>
      <c r="O443" t="s">
        <v>13366</v>
      </c>
      <c r="P443" t="s">
        <v>13366</v>
      </c>
      <c r="Q443" t="s">
        <v>13368</v>
      </c>
    </row>
    <row r="444" spans="1:17">
      <c r="A444" t="s">
        <v>4789</v>
      </c>
      <c r="B444" s="63" t="e">
        <f>VLOOKUP(A444,#REF!,1,0)</f>
        <v>#REF!</v>
      </c>
      <c r="C444" t="s">
        <v>13342</v>
      </c>
      <c r="D444">
        <v>1</v>
      </c>
      <c r="E444" t="s">
        <v>13715</v>
      </c>
      <c r="F444" t="s">
        <v>13716</v>
      </c>
      <c r="G444" t="s">
        <v>13551</v>
      </c>
      <c r="H444" t="s">
        <v>13578</v>
      </c>
      <c r="I444" t="s">
        <v>10975</v>
      </c>
      <c r="J444" t="s">
        <v>13548</v>
      </c>
      <c r="K444" t="s">
        <v>3738</v>
      </c>
      <c r="L444" t="s">
        <v>13380</v>
      </c>
      <c r="M444" t="s">
        <v>13552</v>
      </c>
      <c r="N444" t="s">
        <v>13367</v>
      </c>
      <c r="O444" t="s">
        <v>13366</v>
      </c>
      <c r="P444" t="s">
        <v>13366</v>
      </c>
      <c r="Q444" t="s">
        <v>13368</v>
      </c>
    </row>
    <row r="445" spans="1:17">
      <c r="A445" t="s">
        <v>5357</v>
      </c>
      <c r="B445" s="63" t="e">
        <f>VLOOKUP(A445,#REF!,1,0)</f>
        <v>#REF!</v>
      </c>
      <c r="C445" t="s">
        <v>13342</v>
      </c>
      <c r="D445">
        <v>1</v>
      </c>
      <c r="E445" t="s">
        <v>13933</v>
      </c>
      <c r="F445" t="s">
        <v>13934</v>
      </c>
      <c r="G445" t="s">
        <v>13551</v>
      </c>
      <c r="H445" t="s">
        <v>13578</v>
      </c>
      <c r="I445" t="s">
        <v>10975</v>
      </c>
      <c r="J445" t="s">
        <v>13548</v>
      </c>
      <c r="K445" t="s">
        <v>3738</v>
      </c>
      <c r="L445" t="s">
        <v>13380</v>
      </c>
      <c r="M445" t="s">
        <v>13552</v>
      </c>
      <c r="N445" t="s">
        <v>13367</v>
      </c>
      <c r="O445" t="s">
        <v>13366</v>
      </c>
      <c r="P445" t="s">
        <v>13366</v>
      </c>
      <c r="Q445" t="s">
        <v>13368</v>
      </c>
    </row>
    <row r="446" spans="1:17">
      <c r="A446" t="s">
        <v>5405</v>
      </c>
      <c r="B446" s="63" t="e">
        <f>VLOOKUP(A446,#REF!,1,0)</f>
        <v>#REF!</v>
      </c>
      <c r="C446" t="s">
        <v>13342</v>
      </c>
      <c r="D446">
        <v>1</v>
      </c>
      <c r="E446" t="s">
        <v>13644</v>
      </c>
      <c r="F446" t="s">
        <v>13645</v>
      </c>
      <c r="G446" t="s">
        <v>13551</v>
      </c>
      <c r="H446" t="s">
        <v>13578</v>
      </c>
      <c r="I446" t="s">
        <v>10975</v>
      </c>
      <c r="J446" t="s">
        <v>13548</v>
      </c>
      <c r="K446" t="s">
        <v>3738</v>
      </c>
      <c r="L446" t="s">
        <v>13380</v>
      </c>
      <c r="M446" t="s">
        <v>13552</v>
      </c>
      <c r="N446" t="s">
        <v>13367</v>
      </c>
      <c r="O446" t="s">
        <v>13366</v>
      </c>
      <c r="P446" t="s">
        <v>13366</v>
      </c>
      <c r="Q446" t="s">
        <v>13368</v>
      </c>
    </row>
    <row r="447" spans="1:17">
      <c r="A447" t="s">
        <v>4936</v>
      </c>
      <c r="B447" s="63" t="e">
        <f>VLOOKUP(A447,#REF!,1,0)</f>
        <v>#REF!</v>
      </c>
      <c r="C447" t="s">
        <v>13342</v>
      </c>
      <c r="D447">
        <v>1</v>
      </c>
      <c r="E447" t="s">
        <v>14042</v>
      </c>
      <c r="F447" t="s">
        <v>14043</v>
      </c>
      <c r="G447" t="s">
        <v>13551</v>
      </c>
      <c r="H447" t="s">
        <v>13578</v>
      </c>
      <c r="I447" t="s">
        <v>10975</v>
      </c>
      <c r="J447" t="s">
        <v>13548</v>
      </c>
      <c r="K447" t="s">
        <v>3738</v>
      </c>
      <c r="L447" t="s">
        <v>13380</v>
      </c>
      <c r="M447" t="s">
        <v>13552</v>
      </c>
      <c r="N447" t="s">
        <v>13367</v>
      </c>
      <c r="O447" t="s">
        <v>13366</v>
      </c>
      <c r="P447" t="s">
        <v>13366</v>
      </c>
      <c r="Q447" t="s">
        <v>13368</v>
      </c>
    </row>
    <row r="448" spans="1:17">
      <c r="A448" t="s">
        <v>5409</v>
      </c>
      <c r="B448" s="63" t="e">
        <f>VLOOKUP(A448,#REF!,1,0)</f>
        <v>#REF!</v>
      </c>
      <c r="C448" t="s">
        <v>13342</v>
      </c>
      <c r="D448">
        <v>1</v>
      </c>
      <c r="E448" t="s">
        <v>13656</v>
      </c>
      <c r="F448" t="s">
        <v>13657</v>
      </c>
      <c r="G448" t="s">
        <v>13551</v>
      </c>
      <c r="H448" t="s">
        <v>13578</v>
      </c>
      <c r="I448" t="s">
        <v>10975</v>
      </c>
      <c r="J448" t="s">
        <v>13548</v>
      </c>
      <c r="K448" t="s">
        <v>3738</v>
      </c>
      <c r="L448" t="s">
        <v>13380</v>
      </c>
      <c r="M448" t="s">
        <v>13552</v>
      </c>
      <c r="N448" t="s">
        <v>13367</v>
      </c>
      <c r="O448" t="s">
        <v>13366</v>
      </c>
      <c r="P448" t="s">
        <v>13366</v>
      </c>
      <c r="Q448" t="s">
        <v>13368</v>
      </c>
    </row>
    <row r="449" spans="1:17">
      <c r="A449" t="s">
        <v>5410</v>
      </c>
      <c r="B449" s="63" t="e">
        <f>VLOOKUP(A449,#REF!,1,0)</f>
        <v>#REF!</v>
      </c>
      <c r="C449" t="s">
        <v>13342</v>
      </c>
      <c r="D449">
        <v>1</v>
      </c>
      <c r="E449" t="s">
        <v>13658</v>
      </c>
      <c r="F449" t="s">
        <v>13657</v>
      </c>
      <c r="G449" t="s">
        <v>13551</v>
      </c>
      <c r="H449" t="s">
        <v>13578</v>
      </c>
      <c r="I449" t="s">
        <v>10975</v>
      </c>
      <c r="J449" t="s">
        <v>13548</v>
      </c>
      <c r="K449" t="s">
        <v>3738</v>
      </c>
      <c r="L449" t="s">
        <v>13380</v>
      </c>
      <c r="M449" t="s">
        <v>13552</v>
      </c>
      <c r="N449" t="s">
        <v>13367</v>
      </c>
      <c r="O449" t="s">
        <v>13366</v>
      </c>
      <c r="P449" t="s">
        <v>13366</v>
      </c>
      <c r="Q449" t="s">
        <v>13368</v>
      </c>
    </row>
    <row r="450" spans="1:17">
      <c r="A450" t="s">
        <v>4483</v>
      </c>
      <c r="B450" s="63" t="e">
        <f>VLOOKUP(A450,#REF!,1,0)</f>
        <v>#REF!</v>
      </c>
      <c r="C450" t="s">
        <v>13342</v>
      </c>
      <c r="D450">
        <v>1</v>
      </c>
      <c r="E450" t="s">
        <v>13632</v>
      </c>
      <c r="F450" t="s">
        <v>13633</v>
      </c>
      <c r="G450" t="s">
        <v>13551</v>
      </c>
      <c r="H450" t="s">
        <v>13578</v>
      </c>
      <c r="I450" t="s">
        <v>10975</v>
      </c>
      <c r="J450" t="s">
        <v>13548</v>
      </c>
      <c r="K450" t="s">
        <v>3738</v>
      </c>
      <c r="L450" t="s">
        <v>13380</v>
      </c>
      <c r="M450" t="s">
        <v>13552</v>
      </c>
      <c r="N450" t="s">
        <v>13367</v>
      </c>
      <c r="O450" t="s">
        <v>13366</v>
      </c>
      <c r="P450" t="s">
        <v>13366</v>
      </c>
      <c r="Q450" t="s">
        <v>13368</v>
      </c>
    </row>
    <row r="451" spans="1:17">
      <c r="A451" t="s">
        <v>4906</v>
      </c>
      <c r="B451" s="63" t="e">
        <f>VLOOKUP(A451,#REF!,1,0)</f>
        <v>#REF!</v>
      </c>
      <c r="C451" t="s">
        <v>13342</v>
      </c>
      <c r="D451">
        <v>1</v>
      </c>
      <c r="E451" t="s">
        <v>13582</v>
      </c>
      <c r="F451" t="s">
        <v>13583</v>
      </c>
      <c r="G451" t="s">
        <v>13551</v>
      </c>
      <c r="H451" t="s">
        <v>13578</v>
      </c>
      <c r="I451" t="s">
        <v>10975</v>
      </c>
      <c r="J451" t="s">
        <v>13548</v>
      </c>
      <c r="K451" t="s">
        <v>3738</v>
      </c>
      <c r="L451" t="s">
        <v>13380</v>
      </c>
      <c r="M451" t="s">
        <v>13552</v>
      </c>
      <c r="N451" t="s">
        <v>13367</v>
      </c>
      <c r="O451" t="s">
        <v>13366</v>
      </c>
      <c r="P451" t="s">
        <v>13366</v>
      </c>
      <c r="Q451" t="s">
        <v>13368</v>
      </c>
    </row>
    <row r="452" spans="1:17">
      <c r="A452" t="s">
        <v>5399</v>
      </c>
      <c r="B452" s="63" t="e">
        <f>VLOOKUP(A452,#REF!,1,0)</f>
        <v>#REF!</v>
      </c>
      <c r="C452" t="s">
        <v>13342</v>
      </c>
      <c r="D452">
        <v>1</v>
      </c>
      <c r="E452" t="s">
        <v>13600</v>
      </c>
      <c r="F452" t="s">
        <v>13601</v>
      </c>
      <c r="G452" t="s">
        <v>13551</v>
      </c>
      <c r="H452" t="s">
        <v>13578</v>
      </c>
      <c r="I452" t="s">
        <v>10975</v>
      </c>
      <c r="J452" t="s">
        <v>13548</v>
      </c>
      <c r="K452" t="s">
        <v>3738</v>
      </c>
      <c r="L452" t="s">
        <v>13380</v>
      </c>
      <c r="M452" t="s">
        <v>13552</v>
      </c>
      <c r="N452" t="s">
        <v>13367</v>
      </c>
      <c r="O452" t="s">
        <v>13366</v>
      </c>
      <c r="P452" t="s">
        <v>13366</v>
      </c>
      <c r="Q452" t="s">
        <v>13368</v>
      </c>
    </row>
    <row r="453" spans="1:17">
      <c r="A453" t="s">
        <v>4591</v>
      </c>
      <c r="B453" s="63" t="e">
        <f>VLOOKUP(A453,#REF!,1,0)</f>
        <v>#REF!</v>
      </c>
      <c r="C453" t="s">
        <v>13342</v>
      </c>
      <c r="D453">
        <v>1</v>
      </c>
      <c r="E453" t="s">
        <v>13704</v>
      </c>
      <c r="F453" t="s">
        <v>13705</v>
      </c>
      <c r="G453" t="s">
        <v>13551</v>
      </c>
      <c r="H453" t="s">
        <v>13578</v>
      </c>
      <c r="I453" t="s">
        <v>10975</v>
      </c>
      <c r="J453" t="s">
        <v>13548</v>
      </c>
      <c r="K453" t="s">
        <v>3738</v>
      </c>
      <c r="L453" t="s">
        <v>13380</v>
      </c>
      <c r="M453" t="s">
        <v>13552</v>
      </c>
      <c r="N453" t="s">
        <v>13367</v>
      </c>
      <c r="O453" t="s">
        <v>13366</v>
      </c>
      <c r="P453" t="s">
        <v>13366</v>
      </c>
      <c r="Q453" t="s">
        <v>13368</v>
      </c>
    </row>
    <row r="454" spans="1:17">
      <c r="A454" t="s">
        <v>5407</v>
      </c>
      <c r="B454" s="63" t="e">
        <f>VLOOKUP(A454,#REF!,1,0)</f>
        <v>#REF!</v>
      </c>
      <c r="C454" t="s">
        <v>13342</v>
      </c>
      <c r="D454">
        <v>1</v>
      </c>
      <c r="E454" t="s">
        <v>13642</v>
      </c>
      <c r="F454" t="s">
        <v>13643</v>
      </c>
      <c r="G454" t="s">
        <v>13551</v>
      </c>
      <c r="H454" t="s">
        <v>13578</v>
      </c>
      <c r="I454" t="s">
        <v>10975</v>
      </c>
      <c r="J454" t="s">
        <v>13548</v>
      </c>
      <c r="K454" t="s">
        <v>3738</v>
      </c>
      <c r="L454" t="s">
        <v>13380</v>
      </c>
      <c r="M454" t="s">
        <v>13552</v>
      </c>
      <c r="N454" t="s">
        <v>13367</v>
      </c>
      <c r="O454" t="s">
        <v>13366</v>
      </c>
      <c r="P454" t="s">
        <v>13366</v>
      </c>
      <c r="Q454" t="s">
        <v>13368</v>
      </c>
    </row>
    <row r="455" spans="1:17">
      <c r="A455" t="s">
        <v>4482</v>
      </c>
      <c r="B455" s="63" t="e">
        <f>VLOOKUP(A455,#REF!,1,0)</f>
        <v>#REF!</v>
      </c>
      <c r="C455" t="s">
        <v>13342</v>
      </c>
      <c r="D455">
        <v>1</v>
      </c>
      <c r="E455" t="s">
        <v>13630</v>
      </c>
      <c r="F455" t="s">
        <v>13631</v>
      </c>
      <c r="G455" t="s">
        <v>13551</v>
      </c>
      <c r="H455" t="s">
        <v>13578</v>
      </c>
      <c r="I455" t="s">
        <v>10975</v>
      </c>
      <c r="J455" t="s">
        <v>13548</v>
      </c>
      <c r="K455" t="s">
        <v>3738</v>
      </c>
      <c r="L455" t="s">
        <v>13380</v>
      </c>
      <c r="M455" t="s">
        <v>13552</v>
      </c>
      <c r="N455" t="s">
        <v>13367</v>
      </c>
      <c r="O455" t="s">
        <v>13366</v>
      </c>
      <c r="P455" t="s">
        <v>13366</v>
      </c>
      <c r="Q455" t="s">
        <v>13368</v>
      </c>
    </row>
    <row r="456" spans="1:17">
      <c r="A456" t="s">
        <v>4586</v>
      </c>
      <c r="B456" s="63" t="e">
        <f>VLOOKUP(A456,#REF!,1,0)</f>
        <v>#REF!</v>
      </c>
      <c r="C456" t="s">
        <v>13342</v>
      </c>
      <c r="D456">
        <v>1</v>
      </c>
      <c r="E456" t="s">
        <v>13690</v>
      </c>
      <c r="F456" t="s">
        <v>13691</v>
      </c>
      <c r="G456" t="s">
        <v>13551</v>
      </c>
      <c r="H456" t="s">
        <v>13578</v>
      </c>
      <c r="I456" t="s">
        <v>10975</v>
      </c>
      <c r="J456" t="s">
        <v>13548</v>
      </c>
      <c r="K456" t="s">
        <v>3738</v>
      </c>
      <c r="L456" t="s">
        <v>13380</v>
      </c>
      <c r="M456" t="s">
        <v>13552</v>
      </c>
      <c r="N456" t="s">
        <v>13367</v>
      </c>
      <c r="O456" t="s">
        <v>13366</v>
      </c>
      <c r="P456" t="s">
        <v>13366</v>
      </c>
      <c r="Q456" t="s">
        <v>13368</v>
      </c>
    </row>
    <row r="457" spans="1:17">
      <c r="A457" t="s">
        <v>5191</v>
      </c>
      <c r="B457" s="63" t="e">
        <f>VLOOKUP(A457,#REF!,1,0)</f>
        <v>#REF!</v>
      </c>
      <c r="C457" t="s">
        <v>13342</v>
      </c>
      <c r="D457">
        <v>1</v>
      </c>
      <c r="E457" t="s">
        <v>13586</v>
      </c>
      <c r="F457" t="s">
        <v>13587</v>
      </c>
      <c r="G457" t="s">
        <v>13551</v>
      </c>
      <c r="H457" t="s">
        <v>13578</v>
      </c>
      <c r="I457" t="s">
        <v>10975</v>
      </c>
      <c r="J457" t="s">
        <v>13548</v>
      </c>
      <c r="K457" t="s">
        <v>3738</v>
      </c>
      <c r="L457" t="s">
        <v>13380</v>
      </c>
      <c r="M457" t="s">
        <v>13552</v>
      </c>
      <c r="N457" t="s">
        <v>13367</v>
      </c>
      <c r="O457" t="s">
        <v>13366</v>
      </c>
      <c r="P457" t="s">
        <v>13366</v>
      </c>
      <c r="Q457" t="s">
        <v>13368</v>
      </c>
    </row>
    <row r="458" spans="1:17">
      <c r="A458" t="s">
        <v>4522</v>
      </c>
      <c r="B458" s="63" t="e">
        <f>VLOOKUP(A458,#REF!,1,0)</f>
        <v>#REF!</v>
      </c>
      <c r="C458" t="s">
        <v>13342</v>
      </c>
      <c r="D458">
        <v>1</v>
      </c>
      <c r="E458" t="s">
        <v>13987</v>
      </c>
      <c r="F458" t="s">
        <v>13988</v>
      </c>
      <c r="G458" t="s">
        <v>13551</v>
      </c>
      <c r="H458" t="s">
        <v>13578</v>
      </c>
      <c r="I458" t="s">
        <v>10975</v>
      </c>
      <c r="J458" t="s">
        <v>13548</v>
      </c>
      <c r="K458" t="s">
        <v>3738</v>
      </c>
      <c r="L458" t="s">
        <v>13380</v>
      </c>
      <c r="M458" t="s">
        <v>13552</v>
      </c>
      <c r="N458" t="s">
        <v>13367</v>
      </c>
      <c r="O458" t="s">
        <v>13366</v>
      </c>
      <c r="P458" t="s">
        <v>13366</v>
      </c>
      <c r="Q458" t="s">
        <v>13368</v>
      </c>
    </row>
    <row r="459" spans="1:17">
      <c r="A459" t="s">
        <v>4580</v>
      </c>
      <c r="B459" s="63" t="e">
        <f>VLOOKUP(A459,#REF!,1,0)</f>
        <v>#REF!</v>
      </c>
      <c r="C459" t="s">
        <v>13342</v>
      </c>
      <c r="D459">
        <v>1</v>
      </c>
      <c r="E459" t="s">
        <v>14102</v>
      </c>
      <c r="F459" t="s">
        <v>14103</v>
      </c>
      <c r="G459" t="s">
        <v>13551</v>
      </c>
      <c r="H459" t="s">
        <v>13578</v>
      </c>
      <c r="I459" t="s">
        <v>10975</v>
      </c>
      <c r="J459" t="s">
        <v>13548</v>
      </c>
      <c r="K459" t="s">
        <v>3738</v>
      </c>
      <c r="L459" t="s">
        <v>13380</v>
      </c>
      <c r="M459" t="s">
        <v>13552</v>
      </c>
      <c r="N459" t="s">
        <v>13367</v>
      </c>
      <c r="O459" t="s">
        <v>13366</v>
      </c>
      <c r="P459" t="s">
        <v>13366</v>
      </c>
      <c r="Q459" t="s">
        <v>13368</v>
      </c>
    </row>
    <row r="460" spans="1:17">
      <c r="A460" t="s">
        <v>4962</v>
      </c>
      <c r="B460" s="63" t="e">
        <f>VLOOKUP(A460,#REF!,1,0)</f>
        <v>#REF!</v>
      </c>
      <c r="C460" t="s">
        <v>13342</v>
      </c>
      <c r="D460">
        <v>1</v>
      </c>
      <c r="E460" t="s">
        <v>13750</v>
      </c>
      <c r="F460" t="s">
        <v>13751</v>
      </c>
      <c r="G460" t="s">
        <v>13551</v>
      </c>
      <c r="H460" t="s">
        <v>13578</v>
      </c>
      <c r="I460" t="s">
        <v>10975</v>
      </c>
      <c r="J460" t="s">
        <v>13548</v>
      </c>
      <c r="K460" t="s">
        <v>3738</v>
      </c>
      <c r="L460" t="s">
        <v>13380</v>
      </c>
      <c r="M460" t="s">
        <v>13552</v>
      </c>
      <c r="N460" t="s">
        <v>13367</v>
      </c>
      <c r="O460" t="s">
        <v>13366</v>
      </c>
      <c r="P460" t="s">
        <v>13366</v>
      </c>
      <c r="Q460" t="s">
        <v>13368</v>
      </c>
    </row>
    <row r="461" spans="1:17">
      <c r="A461" t="s">
        <v>4696</v>
      </c>
      <c r="B461" s="63" t="e">
        <f>VLOOKUP(A461,#REF!,1,0)</f>
        <v>#REF!</v>
      </c>
      <c r="C461" t="s">
        <v>13342</v>
      </c>
      <c r="D461">
        <v>1</v>
      </c>
      <c r="E461" t="s">
        <v>13709</v>
      </c>
      <c r="F461" t="s">
        <v>13710</v>
      </c>
      <c r="G461" t="s">
        <v>13551</v>
      </c>
      <c r="H461" t="s">
        <v>13578</v>
      </c>
      <c r="I461" t="s">
        <v>10975</v>
      </c>
      <c r="J461" t="s">
        <v>13548</v>
      </c>
      <c r="K461" t="s">
        <v>3738</v>
      </c>
      <c r="L461" t="s">
        <v>13380</v>
      </c>
      <c r="M461" t="s">
        <v>13552</v>
      </c>
      <c r="N461" t="s">
        <v>13367</v>
      </c>
      <c r="O461" t="s">
        <v>13366</v>
      </c>
      <c r="P461" t="s">
        <v>13366</v>
      </c>
      <c r="Q461" t="s">
        <v>13368</v>
      </c>
    </row>
    <row r="462" spans="1:17">
      <c r="A462" t="s">
        <v>5050</v>
      </c>
      <c r="B462" s="63" t="e">
        <f>VLOOKUP(A462,#REF!,1,0)</f>
        <v>#REF!</v>
      </c>
      <c r="C462" t="s">
        <v>13342</v>
      </c>
      <c r="D462">
        <v>1</v>
      </c>
      <c r="E462" t="s">
        <v>14018</v>
      </c>
      <c r="F462" t="s">
        <v>14019</v>
      </c>
      <c r="G462" t="s">
        <v>13551</v>
      </c>
      <c r="H462" t="s">
        <v>13578</v>
      </c>
      <c r="I462" t="s">
        <v>10975</v>
      </c>
      <c r="J462" t="s">
        <v>13548</v>
      </c>
      <c r="K462" t="s">
        <v>3738</v>
      </c>
      <c r="L462" t="s">
        <v>13380</v>
      </c>
      <c r="M462" t="s">
        <v>13552</v>
      </c>
      <c r="N462" t="s">
        <v>13367</v>
      </c>
      <c r="O462" t="s">
        <v>13366</v>
      </c>
      <c r="P462" t="s">
        <v>13366</v>
      </c>
      <c r="Q462" t="s">
        <v>13368</v>
      </c>
    </row>
    <row r="463" spans="1:17">
      <c r="A463" t="s">
        <v>4822</v>
      </c>
      <c r="B463" s="63" t="e">
        <f>VLOOKUP(A463,#REF!,1,0)</f>
        <v>#REF!</v>
      </c>
      <c r="C463" t="s">
        <v>13342</v>
      </c>
      <c r="D463">
        <v>1</v>
      </c>
      <c r="E463" t="s">
        <v>13911</v>
      </c>
      <c r="F463" t="s">
        <v>13912</v>
      </c>
      <c r="G463" t="s">
        <v>13551</v>
      </c>
      <c r="H463" t="s">
        <v>13578</v>
      </c>
      <c r="I463" t="s">
        <v>10975</v>
      </c>
      <c r="J463" t="s">
        <v>13548</v>
      </c>
      <c r="K463" t="s">
        <v>3738</v>
      </c>
      <c r="L463" t="s">
        <v>13380</v>
      </c>
      <c r="M463" t="s">
        <v>13552</v>
      </c>
      <c r="N463" t="s">
        <v>13367</v>
      </c>
      <c r="O463" t="s">
        <v>13366</v>
      </c>
      <c r="P463" t="s">
        <v>13366</v>
      </c>
      <c r="Q463" t="s">
        <v>13368</v>
      </c>
    </row>
    <row r="464" spans="1:17">
      <c r="A464" t="s">
        <v>4981</v>
      </c>
      <c r="B464" s="63" t="e">
        <f>VLOOKUP(A464,#REF!,1,0)</f>
        <v>#REF!</v>
      </c>
      <c r="C464" t="s">
        <v>13342</v>
      </c>
      <c r="D464">
        <v>1</v>
      </c>
      <c r="E464" t="s">
        <v>13947</v>
      </c>
      <c r="F464" t="s">
        <v>13948</v>
      </c>
      <c r="G464" t="s">
        <v>13551</v>
      </c>
      <c r="H464" t="s">
        <v>13578</v>
      </c>
      <c r="I464" t="s">
        <v>10975</v>
      </c>
      <c r="J464" t="s">
        <v>13548</v>
      </c>
      <c r="K464" t="s">
        <v>3738</v>
      </c>
      <c r="L464" t="s">
        <v>13380</v>
      </c>
      <c r="M464" t="s">
        <v>13552</v>
      </c>
      <c r="N464" t="s">
        <v>13367</v>
      </c>
      <c r="O464" t="s">
        <v>13366</v>
      </c>
      <c r="P464" t="s">
        <v>13366</v>
      </c>
      <c r="Q464" t="s">
        <v>13368</v>
      </c>
    </row>
    <row r="465" spans="1:17">
      <c r="A465" t="s">
        <v>5360</v>
      </c>
      <c r="B465" s="63" t="e">
        <f>VLOOKUP(A465,#REF!,1,0)</f>
        <v>#REF!</v>
      </c>
      <c r="C465" t="s">
        <v>13342</v>
      </c>
      <c r="D465">
        <v>1</v>
      </c>
      <c r="E465" t="s">
        <v>13958</v>
      </c>
      <c r="F465" t="s">
        <v>13959</v>
      </c>
      <c r="G465" t="s">
        <v>13551</v>
      </c>
      <c r="H465" t="s">
        <v>13578</v>
      </c>
      <c r="I465" t="s">
        <v>10975</v>
      </c>
      <c r="J465" t="s">
        <v>13548</v>
      </c>
      <c r="K465" t="s">
        <v>3738</v>
      </c>
      <c r="L465" t="s">
        <v>13380</v>
      </c>
      <c r="M465" t="s">
        <v>13552</v>
      </c>
      <c r="N465" t="s">
        <v>13367</v>
      </c>
      <c r="O465" t="s">
        <v>13366</v>
      </c>
      <c r="P465" t="s">
        <v>13366</v>
      </c>
      <c r="Q465" t="s">
        <v>13368</v>
      </c>
    </row>
    <row r="466" spans="1:17">
      <c r="A466" t="s">
        <v>5298</v>
      </c>
      <c r="B466" s="63" t="e">
        <f>VLOOKUP(A466,#REF!,1,0)</f>
        <v>#REF!</v>
      </c>
      <c r="C466" t="s">
        <v>13342</v>
      </c>
      <c r="D466">
        <v>1</v>
      </c>
      <c r="E466" t="s">
        <v>13696</v>
      </c>
      <c r="F466" t="s">
        <v>13697</v>
      </c>
      <c r="G466" t="s">
        <v>13551</v>
      </c>
      <c r="H466" t="s">
        <v>13578</v>
      </c>
      <c r="I466" t="s">
        <v>10975</v>
      </c>
      <c r="J466" t="s">
        <v>13548</v>
      </c>
      <c r="K466" t="s">
        <v>3738</v>
      </c>
      <c r="L466" t="s">
        <v>13380</v>
      </c>
      <c r="M466" t="s">
        <v>13552</v>
      </c>
      <c r="N466" t="s">
        <v>13367</v>
      </c>
      <c r="O466" t="s">
        <v>13366</v>
      </c>
      <c r="P466" t="s">
        <v>13366</v>
      </c>
      <c r="Q466" t="s">
        <v>13368</v>
      </c>
    </row>
    <row r="467" spans="1:17">
      <c r="A467" t="s">
        <v>4983</v>
      </c>
      <c r="B467" s="63" t="e">
        <f>VLOOKUP(A467,#REF!,1,0)</f>
        <v>#REF!</v>
      </c>
      <c r="C467" t="s">
        <v>13342</v>
      </c>
      <c r="D467">
        <v>1</v>
      </c>
      <c r="E467" t="s">
        <v>14124</v>
      </c>
      <c r="F467" t="s">
        <v>14125</v>
      </c>
      <c r="G467" t="s">
        <v>13551</v>
      </c>
      <c r="H467" t="s">
        <v>13578</v>
      </c>
      <c r="I467" t="s">
        <v>10975</v>
      </c>
      <c r="J467" t="s">
        <v>13548</v>
      </c>
      <c r="K467" t="s">
        <v>3738</v>
      </c>
      <c r="L467" t="s">
        <v>13380</v>
      </c>
      <c r="M467" t="s">
        <v>13552</v>
      </c>
      <c r="N467" t="s">
        <v>13367</v>
      </c>
      <c r="O467" t="s">
        <v>13366</v>
      </c>
      <c r="P467" t="s">
        <v>13366</v>
      </c>
      <c r="Q467" t="s">
        <v>13368</v>
      </c>
    </row>
    <row r="468" spans="1:17">
      <c r="A468" t="s">
        <v>5356</v>
      </c>
      <c r="B468" s="63" t="e">
        <f>VLOOKUP(A468,#REF!,1,0)</f>
        <v>#REF!</v>
      </c>
      <c r="C468" t="s">
        <v>13342</v>
      </c>
      <c r="D468">
        <v>1</v>
      </c>
      <c r="E468" t="s">
        <v>13931</v>
      </c>
      <c r="F468" t="s">
        <v>13932</v>
      </c>
      <c r="G468" t="s">
        <v>13551</v>
      </c>
      <c r="H468" t="s">
        <v>13578</v>
      </c>
      <c r="I468" t="s">
        <v>10975</v>
      </c>
      <c r="J468" t="s">
        <v>13548</v>
      </c>
      <c r="K468" t="s">
        <v>3738</v>
      </c>
      <c r="L468" t="s">
        <v>13380</v>
      </c>
      <c r="M468" t="s">
        <v>13552</v>
      </c>
      <c r="N468" t="s">
        <v>13367</v>
      </c>
      <c r="O468" t="s">
        <v>13366</v>
      </c>
      <c r="P468" t="s">
        <v>13366</v>
      </c>
      <c r="Q468" t="s">
        <v>13368</v>
      </c>
    </row>
    <row r="469" spans="1:17">
      <c r="A469" t="s">
        <v>4726</v>
      </c>
      <c r="B469" s="63" t="e">
        <f>VLOOKUP(A469,#REF!,1,0)</f>
        <v>#REF!</v>
      </c>
      <c r="C469" t="s">
        <v>13342</v>
      </c>
      <c r="D469">
        <v>1</v>
      </c>
      <c r="E469" t="s">
        <v>14126</v>
      </c>
      <c r="F469" t="s">
        <v>13496</v>
      </c>
      <c r="G469" t="s">
        <v>13551</v>
      </c>
      <c r="H469" t="s">
        <v>13578</v>
      </c>
      <c r="I469" t="s">
        <v>10975</v>
      </c>
      <c r="J469" t="s">
        <v>13548</v>
      </c>
      <c r="K469" t="s">
        <v>3738</v>
      </c>
      <c r="L469" t="s">
        <v>13380</v>
      </c>
      <c r="M469" t="s">
        <v>13552</v>
      </c>
      <c r="N469" t="s">
        <v>13367</v>
      </c>
      <c r="O469" t="s">
        <v>13366</v>
      </c>
      <c r="P469" t="s">
        <v>13366</v>
      </c>
      <c r="Q469" t="s">
        <v>13368</v>
      </c>
    </row>
    <row r="470" spans="1:17">
      <c r="A470" t="s">
        <v>5295</v>
      </c>
      <c r="B470" s="63" t="e">
        <f>VLOOKUP(A470,#REF!,1,0)</f>
        <v>#REF!</v>
      </c>
      <c r="C470" t="s">
        <v>13342</v>
      </c>
      <c r="D470">
        <v>1</v>
      </c>
      <c r="E470" t="s">
        <v>13692</v>
      </c>
      <c r="F470" t="s">
        <v>13693</v>
      </c>
      <c r="G470" t="s">
        <v>13551</v>
      </c>
      <c r="H470" t="s">
        <v>13578</v>
      </c>
      <c r="I470" t="s">
        <v>10975</v>
      </c>
      <c r="J470" t="s">
        <v>13548</v>
      </c>
      <c r="K470" t="s">
        <v>3738</v>
      </c>
      <c r="L470" t="s">
        <v>13380</v>
      </c>
      <c r="M470" t="s">
        <v>13552</v>
      </c>
      <c r="N470" t="s">
        <v>13367</v>
      </c>
      <c r="O470" t="s">
        <v>13366</v>
      </c>
      <c r="P470" t="s">
        <v>13366</v>
      </c>
      <c r="Q470" t="s">
        <v>13368</v>
      </c>
    </row>
    <row r="471" spans="1:17">
      <c r="A471" t="s">
        <v>5296</v>
      </c>
      <c r="B471" s="63" t="e">
        <f>VLOOKUP(A471,#REF!,1,0)</f>
        <v>#REF!</v>
      </c>
      <c r="C471" t="s">
        <v>13342</v>
      </c>
      <c r="D471">
        <v>1</v>
      </c>
      <c r="E471" t="s">
        <v>13694</v>
      </c>
      <c r="F471" t="s">
        <v>13695</v>
      </c>
      <c r="G471" t="s">
        <v>13551</v>
      </c>
      <c r="H471" t="s">
        <v>13578</v>
      </c>
      <c r="I471" t="s">
        <v>10975</v>
      </c>
      <c r="J471" t="s">
        <v>13548</v>
      </c>
      <c r="K471" t="s">
        <v>3738</v>
      </c>
      <c r="L471" t="s">
        <v>13380</v>
      </c>
      <c r="M471" t="s">
        <v>13552</v>
      </c>
      <c r="N471" t="s">
        <v>13367</v>
      </c>
      <c r="O471" t="s">
        <v>13366</v>
      </c>
      <c r="P471" t="s">
        <v>13366</v>
      </c>
      <c r="Q471" t="s">
        <v>13368</v>
      </c>
    </row>
    <row r="472" spans="1:17">
      <c r="A472" t="s">
        <v>4695</v>
      </c>
      <c r="B472" s="63" t="e">
        <f>VLOOKUP(A472,#REF!,1,0)</f>
        <v>#REF!</v>
      </c>
      <c r="C472" t="s">
        <v>13342</v>
      </c>
      <c r="D472">
        <v>1</v>
      </c>
      <c r="E472" t="s">
        <v>13826</v>
      </c>
      <c r="F472" t="s">
        <v>13827</v>
      </c>
      <c r="G472" t="s">
        <v>13551</v>
      </c>
      <c r="H472" t="s">
        <v>13578</v>
      </c>
      <c r="I472" t="s">
        <v>10975</v>
      </c>
      <c r="J472" t="s">
        <v>13548</v>
      </c>
      <c r="K472" t="s">
        <v>3738</v>
      </c>
      <c r="L472" t="s">
        <v>13380</v>
      </c>
      <c r="M472" t="s">
        <v>13552</v>
      </c>
      <c r="N472" t="s">
        <v>13367</v>
      </c>
      <c r="O472" t="s">
        <v>13366</v>
      </c>
      <c r="P472" t="s">
        <v>13366</v>
      </c>
      <c r="Q472" t="s">
        <v>13368</v>
      </c>
    </row>
    <row r="473" spans="1:17">
      <c r="A473" t="s">
        <v>4504</v>
      </c>
      <c r="B473" s="63" t="e">
        <f>VLOOKUP(A473,#REF!,1,0)</f>
        <v>#REF!</v>
      </c>
      <c r="C473" t="s">
        <v>13342</v>
      </c>
      <c r="D473">
        <v>1</v>
      </c>
      <c r="E473" t="s">
        <v>13738</v>
      </c>
      <c r="F473" t="s">
        <v>13739</v>
      </c>
      <c r="G473" t="s">
        <v>13551</v>
      </c>
      <c r="H473" t="s">
        <v>13578</v>
      </c>
      <c r="I473" t="s">
        <v>10975</v>
      </c>
      <c r="J473" t="s">
        <v>13548</v>
      </c>
      <c r="K473" t="s">
        <v>3738</v>
      </c>
      <c r="L473" t="s">
        <v>13380</v>
      </c>
      <c r="M473" t="s">
        <v>13552</v>
      </c>
      <c r="N473" t="s">
        <v>13367</v>
      </c>
      <c r="O473" t="s">
        <v>13366</v>
      </c>
      <c r="P473" t="s">
        <v>13366</v>
      </c>
      <c r="Q473" t="s">
        <v>13368</v>
      </c>
    </row>
    <row r="474" spans="1:17">
      <c r="A474" t="s">
        <v>4657</v>
      </c>
      <c r="B474" s="63" t="e">
        <f>VLOOKUP(A474,#REF!,1,0)</f>
        <v>#REF!</v>
      </c>
      <c r="C474" t="s">
        <v>13342</v>
      </c>
      <c r="D474">
        <v>1</v>
      </c>
      <c r="E474" t="s">
        <v>13670</v>
      </c>
      <c r="F474" t="s">
        <v>13671</v>
      </c>
      <c r="G474" t="s">
        <v>13551</v>
      </c>
      <c r="H474" t="s">
        <v>13578</v>
      </c>
      <c r="I474" t="s">
        <v>10975</v>
      </c>
      <c r="J474" t="s">
        <v>13548</v>
      </c>
      <c r="K474" t="s">
        <v>3738</v>
      </c>
      <c r="L474" t="s">
        <v>13380</v>
      </c>
      <c r="M474" t="s">
        <v>13552</v>
      </c>
      <c r="N474" t="s">
        <v>13367</v>
      </c>
      <c r="O474" t="s">
        <v>13366</v>
      </c>
      <c r="P474" t="s">
        <v>13366</v>
      </c>
      <c r="Q474" t="s">
        <v>13368</v>
      </c>
    </row>
    <row r="475" spans="1:17">
      <c r="A475" t="s">
        <v>5058</v>
      </c>
      <c r="B475" s="63" t="e">
        <f>VLOOKUP(A475,#REF!,1,0)</f>
        <v>#REF!</v>
      </c>
      <c r="C475" t="s">
        <v>13342</v>
      </c>
      <c r="D475">
        <v>1</v>
      </c>
      <c r="E475" t="s">
        <v>14110</v>
      </c>
      <c r="F475" t="s">
        <v>13706</v>
      </c>
      <c r="G475" t="s">
        <v>13551</v>
      </c>
      <c r="H475" t="s">
        <v>13578</v>
      </c>
      <c r="I475" t="s">
        <v>10975</v>
      </c>
      <c r="J475" t="s">
        <v>13548</v>
      </c>
      <c r="K475" t="s">
        <v>3738</v>
      </c>
      <c r="L475" t="s">
        <v>13380</v>
      </c>
      <c r="M475" t="s">
        <v>13552</v>
      </c>
      <c r="N475" t="s">
        <v>13367</v>
      </c>
      <c r="O475" t="s">
        <v>13366</v>
      </c>
      <c r="P475" t="s">
        <v>13366</v>
      </c>
      <c r="Q475" t="s">
        <v>13368</v>
      </c>
    </row>
    <row r="476" spans="1:17">
      <c r="A476" t="s">
        <v>4780</v>
      </c>
      <c r="B476" s="63" t="e">
        <f>VLOOKUP(A476,#REF!,1,0)</f>
        <v>#REF!</v>
      </c>
      <c r="C476" t="s">
        <v>13342</v>
      </c>
      <c r="D476">
        <v>1</v>
      </c>
      <c r="E476" t="s">
        <v>13755</v>
      </c>
      <c r="F476" t="s">
        <v>13756</v>
      </c>
      <c r="G476" t="s">
        <v>13551</v>
      </c>
      <c r="H476" t="s">
        <v>13578</v>
      </c>
      <c r="I476" t="s">
        <v>10975</v>
      </c>
      <c r="J476" t="s">
        <v>13548</v>
      </c>
      <c r="K476" t="s">
        <v>3738</v>
      </c>
      <c r="L476" t="s">
        <v>13380</v>
      </c>
      <c r="M476" t="s">
        <v>13552</v>
      </c>
      <c r="N476" t="s">
        <v>13367</v>
      </c>
      <c r="O476" t="s">
        <v>13366</v>
      </c>
      <c r="P476" t="s">
        <v>13366</v>
      </c>
      <c r="Q476" t="s">
        <v>13368</v>
      </c>
    </row>
    <row r="477" spans="1:17">
      <c r="A477" t="s">
        <v>4831</v>
      </c>
      <c r="B477" s="63" t="e">
        <f>VLOOKUP(A477,#REF!,1,0)</f>
        <v>#REF!</v>
      </c>
      <c r="C477" t="s">
        <v>13342</v>
      </c>
      <c r="D477">
        <v>1</v>
      </c>
      <c r="E477" t="s">
        <v>14081</v>
      </c>
      <c r="F477" t="s">
        <v>14082</v>
      </c>
      <c r="G477" t="s">
        <v>13551</v>
      </c>
      <c r="H477" t="s">
        <v>13578</v>
      </c>
      <c r="I477" t="s">
        <v>10975</v>
      </c>
      <c r="J477" t="s">
        <v>13548</v>
      </c>
      <c r="K477" t="s">
        <v>3738</v>
      </c>
      <c r="L477" t="s">
        <v>13380</v>
      </c>
      <c r="M477" t="s">
        <v>13552</v>
      </c>
      <c r="N477" t="s">
        <v>13367</v>
      </c>
      <c r="O477" t="s">
        <v>13366</v>
      </c>
      <c r="P477" t="s">
        <v>13366</v>
      </c>
      <c r="Q477" t="s">
        <v>13368</v>
      </c>
    </row>
    <row r="478" spans="1:17">
      <c r="A478" t="s">
        <v>4976</v>
      </c>
      <c r="B478" s="63" t="e">
        <f>VLOOKUP(A478,#REF!,1,0)</f>
        <v>#REF!</v>
      </c>
      <c r="C478" t="s">
        <v>13342</v>
      </c>
      <c r="D478">
        <v>1</v>
      </c>
      <c r="E478" t="s">
        <v>13966</v>
      </c>
      <c r="F478" t="s">
        <v>13967</v>
      </c>
      <c r="G478" t="s">
        <v>13551</v>
      </c>
      <c r="H478" t="s">
        <v>13578</v>
      </c>
      <c r="I478" t="s">
        <v>10975</v>
      </c>
      <c r="J478" t="s">
        <v>13548</v>
      </c>
      <c r="K478" t="s">
        <v>3738</v>
      </c>
      <c r="L478" t="s">
        <v>13380</v>
      </c>
      <c r="M478" t="s">
        <v>13552</v>
      </c>
      <c r="N478" t="s">
        <v>13367</v>
      </c>
      <c r="O478" t="s">
        <v>13366</v>
      </c>
      <c r="P478" t="s">
        <v>13366</v>
      </c>
      <c r="Q478" t="s">
        <v>13368</v>
      </c>
    </row>
    <row r="479" spans="1:17">
      <c r="A479" t="s">
        <v>4928</v>
      </c>
      <c r="B479" s="63" t="e">
        <f>VLOOKUP(A479,#REF!,1,0)</f>
        <v>#REF!</v>
      </c>
      <c r="C479" t="s">
        <v>13342</v>
      </c>
      <c r="D479">
        <v>1</v>
      </c>
      <c r="E479" t="s">
        <v>13847</v>
      </c>
      <c r="F479" t="s">
        <v>13848</v>
      </c>
      <c r="G479" t="s">
        <v>13551</v>
      </c>
      <c r="H479" t="s">
        <v>13578</v>
      </c>
      <c r="I479" t="s">
        <v>10975</v>
      </c>
      <c r="J479" t="s">
        <v>13548</v>
      </c>
      <c r="K479" t="s">
        <v>3738</v>
      </c>
      <c r="L479" t="s">
        <v>13380</v>
      </c>
      <c r="M479" t="s">
        <v>13552</v>
      </c>
      <c r="N479" t="s">
        <v>13367</v>
      </c>
      <c r="O479" t="s">
        <v>13366</v>
      </c>
      <c r="P479" t="s">
        <v>13366</v>
      </c>
      <c r="Q479" t="s">
        <v>13368</v>
      </c>
    </row>
    <row r="480" spans="1:17">
      <c r="A480" t="s">
        <v>4948</v>
      </c>
      <c r="B480" s="63" t="e">
        <f>VLOOKUP(A480,#REF!,1,0)</f>
        <v>#REF!</v>
      </c>
      <c r="C480" t="s">
        <v>13342</v>
      </c>
      <c r="D480">
        <v>1</v>
      </c>
      <c r="E480" t="s">
        <v>14073</v>
      </c>
      <c r="F480" t="s">
        <v>14074</v>
      </c>
      <c r="G480" t="s">
        <v>13551</v>
      </c>
      <c r="H480" t="s">
        <v>13578</v>
      </c>
      <c r="I480" t="s">
        <v>10975</v>
      </c>
      <c r="J480" t="s">
        <v>13548</v>
      </c>
      <c r="K480" t="s">
        <v>3738</v>
      </c>
      <c r="L480" t="s">
        <v>13380</v>
      </c>
      <c r="M480" t="s">
        <v>13552</v>
      </c>
      <c r="N480" t="s">
        <v>13367</v>
      </c>
      <c r="O480" t="s">
        <v>13366</v>
      </c>
      <c r="P480" t="s">
        <v>13366</v>
      </c>
      <c r="Q480" t="s">
        <v>13368</v>
      </c>
    </row>
    <row r="481" spans="1:17">
      <c r="A481" t="s">
        <v>4827</v>
      </c>
      <c r="B481" s="63" t="e">
        <f>VLOOKUP(A481,#REF!,1,0)</f>
        <v>#REF!</v>
      </c>
      <c r="C481" t="s">
        <v>13342</v>
      </c>
      <c r="D481">
        <v>1</v>
      </c>
      <c r="E481" t="s">
        <v>14075</v>
      </c>
      <c r="F481" t="s">
        <v>14076</v>
      </c>
      <c r="G481" t="s">
        <v>13551</v>
      </c>
      <c r="H481" t="s">
        <v>13578</v>
      </c>
      <c r="I481" t="s">
        <v>10975</v>
      </c>
      <c r="J481" t="s">
        <v>13548</v>
      </c>
      <c r="K481" t="s">
        <v>3738</v>
      </c>
      <c r="L481" t="s">
        <v>13380</v>
      </c>
      <c r="M481" t="s">
        <v>13552</v>
      </c>
      <c r="N481" t="s">
        <v>13367</v>
      </c>
      <c r="O481" t="s">
        <v>13366</v>
      </c>
      <c r="P481" t="s">
        <v>13366</v>
      </c>
      <c r="Q481" t="s">
        <v>13368</v>
      </c>
    </row>
    <row r="482" spans="1:17">
      <c r="A482" t="s">
        <v>4823</v>
      </c>
      <c r="B482" s="63" t="e">
        <f>VLOOKUP(A482,#REF!,1,0)</f>
        <v>#REF!</v>
      </c>
      <c r="C482" t="s">
        <v>13342</v>
      </c>
      <c r="D482">
        <v>1</v>
      </c>
      <c r="E482" t="s">
        <v>14029</v>
      </c>
      <c r="F482" t="s">
        <v>14030</v>
      </c>
      <c r="G482" t="s">
        <v>13551</v>
      </c>
      <c r="H482" t="s">
        <v>13578</v>
      </c>
      <c r="I482" t="s">
        <v>10975</v>
      </c>
      <c r="J482" t="s">
        <v>13548</v>
      </c>
      <c r="K482" t="s">
        <v>3738</v>
      </c>
      <c r="L482" t="s">
        <v>13380</v>
      </c>
      <c r="M482" t="s">
        <v>13552</v>
      </c>
      <c r="N482" t="s">
        <v>13367</v>
      </c>
      <c r="O482" t="s">
        <v>13366</v>
      </c>
      <c r="P482" t="s">
        <v>13366</v>
      </c>
      <c r="Q482" t="s">
        <v>13368</v>
      </c>
    </row>
    <row r="483" spans="1:17">
      <c r="A483" t="s">
        <v>4821</v>
      </c>
      <c r="B483" s="63" t="e">
        <f>VLOOKUP(A483,#REF!,1,0)</f>
        <v>#REF!</v>
      </c>
      <c r="C483" t="s">
        <v>13342</v>
      </c>
      <c r="D483">
        <v>1</v>
      </c>
      <c r="E483" t="s">
        <v>14027</v>
      </c>
      <c r="F483" t="s">
        <v>14028</v>
      </c>
      <c r="G483" t="s">
        <v>13551</v>
      </c>
      <c r="H483" t="s">
        <v>13578</v>
      </c>
      <c r="I483" t="s">
        <v>10975</v>
      </c>
      <c r="J483" t="s">
        <v>13548</v>
      </c>
      <c r="K483" t="s">
        <v>3738</v>
      </c>
      <c r="L483" t="s">
        <v>13380</v>
      </c>
      <c r="M483" t="s">
        <v>13552</v>
      </c>
      <c r="N483" t="s">
        <v>13367</v>
      </c>
      <c r="O483" t="s">
        <v>13366</v>
      </c>
      <c r="P483" t="s">
        <v>13366</v>
      </c>
      <c r="Q483" t="s">
        <v>13368</v>
      </c>
    </row>
    <row r="484" spans="1:17">
      <c r="A484" t="s">
        <v>4912</v>
      </c>
      <c r="B484" s="63" t="e">
        <f>VLOOKUP(A484,#REF!,1,0)</f>
        <v>#REF!</v>
      </c>
      <c r="C484" t="s">
        <v>13342</v>
      </c>
      <c r="D484">
        <v>1</v>
      </c>
      <c r="E484" t="s">
        <v>13626</v>
      </c>
      <c r="F484" t="s">
        <v>13627</v>
      </c>
      <c r="G484" t="s">
        <v>13551</v>
      </c>
      <c r="H484" t="s">
        <v>13578</v>
      </c>
      <c r="I484" t="s">
        <v>10975</v>
      </c>
      <c r="J484" t="s">
        <v>13548</v>
      </c>
      <c r="K484" t="s">
        <v>3738</v>
      </c>
      <c r="L484" t="s">
        <v>13380</v>
      </c>
      <c r="M484" t="s">
        <v>13552</v>
      </c>
      <c r="N484" t="s">
        <v>13367</v>
      </c>
      <c r="O484" t="s">
        <v>13366</v>
      </c>
      <c r="P484" t="s">
        <v>13366</v>
      </c>
      <c r="Q484" t="s">
        <v>13368</v>
      </c>
    </row>
    <row r="485" spans="1:17">
      <c r="A485" t="s">
        <v>4565</v>
      </c>
      <c r="B485" s="63" t="e">
        <f>VLOOKUP(A485,#REF!,1,0)</f>
        <v>#REF!</v>
      </c>
      <c r="C485" t="s">
        <v>13342</v>
      </c>
      <c r="D485">
        <v>1</v>
      </c>
      <c r="E485" t="s">
        <v>13549</v>
      </c>
      <c r="F485" t="s">
        <v>13550</v>
      </c>
      <c r="G485" t="s">
        <v>13551</v>
      </c>
      <c r="H485" t="s">
        <v>1081</v>
      </c>
      <c r="I485" t="s">
        <v>10975</v>
      </c>
      <c r="J485" t="s">
        <v>13548</v>
      </c>
      <c r="K485" t="s">
        <v>3738</v>
      </c>
      <c r="L485" t="s">
        <v>13380</v>
      </c>
      <c r="M485" t="s">
        <v>13552</v>
      </c>
      <c r="N485" t="s">
        <v>13367</v>
      </c>
      <c r="O485" t="s">
        <v>13366</v>
      </c>
      <c r="P485" t="s">
        <v>13366</v>
      </c>
      <c r="Q485" t="s">
        <v>13368</v>
      </c>
    </row>
    <row r="486" spans="1:17">
      <c r="A486" t="s">
        <v>4944</v>
      </c>
      <c r="B486" s="63" t="e">
        <f>VLOOKUP(A486,#REF!,1,0)</f>
        <v>#REF!</v>
      </c>
      <c r="C486" t="s">
        <v>13342</v>
      </c>
      <c r="D486">
        <v>1</v>
      </c>
      <c r="E486" t="s">
        <v>14068</v>
      </c>
      <c r="F486" t="s">
        <v>14069</v>
      </c>
      <c r="G486" t="s">
        <v>13551</v>
      </c>
      <c r="H486" t="s">
        <v>13578</v>
      </c>
      <c r="I486" t="s">
        <v>10975</v>
      </c>
      <c r="J486" t="s">
        <v>13548</v>
      </c>
      <c r="K486" t="s">
        <v>3738</v>
      </c>
      <c r="L486" t="s">
        <v>13380</v>
      </c>
      <c r="M486" t="s">
        <v>13552</v>
      </c>
      <c r="N486" t="s">
        <v>13367</v>
      </c>
      <c r="O486" t="s">
        <v>13366</v>
      </c>
      <c r="P486" t="s">
        <v>13366</v>
      </c>
      <c r="Q486" t="s">
        <v>13368</v>
      </c>
    </row>
    <row r="487" spans="1:17">
      <c r="A487" t="s">
        <v>5338</v>
      </c>
      <c r="B487" s="63" t="e">
        <f>VLOOKUP(A487,#REF!,1,0)</f>
        <v>#REF!</v>
      </c>
      <c r="C487" t="s">
        <v>13342</v>
      </c>
      <c r="D487">
        <v>1</v>
      </c>
      <c r="E487" t="s">
        <v>13742</v>
      </c>
      <c r="F487" t="s">
        <v>13743</v>
      </c>
      <c r="G487" t="s">
        <v>13551</v>
      </c>
      <c r="H487" t="s">
        <v>13578</v>
      </c>
      <c r="I487" t="s">
        <v>10975</v>
      </c>
      <c r="J487" t="s">
        <v>13548</v>
      </c>
      <c r="K487" t="s">
        <v>3738</v>
      </c>
      <c r="L487" t="s">
        <v>13380</v>
      </c>
      <c r="M487" t="s">
        <v>13552</v>
      </c>
      <c r="N487" t="s">
        <v>13367</v>
      </c>
      <c r="O487" t="s">
        <v>13366</v>
      </c>
      <c r="P487" t="s">
        <v>13366</v>
      </c>
      <c r="Q487" t="s">
        <v>13368</v>
      </c>
    </row>
    <row r="488" spans="1:17">
      <c r="A488" t="s">
        <v>4645</v>
      </c>
      <c r="B488" s="63" t="e">
        <f>VLOOKUP(A488,#REF!,1,0)</f>
        <v>#REF!</v>
      </c>
      <c r="C488" t="s">
        <v>13342</v>
      </c>
      <c r="D488">
        <v>1</v>
      </c>
      <c r="E488" t="s">
        <v>13620</v>
      </c>
      <c r="F488" t="s">
        <v>13621</v>
      </c>
      <c r="G488" t="s">
        <v>13551</v>
      </c>
      <c r="H488" t="s">
        <v>13578</v>
      </c>
      <c r="I488" t="s">
        <v>10975</v>
      </c>
      <c r="J488" t="s">
        <v>13548</v>
      </c>
      <c r="K488" t="s">
        <v>3738</v>
      </c>
      <c r="L488" t="s">
        <v>13380</v>
      </c>
      <c r="M488" t="s">
        <v>13552</v>
      </c>
      <c r="N488" t="s">
        <v>13367</v>
      </c>
      <c r="O488" t="s">
        <v>13366</v>
      </c>
      <c r="P488" t="s">
        <v>13366</v>
      </c>
      <c r="Q488" t="s">
        <v>13368</v>
      </c>
    </row>
    <row r="489" spans="1:17">
      <c r="A489" t="s">
        <v>4648</v>
      </c>
      <c r="B489" s="63" t="e">
        <f>VLOOKUP(A489,#REF!,1,0)</f>
        <v>#REF!</v>
      </c>
      <c r="C489" t="s">
        <v>13342</v>
      </c>
      <c r="D489">
        <v>1</v>
      </c>
      <c r="E489" t="s">
        <v>13622</v>
      </c>
      <c r="F489" t="s">
        <v>13621</v>
      </c>
      <c r="G489" t="s">
        <v>13551</v>
      </c>
      <c r="H489" t="s">
        <v>13578</v>
      </c>
      <c r="I489" t="s">
        <v>10975</v>
      </c>
      <c r="J489" t="s">
        <v>13548</v>
      </c>
      <c r="K489" t="s">
        <v>3738</v>
      </c>
      <c r="L489" t="s">
        <v>13380</v>
      </c>
      <c r="M489" t="s">
        <v>13552</v>
      </c>
      <c r="N489" t="s">
        <v>13367</v>
      </c>
      <c r="O489" t="s">
        <v>13366</v>
      </c>
      <c r="P489" t="s">
        <v>13366</v>
      </c>
      <c r="Q489" t="s">
        <v>13368</v>
      </c>
    </row>
    <row r="490" spans="1:17">
      <c r="A490" t="s">
        <v>4521</v>
      </c>
      <c r="B490" s="63" t="e">
        <f>VLOOKUP(A490,#REF!,1,0)</f>
        <v>#REF!</v>
      </c>
      <c r="C490" t="s">
        <v>13342</v>
      </c>
      <c r="D490">
        <v>1</v>
      </c>
      <c r="E490" t="s">
        <v>13984</v>
      </c>
      <c r="F490" t="s">
        <v>13706</v>
      </c>
      <c r="G490" t="s">
        <v>13551</v>
      </c>
      <c r="H490" t="s">
        <v>13578</v>
      </c>
      <c r="I490" t="s">
        <v>10975</v>
      </c>
      <c r="J490" t="s">
        <v>13548</v>
      </c>
      <c r="K490" t="s">
        <v>3738</v>
      </c>
      <c r="L490" t="s">
        <v>13380</v>
      </c>
      <c r="M490" t="s">
        <v>13552</v>
      </c>
      <c r="N490" t="s">
        <v>13367</v>
      </c>
      <c r="O490" t="s">
        <v>13366</v>
      </c>
      <c r="P490" t="s">
        <v>13366</v>
      </c>
      <c r="Q490" t="s">
        <v>13368</v>
      </c>
    </row>
    <row r="491" spans="1:17">
      <c r="A491" t="s">
        <v>4592</v>
      </c>
      <c r="B491" s="63" t="e">
        <f>VLOOKUP(A491,#REF!,1,0)</f>
        <v>#REF!</v>
      </c>
      <c r="C491" t="s">
        <v>13342</v>
      </c>
      <c r="D491">
        <v>1</v>
      </c>
      <c r="E491" t="s">
        <v>13700</v>
      </c>
      <c r="F491" t="s">
        <v>13706</v>
      </c>
      <c r="G491" t="s">
        <v>13551</v>
      </c>
      <c r="H491" t="s">
        <v>13578</v>
      </c>
      <c r="I491" t="s">
        <v>10975</v>
      </c>
      <c r="J491" t="s">
        <v>13548</v>
      </c>
      <c r="K491" t="s">
        <v>3738</v>
      </c>
      <c r="L491" t="s">
        <v>13380</v>
      </c>
      <c r="M491" t="s">
        <v>13552</v>
      </c>
      <c r="N491" t="s">
        <v>13367</v>
      </c>
      <c r="O491" t="s">
        <v>13366</v>
      </c>
      <c r="P491" t="s">
        <v>13366</v>
      </c>
      <c r="Q491" t="s">
        <v>13368</v>
      </c>
    </row>
    <row r="492" spans="1:17">
      <c r="A492" t="s">
        <v>5353</v>
      </c>
      <c r="B492" s="63" t="e">
        <f>VLOOKUP(A492,#REF!,1,0)</f>
        <v>#REF!</v>
      </c>
      <c r="C492" t="s">
        <v>13342</v>
      </c>
      <c r="D492">
        <v>1</v>
      </c>
      <c r="E492" t="s">
        <v>13925</v>
      </c>
      <c r="F492" t="s">
        <v>13926</v>
      </c>
      <c r="G492" t="s">
        <v>13551</v>
      </c>
      <c r="H492" t="s">
        <v>13578</v>
      </c>
      <c r="I492" t="s">
        <v>10975</v>
      </c>
      <c r="J492" t="s">
        <v>13548</v>
      </c>
      <c r="K492" t="s">
        <v>3738</v>
      </c>
      <c r="L492" t="s">
        <v>13380</v>
      </c>
      <c r="M492" t="s">
        <v>13552</v>
      </c>
      <c r="N492" t="s">
        <v>13367</v>
      </c>
      <c r="O492" t="s">
        <v>13366</v>
      </c>
      <c r="P492" t="s">
        <v>13366</v>
      </c>
      <c r="Q492" t="s">
        <v>13368</v>
      </c>
    </row>
    <row r="493" spans="1:17">
      <c r="A493" t="s">
        <v>4732</v>
      </c>
      <c r="B493" s="63" t="e">
        <f>VLOOKUP(A493,#REF!,1,0)</f>
        <v>#REF!</v>
      </c>
      <c r="C493" t="s">
        <v>13342</v>
      </c>
      <c r="D493">
        <v>1</v>
      </c>
      <c r="E493" t="s">
        <v>14113</v>
      </c>
      <c r="F493" t="s">
        <v>14114</v>
      </c>
      <c r="G493" t="s">
        <v>13551</v>
      </c>
      <c r="H493" t="s">
        <v>13578</v>
      </c>
      <c r="I493" t="s">
        <v>10975</v>
      </c>
      <c r="J493" t="s">
        <v>13548</v>
      </c>
      <c r="K493" t="s">
        <v>3738</v>
      </c>
      <c r="L493" t="s">
        <v>13380</v>
      </c>
      <c r="M493" t="s">
        <v>13552</v>
      </c>
      <c r="N493" t="s">
        <v>13367</v>
      </c>
      <c r="O493" t="s">
        <v>13366</v>
      </c>
      <c r="P493" t="s">
        <v>13366</v>
      </c>
      <c r="Q493" t="s">
        <v>13368</v>
      </c>
    </row>
    <row r="494" spans="1:17">
      <c r="A494" t="s">
        <v>5249</v>
      </c>
      <c r="B494" s="63" t="e">
        <f>VLOOKUP(A494,#REF!,1,0)</f>
        <v>#REF!</v>
      </c>
      <c r="C494" t="s">
        <v>13342</v>
      </c>
      <c r="D494">
        <v>1</v>
      </c>
      <c r="E494" t="s">
        <v>14115</v>
      </c>
      <c r="F494" t="s">
        <v>14116</v>
      </c>
      <c r="G494" t="s">
        <v>13551</v>
      </c>
      <c r="H494" t="s">
        <v>13578</v>
      </c>
      <c r="I494" t="s">
        <v>10975</v>
      </c>
      <c r="J494" t="s">
        <v>13548</v>
      </c>
      <c r="K494" t="s">
        <v>3738</v>
      </c>
      <c r="L494" t="s">
        <v>13380</v>
      </c>
      <c r="M494" t="s">
        <v>13552</v>
      </c>
      <c r="N494" t="s">
        <v>13367</v>
      </c>
      <c r="O494" t="s">
        <v>13366</v>
      </c>
      <c r="P494" t="s">
        <v>13366</v>
      </c>
      <c r="Q494" t="s">
        <v>13368</v>
      </c>
    </row>
    <row r="495" spans="1:17">
      <c r="A495" t="s">
        <v>5252</v>
      </c>
      <c r="B495" s="63" t="e">
        <f>VLOOKUP(A495,#REF!,1,0)</f>
        <v>#REF!</v>
      </c>
      <c r="C495" t="s">
        <v>13342</v>
      </c>
      <c r="D495">
        <v>1</v>
      </c>
      <c r="E495" t="s">
        <v>14117</v>
      </c>
      <c r="F495" t="s">
        <v>14118</v>
      </c>
      <c r="G495" t="s">
        <v>13551</v>
      </c>
      <c r="H495" t="s">
        <v>13578</v>
      </c>
      <c r="I495" t="s">
        <v>10975</v>
      </c>
      <c r="J495" t="s">
        <v>13548</v>
      </c>
      <c r="K495" t="s">
        <v>3738</v>
      </c>
      <c r="L495" t="s">
        <v>13380</v>
      </c>
      <c r="M495" t="s">
        <v>13552</v>
      </c>
      <c r="N495" t="s">
        <v>13367</v>
      </c>
      <c r="O495" t="s">
        <v>13366</v>
      </c>
      <c r="P495" t="s">
        <v>13366</v>
      </c>
      <c r="Q495" t="s">
        <v>13368</v>
      </c>
    </row>
    <row r="496" spans="1:17">
      <c r="A496" t="s">
        <v>5090</v>
      </c>
      <c r="B496" s="63" t="e">
        <f>VLOOKUP(A496,#REF!,1,0)</f>
        <v>#REF!</v>
      </c>
      <c r="C496" t="s">
        <v>13342</v>
      </c>
      <c r="D496">
        <v>1</v>
      </c>
      <c r="E496" t="s">
        <v>14119</v>
      </c>
      <c r="F496" t="s">
        <v>14120</v>
      </c>
      <c r="G496" t="s">
        <v>13551</v>
      </c>
      <c r="H496" t="s">
        <v>13578</v>
      </c>
      <c r="I496" t="s">
        <v>10975</v>
      </c>
      <c r="J496" t="s">
        <v>13548</v>
      </c>
      <c r="K496" t="s">
        <v>3738</v>
      </c>
      <c r="L496" t="s">
        <v>13380</v>
      </c>
      <c r="M496" t="s">
        <v>13552</v>
      </c>
      <c r="N496" t="s">
        <v>13367</v>
      </c>
      <c r="O496" t="s">
        <v>13366</v>
      </c>
      <c r="P496" t="s">
        <v>13366</v>
      </c>
      <c r="Q496" t="s">
        <v>13368</v>
      </c>
    </row>
    <row r="497" spans="1:17">
      <c r="A497" t="s">
        <v>4884</v>
      </c>
      <c r="B497" s="63" t="e">
        <f>VLOOKUP(A497,#REF!,1,0)</f>
        <v>#REF!</v>
      </c>
      <c r="C497" t="s">
        <v>13342</v>
      </c>
      <c r="D497">
        <v>1</v>
      </c>
      <c r="E497" t="s">
        <v>13428</v>
      </c>
      <c r="F497" t="s">
        <v>13429</v>
      </c>
      <c r="G497" t="s">
        <v>13430</v>
      </c>
      <c r="H497" t="s">
        <v>13431</v>
      </c>
      <c r="I497" t="s">
        <v>10957</v>
      </c>
      <c r="K497" t="s">
        <v>2231</v>
      </c>
      <c r="L497" t="s">
        <v>13380</v>
      </c>
      <c r="M497" t="s">
        <v>13381</v>
      </c>
      <c r="N497" t="s">
        <v>13367</v>
      </c>
      <c r="O497" t="s">
        <v>13367</v>
      </c>
      <c r="P497" t="s">
        <v>13366</v>
      </c>
      <c r="Q497" t="s">
        <v>13368</v>
      </c>
    </row>
    <row r="498" spans="1:17">
      <c r="A498" t="s">
        <v>4579</v>
      </c>
      <c r="B498" s="63" t="e">
        <f>VLOOKUP(A498,#REF!,1,0)</f>
        <v>#REF!</v>
      </c>
      <c r="C498" t="s">
        <v>13342</v>
      </c>
      <c r="D498">
        <v>1</v>
      </c>
      <c r="E498" t="s">
        <v>14606</v>
      </c>
      <c r="F498" t="s">
        <v>13802</v>
      </c>
      <c r="G498" t="s">
        <v>13537</v>
      </c>
      <c r="H498" t="s">
        <v>14548</v>
      </c>
      <c r="I498" t="s">
        <v>10961</v>
      </c>
      <c r="J498" t="s">
        <v>14535</v>
      </c>
      <c r="K498" t="s">
        <v>2231</v>
      </c>
      <c r="L498" t="s">
        <v>13380</v>
      </c>
      <c r="M498" t="s">
        <v>13381</v>
      </c>
      <c r="N498" t="s">
        <v>13367</v>
      </c>
      <c r="O498" t="s">
        <v>13366</v>
      </c>
      <c r="P498" t="s">
        <v>13366</v>
      </c>
      <c r="Q498" t="s">
        <v>13368</v>
      </c>
    </row>
    <row r="499" spans="1:17">
      <c r="A499" t="s">
        <v>4840</v>
      </c>
      <c r="B499" s="63" t="e">
        <f>VLOOKUP(A499,#REF!,1,0)</f>
        <v>#REF!</v>
      </c>
      <c r="C499" t="s">
        <v>13342</v>
      </c>
      <c r="D499">
        <v>1</v>
      </c>
      <c r="E499" t="s">
        <v>14273</v>
      </c>
      <c r="F499" t="s">
        <v>14274</v>
      </c>
      <c r="G499" t="s">
        <v>13546</v>
      </c>
      <c r="H499" t="s">
        <v>14257</v>
      </c>
      <c r="I499" t="s">
        <v>10977</v>
      </c>
      <c r="J499" t="s">
        <v>14144</v>
      </c>
      <c r="K499" t="s">
        <v>2231</v>
      </c>
      <c r="L499" t="s">
        <v>13380</v>
      </c>
      <c r="M499" t="s">
        <v>13381</v>
      </c>
      <c r="N499" t="s">
        <v>13367</v>
      </c>
      <c r="O499" t="s">
        <v>13366</v>
      </c>
      <c r="P499" t="s">
        <v>13366</v>
      </c>
      <c r="Q499" t="s">
        <v>13368</v>
      </c>
    </row>
    <row r="500" spans="1:17">
      <c r="A500" t="s">
        <v>5209</v>
      </c>
      <c r="B500" s="63" t="e">
        <f>VLOOKUP(A500,#REF!,1,0)</f>
        <v>#REF!</v>
      </c>
      <c r="C500" t="s">
        <v>13342</v>
      </c>
      <c r="D500">
        <v>1</v>
      </c>
      <c r="E500" t="s">
        <v>13724</v>
      </c>
      <c r="F500" t="s">
        <v>13725</v>
      </c>
      <c r="G500" t="s">
        <v>13551</v>
      </c>
      <c r="H500" t="s">
        <v>13578</v>
      </c>
      <c r="I500" t="s">
        <v>10975</v>
      </c>
      <c r="J500" t="s">
        <v>13548</v>
      </c>
      <c r="K500" t="s">
        <v>3738</v>
      </c>
      <c r="L500" t="s">
        <v>13380</v>
      </c>
      <c r="M500" t="s">
        <v>13552</v>
      </c>
      <c r="N500" t="s">
        <v>13367</v>
      </c>
      <c r="O500" t="s">
        <v>13366</v>
      </c>
      <c r="P500" t="s">
        <v>13366</v>
      </c>
      <c r="Q500" t="s">
        <v>13368</v>
      </c>
    </row>
    <row r="501" spans="1:17">
      <c r="A501" t="s">
        <v>5352</v>
      </c>
      <c r="B501" s="63" t="e">
        <f>VLOOKUP(A501,#REF!,1,0)</f>
        <v>#REF!</v>
      </c>
      <c r="C501" t="s">
        <v>13342</v>
      </c>
      <c r="D501">
        <v>1</v>
      </c>
      <c r="E501" t="s">
        <v>13919</v>
      </c>
      <c r="F501" t="s">
        <v>13920</v>
      </c>
      <c r="G501" t="s">
        <v>13551</v>
      </c>
      <c r="H501" t="s">
        <v>13578</v>
      </c>
      <c r="I501" t="s">
        <v>10975</v>
      </c>
      <c r="J501" t="s">
        <v>13548</v>
      </c>
      <c r="K501" t="s">
        <v>3738</v>
      </c>
      <c r="L501" t="s">
        <v>13380</v>
      </c>
      <c r="M501" t="s">
        <v>13552</v>
      </c>
      <c r="N501" t="s">
        <v>13367</v>
      </c>
      <c r="O501" t="s">
        <v>13366</v>
      </c>
      <c r="P501" t="s">
        <v>13366</v>
      </c>
      <c r="Q501" t="s">
        <v>13368</v>
      </c>
    </row>
    <row r="502" spans="1:17">
      <c r="A502" t="s">
        <v>5111</v>
      </c>
      <c r="B502" s="63" t="e">
        <f>VLOOKUP(A502,#REF!,1,0)</f>
        <v>#REF!</v>
      </c>
      <c r="C502" t="s">
        <v>13342</v>
      </c>
      <c r="D502">
        <v>1</v>
      </c>
      <c r="E502" t="s">
        <v>13984</v>
      </c>
      <c r="F502" t="s">
        <v>13706</v>
      </c>
      <c r="G502" t="s">
        <v>13551</v>
      </c>
      <c r="H502" t="s">
        <v>13578</v>
      </c>
      <c r="I502" t="s">
        <v>10975</v>
      </c>
      <c r="J502" t="s">
        <v>13548</v>
      </c>
      <c r="K502" t="s">
        <v>3738</v>
      </c>
      <c r="L502" t="s">
        <v>13380</v>
      </c>
      <c r="M502" t="s">
        <v>13552</v>
      </c>
      <c r="N502" t="s">
        <v>13367</v>
      </c>
      <c r="O502" t="s">
        <v>13366</v>
      </c>
      <c r="P502" t="s">
        <v>13366</v>
      </c>
      <c r="Q502" t="s">
        <v>13368</v>
      </c>
    </row>
    <row r="503" spans="1:17">
      <c r="A503" t="s">
        <v>4679</v>
      </c>
      <c r="B503" s="63" t="e">
        <f>VLOOKUP(A503,#REF!,1,0)</f>
        <v>#REF!</v>
      </c>
      <c r="C503" t="s">
        <v>13342</v>
      </c>
      <c r="D503">
        <v>1</v>
      </c>
      <c r="E503" t="s">
        <v>14104</v>
      </c>
      <c r="F503" t="s">
        <v>14105</v>
      </c>
      <c r="G503" t="s">
        <v>13551</v>
      </c>
      <c r="H503" t="s">
        <v>13578</v>
      </c>
      <c r="I503" t="s">
        <v>10975</v>
      </c>
      <c r="J503" t="s">
        <v>13548</v>
      </c>
      <c r="K503" t="s">
        <v>2203</v>
      </c>
      <c r="L503" t="s">
        <v>13380</v>
      </c>
      <c r="M503" t="s">
        <v>13381</v>
      </c>
      <c r="N503" t="s">
        <v>13366</v>
      </c>
      <c r="O503" t="s">
        <v>13367</v>
      </c>
      <c r="P503" t="s">
        <v>13366</v>
      </c>
      <c r="Q503" t="s">
        <v>13368</v>
      </c>
    </row>
    <row r="504" spans="1:17">
      <c r="A504" t="s">
        <v>4754</v>
      </c>
      <c r="B504" s="63" t="e">
        <f>VLOOKUP(A504,#REF!,1,0)</f>
        <v>#REF!</v>
      </c>
      <c r="C504" t="s">
        <v>13342</v>
      </c>
      <c r="D504">
        <v>1</v>
      </c>
      <c r="E504" t="s">
        <v>14746</v>
      </c>
      <c r="F504" t="s">
        <v>14741</v>
      </c>
      <c r="G504" t="s">
        <v>13537</v>
      </c>
      <c r="H504" t="s">
        <v>14548</v>
      </c>
      <c r="I504" t="s">
        <v>10961</v>
      </c>
      <c r="J504" t="s">
        <v>14535</v>
      </c>
      <c r="K504" t="s">
        <v>2231</v>
      </c>
      <c r="L504" t="s">
        <v>13380</v>
      </c>
      <c r="M504" t="s">
        <v>13381</v>
      </c>
      <c r="N504" t="s">
        <v>13367</v>
      </c>
      <c r="O504" t="s">
        <v>13366</v>
      </c>
      <c r="P504" t="s">
        <v>13366</v>
      </c>
      <c r="Q504" t="s">
        <v>13368</v>
      </c>
    </row>
    <row r="505" spans="1:17">
      <c r="A505" t="s">
        <v>4818</v>
      </c>
      <c r="B505" s="63" t="e">
        <f>VLOOKUP(A505,#REF!,1,0)</f>
        <v>#REF!</v>
      </c>
      <c r="C505" t="s">
        <v>13342</v>
      </c>
      <c r="D505">
        <v>1</v>
      </c>
      <c r="E505" t="s">
        <v>14747</v>
      </c>
      <c r="F505" t="s">
        <v>14741</v>
      </c>
      <c r="G505" t="s">
        <v>13537</v>
      </c>
      <c r="H505" t="s">
        <v>14548</v>
      </c>
      <c r="I505" t="s">
        <v>10961</v>
      </c>
      <c r="J505" t="s">
        <v>14535</v>
      </c>
      <c r="K505" t="s">
        <v>2231</v>
      </c>
      <c r="L505" t="s">
        <v>13380</v>
      </c>
      <c r="M505" t="s">
        <v>13381</v>
      </c>
      <c r="N505" t="s">
        <v>13367</v>
      </c>
      <c r="O505" t="s">
        <v>13366</v>
      </c>
      <c r="P505" t="s">
        <v>13366</v>
      </c>
      <c r="Q505" t="s">
        <v>13368</v>
      </c>
    </row>
    <row r="506" spans="1:17">
      <c r="A506" t="s">
        <v>4634</v>
      </c>
      <c r="B506" s="63" t="e">
        <f>VLOOKUP(A506,#REF!,1,0)</f>
        <v>#REF!</v>
      </c>
      <c r="C506" t="s">
        <v>13342</v>
      </c>
      <c r="D506">
        <v>1</v>
      </c>
      <c r="E506" t="s">
        <v>14140</v>
      </c>
      <c r="F506" t="s">
        <v>14141</v>
      </c>
      <c r="G506" t="s">
        <v>14142</v>
      </c>
      <c r="H506" t="s">
        <v>14143</v>
      </c>
      <c r="I506" t="s">
        <v>10965</v>
      </c>
      <c r="J506" t="s">
        <v>14144</v>
      </c>
      <c r="K506" t="s">
        <v>2231</v>
      </c>
      <c r="L506" t="s">
        <v>13380</v>
      </c>
      <c r="M506" t="s">
        <v>13381</v>
      </c>
      <c r="N506" t="s">
        <v>13367</v>
      </c>
      <c r="O506" t="s">
        <v>13366</v>
      </c>
      <c r="P506" t="s">
        <v>13366</v>
      </c>
      <c r="Q506" t="s">
        <v>13368</v>
      </c>
    </row>
    <row r="507" spans="1:17">
      <c r="A507" t="s">
        <v>5236</v>
      </c>
      <c r="B507" s="63" t="e">
        <f>VLOOKUP(A507,#REF!,1,0)</f>
        <v>#REF!</v>
      </c>
      <c r="C507" t="s">
        <v>13342</v>
      </c>
      <c r="D507">
        <v>1</v>
      </c>
      <c r="E507" t="s">
        <v>14145</v>
      </c>
      <c r="F507" t="s">
        <v>13643</v>
      </c>
      <c r="G507" t="s">
        <v>14142</v>
      </c>
      <c r="H507" t="s">
        <v>14302</v>
      </c>
      <c r="I507" t="s">
        <v>10977</v>
      </c>
      <c r="J507" t="s">
        <v>14144</v>
      </c>
      <c r="K507" t="s">
        <v>2231</v>
      </c>
      <c r="L507" t="s">
        <v>13380</v>
      </c>
      <c r="M507" t="s">
        <v>13381</v>
      </c>
      <c r="N507" t="s">
        <v>13367</v>
      </c>
      <c r="O507" t="s">
        <v>13366</v>
      </c>
      <c r="P507" t="s">
        <v>13366</v>
      </c>
      <c r="Q507" t="s">
        <v>13368</v>
      </c>
    </row>
    <row r="508" spans="1:17">
      <c r="A508" t="s">
        <v>4954</v>
      </c>
      <c r="B508" s="63" t="e">
        <f>VLOOKUP(A508,#REF!,1,0)</f>
        <v>#REF!</v>
      </c>
      <c r="C508" t="s">
        <v>13342</v>
      </c>
      <c r="D508">
        <v>1</v>
      </c>
      <c r="E508" t="s">
        <v>14145</v>
      </c>
      <c r="F508" t="s">
        <v>13643</v>
      </c>
      <c r="G508" t="s">
        <v>14142</v>
      </c>
      <c r="H508" t="s">
        <v>14143</v>
      </c>
      <c r="I508" t="s">
        <v>10965</v>
      </c>
      <c r="J508" t="s">
        <v>14144</v>
      </c>
      <c r="K508" t="s">
        <v>2231</v>
      </c>
      <c r="L508" t="s">
        <v>13380</v>
      </c>
      <c r="M508" t="s">
        <v>13381</v>
      </c>
      <c r="N508" t="s">
        <v>13367</v>
      </c>
      <c r="O508" t="s">
        <v>13366</v>
      </c>
      <c r="P508" t="s">
        <v>13366</v>
      </c>
      <c r="Q508" t="s">
        <v>13368</v>
      </c>
    </row>
    <row r="509" spans="1:17">
      <c r="A509" t="s">
        <v>4848</v>
      </c>
      <c r="B509" s="63" t="e">
        <f>VLOOKUP(A509,#REF!,1,0)</f>
        <v>#REF!</v>
      </c>
      <c r="C509" t="s">
        <v>13342</v>
      </c>
      <c r="D509">
        <v>1</v>
      </c>
      <c r="E509" t="s">
        <v>14145</v>
      </c>
      <c r="F509" t="s">
        <v>13643</v>
      </c>
      <c r="G509" t="s">
        <v>14900</v>
      </c>
      <c r="H509" t="s">
        <v>14901</v>
      </c>
      <c r="I509" t="s">
        <v>10955</v>
      </c>
      <c r="K509" t="s">
        <v>2231</v>
      </c>
      <c r="L509" t="s">
        <v>13380</v>
      </c>
      <c r="M509" t="s">
        <v>13381</v>
      </c>
      <c r="N509" t="s">
        <v>13367</v>
      </c>
      <c r="O509" t="s">
        <v>13367</v>
      </c>
      <c r="P509" t="s">
        <v>13366</v>
      </c>
      <c r="Q509" t="s">
        <v>13368</v>
      </c>
    </row>
    <row r="510" spans="1:17">
      <c r="A510" t="s">
        <v>5128</v>
      </c>
      <c r="B510" s="63" t="e">
        <f>VLOOKUP(A510,#REF!,1,0)</f>
        <v>#REF!</v>
      </c>
      <c r="C510" t="s">
        <v>13342</v>
      </c>
      <c r="D510">
        <v>1</v>
      </c>
      <c r="E510" t="s">
        <v>14145</v>
      </c>
      <c r="F510" t="s">
        <v>13643</v>
      </c>
      <c r="G510" t="s">
        <v>13546</v>
      </c>
      <c r="H510" t="s">
        <v>14338</v>
      </c>
      <c r="I510" t="s">
        <v>10977</v>
      </c>
      <c r="J510" t="s">
        <v>14144</v>
      </c>
      <c r="K510" t="s">
        <v>2231</v>
      </c>
      <c r="L510" t="s">
        <v>13380</v>
      </c>
      <c r="M510" t="s">
        <v>13381</v>
      </c>
      <c r="N510" t="s">
        <v>13367</v>
      </c>
      <c r="O510" t="s">
        <v>13366</v>
      </c>
      <c r="P510" t="s">
        <v>13366</v>
      </c>
      <c r="Q510" t="s">
        <v>13368</v>
      </c>
    </row>
    <row r="511" spans="1:17">
      <c r="A511" t="s">
        <v>5259</v>
      </c>
      <c r="B511" s="63" t="e">
        <f>VLOOKUP(A511,#REF!,1,0)</f>
        <v>#REF!</v>
      </c>
      <c r="C511" t="s">
        <v>13342</v>
      </c>
      <c r="D511">
        <v>1</v>
      </c>
      <c r="E511" t="s">
        <v>14234</v>
      </c>
      <c r="F511" t="s">
        <v>13643</v>
      </c>
      <c r="G511" t="s">
        <v>13546</v>
      </c>
      <c r="H511" t="s">
        <v>2018</v>
      </c>
      <c r="I511" t="s">
        <v>10977</v>
      </c>
      <c r="J511" t="s">
        <v>14144</v>
      </c>
      <c r="K511" t="s">
        <v>2231</v>
      </c>
      <c r="L511" t="s">
        <v>13380</v>
      </c>
      <c r="M511" t="s">
        <v>13381</v>
      </c>
      <c r="N511" t="s">
        <v>13367</v>
      </c>
      <c r="O511" t="s">
        <v>13366</v>
      </c>
      <c r="P511" t="s">
        <v>13366</v>
      </c>
      <c r="Q511" t="s">
        <v>13368</v>
      </c>
    </row>
    <row r="512" spans="1:17">
      <c r="A512" t="s">
        <v>5309</v>
      </c>
      <c r="B512" s="63" t="e">
        <f>VLOOKUP(A512,#REF!,1,0)</f>
        <v>#REF!</v>
      </c>
      <c r="C512" t="s">
        <v>13342</v>
      </c>
      <c r="D512">
        <v>1</v>
      </c>
      <c r="E512" t="s">
        <v>14145</v>
      </c>
      <c r="F512" t="s">
        <v>13643</v>
      </c>
      <c r="G512" t="s">
        <v>14900</v>
      </c>
      <c r="H512" t="s">
        <v>14901</v>
      </c>
      <c r="I512" t="s">
        <v>10955</v>
      </c>
      <c r="K512" t="s">
        <v>2231</v>
      </c>
      <c r="L512" t="s">
        <v>13380</v>
      </c>
      <c r="M512" t="s">
        <v>13381</v>
      </c>
      <c r="N512" t="s">
        <v>13367</v>
      </c>
      <c r="O512" t="s">
        <v>13367</v>
      </c>
      <c r="P512" t="s">
        <v>13366</v>
      </c>
      <c r="Q512" t="s">
        <v>13368</v>
      </c>
    </row>
    <row r="513" spans="1:17">
      <c r="A513" t="s">
        <v>5148</v>
      </c>
      <c r="B513" s="63" t="e">
        <f>VLOOKUP(A513,#REF!,1,0)</f>
        <v>#REF!</v>
      </c>
      <c r="C513" t="s">
        <v>13342</v>
      </c>
      <c r="D513">
        <v>1</v>
      </c>
      <c r="E513" t="s">
        <v>14146</v>
      </c>
      <c r="F513" t="s">
        <v>14147</v>
      </c>
      <c r="G513" t="s">
        <v>14142</v>
      </c>
      <c r="H513" t="s">
        <v>14143</v>
      </c>
      <c r="I513" t="s">
        <v>10965</v>
      </c>
      <c r="J513" t="s">
        <v>14144</v>
      </c>
      <c r="K513" t="s">
        <v>2231</v>
      </c>
      <c r="L513" t="s">
        <v>13380</v>
      </c>
      <c r="M513" t="s">
        <v>13381</v>
      </c>
      <c r="N513" t="s">
        <v>13367</v>
      </c>
      <c r="O513" t="s">
        <v>13366</v>
      </c>
      <c r="P513" t="s">
        <v>13366</v>
      </c>
      <c r="Q513" t="s">
        <v>13368</v>
      </c>
    </row>
    <row r="514" spans="1:17">
      <c r="A514" t="s">
        <v>5224</v>
      </c>
      <c r="B514" s="63" t="e">
        <f>VLOOKUP(A514,#REF!,1,0)</f>
        <v>#REF!</v>
      </c>
      <c r="C514" t="s">
        <v>13342</v>
      </c>
      <c r="D514">
        <v>1</v>
      </c>
      <c r="E514" t="s">
        <v>14235</v>
      </c>
      <c r="F514" t="s">
        <v>13442</v>
      </c>
      <c r="G514" t="s">
        <v>13546</v>
      </c>
      <c r="H514" t="s">
        <v>2018</v>
      </c>
      <c r="I514" t="s">
        <v>10977</v>
      </c>
      <c r="J514" t="s">
        <v>14144</v>
      </c>
      <c r="K514" t="s">
        <v>2231</v>
      </c>
      <c r="L514" t="s">
        <v>13380</v>
      </c>
      <c r="M514" t="s">
        <v>13381</v>
      </c>
      <c r="N514" t="s">
        <v>13367</v>
      </c>
      <c r="O514" t="s">
        <v>13366</v>
      </c>
      <c r="P514" t="s">
        <v>13366</v>
      </c>
      <c r="Q514" t="s">
        <v>13368</v>
      </c>
    </row>
    <row r="515" spans="1:17">
      <c r="A515" t="s">
        <v>5270</v>
      </c>
      <c r="B515" s="63" t="e">
        <f>VLOOKUP(A515,#REF!,1,0)</f>
        <v>#REF!</v>
      </c>
      <c r="C515" t="s">
        <v>13342</v>
      </c>
      <c r="D515">
        <v>1</v>
      </c>
      <c r="E515" t="s">
        <v>14148</v>
      </c>
      <c r="F515" t="s">
        <v>14149</v>
      </c>
      <c r="G515" t="s">
        <v>14142</v>
      </c>
      <c r="H515" t="s">
        <v>14143</v>
      </c>
      <c r="I515" t="s">
        <v>10965</v>
      </c>
      <c r="J515" t="s">
        <v>14144</v>
      </c>
      <c r="K515" t="s">
        <v>2231</v>
      </c>
      <c r="L515" t="s">
        <v>13380</v>
      </c>
      <c r="M515" t="s">
        <v>13381</v>
      </c>
      <c r="N515" t="s">
        <v>13367</v>
      </c>
      <c r="O515" t="s">
        <v>13366</v>
      </c>
      <c r="P515" t="s">
        <v>13366</v>
      </c>
      <c r="Q515" t="s">
        <v>13368</v>
      </c>
    </row>
    <row r="516" spans="1:17">
      <c r="A516" t="s">
        <v>4812</v>
      </c>
      <c r="B516" s="63" t="e">
        <f>VLOOKUP(A516,#REF!,1,0)</f>
        <v>#REF!</v>
      </c>
      <c r="C516" t="s">
        <v>13342</v>
      </c>
      <c r="D516">
        <v>1</v>
      </c>
      <c r="E516" t="s">
        <v>14305</v>
      </c>
      <c r="F516" t="s">
        <v>14149</v>
      </c>
      <c r="G516" t="s">
        <v>13546</v>
      </c>
      <c r="H516" t="s">
        <v>14306</v>
      </c>
      <c r="I516" t="s">
        <v>10977</v>
      </c>
      <c r="J516" t="s">
        <v>14144</v>
      </c>
      <c r="K516" t="s">
        <v>2231</v>
      </c>
      <c r="L516" t="s">
        <v>13380</v>
      </c>
      <c r="M516" t="s">
        <v>13381</v>
      </c>
      <c r="N516" t="s">
        <v>13367</v>
      </c>
      <c r="O516" t="s">
        <v>13366</v>
      </c>
      <c r="P516" t="s">
        <v>13366</v>
      </c>
      <c r="Q516" t="s">
        <v>13368</v>
      </c>
    </row>
    <row r="517" spans="1:17">
      <c r="A517" t="s">
        <v>4955</v>
      </c>
      <c r="B517" s="63" t="e">
        <f>VLOOKUP(A517,#REF!,1,0)</f>
        <v>#REF!</v>
      </c>
      <c r="C517" t="s">
        <v>13342</v>
      </c>
      <c r="D517">
        <v>1</v>
      </c>
      <c r="E517" t="s">
        <v>14153</v>
      </c>
      <c r="F517" t="s">
        <v>14154</v>
      </c>
      <c r="G517" t="s">
        <v>14142</v>
      </c>
      <c r="H517" t="s">
        <v>14155</v>
      </c>
      <c r="I517" t="s">
        <v>10965</v>
      </c>
      <c r="J517" t="s">
        <v>14144</v>
      </c>
      <c r="K517" t="s">
        <v>2231</v>
      </c>
      <c r="L517" t="s">
        <v>13380</v>
      </c>
      <c r="M517" t="s">
        <v>13381</v>
      </c>
      <c r="N517" t="s">
        <v>13367</v>
      </c>
      <c r="O517" t="s">
        <v>13366</v>
      </c>
      <c r="P517" t="s">
        <v>13366</v>
      </c>
      <c r="Q517" t="s">
        <v>13368</v>
      </c>
    </row>
    <row r="518" spans="1:17">
      <c r="A518" t="s">
        <v>4911</v>
      </c>
      <c r="B518" s="63" t="e">
        <f>VLOOKUP(A518,#REF!,1,0)</f>
        <v>#REF!</v>
      </c>
      <c r="C518" t="s">
        <v>13342</v>
      </c>
      <c r="D518">
        <v>1</v>
      </c>
      <c r="E518" t="s">
        <v>14156</v>
      </c>
      <c r="F518" t="s">
        <v>14157</v>
      </c>
      <c r="G518" t="s">
        <v>14142</v>
      </c>
      <c r="H518" t="s">
        <v>14155</v>
      </c>
      <c r="I518" t="s">
        <v>10965</v>
      </c>
      <c r="J518" t="s">
        <v>14144</v>
      </c>
      <c r="K518" t="s">
        <v>2231</v>
      </c>
      <c r="L518" t="s">
        <v>13380</v>
      </c>
      <c r="M518" t="s">
        <v>13381</v>
      </c>
      <c r="N518" t="s">
        <v>13367</v>
      </c>
      <c r="O518" t="s">
        <v>13366</v>
      </c>
      <c r="P518" t="s">
        <v>13366</v>
      </c>
      <c r="Q518" t="s">
        <v>13368</v>
      </c>
    </row>
    <row r="519" spans="1:17">
      <c r="A519" t="s">
        <v>4461</v>
      </c>
      <c r="B519" s="63" t="e">
        <f>VLOOKUP(A519,#REF!,1,0)</f>
        <v>#REF!</v>
      </c>
      <c r="C519" t="s">
        <v>13342</v>
      </c>
      <c r="D519">
        <v>1</v>
      </c>
      <c r="E519" t="s">
        <v>13467</v>
      </c>
      <c r="F519" t="s">
        <v>13468</v>
      </c>
      <c r="G519" t="s">
        <v>13469</v>
      </c>
      <c r="H519" t="s">
        <v>13470</v>
      </c>
      <c r="I519" t="s">
        <v>10971</v>
      </c>
      <c r="K519" t="s">
        <v>3018</v>
      </c>
      <c r="L519" t="s">
        <v>13380</v>
      </c>
      <c r="M519" t="s">
        <v>13381</v>
      </c>
      <c r="N519" t="s">
        <v>13367</v>
      </c>
      <c r="O519" t="s">
        <v>13367</v>
      </c>
      <c r="P519" t="s">
        <v>13366</v>
      </c>
      <c r="Q519" t="s">
        <v>13368</v>
      </c>
    </row>
    <row r="520" spans="1:17">
      <c r="A520" t="s">
        <v>5322</v>
      </c>
      <c r="B520" s="63" t="e">
        <f>VLOOKUP(A520,#REF!,1,0)</f>
        <v>#REF!</v>
      </c>
      <c r="C520" t="s">
        <v>13342</v>
      </c>
      <c r="D520">
        <v>1</v>
      </c>
      <c r="E520" t="s">
        <v>14595</v>
      </c>
      <c r="F520" t="s">
        <v>14596</v>
      </c>
      <c r="G520" t="s">
        <v>13537</v>
      </c>
      <c r="H520" t="s">
        <v>14548</v>
      </c>
      <c r="I520" t="s">
        <v>10961</v>
      </c>
      <c r="J520" t="s">
        <v>14535</v>
      </c>
      <c r="K520" t="s">
        <v>3018</v>
      </c>
      <c r="L520" t="s">
        <v>13380</v>
      </c>
      <c r="M520" t="s">
        <v>13381</v>
      </c>
      <c r="N520" t="s">
        <v>13367</v>
      </c>
      <c r="O520" t="s">
        <v>13366</v>
      </c>
      <c r="P520" t="s">
        <v>13366</v>
      </c>
      <c r="Q520" t="s">
        <v>13368</v>
      </c>
    </row>
    <row r="521" spans="1:17">
      <c r="A521" t="s">
        <v>4899</v>
      </c>
      <c r="B521" s="63" t="e">
        <f>VLOOKUP(A521,#REF!,1,0)</f>
        <v>#REF!</v>
      </c>
      <c r="C521" t="s">
        <v>13342</v>
      </c>
      <c r="D521">
        <v>1</v>
      </c>
      <c r="E521" t="s">
        <v>14339</v>
      </c>
      <c r="F521" t="s">
        <v>13893</v>
      </c>
      <c r="G521" t="s">
        <v>13546</v>
      </c>
      <c r="H521" t="s">
        <v>14340</v>
      </c>
      <c r="I521" t="s">
        <v>10977</v>
      </c>
      <c r="J521" t="s">
        <v>14144</v>
      </c>
      <c r="K521" t="s">
        <v>2231</v>
      </c>
      <c r="L521" t="s">
        <v>13380</v>
      </c>
      <c r="M521" t="s">
        <v>13381</v>
      </c>
      <c r="N521" t="s">
        <v>13367</v>
      </c>
      <c r="O521" t="s">
        <v>13366</v>
      </c>
      <c r="P521" t="s">
        <v>13366</v>
      </c>
      <c r="Q521" t="s">
        <v>13368</v>
      </c>
    </row>
    <row r="522" spans="1:17">
      <c r="A522" t="s">
        <v>4666</v>
      </c>
      <c r="B522" s="63" t="e">
        <f>VLOOKUP(A522,#REF!,1,0)</f>
        <v>#REF!</v>
      </c>
      <c r="C522" t="s">
        <v>13342</v>
      </c>
      <c r="D522">
        <v>1</v>
      </c>
      <c r="E522" t="s">
        <v>14332</v>
      </c>
      <c r="F522" t="s">
        <v>14333</v>
      </c>
      <c r="G522" t="s">
        <v>13546</v>
      </c>
      <c r="H522" t="s">
        <v>14334</v>
      </c>
      <c r="I522" t="s">
        <v>10977</v>
      </c>
      <c r="J522" t="s">
        <v>14144</v>
      </c>
      <c r="K522" t="s">
        <v>2231</v>
      </c>
      <c r="L522" t="s">
        <v>13380</v>
      </c>
      <c r="M522" t="s">
        <v>13381</v>
      </c>
      <c r="N522" t="s">
        <v>13367</v>
      </c>
      <c r="O522" t="s">
        <v>13366</v>
      </c>
      <c r="P522" t="s">
        <v>13366</v>
      </c>
      <c r="Q522" t="s">
        <v>13368</v>
      </c>
    </row>
    <row r="523" spans="1:17">
      <c r="A523" t="s">
        <v>5389</v>
      </c>
      <c r="B523" s="63" t="e">
        <f>VLOOKUP(A523,#REF!,1,0)</f>
        <v>#REF!</v>
      </c>
      <c r="C523" t="s">
        <v>13342</v>
      </c>
      <c r="D523">
        <v>1</v>
      </c>
      <c r="E523" t="s">
        <v>14410</v>
      </c>
      <c r="F523" t="s">
        <v>14411</v>
      </c>
      <c r="G523" t="s">
        <v>13546</v>
      </c>
      <c r="H523" t="s">
        <v>14412</v>
      </c>
      <c r="I523" t="s">
        <v>10977</v>
      </c>
      <c r="J523" t="s">
        <v>14144</v>
      </c>
      <c r="K523" t="s">
        <v>2231</v>
      </c>
      <c r="L523" t="s">
        <v>13380</v>
      </c>
      <c r="M523" t="s">
        <v>13381</v>
      </c>
      <c r="N523" t="s">
        <v>13367</v>
      </c>
      <c r="O523" t="s">
        <v>13366</v>
      </c>
      <c r="P523" t="s">
        <v>13366</v>
      </c>
      <c r="Q523" t="s">
        <v>13368</v>
      </c>
    </row>
    <row r="524" spans="1:17">
      <c r="A524" t="s">
        <v>5133</v>
      </c>
      <c r="B524" s="63" t="e">
        <f>VLOOKUP(A524,#REF!,1,0)</f>
        <v>#REF!</v>
      </c>
      <c r="C524" t="s">
        <v>13342</v>
      </c>
      <c r="D524">
        <v>1</v>
      </c>
      <c r="E524" t="s">
        <v>14374</v>
      </c>
      <c r="F524" t="s">
        <v>13679</v>
      </c>
      <c r="G524" t="s">
        <v>13546</v>
      </c>
      <c r="H524" t="s">
        <v>14375</v>
      </c>
      <c r="I524" t="s">
        <v>10977</v>
      </c>
      <c r="J524" t="s">
        <v>14144</v>
      </c>
      <c r="K524" t="s">
        <v>2231</v>
      </c>
      <c r="L524" t="s">
        <v>13380</v>
      </c>
      <c r="M524" t="s">
        <v>13381</v>
      </c>
      <c r="N524" t="s">
        <v>13367</v>
      </c>
      <c r="O524" t="s">
        <v>13366</v>
      </c>
      <c r="P524" t="s">
        <v>13366</v>
      </c>
      <c r="Q524" t="s">
        <v>13368</v>
      </c>
    </row>
    <row r="525" spans="1:17">
      <c r="A525" t="s">
        <v>4660</v>
      </c>
      <c r="B525" s="63" t="e">
        <f>VLOOKUP(A525,#REF!,1,0)</f>
        <v>#REF!</v>
      </c>
      <c r="C525" t="s">
        <v>13342</v>
      </c>
      <c r="D525">
        <v>1</v>
      </c>
      <c r="E525" t="s">
        <v>14400</v>
      </c>
      <c r="F525" t="s">
        <v>13718</v>
      </c>
      <c r="G525" t="s">
        <v>13546</v>
      </c>
      <c r="H525" t="s">
        <v>14401</v>
      </c>
      <c r="I525" t="s">
        <v>10977</v>
      </c>
      <c r="J525" t="s">
        <v>14144</v>
      </c>
      <c r="K525" t="s">
        <v>2231</v>
      </c>
      <c r="L525" t="s">
        <v>13380</v>
      </c>
      <c r="M525" t="s">
        <v>13381</v>
      </c>
      <c r="N525" t="s">
        <v>13367</v>
      </c>
      <c r="O525" t="s">
        <v>13366</v>
      </c>
      <c r="P525" t="s">
        <v>13366</v>
      </c>
      <c r="Q525" t="s">
        <v>13368</v>
      </c>
    </row>
    <row r="526" spans="1:17">
      <c r="A526" t="s">
        <v>4575</v>
      </c>
      <c r="B526" s="63" t="e">
        <f>VLOOKUP(A526,#REF!,1,0)</f>
        <v>#REF!</v>
      </c>
      <c r="C526" t="s">
        <v>13342</v>
      </c>
      <c r="D526">
        <v>1</v>
      </c>
      <c r="E526" t="s">
        <v>14402</v>
      </c>
      <c r="F526" t="s">
        <v>14403</v>
      </c>
      <c r="G526" t="s">
        <v>13546</v>
      </c>
      <c r="H526" t="s">
        <v>14404</v>
      </c>
      <c r="I526" t="s">
        <v>10977</v>
      </c>
      <c r="J526" t="s">
        <v>14144</v>
      </c>
      <c r="K526" t="s">
        <v>2231</v>
      </c>
      <c r="L526" t="s">
        <v>13380</v>
      </c>
      <c r="M526" t="s">
        <v>13381</v>
      </c>
      <c r="N526" t="s">
        <v>13367</v>
      </c>
      <c r="O526" t="s">
        <v>13366</v>
      </c>
      <c r="P526" t="s">
        <v>13366</v>
      </c>
      <c r="Q526" t="s">
        <v>13368</v>
      </c>
    </row>
    <row r="527" spans="1:17">
      <c r="A527" t="s">
        <v>5329</v>
      </c>
      <c r="B527" s="63" t="e">
        <f>VLOOKUP(A527,#REF!,1,0)</f>
        <v>#REF!</v>
      </c>
      <c r="C527" t="s">
        <v>13342</v>
      </c>
      <c r="D527">
        <v>1</v>
      </c>
      <c r="E527" t="s">
        <v>14405</v>
      </c>
      <c r="F527" t="s">
        <v>14406</v>
      </c>
      <c r="G527" t="s">
        <v>13546</v>
      </c>
      <c r="H527" t="s">
        <v>14407</v>
      </c>
      <c r="I527" t="s">
        <v>10977</v>
      </c>
      <c r="J527" t="s">
        <v>14144</v>
      </c>
      <c r="K527" t="s">
        <v>2231</v>
      </c>
      <c r="L527" t="s">
        <v>13380</v>
      </c>
      <c r="M527" t="s">
        <v>13381</v>
      </c>
      <c r="N527" t="s">
        <v>13367</v>
      </c>
      <c r="O527" t="s">
        <v>13366</v>
      </c>
      <c r="P527" t="s">
        <v>13366</v>
      </c>
      <c r="Q527" t="s">
        <v>13368</v>
      </c>
    </row>
    <row r="528" spans="1:17">
      <c r="A528" t="s">
        <v>5106</v>
      </c>
      <c r="B528" s="63" t="e">
        <f>VLOOKUP(A528,#REF!,1,0)</f>
        <v>#REF!</v>
      </c>
      <c r="C528" t="s">
        <v>13342</v>
      </c>
      <c r="D528">
        <v>1</v>
      </c>
      <c r="E528" t="s">
        <v>14408</v>
      </c>
      <c r="F528" t="s">
        <v>13804</v>
      </c>
      <c r="G528" t="s">
        <v>13546</v>
      </c>
      <c r="H528" t="s">
        <v>14409</v>
      </c>
      <c r="I528" t="s">
        <v>10977</v>
      </c>
      <c r="J528" t="s">
        <v>14144</v>
      </c>
      <c r="K528" t="s">
        <v>2231</v>
      </c>
      <c r="L528" t="s">
        <v>13380</v>
      </c>
      <c r="M528" t="s">
        <v>13381</v>
      </c>
      <c r="N528" t="s">
        <v>13367</v>
      </c>
      <c r="O528" t="s">
        <v>13366</v>
      </c>
      <c r="P528" t="s">
        <v>13366</v>
      </c>
      <c r="Q528" t="s">
        <v>13368</v>
      </c>
    </row>
    <row r="529" spans="1:17">
      <c r="A529" t="s">
        <v>4651</v>
      </c>
      <c r="B529" s="63" t="e">
        <f>VLOOKUP(A529,#REF!,1,0)</f>
        <v>#REF!</v>
      </c>
      <c r="C529" t="s">
        <v>13342</v>
      </c>
      <c r="D529">
        <v>1</v>
      </c>
      <c r="E529" t="s">
        <v>14383</v>
      </c>
      <c r="F529" t="s">
        <v>14384</v>
      </c>
      <c r="G529" t="s">
        <v>13546</v>
      </c>
      <c r="H529" t="s">
        <v>14385</v>
      </c>
      <c r="I529" t="s">
        <v>10977</v>
      </c>
      <c r="J529" t="s">
        <v>14144</v>
      </c>
      <c r="K529" t="s">
        <v>2231</v>
      </c>
      <c r="L529" t="s">
        <v>13380</v>
      </c>
      <c r="M529" t="s">
        <v>13381</v>
      </c>
      <c r="N529" t="s">
        <v>13367</v>
      </c>
      <c r="O529" t="s">
        <v>13366</v>
      </c>
      <c r="P529" t="s">
        <v>13366</v>
      </c>
      <c r="Q529" t="s">
        <v>13368</v>
      </c>
    </row>
    <row r="530" spans="1:17">
      <c r="A530" t="s">
        <v>5327</v>
      </c>
      <c r="B530" s="63" t="e">
        <f>VLOOKUP(A530,#REF!,1,0)</f>
        <v>#REF!</v>
      </c>
      <c r="C530" t="s">
        <v>13342</v>
      </c>
      <c r="D530">
        <v>1</v>
      </c>
      <c r="E530" t="s">
        <v>14355</v>
      </c>
      <c r="F530" t="s">
        <v>13806</v>
      </c>
      <c r="G530" t="s">
        <v>13546</v>
      </c>
      <c r="H530" t="s">
        <v>14356</v>
      </c>
      <c r="I530" t="s">
        <v>10977</v>
      </c>
      <c r="J530" t="s">
        <v>14144</v>
      </c>
      <c r="K530" t="s">
        <v>2231</v>
      </c>
      <c r="L530" t="s">
        <v>13380</v>
      </c>
      <c r="M530" t="s">
        <v>13381</v>
      </c>
      <c r="N530" t="s">
        <v>13367</v>
      </c>
      <c r="O530" t="s">
        <v>13366</v>
      </c>
      <c r="P530" t="s">
        <v>13366</v>
      </c>
      <c r="Q530" t="s">
        <v>13368</v>
      </c>
    </row>
    <row r="531" spans="1:17">
      <c r="A531" t="s">
        <v>5055</v>
      </c>
      <c r="B531" s="63" t="e">
        <f>VLOOKUP(A531,#REF!,1,0)</f>
        <v>#REF!</v>
      </c>
      <c r="C531" t="s">
        <v>13342</v>
      </c>
      <c r="D531">
        <v>1</v>
      </c>
      <c r="E531" t="s">
        <v>14366</v>
      </c>
      <c r="F531" t="s">
        <v>13453</v>
      </c>
      <c r="G531" t="s">
        <v>13546</v>
      </c>
      <c r="H531" t="s">
        <v>14367</v>
      </c>
      <c r="I531" t="s">
        <v>10977</v>
      </c>
      <c r="J531" t="s">
        <v>14144</v>
      </c>
      <c r="K531" t="s">
        <v>2231</v>
      </c>
      <c r="L531" t="s">
        <v>13380</v>
      </c>
      <c r="M531" t="s">
        <v>13381</v>
      </c>
      <c r="N531" t="s">
        <v>13367</v>
      </c>
      <c r="O531" t="s">
        <v>13366</v>
      </c>
      <c r="P531" t="s">
        <v>13366</v>
      </c>
      <c r="Q531" t="s">
        <v>13368</v>
      </c>
    </row>
    <row r="532" spans="1:17">
      <c r="A532" t="s">
        <v>4897</v>
      </c>
      <c r="B532" s="63" t="e">
        <f>VLOOKUP(A532,#REF!,1,0)</f>
        <v>#REF!</v>
      </c>
      <c r="C532" t="s">
        <v>13342</v>
      </c>
      <c r="D532">
        <v>1</v>
      </c>
      <c r="E532" t="s">
        <v>14392</v>
      </c>
      <c r="F532" t="s">
        <v>14289</v>
      </c>
      <c r="G532" t="s">
        <v>13546</v>
      </c>
      <c r="H532" t="s">
        <v>14393</v>
      </c>
      <c r="I532" t="s">
        <v>10977</v>
      </c>
      <c r="J532" t="s">
        <v>14144</v>
      </c>
      <c r="K532" t="s">
        <v>2231</v>
      </c>
      <c r="L532" t="s">
        <v>13380</v>
      </c>
      <c r="M532" t="s">
        <v>13381</v>
      </c>
      <c r="N532" t="s">
        <v>13367</v>
      </c>
      <c r="O532" t="s">
        <v>13366</v>
      </c>
      <c r="P532" t="s">
        <v>13366</v>
      </c>
      <c r="Q532" t="s">
        <v>13368</v>
      </c>
    </row>
    <row r="533" spans="1:17">
      <c r="A533" t="s">
        <v>4587</v>
      </c>
      <c r="B533" s="63" t="e">
        <f>VLOOKUP(A533,#REF!,1,0)</f>
        <v>#REF!</v>
      </c>
      <c r="C533" t="s">
        <v>13342</v>
      </c>
      <c r="D533">
        <v>1</v>
      </c>
      <c r="E533" t="s">
        <v>14413</v>
      </c>
      <c r="F533" t="s">
        <v>14414</v>
      </c>
      <c r="G533" t="s">
        <v>13546</v>
      </c>
      <c r="H533" t="s">
        <v>14415</v>
      </c>
      <c r="I533" t="s">
        <v>10977</v>
      </c>
      <c r="J533" t="s">
        <v>14144</v>
      </c>
      <c r="K533" t="s">
        <v>2231</v>
      </c>
      <c r="L533" t="s">
        <v>13380</v>
      </c>
      <c r="M533" t="s">
        <v>13381</v>
      </c>
      <c r="N533" t="s">
        <v>13367</v>
      </c>
      <c r="O533" t="s">
        <v>13366</v>
      </c>
      <c r="P533" t="s">
        <v>13366</v>
      </c>
      <c r="Q533" t="s">
        <v>13368</v>
      </c>
    </row>
    <row r="534" spans="1:17">
      <c r="A534" t="s">
        <v>4907</v>
      </c>
      <c r="B534" s="63" t="e">
        <f>VLOOKUP(A534,#REF!,1,0)</f>
        <v>#REF!</v>
      </c>
      <c r="C534" t="s">
        <v>13342</v>
      </c>
      <c r="D534">
        <v>1</v>
      </c>
      <c r="E534" t="s">
        <v>14326</v>
      </c>
      <c r="F534" t="s">
        <v>14327</v>
      </c>
      <c r="G534" t="s">
        <v>13546</v>
      </c>
      <c r="H534" t="s">
        <v>14328</v>
      </c>
      <c r="I534" t="s">
        <v>10977</v>
      </c>
      <c r="J534" t="s">
        <v>14144</v>
      </c>
      <c r="K534" t="s">
        <v>2231</v>
      </c>
      <c r="L534" t="s">
        <v>13380</v>
      </c>
      <c r="M534" t="s">
        <v>13381</v>
      </c>
      <c r="N534" t="s">
        <v>13367</v>
      </c>
      <c r="O534" t="s">
        <v>13366</v>
      </c>
      <c r="P534" t="s">
        <v>13366</v>
      </c>
      <c r="Q534" t="s">
        <v>13368</v>
      </c>
    </row>
    <row r="535" spans="1:17">
      <c r="A535" t="s">
        <v>4606</v>
      </c>
      <c r="B535" s="63" t="e">
        <f>VLOOKUP(A535,#REF!,1,0)</f>
        <v>#REF!</v>
      </c>
      <c r="C535" t="s">
        <v>13342</v>
      </c>
      <c r="D535">
        <v>1</v>
      </c>
      <c r="E535" t="s">
        <v>14329</v>
      </c>
      <c r="F535" t="s">
        <v>14330</v>
      </c>
      <c r="G535" t="s">
        <v>13546</v>
      </c>
      <c r="H535" t="s">
        <v>14331</v>
      </c>
      <c r="I535" t="s">
        <v>10977</v>
      </c>
      <c r="J535" t="s">
        <v>14144</v>
      </c>
      <c r="K535" t="s">
        <v>2231</v>
      </c>
      <c r="L535" t="s">
        <v>13380</v>
      </c>
      <c r="M535" t="s">
        <v>13381</v>
      </c>
      <c r="N535" t="s">
        <v>13367</v>
      </c>
      <c r="O535" t="s">
        <v>13366</v>
      </c>
      <c r="P535" t="s">
        <v>13366</v>
      </c>
      <c r="Q535" t="s">
        <v>13368</v>
      </c>
    </row>
    <row r="536" spans="1:17">
      <c r="A536" t="s">
        <v>4590</v>
      </c>
      <c r="B536" s="63" t="e">
        <f>VLOOKUP(A536,#REF!,1,0)</f>
        <v>#REF!</v>
      </c>
      <c r="C536" t="s">
        <v>13342</v>
      </c>
      <c r="D536">
        <v>1</v>
      </c>
      <c r="E536" t="s">
        <v>14362</v>
      </c>
      <c r="F536" t="s">
        <v>14139</v>
      </c>
      <c r="G536" t="s">
        <v>13546</v>
      </c>
      <c r="H536" t="s">
        <v>14363</v>
      </c>
      <c r="I536" t="s">
        <v>10977</v>
      </c>
      <c r="J536" t="s">
        <v>14144</v>
      </c>
      <c r="K536" t="s">
        <v>2231</v>
      </c>
      <c r="L536" t="s">
        <v>13380</v>
      </c>
      <c r="M536" t="s">
        <v>13381</v>
      </c>
      <c r="N536" t="s">
        <v>13367</v>
      </c>
      <c r="O536" t="s">
        <v>13366</v>
      </c>
      <c r="P536" t="s">
        <v>13366</v>
      </c>
      <c r="Q536" t="s">
        <v>13368</v>
      </c>
    </row>
    <row r="537" spans="1:17">
      <c r="A537" t="s">
        <v>4642</v>
      </c>
      <c r="B537" s="63" t="e">
        <f>VLOOKUP(A537,#REF!,1,0)</f>
        <v>#REF!</v>
      </c>
      <c r="C537" t="s">
        <v>13342</v>
      </c>
      <c r="D537">
        <v>1</v>
      </c>
      <c r="E537" t="s">
        <v>14341</v>
      </c>
      <c r="F537" t="s">
        <v>13556</v>
      </c>
      <c r="G537" t="s">
        <v>13546</v>
      </c>
      <c r="H537" t="s">
        <v>14342</v>
      </c>
      <c r="I537" t="s">
        <v>10977</v>
      </c>
      <c r="J537" t="s">
        <v>14144</v>
      </c>
      <c r="K537" t="s">
        <v>2231</v>
      </c>
      <c r="L537" t="s">
        <v>13380</v>
      </c>
      <c r="M537" t="s">
        <v>13381</v>
      </c>
      <c r="N537" t="s">
        <v>13367</v>
      </c>
      <c r="O537" t="s">
        <v>13366</v>
      </c>
      <c r="P537" t="s">
        <v>13366</v>
      </c>
      <c r="Q537" t="s">
        <v>13368</v>
      </c>
    </row>
    <row r="538" spans="1:17">
      <c r="A538" t="s">
        <v>4506</v>
      </c>
      <c r="B538" s="63" t="e">
        <f>VLOOKUP(A538,#REF!,1,0)</f>
        <v>#REF!</v>
      </c>
      <c r="C538" t="s">
        <v>13342</v>
      </c>
      <c r="D538">
        <v>1</v>
      </c>
      <c r="E538" t="s">
        <v>14343</v>
      </c>
      <c r="F538" t="s">
        <v>13556</v>
      </c>
      <c r="G538" t="s">
        <v>13546</v>
      </c>
      <c r="H538" t="s">
        <v>14344</v>
      </c>
      <c r="I538" t="s">
        <v>10977</v>
      </c>
      <c r="J538" t="s">
        <v>14144</v>
      </c>
      <c r="K538" t="s">
        <v>2231</v>
      </c>
      <c r="L538" t="s">
        <v>13380</v>
      </c>
      <c r="M538" t="s">
        <v>13381</v>
      </c>
      <c r="N538" t="s">
        <v>13367</v>
      </c>
      <c r="O538" t="s">
        <v>13366</v>
      </c>
      <c r="P538" t="s">
        <v>13366</v>
      </c>
      <c r="Q538" t="s">
        <v>13368</v>
      </c>
    </row>
    <row r="539" spans="1:17">
      <c r="A539" t="s">
        <v>4684</v>
      </c>
      <c r="B539" s="63" t="e">
        <f>VLOOKUP(A539,#REF!,1,0)</f>
        <v>#REF!</v>
      </c>
      <c r="C539" t="s">
        <v>13342</v>
      </c>
      <c r="D539">
        <v>1</v>
      </c>
      <c r="E539" t="s">
        <v>14389</v>
      </c>
      <c r="F539" t="s">
        <v>14390</v>
      </c>
      <c r="G539" t="s">
        <v>13546</v>
      </c>
      <c r="H539" t="s">
        <v>14391</v>
      </c>
      <c r="I539" t="s">
        <v>10977</v>
      </c>
      <c r="J539" t="s">
        <v>14144</v>
      </c>
      <c r="K539" t="s">
        <v>2199</v>
      </c>
      <c r="L539" t="s">
        <v>13380</v>
      </c>
      <c r="M539" t="s">
        <v>13381</v>
      </c>
      <c r="N539" t="s">
        <v>13367</v>
      </c>
      <c r="O539" t="s">
        <v>13366</v>
      </c>
      <c r="P539" t="s">
        <v>13366</v>
      </c>
      <c r="Q539" t="s">
        <v>13368</v>
      </c>
    </row>
    <row r="540" spans="1:17">
      <c r="A540" t="s">
        <v>5395</v>
      </c>
      <c r="B540" s="63" t="e">
        <f>VLOOKUP(A540,#REF!,1,0)</f>
        <v>#REF!</v>
      </c>
      <c r="C540" t="s">
        <v>13342</v>
      </c>
      <c r="D540">
        <v>1</v>
      </c>
      <c r="E540" t="s">
        <v>14416</v>
      </c>
      <c r="F540" t="s">
        <v>14417</v>
      </c>
      <c r="G540" t="s">
        <v>13546</v>
      </c>
      <c r="H540" t="s">
        <v>14418</v>
      </c>
      <c r="I540" t="s">
        <v>10977</v>
      </c>
      <c r="J540" t="s">
        <v>14144</v>
      </c>
      <c r="K540" t="s">
        <v>2231</v>
      </c>
      <c r="L540" t="s">
        <v>13380</v>
      </c>
      <c r="M540" t="s">
        <v>13381</v>
      </c>
      <c r="N540" t="s">
        <v>13367</v>
      </c>
      <c r="O540" t="s">
        <v>13366</v>
      </c>
      <c r="P540" t="s">
        <v>13366</v>
      </c>
      <c r="Q540" t="s">
        <v>13368</v>
      </c>
    </row>
    <row r="541" spans="1:17">
      <c r="A541" t="s">
        <v>4779</v>
      </c>
      <c r="B541" s="63" t="e">
        <f>VLOOKUP(A541,#REF!,1,0)</f>
        <v>#REF!</v>
      </c>
      <c r="C541" t="s">
        <v>13342</v>
      </c>
      <c r="D541">
        <v>1</v>
      </c>
      <c r="E541" t="s">
        <v>14371</v>
      </c>
      <c r="F541" t="s">
        <v>14372</v>
      </c>
      <c r="G541" t="s">
        <v>13546</v>
      </c>
      <c r="H541" t="s">
        <v>14373</v>
      </c>
      <c r="I541" t="s">
        <v>10977</v>
      </c>
      <c r="J541" t="s">
        <v>14144</v>
      </c>
      <c r="K541" t="s">
        <v>2231</v>
      </c>
      <c r="L541" t="s">
        <v>13380</v>
      </c>
      <c r="M541" t="s">
        <v>13381</v>
      </c>
      <c r="N541" t="s">
        <v>13367</v>
      </c>
      <c r="O541" t="s">
        <v>13366</v>
      </c>
      <c r="P541" t="s">
        <v>13366</v>
      </c>
      <c r="Q541" t="s">
        <v>13368</v>
      </c>
    </row>
    <row r="542" spans="1:17">
      <c r="A542" t="s">
        <v>4672</v>
      </c>
      <c r="B542" s="63" t="e">
        <f>VLOOKUP(A542,#REF!,1,0)</f>
        <v>#REF!</v>
      </c>
      <c r="C542" t="s">
        <v>13342</v>
      </c>
      <c r="D542">
        <v>1</v>
      </c>
      <c r="E542" t="s">
        <v>14348</v>
      </c>
      <c r="F542" t="s">
        <v>13918</v>
      </c>
      <c r="G542" t="s">
        <v>13546</v>
      </c>
      <c r="H542" t="s">
        <v>14349</v>
      </c>
      <c r="I542" t="s">
        <v>10977</v>
      </c>
      <c r="J542" t="s">
        <v>14144</v>
      </c>
      <c r="K542" t="s">
        <v>2231</v>
      </c>
      <c r="L542" t="s">
        <v>13380</v>
      </c>
      <c r="M542" t="s">
        <v>13381</v>
      </c>
      <c r="N542" t="s">
        <v>13367</v>
      </c>
      <c r="O542" t="s">
        <v>13366</v>
      </c>
      <c r="P542" t="s">
        <v>13366</v>
      </c>
      <c r="Q542" t="s">
        <v>13368</v>
      </c>
    </row>
    <row r="543" spans="1:17">
      <c r="A543" t="s">
        <v>4624</v>
      </c>
      <c r="B543" s="63" t="e">
        <f>VLOOKUP(A543,#REF!,1,0)</f>
        <v>#REF!</v>
      </c>
      <c r="C543" t="s">
        <v>13342</v>
      </c>
      <c r="D543">
        <v>1</v>
      </c>
      <c r="E543" t="s">
        <v>14386</v>
      </c>
      <c r="F543" t="s">
        <v>14387</v>
      </c>
      <c r="G543" t="s">
        <v>13546</v>
      </c>
      <c r="H543" t="s">
        <v>14388</v>
      </c>
      <c r="I543" t="s">
        <v>10977</v>
      </c>
      <c r="J543" t="s">
        <v>14144</v>
      </c>
      <c r="K543" t="s">
        <v>2231</v>
      </c>
      <c r="L543" t="s">
        <v>13380</v>
      </c>
      <c r="M543" t="s">
        <v>13381</v>
      </c>
      <c r="N543" t="s">
        <v>13367</v>
      </c>
      <c r="O543" t="s">
        <v>13366</v>
      </c>
      <c r="P543" t="s">
        <v>13366</v>
      </c>
      <c r="Q543" t="s">
        <v>13368</v>
      </c>
    </row>
    <row r="544" spans="1:17">
      <c r="A544" t="s">
        <v>4664</v>
      </c>
      <c r="B544" s="63" t="e">
        <f>VLOOKUP(A544,#REF!,1,0)</f>
        <v>#REF!</v>
      </c>
      <c r="C544" t="s">
        <v>13342</v>
      </c>
      <c r="D544">
        <v>1</v>
      </c>
      <c r="E544" t="s">
        <v>14357</v>
      </c>
      <c r="F544" t="s">
        <v>14358</v>
      </c>
      <c r="G544" t="s">
        <v>13546</v>
      </c>
      <c r="H544" t="s">
        <v>14359</v>
      </c>
      <c r="I544" t="s">
        <v>10977</v>
      </c>
      <c r="J544" t="s">
        <v>14144</v>
      </c>
      <c r="K544" t="s">
        <v>2231</v>
      </c>
      <c r="L544" t="s">
        <v>13380</v>
      </c>
      <c r="M544" t="s">
        <v>13381</v>
      </c>
      <c r="N544" t="s">
        <v>13367</v>
      </c>
      <c r="O544" t="s">
        <v>13366</v>
      </c>
      <c r="P544" t="s">
        <v>13366</v>
      </c>
      <c r="Q544" t="s">
        <v>13368</v>
      </c>
    </row>
    <row r="545" spans="1:17">
      <c r="A545" t="s">
        <v>5116</v>
      </c>
      <c r="B545" s="63" t="e">
        <f>VLOOKUP(A545,#REF!,1,0)</f>
        <v>#REF!</v>
      </c>
      <c r="C545" t="s">
        <v>13342</v>
      </c>
      <c r="D545">
        <v>1</v>
      </c>
      <c r="E545" t="s">
        <v>14398</v>
      </c>
      <c r="F545" t="s">
        <v>14053</v>
      </c>
      <c r="G545" t="s">
        <v>13546</v>
      </c>
      <c r="H545" t="s">
        <v>14399</v>
      </c>
      <c r="I545" t="s">
        <v>10977</v>
      </c>
      <c r="J545" t="s">
        <v>14144</v>
      </c>
      <c r="K545" t="s">
        <v>2231</v>
      </c>
      <c r="L545" t="s">
        <v>13380</v>
      </c>
      <c r="M545" t="s">
        <v>13381</v>
      </c>
      <c r="N545" t="s">
        <v>13367</v>
      </c>
      <c r="O545" t="s">
        <v>13366</v>
      </c>
      <c r="P545" t="s">
        <v>13366</v>
      </c>
      <c r="Q545" t="s">
        <v>13368</v>
      </c>
    </row>
    <row r="546" spans="1:17">
      <c r="A546" t="s">
        <v>4625</v>
      </c>
      <c r="B546" s="63" t="e">
        <f>VLOOKUP(A546,#REF!,1,0)</f>
        <v>#REF!</v>
      </c>
      <c r="C546" t="s">
        <v>13342</v>
      </c>
      <c r="D546">
        <v>1</v>
      </c>
      <c r="E546" t="s">
        <v>14376</v>
      </c>
      <c r="F546" t="s">
        <v>14377</v>
      </c>
      <c r="G546" t="s">
        <v>13546</v>
      </c>
      <c r="H546" t="s">
        <v>14378</v>
      </c>
      <c r="I546" t="s">
        <v>10977</v>
      </c>
      <c r="J546" t="s">
        <v>14144</v>
      </c>
      <c r="K546" t="s">
        <v>2231</v>
      </c>
      <c r="L546" t="s">
        <v>13380</v>
      </c>
      <c r="M546" t="s">
        <v>13381</v>
      </c>
      <c r="N546" t="s">
        <v>13367</v>
      </c>
      <c r="O546" t="s">
        <v>13366</v>
      </c>
      <c r="P546" t="s">
        <v>13366</v>
      </c>
      <c r="Q546" t="s">
        <v>13368</v>
      </c>
    </row>
    <row r="547" spans="1:17">
      <c r="A547" t="s">
        <v>5398</v>
      </c>
      <c r="B547" s="63" t="e">
        <f>VLOOKUP(A547,#REF!,1,0)</f>
        <v>#REF!</v>
      </c>
      <c r="C547" t="s">
        <v>13342</v>
      </c>
      <c r="D547">
        <v>1</v>
      </c>
      <c r="E547" t="s">
        <v>14350</v>
      </c>
      <c r="F547" t="s">
        <v>14351</v>
      </c>
      <c r="G547" t="s">
        <v>13546</v>
      </c>
      <c r="H547" t="s">
        <v>14352</v>
      </c>
      <c r="I547" t="s">
        <v>10977</v>
      </c>
      <c r="J547" t="s">
        <v>14144</v>
      </c>
      <c r="K547" t="s">
        <v>2231</v>
      </c>
      <c r="L547" t="s">
        <v>13380</v>
      </c>
      <c r="M547" t="s">
        <v>13381</v>
      </c>
      <c r="N547" t="s">
        <v>13367</v>
      </c>
      <c r="O547" t="s">
        <v>13366</v>
      </c>
      <c r="P547" t="s">
        <v>13366</v>
      </c>
      <c r="Q547" t="s">
        <v>13368</v>
      </c>
    </row>
    <row r="548" spans="1:17">
      <c r="A548" t="s">
        <v>4599</v>
      </c>
      <c r="B548" s="63" t="e">
        <f>VLOOKUP(A548,#REF!,1,0)</f>
        <v>#REF!</v>
      </c>
      <c r="C548" t="s">
        <v>13342</v>
      </c>
      <c r="D548">
        <v>1</v>
      </c>
      <c r="E548" t="s">
        <v>14353</v>
      </c>
      <c r="F548" t="s">
        <v>14351</v>
      </c>
      <c r="G548" t="s">
        <v>13546</v>
      </c>
      <c r="H548" t="s">
        <v>14354</v>
      </c>
      <c r="I548" t="s">
        <v>10977</v>
      </c>
      <c r="J548" t="s">
        <v>14144</v>
      </c>
      <c r="K548" t="s">
        <v>2231</v>
      </c>
      <c r="L548" t="s">
        <v>13380</v>
      </c>
      <c r="M548" t="s">
        <v>13381</v>
      </c>
      <c r="N548" t="s">
        <v>13367</v>
      </c>
      <c r="O548" t="s">
        <v>13366</v>
      </c>
      <c r="P548" t="s">
        <v>13366</v>
      </c>
      <c r="Q548" t="s">
        <v>13368</v>
      </c>
    </row>
    <row r="549" spans="1:17">
      <c r="A549" t="s">
        <v>4633</v>
      </c>
      <c r="B549" s="63" t="e">
        <f>VLOOKUP(A549,#REF!,1,0)</f>
        <v>#REF!</v>
      </c>
      <c r="C549" t="s">
        <v>13342</v>
      </c>
      <c r="D549">
        <v>1</v>
      </c>
      <c r="E549" t="s">
        <v>14368</v>
      </c>
      <c r="F549" t="s">
        <v>14369</v>
      </c>
      <c r="G549" t="s">
        <v>13546</v>
      </c>
      <c r="H549" t="s">
        <v>14370</v>
      </c>
      <c r="I549" t="s">
        <v>10977</v>
      </c>
      <c r="J549" t="s">
        <v>14144</v>
      </c>
      <c r="K549" t="s">
        <v>2231</v>
      </c>
      <c r="L549" t="s">
        <v>13380</v>
      </c>
      <c r="M549" t="s">
        <v>13381</v>
      </c>
      <c r="N549" t="s">
        <v>13367</v>
      </c>
      <c r="O549" t="s">
        <v>13366</v>
      </c>
      <c r="P549" t="s">
        <v>13366</v>
      </c>
      <c r="Q549" t="s">
        <v>13368</v>
      </c>
    </row>
    <row r="550" spans="1:17">
      <c r="A550" t="s">
        <v>4582</v>
      </c>
      <c r="B550" s="63" t="e">
        <f>VLOOKUP(A550,#REF!,1,0)</f>
        <v>#REF!</v>
      </c>
      <c r="C550" t="s">
        <v>13342</v>
      </c>
      <c r="D550">
        <v>1</v>
      </c>
      <c r="E550" t="s">
        <v>14360</v>
      </c>
      <c r="F550" t="s">
        <v>14139</v>
      </c>
      <c r="G550" t="s">
        <v>13546</v>
      </c>
      <c r="H550" t="s">
        <v>14361</v>
      </c>
      <c r="I550" t="s">
        <v>10977</v>
      </c>
      <c r="J550" t="s">
        <v>14144</v>
      </c>
      <c r="K550" t="s">
        <v>2231</v>
      </c>
      <c r="L550" t="s">
        <v>13380</v>
      </c>
      <c r="M550" t="s">
        <v>13381</v>
      </c>
      <c r="N550" t="s">
        <v>13367</v>
      </c>
      <c r="O550" t="s">
        <v>13366</v>
      </c>
      <c r="P550" t="s">
        <v>13366</v>
      </c>
      <c r="Q550" t="s">
        <v>13368</v>
      </c>
    </row>
    <row r="551" spans="1:17">
      <c r="A551" t="s">
        <v>4631</v>
      </c>
      <c r="B551" s="63" t="e">
        <f>VLOOKUP(A551,#REF!,1,0)</f>
        <v>#REF!</v>
      </c>
      <c r="C551" t="s">
        <v>13342</v>
      </c>
      <c r="D551">
        <v>1</v>
      </c>
      <c r="E551" t="s">
        <v>14364</v>
      </c>
      <c r="F551" t="s">
        <v>14097</v>
      </c>
      <c r="G551" t="s">
        <v>13546</v>
      </c>
      <c r="H551" t="s">
        <v>14365</v>
      </c>
      <c r="I551" t="s">
        <v>10977</v>
      </c>
      <c r="J551" t="s">
        <v>14144</v>
      </c>
      <c r="K551" t="s">
        <v>2231</v>
      </c>
      <c r="L551" t="s">
        <v>13380</v>
      </c>
      <c r="M551" t="s">
        <v>13381</v>
      </c>
      <c r="N551" t="s">
        <v>13367</v>
      </c>
      <c r="O551" t="s">
        <v>13366</v>
      </c>
      <c r="P551" t="s">
        <v>13366</v>
      </c>
      <c r="Q551" t="s">
        <v>13368</v>
      </c>
    </row>
    <row r="552" spans="1:17">
      <c r="A552" t="s">
        <v>4514</v>
      </c>
      <c r="B552" s="63" t="e">
        <f>VLOOKUP(A552,#REF!,1,0)</f>
        <v>#REF!</v>
      </c>
      <c r="C552" t="s">
        <v>13342</v>
      </c>
      <c r="D552">
        <v>1</v>
      </c>
      <c r="E552" t="s">
        <v>14396</v>
      </c>
      <c r="F552" t="s">
        <v>14105</v>
      </c>
      <c r="G552" t="s">
        <v>13546</v>
      </c>
      <c r="H552" t="s">
        <v>14397</v>
      </c>
      <c r="I552" t="s">
        <v>10977</v>
      </c>
      <c r="J552" t="s">
        <v>14144</v>
      </c>
      <c r="K552" t="s">
        <v>2231</v>
      </c>
      <c r="L552" t="s">
        <v>13380</v>
      </c>
      <c r="M552" t="s">
        <v>13381</v>
      </c>
      <c r="N552" t="s">
        <v>13367</v>
      </c>
      <c r="O552" t="s">
        <v>13366</v>
      </c>
      <c r="P552" t="s">
        <v>13366</v>
      </c>
      <c r="Q552" t="s">
        <v>13368</v>
      </c>
    </row>
    <row r="553" spans="1:17">
      <c r="A553" t="s">
        <v>4843</v>
      </c>
      <c r="B553" s="63" t="e">
        <f>VLOOKUP(A553,#REF!,1,0)</f>
        <v>#REF!</v>
      </c>
      <c r="C553" t="s">
        <v>13342</v>
      </c>
      <c r="D553">
        <v>1</v>
      </c>
      <c r="E553" t="s">
        <v>14345</v>
      </c>
      <c r="F553" t="s">
        <v>14346</v>
      </c>
      <c r="G553" t="s">
        <v>13546</v>
      </c>
      <c r="H553" t="s">
        <v>14347</v>
      </c>
      <c r="I553" t="s">
        <v>10977</v>
      </c>
      <c r="J553" t="s">
        <v>14144</v>
      </c>
      <c r="K553" t="s">
        <v>2231</v>
      </c>
      <c r="L553" t="s">
        <v>13380</v>
      </c>
      <c r="M553" t="s">
        <v>13381</v>
      </c>
      <c r="N553" t="s">
        <v>13367</v>
      </c>
      <c r="O553" t="s">
        <v>13366</v>
      </c>
      <c r="P553" t="s">
        <v>13366</v>
      </c>
      <c r="Q553" t="s">
        <v>13368</v>
      </c>
    </row>
    <row r="554" spans="1:17">
      <c r="A554" t="s">
        <v>5001</v>
      </c>
      <c r="B554" s="63" t="e">
        <f>VLOOKUP(A554,#REF!,1,0)</f>
        <v>#REF!</v>
      </c>
      <c r="C554" t="s">
        <v>13342</v>
      </c>
      <c r="D554">
        <v>1</v>
      </c>
      <c r="E554" t="s">
        <v>14381</v>
      </c>
      <c r="F554" t="s">
        <v>14221</v>
      </c>
      <c r="G554" t="s">
        <v>13546</v>
      </c>
      <c r="H554" t="s">
        <v>14382</v>
      </c>
      <c r="I554" t="s">
        <v>10977</v>
      </c>
      <c r="J554" t="s">
        <v>14144</v>
      </c>
      <c r="K554" t="s">
        <v>2231</v>
      </c>
      <c r="L554" t="s">
        <v>13380</v>
      </c>
      <c r="M554" t="s">
        <v>13381</v>
      </c>
      <c r="N554" t="s">
        <v>13367</v>
      </c>
      <c r="O554" t="s">
        <v>13366</v>
      </c>
      <c r="P554" t="s">
        <v>13366</v>
      </c>
      <c r="Q554" t="s">
        <v>13368</v>
      </c>
    </row>
    <row r="555" spans="1:17">
      <c r="A555" t="s">
        <v>5250</v>
      </c>
      <c r="B555" s="63" t="e">
        <f>VLOOKUP(A555,#REF!,1,0)</f>
        <v>#REF!</v>
      </c>
      <c r="C555" t="s">
        <v>13342</v>
      </c>
      <c r="D555">
        <v>1</v>
      </c>
      <c r="E555" t="s">
        <v>14379</v>
      </c>
      <c r="F555" t="s">
        <v>14221</v>
      </c>
      <c r="G555" t="s">
        <v>13546</v>
      </c>
      <c r="H555" t="s">
        <v>14380</v>
      </c>
      <c r="I555" t="s">
        <v>10977</v>
      </c>
      <c r="J555" t="s">
        <v>14144</v>
      </c>
      <c r="K555" t="s">
        <v>2231</v>
      </c>
      <c r="L555" t="s">
        <v>13380</v>
      </c>
      <c r="M555" t="s">
        <v>13381</v>
      </c>
      <c r="N555" t="s">
        <v>13367</v>
      </c>
      <c r="O555" t="s">
        <v>13366</v>
      </c>
      <c r="P555" t="s">
        <v>13366</v>
      </c>
      <c r="Q555" t="s">
        <v>13368</v>
      </c>
    </row>
    <row r="556" spans="1:17">
      <c r="A556" t="s">
        <v>4475</v>
      </c>
      <c r="B556" s="63" t="e">
        <f>VLOOKUP(A556,#REF!,1,0)</f>
        <v>#REF!</v>
      </c>
      <c r="C556" t="s">
        <v>13342</v>
      </c>
      <c r="D556">
        <v>1</v>
      </c>
      <c r="E556" t="s">
        <v>14421</v>
      </c>
      <c r="F556" t="s">
        <v>13545</v>
      </c>
      <c r="G556" t="s">
        <v>13546</v>
      </c>
      <c r="H556" t="s">
        <v>14422</v>
      </c>
      <c r="I556" t="s">
        <v>10977</v>
      </c>
      <c r="J556" t="s">
        <v>14144</v>
      </c>
      <c r="K556" t="s">
        <v>2231</v>
      </c>
      <c r="L556" t="s">
        <v>13380</v>
      </c>
      <c r="M556" t="s">
        <v>13381</v>
      </c>
      <c r="N556" t="s">
        <v>13367</v>
      </c>
      <c r="O556" t="s">
        <v>13366</v>
      </c>
      <c r="P556" t="s">
        <v>13366</v>
      </c>
      <c r="Q556" t="s">
        <v>13368</v>
      </c>
    </row>
    <row r="557" spans="1:17">
      <c r="A557" t="s">
        <v>4605</v>
      </c>
      <c r="B557" s="63" t="e">
        <f>VLOOKUP(A557,#REF!,1,0)</f>
        <v>#REF!</v>
      </c>
      <c r="C557" t="s">
        <v>13342</v>
      </c>
      <c r="D557">
        <v>1</v>
      </c>
      <c r="E557" t="s">
        <v>14510</v>
      </c>
      <c r="F557" t="s">
        <v>13591</v>
      </c>
      <c r="G557" t="s">
        <v>13546</v>
      </c>
      <c r="H557" t="s">
        <v>14511</v>
      </c>
      <c r="I557" t="s">
        <v>10977</v>
      </c>
      <c r="J557" t="s">
        <v>14144</v>
      </c>
      <c r="K557" t="s">
        <v>2231</v>
      </c>
      <c r="L557" t="s">
        <v>13380</v>
      </c>
      <c r="M557" t="s">
        <v>13381</v>
      </c>
      <c r="N557" t="s">
        <v>13367</v>
      </c>
      <c r="O557" t="s">
        <v>13366</v>
      </c>
      <c r="P557" t="s">
        <v>13366</v>
      </c>
      <c r="Q557" t="s">
        <v>13368</v>
      </c>
    </row>
    <row r="558" spans="1:17">
      <c r="A558" t="s">
        <v>4677</v>
      </c>
      <c r="B558" s="63" t="e">
        <f>VLOOKUP(A558,#REF!,1,0)</f>
        <v>#REF!</v>
      </c>
      <c r="C558" t="s">
        <v>13342</v>
      </c>
      <c r="D558">
        <v>1</v>
      </c>
      <c r="E558" t="s">
        <v>14430</v>
      </c>
      <c r="F558" t="s">
        <v>14431</v>
      </c>
      <c r="G558" t="s">
        <v>13546</v>
      </c>
      <c r="H558" t="s">
        <v>14432</v>
      </c>
      <c r="I558" t="s">
        <v>10977</v>
      </c>
      <c r="J558" t="s">
        <v>14144</v>
      </c>
      <c r="K558" t="s">
        <v>2199</v>
      </c>
      <c r="L558" t="s">
        <v>13380</v>
      </c>
      <c r="M558" t="s">
        <v>13381</v>
      </c>
      <c r="N558" t="s">
        <v>13367</v>
      </c>
      <c r="O558" t="s">
        <v>13366</v>
      </c>
      <c r="P558" t="s">
        <v>13366</v>
      </c>
      <c r="Q558" t="s">
        <v>13368</v>
      </c>
    </row>
    <row r="559" spans="1:17">
      <c r="A559" t="s">
        <v>4614</v>
      </c>
      <c r="B559" s="63" t="e">
        <f>VLOOKUP(A559,#REF!,1,0)</f>
        <v>#REF!</v>
      </c>
      <c r="C559" t="s">
        <v>13342</v>
      </c>
      <c r="D559">
        <v>1</v>
      </c>
      <c r="E559" t="s">
        <v>14515</v>
      </c>
      <c r="F559" t="s">
        <v>13605</v>
      </c>
      <c r="G559" t="s">
        <v>13546</v>
      </c>
      <c r="H559" t="s">
        <v>14516</v>
      </c>
      <c r="I559" t="s">
        <v>10977</v>
      </c>
      <c r="J559" t="s">
        <v>14144</v>
      </c>
      <c r="K559" t="s">
        <v>2231</v>
      </c>
      <c r="L559" t="s">
        <v>13380</v>
      </c>
      <c r="M559" t="s">
        <v>13381</v>
      </c>
      <c r="N559" t="s">
        <v>13367</v>
      </c>
      <c r="O559" t="s">
        <v>13366</v>
      </c>
      <c r="P559" t="s">
        <v>13366</v>
      </c>
      <c r="Q559" t="s">
        <v>13368</v>
      </c>
    </row>
    <row r="560" spans="1:17">
      <c r="A560" t="s">
        <v>5127</v>
      </c>
      <c r="B560" s="63" t="e">
        <f>VLOOKUP(A560,#REF!,1,0)</f>
        <v>#REF!</v>
      </c>
      <c r="C560" t="s">
        <v>13342</v>
      </c>
      <c r="D560">
        <v>1</v>
      </c>
      <c r="E560" t="s">
        <v>14477</v>
      </c>
      <c r="F560" t="s">
        <v>14478</v>
      </c>
      <c r="G560" t="s">
        <v>13546</v>
      </c>
      <c r="H560" t="s">
        <v>14479</v>
      </c>
      <c r="I560" t="s">
        <v>10977</v>
      </c>
      <c r="J560" t="s">
        <v>14144</v>
      </c>
      <c r="K560" t="s">
        <v>2231</v>
      </c>
      <c r="L560" t="s">
        <v>13380</v>
      </c>
      <c r="M560" t="s">
        <v>13381</v>
      </c>
      <c r="N560" t="s">
        <v>13367</v>
      </c>
      <c r="O560" t="s">
        <v>13366</v>
      </c>
      <c r="P560" t="s">
        <v>13366</v>
      </c>
      <c r="Q560" t="s">
        <v>13368</v>
      </c>
    </row>
    <row r="561" spans="1:17">
      <c r="A561" t="s">
        <v>4893</v>
      </c>
      <c r="B561" s="63" t="e">
        <f>VLOOKUP(A561,#REF!,1,0)</f>
        <v>#REF!</v>
      </c>
      <c r="C561" t="s">
        <v>13342</v>
      </c>
      <c r="D561">
        <v>1</v>
      </c>
      <c r="E561" t="s">
        <v>14508</v>
      </c>
      <c r="F561" t="s">
        <v>14333</v>
      </c>
      <c r="G561" t="s">
        <v>13546</v>
      </c>
      <c r="H561" t="s">
        <v>14509</v>
      </c>
      <c r="I561" t="s">
        <v>10977</v>
      </c>
      <c r="J561" t="s">
        <v>14144</v>
      </c>
      <c r="K561" t="s">
        <v>2231</v>
      </c>
      <c r="L561" t="s">
        <v>13380</v>
      </c>
      <c r="M561" t="s">
        <v>13381</v>
      </c>
      <c r="N561" t="s">
        <v>13367</v>
      </c>
      <c r="O561" t="s">
        <v>13366</v>
      </c>
      <c r="P561" t="s">
        <v>13366</v>
      </c>
      <c r="Q561" t="s">
        <v>13368</v>
      </c>
    </row>
    <row r="562" spans="1:17">
      <c r="A562" t="s">
        <v>5124</v>
      </c>
      <c r="B562" s="63" t="e">
        <f>VLOOKUP(A562,#REF!,1,0)</f>
        <v>#REF!</v>
      </c>
      <c r="C562" t="s">
        <v>13342</v>
      </c>
      <c r="D562">
        <v>1</v>
      </c>
      <c r="E562" t="s">
        <v>14428</v>
      </c>
      <c r="F562" t="s">
        <v>14268</v>
      </c>
      <c r="G562" t="s">
        <v>13546</v>
      </c>
      <c r="H562" t="s">
        <v>14429</v>
      </c>
      <c r="I562" t="s">
        <v>10977</v>
      </c>
      <c r="J562" t="s">
        <v>14144</v>
      </c>
      <c r="K562" t="s">
        <v>2231</v>
      </c>
      <c r="L562" t="s">
        <v>13380</v>
      </c>
      <c r="M562" t="s">
        <v>13381</v>
      </c>
      <c r="N562" t="s">
        <v>13367</v>
      </c>
      <c r="O562" t="s">
        <v>13366</v>
      </c>
      <c r="P562" t="s">
        <v>13366</v>
      </c>
      <c r="Q562" t="s">
        <v>13368</v>
      </c>
    </row>
    <row r="563" spans="1:17">
      <c r="A563" t="s">
        <v>4646</v>
      </c>
      <c r="B563" s="63" t="e">
        <f>VLOOKUP(A563,#REF!,1,0)</f>
        <v>#REF!</v>
      </c>
      <c r="C563" t="s">
        <v>13342</v>
      </c>
      <c r="D563">
        <v>1</v>
      </c>
      <c r="E563" t="s">
        <v>14519</v>
      </c>
      <c r="F563" t="s">
        <v>13739</v>
      </c>
      <c r="G563" t="s">
        <v>13546</v>
      </c>
      <c r="H563" t="s">
        <v>14520</v>
      </c>
      <c r="I563" t="s">
        <v>10977</v>
      </c>
      <c r="J563" t="s">
        <v>14144</v>
      </c>
      <c r="K563" t="s">
        <v>2231</v>
      </c>
      <c r="L563" t="s">
        <v>13380</v>
      </c>
      <c r="M563" t="s">
        <v>13381</v>
      </c>
      <c r="N563" t="s">
        <v>13367</v>
      </c>
      <c r="O563" t="s">
        <v>13366</v>
      </c>
      <c r="P563" t="s">
        <v>13366</v>
      </c>
      <c r="Q563" t="s">
        <v>13368</v>
      </c>
    </row>
    <row r="564" spans="1:17">
      <c r="A564" t="s">
        <v>5117</v>
      </c>
      <c r="B564" s="63" t="e">
        <f>VLOOKUP(A564,#REF!,1,0)</f>
        <v>#REF!</v>
      </c>
      <c r="C564" t="s">
        <v>13342</v>
      </c>
      <c r="D564">
        <v>1</v>
      </c>
      <c r="E564" t="s">
        <v>14480</v>
      </c>
      <c r="F564" t="s">
        <v>14481</v>
      </c>
      <c r="G564" t="s">
        <v>13546</v>
      </c>
      <c r="H564" t="s">
        <v>14482</v>
      </c>
      <c r="I564" t="s">
        <v>10977</v>
      </c>
      <c r="J564" t="s">
        <v>14144</v>
      </c>
      <c r="K564" t="s">
        <v>2231</v>
      </c>
      <c r="L564" t="s">
        <v>13380</v>
      </c>
      <c r="M564" t="s">
        <v>13381</v>
      </c>
      <c r="N564" t="s">
        <v>13367</v>
      </c>
      <c r="O564" t="s">
        <v>13366</v>
      </c>
      <c r="P564" t="s">
        <v>13366</v>
      </c>
      <c r="Q564" t="s">
        <v>13368</v>
      </c>
    </row>
    <row r="565" spans="1:17">
      <c r="A565" t="s">
        <v>4474</v>
      </c>
      <c r="B565" s="63" t="e">
        <f>VLOOKUP(A565,#REF!,1,0)</f>
        <v>#REF!</v>
      </c>
      <c r="C565" t="s">
        <v>13342</v>
      </c>
      <c r="D565">
        <v>1</v>
      </c>
      <c r="E565" t="s">
        <v>14423</v>
      </c>
      <c r="F565" t="s">
        <v>14424</v>
      </c>
      <c r="G565" t="s">
        <v>13546</v>
      </c>
      <c r="H565" t="s">
        <v>14425</v>
      </c>
      <c r="I565" t="s">
        <v>10977</v>
      </c>
      <c r="J565" t="s">
        <v>14144</v>
      </c>
      <c r="K565" t="s">
        <v>2231</v>
      </c>
      <c r="L565" t="s">
        <v>13380</v>
      </c>
      <c r="M565" t="s">
        <v>13381</v>
      </c>
      <c r="N565" t="s">
        <v>13367</v>
      </c>
      <c r="O565" t="s">
        <v>13366</v>
      </c>
      <c r="P565" t="s">
        <v>13366</v>
      </c>
      <c r="Q565" t="s">
        <v>13368</v>
      </c>
    </row>
    <row r="566" spans="1:17">
      <c r="A566" t="s">
        <v>4658</v>
      </c>
      <c r="B566" s="63" t="e">
        <f>VLOOKUP(A566,#REF!,1,0)</f>
        <v>#REF!</v>
      </c>
      <c r="C566" t="s">
        <v>13342</v>
      </c>
      <c r="D566">
        <v>1</v>
      </c>
      <c r="E566" t="s">
        <v>14419</v>
      </c>
      <c r="F566" t="s">
        <v>13392</v>
      </c>
      <c r="G566" t="s">
        <v>13546</v>
      </c>
      <c r="H566" t="s">
        <v>14420</v>
      </c>
      <c r="I566" t="s">
        <v>10977</v>
      </c>
      <c r="J566" t="s">
        <v>14144</v>
      </c>
      <c r="K566" t="s">
        <v>2231</v>
      </c>
      <c r="L566" t="s">
        <v>13380</v>
      </c>
      <c r="M566" t="s">
        <v>13381</v>
      </c>
      <c r="N566" t="s">
        <v>13367</v>
      </c>
      <c r="O566" t="s">
        <v>13366</v>
      </c>
      <c r="P566" t="s">
        <v>13366</v>
      </c>
      <c r="Q566" t="s">
        <v>13368</v>
      </c>
    </row>
    <row r="567" spans="1:17">
      <c r="A567" t="s">
        <v>4526</v>
      </c>
      <c r="B567" s="63" t="e">
        <f>VLOOKUP(A567,#REF!,1,0)</f>
        <v>#REF!</v>
      </c>
      <c r="C567" t="s">
        <v>13342</v>
      </c>
      <c r="D567">
        <v>1</v>
      </c>
      <c r="E567" t="s">
        <v>14426</v>
      </c>
      <c r="F567" t="s">
        <v>13479</v>
      </c>
      <c r="G567" t="s">
        <v>13546</v>
      </c>
      <c r="H567" t="s">
        <v>14427</v>
      </c>
      <c r="I567" t="s">
        <v>10977</v>
      </c>
      <c r="J567" t="s">
        <v>14144</v>
      </c>
      <c r="K567" t="s">
        <v>2231</v>
      </c>
      <c r="L567" t="s">
        <v>13380</v>
      </c>
      <c r="M567" t="s">
        <v>13381</v>
      </c>
      <c r="N567" t="s">
        <v>13367</v>
      </c>
      <c r="O567" t="s">
        <v>13366</v>
      </c>
      <c r="P567" t="s">
        <v>13366</v>
      </c>
      <c r="Q567" t="s">
        <v>13368</v>
      </c>
    </row>
    <row r="568" spans="1:17">
      <c r="A568" t="s">
        <v>4607</v>
      </c>
      <c r="B568" s="63" t="e">
        <f>VLOOKUP(A568,#REF!,1,0)</f>
        <v>#REF!</v>
      </c>
      <c r="C568" t="s">
        <v>13342</v>
      </c>
      <c r="D568">
        <v>1</v>
      </c>
      <c r="E568" t="s">
        <v>14467</v>
      </c>
      <c r="F568" t="s">
        <v>13831</v>
      </c>
      <c r="G568" t="s">
        <v>13546</v>
      </c>
      <c r="H568" t="s">
        <v>14468</v>
      </c>
      <c r="I568" t="s">
        <v>10977</v>
      </c>
      <c r="J568" t="s">
        <v>14144</v>
      </c>
      <c r="K568" t="s">
        <v>2231</v>
      </c>
      <c r="L568" t="s">
        <v>13380</v>
      </c>
      <c r="M568" t="s">
        <v>13381</v>
      </c>
      <c r="N568" t="s">
        <v>13367</v>
      </c>
      <c r="O568" t="s">
        <v>13366</v>
      </c>
      <c r="P568" t="s">
        <v>13366</v>
      </c>
      <c r="Q568" t="s">
        <v>13368</v>
      </c>
    </row>
    <row r="569" spans="1:17">
      <c r="A569" t="s">
        <v>5061</v>
      </c>
      <c r="B569" s="63" t="e">
        <f>VLOOKUP(A569,#REF!,1,0)</f>
        <v>#REF!</v>
      </c>
      <c r="C569" t="s">
        <v>13342</v>
      </c>
      <c r="D569">
        <v>1</v>
      </c>
      <c r="E569" t="s">
        <v>14512</v>
      </c>
      <c r="F569" t="s">
        <v>14513</v>
      </c>
      <c r="G569" t="s">
        <v>13546</v>
      </c>
      <c r="H569" t="s">
        <v>14514</v>
      </c>
      <c r="I569" t="s">
        <v>10977</v>
      </c>
      <c r="J569" t="s">
        <v>14144</v>
      </c>
      <c r="K569" t="s">
        <v>2231</v>
      </c>
      <c r="L569" t="s">
        <v>13380</v>
      </c>
      <c r="M569" t="s">
        <v>13381</v>
      </c>
      <c r="N569" t="s">
        <v>13367</v>
      </c>
      <c r="O569" t="s">
        <v>13366</v>
      </c>
      <c r="P569" t="s">
        <v>13366</v>
      </c>
      <c r="Q569" t="s">
        <v>13368</v>
      </c>
    </row>
    <row r="570" spans="1:17">
      <c r="A570" t="s">
        <v>5059</v>
      </c>
      <c r="B570" s="63" t="e">
        <f>VLOOKUP(A570,#REF!,1,0)</f>
        <v>#REF!</v>
      </c>
      <c r="C570" t="s">
        <v>13342</v>
      </c>
      <c r="D570">
        <v>1</v>
      </c>
      <c r="E570" t="s">
        <v>14474</v>
      </c>
      <c r="F570" t="s">
        <v>14475</v>
      </c>
      <c r="G570" t="s">
        <v>13546</v>
      </c>
      <c r="H570" t="s">
        <v>14476</v>
      </c>
      <c r="I570" t="s">
        <v>10977</v>
      </c>
      <c r="J570" t="s">
        <v>14144</v>
      </c>
      <c r="K570" t="s">
        <v>2231</v>
      </c>
      <c r="L570" t="s">
        <v>13380</v>
      </c>
      <c r="M570" t="s">
        <v>13381</v>
      </c>
      <c r="N570" t="s">
        <v>13367</v>
      </c>
      <c r="O570" t="s">
        <v>13366</v>
      </c>
      <c r="P570" t="s">
        <v>13366</v>
      </c>
      <c r="Q570" t="s">
        <v>13368</v>
      </c>
    </row>
    <row r="571" spans="1:17">
      <c r="A571" t="s">
        <v>4926</v>
      </c>
      <c r="B571" s="63" t="e">
        <f>VLOOKUP(A571,#REF!,1,0)</f>
        <v>#REF!</v>
      </c>
      <c r="C571" t="s">
        <v>13342</v>
      </c>
      <c r="D571">
        <v>1</v>
      </c>
      <c r="E571" t="s">
        <v>14501</v>
      </c>
      <c r="F571" t="s">
        <v>13858</v>
      </c>
      <c r="G571" t="s">
        <v>13546</v>
      </c>
      <c r="H571" t="s">
        <v>14502</v>
      </c>
      <c r="I571" t="s">
        <v>10977</v>
      </c>
      <c r="J571" t="s">
        <v>14144</v>
      </c>
      <c r="K571" t="s">
        <v>2231</v>
      </c>
      <c r="L571" t="s">
        <v>13380</v>
      </c>
      <c r="M571" t="s">
        <v>13381</v>
      </c>
      <c r="N571" t="s">
        <v>13367</v>
      </c>
      <c r="O571" t="s">
        <v>13366</v>
      </c>
      <c r="P571" t="s">
        <v>13366</v>
      </c>
      <c r="Q571" t="s">
        <v>13368</v>
      </c>
    </row>
    <row r="572" spans="1:17">
      <c r="A572" t="s">
        <v>5099</v>
      </c>
      <c r="B572" s="63" t="e">
        <f>VLOOKUP(A572,#REF!,1,0)</f>
        <v>#REF!</v>
      </c>
      <c r="C572" t="s">
        <v>13342</v>
      </c>
      <c r="D572">
        <v>1</v>
      </c>
      <c r="E572" t="s">
        <v>14465</v>
      </c>
      <c r="F572" t="s">
        <v>13879</v>
      </c>
      <c r="G572" t="s">
        <v>13546</v>
      </c>
      <c r="H572" t="s">
        <v>14466</v>
      </c>
      <c r="I572" t="s">
        <v>10977</v>
      </c>
      <c r="J572" t="s">
        <v>14144</v>
      </c>
      <c r="K572" t="s">
        <v>2231</v>
      </c>
      <c r="L572" t="s">
        <v>13380</v>
      </c>
      <c r="M572" t="s">
        <v>13381</v>
      </c>
      <c r="N572" t="s">
        <v>13367</v>
      </c>
      <c r="O572" t="s">
        <v>13366</v>
      </c>
      <c r="P572" t="s">
        <v>13366</v>
      </c>
      <c r="Q572" t="s">
        <v>13368</v>
      </c>
    </row>
    <row r="573" spans="1:17">
      <c r="A573" t="s">
        <v>5109</v>
      </c>
      <c r="B573" s="63" t="e">
        <f>VLOOKUP(A573,#REF!,1,0)</f>
        <v>#REF!</v>
      </c>
      <c r="C573" t="s">
        <v>13342</v>
      </c>
      <c r="D573">
        <v>1</v>
      </c>
      <c r="E573" t="s">
        <v>14461</v>
      </c>
      <c r="F573" t="s">
        <v>13891</v>
      </c>
      <c r="G573" t="s">
        <v>13546</v>
      </c>
      <c r="H573" t="s">
        <v>14462</v>
      </c>
      <c r="I573" t="s">
        <v>10977</v>
      </c>
      <c r="J573" t="s">
        <v>14144</v>
      </c>
      <c r="K573" t="s">
        <v>2231</v>
      </c>
      <c r="L573" t="s">
        <v>13380</v>
      </c>
      <c r="M573" t="s">
        <v>13381</v>
      </c>
      <c r="N573" t="s">
        <v>13367</v>
      </c>
      <c r="O573" t="s">
        <v>13366</v>
      </c>
      <c r="P573" t="s">
        <v>13366</v>
      </c>
      <c r="Q573" t="s">
        <v>13368</v>
      </c>
    </row>
    <row r="574" spans="1:17">
      <c r="A574" t="s">
        <v>4653</v>
      </c>
      <c r="B574" s="63" t="e">
        <f>VLOOKUP(A574,#REF!,1,0)</f>
        <v>#REF!</v>
      </c>
      <c r="C574" t="s">
        <v>13342</v>
      </c>
      <c r="D574">
        <v>1</v>
      </c>
      <c r="E574" t="s">
        <v>14503</v>
      </c>
      <c r="F574" t="s">
        <v>13745</v>
      </c>
      <c r="G574" t="s">
        <v>13546</v>
      </c>
      <c r="H574" t="s">
        <v>14504</v>
      </c>
      <c r="I574" t="s">
        <v>10977</v>
      </c>
      <c r="J574" t="s">
        <v>14144</v>
      </c>
      <c r="K574" t="s">
        <v>2231</v>
      </c>
      <c r="L574" t="s">
        <v>13380</v>
      </c>
      <c r="M574" t="s">
        <v>13381</v>
      </c>
      <c r="N574" t="s">
        <v>13367</v>
      </c>
      <c r="O574" t="s">
        <v>13366</v>
      </c>
      <c r="P574" t="s">
        <v>13366</v>
      </c>
      <c r="Q574" t="s">
        <v>13368</v>
      </c>
    </row>
    <row r="575" spans="1:17">
      <c r="A575" t="s">
        <v>5414</v>
      </c>
      <c r="B575" s="63" t="e">
        <f>VLOOKUP(A575,#REF!,1,0)</f>
        <v>#REF!</v>
      </c>
      <c r="C575" t="s">
        <v>13342</v>
      </c>
      <c r="D575">
        <v>1</v>
      </c>
      <c r="E575" t="s">
        <v>14505</v>
      </c>
      <c r="F575" t="s">
        <v>14506</v>
      </c>
      <c r="G575" t="s">
        <v>13546</v>
      </c>
      <c r="H575" t="s">
        <v>14507</v>
      </c>
      <c r="I575" t="s">
        <v>10977</v>
      </c>
      <c r="J575" t="s">
        <v>14144</v>
      </c>
      <c r="K575" t="s">
        <v>2199</v>
      </c>
      <c r="L575" t="s">
        <v>13380</v>
      </c>
      <c r="M575" t="s">
        <v>13381</v>
      </c>
      <c r="N575" t="s">
        <v>13367</v>
      </c>
      <c r="O575" t="s">
        <v>13366</v>
      </c>
      <c r="P575" t="s">
        <v>13366</v>
      </c>
      <c r="Q575" t="s">
        <v>13368</v>
      </c>
    </row>
    <row r="576" spans="1:17">
      <c r="A576" t="s">
        <v>5060</v>
      </c>
      <c r="B576" s="63" t="e">
        <f>VLOOKUP(A576,#REF!,1,0)</f>
        <v>#REF!</v>
      </c>
      <c r="C576" t="s">
        <v>13342</v>
      </c>
      <c r="D576">
        <v>1</v>
      </c>
      <c r="E576" t="s">
        <v>14458</v>
      </c>
      <c r="F576" t="s">
        <v>14459</v>
      </c>
      <c r="G576" t="s">
        <v>13546</v>
      </c>
      <c r="H576" t="s">
        <v>14460</v>
      </c>
      <c r="I576" t="s">
        <v>10977</v>
      </c>
      <c r="J576" t="s">
        <v>14144</v>
      </c>
      <c r="K576" t="s">
        <v>2231</v>
      </c>
      <c r="L576" t="s">
        <v>13380</v>
      </c>
      <c r="M576" t="s">
        <v>13381</v>
      </c>
      <c r="N576" t="s">
        <v>13367</v>
      </c>
      <c r="O576" t="s">
        <v>13366</v>
      </c>
      <c r="P576" t="s">
        <v>13366</v>
      </c>
      <c r="Q576" t="s">
        <v>13368</v>
      </c>
    </row>
    <row r="577" spans="1:17">
      <c r="A577" t="s">
        <v>4661</v>
      </c>
      <c r="B577" s="63" t="e">
        <f>VLOOKUP(A577,#REF!,1,0)</f>
        <v>#REF!</v>
      </c>
      <c r="C577" t="s">
        <v>13342</v>
      </c>
      <c r="D577">
        <v>1</v>
      </c>
      <c r="E577" t="s">
        <v>14455</v>
      </c>
      <c r="F577" t="s">
        <v>14456</v>
      </c>
      <c r="G577" t="s">
        <v>13546</v>
      </c>
      <c r="H577" t="s">
        <v>14457</v>
      </c>
      <c r="I577" t="s">
        <v>10977</v>
      </c>
      <c r="J577" t="s">
        <v>14144</v>
      </c>
      <c r="K577" t="s">
        <v>2231</v>
      </c>
      <c r="L577" t="s">
        <v>13380</v>
      </c>
      <c r="M577" t="s">
        <v>13381</v>
      </c>
      <c r="N577" t="s">
        <v>13367</v>
      </c>
      <c r="O577" t="s">
        <v>13366</v>
      </c>
      <c r="P577" t="s">
        <v>13366</v>
      </c>
      <c r="Q577" t="s">
        <v>13368</v>
      </c>
    </row>
    <row r="578" spans="1:17">
      <c r="A578" t="s">
        <v>5223</v>
      </c>
      <c r="B578" s="63" t="e">
        <f>VLOOKUP(A578,#REF!,1,0)</f>
        <v>#REF!</v>
      </c>
      <c r="C578" t="s">
        <v>13342</v>
      </c>
      <c r="D578">
        <v>1</v>
      </c>
      <c r="E578" t="s">
        <v>14452</v>
      </c>
      <c r="F578" t="s">
        <v>14453</v>
      </c>
      <c r="G578" t="s">
        <v>13546</v>
      </c>
      <c r="H578" t="s">
        <v>14454</v>
      </c>
      <c r="I578" t="s">
        <v>10977</v>
      </c>
      <c r="J578" t="s">
        <v>14144</v>
      </c>
      <c r="K578" t="s">
        <v>2231</v>
      </c>
      <c r="L578" t="s">
        <v>13380</v>
      </c>
      <c r="M578" t="s">
        <v>13381</v>
      </c>
      <c r="N578" t="s">
        <v>13367</v>
      </c>
      <c r="O578" t="s">
        <v>13366</v>
      </c>
      <c r="P578" t="s">
        <v>13366</v>
      </c>
      <c r="Q578" t="s">
        <v>13368</v>
      </c>
    </row>
    <row r="579" spans="1:17">
      <c r="A579" t="s">
        <v>4524</v>
      </c>
      <c r="B579" s="63" t="e">
        <f>VLOOKUP(A579,#REF!,1,0)</f>
        <v>#REF!</v>
      </c>
      <c r="C579" t="s">
        <v>13342</v>
      </c>
      <c r="D579">
        <v>1</v>
      </c>
      <c r="E579" t="s">
        <v>14490</v>
      </c>
      <c r="F579" t="s">
        <v>14491</v>
      </c>
      <c r="G579" t="s">
        <v>13546</v>
      </c>
      <c r="H579" t="s">
        <v>14492</v>
      </c>
      <c r="I579" t="s">
        <v>10977</v>
      </c>
      <c r="J579" t="s">
        <v>14144</v>
      </c>
      <c r="K579" t="s">
        <v>2231</v>
      </c>
      <c r="L579" t="s">
        <v>13380</v>
      </c>
      <c r="M579" t="s">
        <v>13381</v>
      </c>
      <c r="N579" t="s">
        <v>13367</v>
      </c>
      <c r="O579" t="s">
        <v>13366</v>
      </c>
      <c r="P579" t="s">
        <v>13366</v>
      </c>
      <c r="Q579" t="s">
        <v>13368</v>
      </c>
    </row>
    <row r="580" spans="1:17">
      <c r="A580" t="s">
        <v>4920</v>
      </c>
      <c r="B580" s="63" t="e">
        <f>VLOOKUP(A580,#REF!,1,0)</f>
        <v>#REF!</v>
      </c>
      <c r="C580" t="s">
        <v>13342</v>
      </c>
      <c r="D580">
        <v>1</v>
      </c>
      <c r="E580" t="s">
        <v>14450</v>
      </c>
      <c r="F580" t="s">
        <v>14226</v>
      </c>
      <c r="G580" t="s">
        <v>13546</v>
      </c>
      <c r="H580" t="s">
        <v>14451</v>
      </c>
      <c r="I580" t="s">
        <v>10977</v>
      </c>
      <c r="J580" t="s">
        <v>14144</v>
      </c>
      <c r="K580" t="s">
        <v>2231</v>
      </c>
      <c r="L580" t="s">
        <v>13380</v>
      </c>
      <c r="M580" t="s">
        <v>13381</v>
      </c>
      <c r="N580" t="s">
        <v>13367</v>
      </c>
      <c r="O580" t="s">
        <v>13366</v>
      </c>
      <c r="P580" t="s">
        <v>13366</v>
      </c>
      <c r="Q580" t="s">
        <v>13368</v>
      </c>
    </row>
    <row r="581" spans="1:17">
      <c r="A581" t="s">
        <v>5386</v>
      </c>
      <c r="B581" s="63" t="e">
        <f>VLOOKUP(A581,#REF!,1,0)</f>
        <v>#REF!</v>
      </c>
      <c r="C581" t="s">
        <v>13342</v>
      </c>
      <c r="D581">
        <v>1</v>
      </c>
      <c r="E581" t="s">
        <v>14447</v>
      </c>
      <c r="F581" t="s">
        <v>14448</v>
      </c>
      <c r="G581" t="s">
        <v>13546</v>
      </c>
      <c r="H581" t="s">
        <v>14449</v>
      </c>
      <c r="I581" t="s">
        <v>10977</v>
      </c>
      <c r="J581" t="s">
        <v>14144</v>
      </c>
      <c r="K581" t="s">
        <v>2231</v>
      </c>
      <c r="L581" t="s">
        <v>13380</v>
      </c>
      <c r="M581" t="s">
        <v>13381</v>
      </c>
      <c r="N581" t="s">
        <v>13367</v>
      </c>
      <c r="O581" t="s">
        <v>13366</v>
      </c>
      <c r="P581" t="s">
        <v>13366</v>
      </c>
      <c r="Q581" t="s">
        <v>13368</v>
      </c>
    </row>
    <row r="582" spans="1:17">
      <c r="A582" t="s">
        <v>4930</v>
      </c>
      <c r="B582" s="63" t="e">
        <f>VLOOKUP(A582,#REF!,1,0)</f>
        <v>#REF!</v>
      </c>
      <c r="C582" t="s">
        <v>13342</v>
      </c>
      <c r="D582">
        <v>1</v>
      </c>
      <c r="E582" t="s">
        <v>14517</v>
      </c>
      <c r="F582" t="s">
        <v>13657</v>
      </c>
      <c r="G582" t="s">
        <v>13546</v>
      </c>
      <c r="H582" t="s">
        <v>14518</v>
      </c>
      <c r="I582" t="s">
        <v>10977</v>
      </c>
      <c r="J582" t="s">
        <v>14144</v>
      </c>
      <c r="K582" t="s">
        <v>2231</v>
      </c>
      <c r="L582" t="s">
        <v>13380</v>
      </c>
      <c r="M582" t="s">
        <v>13381</v>
      </c>
      <c r="N582" t="s">
        <v>13367</v>
      </c>
      <c r="O582" t="s">
        <v>13366</v>
      </c>
      <c r="P582" t="s">
        <v>13366</v>
      </c>
      <c r="Q582" t="s">
        <v>13368</v>
      </c>
    </row>
    <row r="583" spans="1:17">
      <c r="A583" t="s">
        <v>5098</v>
      </c>
      <c r="B583" s="63" t="e">
        <f>VLOOKUP(A583,#REF!,1,0)</f>
        <v>#REF!</v>
      </c>
      <c r="C583" t="s">
        <v>13342</v>
      </c>
      <c r="D583">
        <v>1</v>
      </c>
      <c r="E583" t="s">
        <v>14435</v>
      </c>
      <c r="F583" t="s">
        <v>14436</v>
      </c>
      <c r="G583" t="s">
        <v>13546</v>
      </c>
      <c r="H583" t="s">
        <v>14437</v>
      </c>
      <c r="I583" t="s">
        <v>10977</v>
      </c>
      <c r="J583" t="s">
        <v>14144</v>
      </c>
      <c r="K583" t="s">
        <v>2231</v>
      </c>
      <c r="L583" t="s">
        <v>13380</v>
      </c>
      <c r="M583" t="s">
        <v>13381</v>
      </c>
      <c r="N583" t="s">
        <v>13367</v>
      </c>
      <c r="O583" t="s">
        <v>13366</v>
      </c>
      <c r="P583" t="s">
        <v>13366</v>
      </c>
      <c r="Q583" t="s">
        <v>13368</v>
      </c>
    </row>
    <row r="584" spans="1:17">
      <c r="A584" t="s">
        <v>4674</v>
      </c>
      <c r="B584" s="63" t="e">
        <f>VLOOKUP(A584,#REF!,1,0)</f>
        <v>#REF!</v>
      </c>
      <c r="C584" t="s">
        <v>13342</v>
      </c>
      <c r="D584">
        <v>1</v>
      </c>
      <c r="E584" t="s">
        <v>14438</v>
      </c>
      <c r="F584" t="s">
        <v>13969</v>
      </c>
      <c r="G584" t="s">
        <v>13546</v>
      </c>
      <c r="H584" t="s">
        <v>14439</v>
      </c>
      <c r="I584" t="s">
        <v>10977</v>
      </c>
      <c r="J584" t="s">
        <v>14144</v>
      </c>
      <c r="K584" t="s">
        <v>2231</v>
      </c>
      <c r="L584" t="s">
        <v>13380</v>
      </c>
      <c r="M584" t="s">
        <v>13381</v>
      </c>
      <c r="N584" t="s">
        <v>13367</v>
      </c>
      <c r="O584" t="s">
        <v>13366</v>
      </c>
      <c r="P584" t="s">
        <v>13366</v>
      </c>
      <c r="Q584" t="s">
        <v>13368</v>
      </c>
    </row>
    <row r="585" spans="1:17">
      <c r="A585" t="s">
        <v>4566</v>
      </c>
      <c r="B585" s="63" t="e">
        <f>VLOOKUP(A585,#REF!,1,0)</f>
        <v>#REF!</v>
      </c>
      <c r="C585" t="s">
        <v>13342</v>
      </c>
      <c r="D585">
        <v>1</v>
      </c>
      <c r="E585" t="s">
        <v>14440</v>
      </c>
      <c r="F585" t="s">
        <v>14181</v>
      </c>
      <c r="G585" t="s">
        <v>13546</v>
      </c>
      <c r="H585" t="s">
        <v>14441</v>
      </c>
      <c r="I585" t="s">
        <v>10977</v>
      </c>
      <c r="J585" t="s">
        <v>14144</v>
      </c>
      <c r="K585" t="s">
        <v>2231</v>
      </c>
      <c r="L585" t="s">
        <v>13380</v>
      </c>
      <c r="M585" t="s">
        <v>13381</v>
      </c>
      <c r="N585" t="s">
        <v>13367</v>
      </c>
      <c r="O585" t="s">
        <v>13366</v>
      </c>
      <c r="P585" t="s">
        <v>13366</v>
      </c>
      <c r="Q585" t="s">
        <v>13368</v>
      </c>
    </row>
    <row r="586" spans="1:17">
      <c r="A586" t="s">
        <v>5091</v>
      </c>
      <c r="B586" s="63" t="e">
        <f>VLOOKUP(A586,#REF!,1,0)</f>
        <v>#REF!</v>
      </c>
      <c r="C586" t="s">
        <v>13342</v>
      </c>
      <c r="D586">
        <v>1</v>
      </c>
      <c r="E586" t="s">
        <v>14463</v>
      </c>
      <c r="F586" t="s">
        <v>13998</v>
      </c>
      <c r="G586" t="s">
        <v>13546</v>
      </c>
      <c r="H586" t="s">
        <v>14464</v>
      </c>
      <c r="I586" t="s">
        <v>10977</v>
      </c>
      <c r="J586" t="s">
        <v>14144</v>
      </c>
      <c r="K586" t="s">
        <v>2231</v>
      </c>
      <c r="L586" t="s">
        <v>13380</v>
      </c>
      <c r="M586" t="s">
        <v>13381</v>
      </c>
      <c r="N586" t="s">
        <v>13367</v>
      </c>
      <c r="O586" t="s">
        <v>13366</v>
      </c>
      <c r="P586" t="s">
        <v>13366</v>
      </c>
      <c r="Q586" t="s">
        <v>13368</v>
      </c>
    </row>
    <row r="587" spans="1:17">
      <c r="A587" t="s">
        <v>5112</v>
      </c>
      <c r="B587" s="63" t="e">
        <f>VLOOKUP(A587,#REF!,1,0)</f>
        <v>#REF!</v>
      </c>
      <c r="C587" t="s">
        <v>13342</v>
      </c>
      <c r="D587">
        <v>1</v>
      </c>
      <c r="E587" t="s">
        <v>14442</v>
      </c>
      <c r="F587" t="s">
        <v>13496</v>
      </c>
      <c r="G587" t="s">
        <v>13546</v>
      </c>
      <c r="H587" t="s">
        <v>14443</v>
      </c>
      <c r="I587" t="s">
        <v>10977</v>
      </c>
      <c r="J587" t="s">
        <v>14144</v>
      </c>
      <c r="K587" t="s">
        <v>2231</v>
      </c>
      <c r="L587" t="s">
        <v>13380</v>
      </c>
      <c r="M587" t="s">
        <v>13381</v>
      </c>
      <c r="N587" t="s">
        <v>13367</v>
      </c>
      <c r="O587" t="s">
        <v>13366</v>
      </c>
      <c r="P587" t="s">
        <v>13366</v>
      </c>
      <c r="Q587" t="s">
        <v>13368</v>
      </c>
    </row>
    <row r="588" spans="1:17">
      <c r="A588" t="s">
        <v>5397</v>
      </c>
      <c r="B588" s="63" t="e">
        <f>VLOOKUP(A588,#REF!,1,0)</f>
        <v>#REF!</v>
      </c>
      <c r="C588" t="s">
        <v>13342</v>
      </c>
      <c r="D588">
        <v>1</v>
      </c>
      <c r="E588" t="s">
        <v>14472</v>
      </c>
      <c r="F588" t="s">
        <v>14192</v>
      </c>
      <c r="G588" t="s">
        <v>13546</v>
      </c>
      <c r="H588" t="s">
        <v>14473</v>
      </c>
      <c r="I588" t="s">
        <v>10977</v>
      </c>
      <c r="J588" t="s">
        <v>14144</v>
      </c>
      <c r="K588" t="s">
        <v>2231</v>
      </c>
      <c r="L588" t="s">
        <v>13380</v>
      </c>
      <c r="M588" t="s">
        <v>13381</v>
      </c>
      <c r="N588" t="s">
        <v>13367</v>
      </c>
      <c r="O588" t="s">
        <v>13366</v>
      </c>
      <c r="P588" t="s">
        <v>13366</v>
      </c>
      <c r="Q588" t="s">
        <v>13368</v>
      </c>
    </row>
    <row r="589" spans="1:17">
      <c r="A589" t="s">
        <v>4568</v>
      </c>
      <c r="B589" s="63" t="e">
        <f>VLOOKUP(A589,#REF!,1,0)</f>
        <v>#REF!</v>
      </c>
      <c r="C589" t="s">
        <v>13342</v>
      </c>
      <c r="D589">
        <v>1</v>
      </c>
      <c r="E589" t="s">
        <v>14433</v>
      </c>
      <c r="F589" t="s">
        <v>13488</v>
      </c>
      <c r="G589" t="s">
        <v>13546</v>
      </c>
      <c r="H589" t="s">
        <v>14434</v>
      </c>
      <c r="I589" t="s">
        <v>10977</v>
      </c>
      <c r="J589" t="s">
        <v>14144</v>
      </c>
      <c r="K589" t="s">
        <v>2199</v>
      </c>
      <c r="L589" t="s">
        <v>13380</v>
      </c>
      <c r="M589" t="s">
        <v>13381</v>
      </c>
      <c r="N589" t="s">
        <v>13367</v>
      </c>
      <c r="O589" t="s">
        <v>13366</v>
      </c>
      <c r="P589" t="s">
        <v>13366</v>
      </c>
      <c r="Q589" t="s">
        <v>13368</v>
      </c>
    </row>
    <row r="590" spans="1:17">
      <c r="A590" t="s">
        <v>4681</v>
      </c>
      <c r="B590" s="63" t="e">
        <f>VLOOKUP(A590,#REF!,1,0)</f>
        <v>#REF!</v>
      </c>
      <c r="C590" t="s">
        <v>13342</v>
      </c>
      <c r="D590">
        <v>1</v>
      </c>
      <c r="E590" t="s">
        <v>14469</v>
      </c>
      <c r="F590" t="s">
        <v>14470</v>
      </c>
      <c r="G590" t="s">
        <v>13546</v>
      </c>
      <c r="H590" t="s">
        <v>14471</v>
      </c>
      <c r="I590" t="s">
        <v>10977</v>
      </c>
      <c r="J590" t="s">
        <v>14144</v>
      </c>
      <c r="K590" t="s">
        <v>2231</v>
      </c>
      <c r="L590" t="s">
        <v>13380</v>
      </c>
      <c r="M590" t="s">
        <v>13381</v>
      </c>
      <c r="N590" t="s">
        <v>13367</v>
      </c>
      <c r="O590" t="s">
        <v>13366</v>
      </c>
      <c r="P590" t="s">
        <v>13366</v>
      </c>
      <c r="Q590" t="s">
        <v>13368</v>
      </c>
    </row>
    <row r="591" spans="1:17">
      <c r="A591" t="s">
        <v>4919</v>
      </c>
      <c r="B591" s="63" t="e">
        <f>VLOOKUP(A591,#REF!,1,0)</f>
        <v>#REF!</v>
      </c>
      <c r="C591" t="s">
        <v>13342</v>
      </c>
      <c r="D591">
        <v>1</v>
      </c>
      <c r="E591" t="s">
        <v>14316</v>
      </c>
      <c r="F591" t="s">
        <v>14317</v>
      </c>
      <c r="G591" t="s">
        <v>13546</v>
      </c>
      <c r="H591" t="s">
        <v>14318</v>
      </c>
      <c r="I591" t="s">
        <v>10977</v>
      </c>
      <c r="J591" t="s">
        <v>14144</v>
      </c>
      <c r="K591" t="s">
        <v>2231</v>
      </c>
      <c r="L591" t="s">
        <v>13380</v>
      </c>
      <c r="M591" t="s">
        <v>13381</v>
      </c>
      <c r="N591" t="s">
        <v>13367</v>
      </c>
      <c r="O591" t="s">
        <v>13366</v>
      </c>
      <c r="P591" t="s">
        <v>13366</v>
      </c>
      <c r="Q591" t="s">
        <v>13368</v>
      </c>
    </row>
    <row r="592" spans="1:17">
      <c r="A592" t="s">
        <v>5320</v>
      </c>
      <c r="B592" s="63" t="e">
        <f>VLOOKUP(A592,#REF!,1,0)</f>
        <v>#REF!</v>
      </c>
      <c r="C592" t="s">
        <v>13342</v>
      </c>
      <c r="D592">
        <v>1</v>
      </c>
      <c r="E592" t="s">
        <v>14498</v>
      </c>
      <c r="F592" t="s">
        <v>14499</v>
      </c>
      <c r="G592" t="s">
        <v>13546</v>
      </c>
      <c r="H592" t="s">
        <v>14500</v>
      </c>
      <c r="I592" t="s">
        <v>10977</v>
      </c>
      <c r="J592" t="s">
        <v>14144</v>
      </c>
      <c r="K592" t="s">
        <v>2199</v>
      </c>
      <c r="L592" t="s">
        <v>13380</v>
      </c>
      <c r="M592" t="s">
        <v>13381</v>
      </c>
      <c r="N592" t="s">
        <v>13367</v>
      </c>
      <c r="O592" t="s">
        <v>13366</v>
      </c>
      <c r="P592" t="s">
        <v>13366</v>
      </c>
      <c r="Q592" t="s">
        <v>13368</v>
      </c>
    </row>
    <row r="593" spans="1:17">
      <c r="A593" t="s">
        <v>4984</v>
      </c>
      <c r="B593" s="63" t="e">
        <f>VLOOKUP(A593,#REF!,1,0)</f>
        <v>#REF!</v>
      </c>
      <c r="C593" t="s">
        <v>13342</v>
      </c>
      <c r="D593">
        <v>1</v>
      </c>
      <c r="E593" t="s">
        <v>14748</v>
      </c>
      <c r="F593" t="s">
        <v>14114</v>
      </c>
      <c r="G593" t="s">
        <v>13537</v>
      </c>
      <c r="H593" t="s">
        <v>14548</v>
      </c>
      <c r="I593" t="s">
        <v>10961</v>
      </c>
      <c r="J593" t="s">
        <v>14535</v>
      </c>
      <c r="K593" t="s">
        <v>3018</v>
      </c>
      <c r="L593" t="s">
        <v>13380</v>
      </c>
      <c r="M593" t="s">
        <v>13381</v>
      </c>
      <c r="N593" t="s">
        <v>13367</v>
      </c>
      <c r="O593" t="s">
        <v>13366</v>
      </c>
      <c r="P593" t="s">
        <v>13366</v>
      </c>
      <c r="Q593" t="s">
        <v>13368</v>
      </c>
    </row>
    <row r="594" spans="1:17">
      <c r="A594" t="s">
        <v>4806</v>
      </c>
      <c r="B594" s="63" t="e">
        <f>VLOOKUP(A594,#REF!,1,0)</f>
        <v>#REF!</v>
      </c>
      <c r="C594" t="s">
        <v>13342</v>
      </c>
      <c r="D594">
        <v>1</v>
      </c>
      <c r="E594" t="s">
        <v>14132</v>
      </c>
      <c r="F594" t="s">
        <v>13666</v>
      </c>
      <c r="G594" t="s">
        <v>13551</v>
      </c>
      <c r="H594" t="s">
        <v>14133</v>
      </c>
      <c r="I594" t="s">
        <v>10975</v>
      </c>
      <c r="J594" t="s">
        <v>13548</v>
      </c>
      <c r="K594" t="s">
        <v>2231</v>
      </c>
      <c r="L594" t="s">
        <v>13380</v>
      </c>
      <c r="M594" t="s">
        <v>13552</v>
      </c>
      <c r="N594" t="s">
        <v>13367</v>
      </c>
      <c r="O594" t="s">
        <v>13367</v>
      </c>
      <c r="P594" t="s">
        <v>13366</v>
      </c>
      <c r="Q594" t="s">
        <v>13368</v>
      </c>
    </row>
    <row r="595" spans="1:17">
      <c r="A595" t="s">
        <v>14897</v>
      </c>
      <c r="B595" s="63" t="e">
        <f>VLOOKUP(A595,#REF!,1,0)</f>
        <v>#REF!</v>
      </c>
      <c r="C595" t="s">
        <v>13342</v>
      </c>
      <c r="D595">
        <v>1</v>
      </c>
      <c r="E595" t="s">
        <v>14895</v>
      </c>
      <c r="F595" t="s">
        <v>14896</v>
      </c>
      <c r="G595" t="s">
        <v>14892</v>
      </c>
      <c r="H595" t="s">
        <v>14893</v>
      </c>
      <c r="I595" t="s">
        <v>10955</v>
      </c>
      <c r="K595" t="s">
        <v>2642</v>
      </c>
      <c r="L595" t="s">
        <v>13364</v>
      </c>
      <c r="M595" t="s">
        <v>13365</v>
      </c>
      <c r="N595" t="s">
        <v>13366</v>
      </c>
      <c r="O595" t="s">
        <v>13367</v>
      </c>
      <c r="P595" t="s">
        <v>13366</v>
      </c>
      <c r="Q595" t="s">
        <v>13368</v>
      </c>
    </row>
    <row r="596" spans="1:17">
      <c r="A596" t="s">
        <v>5062</v>
      </c>
      <c r="B596" s="63" t="e">
        <f>VLOOKUP(A596,#REF!,1,0)</f>
        <v>#REF!</v>
      </c>
      <c r="C596" t="s">
        <v>13342</v>
      </c>
      <c r="D596">
        <v>1</v>
      </c>
      <c r="E596" t="s">
        <v>14705</v>
      </c>
      <c r="F596" t="s">
        <v>14192</v>
      </c>
      <c r="G596" t="s">
        <v>13537</v>
      </c>
      <c r="H596" t="s">
        <v>14548</v>
      </c>
      <c r="I596" t="s">
        <v>10961</v>
      </c>
      <c r="J596" t="s">
        <v>14535</v>
      </c>
      <c r="K596" t="s">
        <v>3018</v>
      </c>
      <c r="L596" t="s">
        <v>13380</v>
      </c>
      <c r="M596" t="s">
        <v>13381</v>
      </c>
      <c r="N596" t="s">
        <v>13367</v>
      </c>
      <c r="O596" t="s">
        <v>13366</v>
      </c>
      <c r="P596" t="s">
        <v>13366</v>
      </c>
      <c r="Q596" t="s">
        <v>13368</v>
      </c>
    </row>
    <row r="597" spans="1:17">
      <c r="A597" t="s">
        <v>4805</v>
      </c>
      <c r="B597" s="63" t="e">
        <f>VLOOKUP(A597,#REF!,1,0)</f>
        <v>#REF!</v>
      </c>
      <c r="C597" t="s">
        <v>13342</v>
      </c>
      <c r="D597">
        <v>1</v>
      </c>
      <c r="E597" t="s">
        <v>14232</v>
      </c>
      <c r="F597" t="s">
        <v>14120</v>
      </c>
      <c r="G597" t="s">
        <v>13551</v>
      </c>
      <c r="H597" t="s">
        <v>14233</v>
      </c>
      <c r="I597" t="s">
        <v>10977</v>
      </c>
      <c r="J597" t="s">
        <v>14144</v>
      </c>
      <c r="K597" t="s">
        <v>2231</v>
      </c>
      <c r="L597" t="s">
        <v>13380</v>
      </c>
      <c r="M597" t="s">
        <v>13381</v>
      </c>
      <c r="N597" t="s">
        <v>13367</v>
      </c>
      <c r="O597" t="s">
        <v>13367</v>
      </c>
      <c r="P597" t="s">
        <v>13366</v>
      </c>
      <c r="Q597" t="s">
        <v>13368</v>
      </c>
    </row>
    <row r="598" spans="1:17">
      <c r="A598" t="s">
        <v>5255</v>
      </c>
      <c r="B598" s="63" t="e">
        <f>VLOOKUP(A598,#REF!,1,0)</f>
        <v>#REF!</v>
      </c>
      <c r="C598" t="s">
        <v>13342</v>
      </c>
      <c r="D598">
        <v>1</v>
      </c>
      <c r="E598" t="s">
        <v>14263</v>
      </c>
      <c r="F598" t="s">
        <v>14264</v>
      </c>
      <c r="G598" t="s">
        <v>13546</v>
      </c>
      <c r="H598" t="s">
        <v>14257</v>
      </c>
      <c r="I598" t="s">
        <v>10977</v>
      </c>
      <c r="J598" t="s">
        <v>14144</v>
      </c>
      <c r="K598" t="s">
        <v>2231</v>
      </c>
      <c r="L598" t="s">
        <v>13380</v>
      </c>
      <c r="M598" t="s">
        <v>13381</v>
      </c>
      <c r="N598" t="s">
        <v>13367</v>
      </c>
      <c r="O598" t="s">
        <v>13366</v>
      </c>
      <c r="P598" t="s">
        <v>13366</v>
      </c>
      <c r="Q598" t="s">
        <v>13368</v>
      </c>
    </row>
    <row r="599" spans="1:17">
      <c r="A599" t="s">
        <v>5316</v>
      </c>
      <c r="B599" s="63" t="e">
        <f>VLOOKUP(A599,#REF!,1,0)</f>
        <v>#REF!</v>
      </c>
      <c r="C599" t="s">
        <v>13342</v>
      </c>
      <c r="D599">
        <v>1</v>
      </c>
      <c r="E599" t="s">
        <v>14277</v>
      </c>
      <c r="F599" t="s">
        <v>14278</v>
      </c>
      <c r="G599" t="s">
        <v>13546</v>
      </c>
      <c r="H599" t="s">
        <v>14257</v>
      </c>
      <c r="I599" t="s">
        <v>10977</v>
      </c>
      <c r="J599" t="s">
        <v>14144</v>
      </c>
      <c r="K599" t="s">
        <v>2231</v>
      </c>
      <c r="L599" t="s">
        <v>13380</v>
      </c>
      <c r="M599" t="s">
        <v>13381</v>
      </c>
      <c r="N599" t="s">
        <v>13367</v>
      </c>
      <c r="O599" t="s">
        <v>13366</v>
      </c>
      <c r="P599" t="s">
        <v>13366</v>
      </c>
      <c r="Q599" t="s">
        <v>13368</v>
      </c>
    </row>
    <row r="600" spans="1:17">
      <c r="A600" t="s">
        <v>5056</v>
      </c>
      <c r="B600" s="63" t="e">
        <f>VLOOKUP(A600,#REF!,1,0)</f>
        <v>#REF!</v>
      </c>
      <c r="C600" t="s">
        <v>13342</v>
      </c>
      <c r="D600">
        <v>1</v>
      </c>
      <c r="E600" t="s">
        <v>14255</v>
      </c>
      <c r="F600" t="s">
        <v>14256</v>
      </c>
      <c r="G600" t="s">
        <v>13546</v>
      </c>
      <c r="H600" t="s">
        <v>14257</v>
      </c>
      <c r="I600" t="s">
        <v>10977</v>
      </c>
      <c r="J600" t="s">
        <v>14144</v>
      </c>
      <c r="K600" t="s">
        <v>2231</v>
      </c>
      <c r="L600" t="s">
        <v>13380</v>
      </c>
      <c r="M600" t="s">
        <v>13381</v>
      </c>
      <c r="N600" t="s">
        <v>13367</v>
      </c>
      <c r="O600" t="s">
        <v>13366</v>
      </c>
      <c r="P600" t="s">
        <v>13366</v>
      </c>
      <c r="Q600" t="s">
        <v>13368</v>
      </c>
    </row>
    <row r="601" spans="1:17">
      <c r="A601" t="s">
        <v>4615</v>
      </c>
      <c r="B601" s="63" t="e">
        <f>VLOOKUP(A601,#REF!,1,0)</f>
        <v>#REF!</v>
      </c>
      <c r="C601" t="s">
        <v>13342</v>
      </c>
      <c r="D601">
        <v>1</v>
      </c>
      <c r="E601" t="s">
        <v>14258</v>
      </c>
      <c r="F601" t="s">
        <v>14256</v>
      </c>
      <c r="G601" t="s">
        <v>13546</v>
      </c>
      <c r="H601" t="s">
        <v>14257</v>
      </c>
      <c r="I601" t="s">
        <v>10977</v>
      </c>
      <c r="J601" t="s">
        <v>14144</v>
      </c>
      <c r="K601" t="s">
        <v>2231</v>
      </c>
      <c r="L601" t="s">
        <v>13380</v>
      </c>
      <c r="M601" t="s">
        <v>13381</v>
      </c>
      <c r="N601" t="s">
        <v>13367</v>
      </c>
      <c r="O601" t="s">
        <v>13366</v>
      </c>
      <c r="P601" t="s">
        <v>13366</v>
      </c>
      <c r="Q601" t="s">
        <v>13368</v>
      </c>
    </row>
    <row r="602" spans="1:17">
      <c r="A602" t="s">
        <v>4466</v>
      </c>
      <c r="B602" s="63" t="e">
        <f>VLOOKUP(A602,#REF!,1,0)</f>
        <v>#REF!</v>
      </c>
      <c r="C602" t="s">
        <v>13342</v>
      </c>
      <c r="D602">
        <v>1</v>
      </c>
      <c r="E602" t="s">
        <v>13561</v>
      </c>
      <c r="F602" t="s">
        <v>13562</v>
      </c>
      <c r="G602" t="s">
        <v>13551</v>
      </c>
      <c r="H602" t="s">
        <v>13563</v>
      </c>
      <c r="I602" t="s">
        <v>10975</v>
      </c>
      <c r="J602" t="s">
        <v>13548</v>
      </c>
      <c r="K602" t="s">
        <v>2231</v>
      </c>
      <c r="L602" t="s">
        <v>13380</v>
      </c>
      <c r="M602" t="s">
        <v>13381</v>
      </c>
      <c r="N602" t="s">
        <v>13367</v>
      </c>
      <c r="O602" t="s">
        <v>13366</v>
      </c>
      <c r="P602" t="s">
        <v>13366</v>
      </c>
      <c r="Q602" t="s">
        <v>13368</v>
      </c>
    </row>
    <row r="603" spans="1:17">
      <c r="A603" t="s">
        <v>5381</v>
      </c>
      <c r="B603" s="63" t="e">
        <f>VLOOKUP(A603,#REF!,1,0)</f>
        <v>#REF!</v>
      </c>
      <c r="C603" t="s">
        <v>13342</v>
      </c>
      <c r="D603">
        <v>1</v>
      </c>
      <c r="E603" t="s">
        <v>13564</v>
      </c>
      <c r="F603" t="s">
        <v>13565</v>
      </c>
      <c r="G603" t="s">
        <v>13551</v>
      </c>
      <c r="H603" t="s">
        <v>13563</v>
      </c>
      <c r="I603" t="s">
        <v>10975</v>
      </c>
      <c r="J603" t="s">
        <v>13548</v>
      </c>
      <c r="K603" t="s">
        <v>2231</v>
      </c>
      <c r="L603" t="s">
        <v>13380</v>
      </c>
      <c r="M603" t="s">
        <v>13381</v>
      </c>
      <c r="N603" t="s">
        <v>13367</v>
      </c>
      <c r="O603" t="s">
        <v>13366</v>
      </c>
      <c r="P603" t="s">
        <v>13366</v>
      </c>
      <c r="Q603" t="s">
        <v>13368</v>
      </c>
    </row>
    <row r="604" spans="1:17">
      <c r="A604" t="s">
        <v>4549</v>
      </c>
      <c r="B604" s="63" t="e">
        <f>VLOOKUP(A604,#REF!,1,0)</f>
        <v>#REF!</v>
      </c>
      <c r="C604" t="s">
        <v>13342</v>
      </c>
      <c r="D604">
        <v>1</v>
      </c>
      <c r="E604" t="s">
        <v>13568</v>
      </c>
      <c r="F604" t="s">
        <v>13569</v>
      </c>
      <c r="G604" t="s">
        <v>13551</v>
      </c>
      <c r="H604" t="s">
        <v>13563</v>
      </c>
      <c r="I604" t="s">
        <v>10975</v>
      </c>
      <c r="J604" t="s">
        <v>13548</v>
      </c>
      <c r="K604" t="s">
        <v>2231</v>
      </c>
      <c r="L604" t="s">
        <v>13380</v>
      </c>
      <c r="M604" t="s">
        <v>13381</v>
      </c>
      <c r="N604" t="s">
        <v>13367</v>
      </c>
      <c r="O604" t="s">
        <v>13366</v>
      </c>
      <c r="P604" t="s">
        <v>13366</v>
      </c>
      <c r="Q604" t="s">
        <v>13368</v>
      </c>
    </row>
    <row r="605" spans="1:17">
      <c r="A605" t="s">
        <v>4465</v>
      </c>
      <c r="B605" s="63" t="e">
        <f>VLOOKUP(A605,#REF!,1,0)</f>
        <v>#REF!</v>
      </c>
      <c r="C605" t="s">
        <v>13342</v>
      </c>
      <c r="D605">
        <v>1</v>
      </c>
      <c r="E605" t="s">
        <v>13797</v>
      </c>
      <c r="F605" t="s">
        <v>13798</v>
      </c>
      <c r="G605" t="s">
        <v>13551</v>
      </c>
      <c r="H605" t="s">
        <v>13578</v>
      </c>
      <c r="I605" t="s">
        <v>10975</v>
      </c>
      <c r="J605" t="s">
        <v>13548</v>
      </c>
      <c r="K605" t="s">
        <v>2231</v>
      </c>
      <c r="L605" t="s">
        <v>13380</v>
      </c>
      <c r="M605" t="s">
        <v>13381</v>
      </c>
      <c r="N605" t="s">
        <v>13367</v>
      </c>
      <c r="O605" t="s">
        <v>13366</v>
      </c>
      <c r="P605" t="s">
        <v>13366</v>
      </c>
      <c r="Q605" t="s">
        <v>13368</v>
      </c>
    </row>
    <row r="606" spans="1:17">
      <c r="A606" t="s">
        <v>4547</v>
      </c>
      <c r="B606" s="63" t="e">
        <f>VLOOKUP(A606,#REF!,1,0)</f>
        <v>#REF!</v>
      </c>
      <c r="C606" t="s">
        <v>13342</v>
      </c>
      <c r="D606">
        <v>1</v>
      </c>
      <c r="E606" t="s">
        <v>13570</v>
      </c>
      <c r="F606" t="s">
        <v>13571</v>
      </c>
      <c r="G606" t="s">
        <v>13551</v>
      </c>
      <c r="H606" t="s">
        <v>13563</v>
      </c>
      <c r="I606" t="s">
        <v>10975</v>
      </c>
      <c r="J606" t="s">
        <v>13548</v>
      </c>
      <c r="K606" t="s">
        <v>2231</v>
      </c>
      <c r="L606" t="s">
        <v>13380</v>
      </c>
      <c r="M606" t="s">
        <v>13381</v>
      </c>
      <c r="N606" t="s">
        <v>13367</v>
      </c>
      <c r="O606" t="s">
        <v>13366</v>
      </c>
      <c r="P606" t="s">
        <v>13366</v>
      </c>
      <c r="Q606" t="s">
        <v>13368</v>
      </c>
    </row>
    <row r="607" spans="1:17">
      <c r="A607" t="s">
        <v>4629</v>
      </c>
      <c r="B607" s="63" t="e">
        <f>VLOOKUP(A607,#REF!,1,0)</f>
        <v>#REF!</v>
      </c>
      <c r="C607" t="s">
        <v>13342</v>
      </c>
      <c r="D607">
        <v>1</v>
      </c>
      <c r="E607" t="s">
        <v>13566</v>
      </c>
      <c r="F607" t="s">
        <v>13567</v>
      </c>
      <c r="G607" t="s">
        <v>13551</v>
      </c>
      <c r="H607" t="s">
        <v>13563</v>
      </c>
      <c r="I607" t="s">
        <v>10975</v>
      </c>
      <c r="J607" t="s">
        <v>13548</v>
      </c>
      <c r="K607" t="s">
        <v>2231</v>
      </c>
      <c r="L607" t="s">
        <v>13380</v>
      </c>
      <c r="M607" t="s">
        <v>13381</v>
      </c>
      <c r="N607" t="s">
        <v>13367</v>
      </c>
      <c r="O607" t="s">
        <v>13366</v>
      </c>
      <c r="P607" t="s">
        <v>13366</v>
      </c>
      <c r="Q607" t="s">
        <v>13368</v>
      </c>
    </row>
    <row r="608" spans="1:17">
      <c r="A608" t="s">
        <v>4626</v>
      </c>
      <c r="B608" s="63" t="e">
        <f>VLOOKUP(A608,#REF!,1,0)</f>
        <v>#REF!</v>
      </c>
      <c r="C608" t="s">
        <v>13342</v>
      </c>
      <c r="D608">
        <v>1</v>
      </c>
      <c r="E608" t="s">
        <v>13572</v>
      </c>
      <c r="F608" t="s">
        <v>13573</v>
      </c>
      <c r="G608" t="s">
        <v>13551</v>
      </c>
      <c r="H608" t="s">
        <v>13563</v>
      </c>
      <c r="I608" t="s">
        <v>10975</v>
      </c>
      <c r="J608" t="s">
        <v>13548</v>
      </c>
      <c r="K608" t="s">
        <v>2231</v>
      </c>
      <c r="L608" t="s">
        <v>13380</v>
      </c>
      <c r="M608" t="s">
        <v>13381</v>
      </c>
      <c r="N608" t="s">
        <v>13367</v>
      </c>
      <c r="O608" t="s">
        <v>13366</v>
      </c>
      <c r="P608" t="s">
        <v>13366</v>
      </c>
      <c r="Q608" t="s">
        <v>13368</v>
      </c>
    </row>
    <row r="609" spans="1:17">
      <c r="A609" t="s">
        <v>4543</v>
      </c>
      <c r="B609" s="63" t="e">
        <f>VLOOKUP(A609,#REF!,1,0)</f>
        <v>#REF!</v>
      </c>
      <c r="C609" t="s">
        <v>13342</v>
      </c>
      <c r="D609">
        <v>1</v>
      </c>
      <c r="E609" t="s">
        <v>13574</v>
      </c>
      <c r="F609" t="s">
        <v>13575</v>
      </c>
      <c r="G609" t="s">
        <v>13551</v>
      </c>
      <c r="H609" t="s">
        <v>13563</v>
      </c>
      <c r="I609" t="s">
        <v>10975</v>
      </c>
      <c r="J609" t="s">
        <v>13548</v>
      </c>
      <c r="K609" t="s">
        <v>2231</v>
      </c>
      <c r="L609" t="s">
        <v>13380</v>
      </c>
      <c r="M609" t="s">
        <v>13381</v>
      </c>
      <c r="N609" t="s">
        <v>13367</v>
      </c>
      <c r="O609" t="s">
        <v>13366</v>
      </c>
      <c r="P609" t="s">
        <v>13366</v>
      </c>
      <c r="Q609" t="s">
        <v>13368</v>
      </c>
    </row>
    <row r="610" spans="1:17">
      <c r="A610" t="s">
        <v>4733</v>
      </c>
      <c r="B610" s="63" t="e">
        <f>VLOOKUP(A610,#REF!,1,0)</f>
        <v>#REF!</v>
      </c>
      <c r="C610" t="s">
        <v>13342</v>
      </c>
      <c r="D610">
        <v>1</v>
      </c>
      <c r="E610" t="s">
        <v>14134</v>
      </c>
      <c r="F610" t="s">
        <v>13782</v>
      </c>
      <c r="G610" t="s">
        <v>13551</v>
      </c>
      <c r="H610" t="s">
        <v>14133</v>
      </c>
      <c r="I610" t="s">
        <v>10975</v>
      </c>
      <c r="J610" t="s">
        <v>13548</v>
      </c>
      <c r="K610" t="s">
        <v>2231</v>
      </c>
      <c r="L610" t="s">
        <v>13380</v>
      </c>
      <c r="M610" t="s">
        <v>13552</v>
      </c>
      <c r="N610" t="s">
        <v>13367</v>
      </c>
      <c r="O610" t="s">
        <v>13367</v>
      </c>
      <c r="P610" t="s">
        <v>13366</v>
      </c>
      <c r="Q610" t="s">
        <v>13368</v>
      </c>
    </row>
    <row r="611" spans="1:17">
      <c r="A611" t="s">
        <v>4734</v>
      </c>
      <c r="B611" s="63" t="e">
        <f>VLOOKUP(A611,#REF!,1,0)</f>
        <v>#REF!</v>
      </c>
      <c r="C611" t="s">
        <v>13342</v>
      </c>
      <c r="D611">
        <v>1</v>
      </c>
      <c r="E611" t="s">
        <v>14135</v>
      </c>
      <c r="F611" t="s">
        <v>13545</v>
      </c>
      <c r="G611" t="s">
        <v>13551</v>
      </c>
      <c r="H611" t="s">
        <v>14133</v>
      </c>
      <c r="I611" t="s">
        <v>10975</v>
      </c>
      <c r="J611" t="s">
        <v>13548</v>
      </c>
      <c r="K611" t="s">
        <v>2231</v>
      </c>
      <c r="L611" t="s">
        <v>13380</v>
      </c>
      <c r="M611" t="s">
        <v>13552</v>
      </c>
      <c r="N611" t="s">
        <v>13367</v>
      </c>
      <c r="O611" t="s">
        <v>13367</v>
      </c>
      <c r="P611" t="s">
        <v>13366</v>
      </c>
      <c r="Q611" t="s">
        <v>13368</v>
      </c>
    </row>
    <row r="612" spans="1:17">
      <c r="A612" t="s">
        <v>4584</v>
      </c>
      <c r="B612" s="63" t="e">
        <f>VLOOKUP(A612,#REF!,1,0)</f>
        <v>#REF!</v>
      </c>
      <c r="C612" t="s">
        <v>13342</v>
      </c>
      <c r="D612">
        <v>1</v>
      </c>
      <c r="E612" t="s">
        <v>14136</v>
      </c>
      <c r="F612" t="s">
        <v>14137</v>
      </c>
      <c r="G612" t="s">
        <v>13551</v>
      </c>
      <c r="H612" t="s">
        <v>14133</v>
      </c>
      <c r="I612" t="s">
        <v>10975</v>
      </c>
      <c r="J612" t="s">
        <v>13548</v>
      </c>
      <c r="K612" t="s">
        <v>2231</v>
      </c>
      <c r="L612" t="s">
        <v>13380</v>
      </c>
      <c r="M612" t="s">
        <v>13552</v>
      </c>
      <c r="N612" t="s">
        <v>13367</v>
      </c>
      <c r="O612" t="s">
        <v>13367</v>
      </c>
      <c r="P612" t="s">
        <v>13366</v>
      </c>
      <c r="Q612" t="s">
        <v>13368</v>
      </c>
    </row>
    <row r="613" spans="1:17">
      <c r="A613" t="s">
        <v>4982</v>
      </c>
      <c r="B613" s="63" t="e">
        <f>VLOOKUP(A613,#REF!,1,0)</f>
        <v>#REF!</v>
      </c>
      <c r="C613" t="s">
        <v>13342</v>
      </c>
      <c r="D613">
        <v>1</v>
      </c>
      <c r="E613" t="s">
        <v>14689</v>
      </c>
      <c r="F613" t="s">
        <v>14390</v>
      </c>
      <c r="G613" t="s">
        <v>13537</v>
      </c>
      <c r="H613" t="s">
        <v>14548</v>
      </c>
      <c r="I613" t="s">
        <v>10961</v>
      </c>
      <c r="J613" t="s">
        <v>14535</v>
      </c>
      <c r="K613" t="s">
        <v>3018</v>
      </c>
      <c r="L613" t="s">
        <v>13380</v>
      </c>
      <c r="M613" t="s">
        <v>13381</v>
      </c>
      <c r="N613" t="s">
        <v>13367</v>
      </c>
      <c r="O613" t="s">
        <v>13366</v>
      </c>
      <c r="P613" t="s">
        <v>13366</v>
      </c>
      <c r="Q613" t="s">
        <v>13368</v>
      </c>
    </row>
    <row r="614" spans="1:17">
      <c r="A614" t="s">
        <v>5318</v>
      </c>
      <c r="B614" s="63" t="e">
        <f>VLOOKUP(A614,#REF!,1,0)</f>
        <v>#REF!</v>
      </c>
      <c r="C614" t="s">
        <v>13342</v>
      </c>
      <c r="D614">
        <v>1</v>
      </c>
      <c r="E614" t="s">
        <v>14690</v>
      </c>
      <c r="F614" t="s">
        <v>14390</v>
      </c>
      <c r="G614" t="s">
        <v>13537</v>
      </c>
      <c r="H614" t="s">
        <v>14548</v>
      </c>
      <c r="I614" t="s">
        <v>10961</v>
      </c>
      <c r="J614" t="s">
        <v>14535</v>
      </c>
      <c r="K614" t="s">
        <v>3018</v>
      </c>
      <c r="L614" t="s">
        <v>13380</v>
      </c>
      <c r="M614" t="s">
        <v>13381</v>
      </c>
      <c r="N614" t="s">
        <v>13367</v>
      </c>
      <c r="O614" t="s">
        <v>13366</v>
      </c>
      <c r="P614" t="s">
        <v>13366</v>
      </c>
      <c r="Q614" t="s">
        <v>13368</v>
      </c>
    </row>
    <row r="615" spans="1:17">
      <c r="A615" t="s">
        <v>5385</v>
      </c>
      <c r="B615" s="63" t="e">
        <f>VLOOKUP(A615,#REF!,1,0)</f>
        <v>#REF!</v>
      </c>
      <c r="C615" t="s">
        <v>13342</v>
      </c>
      <c r="D615">
        <v>1</v>
      </c>
      <c r="E615" t="s">
        <v>14706</v>
      </c>
      <c r="F615" t="s">
        <v>14194</v>
      </c>
      <c r="G615" t="s">
        <v>13537</v>
      </c>
      <c r="H615" t="s">
        <v>14548</v>
      </c>
      <c r="I615" t="s">
        <v>10961</v>
      </c>
      <c r="J615" t="s">
        <v>14535</v>
      </c>
      <c r="K615" t="s">
        <v>2231</v>
      </c>
      <c r="L615" t="s">
        <v>13380</v>
      </c>
      <c r="M615" t="s">
        <v>13381</v>
      </c>
      <c r="N615" t="s">
        <v>13367</v>
      </c>
      <c r="O615" t="s">
        <v>13366</v>
      </c>
      <c r="P615" t="s">
        <v>13366</v>
      </c>
      <c r="Q615" t="s">
        <v>13368</v>
      </c>
    </row>
    <row r="616" spans="1:17">
      <c r="A616" t="s">
        <v>5444</v>
      </c>
      <c r="B616" s="63" t="e">
        <f>VLOOKUP(A616,#REF!,1,0)</f>
        <v>#REF!</v>
      </c>
      <c r="C616" t="s">
        <v>13342</v>
      </c>
      <c r="D616">
        <v>1</v>
      </c>
      <c r="E616" t="s">
        <v>14781</v>
      </c>
      <c r="F616" t="s">
        <v>13508</v>
      </c>
      <c r="G616" t="s">
        <v>14782</v>
      </c>
      <c r="H616" t="s">
        <v>3022</v>
      </c>
      <c r="I616" t="s">
        <v>14768</v>
      </c>
      <c r="K616" t="s">
        <v>3018</v>
      </c>
      <c r="L616" t="s">
        <v>13380</v>
      </c>
      <c r="M616" t="s">
        <v>13381</v>
      </c>
      <c r="N616" t="s">
        <v>13366</v>
      </c>
      <c r="O616" t="s">
        <v>13367</v>
      </c>
      <c r="P616" t="s">
        <v>13366</v>
      </c>
      <c r="Q616" t="s">
        <v>13368</v>
      </c>
    </row>
    <row r="617" spans="1:17">
      <c r="A617" t="s">
        <v>5392</v>
      </c>
      <c r="B617" s="63" t="e">
        <f>VLOOKUP(A617,#REF!,1,0)</f>
        <v>#REF!</v>
      </c>
      <c r="C617" t="s">
        <v>13342</v>
      </c>
      <c r="D617">
        <v>1</v>
      </c>
      <c r="E617" t="s">
        <v>14670</v>
      </c>
      <c r="F617" t="s">
        <v>14671</v>
      </c>
      <c r="G617" t="s">
        <v>13537</v>
      </c>
      <c r="H617" t="s">
        <v>14548</v>
      </c>
      <c r="I617" t="s">
        <v>10961</v>
      </c>
      <c r="J617" t="s">
        <v>14535</v>
      </c>
      <c r="K617" t="s">
        <v>2231</v>
      </c>
      <c r="L617" t="s">
        <v>13380</v>
      </c>
      <c r="M617" t="s">
        <v>13381</v>
      </c>
      <c r="N617" t="s">
        <v>13367</v>
      </c>
      <c r="O617" t="s">
        <v>13366</v>
      </c>
      <c r="P617" t="s">
        <v>13366</v>
      </c>
      <c r="Q617" t="s">
        <v>13368</v>
      </c>
    </row>
    <row r="618" spans="1:17">
      <c r="A618" t="s">
        <v>4503</v>
      </c>
      <c r="B618" s="63" t="e">
        <f>VLOOKUP(A618,#REF!,1,0)</f>
        <v>#REF!</v>
      </c>
      <c r="C618" t="s">
        <v>13342</v>
      </c>
      <c r="D618">
        <v>1</v>
      </c>
      <c r="E618" t="s">
        <v>14678</v>
      </c>
      <c r="F618" t="s">
        <v>14679</v>
      </c>
      <c r="G618" t="s">
        <v>13537</v>
      </c>
      <c r="H618" t="s">
        <v>14548</v>
      </c>
      <c r="I618" t="s">
        <v>10961</v>
      </c>
      <c r="J618" t="s">
        <v>14535</v>
      </c>
      <c r="K618" t="s">
        <v>2231</v>
      </c>
      <c r="L618" t="s">
        <v>13380</v>
      </c>
      <c r="M618" t="s">
        <v>13381</v>
      </c>
      <c r="N618" t="s">
        <v>13367</v>
      </c>
      <c r="O618" t="s">
        <v>13366</v>
      </c>
      <c r="P618" t="s">
        <v>13366</v>
      </c>
      <c r="Q618" t="s">
        <v>13368</v>
      </c>
    </row>
    <row r="619" spans="1:17">
      <c r="A619" t="s">
        <v>6261</v>
      </c>
      <c r="B619" s="63" t="e">
        <f>VLOOKUP(A619,#REF!,1,0)</f>
        <v>#REF!</v>
      </c>
      <c r="C619" t="s">
        <v>13342</v>
      </c>
      <c r="D619">
        <v>1</v>
      </c>
      <c r="E619" t="s">
        <v>14760</v>
      </c>
      <c r="F619" t="s">
        <v>14063</v>
      </c>
      <c r="G619" t="s">
        <v>13537</v>
      </c>
      <c r="H619" t="s">
        <v>14548</v>
      </c>
      <c r="I619" t="s">
        <v>10961</v>
      </c>
      <c r="J619" t="s">
        <v>14535</v>
      </c>
      <c r="L619" t="s">
        <v>13380</v>
      </c>
      <c r="M619" t="s">
        <v>13381</v>
      </c>
      <c r="N619" t="s">
        <v>13367</v>
      </c>
      <c r="O619" t="s">
        <v>13366</v>
      </c>
      <c r="P619" t="s">
        <v>13366</v>
      </c>
      <c r="Q619" t="s">
        <v>13368</v>
      </c>
    </row>
    <row r="620" spans="1:17">
      <c r="A620" t="s">
        <v>5328</v>
      </c>
      <c r="B620" s="63" t="e">
        <f>VLOOKUP(A620,#REF!,1,0)</f>
        <v>#REF!</v>
      </c>
      <c r="C620" t="s">
        <v>13342</v>
      </c>
      <c r="D620">
        <v>1</v>
      </c>
      <c r="E620" t="s">
        <v>14630</v>
      </c>
      <c r="F620" t="s">
        <v>14631</v>
      </c>
      <c r="G620" t="s">
        <v>13537</v>
      </c>
      <c r="H620" t="s">
        <v>14548</v>
      </c>
      <c r="I620" t="s">
        <v>10961</v>
      </c>
      <c r="J620" t="s">
        <v>14535</v>
      </c>
      <c r="K620" t="s">
        <v>3018</v>
      </c>
      <c r="L620" t="s">
        <v>13380</v>
      </c>
      <c r="M620" t="s">
        <v>13381</v>
      </c>
      <c r="N620" t="s">
        <v>13367</v>
      </c>
      <c r="O620" t="s">
        <v>13366</v>
      </c>
      <c r="P620" t="s">
        <v>13366</v>
      </c>
      <c r="Q620" t="s">
        <v>13368</v>
      </c>
    </row>
    <row r="621" spans="1:17">
      <c r="A621" t="s">
        <v>4903</v>
      </c>
      <c r="B621" s="63" t="e">
        <f>VLOOKUP(A621,#REF!,1,0)</f>
        <v>#REF!</v>
      </c>
      <c r="C621" t="s">
        <v>13342</v>
      </c>
      <c r="D621">
        <v>1</v>
      </c>
      <c r="E621" t="s">
        <v>14632</v>
      </c>
      <c r="F621" t="s">
        <v>14631</v>
      </c>
      <c r="G621" t="s">
        <v>13537</v>
      </c>
      <c r="H621" t="s">
        <v>14548</v>
      </c>
      <c r="I621" t="s">
        <v>10961</v>
      </c>
      <c r="J621" t="s">
        <v>14535</v>
      </c>
      <c r="K621" t="s">
        <v>2231</v>
      </c>
      <c r="L621" t="s">
        <v>13380</v>
      </c>
      <c r="M621" t="s">
        <v>13381</v>
      </c>
      <c r="N621" t="s">
        <v>13367</v>
      </c>
      <c r="O621" t="s">
        <v>13366</v>
      </c>
      <c r="P621" t="s">
        <v>13366</v>
      </c>
      <c r="Q621" t="s">
        <v>13368</v>
      </c>
    </row>
    <row r="622" spans="1:17">
      <c r="A622" t="s">
        <v>4632</v>
      </c>
      <c r="B622" s="63" t="e">
        <f>VLOOKUP(A622,#REF!,1,0)</f>
        <v>#REF!</v>
      </c>
      <c r="C622" t="s">
        <v>13342</v>
      </c>
      <c r="D622">
        <v>1</v>
      </c>
      <c r="E622" t="s">
        <v>14573</v>
      </c>
      <c r="F622" t="s">
        <v>14574</v>
      </c>
      <c r="G622" t="s">
        <v>13537</v>
      </c>
      <c r="H622" t="s">
        <v>14548</v>
      </c>
      <c r="I622" t="s">
        <v>10961</v>
      </c>
      <c r="J622" t="s">
        <v>14535</v>
      </c>
      <c r="K622" t="s">
        <v>2231</v>
      </c>
      <c r="L622" t="s">
        <v>13380</v>
      </c>
      <c r="M622" t="s">
        <v>13381</v>
      </c>
      <c r="N622" t="s">
        <v>13367</v>
      </c>
      <c r="O622" t="s">
        <v>13366</v>
      </c>
      <c r="P622" t="s">
        <v>13366</v>
      </c>
      <c r="Q622" t="s">
        <v>13368</v>
      </c>
    </row>
    <row r="623" spans="1:17">
      <c r="A623" t="s">
        <v>4900</v>
      </c>
      <c r="B623" s="63" t="e">
        <f>VLOOKUP(A623,#REF!,1,0)</f>
        <v>#REF!</v>
      </c>
      <c r="C623" t="s">
        <v>13342</v>
      </c>
      <c r="D623">
        <v>1</v>
      </c>
      <c r="E623" t="s">
        <v>14575</v>
      </c>
      <c r="F623" t="s">
        <v>14574</v>
      </c>
      <c r="G623" t="s">
        <v>13537</v>
      </c>
      <c r="H623" t="s">
        <v>14548</v>
      </c>
      <c r="I623" t="s">
        <v>10961</v>
      </c>
      <c r="J623" t="s">
        <v>14535</v>
      </c>
      <c r="K623" t="s">
        <v>2231</v>
      </c>
      <c r="L623" t="s">
        <v>13380</v>
      </c>
      <c r="M623" t="s">
        <v>13381</v>
      </c>
      <c r="N623" t="s">
        <v>13367</v>
      </c>
      <c r="O623" t="s">
        <v>13366</v>
      </c>
      <c r="P623" t="s">
        <v>13366</v>
      </c>
      <c r="Q623" t="s">
        <v>13368</v>
      </c>
    </row>
    <row r="624" spans="1:17">
      <c r="A624" t="s">
        <v>5455</v>
      </c>
      <c r="B624" s="63" t="e">
        <f>VLOOKUP(A624,#REF!,1,0)</f>
        <v>#REF!</v>
      </c>
      <c r="C624" t="s">
        <v>13342</v>
      </c>
      <c r="D624">
        <v>1</v>
      </c>
      <c r="E624" t="s">
        <v>14714</v>
      </c>
      <c r="F624" t="s">
        <v>14251</v>
      </c>
      <c r="G624" t="s">
        <v>13537</v>
      </c>
      <c r="H624" t="s">
        <v>14548</v>
      </c>
      <c r="I624" t="s">
        <v>10961</v>
      </c>
      <c r="J624" t="s">
        <v>14535</v>
      </c>
      <c r="K624" t="s">
        <v>2231</v>
      </c>
      <c r="L624" t="s">
        <v>13380</v>
      </c>
      <c r="M624" t="s">
        <v>13381</v>
      </c>
      <c r="N624" t="s">
        <v>13367</v>
      </c>
      <c r="O624" t="s">
        <v>13366</v>
      </c>
      <c r="P624" t="s">
        <v>13366</v>
      </c>
      <c r="Q624" t="s">
        <v>13368</v>
      </c>
    </row>
    <row r="625" spans="1:17">
      <c r="A625" t="s">
        <v>5413</v>
      </c>
      <c r="B625" s="63" t="e">
        <f>VLOOKUP(A625,#REF!,1,0)</f>
        <v>#REF!</v>
      </c>
      <c r="C625" t="s">
        <v>13342</v>
      </c>
      <c r="D625">
        <v>1</v>
      </c>
      <c r="E625" t="s">
        <v>14715</v>
      </c>
      <c r="F625" t="s">
        <v>14251</v>
      </c>
      <c r="G625" t="s">
        <v>13537</v>
      </c>
      <c r="H625" t="s">
        <v>14548</v>
      </c>
      <c r="I625" t="s">
        <v>10961</v>
      </c>
      <c r="J625" t="s">
        <v>14535</v>
      </c>
      <c r="K625" t="s">
        <v>2231</v>
      </c>
      <c r="L625" t="s">
        <v>13380</v>
      </c>
      <c r="M625" t="s">
        <v>13381</v>
      </c>
      <c r="N625" t="s">
        <v>13367</v>
      </c>
      <c r="O625" t="s">
        <v>13366</v>
      </c>
      <c r="P625" t="s">
        <v>13366</v>
      </c>
      <c r="Q625" t="s">
        <v>13368</v>
      </c>
    </row>
    <row r="626" spans="1:17">
      <c r="A626" t="s">
        <v>4608</v>
      </c>
      <c r="B626" s="63" t="e">
        <f>VLOOKUP(A626,#REF!,1,0)</f>
        <v>#REF!</v>
      </c>
      <c r="C626" t="s">
        <v>13342</v>
      </c>
      <c r="D626">
        <v>1</v>
      </c>
      <c r="E626" t="s">
        <v>14716</v>
      </c>
      <c r="F626" t="s">
        <v>14251</v>
      </c>
      <c r="G626" t="s">
        <v>13537</v>
      </c>
      <c r="H626" t="s">
        <v>14548</v>
      </c>
      <c r="I626" t="s">
        <v>10961</v>
      </c>
      <c r="J626" t="s">
        <v>14535</v>
      </c>
      <c r="K626" t="s">
        <v>2231</v>
      </c>
      <c r="L626" t="s">
        <v>13380</v>
      </c>
      <c r="M626" t="s">
        <v>13381</v>
      </c>
      <c r="N626" t="s">
        <v>13367</v>
      </c>
      <c r="O626" t="s">
        <v>13366</v>
      </c>
      <c r="P626" t="s">
        <v>13366</v>
      </c>
      <c r="Q626" t="s">
        <v>13368</v>
      </c>
    </row>
    <row r="627" spans="1:17">
      <c r="A627" t="s">
        <v>4470</v>
      </c>
      <c r="B627" s="63" t="e">
        <f>VLOOKUP(A627,#REF!,1,0)</f>
        <v>#REF!</v>
      </c>
      <c r="C627" t="s">
        <v>13342</v>
      </c>
      <c r="D627">
        <v>1</v>
      </c>
      <c r="E627" t="s">
        <v>14764</v>
      </c>
      <c r="F627" t="s">
        <v>14765</v>
      </c>
      <c r="G627" t="s">
        <v>14766</v>
      </c>
      <c r="H627" t="s">
        <v>14767</v>
      </c>
      <c r="I627" t="s">
        <v>14768</v>
      </c>
      <c r="K627" t="s">
        <v>3018</v>
      </c>
      <c r="L627" t="s">
        <v>13380</v>
      </c>
      <c r="M627" t="s">
        <v>13381</v>
      </c>
      <c r="N627" t="s">
        <v>13366</v>
      </c>
      <c r="O627" t="s">
        <v>13367</v>
      </c>
      <c r="P627" t="s">
        <v>13366</v>
      </c>
      <c r="Q627" t="s">
        <v>13368</v>
      </c>
    </row>
    <row r="628" spans="1:17">
      <c r="A628" t="s">
        <v>4915</v>
      </c>
      <c r="B628" s="63" t="e">
        <f>VLOOKUP(A628,#REF!,1,0)</f>
        <v>#REF!</v>
      </c>
      <c r="C628" t="s">
        <v>13342</v>
      </c>
      <c r="D628">
        <v>1</v>
      </c>
      <c r="E628" t="s">
        <v>14657</v>
      </c>
      <c r="F628" t="s">
        <v>14658</v>
      </c>
      <c r="G628" t="s">
        <v>13537</v>
      </c>
      <c r="H628" t="s">
        <v>14548</v>
      </c>
      <c r="I628" t="s">
        <v>10961</v>
      </c>
      <c r="J628" t="s">
        <v>14535</v>
      </c>
      <c r="K628" t="s">
        <v>2231</v>
      </c>
      <c r="L628" t="s">
        <v>13380</v>
      </c>
      <c r="M628" t="s">
        <v>13381</v>
      </c>
      <c r="N628" t="s">
        <v>13367</v>
      </c>
      <c r="O628" t="s">
        <v>13366</v>
      </c>
      <c r="P628" t="s">
        <v>13366</v>
      </c>
      <c r="Q628" t="s">
        <v>13368</v>
      </c>
    </row>
    <row r="629" spans="1:17">
      <c r="A629" t="s">
        <v>4640</v>
      </c>
      <c r="B629" s="63" t="e">
        <f>VLOOKUP(A629,#REF!,1,0)</f>
        <v>#REF!</v>
      </c>
      <c r="C629" t="s">
        <v>13342</v>
      </c>
      <c r="D629">
        <v>1</v>
      </c>
      <c r="E629" t="s">
        <v>14659</v>
      </c>
      <c r="F629" t="s">
        <v>14658</v>
      </c>
      <c r="G629" t="s">
        <v>13537</v>
      </c>
      <c r="H629" t="s">
        <v>14548</v>
      </c>
      <c r="I629" t="s">
        <v>10961</v>
      </c>
      <c r="J629" t="s">
        <v>14535</v>
      </c>
      <c r="K629" t="s">
        <v>2231</v>
      </c>
      <c r="L629" t="s">
        <v>13380</v>
      </c>
      <c r="M629" t="s">
        <v>13381</v>
      </c>
      <c r="N629" t="s">
        <v>13367</v>
      </c>
      <c r="O629" t="s">
        <v>13366</v>
      </c>
      <c r="P629" t="s">
        <v>13366</v>
      </c>
      <c r="Q629" t="s">
        <v>13368</v>
      </c>
    </row>
    <row r="630" spans="1:17">
      <c r="A630" t="s">
        <v>4508</v>
      </c>
      <c r="B630" s="63" t="e">
        <f>VLOOKUP(A630,#REF!,1,0)</f>
        <v>#REF!</v>
      </c>
      <c r="C630" t="s">
        <v>13342</v>
      </c>
      <c r="D630">
        <v>1</v>
      </c>
      <c r="E630" t="s">
        <v>14652</v>
      </c>
      <c r="F630" t="s">
        <v>14653</v>
      </c>
      <c r="G630" t="s">
        <v>13537</v>
      </c>
      <c r="H630" t="s">
        <v>14548</v>
      </c>
      <c r="I630" t="s">
        <v>10961</v>
      </c>
      <c r="J630" t="s">
        <v>14535</v>
      </c>
      <c r="K630" t="s">
        <v>2231</v>
      </c>
      <c r="L630" t="s">
        <v>13380</v>
      </c>
      <c r="M630" t="s">
        <v>13381</v>
      </c>
      <c r="N630" t="s">
        <v>13367</v>
      </c>
      <c r="O630" t="s">
        <v>13366</v>
      </c>
      <c r="P630" t="s">
        <v>13366</v>
      </c>
      <c r="Q630" t="s">
        <v>13368</v>
      </c>
    </row>
    <row r="631" spans="1:17">
      <c r="A631" t="s">
        <v>5378</v>
      </c>
      <c r="B631" s="63" t="e">
        <f>VLOOKUP(A631,#REF!,1,0)</f>
        <v>#REF!</v>
      </c>
      <c r="C631" t="s">
        <v>13342</v>
      </c>
      <c r="D631">
        <v>1</v>
      </c>
      <c r="E631" t="s">
        <v>14615</v>
      </c>
      <c r="F631" t="s">
        <v>14616</v>
      </c>
      <c r="G631" t="s">
        <v>13537</v>
      </c>
      <c r="H631" t="s">
        <v>14548</v>
      </c>
      <c r="I631" t="s">
        <v>10961</v>
      </c>
      <c r="J631" t="s">
        <v>14535</v>
      </c>
      <c r="K631" t="s">
        <v>2231</v>
      </c>
      <c r="L631" t="s">
        <v>13380</v>
      </c>
      <c r="M631" t="s">
        <v>13381</v>
      </c>
      <c r="N631" t="s">
        <v>13367</v>
      </c>
      <c r="O631" t="s">
        <v>13366</v>
      </c>
      <c r="P631" t="s">
        <v>13366</v>
      </c>
      <c r="Q631" t="s">
        <v>13368</v>
      </c>
    </row>
    <row r="632" spans="1:17">
      <c r="A632" t="s">
        <v>4622</v>
      </c>
      <c r="B632" s="63" t="e">
        <f>VLOOKUP(A632,#REF!,1,0)</f>
        <v>#REF!</v>
      </c>
      <c r="C632" t="s">
        <v>13342</v>
      </c>
      <c r="D632">
        <v>1</v>
      </c>
      <c r="E632" t="s">
        <v>14627</v>
      </c>
      <c r="F632" t="s">
        <v>14625</v>
      </c>
      <c r="G632" t="s">
        <v>13537</v>
      </c>
      <c r="H632" t="s">
        <v>14548</v>
      </c>
      <c r="I632" t="s">
        <v>10961</v>
      </c>
      <c r="J632" t="s">
        <v>14535</v>
      </c>
      <c r="K632" t="s">
        <v>2231</v>
      </c>
      <c r="L632" t="s">
        <v>13380</v>
      </c>
      <c r="M632" t="s">
        <v>13381</v>
      </c>
      <c r="N632" t="s">
        <v>13367</v>
      </c>
      <c r="O632" t="s">
        <v>13366</v>
      </c>
      <c r="P632" t="s">
        <v>13366</v>
      </c>
      <c r="Q632" t="s">
        <v>13368</v>
      </c>
    </row>
    <row r="633" spans="1:17">
      <c r="A633" t="s">
        <v>4914</v>
      </c>
      <c r="B633" s="63" t="e">
        <f>VLOOKUP(A633,#REF!,1,0)</f>
        <v>#REF!</v>
      </c>
      <c r="C633" t="s">
        <v>13342</v>
      </c>
      <c r="D633">
        <v>1</v>
      </c>
      <c r="E633" t="s">
        <v>14708</v>
      </c>
      <c r="F633" t="s">
        <v>13387</v>
      </c>
      <c r="G633" t="s">
        <v>13537</v>
      </c>
      <c r="H633" t="s">
        <v>14548</v>
      </c>
      <c r="I633" t="s">
        <v>10961</v>
      </c>
      <c r="J633" t="s">
        <v>14535</v>
      </c>
      <c r="K633" t="s">
        <v>2231</v>
      </c>
      <c r="L633" t="s">
        <v>13380</v>
      </c>
      <c r="M633" t="s">
        <v>13381</v>
      </c>
      <c r="N633" t="s">
        <v>13367</v>
      </c>
      <c r="O633" t="s">
        <v>13366</v>
      </c>
      <c r="P633" t="s">
        <v>13366</v>
      </c>
      <c r="Q633" t="s">
        <v>13368</v>
      </c>
    </row>
    <row r="634" spans="1:17">
      <c r="A634" t="s">
        <v>4647</v>
      </c>
      <c r="B634" s="63" t="e">
        <f>VLOOKUP(A634,#REF!,1,0)</f>
        <v>#REF!</v>
      </c>
      <c r="C634" t="s">
        <v>13342</v>
      </c>
      <c r="D634">
        <v>1</v>
      </c>
      <c r="E634" t="s">
        <v>14617</v>
      </c>
      <c r="F634" t="s">
        <v>14616</v>
      </c>
      <c r="G634" t="s">
        <v>13537</v>
      </c>
      <c r="H634" t="s">
        <v>14548</v>
      </c>
      <c r="I634" t="s">
        <v>10961</v>
      </c>
      <c r="J634" t="s">
        <v>14535</v>
      </c>
      <c r="K634" t="s">
        <v>2231</v>
      </c>
      <c r="L634" t="s">
        <v>13380</v>
      </c>
      <c r="M634" t="s">
        <v>13381</v>
      </c>
      <c r="N634" t="s">
        <v>13367</v>
      </c>
      <c r="O634" t="s">
        <v>13366</v>
      </c>
      <c r="P634" t="s">
        <v>13366</v>
      </c>
      <c r="Q634" t="s">
        <v>13368</v>
      </c>
    </row>
    <row r="635" spans="1:17">
      <c r="A635" t="s">
        <v>4623</v>
      </c>
      <c r="B635" s="63" t="e">
        <f>VLOOKUP(A635,#REF!,1,0)</f>
        <v>#REF!</v>
      </c>
      <c r="C635" t="s">
        <v>13342</v>
      </c>
      <c r="D635">
        <v>1</v>
      </c>
      <c r="E635" t="s">
        <v>14656</v>
      </c>
      <c r="F635" t="s">
        <v>13893</v>
      </c>
      <c r="G635" t="s">
        <v>13537</v>
      </c>
      <c r="H635" t="s">
        <v>14548</v>
      </c>
      <c r="I635" t="s">
        <v>10961</v>
      </c>
      <c r="J635" t="s">
        <v>14535</v>
      </c>
      <c r="K635" t="s">
        <v>2199</v>
      </c>
      <c r="L635" t="s">
        <v>13380</v>
      </c>
      <c r="M635" t="s">
        <v>13381</v>
      </c>
      <c r="N635" t="s">
        <v>13367</v>
      </c>
      <c r="O635" t="s">
        <v>13366</v>
      </c>
      <c r="P635" t="s">
        <v>13366</v>
      </c>
      <c r="Q635" t="s">
        <v>13368</v>
      </c>
    </row>
    <row r="636" spans="1:17">
      <c r="A636" t="s">
        <v>5376</v>
      </c>
      <c r="B636" s="63" t="e">
        <f>VLOOKUP(A636,#REF!,1,0)</f>
        <v>#REF!</v>
      </c>
      <c r="C636" t="s">
        <v>13342</v>
      </c>
      <c r="D636">
        <v>1</v>
      </c>
      <c r="E636" t="s">
        <v>14618</v>
      </c>
      <c r="F636" t="s">
        <v>14616</v>
      </c>
      <c r="G636" t="s">
        <v>13537</v>
      </c>
      <c r="H636" t="s">
        <v>14548</v>
      </c>
      <c r="I636" t="s">
        <v>10961</v>
      </c>
      <c r="J636" t="s">
        <v>14535</v>
      </c>
      <c r="K636" t="s">
        <v>2231</v>
      </c>
      <c r="L636" t="s">
        <v>13380</v>
      </c>
      <c r="M636" t="s">
        <v>13381</v>
      </c>
      <c r="N636" t="s">
        <v>13367</v>
      </c>
      <c r="O636" t="s">
        <v>13366</v>
      </c>
      <c r="P636" t="s">
        <v>13366</v>
      </c>
      <c r="Q636" t="s">
        <v>13368</v>
      </c>
    </row>
    <row r="637" spans="1:17">
      <c r="A637" t="s">
        <v>5253</v>
      </c>
      <c r="B637" s="63" t="e">
        <f>VLOOKUP(A637,#REF!,1,0)</f>
        <v>#REF!</v>
      </c>
      <c r="C637" t="s">
        <v>13342</v>
      </c>
      <c r="D637">
        <v>1</v>
      </c>
      <c r="E637" t="s">
        <v>14576</v>
      </c>
      <c r="F637" t="s">
        <v>14574</v>
      </c>
      <c r="G637" t="s">
        <v>13537</v>
      </c>
      <c r="H637" t="s">
        <v>14548</v>
      </c>
      <c r="I637" t="s">
        <v>10961</v>
      </c>
      <c r="J637" t="s">
        <v>14535</v>
      </c>
      <c r="K637" t="s">
        <v>2231</v>
      </c>
      <c r="L637" t="s">
        <v>13380</v>
      </c>
      <c r="M637" t="s">
        <v>13381</v>
      </c>
      <c r="N637" t="s">
        <v>13367</v>
      </c>
      <c r="O637" t="s">
        <v>13366</v>
      </c>
      <c r="P637" t="s">
        <v>13366</v>
      </c>
      <c r="Q637" t="s">
        <v>13368</v>
      </c>
    </row>
    <row r="638" spans="1:17">
      <c r="A638" t="s">
        <v>4620</v>
      </c>
      <c r="B638" s="63" t="e">
        <f>VLOOKUP(A638,#REF!,1,0)</f>
        <v>#REF!</v>
      </c>
      <c r="C638" t="s">
        <v>13342</v>
      </c>
      <c r="D638">
        <v>1</v>
      </c>
      <c r="E638" t="s">
        <v>14639</v>
      </c>
      <c r="F638" t="s">
        <v>14638</v>
      </c>
      <c r="G638" t="s">
        <v>13537</v>
      </c>
      <c r="H638" t="s">
        <v>14548</v>
      </c>
      <c r="I638" t="s">
        <v>10961</v>
      </c>
      <c r="J638" t="s">
        <v>14535</v>
      </c>
      <c r="K638" t="s">
        <v>2231</v>
      </c>
      <c r="L638" t="s">
        <v>13380</v>
      </c>
      <c r="M638" t="s">
        <v>13381</v>
      </c>
      <c r="N638" t="s">
        <v>13367</v>
      </c>
      <c r="O638" t="s">
        <v>13366</v>
      </c>
      <c r="P638" t="s">
        <v>13366</v>
      </c>
      <c r="Q638" t="s">
        <v>13368</v>
      </c>
    </row>
    <row r="639" spans="1:17">
      <c r="A639" t="s">
        <v>5279</v>
      </c>
      <c r="B639" s="63" t="e">
        <f>VLOOKUP(A639,#REF!,1,0)</f>
        <v>#REF!</v>
      </c>
      <c r="C639" t="s">
        <v>13342</v>
      </c>
      <c r="D639">
        <v>1</v>
      </c>
      <c r="E639" t="s">
        <v>14773</v>
      </c>
      <c r="F639" t="s">
        <v>14774</v>
      </c>
      <c r="G639" t="s">
        <v>14775</v>
      </c>
      <c r="H639" t="s">
        <v>3022</v>
      </c>
      <c r="I639" t="s">
        <v>14768</v>
      </c>
      <c r="K639" t="s">
        <v>2642</v>
      </c>
      <c r="L639" t="s">
        <v>13364</v>
      </c>
      <c r="M639" t="s">
        <v>13444</v>
      </c>
      <c r="N639" t="s">
        <v>13366</v>
      </c>
      <c r="O639" t="s">
        <v>13367</v>
      </c>
      <c r="P639" t="s">
        <v>13366</v>
      </c>
      <c r="Q639" t="s">
        <v>13368</v>
      </c>
    </row>
    <row r="640" spans="1:17">
      <c r="A640" t="s">
        <v>5118</v>
      </c>
      <c r="B640" s="63" t="e">
        <f>VLOOKUP(A640,#REF!,1,0)</f>
        <v>#REF!</v>
      </c>
      <c r="C640" t="s">
        <v>13342</v>
      </c>
      <c r="D640">
        <v>1</v>
      </c>
      <c r="E640" t="s">
        <v>14138</v>
      </c>
      <c r="F640" t="s">
        <v>14139</v>
      </c>
      <c r="G640" t="s">
        <v>13551</v>
      </c>
      <c r="H640" t="s">
        <v>14133</v>
      </c>
      <c r="I640" t="s">
        <v>10975</v>
      </c>
      <c r="J640" t="s">
        <v>13548</v>
      </c>
      <c r="K640" t="s">
        <v>2231</v>
      </c>
      <c r="L640" t="s">
        <v>13380</v>
      </c>
      <c r="M640" t="s">
        <v>13552</v>
      </c>
      <c r="N640" t="s">
        <v>13367</v>
      </c>
      <c r="O640" t="s">
        <v>13367</v>
      </c>
      <c r="P640" t="s">
        <v>13366</v>
      </c>
      <c r="Q640" t="s">
        <v>13368</v>
      </c>
    </row>
    <row r="641" spans="1:17">
      <c r="A641" t="s">
        <v>5243</v>
      </c>
      <c r="B641" s="63" t="e">
        <f>VLOOKUP(A641,#REF!,1,0)</f>
        <v>#REF!</v>
      </c>
      <c r="C641" t="s">
        <v>13342</v>
      </c>
      <c r="D641">
        <v>1</v>
      </c>
      <c r="E641" t="s">
        <v>14567</v>
      </c>
      <c r="F641" t="s">
        <v>14568</v>
      </c>
      <c r="G641" t="s">
        <v>13537</v>
      </c>
      <c r="H641" t="s">
        <v>14548</v>
      </c>
      <c r="I641" t="s">
        <v>10961</v>
      </c>
      <c r="J641" t="s">
        <v>14535</v>
      </c>
      <c r="K641" t="s">
        <v>3018</v>
      </c>
      <c r="L641" t="s">
        <v>13380</v>
      </c>
      <c r="M641" t="s">
        <v>13381</v>
      </c>
      <c r="N641" t="s">
        <v>13367</v>
      </c>
      <c r="O641" t="s">
        <v>13366</v>
      </c>
      <c r="P641" t="s">
        <v>13366</v>
      </c>
      <c r="Q641" t="s">
        <v>13368</v>
      </c>
    </row>
    <row r="642" spans="1:17">
      <c r="A642" t="s">
        <v>4958</v>
      </c>
      <c r="B642" s="63" t="e">
        <f>VLOOKUP(A642,#REF!,1,0)</f>
        <v>#REF!</v>
      </c>
      <c r="C642" t="s">
        <v>13342</v>
      </c>
      <c r="D642">
        <v>1</v>
      </c>
      <c r="E642" t="s">
        <v>14540</v>
      </c>
      <c r="F642" t="s">
        <v>14212</v>
      </c>
      <c r="G642" t="s">
        <v>13537</v>
      </c>
      <c r="H642" t="s">
        <v>14541</v>
      </c>
      <c r="I642" t="s">
        <v>10961</v>
      </c>
      <c r="J642" t="s">
        <v>14535</v>
      </c>
      <c r="K642" t="s">
        <v>3018</v>
      </c>
      <c r="L642" t="s">
        <v>13380</v>
      </c>
      <c r="M642" t="s">
        <v>13381</v>
      </c>
      <c r="N642" t="s">
        <v>13367</v>
      </c>
      <c r="O642" t="s">
        <v>13366</v>
      </c>
      <c r="P642" t="s">
        <v>13366</v>
      </c>
      <c r="Q642" t="s">
        <v>13368</v>
      </c>
    </row>
    <row r="643" spans="1:17">
      <c r="A643" t="s">
        <v>4987</v>
      </c>
      <c r="B643" s="63" t="e">
        <f>VLOOKUP(A643,#REF!,1,0)</f>
        <v>#REF!</v>
      </c>
      <c r="C643" t="s">
        <v>13342</v>
      </c>
      <c r="D643">
        <v>1</v>
      </c>
      <c r="E643" t="s">
        <v>14290</v>
      </c>
      <c r="F643" t="s">
        <v>14291</v>
      </c>
      <c r="G643" t="s">
        <v>13546</v>
      </c>
      <c r="H643" t="s">
        <v>14292</v>
      </c>
      <c r="I643" t="s">
        <v>10977</v>
      </c>
      <c r="J643" t="s">
        <v>14144</v>
      </c>
      <c r="K643" t="s">
        <v>3018</v>
      </c>
      <c r="L643" t="s">
        <v>13380</v>
      </c>
      <c r="M643" t="s">
        <v>13381</v>
      </c>
      <c r="N643" t="s">
        <v>13367</v>
      </c>
      <c r="O643" t="s">
        <v>13366</v>
      </c>
      <c r="P643" t="s">
        <v>13366</v>
      </c>
      <c r="Q643" t="s">
        <v>13368</v>
      </c>
    </row>
    <row r="644" spans="1:17">
      <c r="A644" t="s">
        <v>4597</v>
      </c>
      <c r="B644" s="63" t="e">
        <f>VLOOKUP(A644,#REF!,1,0)</f>
        <v>#REF!</v>
      </c>
      <c r="C644" t="s">
        <v>13342</v>
      </c>
      <c r="D644">
        <v>1</v>
      </c>
      <c r="E644" t="s">
        <v>14816</v>
      </c>
      <c r="F644" t="s">
        <v>14817</v>
      </c>
      <c r="G644" t="s">
        <v>14818</v>
      </c>
      <c r="H644" t="s">
        <v>14802</v>
      </c>
      <c r="I644" t="s">
        <v>14768</v>
      </c>
      <c r="K644" t="s">
        <v>2231</v>
      </c>
      <c r="L644" t="s">
        <v>13380</v>
      </c>
      <c r="M644" t="s">
        <v>13381</v>
      </c>
      <c r="N644" t="s">
        <v>13366</v>
      </c>
      <c r="O644" t="s">
        <v>13367</v>
      </c>
      <c r="P644" t="s">
        <v>13366</v>
      </c>
      <c r="Q644" t="s">
        <v>13368</v>
      </c>
    </row>
    <row r="645" spans="1:17">
      <c r="A645" t="s">
        <v>5416</v>
      </c>
      <c r="B645" s="63" t="e">
        <f>VLOOKUP(A645,#REF!,1,0)</f>
        <v>#REF!</v>
      </c>
      <c r="C645" t="s">
        <v>13342</v>
      </c>
      <c r="D645">
        <v>1</v>
      </c>
      <c r="E645" t="s">
        <v>13478</v>
      </c>
      <c r="F645" t="s">
        <v>13479</v>
      </c>
      <c r="G645" t="s">
        <v>13477</v>
      </c>
      <c r="H645" t="s">
        <v>13480</v>
      </c>
      <c r="I645" t="s">
        <v>10963</v>
      </c>
      <c r="K645" t="s">
        <v>2231</v>
      </c>
      <c r="L645" t="s">
        <v>13380</v>
      </c>
      <c r="M645" t="s">
        <v>13381</v>
      </c>
      <c r="N645" t="s">
        <v>13367</v>
      </c>
      <c r="O645" t="s">
        <v>13367</v>
      </c>
      <c r="P645" t="s">
        <v>13366</v>
      </c>
      <c r="Q645" t="s">
        <v>13368</v>
      </c>
    </row>
    <row r="646" spans="1:17">
      <c r="A646" t="s">
        <v>4902</v>
      </c>
      <c r="B646" s="63" t="e">
        <f>VLOOKUP(A646,#REF!,1,0)</f>
        <v>#REF!</v>
      </c>
      <c r="C646" t="s">
        <v>13342</v>
      </c>
      <c r="D646">
        <v>1</v>
      </c>
      <c r="E646" t="s">
        <v>14699</v>
      </c>
      <c r="F646" t="s">
        <v>14700</v>
      </c>
      <c r="G646" t="s">
        <v>13537</v>
      </c>
      <c r="H646" t="s">
        <v>14548</v>
      </c>
      <c r="I646" t="s">
        <v>10961</v>
      </c>
      <c r="J646" t="s">
        <v>14535</v>
      </c>
      <c r="K646" t="s">
        <v>3018</v>
      </c>
      <c r="L646" t="s">
        <v>13380</v>
      </c>
      <c r="M646" t="s">
        <v>13381</v>
      </c>
      <c r="N646" t="s">
        <v>13367</v>
      </c>
      <c r="O646" t="s">
        <v>13366</v>
      </c>
      <c r="P646" t="s">
        <v>13366</v>
      </c>
      <c r="Q646" t="s">
        <v>13368</v>
      </c>
    </row>
    <row r="647" spans="1:17">
      <c r="A647" t="s">
        <v>4969</v>
      </c>
      <c r="B647" s="63" t="e">
        <f>VLOOKUP(A647,#REF!,1,0)</f>
        <v>#REF!</v>
      </c>
      <c r="C647" t="s">
        <v>13342</v>
      </c>
      <c r="D647">
        <v>1</v>
      </c>
      <c r="E647" t="s">
        <v>14680</v>
      </c>
      <c r="F647" t="s">
        <v>14681</v>
      </c>
      <c r="G647" t="s">
        <v>13537</v>
      </c>
      <c r="H647" t="s">
        <v>14548</v>
      </c>
      <c r="I647" t="s">
        <v>10961</v>
      </c>
      <c r="J647" t="s">
        <v>14535</v>
      </c>
      <c r="K647" t="s">
        <v>3018</v>
      </c>
      <c r="L647" t="s">
        <v>13380</v>
      </c>
      <c r="M647" t="s">
        <v>13381</v>
      </c>
      <c r="N647" t="s">
        <v>13367</v>
      </c>
      <c r="O647" t="s">
        <v>13366</v>
      </c>
      <c r="P647" t="s">
        <v>13366</v>
      </c>
      <c r="Q647" t="s">
        <v>13368</v>
      </c>
    </row>
    <row r="648" spans="1:17">
      <c r="A648" t="s">
        <v>4811</v>
      </c>
      <c r="B648" s="63" t="e">
        <f>VLOOKUP(A648,#REF!,1,0)</f>
        <v>#REF!</v>
      </c>
      <c r="C648" t="s">
        <v>13342</v>
      </c>
      <c r="D648">
        <v>1</v>
      </c>
      <c r="E648" t="s">
        <v>14619</v>
      </c>
      <c r="F648" t="s">
        <v>14616</v>
      </c>
      <c r="G648" t="s">
        <v>13537</v>
      </c>
      <c r="H648" t="s">
        <v>14548</v>
      </c>
      <c r="I648" t="s">
        <v>10961</v>
      </c>
      <c r="J648" t="s">
        <v>14535</v>
      </c>
      <c r="K648" t="s">
        <v>3018</v>
      </c>
      <c r="L648" t="s">
        <v>13380</v>
      </c>
      <c r="M648" t="s">
        <v>13381</v>
      </c>
      <c r="N648" t="s">
        <v>13367</v>
      </c>
      <c r="O648" t="s">
        <v>13366</v>
      </c>
      <c r="P648" t="s">
        <v>13366</v>
      </c>
      <c r="Q648" t="s">
        <v>13368</v>
      </c>
    </row>
    <row r="649" spans="1:17">
      <c r="A649" t="s">
        <v>5419</v>
      </c>
      <c r="B649" s="63" t="e">
        <f>VLOOKUP(A649,#REF!,1,0)</f>
        <v>#REF!</v>
      </c>
      <c r="C649" t="s">
        <v>13342</v>
      </c>
      <c r="D649">
        <v>1</v>
      </c>
      <c r="E649" t="s">
        <v>13523</v>
      </c>
      <c r="F649" t="s">
        <v>13524</v>
      </c>
      <c r="G649" t="s">
        <v>13477</v>
      </c>
      <c r="H649" t="s">
        <v>13525</v>
      </c>
      <c r="I649" t="s">
        <v>10963</v>
      </c>
      <c r="K649" t="s">
        <v>3018</v>
      </c>
      <c r="L649" t="s">
        <v>13380</v>
      </c>
      <c r="M649" t="s">
        <v>13381</v>
      </c>
      <c r="N649" t="s">
        <v>13367</v>
      </c>
      <c r="O649" t="s">
        <v>13367</v>
      </c>
      <c r="P649" t="s">
        <v>13366</v>
      </c>
      <c r="Q649" t="s">
        <v>13368</v>
      </c>
    </row>
    <row r="650" spans="1:17">
      <c r="A650" t="s">
        <v>5256</v>
      </c>
      <c r="B650" s="63" t="e">
        <f>VLOOKUP(A650,#REF!,1,0)</f>
        <v>#REF!</v>
      </c>
      <c r="C650" t="s">
        <v>13342</v>
      </c>
      <c r="D650">
        <v>1</v>
      </c>
      <c r="E650" t="s">
        <v>14237</v>
      </c>
      <c r="F650" t="s">
        <v>13508</v>
      </c>
      <c r="G650" t="s">
        <v>13546</v>
      </c>
      <c r="H650" t="s">
        <v>2018</v>
      </c>
      <c r="I650" t="s">
        <v>10977</v>
      </c>
      <c r="J650" t="s">
        <v>14144</v>
      </c>
      <c r="K650" t="s">
        <v>3018</v>
      </c>
      <c r="L650" t="s">
        <v>13380</v>
      </c>
      <c r="M650" t="s">
        <v>13381</v>
      </c>
      <c r="N650" t="s">
        <v>13367</v>
      </c>
      <c r="O650" t="s">
        <v>13366</v>
      </c>
      <c r="P650" t="s">
        <v>13366</v>
      </c>
      <c r="Q650" t="s">
        <v>13368</v>
      </c>
    </row>
    <row r="651" spans="1:17">
      <c r="A651" t="s">
        <v>4570</v>
      </c>
      <c r="B651" s="63" t="e">
        <f>VLOOKUP(A651,#REF!,1,0)</f>
        <v>#REF!</v>
      </c>
      <c r="C651" t="s">
        <v>13342</v>
      </c>
      <c r="D651">
        <v>1</v>
      </c>
      <c r="E651" t="s">
        <v>14158</v>
      </c>
      <c r="F651" t="s">
        <v>14159</v>
      </c>
      <c r="G651" t="s">
        <v>14151</v>
      </c>
      <c r="H651" t="s">
        <v>14155</v>
      </c>
      <c r="I651" t="s">
        <v>10965</v>
      </c>
      <c r="J651" t="s">
        <v>14144</v>
      </c>
      <c r="K651" t="s">
        <v>2231</v>
      </c>
      <c r="L651" t="s">
        <v>13380</v>
      </c>
      <c r="M651" t="s">
        <v>13552</v>
      </c>
      <c r="N651" t="s">
        <v>13367</v>
      </c>
      <c r="O651" t="s">
        <v>13366</v>
      </c>
      <c r="P651" t="s">
        <v>13366</v>
      </c>
      <c r="Q651" t="s">
        <v>13368</v>
      </c>
    </row>
    <row r="652" spans="1:17">
      <c r="A652" t="s">
        <v>5257</v>
      </c>
      <c r="B652" s="63" t="e">
        <f>VLOOKUP(A652,#REF!,1,0)</f>
        <v>#REF!</v>
      </c>
      <c r="C652" t="s">
        <v>13342</v>
      </c>
      <c r="D652">
        <v>1</v>
      </c>
      <c r="E652" t="s">
        <v>14309</v>
      </c>
      <c r="F652" t="s">
        <v>13508</v>
      </c>
      <c r="G652" t="s">
        <v>13546</v>
      </c>
      <c r="H652" t="s">
        <v>14306</v>
      </c>
      <c r="I652" t="s">
        <v>10977</v>
      </c>
      <c r="J652" t="s">
        <v>14144</v>
      </c>
      <c r="K652" t="s">
        <v>2231</v>
      </c>
      <c r="L652" t="s">
        <v>13380</v>
      </c>
      <c r="M652" t="s">
        <v>13552</v>
      </c>
      <c r="N652" t="s">
        <v>13367</v>
      </c>
      <c r="O652" t="s">
        <v>13366</v>
      </c>
      <c r="P652" t="s">
        <v>13366</v>
      </c>
      <c r="Q652" t="s">
        <v>13368</v>
      </c>
    </row>
    <row r="653" spans="1:17">
      <c r="A653" t="s">
        <v>4715</v>
      </c>
      <c r="B653" s="63" t="e">
        <f>VLOOKUP(A653,#REF!,1,0)</f>
        <v>#REF!</v>
      </c>
      <c r="C653" t="s">
        <v>13342</v>
      </c>
      <c r="D653">
        <v>1</v>
      </c>
      <c r="E653" t="s">
        <v>14300</v>
      </c>
      <c r="F653" t="s">
        <v>13392</v>
      </c>
      <c r="G653" t="s">
        <v>13546</v>
      </c>
      <c r="H653" t="s">
        <v>14301</v>
      </c>
      <c r="I653" t="s">
        <v>10977</v>
      </c>
      <c r="J653" t="s">
        <v>14144</v>
      </c>
      <c r="K653" t="s">
        <v>2231</v>
      </c>
      <c r="L653" t="s">
        <v>13380</v>
      </c>
      <c r="M653" t="s">
        <v>13381</v>
      </c>
      <c r="N653" t="s">
        <v>13367</v>
      </c>
      <c r="O653" t="s">
        <v>13366</v>
      </c>
      <c r="P653" t="s">
        <v>13366</v>
      </c>
      <c r="Q653" t="s">
        <v>13368</v>
      </c>
    </row>
    <row r="654" spans="1:17">
      <c r="A654" t="s">
        <v>5179</v>
      </c>
      <c r="B654" s="63" t="e">
        <f>VLOOKUP(A654,#REF!,1,0)</f>
        <v>#REF!</v>
      </c>
      <c r="C654" t="s">
        <v>13342</v>
      </c>
      <c r="D654">
        <v>1</v>
      </c>
      <c r="E654" t="s">
        <v>13459</v>
      </c>
      <c r="F654" t="s">
        <v>13460</v>
      </c>
      <c r="G654" t="s">
        <v>13461</v>
      </c>
      <c r="H654" t="s">
        <v>13462</v>
      </c>
      <c r="I654" t="s">
        <v>10971</v>
      </c>
      <c r="K654" t="s">
        <v>2231</v>
      </c>
      <c r="L654" t="s">
        <v>13380</v>
      </c>
      <c r="M654" t="s">
        <v>13381</v>
      </c>
      <c r="N654" t="s">
        <v>13366</v>
      </c>
      <c r="O654" t="s">
        <v>13367</v>
      </c>
      <c r="P654" t="s">
        <v>13366</v>
      </c>
      <c r="Q654" t="s">
        <v>13368</v>
      </c>
    </row>
    <row r="655" spans="1:17">
      <c r="A655" t="s">
        <v>5240</v>
      </c>
      <c r="B655" s="63" t="e">
        <f>VLOOKUP(A655,#REF!,1,0)</f>
        <v>#REF!</v>
      </c>
      <c r="C655" t="s">
        <v>13342</v>
      </c>
      <c r="D655">
        <v>1</v>
      </c>
      <c r="E655" t="s">
        <v>14310</v>
      </c>
      <c r="F655" t="s">
        <v>14246</v>
      </c>
      <c r="G655" t="s">
        <v>13546</v>
      </c>
      <c r="H655" t="s">
        <v>14306</v>
      </c>
      <c r="I655" t="s">
        <v>10977</v>
      </c>
      <c r="J655" t="s">
        <v>14144</v>
      </c>
      <c r="K655" t="s">
        <v>2231</v>
      </c>
      <c r="L655" t="s">
        <v>13380</v>
      </c>
      <c r="M655" t="s">
        <v>13381</v>
      </c>
      <c r="N655" t="s">
        <v>13367</v>
      </c>
      <c r="O655" t="s">
        <v>13366</v>
      </c>
      <c r="P655" t="s">
        <v>13366</v>
      </c>
      <c r="Q655" t="s">
        <v>13368</v>
      </c>
    </row>
    <row r="656" spans="1:17">
      <c r="A656" t="s">
        <v>4572</v>
      </c>
      <c r="B656" s="63" t="e">
        <f>VLOOKUP(A656,#REF!,1,0)</f>
        <v>#REF!</v>
      </c>
      <c r="C656" t="s">
        <v>13342</v>
      </c>
      <c r="D656">
        <v>1</v>
      </c>
      <c r="E656" t="s">
        <v>14160</v>
      </c>
      <c r="F656" t="s">
        <v>14161</v>
      </c>
      <c r="G656" t="s">
        <v>14151</v>
      </c>
      <c r="H656" t="s">
        <v>14155</v>
      </c>
      <c r="I656" t="s">
        <v>10965</v>
      </c>
      <c r="J656" t="s">
        <v>14144</v>
      </c>
      <c r="K656" t="s">
        <v>2231</v>
      </c>
      <c r="L656" t="s">
        <v>13380</v>
      </c>
      <c r="M656" t="s">
        <v>13552</v>
      </c>
      <c r="N656" t="s">
        <v>13367</v>
      </c>
      <c r="O656" t="s">
        <v>13366</v>
      </c>
      <c r="P656" t="s">
        <v>13366</v>
      </c>
      <c r="Q656" t="s">
        <v>13368</v>
      </c>
    </row>
    <row r="657" spans="1:17">
      <c r="A657" t="s">
        <v>4809</v>
      </c>
      <c r="B657" s="63" t="e">
        <f>VLOOKUP(A657,#REF!,1,0)</f>
        <v>#REF!</v>
      </c>
      <c r="C657" t="s">
        <v>13342</v>
      </c>
      <c r="D657">
        <v>1</v>
      </c>
      <c r="E657" t="s">
        <v>14545</v>
      </c>
      <c r="F657" t="s">
        <v>13769</v>
      </c>
      <c r="G657" t="s">
        <v>13537</v>
      </c>
      <c r="H657" t="s">
        <v>14546</v>
      </c>
      <c r="I657" t="s">
        <v>10961</v>
      </c>
      <c r="J657" t="s">
        <v>14535</v>
      </c>
      <c r="K657" t="s">
        <v>3018</v>
      </c>
      <c r="L657" t="s">
        <v>13380</v>
      </c>
      <c r="M657" t="s">
        <v>13381</v>
      </c>
      <c r="N657" t="s">
        <v>13367</v>
      </c>
      <c r="O657" t="s">
        <v>13366</v>
      </c>
      <c r="P657" t="s">
        <v>13366</v>
      </c>
      <c r="Q657" t="s">
        <v>13368</v>
      </c>
    </row>
    <row r="658" spans="1:17">
      <c r="A658" t="s">
        <v>4712</v>
      </c>
      <c r="B658" s="63" t="e">
        <f>VLOOKUP(A658,#REF!,1,0)</f>
        <v>#REF!</v>
      </c>
      <c r="C658" t="s">
        <v>13342</v>
      </c>
      <c r="D658">
        <v>1</v>
      </c>
      <c r="E658" t="s">
        <v>14296</v>
      </c>
      <c r="F658" t="s">
        <v>14297</v>
      </c>
      <c r="G658" t="s">
        <v>13546</v>
      </c>
      <c r="H658" t="s">
        <v>14292</v>
      </c>
      <c r="I658" t="s">
        <v>10977</v>
      </c>
      <c r="J658" t="s">
        <v>14144</v>
      </c>
      <c r="K658" t="s">
        <v>2231</v>
      </c>
      <c r="L658" t="s">
        <v>13380</v>
      </c>
      <c r="M658" t="s">
        <v>13381</v>
      </c>
      <c r="N658" t="s">
        <v>13367</v>
      </c>
      <c r="O658" t="s">
        <v>13366</v>
      </c>
      <c r="P658" t="s">
        <v>13366</v>
      </c>
      <c r="Q658" t="s">
        <v>13368</v>
      </c>
    </row>
    <row r="659" spans="1:17">
      <c r="A659" t="s">
        <v>5131</v>
      </c>
      <c r="B659" s="63" t="e">
        <f>VLOOKUP(A659,#REF!,1,0)</f>
        <v>#REF!</v>
      </c>
      <c r="C659" t="s">
        <v>13342</v>
      </c>
      <c r="D659">
        <v>1</v>
      </c>
      <c r="E659" t="s">
        <v>14394</v>
      </c>
      <c r="F659" t="s">
        <v>13374</v>
      </c>
      <c r="G659" t="s">
        <v>13546</v>
      </c>
      <c r="H659" t="s">
        <v>14395</v>
      </c>
      <c r="I659" t="s">
        <v>10977</v>
      </c>
      <c r="J659" t="s">
        <v>14144</v>
      </c>
      <c r="K659" t="s">
        <v>2231</v>
      </c>
      <c r="L659" t="s">
        <v>13380</v>
      </c>
      <c r="M659" t="s">
        <v>13381</v>
      </c>
      <c r="N659" t="s">
        <v>13367</v>
      </c>
      <c r="O659" t="s">
        <v>13366</v>
      </c>
      <c r="P659" t="s">
        <v>13366</v>
      </c>
      <c r="Q659" t="s">
        <v>13368</v>
      </c>
    </row>
    <row r="660" spans="1:17">
      <c r="A660" t="s">
        <v>5147</v>
      </c>
      <c r="B660" s="63" t="e">
        <f>VLOOKUP(A660,#REF!,1,0)</f>
        <v>#REF!</v>
      </c>
      <c r="C660" t="s">
        <v>13342</v>
      </c>
      <c r="D660">
        <v>1</v>
      </c>
      <c r="E660" t="s">
        <v>14728</v>
      </c>
      <c r="F660" t="s">
        <v>14097</v>
      </c>
      <c r="G660" t="s">
        <v>13537</v>
      </c>
      <c r="H660" t="s">
        <v>14548</v>
      </c>
      <c r="I660" t="s">
        <v>10961</v>
      </c>
      <c r="J660" t="s">
        <v>14535</v>
      </c>
      <c r="K660" t="s">
        <v>2231</v>
      </c>
      <c r="L660" t="s">
        <v>13380</v>
      </c>
      <c r="M660" t="s">
        <v>13381</v>
      </c>
      <c r="N660" t="s">
        <v>13367</v>
      </c>
      <c r="O660" t="s">
        <v>13366</v>
      </c>
      <c r="P660" t="s">
        <v>13366</v>
      </c>
      <c r="Q660" t="s">
        <v>13368</v>
      </c>
    </row>
    <row r="661" spans="1:17">
      <c r="A661" t="s">
        <v>4810</v>
      </c>
      <c r="B661" s="63" t="e">
        <f>VLOOKUP(A661,#REF!,1,0)</f>
        <v>#REF!</v>
      </c>
      <c r="C661" t="s">
        <v>13342</v>
      </c>
      <c r="D661">
        <v>1</v>
      </c>
      <c r="E661" t="s">
        <v>14607</v>
      </c>
      <c r="F661" t="s">
        <v>13802</v>
      </c>
      <c r="G661" t="s">
        <v>13537</v>
      </c>
      <c r="H661" t="s">
        <v>14548</v>
      </c>
      <c r="I661" t="s">
        <v>10961</v>
      </c>
      <c r="J661" t="s">
        <v>14535</v>
      </c>
      <c r="K661" t="s">
        <v>3018</v>
      </c>
      <c r="L661" t="s">
        <v>13380</v>
      </c>
      <c r="M661" t="s">
        <v>13381</v>
      </c>
      <c r="N661" t="s">
        <v>13367</v>
      </c>
      <c r="O661" t="s">
        <v>13366</v>
      </c>
      <c r="P661" t="s">
        <v>13366</v>
      </c>
      <c r="Q661" t="s">
        <v>13368</v>
      </c>
    </row>
    <row r="662" spans="1:17">
      <c r="A662" t="s">
        <v>4598</v>
      </c>
      <c r="B662" s="63" t="e">
        <f>VLOOKUP(A662,#REF!,1,0)</f>
        <v>#REF!</v>
      </c>
      <c r="C662" t="s">
        <v>13342</v>
      </c>
      <c r="D662">
        <v>1</v>
      </c>
      <c r="E662" t="s">
        <v>13493</v>
      </c>
      <c r="F662" t="s">
        <v>13406</v>
      </c>
      <c r="G662" t="s">
        <v>13477</v>
      </c>
      <c r="H662" t="s">
        <v>13494</v>
      </c>
      <c r="I662" t="s">
        <v>10963</v>
      </c>
      <c r="K662" t="s">
        <v>2642</v>
      </c>
      <c r="L662" t="s">
        <v>13364</v>
      </c>
      <c r="M662" t="s">
        <v>13365</v>
      </c>
      <c r="N662" t="s">
        <v>13367</v>
      </c>
      <c r="O662" t="s">
        <v>13367</v>
      </c>
      <c r="P662" t="s">
        <v>13366</v>
      </c>
      <c r="Q662" t="s">
        <v>13368</v>
      </c>
    </row>
    <row r="663" spans="1:17">
      <c r="A663" t="s">
        <v>5233</v>
      </c>
      <c r="B663" s="63" t="e">
        <f>VLOOKUP(A663,#REF!,1,0)</f>
        <v>#REF!</v>
      </c>
      <c r="C663" t="s">
        <v>13342</v>
      </c>
      <c r="D663">
        <v>1</v>
      </c>
      <c r="E663" t="s">
        <v>14267</v>
      </c>
      <c r="F663" t="s">
        <v>14268</v>
      </c>
      <c r="G663" t="s">
        <v>13546</v>
      </c>
      <c r="H663" t="s">
        <v>14257</v>
      </c>
      <c r="I663" t="s">
        <v>10977</v>
      </c>
      <c r="J663" t="s">
        <v>14144</v>
      </c>
      <c r="K663" t="s">
        <v>2231</v>
      </c>
      <c r="L663" t="s">
        <v>13380</v>
      </c>
      <c r="M663" t="s">
        <v>13381</v>
      </c>
      <c r="N663" t="s">
        <v>13367</v>
      </c>
      <c r="O663" t="s">
        <v>13366</v>
      </c>
      <c r="P663" t="s">
        <v>13366</v>
      </c>
      <c r="Q663" t="s">
        <v>13368</v>
      </c>
    </row>
    <row r="664" spans="1:17">
      <c r="A664" t="s">
        <v>4745</v>
      </c>
      <c r="B664" s="63" t="e">
        <f>VLOOKUP(A664,#REF!,1,0)</f>
        <v>#REF!</v>
      </c>
      <c r="C664" t="s">
        <v>13342</v>
      </c>
      <c r="D664">
        <v>1</v>
      </c>
      <c r="E664" t="s">
        <v>14691</v>
      </c>
      <c r="F664" t="s">
        <v>14692</v>
      </c>
      <c r="G664" t="s">
        <v>13537</v>
      </c>
      <c r="H664" t="s">
        <v>14548</v>
      </c>
      <c r="I664" t="s">
        <v>10961</v>
      </c>
      <c r="J664" t="s">
        <v>14535</v>
      </c>
      <c r="K664" t="s">
        <v>3018</v>
      </c>
      <c r="L664" t="s">
        <v>13380</v>
      </c>
      <c r="M664" t="s">
        <v>13381</v>
      </c>
      <c r="N664" t="s">
        <v>13367</v>
      </c>
      <c r="O664" t="s">
        <v>13366</v>
      </c>
      <c r="P664" t="s">
        <v>13366</v>
      </c>
      <c r="Q664" t="s">
        <v>13368</v>
      </c>
    </row>
    <row r="665" spans="1:17">
      <c r="A665" t="s">
        <v>4965</v>
      </c>
      <c r="B665" s="63" t="e">
        <f>VLOOKUP(A665,#REF!,1,0)</f>
        <v>#REF!</v>
      </c>
      <c r="C665" t="s">
        <v>13342</v>
      </c>
      <c r="D665">
        <v>1</v>
      </c>
      <c r="E665" t="s">
        <v>14602</v>
      </c>
      <c r="F665" t="s">
        <v>14603</v>
      </c>
      <c r="G665" t="s">
        <v>13537</v>
      </c>
      <c r="H665" t="s">
        <v>14548</v>
      </c>
      <c r="I665" t="s">
        <v>10961</v>
      </c>
      <c r="J665" t="s">
        <v>14535</v>
      </c>
      <c r="K665" t="s">
        <v>3018</v>
      </c>
      <c r="L665" t="s">
        <v>13380</v>
      </c>
      <c r="M665" t="s">
        <v>13381</v>
      </c>
      <c r="N665" t="s">
        <v>13367</v>
      </c>
      <c r="O665" t="s">
        <v>13366</v>
      </c>
      <c r="P665" t="s">
        <v>13366</v>
      </c>
      <c r="Q665" t="s">
        <v>13368</v>
      </c>
    </row>
    <row r="666" spans="1:17">
      <c r="A666" t="s">
        <v>4713</v>
      </c>
      <c r="B666" s="63" t="e">
        <f>VLOOKUP(A666,#REF!,1,0)</f>
        <v>#REF!</v>
      </c>
      <c r="C666" t="s">
        <v>13342</v>
      </c>
      <c r="D666">
        <v>1</v>
      </c>
      <c r="E666" t="s">
        <v>14298</v>
      </c>
      <c r="F666" t="s">
        <v>13971</v>
      </c>
      <c r="G666" t="s">
        <v>13546</v>
      </c>
      <c r="H666" t="s">
        <v>14292</v>
      </c>
      <c r="I666" t="s">
        <v>10977</v>
      </c>
      <c r="J666" t="s">
        <v>14144</v>
      </c>
      <c r="K666" t="s">
        <v>3018</v>
      </c>
      <c r="L666" t="s">
        <v>13380</v>
      </c>
      <c r="M666" t="s">
        <v>13381</v>
      </c>
      <c r="N666" t="s">
        <v>13367</v>
      </c>
      <c r="O666" t="s">
        <v>13366</v>
      </c>
      <c r="P666" t="s">
        <v>13366</v>
      </c>
      <c r="Q666" t="s">
        <v>13368</v>
      </c>
    </row>
    <row r="667" spans="1:17">
      <c r="A667" t="s">
        <v>5130</v>
      </c>
      <c r="B667" s="63" t="e">
        <f>VLOOKUP(A667,#REF!,1,0)</f>
        <v>#REF!</v>
      </c>
      <c r="C667" t="s">
        <v>13342</v>
      </c>
      <c r="D667">
        <v>1</v>
      </c>
      <c r="E667" t="s">
        <v>14249</v>
      </c>
      <c r="F667" t="s">
        <v>14053</v>
      </c>
      <c r="G667" t="s">
        <v>13546</v>
      </c>
      <c r="H667" t="s">
        <v>2018</v>
      </c>
      <c r="I667" t="s">
        <v>10977</v>
      </c>
      <c r="J667" t="s">
        <v>14144</v>
      </c>
      <c r="K667" t="s">
        <v>2231</v>
      </c>
      <c r="L667" t="s">
        <v>13380</v>
      </c>
      <c r="M667" t="s">
        <v>13381</v>
      </c>
      <c r="N667" t="s">
        <v>13367</v>
      </c>
      <c r="O667" t="s">
        <v>13366</v>
      </c>
      <c r="P667" t="s">
        <v>13366</v>
      </c>
      <c r="Q667" t="s">
        <v>13368</v>
      </c>
    </row>
    <row r="668" spans="1:17">
      <c r="A668" t="s">
        <v>4737</v>
      </c>
      <c r="B668" s="63" t="e">
        <f>VLOOKUP(A668,#REF!,1,0)</f>
        <v>#REF!</v>
      </c>
      <c r="C668" t="s">
        <v>13342</v>
      </c>
      <c r="D668">
        <v>1</v>
      </c>
      <c r="E668" t="s">
        <v>14295</v>
      </c>
      <c r="F668" t="s">
        <v>14204</v>
      </c>
      <c r="G668" t="s">
        <v>13546</v>
      </c>
      <c r="H668" t="s">
        <v>14292</v>
      </c>
      <c r="I668" t="s">
        <v>10977</v>
      </c>
      <c r="J668" t="s">
        <v>14144</v>
      </c>
      <c r="K668" t="s">
        <v>2231</v>
      </c>
      <c r="L668" t="s">
        <v>13380</v>
      </c>
      <c r="M668" t="s">
        <v>13381</v>
      </c>
      <c r="N668" t="s">
        <v>13367</v>
      </c>
      <c r="O668" t="s">
        <v>13366</v>
      </c>
      <c r="P668" t="s">
        <v>13366</v>
      </c>
      <c r="Q668" t="s">
        <v>13368</v>
      </c>
    </row>
    <row r="669" spans="1:17">
      <c r="A669" t="s">
        <v>4961</v>
      </c>
      <c r="B669" s="63" t="e">
        <f>VLOOKUP(A669,#REF!,1,0)</f>
        <v>#REF!</v>
      </c>
      <c r="C669" t="s">
        <v>13342</v>
      </c>
      <c r="D669">
        <v>1</v>
      </c>
      <c r="E669" t="s">
        <v>14542</v>
      </c>
      <c r="F669" t="s">
        <v>14543</v>
      </c>
      <c r="G669" t="s">
        <v>13537</v>
      </c>
      <c r="H669" t="s">
        <v>14544</v>
      </c>
      <c r="I669" t="s">
        <v>10961</v>
      </c>
      <c r="J669" t="s">
        <v>14535</v>
      </c>
      <c r="K669" t="s">
        <v>3018</v>
      </c>
      <c r="L669" t="s">
        <v>13380</v>
      </c>
      <c r="M669" t="s">
        <v>13381</v>
      </c>
      <c r="N669" t="s">
        <v>13367</v>
      </c>
      <c r="O669" t="s">
        <v>13366</v>
      </c>
      <c r="P669" t="s">
        <v>13366</v>
      </c>
      <c r="Q669" t="s">
        <v>13368</v>
      </c>
    </row>
    <row r="670" spans="1:17">
      <c r="A670" t="s">
        <v>4992</v>
      </c>
      <c r="B670" s="63" t="e">
        <f>VLOOKUP(A670,#REF!,1,0)</f>
        <v>#REF!</v>
      </c>
      <c r="C670" t="s">
        <v>13342</v>
      </c>
      <c r="D670">
        <v>1</v>
      </c>
      <c r="E670" t="s">
        <v>13369</v>
      </c>
      <c r="F670" t="s">
        <v>13370</v>
      </c>
      <c r="G670" t="s">
        <v>13371</v>
      </c>
      <c r="H670" t="s">
        <v>13372</v>
      </c>
      <c r="I670" t="s">
        <v>11032</v>
      </c>
      <c r="K670" t="s">
        <v>4000</v>
      </c>
      <c r="L670" t="s">
        <v>13364</v>
      </c>
      <c r="M670" t="s">
        <v>13365</v>
      </c>
      <c r="N670" t="s">
        <v>13366</v>
      </c>
      <c r="O670" t="s">
        <v>13367</v>
      </c>
      <c r="P670" t="s">
        <v>13366</v>
      </c>
      <c r="Q670" t="s">
        <v>13368</v>
      </c>
    </row>
    <row r="671" spans="1:17">
      <c r="A671" t="s">
        <v>5122</v>
      </c>
      <c r="B671" s="63" t="e">
        <f>VLOOKUP(A671,#REF!,1,0)</f>
        <v>#REF!</v>
      </c>
      <c r="C671" t="s">
        <v>13342</v>
      </c>
      <c r="D671">
        <v>1</v>
      </c>
      <c r="E671" t="s">
        <v>14322</v>
      </c>
      <c r="F671" t="s">
        <v>13647</v>
      </c>
      <c r="G671" t="s">
        <v>13546</v>
      </c>
      <c r="H671" t="s">
        <v>14323</v>
      </c>
      <c r="I671" t="s">
        <v>10977</v>
      </c>
      <c r="J671" t="s">
        <v>14144</v>
      </c>
      <c r="K671" t="s">
        <v>2231</v>
      </c>
      <c r="L671" t="s">
        <v>13380</v>
      </c>
      <c r="M671" t="s">
        <v>13381</v>
      </c>
      <c r="N671" t="s">
        <v>13367</v>
      </c>
      <c r="O671" t="s">
        <v>13366</v>
      </c>
      <c r="P671" t="s">
        <v>13366</v>
      </c>
      <c r="Q671" t="s">
        <v>13368</v>
      </c>
    </row>
    <row r="672" spans="1:17">
      <c r="A672" t="s">
        <v>5271</v>
      </c>
      <c r="B672" s="63" t="e">
        <f>VLOOKUP(A672,#REF!,1,0)</f>
        <v>#REF!</v>
      </c>
      <c r="C672" t="s">
        <v>13342</v>
      </c>
      <c r="D672">
        <v>1</v>
      </c>
      <c r="E672" t="s">
        <v>14152</v>
      </c>
      <c r="F672" t="s">
        <v>13891</v>
      </c>
      <c r="G672" t="s">
        <v>14151</v>
      </c>
      <c r="H672" t="s">
        <v>14143</v>
      </c>
      <c r="I672" t="s">
        <v>10965</v>
      </c>
      <c r="J672" t="s">
        <v>14144</v>
      </c>
      <c r="K672" t="s">
        <v>2231</v>
      </c>
      <c r="L672" t="s">
        <v>13380</v>
      </c>
      <c r="M672" t="s">
        <v>13381</v>
      </c>
      <c r="N672" t="s">
        <v>13367</v>
      </c>
      <c r="O672" t="s">
        <v>13366</v>
      </c>
      <c r="P672" t="s">
        <v>13366</v>
      </c>
      <c r="Q672" t="s">
        <v>13368</v>
      </c>
    </row>
    <row r="673" spans="1:17">
      <c r="A673" t="s">
        <v>5126</v>
      </c>
      <c r="B673" s="63" t="e">
        <f>VLOOKUP(A673,#REF!,1,0)</f>
        <v>#REF!</v>
      </c>
      <c r="C673" t="s">
        <v>13342</v>
      </c>
      <c r="D673">
        <v>1</v>
      </c>
      <c r="E673" t="s">
        <v>14324</v>
      </c>
      <c r="F673" t="s">
        <v>14071</v>
      </c>
      <c r="G673" t="s">
        <v>13546</v>
      </c>
      <c r="H673" t="s">
        <v>14325</v>
      </c>
      <c r="I673" t="s">
        <v>10977</v>
      </c>
      <c r="J673" t="s">
        <v>14144</v>
      </c>
      <c r="K673" t="s">
        <v>2231</v>
      </c>
      <c r="L673" t="s">
        <v>13380</v>
      </c>
      <c r="M673" t="s">
        <v>13381</v>
      </c>
      <c r="N673" t="s">
        <v>13367</v>
      </c>
      <c r="O673" t="s">
        <v>13366</v>
      </c>
      <c r="P673" t="s">
        <v>13366</v>
      </c>
      <c r="Q673" t="s">
        <v>13368</v>
      </c>
    </row>
    <row r="674" spans="1:17">
      <c r="A674" t="s">
        <v>5132</v>
      </c>
      <c r="B674" s="63" t="e">
        <f>VLOOKUP(A674,#REF!,1,0)</f>
        <v>#REF!</v>
      </c>
      <c r="C674" t="s">
        <v>13342</v>
      </c>
      <c r="D674">
        <v>1</v>
      </c>
      <c r="E674" t="s">
        <v>14495</v>
      </c>
      <c r="F674" t="s">
        <v>14496</v>
      </c>
      <c r="G674" t="s">
        <v>13546</v>
      </c>
      <c r="H674" t="s">
        <v>14497</v>
      </c>
      <c r="I674" t="s">
        <v>10977</v>
      </c>
      <c r="J674" t="s">
        <v>14144</v>
      </c>
      <c r="K674" t="s">
        <v>2231</v>
      </c>
      <c r="L674" t="s">
        <v>13380</v>
      </c>
      <c r="M674" t="s">
        <v>13381</v>
      </c>
      <c r="N674" t="s">
        <v>13367</v>
      </c>
      <c r="O674" t="s">
        <v>13366</v>
      </c>
      <c r="P674" t="s">
        <v>13366</v>
      </c>
      <c r="Q674" t="s">
        <v>13368</v>
      </c>
    </row>
    <row r="675" spans="1:17">
      <c r="A675" t="s">
        <v>5420</v>
      </c>
      <c r="B675" s="63" t="e">
        <f>VLOOKUP(A675,#REF!,1,0)</f>
        <v>#REF!</v>
      </c>
      <c r="C675" t="s">
        <v>13342</v>
      </c>
      <c r="D675">
        <v>1</v>
      </c>
      <c r="E675" t="s">
        <v>13532</v>
      </c>
      <c r="F675" t="s">
        <v>13533</v>
      </c>
      <c r="G675" t="s">
        <v>13477</v>
      </c>
      <c r="H675" t="s">
        <v>13534</v>
      </c>
      <c r="I675" t="s">
        <v>10963</v>
      </c>
      <c r="K675" t="s">
        <v>2231</v>
      </c>
      <c r="L675" t="s">
        <v>13380</v>
      </c>
      <c r="M675" t="s">
        <v>13381</v>
      </c>
      <c r="N675" t="s">
        <v>13367</v>
      </c>
      <c r="O675" t="s">
        <v>13367</v>
      </c>
      <c r="P675" t="s">
        <v>13366</v>
      </c>
      <c r="Q675" t="s">
        <v>13368</v>
      </c>
    </row>
    <row r="676" spans="1:17">
      <c r="A676" t="s">
        <v>4710</v>
      </c>
      <c r="B676" s="63" t="e">
        <f>VLOOKUP(A676,#REF!,1,0)</f>
        <v>#REF!</v>
      </c>
      <c r="C676" t="s">
        <v>13342</v>
      </c>
      <c r="D676">
        <v>1</v>
      </c>
      <c r="E676" t="s">
        <v>14293</v>
      </c>
      <c r="F676" t="s">
        <v>14294</v>
      </c>
      <c r="G676" t="s">
        <v>13546</v>
      </c>
      <c r="H676" t="s">
        <v>14292</v>
      </c>
      <c r="I676" t="s">
        <v>10977</v>
      </c>
      <c r="J676" t="s">
        <v>14144</v>
      </c>
      <c r="K676" t="s">
        <v>2231</v>
      </c>
      <c r="L676" t="s">
        <v>13380</v>
      </c>
      <c r="M676" t="s">
        <v>13381</v>
      </c>
      <c r="N676" t="s">
        <v>13367</v>
      </c>
      <c r="O676" t="s">
        <v>13366</v>
      </c>
      <c r="P676" t="s">
        <v>13366</v>
      </c>
      <c r="Q676" t="s">
        <v>13368</v>
      </c>
    </row>
    <row r="677" spans="1:17">
      <c r="A677" t="s">
        <v>5230</v>
      </c>
      <c r="B677" s="63" t="e">
        <f>VLOOKUP(A677,#REF!,1,0)</f>
        <v>#REF!</v>
      </c>
      <c r="C677" t="s">
        <v>13342</v>
      </c>
      <c r="D677">
        <v>1</v>
      </c>
      <c r="E677" t="s">
        <v>14261</v>
      </c>
      <c r="F677" t="s">
        <v>14262</v>
      </c>
      <c r="G677" t="s">
        <v>13546</v>
      </c>
      <c r="H677" t="s">
        <v>14257</v>
      </c>
      <c r="I677" t="s">
        <v>10977</v>
      </c>
      <c r="J677" t="s">
        <v>14144</v>
      </c>
      <c r="K677" t="s">
        <v>2231</v>
      </c>
      <c r="L677" t="s">
        <v>13380</v>
      </c>
      <c r="M677" t="s">
        <v>13381</v>
      </c>
      <c r="N677" t="s">
        <v>13367</v>
      </c>
      <c r="O677" t="s">
        <v>13366</v>
      </c>
      <c r="P677" t="s">
        <v>13366</v>
      </c>
      <c r="Q677" t="s">
        <v>13368</v>
      </c>
    </row>
    <row r="678" spans="1:17">
      <c r="A678" t="s">
        <v>5225</v>
      </c>
      <c r="B678" s="63" t="e">
        <f>VLOOKUP(A678,#REF!,1,0)</f>
        <v>#REF!</v>
      </c>
      <c r="C678" t="s">
        <v>13342</v>
      </c>
      <c r="D678">
        <v>1</v>
      </c>
      <c r="E678" t="s">
        <v>14236</v>
      </c>
      <c r="F678" t="s">
        <v>14204</v>
      </c>
      <c r="G678" t="s">
        <v>13546</v>
      </c>
      <c r="H678" t="s">
        <v>2018</v>
      </c>
      <c r="I678" t="s">
        <v>10977</v>
      </c>
      <c r="J678" t="s">
        <v>14144</v>
      </c>
      <c r="K678" t="s">
        <v>2231</v>
      </c>
      <c r="L678" t="s">
        <v>13380</v>
      </c>
      <c r="M678" t="s">
        <v>13381</v>
      </c>
      <c r="N678" t="s">
        <v>13367</v>
      </c>
      <c r="O678" t="s">
        <v>13367</v>
      </c>
      <c r="P678" t="s">
        <v>13366</v>
      </c>
      <c r="Q678" t="s">
        <v>13368</v>
      </c>
    </row>
    <row r="679" spans="1:17">
      <c r="A679" t="s">
        <v>4939</v>
      </c>
      <c r="B679" s="63" t="e">
        <f>VLOOKUP(A679,#REF!,1,0)</f>
        <v>#REF!</v>
      </c>
      <c r="C679" t="s">
        <v>13342</v>
      </c>
      <c r="D679">
        <v>1</v>
      </c>
      <c r="E679" t="s">
        <v>14283</v>
      </c>
      <c r="F679" t="s">
        <v>14284</v>
      </c>
      <c r="G679" t="s">
        <v>13546</v>
      </c>
      <c r="H679" t="s">
        <v>14257</v>
      </c>
      <c r="I679" t="s">
        <v>10977</v>
      </c>
      <c r="J679" t="s">
        <v>14144</v>
      </c>
      <c r="K679" t="s">
        <v>2231</v>
      </c>
      <c r="L679" t="s">
        <v>13380</v>
      </c>
      <c r="M679" t="s">
        <v>13381</v>
      </c>
      <c r="N679" t="s">
        <v>13367</v>
      </c>
      <c r="O679" t="s">
        <v>13366</v>
      </c>
      <c r="P679" t="s">
        <v>13366</v>
      </c>
      <c r="Q679" t="s">
        <v>13368</v>
      </c>
    </row>
    <row r="680" spans="1:17">
      <c r="A680" t="s">
        <v>4839</v>
      </c>
      <c r="B680" s="63" t="e">
        <f>VLOOKUP(A680,#REF!,1,0)</f>
        <v>#REF!</v>
      </c>
      <c r="C680" t="s">
        <v>13342</v>
      </c>
      <c r="D680">
        <v>1</v>
      </c>
      <c r="E680" t="s">
        <v>14269</v>
      </c>
      <c r="F680" t="s">
        <v>14270</v>
      </c>
      <c r="G680" t="s">
        <v>13546</v>
      </c>
      <c r="H680" t="s">
        <v>14257</v>
      </c>
      <c r="I680" t="s">
        <v>10977</v>
      </c>
      <c r="J680" t="s">
        <v>14144</v>
      </c>
      <c r="K680" t="s">
        <v>2231</v>
      </c>
      <c r="L680" t="s">
        <v>13380</v>
      </c>
      <c r="M680" t="s">
        <v>13381</v>
      </c>
      <c r="N680" t="s">
        <v>13367</v>
      </c>
      <c r="O680" t="s">
        <v>13366</v>
      </c>
      <c r="P680" t="s">
        <v>13366</v>
      </c>
      <c r="Q680" t="s">
        <v>13368</v>
      </c>
    </row>
    <row r="681" spans="1:17">
      <c r="A681" t="s">
        <v>4941</v>
      </c>
      <c r="B681" s="63" t="e">
        <f>VLOOKUP(A681,#REF!,1,0)</f>
        <v>#REF!</v>
      </c>
      <c r="C681" t="s">
        <v>13342</v>
      </c>
      <c r="D681">
        <v>1</v>
      </c>
      <c r="E681" t="s">
        <v>14285</v>
      </c>
      <c r="F681" t="s">
        <v>14286</v>
      </c>
      <c r="G681" t="s">
        <v>13546</v>
      </c>
      <c r="H681" t="s">
        <v>14257</v>
      </c>
      <c r="I681" t="s">
        <v>10977</v>
      </c>
      <c r="J681" t="s">
        <v>14144</v>
      </c>
      <c r="K681" t="s">
        <v>2231</v>
      </c>
      <c r="L681" t="s">
        <v>13380</v>
      </c>
      <c r="M681" t="s">
        <v>13381</v>
      </c>
      <c r="N681" t="s">
        <v>13367</v>
      </c>
      <c r="O681" t="s">
        <v>13366</v>
      </c>
      <c r="P681" t="s">
        <v>13366</v>
      </c>
      <c r="Q681" t="s">
        <v>13368</v>
      </c>
    </row>
    <row r="682" spans="1:17">
      <c r="A682" t="s">
        <v>4714</v>
      </c>
      <c r="B682" s="63" t="e">
        <f>VLOOKUP(A682,#REF!,1,0)</f>
        <v>#REF!</v>
      </c>
      <c r="C682" t="s">
        <v>13342</v>
      </c>
      <c r="D682">
        <v>1</v>
      </c>
      <c r="E682" t="s">
        <v>14299</v>
      </c>
      <c r="F682" t="s">
        <v>13406</v>
      </c>
      <c r="G682" t="s">
        <v>13546</v>
      </c>
      <c r="H682" t="s">
        <v>14292</v>
      </c>
      <c r="I682" t="s">
        <v>10977</v>
      </c>
      <c r="J682" t="s">
        <v>14144</v>
      </c>
      <c r="K682" t="s">
        <v>3018</v>
      </c>
      <c r="L682" t="s">
        <v>13380</v>
      </c>
      <c r="M682" t="s">
        <v>13381</v>
      </c>
      <c r="N682" t="s">
        <v>13367</v>
      </c>
      <c r="O682" t="s">
        <v>13366</v>
      </c>
      <c r="P682" t="s">
        <v>13366</v>
      </c>
      <c r="Q682" t="s">
        <v>13368</v>
      </c>
    </row>
    <row r="683" spans="1:17">
      <c r="A683" t="s">
        <v>5241</v>
      </c>
      <c r="B683" s="63" t="e">
        <f>VLOOKUP(A683,#REF!,1,0)</f>
        <v>#REF!</v>
      </c>
      <c r="C683" t="s">
        <v>13342</v>
      </c>
      <c r="D683">
        <v>1</v>
      </c>
      <c r="E683" t="s">
        <v>14311</v>
      </c>
      <c r="F683" t="s">
        <v>14312</v>
      </c>
      <c r="G683" t="s">
        <v>13546</v>
      </c>
      <c r="H683" t="s">
        <v>14306</v>
      </c>
      <c r="I683" t="s">
        <v>10977</v>
      </c>
      <c r="J683" t="s">
        <v>14144</v>
      </c>
      <c r="K683" t="s">
        <v>2231</v>
      </c>
      <c r="L683" t="s">
        <v>13380</v>
      </c>
      <c r="M683" t="s">
        <v>13381</v>
      </c>
      <c r="N683" t="s">
        <v>13367</v>
      </c>
      <c r="O683" t="s">
        <v>13366</v>
      </c>
      <c r="P683" t="s">
        <v>13366</v>
      </c>
      <c r="Q683" t="s">
        <v>13368</v>
      </c>
    </row>
    <row r="684" spans="1:17">
      <c r="A684" t="s">
        <v>4990</v>
      </c>
      <c r="B684" s="63" t="e">
        <f>VLOOKUP(A684,#REF!,1,0)</f>
        <v>#REF!</v>
      </c>
      <c r="C684" t="s">
        <v>13342</v>
      </c>
      <c r="D684">
        <v>1</v>
      </c>
      <c r="E684" t="s">
        <v>14313</v>
      </c>
      <c r="F684" t="s">
        <v>14314</v>
      </c>
      <c r="G684" t="s">
        <v>13546</v>
      </c>
      <c r="H684" t="s">
        <v>14306</v>
      </c>
      <c r="I684" t="s">
        <v>10977</v>
      </c>
      <c r="J684" t="s">
        <v>14144</v>
      </c>
      <c r="K684" t="s">
        <v>2231</v>
      </c>
      <c r="L684" t="s">
        <v>13380</v>
      </c>
      <c r="M684" t="s">
        <v>13381</v>
      </c>
      <c r="N684" t="s">
        <v>13367</v>
      </c>
      <c r="O684" t="s">
        <v>13366</v>
      </c>
      <c r="P684" t="s">
        <v>13366</v>
      </c>
      <c r="Q684" t="s">
        <v>13368</v>
      </c>
    </row>
    <row r="685" spans="1:17">
      <c r="A685" t="s">
        <v>4716</v>
      </c>
      <c r="B685" s="63" t="e">
        <f>VLOOKUP(A685,#REF!,1,0)</f>
        <v>#REF!</v>
      </c>
      <c r="C685" t="s">
        <v>13342</v>
      </c>
      <c r="D685">
        <v>1</v>
      </c>
      <c r="E685" t="s">
        <v>14315</v>
      </c>
      <c r="F685" t="s">
        <v>14312</v>
      </c>
      <c r="G685" t="s">
        <v>13546</v>
      </c>
      <c r="H685" t="s">
        <v>14306</v>
      </c>
      <c r="I685" t="s">
        <v>10977</v>
      </c>
      <c r="J685" t="s">
        <v>14144</v>
      </c>
      <c r="K685" t="s">
        <v>2231</v>
      </c>
      <c r="L685" t="s">
        <v>13380</v>
      </c>
      <c r="M685" t="s">
        <v>13381</v>
      </c>
      <c r="N685" t="s">
        <v>13367</v>
      </c>
      <c r="O685" t="s">
        <v>13366</v>
      </c>
      <c r="P685" t="s">
        <v>13366</v>
      </c>
      <c r="Q685" t="s">
        <v>13368</v>
      </c>
    </row>
    <row r="686" spans="1:17">
      <c r="A686" t="s">
        <v>5235</v>
      </c>
      <c r="B686" s="63" t="e">
        <f>VLOOKUP(A686,#REF!,1,0)</f>
        <v>#REF!</v>
      </c>
      <c r="C686" t="s">
        <v>13342</v>
      </c>
      <c r="D686">
        <v>1</v>
      </c>
      <c r="E686" t="s">
        <v>14275</v>
      </c>
      <c r="F686" t="s">
        <v>14276</v>
      </c>
      <c r="G686" t="s">
        <v>13546</v>
      </c>
      <c r="H686" t="s">
        <v>14257</v>
      </c>
      <c r="I686" t="s">
        <v>10977</v>
      </c>
      <c r="J686" t="s">
        <v>14144</v>
      </c>
      <c r="K686" t="s">
        <v>2231</v>
      </c>
      <c r="L686" t="s">
        <v>13380</v>
      </c>
      <c r="M686" t="s">
        <v>13381</v>
      </c>
      <c r="N686" t="s">
        <v>13367</v>
      </c>
      <c r="O686" t="s">
        <v>13366</v>
      </c>
      <c r="P686" t="s">
        <v>13366</v>
      </c>
      <c r="Q686" t="s">
        <v>13368</v>
      </c>
    </row>
    <row r="687" spans="1:17">
      <c r="A687" t="s">
        <v>4952</v>
      </c>
      <c r="B687" s="63" t="e">
        <f>VLOOKUP(A687,#REF!,1,0)</f>
        <v>#REF!</v>
      </c>
      <c r="C687" t="s">
        <v>13342</v>
      </c>
      <c r="D687">
        <v>1</v>
      </c>
      <c r="E687" t="s">
        <v>14259</v>
      </c>
      <c r="F687" t="s">
        <v>14260</v>
      </c>
      <c r="G687" t="s">
        <v>13546</v>
      </c>
      <c r="H687" t="s">
        <v>14257</v>
      </c>
      <c r="I687" t="s">
        <v>10977</v>
      </c>
      <c r="J687" t="s">
        <v>14144</v>
      </c>
      <c r="K687" t="s">
        <v>2231</v>
      </c>
      <c r="L687" t="s">
        <v>13380</v>
      </c>
      <c r="M687" t="s">
        <v>13381</v>
      </c>
      <c r="N687" t="s">
        <v>13367</v>
      </c>
      <c r="O687" t="s">
        <v>13366</v>
      </c>
      <c r="P687" t="s">
        <v>13366</v>
      </c>
      <c r="Q687" t="s">
        <v>13368</v>
      </c>
    </row>
    <row r="688" spans="1:17">
      <c r="A688" t="s">
        <v>5325</v>
      </c>
      <c r="B688" s="63" t="e">
        <f>VLOOKUP(A688,#REF!,1,0)</f>
        <v>#REF!</v>
      </c>
      <c r="C688" t="s">
        <v>13342</v>
      </c>
      <c r="D688">
        <v>1</v>
      </c>
      <c r="E688" t="s">
        <v>13579</v>
      </c>
      <c r="F688" t="s">
        <v>13577</v>
      </c>
      <c r="G688" t="s">
        <v>13551</v>
      </c>
      <c r="H688" t="s">
        <v>13578</v>
      </c>
      <c r="I688" t="s">
        <v>10975</v>
      </c>
      <c r="J688" t="s">
        <v>13548</v>
      </c>
      <c r="K688" t="s">
        <v>2231</v>
      </c>
      <c r="L688" t="s">
        <v>13380</v>
      </c>
      <c r="M688" t="s">
        <v>13381</v>
      </c>
      <c r="N688" t="s">
        <v>13367</v>
      </c>
      <c r="O688" t="s">
        <v>13366</v>
      </c>
      <c r="P688" t="s">
        <v>13366</v>
      </c>
      <c r="Q688" t="s">
        <v>13368</v>
      </c>
    </row>
    <row r="689" spans="1:17">
      <c r="A689" t="s">
        <v>5330</v>
      </c>
      <c r="B689" s="63" t="e">
        <f>VLOOKUP(A689,#REF!,1,0)</f>
        <v>#REF!</v>
      </c>
      <c r="C689" t="s">
        <v>13342</v>
      </c>
      <c r="D689">
        <v>1</v>
      </c>
      <c r="E689" t="s">
        <v>14559</v>
      </c>
      <c r="F689" t="s">
        <v>13609</v>
      </c>
      <c r="G689" t="s">
        <v>13537</v>
      </c>
      <c r="H689" t="s">
        <v>14548</v>
      </c>
      <c r="I689" t="s">
        <v>10961</v>
      </c>
      <c r="J689" t="s">
        <v>14535</v>
      </c>
      <c r="K689" t="s">
        <v>3018</v>
      </c>
      <c r="L689" t="s">
        <v>13380</v>
      </c>
      <c r="M689" t="s">
        <v>13381</v>
      </c>
      <c r="N689" t="s">
        <v>13367</v>
      </c>
      <c r="O689" t="s">
        <v>13366</v>
      </c>
      <c r="P689" t="s">
        <v>13366</v>
      </c>
      <c r="Q689" t="s">
        <v>13368</v>
      </c>
    </row>
    <row r="690" spans="1:17">
      <c r="A690" t="s">
        <v>4740</v>
      </c>
      <c r="B690" s="63" t="e">
        <f>VLOOKUP(A690,#REF!,1,0)</f>
        <v>#REF!</v>
      </c>
      <c r="C690" t="s">
        <v>13342</v>
      </c>
      <c r="D690">
        <v>1</v>
      </c>
      <c r="E690" t="s">
        <v>14530</v>
      </c>
      <c r="F690" t="s">
        <v>14314</v>
      </c>
      <c r="G690" t="s">
        <v>13546</v>
      </c>
      <c r="H690" t="s">
        <v>14531</v>
      </c>
      <c r="I690" t="s">
        <v>10977</v>
      </c>
      <c r="J690" t="s">
        <v>14144</v>
      </c>
      <c r="K690" t="s">
        <v>2231</v>
      </c>
      <c r="L690" t="s">
        <v>13380</v>
      </c>
      <c r="M690" t="s">
        <v>13381</v>
      </c>
      <c r="N690" t="s">
        <v>13367</v>
      </c>
      <c r="O690" t="s">
        <v>13366</v>
      </c>
      <c r="P690" t="s">
        <v>13366</v>
      </c>
      <c r="Q690" t="s">
        <v>13368</v>
      </c>
    </row>
    <row r="691" spans="1:17">
      <c r="A691" t="s">
        <v>5288</v>
      </c>
      <c r="B691" s="63" t="e">
        <f>VLOOKUP(A691,#REF!,1,0)</f>
        <v>#REF!</v>
      </c>
      <c r="C691" t="s">
        <v>13342</v>
      </c>
      <c r="D691">
        <v>1</v>
      </c>
      <c r="E691" t="s">
        <v>14873</v>
      </c>
      <c r="F691" t="s">
        <v>14809</v>
      </c>
      <c r="G691" t="s">
        <v>14810</v>
      </c>
      <c r="H691" t="s">
        <v>14874</v>
      </c>
      <c r="I691" t="s">
        <v>14768</v>
      </c>
      <c r="K691" t="s">
        <v>2199</v>
      </c>
      <c r="L691" t="s">
        <v>13380</v>
      </c>
      <c r="M691" t="s">
        <v>13381</v>
      </c>
      <c r="N691" t="s">
        <v>13366</v>
      </c>
      <c r="O691" t="s">
        <v>13367</v>
      </c>
      <c r="P691" t="s">
        <v>13366</v>
      </c>
      <c r="Q691" t="s">
        <v>13368</v>
      </c>
    </row>
    <row r="692" spans="1:17">
      <c r="A692" t="s">
        <v>4922</v>
      </c>
      <c r="B692" s="63" t="e">
        <f>VLOOKUP(A692,#REF!,1,0)</f>
        <v>#REF!</v>
      </c>
      <c r="C692" t="s">
        <v>13342</v>
      </c>
      <c r="D692">
        <v>1</v>
      </c>
      <c r="E692" t="s">
        <v>14557</v>
      </c>
      <c r="F692" t="s">
        <v>13556</v>
      </c>
      <c r="G692" t="s">
        <v>13537</v>
      </c>
      <c r="H692" t="s">
        <v>14548</v>
      </c>
      <c r="I692" t="s">
        <v>10961</v>
      </c>
      <c r="J692" t="s">
        <v>14535</v>
      </c>
      <c r="K692" t="s">
        <v>2231</v>
      </c>
      <c r="L692" t="s">
        <v>13380</v>
      </c>
      <c r="M692" t="s">
        <v>13381</v>
      </c>
      <c r="N692" t="s">
        <v>13367</v>
      </c>
      <c r="O692" t="s">
        <v>13366</v>
      </c>
      <c r="P692" t="s">
        <v>13366</v>
      </c>
      <c r="Q692" t="s">
        <v>13368</v>
      </c>
    </row>
    <row r="693" spans="1:17">
      <c r="A693" t="s">
        <v>4957</v>
      </c>
      <c r="B693" s="63" t="e">
        <f>VLOOKUP(A693,#REF!,1,0)</f>
        <v>#REF!</v>
      </c>
      <c r="C693" t="s">
        <v>13342</v>
      </c>
      <c r="D693">
        <v>1</v>
      </c>
      <c r="E693" t="s">
        <v>14538</v>
      </c>
      <c r="F693" t="s">
        <v>14246</v>
      </c>
      <c r="G693" t="s">
        <v>13537</v>
      </c>
      <c r="H693" t="s">
        <v>14539</v>
      </c>
      <c r="I693" t="s">
        <v>10961</v>
      </c>
      <c r="J693" t="s">
        <v>14535</v>
      </c>
      <c r="K693" t="s">
        <v>3018</v>
      </c>
      <c r="L693" t="s">
        <v>13380</v>
      </c>
      <c r="M693" t="s">
        <v>13381</v>
      </c>
      <c r="N693" t="s">
        <v>13367</v>
      </c>
      <c r="O693" t="s">
        <v>13366</v>
      </c>
      <c r="P693" t="s">
        <v>13366</v>
      </c>
      <c r="Q693" t="s">
        <v>13368</v>
      </c>
    </row>
    <row r="694" spans="1:17">
      <c r="A694" t="s">
        <v>4937</v>
      </c>
      <c r="B694" s="63" t="e">
        <f>VLOOKUP(A694,#REF!,1,0)</f>
        <v>#REF!</v>
      </c>
      <c r="C694" t="s">
        <v>13342</v>
      </c>
      <c r="D694">
        <v>1</v>
      </c>
      <c r="E694" t="s">
        <v>14281</v>
      </c>
      <c r="F694" t="s">
        <v>14282</v>
      </c>
      <c r="G694" t="s">
        <v>13546</v>
      </c>
      <c r="H694" t="s">
        <v>14257</v>
      </c>
      <c r="I694" t="s">
        <v>10977</v>
      </c>
      <c r="J694" t="s">
        <v>14144</v>
      </c>
      <c r="K694" t="s">
        <v>2231</v>
      </c>
      <c r="L694" t="s">
        <v>13380</v>
      </c>
      <c r="M694" t="s">
        <v>13381</v>
      </c>
      <c r="N694" t="s">
        <v>13367</v>
      </c>
      <c r="O694" t="s">
        <v>13366</v>
      </c>
      <c r="P694" t="s">
        <v>13366</v>
      </c>
      <c r="Q694" t="s">
        <v>13368</v>
      </c>
    </row>
    <row r="695" spans="1:17">
      <c r="A695" t="s">
        <v>5245</v>
      </c>
      <c r="B695" s="63" t="e">
        <f>VLOOKUP(A695,#REF!,1,0)</f>
        <v>#REF!</v>
      </c>
      <c r="C695" t="s">
        <v>13342</v>
      </c>
      <c r="D695">
        <v>1</v>
      </c>
      <c r="E695" t="s">
        <v>14647</v>
      </c>
      <c r="F695" t="s">
        <v>13524</v>
      </c>
      <c r="G695" t="s">
        <v>13537</v>
      </c>
      <c r="H695" t="s">
        <v>14548</v>
      </c>
      <c r="I695" t="s">
        <v>10961</v>
      </c>
      <c r="J695" t="s">
        <v>14535</v>
      </c>
      <c r="K695" t="s">
        <v>2231</v>
      </c>
      <c r="L695" t="s">
        <v>13380</v>
      </c>
      <c r="M695" t="s">
        <v>13381</v>
      </c>
      <c r="N695" t="s">
        <v>13367</v>
      </c>
      <c r="O695" t="s">
        <v>13366</v>
      </c>
      <c r="P695" t="s">
        <v>13366</v>
      </c>
      <c r="Q695" t="s">
        <v>13368</v>
      </c>
    </row>
    <row r="696" spans="1:17">
      <c r="A696" t="s">
        <v>4738</v>
      </c>
      <c r="B696" s="63" t="e">
        <f>VLOOKUP(A696,#REF!,1,0)</f>
        <v>#REF!</v>
      </c>
      <c r="C696" t="s">
        <v>13342</v>
      </c>
      <c r="D696">
        <v>1</v>
      </c>
      <c r="E696" t="s">
        <v>14248</v>
      </c>
      <c r="F696" t="s">
        <v>13387</v>
      </c>
      <c r="G696" t="s">
        <v>13546</v>
      </c>
      <c r="H696" t="s">
        <v>2018</v>
      </c>
      <c r="I696" t="s">
        <v>10977</v>
      </c>
      <c r="J696" t="s">
        <v>14144</v>
      </c>
      <c r="K696" t="s">
        <v>2231</v>
      </c>
      <c r="L696" t="s">
        <v>13380</v>
      </c>
      <c r="M696" t="s">
        <v>13381</v>
      </c>
      <c r="N696" t="s">
        <v>13367</v>
      </c>
      <c r="O696" t="s">
        <v>13366</v>
      </c>
      <c r="P696" t="s">
        <v>13366</v>
      </c>
      <c r="Q696" t="s">
        <v>13368</v>
      </c>
    </row>
    <row r="697" spans="1:17">
      <c r="A697" t="s">
        <v>4834</v>
      </c>
      <c r="B697" s="63" t="e">
        <f>VLOOKUP(A697,#REF!,1,0)</f>
        <v>#REF!</v>
      </c>
      <c r="C697" t="s">
        <v>13342</v>
      </c>
      <c r="D697">
        <v>1</v>
      </c>
      <c r="E697" t="s">
        <v>14687</v>
      </c>
      <c r="F697" t="s">
        <v>14688</v>
      </c>
      <c r="G697" t="s">
        <v>13537</v>
      </c>
      <c r="H697" t="s">
        <v>14548</v>
      </c>
      <c r="I697" t="s">
        <v>10961</v>
      </c>
      <c r="J697" t="s">
        <v>14535</v>
      </c>
      <c r="K697" t="s">
        <v>2231</v>
      </c>
      <c r="L697" t="s">
        <v>13380</v>
      </c>
      <c r="M697" t="s">
        <v>13381</v>
      </c>
      <c r="N697" t="s">
        <v>13367</v>
      </c>
      <c r="O697" t="s">
        <v>13366</v>
      </c>
      <c r="P697" t="s">
        <v>13366</v>
      </c>
      <c r="Q697" t="s">
        <v>13368</v>
      </c>
    </row>
    <row r="698" spans="1:17">
      <c r="A698" t="s">
        <v>5172</v>
      </c>
      <c r="B698" s="63" t="e">
        <f>VLOOKUP(A698,#REF!,1,0)</f>
        <v>#REF!</v>
      </c>
      <c r="C698" t="s">
        <v>13342</v>
      </c>
      <c r="D698">
        <v>1</v>
      </c>
      <c r="E698" t="s">
        <v>13441</v>
      </c>
      <c r="F698" t="s">
        <v>13442</v>
      </c>
      <c r="G698" t="s">
        <v>13443</v>
      </c>
      <c r="H698" t="s">
        <v>3022</v>
      </c>
      <c r="I698" t="s">
        <v>10971</v>
      </c>
      <c r="K698" t="s">
        <v>2642</v>
      </c>
      <c r="L698" t="s">
        <v>13364</v>
      </c>
      <c r="M698" t="s">
        <v>13444</v>
      </c>
      <c r="N698" t="s">
        <v>13366</v>
      </c>
      <c r="O698" t="s">
        <v>13367</v>
      </c>
      <c r="P698" t="s">
        <v>13366</v>
      </c>
      <c r="Q698" t="s">
        <v>13368</v>
      </c>
    </row>
    <row r="699" spans="1:17">
      <c r="A699" t="s">
        <v>5121</v>
      </c>
      <c r="B699" s="63" t="e">
        <f>VLOOKUP(A699,#REF!,1,0)</f>
        <v>#REF!</v>
      </c>
      <c r="C699" t="s">
        <v>13342</v>
      </c>
      <c r="D699">
        <v>1</v>
      </c>
      <c r="E699" t="s">
        <v>14195</v>
      </c>
      <c r="F699" t="s">
        <v>14139</v>
      </c>
      <c r="G699" t="s">
        <v>13546</v>
      </c>
      <c r="H699" t="s">
        <v>14306</v>
      </c>
      <c r="I699" t="s">
        <v>10977</v>
      </c>
      <c r="J699" t="s">
        <v>14144</v>
      </c>
      <c r="K699" t="s">
        <v>2231</v>
      </c>
      <c r="L699" t="s">
        <v>13380</v>
      </c>
      <c r="M699" t="s">
        <v>13381</v>
      </c>
      <c r="N699" t="s">
        <v>13367</v>
      </c>
      <c r="O699" t="s">
        <v>13366</v>
      </c>
      <c r="P699" t="s">
        <v>13366</v>
      </c>
      <c r="Q699" t="s">
        <v>13368</v>
      </c>
    </row>
    <row r="700" spans="1:17">
      <c r="A700" t="s">
        <v>5187</v>
      </c>
      <c r="B700" s="63" t="e">
        <f>VLOOKUP(A700,#REF!,1,0)</f>
        <v>#REF!</v>
      </c>
      <c r="C700" t="s">
        <v>13342</v>
      </c>
      <c r="D700">
        <v>1</v>
      </c>
      <c r="E700" t="s">
        <v>13535</v>
      </c>
      <c r="F700" t="s">
        <v>13536</v>
      </c>
      <c r="G700" t="s">
        <v>13537</v>
      </c>
      <c r="H700" t="s">
        <v>13538</v>
      </c>
      <c r="I700" t="s">
        <v>10963</v>
      </c>
      <c r="K700" t="s">
        <v>2231</v>
      </c>
      <c r="L700" t="s">
        <v>13380</v>
      </c>
      <c r="M700" t="s">
        <v>13381</v>
      </c>
      <c r="N700" t="s">
        <v>13367</v>
      </c>
      <c r="O700" t="s">
        <v>13367</v>
      </c>
      <c r="P700" t="s">
        <v>13366</v>
      </c>
      <c r="Q700" t="s">
        <v>13368</v>
      </c>
    </row>
    <row r="701" spans="1:17">
      <c r="A701" t="s">
        <v>4744</v>
      </c>
      <c r="B701" s="63" t="e">
        <f>VLOOKUP(A701,#REF!,1,0)</f>
        <v>#REF!</v>
      </c>
      <c r="C701" t="s">
        <v>13342</v>
      </c>
      <c r="D701">
        <v>1</v>
      </c>
      <c r="E701" t="s">
        <v>13535</v>
      </c>
      <c r="F701" t="s">
        <v>13536</v>
      </c>
      <c r="G701" t="s">
        <v>13537</v>
      </c>
      <c r="H701" t="s">
        <v>14548</v>
      </c>
      <c r="I701" t="s">
        <v>10961</v>
      </c>
      <c r="J701" t="s">
        <v>14535</v>
      </c>
      <c r="K701" t="s">
        <v>2231</v>
      </c>
      <c r="L701" t="s">
        <v>13380</v>
      </c>
      <c r="M701" t="s">
        <v>13381</v>
      </c>
      <c r="N701" t="s">
        <v>13367</v>
      </c>
      <c r="O701" t="s">
        <v>13367</v>
      </c>
      <c r="P701" t="s">
        <v>13366</v>
      </c>
      <c r="Q701" t="s">
        <v>13368</v>
      </c>
    </row>
    <row r="702" spans="1:17">
      <c r="A702" t="s">
        <v>4742</v>
      </c>
      <c r="B702" s="63" t="e">
        <f>VLOOKUP(A702,#REF!,1,0)</f>
        <v>#REF!</v>
      </c>
      <c r="C702" t="s">
        <v>13342</v>
      </c>
      <c r="D702">
        <v>1</v>
      </c>
      <c r="E702" t="s">
        <v>14684</v>
      </c>
      <c r="F702" t="s">
        <v>13969</v>
      </c>
      <c r="G702" t="s">
        <v>13537</v>
      </c>
      <c r="H702" t="s">
        <v>14548</v>
      </c>
      <c r="I702" t="s">
        <v>10961</v>
      </c>
      <c r="J702" t="s">
        <v>14535</v>
      </c>
      <c r="K702" t="s">
        <v>2199</v>
      </c>
      <c r="L702" t="s">
        <v>13380</v>
      </c>
      <c r="M702" t="s">
        <v>13381</v>
      </c>
      <c r="N702" t="s">
        <v>13367</v>
      </c>
      <c r="O702" t="s">
        <v>13367</v>
      </c>
      <c r="P702" t="s">
        <v>13366</v>
      </c>
      <c r="Q702" t="s">
        <v>13368</v>
      </c>
    </row>
    <row r="703" spans="1:17">
      <c r="A703" t="s">
        <v>4828</v>
      </c>
      <c r="B703" s="63" t="e">
        <f>VLOOKUP(A703,#REF!,1,0)</f>
        <v>#REF!</v>
      </c>
      <c r="C703" t="s">
        <v>13342</v>
      </c>
      <c r="D703">
        <v>1</v>
      </c>
      <c r="E703" t="s">
        <v>14307</v>
      </c>
      <c r="F703" t="s">
        <v>14308</v>
      </c>
      <c r="G703" t="s">
        <v>13546</v>
      </c>
      <c r="H703" t="s">
        <v>14306</v>
      </c>
      <c r="I703" t="s">
        <v>10977</v>
      </c>
      <c r="J703" t="s">
        <v>14144</v>
      </c>
      <c r="K703" t="s">
        <v>2231</v>
      </c>
      <c r="L703" t="s">
        <v>13380</v>
      </c>
      <c r="M703" t="s">
        <v>13381</v>
      </c>
      <c r="N703" t="s">
        <v>13367</v>
      </c>
      <c r="O703" t="s">
        <v>13366</v>
      </c>
      <c r="P703" t="s">
        <v>13366</v>
      </c>
      <c r="Q703" t="s">
        <v>13368</v>
      </c>
    </row>
    <row r="704" spans="1:17">
      <c r="A704" t="s">
        <v>4943</v>
      </c>
      <c r="B704" s="63" t="e">
        <f>VLOOKUP(A704,#REF!,1,0)</f>
        <v>#REF!</v>
      </c>
      <c r="C704" t="s">
        <v>13342</v>
      </c>
      <c r="D704">
        <v>1</v>
      </c>
      <c r="E704" t="s">
        <v>13481</v>
      </c>
      <c r="F704" t="s">
        <v>13482</v>
      </c>
      <c r="G704" t="s">
        <v>13477</v>
      </c>
      <c r="H704" t="s">
        <v>13483</v>
      </c>
      <c r="I704" t="s">
        <v>10963</v>
      </c>
      <c r="K704" t="s">
        <v>3018</v>
      </c>
      <c r="L704" t="s">
        <v>13380</v>
      </c>
      <c r="M704" t="s">
        <v>13381</v>
      </c>
      <c r="N704" t="s">
        <v>13367</v>
      </c>
      <c r="O704" t="s">
        <v>13367</v>
      </c>
      <c r="P704" t="s">
        <v>13366</v>
      </c>
      <c r="Q704" t="s">
        <v>13368</v>
      </c>
    </row>
    <row r="705" spans="1:17">
      <c r="A705" t="s">
        <v>5176</v>
      </c>
      <c r="B705" s="63" t="e">
        <f>VLOOKUP(A705,#REF!,1,0)</f>
        <v>#REF!</v>
      </c>
      <c r="C705" t="s">
        <v>13342</v>
      </c>
      <c r="D705">
        <v>1</v>
      </c>
      <c r="E705" t="s">
        <v>14918</v>
      </c>
      <c r="F705" t="s">
        <v>14919</v>
      </c>
      <c r="G705" t="s">
        <v>14900</v>
      </c>
      <c r="H705" t="s">
        <v>14901</v>
      </c>
      <c r="I705" t="s">
        <v>10955</v>
      </c>
      <c r="K705" t="s">
        <v>3018</v>
      </c>
      <c r="L705" t="s">
        <v>13380</v>
      </c>
      <c r="M705" t="s">
        <v>13381</v>
      </c>
      <c r="N705" t="s">
        <v>13367</v>
      </c>
      <c r="O705" t="s">
        <v>13367</v>
      </c>
      <c r="P705" t="s">
        <v>13366</v>
      </c>
      <c r="Q705" t="s">
        <v>13368</v>
      </c>
    </row>
    <row r="706" spans="1:17">
      <c r="A706" t="s">
        <v>14894</v>
      </c>
      <c r="B706" s="63" t="e">
        <f>VLOOKUP(A706,#REF!,1,0)</f>
        <v>#REF!</v>
      </c>
      <c r="C706" t="s">
        <v>13342</v>
      </c>
      <c r="D706">
        <v>1</v>
      </c>
      <c r="E706" t="s">
        <v>13360</v>
      </c>
      <c r="F706" t="s">
        <v>13361</v>
      </c>
      <c r="G706" t="s">
        <v>14892</v>
      </c>
      <c r="H706" t="s">
        <v>14893</v>
      </c>
      <c r="I706" t="s">
        <v>10955</v>
      </c>
      <c r="K706" t="s">
        <v>2642</v>
      </c>
      <c r="L706" t="s">
        <v>13364</v>
      </c>
      <c r="M706" t="s">
        <v>13365</v>
      </c>
      <c r="N706" t="s">
        <v>13367</v>
      </c>
      <c r="O706" t="s">
        <v>13367</v>
      </c>
      <c r="P706" t="s">
        <v>13366</v>
      </c>
      <c r="Q706" t="s">
        <v>13368</v>
      </c>
    </row>
    <row r="707" spans="1:17">
      <c r="A707" t="s">
        <v>5219</v>
      </c>
      <c r="B707" s="63" t="e">
        <f>VLOOKUP(A707,#REF!,1,0)</f>
        <v>#REF!</v>
      </c>
      <c r="C707" t="s">
        <v>13342</v>
      </c>
      <c r="D707">
        <v>1</v>
      </c>
      <c r="E707" t="s">
        <v>14247</v>
      </c>
      <c r="F707" t="s">
        <v>13502</v>
      </c>
      <c r="G707" t="s">
        <v>13546</v>
      </c>
      <c r="H707" t="s">
        <v>2018</v>
      </c>
      <c r="I707" t="s">
        <v>10977</v>
      </c>
      <c r="J707" t="s">
        <v>14144</v>
      </c>
      <c r="K707" t="s">
        <v>2199</v>
      </c>
      <c r="L707" t="s">
        <v>13380</v>
      </c>
      <c r="M707" t="s">
        <v>13381</v>
      </c>
      <c r="N707" t="s">
        <v>13367</v>
      </c>
      <c r="O707" t="s">
        <v>13367</v>
      </c>
      <c r="P707" t="s">
        <v>13366</v>
      </c>
      <c r="Q707" t="s">
        <v>13368</v>
      </c>
    </row>
    <row r="708" spans="1:17">
      <c r="A708" t="s">
        <v>5110</v>
      </c>
      <c r="B708" s="63" t="e">
        <f>VLOOKUP(A708,#REF!,1,0)</f>
        <v>#REF!</v>
      </c>
      <c r="C708" t="s">
        <v>13342</v>
      </c>
      <c r="D708">
        <v>1</v>
      </c>
      <c r="E708" t="s">
        <v>14243</v>
      </c>
      <c r="F708" t="s">
        <v>14244</v>
      </c>
      <c r="G708" t="s">
        <v>13546</v>
      </c>
      <c r="H708" t="s">
        <v>2018</v>
      </c>
      <c r="I708" t="s">
        <v>10977</v>
      </c>
      <c r="J708" t="s">
        <v>14144</v>
      </c>
      <c r="K708" t="s">
        <v>3018</v>
      </c>
      <c r="L708" t="s">
        <v>13380</v>
      </c>
      <c r="M708" t="s">
        <v>13381</v>
      </c>
      <c r="N708" t="s">
        <v>13367</v>
      </c>
      <c r="O708" t="s">
        <v>13366</v>
      </c>
      <c r="P708" t="s">
        <v>13366</v>
      </c>
      <c r="Q708" t="s">
        <v>13368</v>
      </c>
    </row>
    <row r="709" spans="1:17">
      <c r="A709" t="s">
        <v>4842</v>
      </c>
      <c r="B709" s="63" t="e">
        <f>VLOOKUP(A709,#REF!,1,0)</f>
        <v>#REF!</v>
      </c>
      <c r="C709" t="s">
        <v>13342</v>
      </c>
      <c r="D709">
        <v>1</v>
      </c>
      <c r="E709" t="s">
        <v>14288</v>
      </c>
      <c r="F709" t="s">
        <v>14289</v>
      </c>
      <c r="G709" t="s">
        <v>13546</v>
      </c>
      <c r="H709" t="s">
        <v>14257</v>
      </c>
      <c r="I709" t="s">
        <v>10977</v>
      </c>
      <c r="J709" t="s">
        <v>14144</v>
      </c>
      <c r="K709" t="s">
        <v>2231</v>
      </c>
      <c r="L709" t="s">
        <v>13380</v>
      </c>
      <c r="M709" t="s">
        <v>13381</v>
      </c>
      <c r="N709" t="s">
        <v>13367</v>
      </c>
      <c r="O709" t="s">
        <v>13366</v>
      </c>
      <c r="P709" t="s">
        <v>13366</v>
      </c>
      <c r="Q709" t="s">
        <v>13368</v>
      </c>
    </row>
    <row r="710" spans="1:17">
      <c r="A710" t="s">
        <v>4841</v>
      </c>
      <c r="B710" s="63" t="e">
        <f>VLOOKUP(A710,#REF!,1,0)</f>
        <v>#REF!</v>
      </c>
      <c r="C710" t="s">
        <v>13342</v>
      </c>
      <c r="D710">
        <v>1</v>
      </c>
      <c r="E710" t="s">
        <v>14287</v>
      </c>
      <c r="F710" t="s">
        <v>13782</v>
      </c>
      <c r="G710" t="s">
        <v>13546</v>
      </c>
      <c r="H710" t="s">
        <v>14257</v>
      </c>
      <c r="I710" t="s">
        <v>10977</v>
      </c>
      <c r="J710" t="s">
        <v>14144</v>
      </c>
      <c r="K710" t="s">
        <v>2231</v>
      </c>
      <c r="L710" t="s">
        <v>13380</v>
      </c>
      <c r="M710" t="s">
        <v>13381</v>
      </c>
      <c r="N710" t="s">
        <v>13367</v>
      </c>
      <c r="O710" t="s">
        <v>13366</v>
      </c>
      <c r="P710" t="s">
        <v>13366</v>
      </c>
      <c r="Q710" t="s">
        <v>13368</v>
      </c>
    </row>
    <row r="711" spans="1:17">
      <c r="A711" t="s">
        <v>4680</v>
      </c>
      <c r="B711" s="63" t="e">
        <f>VLOOKUP(A711,#REF!,1,0)</f>
        <v>#REF!</v>
      </c>
      <c r="C711" t="s">
        <v>13342</v>
      </c>
      <c r="D711">
        <v>1</v>
      </c>
      <c r="E711" t="s">
        <v>13475</v>
      </c>
      <c r="F711" t="s">
        <v>13476</v>
      </c>
      <c r="G711" t="s">
        <v>13477</v>
      </c>
      <c r="H711" t="s">
        <v>2999</v>
      </c>
      <c r="I711" t="s">
        <v>10963</v>
      </c>
      <c r="K711" t="s">
        <v>3018</v>
      </c>
      <c r="L711" t="s">
        <v>13380</v>
      </c>
      <c r="M711" t="s">
        <v>13381</v>
      </c>
      <c r="N711" t="s">
        <v>13367</v>
      </c>
      <c r="O711" t="s">
        <v>13367</v>
      </c>
      <c r="P711" t="s">
        <v>13366</v>
      </c>
      <c r="Q711" t="s">
        <v>13368</v>
      </c>
    </row>
    <row r="712" spans="1:17">
      <c r="A712" t="s">
        <v>4686</v>
      </c>
      <c r="B712" s="63" t="e">
        <f>VLOOKUP(A712,#REF!,1,0)</f>
        <v>#REF!</v>
      </c>
      <c r="C712" t="s">
        <v>13342</v>
      </c>
      <c r="D712">
        <v>1</v>
      </c>
      <c r="E712" t="s">
        <v>14162</v>
      </c>
      <c r="F712" t="s">
        <v>14163</v>
      </c>
      <c r="G712" t="s">
        <v>13473</v>
      </c>
      <c r="H712" t="s">
        <v>1459</v>
      </c>
      <c r="I712" t="s">
        <v>10977</v>
      </c>
      <c r="J712" t="s">
        <v>14144</v>
      </c>
      <c r="K712" t="s">
        <v>2231</v>
      </c>
      <c r="L712" t="s">
        <v>13380</v>
      </c>
      <c r="M712" t="s">
        <v>13552</v>
      </c>
      <c r="N712" t="s">
        <v>13367</v>
      </c>
      <c r="O712" t="s">
        <v>13366</v>
      </c>
      <c r="P712" t="s">
        <v>13366</v>
      </c>
      <c r="Q712" t="s">
        <v>13368</v>
      </c>
    </row>
    <row r="713" spans="1:17">
      <c r="A713" t="s">
        <v>5186</v>
      </c>
      <c r="B713" s="63" t="e">
        <f>VLOOKUP(A713,#REF!,1,0)</f>
        <v>#REF!</v>
      </c>
      <c r="C713" t="s">
        <v>13342</v>
      </c>
      <c r="D713">
        <v>1</v>
      </c>
      <c r="E713" t="s">
        <v>14207</v>
      </c>
      <c r="F713" t="s">
        <v>14165</v>
      </c>
      <c r="G713" t="s">
        <v>13473</v>
      </c>
      <c r="H713" t="s">
        <v>1459</v>
      </c>
      <c r="I713" t="s">
        <v>10977</v>
      </c>
      <c r="J713" t="s">
        <v>14144</v>
      </c>
      <c r="K713" t="s">
        <v>2231</v>
      </c>
      <c r="L713" t="s">
        <v>13380</v>
      </c>
      <c r="M713" t="s">
        <v>13552</v>
      </c>
      <c r="N713" t="s">
        <v>13367</v>
      </c>
      <c r="O713" t="s">
        <v>13367</v>
      </c>
      <c r="P713" t="s">
        <v>13366</v>
      </c>
      <c r="Q713" t="s">
        <v>13368</v>
      </c>
    </row>
    <row r="714" spans="1:17">
      <c r="A714" t="s">
        <v>4581</v>
      </c>
      <c r="B714" s="63" t="e">
        <f>VLOOKUP(A714,#REF!,1,0)</f>
        <v>#REF!</v>
      </c>
      <c r="C714" t="s">
        <v>13342</v>
      </c>
      <c r="D714">
        <v>1</v>
      </c>
      <c r="E714" t="s">
        <v>14184</v>
      </c>
      <c r="F714" t="s">
        <v>14023</v>
      </c>
      <c r="G714" t="s">
        <v>13473</v>
      </c>
      <c r="H714" t="s">
        <v>1459</v>
      </c>
      <c r="I714" t="s">
        <v>10977</v>
      </c>
      <c r="J714" t="s">
        <v>14144</v>
      </c>
      <c r="K714" t="s">
        <v>2231</v>
      </c>
      <c r="L714" t="s">
        <v>13380</v>
      </c>
      <c r="M714" t="s">
        <v>13552</v>
      </c>
      <c r="N714" t="s">
        <v>13367</v>
      </c>
      <c r="O714" t="s">
        <v>13366</v>
      </c>
      <c r="P714" t="s">
        <v>13366</v>
      </c>
      <c r="Q714" t="s">
        <v>13368</v>
      </c>
    </row>
    <row r="715" spans="1:17">
      <c r="A715" t="s">
        <v>5161</v>
      </c>
      <c r="B715" s="63" t="e">
        <f>VLOOKUP(A715,#REF!,1,0)</f>
        <v>#REF!</v>
      </c>
      <c r="C715" t="s">
        <v>13342</v>
      </c>
      <c r="D715">
        <v>1</v>
      </c>
      <c r="E715" t="s">
        <v>14185</v>
      </c>
      <c r="F715" t="s">
        <v>14186</v>
      </c>
      <c r="G715" t="s">
        <v>13473</v>
      </c>
      <c r="H715" t="s">
        <v>1459</v>
      </c>
      <c r="I715" t="s">
        <v>10977</v>
      </c>
      <c r="J715" t="s">
        <v>14144</v>
      </c>
      <c r="K715" t="s">
        <v>2231</v>
      </c>
      <c r="L715" t="s">
        <v>13380</v>
      </c>
      <c r="M715" t="s">
        <v>13552</v>
      </c>
      <c r="N715" t="s">
        <v>13367</v>
      </c>
      <c r="O715" t="s">
        <v>13366</v>
      </c>
      <c r="P715" t="s">
        <v>13366</v>
      </c>
      <c r="Q715" t="s">
        <v>13368</v>
      </c>
    </row>
    <row r="716" spans="1:17">
      <c r="A716" t="s">
        <v>5175</v>
      </c>
      <c r="B716" s="63" t="e">
        <f>VLOOKUP(A716,#REF!,1,0)</f>
        <v>#REF!</v>
      </c>
      <c r="C716" t="s">
        <v>13342</v>
      </c>
      <c r="D716">
        <v>1</v>
      </c>
      <c r="E716" t="s">
        <v>14201</v>
      </c>
      <c r="F716" t="s">
        <v>14202</v>
      </c>
      <c r="G716" t="s">
        <v>13473</v>
      </c>
      <c r="H716" t="s">
        <v>1459</v>
      </c>
      <c r="I716" t="s">
        <v>10977</v>
      </c>
      <c r="J716" t="s">
        <v>14144</v>
      </c>
      <c r="K716" t="s">
        <v>2231</v>
      </c>
      <c r="L716" t="s">
        <v>13380</v>
      </c>
      <c r="M716" t="s">
        <v>13552</v>
      </c>
      <c r="N716" t="s">
        <v>13367</v>
      </c>
      <c r="O716" t="s">
        <v>13367</v>
      </c>
      <c r="P716" t="s">
        <v>13366</v>
      </c>
      <c r="Q716" t="s">
        <v>13368</v>
      </c>
    </row>
    <row r="717" spans="1:17">
      <c r="A717" t="s">
        <v>5178</v>
      </c>
      <c r="B717" s="63" t="e">
        <f>VLOOKUP(A717,#REF!,1,0)</f>
        <v>#REF!</v>
      </c>
      <c r="C717" t="s">
        <v>13342</v>
      </c>
      <c r="D717">
        <v>1</v>
      </c>
      <c r="E717" t="s">
        <v>14203</v>
      </c>
      <c r="F717" t="s">
        <v>14204</v>
      </c>
      <c r="G717" t="s">
        <v>13473</v>
      </c>
      <c r="H717" t="s">
        <v>1459</v>
      </c>
      <c r="I717" t="s">
        <v>10977</v>
      </c>
      <c r="J717" t="s">
        <v>14144</v>
      </c>
      <c r="K717" t="s">
        <v>2231</v>
      </c>
      <c r="L717" t="s">
        <v>13380</v>
      </c>
      <c r="M717" t="s">
        <v>13552</v>
      </c>
      <c r="N717" t="s">
        <v>13367</v>
      </c>
      <c r="O717" t="s">
        <v>13367</v>
      </c>
      <c r="P717" t="s">
        <v>13366</v>
      </c>
      <c r="Q717" t="s">
        <v>13368</v>
      </c>
    </row>
    <row r="718" spans="1:17">
      <c r="A718" t="s">
        <v>5272</v>
      </c>
      <c r="B718" s="63" t="e">
        <f>VLOOKUP(A718,#REF!,1,0)</f>
        <v>#REF!</v>
      </c>
      <c r="C718" t="s">
        <v>13342</v>
      </c>
      <c r="D718">
        <v>1</v>
      </c>
      <c r="E718" t="s">
        <v>14211</v>
      </c>
      <c r="F718" t="s">
        <v>14212</v>
      </c>
      <c r="G718" t="s">
        <v>13473</v>
      </c>
      <c r="H718" t="s">
        <v>1459</v>
      </c>
      <c r="I718" t="s">
        <v>10977</v>
      </c>
      <c r="J718" t="s">
        <v>14144</v>
      </c>
      <c r="K718" t="s">
        <v>2231</v>
      </c>
      <c r="L718" t="s">
        <v>13380</v>
      </c>
      <c r="M718" t="s">
        <v>13552</v>
      </c>
      <c r="N718" t="s">
        <v>13367</v>
      </c>
      <c r="O718" t="s">
        <v>13367</v>
      </c>
      <c r="P718" t="s">
        <v>13366</v>
      </c>
      <c r="Q718" t="s">
        <v>13368</v>
      </c>
    </row>
    <row r="719" spans="1:17">
      <c r="A719" t="s">
        <v>5403</v>
      </c>
      <c r="B719" s="63" t="e">
        <f>VLOOKUP(A719,#REF!,1,0)</f>
        <v>#REF!</v>
      </c>
      <c r="C719" t="s">
        <v>13342</v>
      </c>
      <c r="D719">
        <v>1</v>
      </c>
      <c r="E719" t="s">
        <v>14213</v>
      </c>
      <c r="F719" t="s">
        <v>14212</v>
      </c>
      <c r="G719" t="s">
        <v>13473</v>
      </c>
      <c r="H719" t="s">
        <v>1459</v>
      </c>
      <c r="I719" t="s">
        <v>10977</v>
      </c>
      <c r="J719" t="s">
        <v>14144</v>
      </c>
      <c r="K719" t="s">
        <v>2231</v>
      </c>
      <c r="L719" t="s">
        <v>13380</v>
      </c>
      <c r="M719" t="s">
        <v>13552</v>
      </c>
      <c r="N719" t="s">
        <v>13367</v>
      </c>
      <c r="O719" t="s">
        <v>13367</v>
      </c>
      <c r="P719" t="s">
        <v>13366</v>
      </c>
      <c r="Q719" t="s">
        <v>13368</v>
      </c>
    </row>
    <row r="720" spans="1:17">
      <c r="A720" t="s">
        <v>4951</v>
      </c>
      <c r="B720" s="63" t="e">
        <f>VLOOKUP(A720,#REF!,1,0)</f>
        <v>#REF!</v>
      </c>
      <c r="C720" t="s">
        <v>13342</v>
      </c>
      <c r="D720">
        <v>1</v>
      </c>
      <c r="E720" t="s">
        <v>14168</v>
      </c>
      <c r="F720" t="s">
        <v>14169</v>
      </c>
      <c r="G720" t="s">
        <v>13473</v>
      </c>
      <c r="H720" t="s">
        <v>1459</v>
      </c>
      <c r="I720" t="s">
        <v>10977</v>
      </c>
      <c r="J720" t="s">
        <v>14144</v>
      </c>
      <c r="K720" t="s">
        <v>2231</v>
      </c>
      <c r="L720" t="s">
        <v>13380</v>
      </c>
      <c r="M720" t="s">
        <v>13552</v>
      </c>
      <c r="N720" t="s">
        <v>13367</v>
      </c>
      <c r="O720" t="s">
        <v>13366</v>
      </c>
      <c r="P720" t="s">
        <v>13366</v>
      </c>
      <c r="Q720" t="s">
        <v>13368</v>
      </c>
    </row>
    <row r="721" spans="1:17">
      <c r="A721" t="s">
        <v>4528</v>
      </c>
      <c r="B721" s="63" t="e">
        <f>VLOOKUP(A721,#REF!,1,0)</f>
        <v>#REF!</v>
      </c>
      <c r="C721" t="s">
        <v>13342</v>
      </c>
      <c r="D721">
        <v>1</v>
      </c>
      <c r="E721" t="s">
        <v>14170</v>
      </c>
      <c r="F721" t="s">
        <v>14169</v>
      </c>
      <c r="G721" t="s">
        <v>13473</v>
      </c>
      <c r="H721" t="s">
        <v>1459</v>
      </c>
      <c r="I721" t="s">
        <v>10977</v>
      </c>
      <c r="J721" t="s">
        <v>14144</v>
      </c>
      <c r="K721" t="s">
        <v>2231</v>
      </c>
      <c r="L721" t="s">
        <v>13380</v>
      </c>
      <c r="M721" t="s">
        <v>13552</v>
      </c>
      <c r="N721" t="s">
        <v>13367</v>
      </c>
      <c r="O721" t="s">
        <v>13366</v>
      </c>
      <c r="P721" t="s">
        <v>13366</v>
      </c>
      <c r="Q721" t="s">
        <v>13368</v>
      </c>
    </row>
    <row r="722" spans="1:17">
      <c r="A722" t="s">
        <v>4530</v>
      </c>
      <c r="B722" s="63" t="e">
        <f>VLOOKUP(A722,#REF!,1,0)</f>
        <v>#REF!</v>
      </c>
      <c r="C722" t="s">
        <v>13342</v>
      </c>
      <c r="D722">
        <v>1</v>
      </c>
      <c r="E722" t="s">
        <v>14171</v>
      </c>
      <c r="F722" t="s">
        <v>14172</v>
      </c>
      <c r="G722" t="s">
        <v>13473</v>
      </c>
      <c r="H722" t="s">
        <v>1459</v>
      </c>
      <c r="I722" t="s">
        <v>10977</v>
      </c>
      <c r="J722" t="s">
        <v>14144</v>
      </c>
      <c r="K722" t="s">
        <v>2231</v>
      </c>
      <c r="L722" t="s">
        <v>13380</v>
      </c>
      <c r="M722" t="s">
        <v>13552</v>
      </c>
      <c r="N722" t="s">
        <v>13367</v>
      </c>
      <c r="O722" t="s">
        <v>13366</v>
      </c>
      <c r="P722" t="s">
        <v>13366</v>
      </c>
      <c r="Q722" t="s">
        <v>13368</v>
      </c>
    </row>
    <row r="723" spans="1:17">
      <c r="A723" t="s">
        <v>4534</v>
      </c>
      <c r="B723" s="63" t="e">
        <f>VLOOKUP(A723,#REF!,1,0)</f>
        <v>#REF!</v>
      </c>
      <c r="C723" t="s">
        <v>13342</v>
      </c>
      <c r="D723">
        <v>1</v>
      </c>
      <c r="E723" t="s">
        <v>14171</v>
      </c>
      <c r="F723" t="s">
        <v>14172</v>
      </c>
      <c r="G723" t="s">
        <v>13473</v>
      </c>
      <c r="H723" t="s">
        <v>1459</v>
      </c>
      <c r="I723" t="s">
        <v>10977</v>
      </c>
      <c r="J723" t="s">
        <v>14144</v>
      </c>
      <c r="K723" t="s">
        <v>2231</v>
      </c>
      <c r="L723" t="s">
        <v>13380</v>
      </c>
      <c r="M723" t="s">
        <v>13552</v>
      </c>
      <c r="N723" t="s">
        <v>13367</v>
      </c>
      <c r="O723" t="s">
        <v>13366</v>
      </c>
      <c r="P723" t="s">
        <v>13366</v>
      </c>
      <c r="Q723" t="s">
        <v>13368</v>
      </c>
    </row>
    <row r="724" spans="1:17">
      <c r="A724" t="s">
        <v>6263</v>
      </c>
      <c r="B724" s="63" t="e">
        <f>VLOOKUP(A724,#REF!,1,0)</f>
        <v>#REF!</v>
      </c>
      <c r="C724" t="s">
        <v>13342</v>
      </c>
      <c r="D724">
        <v>1</v>
      </c>
      <c r="E724" t="s">
        <v>14762</v>
      </c>
      <c r="F724" t="s">
        <v>14763</v>
      </c>
      <c r="G724" t="s">
        <v>13537</v>
      </c>
      <c r="H724" t="s">
        <v>14548</v>
      </c>
      <c r="I724" t="s">
        <v>10961</v>
      </c>
      <c r="J724" t="s">
        <v>14535</v>
      </c>
      <c r="L724" t="s">
        <v>13380</v>
      </c>
      <c r="M724" t="s">
        <v>13381</v>
      </c>
      <c r="N724" t="s">
        <v>13367</v>
      </c>
      <c r="O724" t="s">
        <v>13366</v>
      </c>
      <c r="P724" t="s">
        <v>13366</v>
      </c>
      <c r="Q724" t="s">
        <v>13368</v>
      </c>
    </row>
    <row r="725" spans="1:17">
      <c r="A725" t="s">
        <v>5105</v>
      </c>
      <c r="B725" s="63" t="e">
        <f>VLOOKUP(A725,#REF!,1,0)</f>
        <v>#REF!</v>
      </c>
      <c r="C725" t="s">
        <v>13342</v>
      </c>
      <c r="D725">
        <v>1</v>
      </c>
      <c r="E725" t="s">
        <v>14240</v>
      </c>
      <c r="F725" t="s">
        <v>14241</v>
      </c>
      <c r="G725" t="s">
        <v>13546</v>
      </c>
      <c r="H725" t="s">
        <v>2018</v>
      </c>
      <c r="I725" t="s">
        <v>10977</v>
      </c>
      <c r="J725" t="s">
        <v>14144</v>
      </c>
      <c r="K725" t="s">
        <v>3018</v>
      </c>
      <c r="L725" t="s">
        <v>13380</v>
      </c>
      <c r="M725" t="s">
        <v>13381</v>
      </c>
      <c r="N725" t="s">
        <v>13367</v>
      </c>
      <c r="O725" t="s">
        <v>13366</v>
      </c>
      <c r="P725" t="s">
        <v>13366</v>
      </c>
      <c r="Q725" t="s">
        <v>13368</v>
      </c>
    </row>
    <row r="726" spans="1:17">
      <c r="A726" t="s">
        <v>5134</v>
      </c>
      <c r="B726" s="63" t="e">
        <f>VLOOKUP(A726,#REF!,1,0)</f>
        <v>#REF!</v>
      </c>
      <c r="C726" t="s">
        <v>13342</v>
      </c>
      <c r="D726">
        <v>1</v>
      </c>
      <c r="E726" t="s">
        <v>14524</v>
      </c>
      <c r="F726" t="s">
        <v>14525</v>
      </c>
      <c r="G726" t="s">
        <v>13546</v>
      </c>
      <c r="H726" t="s">
        <v>14526</v>
      </c>
      <c r="I726" t="s">
        <v>10977</v>
      </c>
      <c r="J726" t="s">
        <v>14144</v>
      </c>
      <c r="K726" t="s">
        <v>2231</v>
      </c>
      <c r="L726" t="s">
        <v>13380</v>
      </c>
      <c r="M726" t="s">
        <v>13381</v>
      </c>
      <c r="N726" t="s">
        <v>13367</v>
      </c>
      <c r="O726" t="s">
        <v>13366</v>
      </c>
      <c r="P726" t="s">
        <v>13366</v>
      </c>
      <c r="Q726" t="s">
        <v>13368</v>
      </c>
    </row>
    <row r="727" spans="1:17">
      <c r="A727" t="s">
        <v>5978</v>
      </c>
      <c r="B727" s="63" t="e">
        <f>VLOOKUP(A727,#REF!,1,0)</f>
        <v>#REF!</v>
      </c>
      <c r="C727" t="s">
        <v>13342</v>
      </c>
      <c r="D727">
        <v>1</v>
      </c>
      <c r="E727" t="s">
        <v>13471</v>
      </c>
      <c r="F727" t="s">
        <v>13472</v>
      </c>
      <c r="G727" t="s">
        <v>13473</v>
      </c>
      <c r="H727" t="s">
        <v>13474</v>
      </c>
      <c r="I727" t="s">
        <v>11055</v>
      </c>
      <c r="L727" t="s">
        <v>13380</v>
      </c>
      <c r="N727" t="s">
        <v>13367</v>
      </c>
      <c r="O727" t="s">
        <v>13367</v>
      </c>
      <c r="P727" t="s">
        <v>13366</v>
      </c>
      <c r="Q727" t="s">
        <v>13368</v>
      </c>
    </row>
    <row r="728" spans="1:17">
      <c r="A728" t="s">
        <v>6262</v>
      </c>
      <c r="B728" s="63" t="e">
        <f>VLOOKUP(A728,#REF!,1,0)</f>
        <v>#REF!</v>
      </c>
      <c r="C728" t="s">
        <v>13342</v>
      </c>
      <c r="D728">
        <v>1</v>
      </c>
      <c r="E728" t="s">
        <v>14761</v>
      </c>
      <c r="F728" t="s">
        <v>13496</v>
      </c>
      <c r="G728" t="s">
        <v>13537</v>
      </c>
      <c r="H728" t="s">
        <v>14548</v>
      </c>
      <c r="I728" t="s">
        <v>10961</v>
      </c>
      <c r="J728" t="s">
        <v>14535</v>
      </c>
      <c r="L728" t="s">
        <v>13380</v>
      </c>
      <c r="M728" t="s">
        <v>13381</v>
      </c>
      <c r="N728" t="s">
        <v>13367</v>
      </c>
      <c r="O728" t="s">
        <v>13366</v>
      </c>
      <c r="P728" t="s">
        <v>13366</v>
      </c>
      <c r="Q728" t="s">
        <v>13368</v>
      </c>
    </row>
    <row r="729" spans="1:17">
      <c r="A729" t="s">
        <v>5422</v>
      </c>
      <c r="B729" s="63" t="e">
        <f>VLOOKUP(A729,#REF!,1,0)</f>
        <v>#REF!</v>
      </c>
      <c r="C729" t="s">
        <v>13342</v>
      </c>
      <c r="D729">
        <v>1</v>
      </c>
      <c r="E729" t="s">
        <v>14182</v>
      </c>
      <c r="F729" t="s">
        <v>14183</v>
      </c>
      <c r="G729" t="s">
        <v>13473</v>
      </c>
      <c r="H729" t="s">
        <v>1459</v>
      </c>
      <c r="I729" t="s">
        <v>10977</v>
      </c>
      <c r="J729" t="s">
        <v>14144</v>
      </c>
      <c r="K729" t="s">
        <v>2231</v>
      </c>
      <c r="L729" t="s">
        <v>13380</v>
      </c>
      <c r="M729" t="s">
        <v>13552</v>
      </c>
      <c r="N729" t="s">
        <v>13367</v>
      </c>
      <c r="O729" t="s">
        <v>13366</v>
      </c>
      <c r="P729" t="s">
        <v>13366</v>
      </c>
      <c r="Q729" t="s">
        <v>13368</v>
      </c>
    </row>
    <row r="730" spans="1:17">
      <c r="A730" t="s">
        <v>5401</v>
      </c>
      <c r="B730" s="63" t="e">
        <f>VLOOKUP(A730,#REF!,1,0)</f>
        <v>#REF!</v>
      </c>
      <c r="C730" t="s">
        <v>13342</v>
      </c>
      <c r="D730">
        <v>1</v>
      </c>
      <c r="E730" t="s">
        <v>14208</v>
      </c>
      <c r="F730" t="s">
        <v>14209</v>
      </c>
      <c r="G730" t="s">
        <v>13473</v>
      </c>
      <c r="H730" t="s">
        <v>1459</v>
      </c>
      <c r="I730" t="s">
        <v>10977</v>
      </c>
      <c r="J730" t="s">
        <v>14144</v>
      </c>
      <c r="K730" t="s">
        <v>2231</v>
      </c>
      <c r="L730" t="s">
        <v>13380</v>
      </c>
      <c r="M730" t="s">
        <v>13552</v>
      </c>
      <c r="N730" t="s">
        <v>13367</v>
      </c>
      <c r="O730" t="s">
        <v>13367</v>
      </c>
      <c r="P730" t="s">
        <v>13366</v>
      </c>
      <c r="Q730" t="s">
        <v>13368</v>
      </c>
    </row>
    <row r="731" spans="1:17">
      <c r="A731" t="s">
        <v>5163</v>
      </c>
      <c r="B731" s="63" t="e">
        <f>VLOOKUP(A731,#REF!,1,0)</f>
        <v>#REF!</v>
      </c>
      <c r="C731" t="s">
        <v>13342</v>
      </c>
      <c r="D731">
        <v>1</v>
      </c>
      <c r="E731" t="s">
        <v>14191</v>
      </c>
      <c r="F731" t="s">
        <v>14192</v>
      </c>
      <c r="G731" t="s">
        <v>13473</v>
      </c>
      <c r="H731" t="s">
        <v>1459</v>
      </c>
      <c r="I731" t="s">
        <v>10977</v>
      </c>
      <c r="J731" t="s">
        <v>14144</v>
      </c>
      <c r="K731" t="s">
        <v>2231</v>
      </c>
      <c r="L731" t="s">
        <v>13380</v>
      </c>
      <c r="M731" t="s">
        <v>13552</v>
      </c>
      <c r="N731" t="s">
        <v>13367</v>
      </c>
      <c r="O731" t="s">
        <v>13366</v>
      </c>
      <c r="P731" t="s">
        <v>13366</v>
      </c>
      <c r="Q731" t="s">
        <v>13368</v>
      </c>
    </row>
    <row r="732" spans="1:17">
      <c r="A732" t="s">
        <v>4667</v>
      </c>
      <c r="B732" s="63" t="e">
        <f>VLOOKUP(A732,#REF!,1,0)</f>
        <v>#REF!</v>
      </c>
      <c r="C732" t="s">
        <v>13342</v>
      </c>
      <c r="D732">
        <v>1</v>
      </c>
      <c r="E732" t="s">
        <v>14180</v>
      </c>
      <c r="F732" t="s">
        <v>14181</v>
      </c>
      <c r="G732" t="s">
        <v>13473</v>
      </c>
      <c r="H732" t="s">
        <v>1459</v>
      </c>
      <c r="I732" t="s">
        <v>10977</v>
      </c>
      <c r="J732" t="s">
        <v>14144</v>
      </c>
      <c r="K732" t="s">
        <v>2231</v>
      </c>
      <c r="L732" t="s">
        <v>13380</v>
      </c>
      <c r="M732" t="s">
        <v>13552</v>
      </c>
      <c r="N732" t="s">
        <v>13367</v>
      </c>
      <c r="O732" t="s">
        <v>13366</v>
      </c>
      <c r="P732" t="s">
        <v>13366</v>
      </c>
      <c r="Q732" t="s">
        <v>13368</v>
      </c>
    </row>
    <row r="733" spans="1:17">
      <c r="A733" t="s">
        <v>4904</v>
      </c>
      <c r="B733" s="63" t="e">
        <f>VLOOKUP(A733,#REF!,1,0)</f>
        <v>#REF!</v>
      </c>
      <c r="C733" t="s">
        <v>13342</v>
      </c>
      <c r="D733">
        <v>1</v>
      </c>
      <c r="E733" t="s">
        <v>14210</v>
      </c>
      <c r="F733" t="s">
        <v>14167</v>
      </c>
      <c r="G733" t="s">
        <v>13473</v>
      </c>
      <c r="H733" t="s">
        <v>1459</v>
      </c>
      <c r="I733" t="s">
        <v>10977</v>
      </c>
      <c r="J733" t="s">
        <v>14144</v>
      </c>
      <c r="K733" t="s">
        <v>2231</v>
      </c>
      <c r="L733" t="s">
        <v>13380</v>
      </c>
      <c r="M733" t="s">
        <v>13552</v>
      </c>
      <c r="N733" t="s">
        <v>13367</v>
      </c>
      <c r="O733" t="s">
        <v>13367</v>
      </c>
      <c r="P733" t="s">
        <v>13366</v>
      </c>
      <c r="Q733" t="s">
        <v>13368</v>
      </c>
    </row>
    <row r="734" spans="1:17">
      <c r="A734" t="s">
        <v>5421</v>
      </c>
      <c r="B734" s="63" t="e">
        <f>VLOOKUP(A734,#REF!,1,0)</f>
        <v>#REF!</v>
      </c>
      <c r="C734" t="s">
        <v>13342</v>
      </c>
      <c r="D734">
        <v>1</v>
      </c>
      <c r="E734" t="s">
        <v>14166</v>
      </c>
      <c r="F734" t="s">
        <v>14167</v>
      </c>
      <c r="G734" t="s">
        <v>13473</v>
      </c>
      <c r="H734" t="s">
        <v>1459</v>
      </c>
      <c r="I734" t="s">
        <v>10977</v>
      </c>
      <c r="J734" t="s">
        <v>14144</v>
      </c>
      <c r="K734" t="s">
        <v>2231</v>
      </c>
      <c r="L734" t="s">
        <v>13380</v>
      </c>
      <c r="M734" t="s">
        <v>13552</v>
      </c>
      <c r="N734" t="s">
        <v>13367</v>
      </c>
      <c r="O734" t="s">
        <v>13366</v>
      </c>
      <c r="P734" t="s">
        <v>13366</v>
      </c>
      <c r="Q734" t="s">
        <v>13368</v>
      </c>
    </row>
    <row r="735" spans="1:17">
      <c r="A735" t="s">
        <v>5155</v>
      </c>
      <c r="B735" s="63" t="e">
        <f>VLOOKUP(A735,#REF!,1,0)</f>
        <v>#REF!</v>
      </c>
      <c r="C735" t="s">
        <v>13342</v>
      </c>
      <c r="D735">
        <v>1</v>
      </c>
      <c r="E735" t="s">
        <v>13452</v>
      </c>
      <c r="F735" t="s">
        <v>13453</v>
      </c>
      <c r="G735" t="s">
        <v>13473</v>
      </c>
      <c r="H735" t="s">
        <v>1459</v>
      </c>
      <c r="I735" t="s">
        <v>10977</v>
      </c>
      <c r="J735" t="s">
        <v>14144</v>
      </c>
      <c r="K735" t="s">
        <v>2231</v>
      </c>
      <c r="L735" t="s">
        <v>13380</v>
      </c>
      <c r="M735" t="s">
        <v>13552</v>
      </c>
      <c r="N735" t="s">
        <v>13367</v>
      </c>
      <c r="O735" t="s">
        <v>13366</v>
      </c>
      <c r="P735" t="s">
        <v>13366</v>
      </c>
      <c r="Q735" t="s">
        <v>13368</v>
      </c>
    </row>
    <row r="736" spans="1:17">
      <c r="A736" t="s">
        <v>4689</v>
      </c>
      <c r="B736" s="63" t="e">
        <f>VLOOKUP(A736,#REF!,1,0)</f>
        <v>#REF!</v>
      </c>
      <c r="C736" t="s">
        <v>13342</v>
      </c>
      <c r="D736">
        <v>1</v>
      </c>
      <c r="E736" t="s">
        <v>13452</v>
      </c>
      <c r="F736" t="s">
        <v>13453</v>
      </c>
      <c r="G736" t="s">
        <v>13473</v>
      </c>
      <c r="H736" t="s">
        <v>1459</v>
      </c>
      <c r="I736" t="s">
        <v>10977</v>
      </c>
      <c r="J736" t="s">
        <v>14144</v>
      </c>
      <c r="K736" t="s">
        <v>2231</v>
      </c>
      <c r="L736" t="s">
        <v>13380</v>
      </c>
      <c r="M736" t="s">
        <v>13552</v>
      </c>
      <c r="N736" t="s">
        <v>13367</v>
      </c>
      <c r="O736" t="s">
        <v>13366</v>
      </c>
      <c r="P736" t="s">
        <v>13366</v>
      </c>
      <c r="Q736" t="s">
        <v>13368</v>
      </c>
    </row>
    <row r="737" spans="1:17">
      <c r="A737" t="s">
        <v>4644</v>
      </c>
      <c r="B737" s="63" t="e">
        <f>VLOOKUP(A737,#REF!,1,0)</f>
        <v>#REF!</v>
      </c>
      <c r="C737" t="s">
        <v>13342</v>
      </c>
      <c r="D737">
        <v>1</v>
      </c>
      <c r="E737" t="s">
        <v>14129</v>
      </c>
      <c r="F737" t="s">
        <v>14130</v>
      </c>
      <c r="G737" t="s">
        <v>13551</v>
      </c>
      <c r="H737" t="s">
        <v>14131</v>
      </c>
      <c r="I737" t="s">
        <v>10975</v>
      </c>
      <c r="J737" t="s">
        <v>13548</v>
      </c>
      <c r="K737" t="s">
        <v>2231</v>
      </c>
      <c r="L737" t="s">
        <v>13380</v>
      </c>
      <c r="M737" t="s">
        <v>13552</v>
      </c>
      <c r="N737" t="s">
        <v>13367</v>
      </c>
      <c r="O737" t="s">
        <v>13367</v>
      </c>
      <c r="P737" t="s">
        <v>13366</v>
      </c>
      <c r="Q737" t="s">
        <v>13368</v>
      </c>
    </row>
    <row r="738" spans="1:17">
      <c r="A738" t="s">
        <v>4548</v>
      </c>
      <c r="B738" s="63" t="e">
        <f>VLOOKUP(A738,#REF!,1,0)</f>
        <v>#REF!</v>
      </c>
      <c r="C738" t="s">
        <v>13342</v>
      </c>
      <c r="D738">
        <v>1</v>
      </c>
      <c r="E738" t="s">
        <v>14220</v>
      </c>
      <c r="F738" t="s">
        <v>14221</v>
      </c>
      <c r="G738" t="s">
        <v>13473</v>
      </c>
      <c r="H738" t="s">
        <v>1459</v>
      </c>
      <c r="I738" t="s">
        <v>10977</v>
      </c>
      <c r="J738" t="s">
        <v>14144</v>
      </c>
      <c r="K738" t="s">
        <v>2231</v>
      </c>
      <c r="L738" t="s">
        <v>13380</v>
      </c>
      <c r="M738" t="s">
        <v>13552</v>
      </c>
      <c r="N738" t="s">
        <v>13367</v>
      </c>
      <c r="O738" t="s">
        <v>13367</v>
      </c>
      <c r="P738" t="s">
        <v>13366</v>
      </c>
      <c r="Q738" t="s">
        <v>13368</v>
      </c>
    </row>
    <row r="739" spans="1:17">
      <c r="A739" t="s">
        <v>5286</v>
      </c>
      <c r="B739" s="63" t="e">
        <f>VLOOKUP(A739,#REF!,1,0)</f>
        <v>#REF!</v>
      </c>
      <c r="C739" t="s">
        <v>13342</v>
      </c>
      <c r="D739">
        <v>1</v>
      </c>
      <c r="E739" t="s">
        <v>14849</v>
      </c>
      <c r="F739" t="s">
        <v>14525</v>
      </c>
      <c r="G739" t="s">
        <v>14850</v>
      </c>
      <c r="H739" t="s">
        <v>14851</v>
      </c>
      <c r="I739" t="s">
        <v>14768</v>
      </c>
      <c r="K739" t="s">
        <v>4000</v>
      </c>
      <c r="L739" t="s">
        <v>13364</v>
      </c>
      <c r="M739" t="s">
        <v>13365</v>
      </c>
      <c r="N739" t="s">
        <v>13366</v>
      </c>
      <c r="O739" t="s">
        <v>13367</v>
      </c>
      <c r="P739" t="s">
        <v>13366</v>
      </c>
      <c r="Q739" t="s">
        <v>13368</v>
      </c>
    </row>
    <row r="740" spans="1:17">
      <c r="A740" t="s">
        <v>5181</v>
      </c>
      <c r="B740" s="63" t="e">
        <f>VLOOKUP(A740,#REF!,1,0)</f>
        <v>#REF!</v>
      </c>
      <c r="C740" t="s">
        <v>13342</v>
      </c>
      <c r="D740">
        <v>1</v>
      </c>
      <c r="E740" t="s">
        <v>14205</v>
      </c>
      <c r="F740" t="s">
        <v>14202</v>
      </c>
      <c r="G740" t="s">
        <v>13473</v>
      </c>
      <c r="H740" t="s">
        <v>1459</v>
      </c>
      <c r="I740" t="s">
        <v>10977</v>
      </c>
      <c r="J740" t="s">
        <v>14144</v>
      </c>
      <c r="K740" t="s">
        <v>2231</v>
      </c>
      <c r="L740" t="s">
        <v>13380</v>
      </c>
      <c r="M740" t="s">
        <v>13552</v>
      </c>
      <c r="N740" t="s">
        <v>13367</v>
      </c>
      <c r="O740" t="s">
        <v>13367</v>
      </c>
      <c r="P740" t="s">
        <v>13366</v>
      </c>
      <c r="Q740" t="s">
        <v>13368</v>
      </c>
    </row>
    <row r="741" spans="1:17">
      <c r="A741" t="s">
        <v>5184</v>
      </c>
      <c r="B741" s="63" t="e">
        <f>VLOOKUP(A741,#REF!,1,0)</f>
        <v>#REF!</v>
      </c>
      <c r="C741" t="s">
        <v>13342</v>
      </c>
      <c r="D741">
        <v>1</v>
      </c>
      <c r="E741" t="s">
        <v>14206</v>
      </c>
      <c r="F741" t="s">
        <v>14204</v>
      </c>
      <c r="G741" t="s">
        <v>13473</v>
      </c>
      <c r="H741" t="s">
        <v>1459</v>
      </c>
      <c r="I741" t="s">
        <v>10977</v>
      </c>
      <c r="J741" t="s">
        <v>14144</v>
      </c>
      <c r="K741" t="s">
        <v>2231</v>
      </c>
      <c r="L741" t="s">
        <v>13380</v>
      </c>
      <c r="M741" t="s">
        <v>13552</v>
      </c>
      <c r="N741" t="s">
        <v>13367</v>
      </c>
      <c r="O741" t="s">
        <v>13367</v>
      </c>
      <c r="P741" t="s">
        <v>13366</v>
      </c>
      <c r="Q741" t="s">
        <v>13368</v>
      </c>
    </row>
    <row r="742" spans="1:17">
      <c r="A742" t="s">
        <v>4478</v>
      </c>
      <c r="B742" s="63" t="e">
        <f>VLOOKUP(A742,#REF!,1,0)</f>
        <v>#REF!</v>
      </c>
      <c r="C742" t="s">
        <v>13342</v>
      </c>
      <c r="D742">
        <v>1</v>
      </c>
      <c r="E742" t="s">
        <v>14214</v>
      </c>
      <c r="F742" t="s">
        <v>14215</v>
      </c>
      <c r="G742" t="s">
        <v>13473</v>
      </c>
      <c r="H742" t="s">
        <v>1459</v>
      </c>
      <c r="I742" t="s">
        <v>10977</v>
      </c>
      <c r="J742" t="s">
        <v>14144</v>
      </c>
      <c r="K742" t="s">
        <v>2231</v>
      </c>
      <c r="L742" t="s">
        <v>13380</v>
      </c>
      <c r="M742" t="s">
        <v>13552</v>
      </c>
      <c r="N742" t="s">
        <v>13367</v>
      </c>
      <c r="O742" t="s">
        <v>13367</v>
      </c>
      <c r="P742" t="s">
        <v>13366</v>
      </c>
      <c r="Q742" t="s">
        <v>13368</v>
      </c>
    </row>
    <row r="743" spans="1:17">
      <c r="A743" t="s">
        <v>4637</v>
      </c>
      <c r="B743" s="63" t="e">
        <f>VLOOKUP(A743,#REF!,1,0)</f>
        <v>#REF!</v>
      </c>
      <c r="C743" t="s">
        <v>13342</v>
      </c>
      <c r="D743">
        <v>1</v>
      </c>
      <c r="E743" t="s">
        <v>14216</v>
      </c>
      <c r="F743" t="s">
        <v>14217</v>
      </c>
      <c r="G743" t="s">
        <v>13473</v>
      </c>
      <c r="H743" t="s">
        <v>1459</v>
      </c>
      <c r="I743" t="s">
        <v>10977</v>
      </c>
      <c r="J743" t="s">
        <v>14144</v>
      </c>
      <c r="K743" t="s">
        <v>2231</v>
      </c>
      <c r="L743" t="s">
        <v>13380</v>
      </c>
      <c r="M743" t="s">
        <v>13552</v>
      </c>
      <c r="N743" t="s">
        <v>13367</v>
      </c>
      <c r="O743" t="s">
        <v>13367</v>
      </c>
      <c r="P743" t="s">
        <v>13366</v>
      </c>
      <c r="Q743" t="s">
        <v>13368</v>
      </c>
    </row>
    <row r="744" spans="1:17">
      <c r="A744" t="s">
        <v>5167</v>
      </c>
      <c r="B744" s="63" t="e">
        <f>VLOOKUP(A744,#REF!,1,0)</f>
        <v>#REF!</v>
      </c>
      <c r="C744" t="s">
        <v>13342</v>
      </c>
      <c r="D744">
        <v>1</v>
      </c>
      <c r="E744" t="s">
        <v>14195</v>
      </c>
      <c r="F744" t="s">
        <v>14139</v>
      </c>
      <c r="G744" t="s">
        <v>13473</v>
      </c>
      <c r="H744" t="s">
        <v>1459</v>
      </c>
      <c r="I744" t="s">
        <v>10977</v>
      </c>
      <c r="J744" t="s">
        <v>14144</v>
      </c>
      <c r="K744" t="s">
        <v>2231</v>
      </c>
      <c r="L744" t="s">
        <v>13380</v>
      </c>
      <c r="M744" t="s">
        <v>13552</v>
      </c>
      <c r="N744" t="s">
        <v>13367</v>
      </c>
      <c r="O744" t="s">
        <v>13367</v>
      </c>
      <c r="P744" t="s">
        <v>13366</v>
      </c>
      <c r="Q744" t="s">
        <v>13368</v>
      </c>
    </row>
    <row r="745" spans="1:17">
      <c r="A745" t="s">
        <v>5170</v>
      </c>
      <c r="B745" s="63" t="e">
        <f>VLOOKUP(A745,#REF!,1,0)</f>
        <v>#REF!</v>
      </c>
      <c r="C745" t="s">
        <v>13342</v>
      </c>
      <c r="D745">
        <v>1</v>
      </c>
      <c r="E745" t="s">
        <v>14196</v>
      </c>
      <c r="F745" t="s">
        <v>14197</v>
      </c>
      <c r="G745" t="s">
        <v>13473</v>
      </c>
      <c r="H745" t="s">
        <v>1459</v>
      </c>
      <c r="I745" t="s">
        <v>10977</v>
      </c>
      <c r="J745" t="s">
        <v>14144</v>
      </c>
      <c r="K745" t="s">
        <v>2231</v>
      </c>
      <c r="L745" t="s">
        <v>13380</v>
      </c>
      <c r="M745" t="s">
        <v>13552</v>
      </c>
      <c r="N745" t="s">
        <v>13367</v>
      </c>
      <c r="O745" t="s">
        <v>13367</v>
      </c>
      <c r="P745" t="s">
        <v>13366</v>
      </c>
      <c r="Q745" t="s">
        <v>13368</v>
      </c>
    </row>
    <row r="746" spans="1:17">
      <c r="A746" t="s">
        <v>5283</v>
      </c>
      <c r="B746" s="63" t="e">
        <f>VLOOKUP(A746,#REF!,1,0)</f>
        <v>#REF!</v>
      </c>
      <c r="C746" t="s">
        <v>13342</v>
      </c>
      <c r="D746">
        <v>1</v>
      </c>
      <c r="E746" t="s">
        <v>14198</v>
      </c>
      <c r="F746" t="s">
        <v>14199</v>
      </c>
      <c r="G746" t="s">
        <v>13473</v>
      </c>
      <c r="H746" t="s">
        <v>1459</v>
      </c>
      <c r="I746" t="s">
        <v>10977</v>
      </c>
      <c r="J746" t="s">
        <v>14144</v>
      </c>
      <c r="K746" t="s">
        <v>2231</v>
      </c>
      <c r="L746" t="s">
        <v>13380</v>
      </c>
      <c r="M746" t="s">
        <v>13552</v>
      </c>
      <c r="N746" t="s">
        <v>13367</v>
      </c>
      <c r="O746" t="s">
        <v>13367</v>
      </c>
      <c r="P746" t="s">
        <v>13366</v>
      </c>
      <c r="Q746" t="s">
        <v>13368</v>
      </c>
    </row>
    <row r="747" spans="1:17">
      <c r="A747" t="s">
        <v>4690</v>
      </c>
      <c r="B747" s="63" t="e">
        <f>VLOOKUP(A747,#REF!,1,0)</f>
        <v>#REF!</v>
      </c>
      <c r="C747" t="s">
        <v>13342</v>
      </c>
      <c r="D747">
        <v>1</v>
      </c>
      <c r="E747" t="s">
        <v>14173</v>
      </c>
      <c r="F747" t="s">
        <v>14174</v>
      </c>
      <c r="G747" t="s">
        <v>13473</v>
      </c>
      <c r="H747" t="s">
        <v>1459</v>
      </c>
      <c r="I747" t="s">
        <v>10977</v>
      </c>
      <c r="J747" t="s">
        <v>14144</v>
      </c>
      <c r="K747" t="s">
        <v>2231</v>
      </c>
      <c r="L747" t="s">
        <v>13380</v>
      </c>
      <c r="M747" t="s">
        <v>13552</v>
      </c>
      <c r="N747" t="s">
        <v>13367</v>
      </c>
      <c r="O747" t="s">
        <v>13366</v>
      </c>
      <c r="P747" t="s">
        <v>13366</v>
      </c>
      <c r="Q747" t="s">
        <v>13368</v>
      </c>
    </row>
    <row r="748" spans="1:17">
      <c r="A748" t="s">
        <v>4480</v>
      </c>
      <c r="B748" s="63" t="e">
        <f>VLOOKUP(A748,#REF!,1,0)</f>
        <v>#REF!</v>
      </c>
      <c r="C748" t="s">
        <v>13342</v>
      </c>
      <c r="D748">
        <v>1</v>
      </c>
      <c r="E748" t="s">
        <v>14175</v>
      </c>
      <c r="F748" t="s">
        <v>13556</v>
      </c>
      <c r="G748" t="s">
        <v>13473</v>
      </c>
      <c r="H748" t="s">
        <v>1459</v>
      </c>
      <c r="I748" t="s">
        <v>10977</v>
      </c>
      <c r="J748" t="s">
        <v>14144</v>
      </c>
      <c r="K748" t="s">
        <v>2231</v>
      </c>
      <c r="L748" t="s">
        <v>13380</v>
      </c>
      <c r="M748" t="s">
        <v>13552</v>
      </c>
      <c r="N748" t="s">
        <v>13367</v>
      </c>
      <c r="O748" t="s">
        <v>13367</v>
      </c>
      <c r="P748" t="s">
        <v>13366</v>
      </c>
      <c r="Q748" t="s">
        <v>13368</v>
      </c>
    </row>
    <row r="749" spans="1:17">
      <c r="A749" t="s">
        <v>5145</v>
      </c>
      <c r="B749" s="63" t="e">
        <f>VLOOKUP(A749,#REF!,1,0)</f>
        <v>#REF!</v>
      </c>
      <c r="C749" t="s">
        <v>13342</v>
      </c>
      <c r="D749">
        <v>1</v>
      </c>
      <c r="E749" t="s">
        <v>14189</v>
      </c>
      <c r="F749" t="s">
        <v>14190</v>
      </c>
      <c r="G749" t="s">
        <v>13473</v>
      </c>
      <c r="H749" t="s">
        <v>1459</v>
      </c>
      <c r="I749" t="s">
        <v>10977</v>
      </c>
      <c r="J749" t="s">
        <v>14144</v>
      </c>
      <c r="K749" t="s">
        <v>2231</v>
      </c>
      <c r="L749" t="s">
        <v>13380</v>
      </c>
      <c r="M749" t="s">
        <v>13552</v>
      </c>
      <c r="N749" t="s">
        <v>13367</v>
      </c>
      <c r="O749" t="s">
        <v>13366</v>
      </c>
      <c r="P749" t="s">
        <v>13366</v>
      </c>
      <c r="Q749" t="s">
        <v>13368</v>
      </c>
    </row>
    <row r="750" spans="1:17">
      <c r="A750" t="s">
        <v>4785</v>
      </c>
      <c r="B750" s="63" t="e">
        <f>VLOOKUP(A750,#REF!,1,0)</f>
        <v>#REF!</v>
      </c>
      <c r="C750" t="s">
        <v>13342</v>
      </c>
      <c r="D750">
        <v>1</v>
      </c>
      <c r="E750" t="s">
        <v>14189</v>
      </c>
      <c r="F750" t="s">
        <v>14190</v>
      </c>
      <c r="G750" t="s">
        <v>13473</v>
      </c>
      <c r="H750" t="s">
        <v>1459</v>
      </c>
      <c r="I750" t="s">
        <v>10977</v>
      </c>
      <c r="J750" t="s">
        <v>14144</v>
      </c>
      <c r="K750" t="s">
        <v>2231</v>
      </c>
      <c r="L750" t="s">
        <v>13380</v>
      </c>
      <c r="M750" t="s">
        <v>13552</v>
      </c>
      <c r="N750" t="s">
        <v>13367</v>
      </c>
      <c r="O750" t="s">
        <v>13367</v>
      </c>
      <c r="P750" t="s">
        <v>13366</v>
      </c>
      <c r="Q750" t="s">
        <v>13368</v>
      </c>
    </row>
    <row r="751" spans="1:17">
      <c r="A751" t="s">
        <v>5274</v>
      </c>
      <c r="B751" s="63" t="e">
        <f>VLOOKUP(A751,#REF!,1,0)</f>
        <v>#REF!</v>
      </c>
      <c r="C751" t="s">
        <v>13342</v>
      </c>
      <c r="D751">
        <v>1</v>
      </c>
      <c r="E751" t="s">
        <v>14175</v>
      </c>
      <c r="F751" t="s">
        <v>13556</v>
      </c>
      <c r="G751" t="s">
        <v>13473</v>
      </c>
      <c r="H751" t="s">
        <v>1459</v>
      </c>
      <c r="I751" t="s">
        <v>10977</v>
      </c>
      <c r="J751" t="s">
        <v>14144</v>
      </c>
      <c r="K751" t="s">
        <v>2231</v>
      </c>
      <c r="L751" t="s">
        <v>13380</v>
      </c>
      <c r="M751" t="s">
        <v>13552</v>
      </c>
      <c r="N751" t="s">
        <v>13367</v>
      </c>
      <c r="O751" t="s">
        <v>13366</v>
      </c>
      <c r="P751" t="s">
        <v>13366</v>
      </c>
      <c r="Q751" t="s">
        <v>13368</v>
      </c>
    </row>
    <row r="752" spans="1:17">
      <c r="A752" t="s">
        <v>5156</v>
      </c>
      <c r="B752" s="63" t="e">
        <f>VLOOKUP(A752,#REF!,1,0)</f>
        <v>#REF!</v>
      </c>
      <c r="C752" t="s">
        <v>13342</v>
      </c>
      <c r="D752">
        <v>1</v>
      </c>
      <c r="E752" t="s">
        <v>14173</v>
      </c>
      <c r="F752" t="s">
        <v>14174</v>
      </c>
      <c r="G752" t="s">
        <v>13473</v>
      </c>
      <c r="H752" t="s">
        <v>1459</v>
      </c>
      <c r="I752" t="s">
        <v>10977</v>
      </c>
      <c r="J752" t="s">
        <v>14144</v>
      </c>
      <c r="K752" t="s">
        <v>2231</v>
      </c>
      <c r="L752" t="s">
        <v>13380</v>
      </c>
      <c r="M752" t="s">
        <v>13552</v>
      </c>
      <c r="N752" t="s">
        <v>13367</v>
      </c>
      <c r="O752" t="s">
        <v>13366</v>
      </c>
      <c r="P752" t="s">
        <v>13366</v>
      </c>
      <c r="Q752" t="s">
        <v>13368</v>
      </c>
    </row>
    <row r="753" spans="1:17">
      <c r="A753" t="s">
        <v>5276</v>
      </c>
      <c r="B753" s="63" t="e">
        <f>VLOOKUP(A753,#REF!,1,0)</f>
        <v>#REF!</v>
      </c>
      <c r="C753" t="s">
        <v>13342</v>
      </c>
      <c r="D753">
        <v>1</v>
      </c>
      <c r="E753" t="s">
        <v>14193</v>
      </c>
      <c r="F753" t="s">
        <v>14194</v>
      </c>
      <c r="G753" t="s">
        <v>13473</v>
      </c>
      <c r="H753" t="s">
        <v>1459</v>
      </c>
      <c r="I753" t="s">
        <v>10977</v>
      </c>
      <c r="J753" t="s">
        <v>14144</v>
      </c>
      <c r="K753" t="s">
        <v>2231</v>
      </c>
      <c r="L753" t="s">
        <v>13380</v>
      </c>
      <c r="M753" t="s">
        <v>13552</v>
      </c>
      <c r="N753" t="s">
        <v>13367</v>
      </c>
      <c r="O753" t="s">
        <v>13366</v>
      </c>
      <c r="P753" t="s">
        <v>13366</v>
      </c>
      <c r="Q753" t="s">
        <v>13368</v>
      </c>
    </row>
    <row r="754" spans="1:17">
      <c r="A754" t="s">
        <v>5277</v>
      </c>
      <c r="B754" s="63" t="e">
        <f>VLOOKUP(A754,#REF!,1,0)</f>
        <v>#REF!</v>
      </c>
      <c r="C754" t="s">
        <v>13342</v>
      </c>
      <c r="D754">
        <v>1</v>
      </c>
      <c r="E754" t="s">
        <v>14193</v>
      </c>
      <c r="F754" t="s">
        <v>14194</v>
      </c>
      <c r="G754" t="s">
        <v>13473</v>
      </c>
      <c r="H754" t="s">
        <v>1459</v>
      </c>
      <c r="I754" t="s">
        <v>10977</v>
      </c>
      <c r="J754" t="s">
        <v>14144</v>
      </c>
      <c r="K754" t="s">
        <v>2231</v>
      </c>
      <c r="L754" t="s">
        <v>13380</v>
      </c>
      <c r="M754" t="s">
        <v>13552</v>
      </c>
      <c r="N754" t="s">
        <v>13367</v>
      </c>
      <c r="O754" t="s">
        <v>13366</v>
      </c>
      <c r="P754" t="s">
        <v>13366</v>
      </c>
      <c r="Q754" t="s">
        <v>13368</v>
      </c>
    </row>
    <row r="755" spans="1:17">
      <c r="A755" t="s">
        <v>4638</v>
      </c>
      <c r="B755" s="63" t="e">
        <f>VLOOKUP(A755,#REF!,1,0)</f>
        <v>#REF!</v>
      </c>
      <c r="C755" t="s">
        <v>13342</v>
      </c>
      <c r="D755">
        <v>1</v>
      </c>
      <c r="E755" t="s">
        <v>14218</v>
      </c>
      <c r="F755" t="s">
        <v>14219</v>
      </c>
      <c r="G755" t="s">
        <v>13473</v>
      </c>
      <c r="H755" t="s">
        <v>1459</v>
      </c>
      <c r="I755" t="s">
        <v>10977</v>
      </c>
      <c r="J755" t="s">
        <v>14144</v>
      </c>
      <c r="K755" t="s">
        <v>2231</v>
      </c>
      <c r="L755" t="s">
        <v>13380</v>
      </c>
      <c r="M755" t="s">
        <v>13552</v>
      </c>
      <c r="N755" t="s">
        <v>13367</v>
      </c>
      <c r="O755" t="s">
        <v>13367</v>
      </c>
      <c r="P755" t="s">
        <v>13366</v>
      </c>
      <c r="Q755" t="s">
        <v>13368</v>
      </c>
    </row>
    <row r="756" spans="1:17">
      <c r="A756" t="s">
        <v>5275</v>
      </c>
      <c r="B756" s="63" t="e">
        <f>VLOOKUP(A756,#REF!,1,0)</f>
        <v>#REF!</v>
      </c>
      <c r="C756" t="s">
        <v>13342</v>
      </c>
      <c r="D756">
        <v>1</v>
      </c>
      <c r="E756" t="s">
        <v>14176</v>
      </c>
      <c r="F756" t="s">
        <v>14177</v>
      </c>
      <c r="G756" t="s">
        <v>13473</v>
      </c>
      <c r="H756" t="s">
        <v>1459</v>
      </c>
      <c r="I756" t="s">
        <v>10977</v>
      </c>
      <c r="J756" t="s">
        <v>14144</v>
      </c>
      <c r="K756" t="s">
        <v>2231</v>
      </c>
      <c r="L756" t="s">
        <v>13380</v>
      </c>
      <c r="M756" t="s">
        <v>13552</v>
      </c>
      <c r="N756" t="s">
        <v>13367</v>
      </c>
      <c r="O756" t="s">
        <v>13366</v>
      </c>
      <c r="P756" t="s">
        <v>13366</v>
      </c>
      <c r="Q756" t="s">
        <v>13368</v>
      </c>
    </row>
    <row r="757" spans="1:17">
      <c r="A757" t="s">
        <v>4693</v>
      </c>
      <c r="B757" s="63" t="e">
        <f>VLOOKUP(A757,#REF!,1,0)</f>
        <v>#REF!</v>
      </c>
      <c r="C757" t="s">
        <v>13342</v>
      </c>
      <c r="D757">
        <v>1</v>
      </c>
      <c r="E757" t="s">
        <v>14178</v>
      </c>
      <c r="F757" t="s">
        <v>14179</v>
      </c>
      <c r="G757" t="s">
        <v>13473</v>
      </c>
      <c r="H757" t="s">
        <v>1459</v>
      </c>
      <c r="I757" t="s">
        <v>10977</v>
      </c>
      <c r="J757" t="s">
        <v>14144</v>
      </c>
      <c r="K757" t="s">
        <v>2231</v>
      </c>
      <c r="L757" t="s">
        <v>13380</v>
      </c>
      <c r="M757" t="s">
        <v>13552</v>
      </c>
      <c r="N757" t="s">
        <v>13367</v>
      </c>
      <c r="O757" t="s">
        <v>13367</v>
      </c>
      <c r="P757" t="s">
        <v>13366</v>
      </c>
      <c r="Q757" t="s">
        <v>13368</v>
      </c>
    </row>
    <row r="758" spans="1:17">
      <c r="A758" t="s">
        <v>4784</v>
      </c>
      <c r="B758" s="63" t="e">
        <f>VLOOKUP(A758,#REF!,1,0)</f>
        <v>#REF!</v>
      </c>
      <c r="C758" t="s">
        <v>13342</v>
      </c>
      <c r="D758">
        <v>1</v>
      </c>
      <c r="E758" t="s">
        <v>14187</v>
      </c>
      <c r="F758" t="s">
        <v>14188</v>
      </c>
      <c r="G758" t="s">
        <v>13473</v>
      </c>
      <c r="H758" t="s">
        <v>1459</v>
      </c>
      <c r="I758" t="s">
        <v>10977</v>
      </c>
      <c r="J758" t="s">
        <v>14144</v>
      </c>
      <c r="K758" t="s">
        <v>2231</v>
      </c>
      <c r="L758" t="s">
        <v>13380</v>
      </c>
      <c r="M758" t="s">
        <v>13552</v>
      </c>
      <c r="N758" t="s">
        <v>13367</v>
      </c>
      <c r="O758" t="s">
        <v>13367</v>
      </c>
      <c r="P758" t="s">
        <v>13366</v>
      </c>
      <c r="Q758" t="s">
        <v>13368</v>
      </c>
    </row>
    <row r="759" spans="1:17">
      <c r="A759" t="s">
        <v>4687</v>
      </c>
      <c r="B759" s="63" t="e">
        <f>VLOOKUP(A759,#REF!,1,0)</f>
        <v>#REF!</v>
      </c>
      <c r="C759" t="s">
        <v>13342</v>
      </c>
      <c r="D759">
        <v>1</v>
      </c>
      <c r="E759" t="s">
        <v>14164</v>
      </c>
      <c r="F759" t="s">
        <v>14165</v>
      </c>
      <c r="G759" t="s">
        <v>13473</v>
      </c>
      <c r="H759" t="s">
        <v>1459</v>
      </c>
      <c r="I759" t="s">
        <v>10977</v>
      </c>
      <c r="J759" t="s">
        <v>14144</v>
      </c>
      <c r="K759" t="s">
        <v>2231</v>
      </c>
      <c r="L759" t="s">
        <v>13380</v>
      </c>
      <c r="M759" t="s">
        <v>13552</v>
      </c>
      <c r="N759" t="s">
        <v>13367</v>
      </c>
      <c r="O759" t="s">
        <v>13366</v>
      </c>
      <c r="P759" t="s">
        <v>13366</v>
      </c>
      <c r="Q759" t="s">
        <v>13368</v>
      </c>
    </row>
    <row r="760" spans="1:17">
      <c r="A760" t="s">
        <v>4985</v>
      </c>
      <c r="B760" s="63" t="e">
        <f>VLOOKUP(A760,#REF!,1,0)</f>
        <v>#REF!</v>
      </c>
      <c r="C760" t="s">
        <v>13342</v>
      </c>
      <c r="D760">
        <v>1</v>
      </c>
      <c r="E760" t="s">
        <v>13553</v>
      </c>
      <c r="F760" t="s">
        <v>13554</v>
      </c>
      <c r="G760" t="s">
        <v>13546</v>
      </c>
      <c r="H760" t="s">
        <v>14257</v>
      </c>
      <c r="I760" t="s">
        <v>10977</v>
      </c>
      <c r="J760" t="s">
        <v>14144</v>
      </c>
      <c r="K760" t="s">
        <v>2231</v>
      </c>
      <c r="L760" t="s">
        <v>13380</v>
      </c>
      <c r="M760" t="s">
        <v>13381</v>
      </c>
      <c r="N760" t="s">
        <v>13367</v>
      </c>
      <c r="O760" t="s">
        <v>13366</v>
      </c>
      <c r="P760" t="s">
        <v>13366</v>
      </c>
      <c r="Q760" t="s">
        <v>13368</v>
      </c>
    </row>
    <row r="761" spans="1:17">
      <c r="A761" t="s">
        <v>5137</v>
      </c>
      <c r="B761" s="63" t="e">
        <f>VLOOKUP(A761,#REF!,1,0)</f>
        <v>#REF!</v>
      </c>
      <c r="C761" t="s">
        <v>13342</v>
      </c>
      <c r="D761">
        <v>1</v>
      </c>
      <c r="E761" t="s">
        <v>14527</v>
      </c>
      <c r="F761" t="s">
        <v>14528</v>
      </c>
      <c r="G761" t="s">
        <v>13546</v>
      </c>
      <c r="H761" t="s">
        <v>14529</v>
      </c>
      <c r="I761" t="s">
        <v>10977</v>
      </c>
      <c r="J761" t="s">
        <v>14144</v>
      </c>
      <c r="K761" t="s">
        <v>2231</v>
      </c>
      <c r="L761" t="s">
        <v>13380</v>
      </c>
      <c r="M761" t="s">
        <v>13381</v>
      </c>
      <c r="N761" t="s">
        <v>13367</v>
      </c>
      <c r="O761" t="s">
        <v>13366</v>
      </c>
      <c r="P761" t="s">
        <v>13366</v>
      </c>
      <c r="Q761" t="s">
        <v>13368</v>
      </c>
    </row>
    <row r="762" spans="1:17">
      <c r="A762" t="s">
        <v>5226</v>
      </c>
      <c r="B762" s="63" t="e">
        <f>VLOOKUP(A762,#REF!,1,0)</f>
        <v>#REF!</v>
      </c>
      <c r="C762" t="s">
        <v>13342</v>
      </c>
      <c r="D762">
        <v>1</v>
      </c>
      <c r="E762" t="s">
        <v>14238</v>
      </c>
      <c r="F762" t="s">
        <v>14239</v>
      </c>
      <c r="G762" t="s">
        <v>13546</v>
      </c>
      <c r="H762" t="s">
        <v>2018</v>
      </c>
      <c r="I762" t="s">
        <v>10977</v>
      </c>
      <c r="J762" t="s">
        <v>14144</v>
      </c>
      <c r="K762" t="s">
        <v>2199</v>
      </c>
      <c r="L762" t="s">
        <v>13380</v>
      </c>
      <c r="M762" t="s">
        <v>13381</v>
      </c>
      <c r="N762" t="s">
        <v>13367</v>
      </c>
      <c r="O762" t="s">
        <v>13366</v>
      </c>
      <c r="P762" t="s">
        <v>13366</v>
      </c>
      <c r="Q762" t="s">
        <v>13368</v>
      </c>
    </row>
    <row r="763" spans="1:17">
      <c r="A763" t="s">
        <v>4739</v>
      </c>
      <c r="B763" s="63" t="e">
        <f>VLOOKUP(A763,#REF!,1,0)</f>
        <v>#REF!</v>
      </c>
      <c r="C763" t="s">
        <v>13342</v>
      </c>
      <c r="D763">
        <v>1</v>
      </c>
      <c r="E763" t="s">
        <v>14250</v>
      </c>
      <c r="F763" t="s">
        <v>14251</v>
      </c>
      <c r="G763" t="s">
        <v>13546</v>
      </c>
      <c r="H763" t="s">
        <v>2018</v>
      </c>
      <c r="I763" t="s">
        <v>10977</v>
      </c>
      <c r="J763" t="s">
        <v>14144</v>
      </c>
      <c r="K763" t="s">
        <v>2231</v>
      </c>
      <c r="L763" t="s">
        <v>13380</v>
      </c>
      <c r="M763" t="s">
        <v>13552</v>
      </c>
      <c r="N763" t="s">
        <v>13367</v>
      </c>
      <c r="O763" t="s">
        <v>13366</v>
      </c>
      <c r="P763" t="s">
        <v>13366</v>
      </c>
      <c r="Q763" t="s">
        <v>13368</v>
      </c>
    </row>
    <row r="764" spans="1:17">
      <c r="A764" t="s">
        <v>5114</v>
      </c>
      <c r="B764" s="63" t="e">
        <f>VLOOKUP(A764,#REF!,1,0)</f>
        <v>#REF!</v>
      </c>
      <c r="C764" t="s">
        <v>13342</v>
      </c>
      <c r="D764">
        <v>1</v>
      </c>
      <c r="E764" t="s">
        <v>13539</v>
      </c>
      <c r="F764" t="s">
        <v>13540</v>
      </c>
      <c r="G764" t="s">
        <v>13477</v>
      </c>
      <c r="H764" t="s">
        <v>13541</v>
      </c>
      <c r="I764" t="s">
        <v>10963</v>
      </c>
      <c r="K764" t="s">
        <v>2642</v>
      </c>
      <c r="L764" t="s">
        <v>13364</v>
      </c>
      <c r="M764" t="s">
        <v>13365</v>
      </c>
      <c r="N764" t="s">
        <v>13367</v>
      </c>
      <c r="O764" t="s">
        <v>13367</v>
      </c>
      <c r="P764" t="s">
        <v>13366</v>
      </c>
      <c r="Q764" t="s">
        <v>13368</v>
      </c>
    </row>
    <row r="765" spans="1:17">
      <c r="A765" t="s">
        <v>5104</v>
      </c>
      <c r="B765" s="63" t="e">
        <f>VLOOKUP(A765,#REF!,1,0)</f>
        <v>#REF!</v>
      </c>
      <c r="C765" t="s">
        <v>13342</v>
      </c>
      <c r="D765">
        <v>1</v>
      </c>
      <c r="E765" t="s">
        <v>13544</v>
      </c>
      <c r="F765" t="s">
        <v>13545</v>
      </c>
      <c r="G765" t="s">
        <v>13546</v>
      </c>
      <c r="H765" t="s">
        <v>13547</v>
      </c>
      <c r="I765" t="s">
        <v>10975</v>
      </c>
      <c r="J765" t="s">
        <v>13548</v>
      </c>
      <c r="K765" t="s">
        <v>2190</v>
      </c>
      <c r="L765" t="s">
        <v>13380</v>
      </c>
      <c r="M765" t="s">
        <v>13381</v>
      </c>
      <c r="N765" t="s">
        <v>13367</v>
      </c>
      <c r="O765" t="s">
        <v>13367</v>
      </c>
      <c r="P765" t="s">
        <v>13366</v>
      </c>
      <c r="Q765" t="s">
        <v>13368</v>
      </c>
    </row>
    <row r="766" spans="1:17">
      <c r="A766" t="s">
        <v>4813</v>
      </c>
      <c r="B766" s="63" t="e">
        <f>VLOOKUP(A766,#REF!,1,0)</f>
        <v>#REF!</v>
      </c>
      <c r="C766" t="s">
        <v>13342</v>
      </c>
      <c r="D766">
        <v>1</v>
      </c>
      <c r="E766" t="s">
        <v>14685</v>
      </c>
      <c r="F766" t="s">
        <v>14686</v>
      </c>
      <c r="G766" t="s">
        <v>13537</v>
      </c>
      <c r="H766" t="s">
        <v>14548</v>
      </c>
      <c r="I766" t="s">
        <v>10961</v>
      </c>
      <c r="J766" t="s">
        <v>14535</v>
      </c>
      <c r="K766" t="s">
        <v>2190</v>
      </c>
      <c r="L766" t="s">
        <v>13380</v>
      </c>
      <c r="M766" t="s">
        <v>13381</v>
      </c>
      <c r="N766" t="s">
        <v>13367</v>
      </c>
      <c r="O766" t="s">
        <v>13366</v>
      </c>
      <c r="P766" t="s">
        <v>13366</v>
      </c>
      <c r="Q766" t="s">
        <v>13368</v>
      </c>
    </row>
    <row r="767" spans="1:17">
      <c r="A767" t="s">
        <v>5142</v>
      </c>
      <c r="B767" s="63" t="e">
        <f>VLOOKUP(A767,#REF!,1,0)</f>
        <v>#REF!</v>
      </c>
      <c r="C767" t="s">
        <v>13342</v>
      </c>
      <c r="D767">
        <v>1</v>
      </c>
      <c r="E767" t="s">
        <v>14536</v>
      </c>
      <c r="F767" t="s">
        <v>14537</v>
      </c>
      <c r="G767" t="s">
        <v>13537</v>
      </c>
      <c r="H767" t="s">
        <v>14534</v>
      </c>
      <c r="I767" t="s">
        <v>10961</v>
      </c>
      <c r="J767" t="s">
        <v>14535</v>
      </c>
      <c r="K767" t="s">
        <v>2190</v>
      </c>
      <c r="L767" t="s">
        <v>13380</v>
      </c>
      <c r="M767" t="s">
        <v>13381</v>
      </c>
      <c r="N767" t="s">
        <v>13367</v>
      </c>
      <c r="O767" t="s">
        <v>13367</v>
      </c>
      <c r="P767" t="s">
        <v>13366</v>
      </c>
      <c r="Q767" t="s">
        <v>13368</v>
      </c>
    </row>
    <row r="768" spans="1:17">
      <c r="A768" t="s">
        <v>4752</v>
      </c>
      <c r="B768" s="63" t="e">
        <f>VLOOKUP(A768,#REF!,1,0)</f>
        <v>#REF!</v>
      </c>
      <c r="C768" t="s">
        <v>13342</v>
      </c>
      <c r="D768">
        <v>1</v>
      </c>
      <c r="E768" t="s">
        <v>14729</v>
      </c>
      <c r="F768" t="s">
        <v>14097</v>
      </c>
      <c r="G768" t="s">
        <v>13537</v>
      </c>
      <c r="H768" t="s">
        <v>14548</v>
      </c>
      <c r="I768" t="s">
        <v>10961</v>
      </c>
      <c r="J768" t="s">
        <v>14535</v>
      </c>
      <c r="K768" t="s">
        <v>3018</v>
      </c>
      <c r="L768" t="s">
        <v>13380</v>
      </c>
      <c r="M768" t="s">
        <v>13381</v>
      </c>
      <c r="N768" t="s">
        <v>13367</v>
      </c>
      <c r="O768" t="s">
        <v>13367</v>
      </c>
      <c r="P768" t="s">
        <v>13366</v>
      </c>
      <c r="Q768" t="s">
        <v>13368</v>
      </c>
    </row>
    <row r="769" spans="1:17">
      <c r="A769" t="s">
        <v>4924</v>
      </c>
      <c r="B769" s="63" t="e">
        <f>VLOOKUP(A769,#REF!,1,0)</f>
        <v>#REF!</v>
      </c>
      <c r="C769" t="s">
        <v>13342</v>
      </c>
      <c r="D769">
        <v>1</v>
      </c>
      <c r="E769" t="s">
        <v>13553</v>
      </c>
      <c r="F769" t="s">
        <v>13554</v>
      </c>
      <c r="G769" t="s">
        <v>13551</v>
      </c>
      <c r="H769" t="s">
        <v>1081</v>
      </c>
      <c r="I769" t="s">
        <v>10975</v>
      </c>
      <c r="J769" t="s">
        <v>13548</v>
      </c>
      <c r="K769" t="s">
        <v>2203</v>
      </c>
      <c r="L769" t="s">
        <v>13380</v>
      </c>
      <c r="M769" t="s">
        <v>13381</v>
      </c>
      <c r="N769" t="s">
        <v>13367</v>
      </c>
      <c r="O769" t="s">
        <v>13367</v>
      </c>
      <c r="P769" t="s">
        <v>13366</v>
      </c>
      <c r="Q769" t="s">
        <v>13368</v>
      </c>
    </row>
    <row r="770" spans="1:17">
      <c r="A770" t="s">
        <v>4576</v>
      </c>
      <c r="B770" s="63" t="e">
        <f>VLOOKUP(A770,#REF!,1,0)</f>
        <v>#REF!</v>
      </c>
      <c r="C770" t="s">
        <v>13342</v>
      </c>
      <c r="D770">
        <v>1</v>
      </c>
      <c r="E770" t="s">
        <v>13555</v>
      </c>
      <c r="F770" t="s">
        <v>13556</v>
      </c>
      <c r="G770" t="s">
        <v>13551</v>
      </c>
      <c r="H770" t="s">
        <v>1081</v>
      </c>
      <c r="I770" t="s">
        <v>10975</v>
      </c>
      <c r="J770" t="s">
        <v>13548</v>
      </c>
      <c r="K770" t="s">
        <v>2203</v>
      </c>
      <c r="L770" t="s">
        <v>13380</v>
      </c>
      <c r="M770" t="s">
        <v>13381</v>
      </c>
      <c r="N770" t="s">
        <v>13367</v>
      </c>
      <c r="O770" t="s">
        <v>13367</v>
      </c>
      <c r="P770" t="s">
        <v>13366</v>
      </c>
      <c r="Q770" t="s">
        <v>13368</v>
      </c>
    </row>
    <row r="771" spans="1:17">
      <c r="A771" t="s">
        <v>4814</v>
      </c>
      <c r="B771" s="63" t="e">
        <f>VLOOKUP(A771,#REF!,1,0)</f>
        <v>#REF!</v>
      </c>
      <c r="C771" t="s">
        <v>13342</v>
      </c>
      <c r="D771">
        <v>1</v>
      </c>
      <c r="E771" t="s">
        <v>14750</v>
      </c>
      <c r="F771" t="s">
        <v>14120</v>
      </c>
      <c r="G771" t="s">
        <v>13537</v>
      </c>
      <c r="H771" t="s">
        <v>14548</v>
      </c>
      <c r="I771" t="s">
        <v>10961</v>
      </c>
      <c r="J771" t="s">
        <v>14535</v>
      </c>
      <c r="K771" t="s">
        <v>2199</v>
      </c>
      <c r="L771" t="s">
        <v>13380</v>
      </c>
      <c r="M771" t="s">
        <v>13381</v>
      </c>
      <c r="N771" t="s">
        <v>13367</v>
      </c>
      <c r="O771" t="s">
        <v>13367</v>
      </c>
      <c r="P771" t="s">
        <v>13366</v>
      </c>
      <c r="Q771" t="s">
        <v>13368</v>
      </c>
    </row>
    <row r="772" spans="1:17">
      <c r="A772" t="s">
        <v>4682</v>
      </c>
      <c r="B772" s="63" t="e">
        <f>VLOOKUP(A772,#REF!,1,0)</f>
        <v>#REF!</v>
      </c>
      <c r="C772" t="s">
        <v>13342</v>
      </c>
      <c r="D772">
        <v>1</v>
      </c>
      <c r="E772" t="s">
        <v>13405</v>
      </c>
      <c r="F772" t="s">
        <v>13406</v>
      </c>
      <c r="G772" t="s">
        <v>13477</v>
      </c>
      <c r="H772" t="s">
        <v>2999</v>
      </c>
      <c r="I772" t="s">
        <v>10963</v>
      </c>
      <c r="K772" t="s">
        <v>2642</v>
      </c>
      <c r="L772" t="s">
        <v>13364</v>
      </c>
      <c r="M772" t="s">
        <v>13365</v>
      </c>
      <c r="N772" t="s">
        <v>13367</v>
      </c>
      <c r="O772" t="s">
        <v>13367</v>
      </c>
      <c r="P772" t="s">
        <v>13366</v>
      </c>
      <c r="Q772" t="s">
        <v>13368</v>
      </c>
    </row>
    <row r="773" spans="1:17">
      <c r="A773" t="s">
        <v>5171</v>
      </c>
      <c r="B773" s="63" t="e">
        <f>VLOOKUP(A773,#REF!,1,0)</f>
        <v>#REF!</v>
      </c>
      <c r="C773" t="s">
        <v>13342</v>
      </c>
      <c r="D773">
        <v>1</v>
      </c>
      <c r="E773" t="s">
        <v>13360</v>
      </c>
      <c r="F773" t="s">
        <v>13361</v>
      </c>
      <c r="G773" t="s">
        <v>14892</v>
      </c>
      <c r="H773" t="s">
        <v>14893</v>
      </c>
      <c r="I773" t="s">
        <v>10955</v>
      </c>
      <c r="K773" t="s">
        <v>2642</v>
      </c>
      <c r="L773" t="s">
        <v>13364</v>
      </c>
      <c r="M773" t="s">
        <v>13365</v>
      </c>
      <c r="N773" t="s">
        <v>13367</v>
      </c>
      <c r="O773" t="s">
        <v>13367</v>
      </c>
      <c r="P773" t="s">
        <v>13366</v>
      </c>
      <c r="Q773" t="s">
        <v>13368</v>
      </c>
    </row>
    <row r="774" spans="1:17">
      <c r="A774" t="s">
        <v>4750</v>
      </c>
      <c r="B774" s="63" t="e">
        <f>VLOOKUP(A774,#REF!,1,0)</f>
        <v>#REF!</v>
      </c>
      <c r="C774" t="s">
        <v>13342</v>
      </c>
      <c r="D774">
        <v>1</v>
      </c>
      <c r="E774" t="s">
        <v>13542</v>
      </c>
      <c r="F774" t="s">
        <v>13491</v>
      </c>
      <c r="G774" t="s">
        <v>13537</v>
      </c>
      <c r="H774" t="s">
        <v>14548</v>
      </c>
      <c r="I774" t="s">
        <v>10961</v>
      </c>
      <c r="J774" t="s">
        <v>14535</v>
      </c>
      <c r="K774" t="s">
        <v>3018</v>
      </c>
      <c r="L774" t="s">
        <v>13380</v>
      </c>
      <c r="M774" t="s">
        <v>13381</v>
      </c>
      <c r="N774" t="s">
        <v>13367</v>
      </c>
      <c r="O774" t="s">
        <v>13367</v>
      </c>
      <c r="P774" t="s">
        <v>13366</v>
      </c>
      <c r="Q774" t="s">
        <v>13368</v>
      </c>
    </row>
    <row r="775" spans="1:17">
      <c r="A775" t="s">
        <v>5158</v>
      </c>
      <c r="B775" s="63" t="e">
        <f>VLOOKUP(A775,#REF!,1,0)</f>
        <v>#REF!</v>
      </c>
      <c r="C775" t="s">
        <v>13342</v>
      </c>
      <c r="D775">
        <v>1</v>
      </c>
      <c r="E775" t="s">
        <v>14173</v>
      </c>
      <c r="F775" t="s">
        <v>14174</v>
      </c>
      <c r="G775" t="s">
        <v>13473</v>
      </c>
      <c r="H775" t="s">
        <v>1459</v>
      </c>
      <c r="I775" t="s">
        <v>10977</v>
      </c>
      <c r="J775" t="s">
        <v>14144</v>
      </c>
      <c r="K775" t="s">
        <v>2231</v>
      </c>
      <c r="L775" t="s">
        <v>13380</v>
      </c>
      <c r="M775" t="s">
        <v>13552</v>
      </c>
      <c r="N775" t="s">
        <v>13367</v>
      </c>
      <c r="O775" t="s">
        <v>13366</v>
      </c>
      <c r="P775" t="s">
        <v>13366</v>
      </c>
      <c r="Q775" t="s">
        <v>13368</v>
      </c>
    </row>
    <row r="776" spans="1:17">
      <c r="A776" t="s">
        <v>4836</v>
      </c>
      <c r="B776" s="63" t="e">
        <f>VLOOKUP(A776,#REF!,1,0)</f>
        <v>#REF!</v>
      </c>
      <c r="C776" t="s">
        <v>13342</v>
      </c>
      <c r="D776">
        <v>1</v>
      </c>
      <c r="E776" t="s">
        <v>14245</v>
      </c>
      <c r="F776" t="s">
        <v>14246</v>
      </c>
      <c r="G776" t="s">
        <v>13546</v>
      </c>
      <c r="H776" t="s">
        <v>2018</v>
      </c>
      <c r="I776" t="s">
        <v>10977</v>
      </c>
      <c r="J776" t="s">
        <v>14144</v>
      </c>
      <c r="K776" t="s">
        <v>2190</v>
      </c>
      <c r="L776" t="s">
        <v>13380</v>
      </c>
      <c r="M776" t="s">
        <v>13381</v>
      </c>
      <c r="N776" t="s">
        <v>13367</v>
      </c>
      <c r="O776" t="s">
        <v>13366</v>
      </c>
      <c r="P776" t="s">
        <v>13366</v>
      </c>
      <c r="Q776" t="s">
        <v>13368</v>
      </c>
    </row>
    <row r="777" spans="1:17">
      <c r="A777" t="s">
        <v>5120</v>
      </c>
      <c r="B777" s="63" t="e">
        <f>VLOOKUP(A777,#REF!,1,0)</f>
        <v>#REF!</v>
      </c>
      <c r="C777" t="s">
        <v>13342</v>
      </c>
      <c r="D777">
        <v>1</v>
      </c>
      <c r="E777" t="s">
        <v>13542</v>
      </c>
      <c r="F777" t="s">
        <v>13491</v>
      </c>
      <c r="G777" t="s">
        <v>13537</v>
      </c>
      <c r="H777" t="s">
        <v>13543</v>
      </c>
      <c r="I777" t="s">
        <v>10963</v>
      </c>
      <c r="K777" t="s">
        <v>2199</v>
      </c>
      <c r="L777" t="s">
        <v>13380</v>
      </c>
      <c r="M777" t="s">
        <v>13381</v>
      </c>
      <c r="N777" t="s">
        <v>13366</v>
      </c>
      <c r="O777" t="s">
        <v>13367</v>
      </c>
      <c r="P777" t="s">
        <v>13366</v>
      </c>
      <c r="Q777" t="s">
        <v>13368</v>
      </c>
    </row>
    <row r="778" spans="1:17">
      <c r="A778" t="s">
        <v>4743</v>
      </c>
      <c r="B778" s="63" t="e">
        <f>VLOOKUP(A778,#REF!,1,0)</f>
        <v>#REF!</v>
      </c>
      <c r="C778" t="s">
        <v>13342</v>
      </c>
      <c r="D778">
        <v>1</v>
      </c>
      <c r="E778" t="s">
        <v>14555</v>
      </c>
      <c r="F778" t="s">
        <v>13591</v>
      </c>
      <c r="G778" t="s">
        <v>13537</v>
      </c>
      <c r="H778" t="s">
        <v>14548</v>
      </c>
      <c r="I778" t="s">
        <v>10961</v>
      </c>
      <c r="J778" t="s">
        <v>14535</v>
      </c>
      <c r="K778" t="s">
        <v>3018</v>
      </c>
      <c r="L778" t="s">
        <v>13380</v>
      </c>
      <c r="M778" t="s">
        <v>13381</v>
      </c>
      <c r="N778" t="s">
        <v>13367</v>
      </c>
      <c r="O778" t="s">
        <v>13366</v>
      </c>
      <c r="P778" t="s">
        <v>13366</v>
      </c>
      <c r="Q778" t="s">
        <v>13368</v>
      </c>
    </row>
    <row r="779" spans="1:17">
      <c r="A779" t="s">
        <v>5108</v>
      </c>
      <c r="B779" s="63" t="e">
        <f>VLOOKUP(A779,#REF!,1,0)</f>
        <v>#REF!</v>
      </c>
      <c r="C779" t="s">
        <v>13342</v>
      </c>
      <c r="D779">
        <v>1</v>
      </c>
      <c r="E779" t="s">
        <v>14242</v>
      </c>
      <c r="F779" t="s">
        <v>13896</v>
      </c>
      <c r="G779" t="s">
        <v>13546</v>
      </c>
      <c r="H779" t="s">
        <v>2018</v>
      </c>
      <c r="I779" t="s">
        <v>10977</v>
      </c>
      <c r="J779" t="s">
        <v>14144</v>
      </c>
      <c r="K779" t="s">
        <v>2199</v>
      </c>
      <c r="L779" t="s">
        <v>13380</v>
      </c>
      <c r="M779" t="s">
        <v>13381</v>
      </c>
      <c r="N779" t="s">
        <v>13367</v>
      </c>
      <c r="O779" t="s">
        <v>13366</v>
      </c>
      <c r="P779" t="s">
        <v>13366</v>
      </c>
      <c r="Q779" t="s">
        <v>13368</v>
      </c>
    </row>
    <row r="780" spans="1:17">
      <c r="A780" t="s">
        <v>4669</v>
      </c>
      <c r="B780" s="63" t="e">
        <f>VLOOKUP(A780,#REF!,1,0)</f>
        <v>#REF!</v>
      </c>
      <c r="C780" t="s">
        <v>13342</v>
      </c>
      <c r="D780">
        <v>1</v>
      </c>
      <c r="E780" t="s">
        <v>14175</v>
      </c>
      <c r="F780" t="s">
        <v>13556</v>
      </c>
      <c r="G780" t="s">
        <v>13473</v>
      </c>
      <c r="H780" t="s">
        <v>1459</v>
      </c>
      <c r="I780" t="s">
        <v>10977</v>
      </c>
      <c r="J780" t="s">
        <v>14144</v>
      </c>
      <c r="K780" t="s">
        <v>2231</v>
      </c>
      <c r="L780" t="s">
        <v>13380</v>
      </c>
      <c r="M780" t="s">
        <v>13552</v>
      </c>
      <c r="N780" t="s">
        <v>13367</v>
      </c>
      <c r="O780" t="s">
        <v>13367</v>
      </c>
      <c r="P780" t="s">
        <v>13366</v>
      </c>
      <c r="Q780" t="s">
        <v>13368</v>
      </c>
    </row>
    <row r="781" spans="1:17">
      <c r="A781" t="s">
        <v>4567</v>
      </c>
      <c r="B781" s="63" t="e">
        <f>VLOOKUP(A781,#REF!,1,0)</f>
        <v>#REF!</v>
      </c>
      <c r="C781" t="s">
        <v>13342</v>
      </c>
      <c r="D781">
        <v>1</v>
      </c>
      <c r="E781" t="s">
        <v>13557</v>
      </c>
      <c r="F781" t="s">
        <v>13558</v>
      </c>
      <c r="G781" t="s">
        <v>13551</v>
      </c>
      <c r="H781" t="s">
        <v>1081</v>
      </c>
      <c r="I781" t="s">
        <v>10975</v>
      </c>
      <c r="J781" t="s">
        <v>13548</v>
      </c>
      <c r="K781" t="s">
        <v>3738</v>
      </c>
      <c r="L781" t="s">
        <v>13380</v>
      </c>
      <c r="M781" t="s">
        <v>13552</v>
      </c>
      <c r="N781" t="s">
        <v>13367</v>
      </c>
      <c r="O781" t="s">
        <v>13366</v>
      </c>
      <c r="P781" t="s">
        <v>13366</v>
      </c>
      <c r="Q781" t="s">
        <v>13368</v>
      </c>
    </row>
    <row r="782" spans="1:17">
      <c r="A782" t="s">
        <v>5173</v>
      </c>
      <c r="B782" s="63" t="e">
        <f>VLOOKUP(A782,#REF!,1,0)</f>
        <v>#REF!</v>
      </c>
      <c r="C782" t="s">
        <v>13342</v>
      </c>
      <c r="D782">
        <v>1</v>
      </c>
      <c r="E782" t="s">
        <v>14200</v>
      </c>
      <c r="F782" t="s">
        <v>14149</v>
      </c>
      <c r="G782" t="s">
        <v>13473</v>
      </c>
      <c r="H782" t="s">
        <v>1459</v>
      </c>
      <c r="I782" t="s">
        <v>10977</v>
      </c>
      <c r="J782" t="s">
        <v>14144</v>
      </c>
      <c r="K782" t="s">
        <v>2199</v>
      </c>
      <c r="L782" t="s">
        <v>13380</v>
      </c>
      <c r="M782" t="s">
        <v>13381</v>
      </c>
      <c r="N782" t="s">
        <v>13367</v>
      </c>
      <c r="O782" t="s">
        <v>13367</v>
      </c>
      <c r="P782" t="s">
        <v>13366</v>
      </c>
      <c r="Q782" t="s">
        <v>13368</v>
      </c>
    </row>
    <row r="783" spans="1:17">
      <c r="A783" t="s">
        <v>5423</v>
      </c>
      <c r="B783" s="63" t="e">
        <f>VLOOKUP(A783,#REF!,1,0)</f>
        <v>#REF!</v>
      </c>
      <c r="C783" t="s">
        <v>13342</v>
      </c>
      <c r="D783">
        <v>1</v>
      </c>
      <c r="E783" t="s">
        <v>13373</v>
      </c>
      <c r="F783" t="s">
        <v>13374</v>
      </c>
      <c r="G783" t="s">
        <v>13375</v>
      </c>
      <c r="H783" t="s">
        <v>13376</v>
      </c>
      <c r="I783" t="s">
        <v>11032</v>
      </c>
      <c r="K783" t="s">
        <v>2642</v>
      </c>
      <c r="L783" t="s">
        <v>13364</v>
      </c>
      <c r="M783" t="s">
        <v>13365</v>
      </c>
      <c r="N783" t="s">
        <v>13366</v>
      </c>
      <c r="O783" t="s">
        <v>13367</v>
      </c>
      <c r="P783" t="s">
        <v>13366</v>
      </c>
      <c r="Q783" t="s">
        <v>13368</v>
      </c>
    </row>
    <row r="784" spans="1:17">
      <c r="A784" t="s">
        <v>4746</v>
      </c>
      <c r="B784" s="63" t="e">
        <f>VLOOKUP(A784,#REF!,1,0)</f>
        <v>#REF!</v>
      </c>
      <c r="C784" t="s">
        <v>13342</v>
      </c>
      <c r="D784">
        <v>1</v>
      </c>
      <c r="E784" t="s">
        <v>14713</v>
      </c>
      <c r="F784" t="s">
        <v>14251</v>
      </c>
      <c r="G784" t="s">
        <v>13537</v>
      </c>
      <c r="H784" t="s">
        <v>14548</v>
      </c>
      <c r="I784" t="s">
        <v>10961</v>
      </c>
      <c r="J784" t="s">
        <v>14535</v>
      </c>
      <c r="K784" t="s">
        <v>2199</v>
      </c>
      <c r="L784" t="s">
        <v>13380</v>
      </c>
      <c r="M784" t="s">
        <v>13381</v>
      </c>
      <c r="N784" t="s">
        <v>13367</v>
      </c>
      <c r="O784" t="s">
        <v>13367</v>
      </c>
      <c r="P784" t="s">
        <v>13366</v>
      </c>
      <c r="Q784" t="s">
        <v>13368</v>
      </c>
    </row>
    <row r="785" spans="1:17">
      <c r="A785" t="s">
        <v>4741</v>
      </c>
      <c r="B785" s="63" t="e">
        <f>VLOOKUP(A785,#REF!,1,0)</f>
        <v>#REF!</v>
      </c>
      <c r="C785" t="s">
        <v>13342</v>
      </c>
      <c r="D785">
        <v>1</v>
      </c>
      <c r="E785" t="s">
        <v>14547</v>
      </c>
      <c r="F785" t="s">
        <v>13577</v>
      </c>
      <c r="G785" t="s">
        <v>13537</v>
      </c>
      <c r="H785" t="s">
        <v>14548</v>
      </c>
      <c r="I785" t="s">
        <v>10961</v>
      </c>
      <c r="J785" t="s">
        <v>14535</v>
      </c>
      <c r="K785" t="s">
        <v>2190</v>
      </c>
      <c r="L785" t="s">
        <v>13380</v>
      </c>
      <c r="M785" t="s">
        <v>13381</v>
      </c>
      <c r="N785" t="s">
        <v>13367</v>
      </c>
      <c r="O785" t="s">
        <v>13366</v>
      </c>
      <c r="P785" t="s">
        <v>13366</v>
      </c>
      <c r="Q785" t="s">
        <v>13368</v>
      </c>
    </row>
    <row r="786" spans="1:17">
      <c r="A786" t="s">
        <v>4747</v>
      </c>
      <c r="B786" s="63" t="e">
        <f>VLOOKUP(A786,#REF!,1,0)</f>
        <v>#REF!</v>
      </c>
      <c r="C786" t="s">
        <v>13342</v>
      </c>
      <c r="D786">
        <v>1</v>
      </c>
      <c r="E786" t="s">
        <v>14725</v>
      </c>
      <c r="F786" t="s">
        <v>14312</v>
      </c>
      <c r="G786" t="s">
        <v>13537</v>
      </c>
      <c r="H786" t="s">
        <v>14548</v>
      </c>
      <c r="I786" t="s">
        <v>10961</v>
      </c>
      <c r="J786" t="s">
        <v>14535</v>
      </c>
      <c r="K786" t="s">
        <v>2199</v>
      </c>
      <c r="L786" t="s">
        <v>13380</v>
      </c>
      <c r="M786" t="s">
        <v>13381</v>
      </c>
      <c r="N786" t="s">
        <v>13367</v>
      </c>
      <c r="O786" t="s">
        <v>13366</v>
      </c>
      <c r="P786" t="s">
        <v>13366</v>
      </c>
      <c r="Q786" t="s">
        <v>13368</v>
      </c>
    </row>
    <row r="787" spans="1:17">
      <c r="A787" t="s">
        <v>4748</v>
      </c>
      <c r="B787" s="63" t="e">
        <f>VLOOKUP(A787,#REF!,1,0)</f>
        <v>#REF!</v>
      </c>
      <c r="C787" t="s">
        <v>13342</v>
      </c>
      <c r="D787">
        <v>1</v>
      </c>
      <c r="E787" t="s">
        <v>14725</v>
      </c>
      <c r="F787" t="s">
        <v>14312</v>
      </c>
      <c r="G787" t="s">
        <v>13537</v>
      </c>
      <c r="H787" t="s">
        <v>14548</v>
      </c>
      <c r="I787" t="s">
        <v>10961</v>
      </c>
      <c r="J787" t="s">
        <v>14535</v>
      </c>
      <c r="K787" t="s">
        <v>2190</v>
      </c>
      <c r="L787" t="s">
        <v>13380</v>
      </c>
      <c r="M787" t="s">
        <v>13381</v>
      </c>
      <c r="N787" t="s">
        <v>13367</v>
      </c>
      <c r="O787" t="s">
        <v>13366</v>
      </c>
      <c r="P787" t="s">
        <v>13366</v>
      </c>
      <c r="Q787" t="s">
        <v>13368</v>
      </c>
    </row>
    <row r="788" spans="1:17">
      <c r="A788" t="s">
        <v>6260</v>
      </c>
      <c r="B788" s="63" t="e">
        <f>VLOOKUP(A788,#REF!,1,0)</f>
        <v>#REF!</v>
      </c>
      <c r="C788" t="s">
        <v>13342</v>
      </c>
      <c r="D788">
        <v>1</v>
      </c>
      <c r="E788" t="s">
        <v>14725</v>
      </c>
      <c r="F788" t="s">
        <v>14312</v>
      </c>
      <c r="G788" t="s">
        <v>13537</v>
      </c>
      <c r="H788" t="s">
        <v>14548</v>
      </c>
      <c r="I788" t="s">
        <v>10961</v>
      </c>
      <c r="J788" t="s">
        <v>14535</v>
      </c>
      <c r="L788" t="s">
        <v>13380</v>
      </c>
      <c r="M788" t="s">
        <v>13381</v>
      </c>
      <c r="N788" t="s">
        <v>13367</v>
      </c>
      <c r="O788" t="s">
        <v>13366</v>
      </c>
      <c r="P788" t="s">
        <v>13366</v>
      </c>
      <c r="Q788" t="s">
        <v>13368</v>
      </c>
    </row>
    <row r="789" spans="1:17">
      <c r="A789" t="s">
        <v>4569</v>
      </c>
      <c r="B789" s="63" t="e">
        <f>VLOOKUP(A789,#REF!,1,0)</f>
        <v>#REF!</v>
      </c>
      <c r="C789" t="s">
        <v>13342</v>
      </c>
      <c r="D789">
        <v>1</v>
      </c>
      <c r="E789" t="s">
        <v>13559</v>
      </c>
      <c r="F789" t="s">
        <v>13560</v>
      </c>
      <c r="G789" t="s">
        <v>13551</v>
      </c>
      <c r="H789" t="s">
        <v>1081</v>
      </c>
      <c r="I789" t="s">
        <v>10975</v>
      </c>
      <c r="J789" t="s">
        <v>13548</v>
      </c>
      <c r="K789" t="s">
        <v>2203</v>
      </c>
      <c r="L789" t="s">
        <v>13380</v>
      </c>
      <c r="M789" t="s">
        <v>13381</v>
      </c>
      <c r="N789" t="s">
        <v>13367</v>
      </c>
      <c r="O789" t="s">
        <v>13366</v>
      </c>
      <c r="P789" t="s">
        <v>13366</v>
      </c>
      <c r="Q789" t="s">
        <v>13368</v>
      </c>
    </row>
    <row r="790" spans="1:17">
      <c r="A790" t="s">
        <v>4956</v>
      </c>
      <c r="B790" s="63" t="e">
        <f>VLOOKUP(A790,#REF!,1,0)</f>
        <v>#REF!</v>
      </c>
      <c r="C790" t="s">
        <v>13342</v>
      </c>
      <c r="D790">
        <v>1</v>
      </c>
      <c r="E790" t="s">
        <v>14532</v>
      </c>
      <c r="F790" t="s">
        <v>14533</v>
      </c>
      <c r="G790" t="s">
        <v>13537</v>
      </c>
      <c r="H790" t="s">
        <v>14534</v>
      </c>
      <c r="I790" t="s">
        <v>10961</v>
      </c>
      <c r="J790" t="s">
        <v>14535</v>
      </c>
      <c r="K790" t="s">
        <v>2199</v>
      </c>
      <c r="L790" t="s">
        <v>13380</v>
      </c>
      <c r="M790" t="s">
        <v>13381</v>
      </c>
      <c r="N790" t="s">
        <v>13367</v>
      </c>
      <c r="O790" t="s">
        <v>13367</v>
      </c>
      <c r="P790" t="s">
        <v>13366</v>
      </c>
      <c r="Q790" t="s">
        <v>13368</v>
      </c>
    </row>
    <row r="791" spans="1:17">
      <c r="A791" t="s">
        <v>6259</v>
      </c>
      <c r="B791" s="63" t="e">
        <f>VLOOKUP(A791,#REF!,1,0)</f>
        <v>#REF!</v>
      </c>
      <c r="C791" t="s">
        <v>13342</v>
      </c>
      <c r="D791">
        <v>1</v>
      </c>
      <c r="E791" t="s">
        <v>14173</v>
      </c>
      <c r="F791" t="s">
        <v>14174</v>
      </c>
      <c r="G791" t="s">
        <v>13537</v>
      </c>
      <c r="H791" t="s">
        <v>14548</v>
      </c>
      <c r="I791" t="s">
        <v>10961</v>
      </c>
      <c r="J791" t="s">
        <v>14535</v>
      </c>
      <c r="L791" t="s">
        <v>13380</v>
      </c>
      <c r="M791" t="s">
        <v>13381</v>
      </c>
      <c r="N791" t="s">
        <v>13367</v>
      </c>
      <c r="O791" t="s">
        <v>13366</v>
      </c>
      <c r="P791" t="s">
        <v>13366</v>
      </c>
      <c r="Q791" t="s">
        <v>13368</v>
      </c>
    </row>
    <row r="792" spans="1:17">
      <c r="A792" t="s">
        <v>6258</v>
      </c>
      <c r="B792" s="63" t="e">
        <f>VLOOKUP(A792,#REF!,1,0)</f>
        <v>#REF!</v>
      </c>
      <c r="C792" t="s">
        <v>13342</v>
      </c>
      <c r="D792">
        <v>1</v>
      </c>
      <c r="E792" t="s">
        <v>14173</v>
      </c>
      <c r="F792" t="s">
        <v>14174</v>
      </c>
      <c r="G792" t="s">
        <v>13537</v>
      </c>
      <c r="H792" t="s">
        <v>14548</v>
      </c>
      <c r="I792" t="s">
        <v>10961</v>
      </c>
      <c r="J792" t="s">
        <v>14535</v>
      </c>
      <c r="L792" t="s">
        <v>13380</v>
      </c>
      <c r="M792" t="s">
        <v>13381</v>
      </c>
      <c r="N792" t="s">
        <v>13367</v>
      </c>
      <c r="O792" t="s">
        <v>13366</v>
      </c>
      <c r="P792" t="s">
        <v>13366</v>
      </c>
      <c r="Q792" t="s">
        <v>13368</v>
      </c>
    </row>
    <row r="793" spans="1:17">
      <c r="A793" t="s">
        <v>6257</v>
      </c>
      <c r="B793" s="63" t="e">
        <f>VLOOKUP(A793,#REF!,1,0)</f>
        <v>#REF!</v>
      </c>
      <c r="C793" t="s">
        <v>13342</v>
      </c>
      <c r="D793">
        <v>1</v>
      </c>
      <c r="E793" t="s">
        <v>14173</v>
      </c>
      <c r="F793" t="s">
        <v>14174</v>
      </c>
      <c r="G793" t="s">
        <v>13537</v>
      </c>
      <c r="H793" t="s">
        <v>14548</v>
      </c>
      <c r="I793" t="s">
        <v>10961</v>
      </c>
      <c r="J793" t="s">
        <v>14535</v>
      </c>
      <c r="L793" t="s">
        <v>13380</v>
      </c>
      <c r="M793" t="s">
        <v>13381</v>
      </c>
      <c r="N793" t="s">
        <v>13367</v>
      </c>
      <c r="O793" t="s">
        <v>13366</v>
      </c>
      <c r="P793" t="s">
        <v>13366</v>
      </c>
      <c r="Q793" t="s">
        <v>13368</v>
      </c>
    </row>
    <row r="794" spans="1:17">
      <c r="A794" t="s">
        <v>4563</v>
      </c>
      <c r="B794" s="63" t="e">
        <f>VLOOKUP(A794,#REF!,1,0)</f>
        <v>#REF!</v>
      </c>
      <c r="C794" t="s">
        <v>13342</v>
      </c>
      <c r="D794">
        <v>1</v>
      </c>
      <c r="E794" t="s">
        <v>14227</v>
      </c>
      <c r="F794" t="s">
        <v>14228</v>
      </c>
      <c r="G794" t="s">
        <v>13473</v>
      </c>
      <c r="H794" t="s">
        <v>14229</v>
      </c>
      <c r="I794" t="s">
        <v>10977</v>
      </c>
      <c r="J794" t="s">
        <v>14144</v>
      </c>
      <c r="K794" t="s">
        <v>2231</v>
      </c>
      <c r="L794" t="s">
        <v>13380</v>
      </c>
      <c r="M794" t="s">
        <v>13552</v>
      </c>
      <c r="N794" t="s">
        <v>13367</v>
      </c>
      <c r="O794" t="s">
        <v>13367</v>
      </c>
      <c r="P794" t="s">
        <v>13366</v>
      </c>
      <c r="Q794" t="s">
        <v>13368</v>
      </c>
    </row>
    <row r="795" spans="1:17">
      <c r="A795" t="s">
        <v>4671</v>
      </c>
      <c r="B795" s="63" t="e">
        <f>VLOOKUP(A795,#REF!,1,0)</f>
        <v>#REF!</v>
      </c>
      <c r="C795" t="s">
        <v>13342</v>
      </c>
      <c r="D795">
        <v>1</v>
      </c>
      <c r="E795" t="s">
        <v>14230</v>
      </c>
      <c r="F795" t="s">
        <v>14231</v>
      </c>
      <c r="G795" t="s">
        <v>13473</v>
      </c>
      <c r="H795" t="s">
        <v>14229</v>
      </c>
      <c r="I795" t="s">
        <v>10977</v>
      </c>
      <c r="J795" t="s">
        <v>14144</v>
      </c>
      <c r="K795" t="s">
        <v>2231</v>
      </c>
      <c r="L795" t="s">
        <v>13380</v>
      </c>
      <c r="M795" t="s">
        <v>13552</v>
      </c>
      <c r="N795" t="s">
        <v>13367</v>
      </c>
      <c r="O795" t="s">
        <v>13367</v>
      </c>
      <c r="P795" t="s">
        <v>13366</v>
      </c>
      <c r="Q795" t="s">
        <v>13368</v>
      </c>
    </row>
    <row r="796" spans="1:17">
      <c r="A796" t="s">
        <v>5659</v>
      </c>
      <c r="B796" s="63" t="e">
        <f>VLOOKUP(A796,#REF!,1,0)</f>
        <v>#REF!</v>
      </c>
      <c r="C796" t="s">
        <v>13342</v>
      </c>
      <c r="D796">
        <v>1</v>
      </c>
      <c r="E796" t="s">
        <v>13529</v>
      </c>
      <c r="F796" t="s">
        <v>13530</v>
      </c>
      <c r="G796" t="s">
        <v>13477</v>
      </c>
      <c r="H796" t="s">
        <v>13531</v>
      </c>
      <c r="I796" t="s">
        <v>10963</v>
      </c>
      <c r="L796" t="s">
        <v>13364</v>
      </c>
      <c r="M796" t="s">
        <v>13365</v>
      </c>
      <c r="N796" t="s">
        <v>13367</v>
      </c>
      <c r="O796" t="s">
        <v>13367</v>
      </c>
      <c r="P796" t="s">
        <v>13366</v>
      </c>
      <c r="Q796" t="s">
        <v>13368</v>
      </c>
    </row>
    <row r="797" spans="1:17">
      <c r="A797" t="s">
        <v>5491</v>
      </c>
      <c r="B797" s="63" t="e">
        <f>VLOOKUP(A797,#REF!,1,0)</f>
        <v>#REF!</v>
      </c>
      <c r="C797" t="s">
        <v>13342</v>
      </c>
      <c r="D797">
        <v>1</v>
      </c>
      <c r="E797" t="s">
        <v>14225</v>
      </c>
      <c r="F797" t="s">
        <v>14226</v>
      </c>
      <c r="G797" t="s">
        <v>13473</v>
      </c>
      <c r="H797" t="s">
        <v>1459</v>
      </c>
      <c r="I797" t="s">
        <v>10977</v>
      </c>
      <c r="J797" t="s">
        <v>14144</v>
      </c>
      <c r="K797" t="s">
        <v>2231</v>
      </c>
      <c r="L797" t="s">
        <v>13380</v>
      </c>
      <c r="M797" t="s">
        <v>13552</v>
      </c>
      <c r="N797" t="s">
        <v>13367</v>
      </c>
      <c r="O797" t="s">
        <v>13367</v>
      </c>
      <c r="P797" t="s">
        <v>13366</v>
      </c>
      <c r="Q797" t="s">
        <v>13368</v>
      </c>
    </row>
    <row r="798" spans="1:17">
      <c r="A798" t="s">
        <v>5503</v>
      </c>
      <c r="B798" s="63" t="e">
        <f>VLOOKUP(A798,#REF!,1,0)</f>
        <v>#REF!</v>
      </c>
      <c r="C798" t="s">
        <v>13342</v>
      </c>
      <c r="D798">
        <v>1</v>
      </c>
      <c r="E798" t="s">
        <v>14756</v>
      </c>
      <c r="F798" t="s">
        <v>14757</v>
      </c>
      <c r="G798" t="s">
        <v>13537</v>
      </c>
      <c r="H798" t="s">
        <v>14548</v>
      </c>
      <c r="I798" t="s">
        <v>10961</v>
      </c>
      <c r="J798" t="s">
        <v>14535</v>
      </c>
      <c r="L798" t="s">
        <v>13380</v>
      </c>
      <c r="M798" t="s">
        <v>13381</v>
      </c>
      <c r="N798" t="s">
        <v>13367</v>
      </c>
      <c r="O798" t="s">
        <v>13366</v>
      </c>
      <c r="P798" t="s">
        <v>13366</v>
      </c>
      <c r="Q798" t="s">
        <v>13368</v>
      </c>
    </row>
    <row r="799" spans="1:17">
      <c r="A799" t="s">
        <v>5500</v>
      </c>
      <c r="B799" s="63" t="e">
        <f>VLOOKUP(A799,#REF!,1,0)</f>
        <v>#REF!</v>
      </c>
      <c r="C799" t="s">
        <v>13342</v>
      </c>
      <c r="D799">
        <v>1</v>
      </c>
      <c r="E799" t="s">
        <v>14758</v>
      </c>
      <c r="F799" t="s">
        <v>14753</v>
      </c>
      <c r="G799" t="s">
        <v>13537</v>
      </c>
      <c r="H799" t="s">
        <v>14548</v>
      </c>
      <c r="I799" t="s">
        <v>10961</v>
      </c>
      <c r="J799" t="s">
        <v>14535</v>
      </c>
      <c r="L799" t="s">
        <v>13380</v>
      </c>
      <c r="M799" t="s">
        <v>13381</v>
      </c>
      <c r="N799" t="s">
        <v>13367</v>
      </c>
      <c r="O799" t="s">
        <v>13366</v>
      </c>
      <c r="P799" t="s">
        <v>13366</v>
      </c>
      <c r="Q799" t="s">
        <v>13368</v>
      </c>
    </row>
    <row r="800" spans="1:17">
      <c r="A800" t="s">
        <v>5508</v>
      </c>
      <c r="B800" s="63" t="e">
        <f>VLOOKUP(A800,#REF!,1,0)</f>
        <v>#REF!</v>
      </c>
      <c r="C800" t="s">
        <v>13342</v>
      </c>
      <c r="D800">
        <v>1</v>
      </c>
      <c r="E800" t="s">
        <v>14752</v>
      </c>
      <c r="F800" t="s">
        <v>14753</v>
      </c>
      <c r="G800" t="s">
        <v>13537</v>
      </c>
      <c r="H800" t="s">
        <v>14548</v>
      </c>
      <c r="I800" t="s">
        <v>10961</v>
      </c>
      <c r="J800" t="s">
        <v>14535</v>
      </c>
      <c r="K800" t="s">
        <v>14754</v>
      </c>
      <c r="L800" t="s">
        <v>13380</v>
      </c>
      <c r="M800" t="s">
        <v>13381</v>
      </c>
      <c r="N800" t="s">
        <v>13367</v>
      </c>
      <c r="O800" t="s">
        <v>13366</v>
      </c>
      <c r="P800" t="s">
        <v>13366</v>
      </c>
      <c r="Q800" t="s">
        <v>13368</v>
      </c>
    </row>
    <row r="801" spans="1:17">
      <c r="A801" t="s">
        <v>5493</v>
      </c>
      <c r="B801" s="63" t="e">
        <f>VLOOKUP(A801,#REF!,1,0)</f>
        <v>#REF!</v>
      </c>
      <c r="C801" t="s">
        <v>13342</v>
      </c>
      <c r="D801">
        <v>1</v>
      </c>
      <c r="E801" t="s">
        <v>14755</v>
      </c>
      <c r="F801" t="s">
        <v>14753</v>
      </c>
      <c r="G801" t="s">
        <v>13537</v>
      </c>
      <c r="H801" t="s">
        <v>14548</v>
      </c>
      <c r="I801" t="s">
        <v>10961</v>
      </c>
      <c r="J801" t="s">
        <v>14535</v>
      </c>
      <c r="L801" t="s">
        <v>13380</v>
      </c>
      <c r="M801" t="s">
        <v>13381</v>
      </c>
      <c r="N801" t="s">
        <v>13367</v>
      </c>
      <c r="O801" t="s">
        <v>13366</v>
      </c>
      <c r="P801" t="s">
        <v>13366</v>
      </c>
      <c r="Q801" t="s">
        <v>13368</v>
      </c>
    </row>
    <row r="802" spans="1:17">
      <c r="A802" t="s">
        <v>5502</v>
      </c>
      <c r="B802" s="63" t="e">
        <f>VLOOKUP(A802,#REF!,1,0)</f>
        <v>#REF!</v>
      </c>
      <c r="C802" t="s">
        <v>13342</v>
      </c>
      <c r="D802">
        <v>1</v>
      </c>
      <c r="E802" t="s">
        <v>7243</v>
      </c>
      <c r="F802" t="s">
        <v>13778</v>
      </c>
      <c r="G802" t="s">
        <v>13546</v>
      </c>
      <c r="H802" t="s">
        <v>14292</v>
      </c>
      <c r="I802" t="s">
        <v>10977</v>
      </c>
      <c r="J802" t="s">
        <v>14144</v>
      </c>
      <c r="K802" t="s">
        <v>2231</v>
      </c>
      <c r="L802" t="s">
        <v>13380</v>
      </c>
      <c r="M802" t="s">
        <v>13381</v>
      </c>
      <c r="N802" t="s">
        <v>13367</v>
      </c>
      <c r="O802" t="s">
        <v>13366</v>
      </c>
      <c r="P802" t="s">
        <v>13366</v>
      </c>
      <c r="Q802" t="s">
        <v>13368</v>
      </c>
    </row>
    <row r="803" spans="1:17">
      <c r="A803" t="s">
        <v>5513</v>
      </c>
      <c r="B803" s="63" t="e">
        <f>VLOOKUP(A803,#REF!,1,0)</f>
        <v>#REF!</v>
      </c>
      <c r="C803" t="s">
        <v>13342</v>
      </c>
      <c r="D803">
        <v>1</v>
      </c>
      <c r="E803" t="s">
        <v>14759</v>
      </c>
      <c r="F803" t="s">
        <v>14114</v>
      </c>
      <c r="G803" t="s">
        <v>13537</v>
      </c>
      <c r="H803" t="s">
        <v>14548</v>
      </c>
      <c r="I803" t="s">
        <v>10961</v>
      </c>
      <c r="J803" t="s">
        <v>14535</v>
      </c>
      <c r="L803" t="s">
        <v>13380</v>
      </c>
      <c r="M803" t="s">
        <v>13381</v>
      </c>
      <c r="N803" t="s">
        <v>13367</v>
      </c>
      <c r="P803" t="s">
        <v>13366</v>
      </c>
      <c r="Q803" t="s">
        <v>13368</v>
      </c>
    </row>
    <row r="804" spans="1:17">
      <c r="A804" t="s">
        <v>5512</v>
      </c>
      <c r="B804" s="63" t="e">
        <f>VLOOKUP(A804,#REF!,1,0)</f>
        <v>#REF!</v>
      </c>
      <c r="C804" t="s">
        <v>13342</v>
      </c>
      <c r="D804">
        <v>1</v>
      </c>
      <c r="E804" t="s">
        <v>14222</v>
      </c>
      <c r="F804" t="s">
        <v>14223</v>
      </c>
      <c r="G804" t="s">
        <v>13473</v>
      </c>
      <c r="H804" t="s">
        <v>1459</v>
      </c>
      <c r="I804" t="s">
        <v>10977</v>
      </c>
      <c r="J804" t="s">
        <v>14144</v>
      </c>
      <c r="L804" t="s">
        <v>13380</v>
      </c>
      <c r="N804" t="s">
        <v>13367</v>
      </c>
      <c r="O804" t="s">
        <v>13367</v>
      </c>
      <c r="P804" t="s">
        <v>13366</v>
      </c>
      <c r="Q804" t="s">
        <v>13368</v>
      </c>
    </row>
    <row r="805" spans="1:17">
      <c r="A805" t="s">
        <v>6414</v>
      </c>
      <c r="B805" s="63" t="e">
        <f>VLOOKUP(A805,#REF!,1,0)</f>
        <v>#REF!</v>
      </c>
      <c r="C805" t="s">
        <v>13342</v>
      </c>
      <c r="D805">
        <v>1</v>
      </c>
      <c r="E805" t="s">
        <v>14224</v>
      </c>
      <c r="F805" t="s">
        <v>13488</v>
      </c>
      <c r="G805" t="s">
        <v>13473</v>
      </c>
      <c r="H805" t="s">
        <v>1459</v>
      </c>
      <c r="I805" t="s">
        <v>10977</v>
      </c>
      <c r="J805" t="s">
        <v>14144</v>
      </c>
      <c r="L805" t="s">
        <v>13380</v>
      </c>
      <c r="N805" t="s">
        <v>13367</v>
      </c>
      <c r="O805" t="s">
        <v>13367</v>
      </c>
      <c r="P805" t="s">
        <v>13366</v>
      </c>
      <c r="Q805" t="s">
        <v>13368</v>
      </c>
    </row>
    <row r="809" spans="1:17">
      <c r="E809" t="s">
        <v>14928</v>
      </c>
    </row>
    <row r="810" spans="1:17">
      <c r="E810" t="s">
        <v>14929</v>
      </c>
    </row>
    <row r="811" spans="1:17">
      <c r="E811" t="s">
        <v>14930</v>
      </c>
    </row>
    <row r="812" spans="1:17">
      <c r="E812" t="s">
        <v>14931</v>
      </c>
    </row>
    <row r="813" spans="1:17">
      <c r="E813" t="s">
        <v>14932</v>
      </c>
    </row>
    <row r="814" spans="1:17">
      <c r="E814" t="s">
        <v>14933</v>
      </c>
    </row>
    <row r="815" spans="1:17">
      <c r="E815" t="s">
        <v>14934</v>
      </c>
    </row>
    <row r="816" spans="1:17">
      <c r="E816" t="s">
        <v>14935</v>
      </c>
    </row>
    <row r="817" spans="5:5">
      <c r="E817" t="s">
        <v>14936</v>
      </c>
    </row>
    <row r="818" spans="5:5">
      <c r="E818" t="s">
        <v>14937</v>
      </c>
    </row>
  </sheetData>
  <autoFilter ref="A1:T805">
    <sortState ref="A2:T805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33"/>
  <sheetViews>
    <sheetView workbookViewId="0">
      <selection activeCell="G15" sqref="G15"/>
    </sheetView>
  </sheetViews>
  <sheetFormatPr defaultRowHeight="15"/>
  <cols>
    <col min="1" max="1" width="21.85546875" customWidth="1"/>
    <col min="2" max="2" width="21.85546875" style="112" customWidth="1"/>
    <col min="3" max="3" width="40.42578125" customWidth="1"/>
    <col min="4" max="4" width="26" bestFit="1" customWidth="1"/>
    <col min="5" max="5" width="9.42578125" bestFit="1" customWidth="1"/>
    <col min="7" max="7" width="11.42578125" bestFit="1" customWidth="1"/>
    <col min="8" max="8" width="12.28515625" bestFit="1" customWidth="1"/>
    <col min="9" max="9" width="16.28515625" bestFit="1" customWidth="1"/>
    <col min="10" max="11" width="16.28515625" style="112" customWidth="1"/>
    <col min="12" max="12" width="18.85546875" bestFit="1" customWidth="1"/>
    <col min="13" max="13" width="14.140625" bestFit="1" customWidth="1"/>
  </cols>
  <sheetData>
    <row r="1" spans="1:13" s="112" customFormat="1">
      <c r="D1" s="112" t="s">
        <v>16971</v>
      </c>
      <c r="E1" s="112">
        <f>SUM(L5:L133)</f>
        <v>489523</v>
      </c>
    </row>
    <row r="2" spans="1:13" s="112" customFormat="1">
      <c r="D2" s="112" t="s">
        <v>16972</v>
      </c>
      <c r="E2" s="112">
        <f>SUM(M5:M133)</f>
        <v>608523</v>
      </c>
    </row>
    <row r="3" spans="1:13" s="112" customFormat="1"/>
    <row r="4" spans="1:13">
      <c r="A4" s="131" t="s">
        <v>16318</v>
      </c>
      <c r="B4" s="143" t="s">
        <v>16975</v>
      </c>
      <c r="C4" s="143" t="s">
        <v>16976</v>
      </c>
      <c r="D4" s="131" t="s">
        <v>16189</v>
      </c>
      <c r="E4" s="131" t="s">
        <v>16319</v>
      </c>
      <c r="F4" s="131" t="s">
        <v>16320</v>
      </c>
      <c r="G4" s="131" t="s">
        <v>11097</v>
      </c>
      <c r="H4" s="131" t="s">
        <v>0</v>
      </c>
      <c r="I4" s="131" t="s">
        <v>13356</v>
      </c>
      <c r="J4" s="131" t="s">
        <v>16974</v>
      </c>
      <c r="K4" s="131" t="s">
        <v>16973</v>
      </c>
      <c r="L4" s="131" t="s">
        <v>16321</v>
      </c>
      <c r="M4" s="131" t="s">
        <v>16322</v>
      </c>
    </row>
    <row r="5" spans="1:13">
      <c r="A5" s="131" t="s">
        <v>5922</v>
      </c>
      <c r="B5" s="143" t="s">
        <v>13345</v>
      </c>
      <c r="C5" s="131" t="s">
        <v>16577</v>
      </c>
      <c r="D5" s="131" t="s">
        <v>9013</v>
      </c>
      <c r="E5" s="131">
        <v>5</v>
      </c>
      <c r="F5" s="131" t="s">
        <v>9014</v>
      </c>
      <c r="G5" s="131" t="s">
        <v>9015</v>
      </c>
      <c r="H5" s="131" t="s">
        <v>7195</v>
      </c>
      <c r="I5" s="131" t="s">
        <v>13380</v>
      </c>
      <c r="J5" s="131" t="s">
        <v>3018</v>
      </c>
      <c r="K5" s="131" t="s">
        <v>2189</v>
      </c>
      <c r="L5" s="131">
        <v>29533</v>
      </c>
      <c r="M5" s="131">
        <v>0</v>
      </c>
    </row>
    <row r="6" spans="1:13">
      <c r="A6" s="131" t="s">
        <v>6313</v>
      </c>
      <c r="B6" s="143" t="s">
        <v>13345</v>
      </c>
      <c r="C6" s="131" t="s">
        <v>16592</v>
      </c>
      <c r="D6" s="131" t="s">
        <v>8886</v>
      </c>
      <c r="E6" s="131">
        <v>71</v>
      </c>
      <c r="F6" s="131"/>
      <c r="G6" s="131" t="s">
        <v>9375</v>
      </c>
      <c r="H6" s="131" t="s">
        <v>7195</v>
      </c>
      <c r="I6" s="131" t="s">
        <v>13380</v>
      </c>
      <c r="J6" s="131" t="s">
        <v>2203</v>
      </c>
      <c r="K6" s="131" t="s">
        <v>2230</v>
      </c>
      <c r="L6" s="131">
        <v>17294</v>
      </c>
      <c r="M6" s="131">
        <v>53880</v>
      </c>
    </row>
    <row r="7" spans="1:13">
      <c r="A7" s="131" t="s">
        <v>6228</v>
      </c>
      <c r="B7" s="143" t="s">
        <v>13345</v>
      </c>
      <c r="C7" s="131" t="s">
        <v>16592</v>
      </c>
      <c r="D7" s="131" t="s">
        <v>7307</v>
      </c>
      <c r="E7" s="131">
        <v>13</v>
      </c>
      <c r="F7" s="131" t="s">
        <v>7298</v>
      </c>
      <c r="G7" s="131" t="s">
        <v>7308</v>
      </c>
      <c r="H7" s="131" t="s">
        <v>7195</v>
      </c>
      <c r="I7" s="131" t="s">
        <v>13380</v>
      </c>
      <c r="J7" s="131" t="s">
        <v>2203</v>
      </c>
      <c r="K7" s="131" t="s">
        <v>2230</v>
      </c>
      <c r="L7" s="131">
        <v>16954</v>
      </c>
      <c r="M7" s="131">
        <v>52186</v>
      </c>
    </row>
    <row r="8" spans="1:13">
      <c r="A8" s="131" t="s">
        <v>6243</v>
      </c>
      <c r="B8" s="143" t="s">
        <v>13345</v>
      </c>
      <c r="C8" s="131" t="s">
        <v>16592</v>
      </c>
      <c r="D8" s="131" t="s">
        <v>9304</v>
      </c>
      <c r="E8" s="131">
        <v>21</v>
      </c>
      <c r="F8" s="131"/>
      <c r="G8" s="131" t="s">
        <v>9305</v>
      </c>
      <c r="H8" s="131" t="s">
        <v>7195</v>
      </c>
      <c r="I8" s="131" t="s">
        <v>13380</v>
      </c>
      <c r="J8" s="131" t="s">
        <v>2203</v>
      </c>
      <c r="K8" s="131" t="s">
        <v>2230</v>
      </c>
      <c r="L8" s="131">
        <v>16674</v>
      </c>
      <c r="M8" s="131">
        <v>50172</v>
      </c>
    </row>
    <row r="9" spans="1:13">
      <c r="A9" s="131" t="s">
        <v>6236</v>
      </c>
      <c r="B9" s="143" t="s">
        <v>13345</v>
      </c>
      <c r="C9" s="131" t="s">
        <v>16592</v>
      </c>
      <c r="D9" s="131" t="s">
        <v>8610</v>
      </c>
      <c r="E9" s="131">
        <v>14</v>
      </c>
      <c r="F9" s="131"/>
      <c r="G9" s="131" t="s">
        <v>8612</v>
      </c>
      <c r="H9" s="131" t="s">
        <v>7195</v>
      </c>
      <c r="I9" s="131" t="s">
        <v>13380</v>
      </c>
      <c r="J9" s="131" t="s">
        <v>2203</v>
      </c>
      <c r="K9" s="131" t="s">
        <v>2230</v>
      </c>
      <c r="L9" s="131">
        <v>11289</v>
      </c>
      <c r="M9" s="131">
        <v>34873</v>
      </c>
    </row>
    <row r="10" spans="1:13">
      <c r="A10" s="131" t="s">
        <v>6303</v>
      </c>
      <c r="B10" s="143" t="s">
        <v>13345</v>
      </c>
      <c r="C10" s="131" t="s">
        <v>16592</v>
      </c>
      <c r="D10" s="131" t="s">
        <v>8794</v>
      </c>
      <c r="E10" s="131">
        <v>9</v>
      </c>
      <c r="F10" s="131"/>
      <c r="G10" s="131" t="s">
        <v>9366</v>
      </c>
      <c r="H10" s="131" t="s">
        <v>7195</v>
      </c>
      <c r="I10" s="131" t="s">
        <v>13380</v>
      </c>
      <c r="J10" s="131" t="s">
        <v>2203</v>
      </c>
      <c r="K10" s="131" t="s">
        <v>2230</v>
      </c>
      <c r="L10" s="131">
        <v>11190</v>
      </c>
      <c r="M10" s="131">
        <v>34045</v>
      </c>
    </row>
    <row r="11" spans="1:13">
      <c r="A11" s="131" t="s">
        <v>6247</v>
      </c>
      <c r="B11" s="143" t="s">
        <v>13345</v>
      </c>
      <c r="C11" s="131" t="s">
        <v>16592</v>
      </c>
      <c r="D11" s="131" t="s">
        <v>9002</v>
      </c>
      <c r="E11" s="131">
        <v>27</v>
      </c>
      <c r="F11" s="131" t="s">
        <v>1073</v>
      </c>
      <c r="G11" s="131" t="s">
        <v>9309</v>
      </c>
      <c r="H11" s="131" t="s">
        <v>7195</v>
      </c>
      <c r="I11" s="131" t="s">
        <v>13380</v>
      </c>
      <c r="J11" s="131" t="s">
        <v>2203</v>
      </c>
      <c r="K11" s="131" t="s">
        <v>2230</v>
      </c>
      <c r="L11" s="131">
        <v>10762</v>
      </c>
      <c r="M11" s="131">
        <v>34347</v>
      </c>
    </row>
    <row r="12" spans="1:13">
      <c r="A12" s="131" t="s">
        <v>6238</v>
      </c>
      <c r="B12" s="143" t="s">
        <v>13345</v>
      </c>
      <c r="C12" s="131" t="s">
        <v>16592</v>
      </c>
      <c r="D12" s="131" t="s">
        <v>9296</v>
      </c>
      <c r="E12" s="131">
        <v>24</v>
      </c>
      <c r="F12" s="131"/>
      <c r="G12" s="131" t="s">
        <v>9297</v>
      </c>
      <c r="H12" s="131" t="s">
        <v>7195</v>
      </c>
      <c r="I12" s="131" t="s">
        <v>13380</v>
      </c>
      <c r="J12" s="131" t="s">
        <v>2203</v>
      </c>
      <c r="K12" s="131" t="s">
        <v>2230</v>
      </c>
      <c r="L12" s="131">
        <v>10432</v>
      </c>
      <c r="M12" s="131">
        <v>32448</v>
      </c>
    </row>
    <row r="13" spans="1:13">
      <c r="A13" s="131" t="s">
        <v>6234</v>
      </c>
      <c r="B13" s="143" t="s">
        <v>13345</v>
      </c>
      <c r="C13" s="131" t="s">
        <v>16592</v>
      </c>
      <c r="D13" s="131" t="s">
        <v>8454</v>
      </c>
      <c r="E13" s="131">
        <v>11</v>
      </c>
      <c r="F13" s="131"/>
      <c r="G13" s="131" t="s">
        <v>9291</v>
      </c>
      <c r="H13" s="131" t="s">
        <v>7195</v>
      </c>
      <c r="I13" s="131" t="s">
        <v>13380</v>
      </c>
      <c r="J13" s="131" t="s">
        <v>2203</v>
      </c>
      <c r="K13" s="131" t="s">
        <v>2230</v>
      </c>
      <c r="L13" s="131">
        <v>10354</v>
      </c>
      <c r="M13" s="131">
        <v>32282</v>
      </c>
    </row>
    <row r="14" spans="1:13">
      <c r="A14" s="131" t="s">
        <v>6233</v>
      </c>
      <c r="B14" s="143" t="s">
        <v>13345</v>
      </c>
      <c r="C14" s="131" t="s">
        <v>16592</v>
      </c>
      <c r="D14" s="131" t="s">
        <v>9288</v>
      </c>
      <c r="E14" s="131">
        <v>380</v>
      </c>
      <c r="F14" s="131"/>
      <c r="G14" s="131" t="s">
        <v>9290</v>
      </c>
      <c r="H14" s="131" t="s">
        <v>7195</v>
      </c>
      <c r="I14" s="131" t="s">
        <v>13380</v>
      </c>
      <c r="J14" s="131" t="s">
        <v>2203</v>
      </c>
      <c r="K14" s="131" t="s">
        <v>2230</v>
      </c>
      <c r="L14" s="131">
        <v>9152</v>
      </c>
      <c r="M14" s="131">
        <v>25466</v>
      </c>
    </row>
    <row r="15" spans="1:13">
      <c r="A15" s="131" t="s">
        <v>6301</v>
      </c>
      <c r="B15" s="143" t="s">
        <v>13345</v>
      </c>
      <c r="C15" s="131" t="s">
        <v>16592</v>
      </c>
      <c r="D15" s="131" t="s">
        <v>9362</v>
      </c>
      <c r="E15" s="131">
        <v>17</v>
      </c>
      <c r="F15" s="131" t="s">
        <v>1171</v>
      </c>
      <c r="G15" s="131" t="s">
        <v>9363</v>
      </c>
      <c r="H15" s="131" t="s">
        <v>7195</v>
      </c>
      <c r="I15" s="131" t="s">
        <v>13380</v>
      </c>
      <c r="J15" s="131" t="s">
        <v>2203</v>
      </c>
      <c r="K15" s="131" t="s">
        <v>2230</v>
      </c>
      <c r="L15" s="131">
        <v>9001</v>
      </c>
      <c r="M15" s="131">
        <v>28120</v>
      </c>
    </row>
    <row r="16" spans="1:13">
      <c r="A16" s="131" t="s">
        <v>6311</v>
      </c>
      <c r="B16" s="143" t="s">
        <v>13345</v>
      </c>
      <c r="C16" s="131" t="s">
        <v>16592</v>
      </c>
      <c r="D16" s="131" t="s">
        <v>8886</v>
      </c>
      <c r="E16" s="131">
        <v>22</v>
      </c>
      <c r="F16" s="131" t="s">
        <v>1171</v>
      </c>
      <c r="G16" s="131" t="s">
        <v>9373</v>
      </c>
      <c r="H16" s="131" t="s">
        <v>7195</v>
      </c>
      <c r="I16" s="131" t="s">
        <v>13380</v>
      </c>
      <c r="J16" s="131" t="s">
        <v>2203</v>
      </c>
      <c r="K16" s="131" t="s">
        <v>2230</v>
      </c>
      <c r="L16" s="131">
        <v>8027</v>
      </c>
      <c r="M16" s="131">
        <v>24303</v>
      </c>
    </row>
    <row r="17" spans="1:13">
      <c r="A17" s="131" t="s">
        <v>5580</v>
      </c>
      <c r="B17" s="143" t="s">
        <v>13345</v>
      </c>
      <c r="C17" s="131" t="s">
        <v>13345</v>
      </c>
      <c r="D17" s="131" t="s">
        <v>8614</v>
      </c>
      <c r="E17" s="131">
        <v>10</v>
      </c>
      <c r="F17" s="131"/>
      <c r="G17" s="131" t="s">
        <v>8615</v>
      </c>
      <c r="H17" s="131" t="s">
        <v>16570</v>
      </c>
      <c r="I17" s="131" t="s">
        <v>13380</v>
      </c>
      <c r="J17" s="131" t="s">
        <v>2190</v>
      </c>
      <c r="K17" s="131" t="s">
        <v>2189</v>
      </c>
      <c r="L17" s="131">
        <v>7567</v>
      </c>
      <c r="M17" s="131">
        <v>0</v>
      </c>
    </row>
    <row r="18" spans="1:13">
      <c r="A18" s="131" t="s">
        <v>6239</v>
      </c>
      <c r="B18" s="143" t="s">
        <v>13345</v>
      </c>
      <c r="C18" s="131" t="s">
        <v>16592</v>
      </c>
      <c r="D18" s="131" t="s">
        <v>3300</v>
      </c>
      <c r="E18" s="131">
        <v>1</v>
      </c>
      <c r="F18" s="131"/>
      <c r="G18" s="131" t="s">
        <v>8618</v>
      </c>
      <c r="H18" s="131" t="s">
        <v>7195</v>
      </c>
      <c r="I18" s="131" t="s">
        <v>13380</v>
      </c>
      <c r="J18" s="131" t="s">
        <v>2203</v>
      </c>
      <c r="K18" s="131" t="s">
        <v>2198</v>
      </c>
      <c r="L18" s="131">
        <v>7333</v>
      </c>
      <c r="M18" s="131">
        <v>19571</v>
      </c>
    </row>
    <row r="19" spans="1:13">
      <c r="A19" s="131" t="s">
        <v>5719</v>
      </c>
      <c r="B19" s="143" t="s">
        <v>13345</v>
      </c>
      <c r="C19" s="131" t="s">
        <v>16577</v>
      </c>
      <c r="D19" s="131" t="s">
        <v>8791</v>
      </c>
      <c r="E19" s="131">
        <v>67</v>
      </c>
      <c r="F19" s="131"/>
      <c r="G19" s="131" t="s">
        <v>8792</v>
      </c>
      <c r="H19" s="131" t="s">
        <v>16570</v>
      </c>
      <c r="I19" s="131" t="s">
        <v>13380</v>
      </c>
      <c r="J19" s="131" t="s">
        <v>2231</v>
      </c>
      <c r="K19" s="131" t="s">
        <v>2236</v>
      </c>
      <c r="L19" s="131">
        <v>6990</v>
      </c>
      <c r="M19" s="131">
        <v>7226</v>
      </c>
    </row>
    <row r="20" spans="1:13">
      <c r="A20" s="131" t="s">
        <v>5568</v>
      </c>
      <c r="B20" s="143" t="s">
        <v>13345</v>
      </c>
      <c r="C20" s="131" t="s">
        <v>16582</v>
      </c>
      <c r="D20" s="131" t="s">
        <v>8600</v>
      </c>
      <c r="E20" s="131">
        <v>16</v>
      </c>
      <c r="F20" s="131" t="s">
        <v>1184</v>
      </c>
      <c r="G20" s="131" t="s">
        <v>8601</v>
      </c>
      <c r="H20" s="131" t="s">
        <v>8602</v>
      </c>
      <c r="I20" s="131" t="s">
        <v>13380</v>
      </c>
      <c r="J20" s="131" t="s">
        <v>2231</v>
      </c>
      <c r="K20" s="131" t="s">
        <v>2236</v>
      </c>
      <c r="L20" s="131">
        <v>6982</v>
      </c>
      <c r="M20" s="131">
        <v>0</v>
      </c>
    </row>
    <row r="21" spans="1:13">
      <c r="A21" s="131" t="s">
        <v>5811</v>
      </c>
      <c r="B21" s="143" t="s">
        <v>13345</v>
      </c>
      <c r="C21" s="131" t="s">
        <v>16580</v>
      </c>
      <c r="D21" s="131" t="s">
        <v>8871</v>
      </c>
      <c r="E21" s="131">
        <v>15</v>
      </c>
      <c r="F21" s="131"/>
      <c r="G21" s="131" t="s">
        <v>8872</v>
      </c>
      <c r="H21" s="131" t="s">
        <v>7195</v>
      </c>
      <c r="I21" s="131" t="s">
        <v>13380</v>
      </c>
      <c r="J21" s="131" t="s">
        <v>2231</v>
      </c>
      <c r="K21" s="131" t="s">
        <v>2198</v>
      </c>
      <c r="L21" s="131">
        <v>6902</v>
      </c>
      <c r="M21" s="131">
        <v>8560</v>
      </c>
    </row>
    <row r="22" spans="1:13">
      <c r="A22" s="131" t="s">
        <v>6235</v>
      </c>
      <c r="B22" s="143" t="s">
        <v>13345</v>
      </c>
      <c r="C22" s="131" t="s">
        <v>16592</v>
      </c>
      <c r="D22" s="131" t="s">
        <v>9292</v>
      </c>
      <c r="E22" s="131">
        <v>9</v>
      </c>
      <c r="F22" s="131"/>
      <c r="G22" s="131" t="s">
        <v>9293</v>
      </c>
      <c r="H22" s="131" t="s">
        <v>7195</v>
      </c>
      <c r="I22" s="131" t="s">
        <v>13380</v>
      </c>
      <c r="J22" s="131" t="s">
        <v>2203</v>
      </c>
      <c r="K22" s="131" t="s">
        <v>2230</v>
      </c>
      <c r="L22" s="131">
        <v>6846</v>
      </c>
      <c r="M22" s="131">
        <v>25555</v>
      </c>
    </row>
    <row r="23" spans="1:13">
      <c r="A23" s="131" t="s">
        <v>5931</v>
      </c>
      <c r="B23" s="143" t="s">
        <v>13345</v>
      </c>
      <c r="C23" s="131" t="s">
        <v>16576</v>
      </c>
      <c r="D23" s="131" t="s">
        <v>1882</v>
      </c>
      <c r="E23" s="131">
        <v>1</v>
      </c>
      <c r="F23" s="131"/>
      <c r="G23" s="131" t="s">
        <v>9030</v>
      </c>
      <c r="H23" s="131" t="s">
        <v>7195</v>
      </c>
      <c r="I23" s="131" t="s">
        <v>13380</v>
      </c>
      <c r="J23" s="131" t="s">
        <v>3018</v>
      </c>
      <c r="K23" s="131" t="s">
        <v>2211</v>
      </c>
      <c r="L23" s="131">
        <v>6621</v>
      </c>
      <c r="M23" s="131">
        <v>956</v>
      </c>
    </row>
    <row r="24" spans="1:13">
      <c r="A24" s="131" t="s">
        <v>6230</v>
      </c>
      <c r="B24" s="143" t="s">
        <v>13345</v>
      </c>
      <c r="C24" s="131" t="s">
        <v>16592</v>
      </c>
      <c r="D24" s="131" t="s">
        <v>9011</v>
      </c>
      <c r="E24" s="131">
        <v>15</v>
      </c>
      <c r="F24" s="131"/>
      <c r="G24" s="131" t="s">
        <v>9284</v>
      </c>
      <c r="H24" s="131" t="s">
        <v>7195</v>
      </c>
      <c r="I24" s="131" t="s">
        <v>13380</v>
      </c>
      <c r="J24" s="131" t="s">
        <v>2203</v>
      </c>
      <c r="K24" s="131" t="s">
        <v>2230</v>
      </c>
      <c r="L24" s="131">
        <v>6363</v>
      </c>
      <c r="M24" s="131">
        <v>17968</v>
      </c>
    </row>
    <row r="25" spans="1:13">
      <c r="A25" s="131" t="s">
        <v>5913</v>
      </c>
      <c r="B25" s="143" t="s">
        <v>13345</v>
      </c>
      <c r="C25" s="131" t="s">
        <v>16580</v>
      </c>
      <c r="D25" s="131" t="s">
        <v>8995</v>
      </c>
      <c r="E25" s="131">
        <v>1</v>
      </c>
      <c r="F25" s="131" t="s">
        <v>8598</v>
      </c>
      <c r="G25" s="131" t="s">
        <v>8996</v>
      </c>
      <c r="H25" s="131" t="s">
        <v>7195</v>
      </c>
      <c r="I25" s="131" t="s">
        <v>13380</v>
      </c>
      <c r="J25" s="131" t="s">
        <v>2231</v>
      </c>
      <c r="K25" s="131" t="s">
        <v>2230</v>
      </c>
      <c r="L25" s="131">
        <v>6123</v>
      </c>
      <c r="M25" s="131">
        <v>0</v>
      </c>
    </row>
    <row r="26" spans="1:13">
      <c r="A26" s="131" t="s">
        <v>6309</v>
      </c>
      <c r="B26" s="143" t="s">
        <v>13345</v>
      </c>
      <c r="C26" s="131" t="s">
        <v>16592</v>
      </c>
      <c r="D26" s="131" t="s">
        <v>8794</v>
      </c>
      <c r="E26" s="131">
        <v>357</v>
      </c>
      <c r="F26" s="131" t="s">
        <v>1073</v>
      </c>
      <c r="G26" s="131" t="s">
        <v>9370</v>
      </c>
      <c r="H26" s="131" t="s">
        <v>8602</v>
      </c>
      <c r="I26" s="131" t="s">
        <v>13380</v>
      </c>
      <c r="J26" s="131" t="s">
        <v>2203</v>
      </c>
      <c r="K26" s="131" t="s">
        <v>2230</v>
      </c>
      <c r="L26" s="131">
        <v>5928</v>
      </c>
      <c r="M26" s="131">
        <v>14724</v>
      </c>
    </row>
    <row r="27" spans="1:13">
      <c r="A27" s="131" t="s">
        <v>6237</v>
      </c>
      <c r="B27" s="143" t="s">
        <v>13345</v>
      </c>
      <c r="C27" s="131" t="s">
        <v>16592</v>
      </c>
      <c r="D27" s="131" t="s">
        <v>9294</v>
      </c>
      <c r="E27" s="131">
        <v>41</v>
      </c>
      <c r="F27" s="131" t="s">
        <v>1060</v>
      </c>
      <c r="G27" s="131" t="s">
        <v>9295</v>
      </c>
      <c r="H27" s="131" t="s">
        <v>7195</v>
      </c>
      <c r="I27" s="131" t="s">
        <v>13380</v>
      </c>
      <c r="J27" s="131" t="s">
        <v>2203</v>
      </c>
      <c r="K27" s="131" t="s">
        <v>2230</v>
      </c>
      <c r="L27" s="131">
        <v>5623</v>
      </c>
      <c r="M27" s="131">
        <v>16369</v>
      </c>
    </row>
    <row r="28" spans="1:13">
      <c r="A28" s="131" t="s">
        <v>16588</v>
      </c>
      <c r="B28" s="143" t="s">
        <v>13345</v>
      </c>
      <c r="C28" s="131" t="s">
        <v>16584</v>
      </c>
      <c r="D28" s="131" t="s">
        <v>8605</v>
      </c>
      <c r="E28" s="131">
        <v>6</v>
      </c>
      <c r="F28" s="131"/>
      <c r="G28" s="131" t="s">
        <v>16589</v>
      </c>
      <c r="H28" s="131" t="s">
        <v>7195</v>
      </c>
      <c r="I28" s="131" t="s">
        <v>13380</v>
      </c>
      <c r="J28" s="131"/>
      <c r="K28" s="131"/>
      <c r="L28" s="131">
        <v>5567</v>
      </c>
      <c r="M28" s="131">
        <v>1</v>
      </c>
    </row>
    <row r="29" spans="1:13">
      <c r="A29" s="131" t="s">
        <v>6226</v>
      </c>
      <c r="B29" s="143" t="s">
        <v>13345</v>
      </c>
      <c r="C29" s="131" t="s">
        <v>16592</v>
      </c>
      <c r="D29" s="131" t="s">
        <v>9282</v>
      </c>
      <c r="E29" s="131">
        <v>30</v>
      </c>
      <c r="F29" s="131"/>
      <c r="G29" s="131" t="s">
        <v>9283</v>
      </c>
      <c r="H29" s="131" t="s">
        <v>7195</v>
      </c>
      <c r="I29" s="131" t="s">
        <v>13380</v>
      </c>
      <c r="J29" s="131" t="s">
        <v>2203</v>
      </c>
      <c r="K29" s="131" t="s">
        <v>2230</v>
      </c>
      <c r="L29" s="131">
        <v>4648</v>
      </c>
      <c r="M29" s="131">
        <v>13854</v>
      </c>
    </row>
    <row r="30" spans="1:13">
      <c r="A30" s="131" t="s">
        <v>5589</v>
      </c>
      <c r="B30" s="143" t="s">
        <v>13345</v>
      </c>
      <c r="C30" s="131" t="s">
        <v>16580</v>
      </c>
      <c r="D30" s="131" t="s">
        <v>8597</v>
      </c>
      <c r="E30" s="131">
        <v>1</v>
      </c>
      <c r="F30" s="131" t="s">
        <v>8598</v>
      </c>
      <c r="G30" s="131" t="s">
        <v>8599</v>
      </c>
      <c r="H30" s="131" t="s">
        <v>7195</v>
      </c>
      <c r="I30" s="131" t="s">
        <v>13380</v>
      </c>
      <c r="J30" s="131" t="s">
        <v>2231</v>
      </c>
      <c r="K30" s="131" t="s">
        <v>2236</v>
      </c>
      <c r="L30" s="131">
        <v>4378</v>
      </c>
      <c r="M30" s="131">
        <v>0</v>
      </c>
    </row>
    <row r="31" spans="1:13">
      <c r="A31" s="131" t="s">
        <v>6315</v>
      </c>
      <c r="B31" s="143" t="s">
        <v>13345</v>
      </c>
      <c r="C31" s="131" t="s">
        <v>16580</v>
      </c>
      <c r="D31" s="131" t="s">
        <v>8597</v>
      </c>
      <c r="E31" s="131">
        <v>1</v>
      </c>
      <c r="F31" s="131" t="s">
        <v>8598</v>
      </c>
      <c r="G31" s="131" t="s">
        <v>8599</v>
      </c>
      <c r="H31" s="131" t="s">
        <v>7195</v>
      </c>
      <c r="I31" s="131" t="s">
        <v>13380</v>
      </c>
      <c r="J31" s="131" t="s">
        <v>2231</v>
      </c>
      <c r="K31" s="131" t="s">
        <v>2236</v>
      </c>
      <c r="L31" s="131">
        <v>4378</v>
      </c>
      <c r="M31" s="131">
        <v>0</v>
      </c>
    </row>
    <row r="32" spans="1:13">
      <c r="A32" s="131" t="s">
        <v>5569</v>
      </c>
      <c r="B32" s="143" t="s">
        <v>13345</v>
      </c>
      <c r="C32" s="131" t="s">
        <v>16580</v>
      </c>
      <c r="D32" s="131" t="s">
        <v>8597</v>
      </c>
      <c r="E32" s="131">
        <v>1</v>
      </c>
      <c r="F32" s="131" t="s">
        <v>8598</v>
      </c>
      <c r="G32" s="131" t="s">
        <v>8599</v>
      </c>
      <c r="H32" s="131" t="s">
        <v>7195</v>
      </c>
      <c r="I32" s="131" t="s">
        <v>13380</v>
      </c>
      <c r="J32" s="131" t="s">
        <v>2231</v>
      </c>
      <c r="K32" s="131" t="s">
        <v>2236</v>
      </c>
      <c r="L32" s="131">
        <v>4378</v>
      </c>
      <c r="M32" s="131">
        <v>0</v>
      </c>
    </row>
    <row r="33" spans="1:13">
      <c r="A33" s="131" t="s">
        <v>5585</v>
      </c>
      <c r="B33" s="143" t="s">
        <v>13345</v>
      </c>
      <c r="C33" s="131" t="s">
        <v>16580</v>
      </c>
      <c r="D33" s="131" t="s">
        <v>8597</v>
      </c>
      <c r="E33" s="131">
        <v>1</v>
      </c>
      <c r="F33" s="131" t="s">
        <v>8598</v>
      </c>
      <c r="G33" s="131" t="s">
        <v>8599</v>
      </c>
      <c r="H33" s="131" t="s">
        <v>7195</v>
      </c>
      <c r="I33" s="131" t="s">
        <v>13380</v>
      </c>
      <c r="J33" s="131" t="s">
        <v>2231</v>
      </c>
      <c r="K33" s="131" t="s">
        <v>2236</v>
      </c>
      <c r="L33" s="131">
        <v>4378</v>
      </c>
      <c r="M33" s="131">
        <v>0</v>
      </c>
    </row>
    <row r="34" spans="1:13">
      <c r="A34" s="131" t="s">
        <v>5574</v>
      </c>
      <c r="B34" s="143" t="s">
        <v>13345</v>
      </c>
      <c r="C34" s="131" t="s">
        <v>16580</v>
      </c>
      <c r="D34" s="131" t="s">
        <v>8597</v>
      </c>
      <c r="E34" s="131">
        <v>1</v>
      </c>
      <c r="F34" s="131" t="s">
        <v>8598</v>
      </c>
      <c r="G34" s="131" t="s">
        <v>8599</v>
      </c>
      <c r="H34" s="131" t="s">
        <v>7195</v>
      </c>
      <c r="I34" s="131" t="s">
        <v>13380</v>
      </c>
      <c r="J34" s="131" t="s">
        <v>2231</v>
      </c>
      <c r="K34" s="131" t="s">
        <v>2236</v>
      </c>
      <c r="L34" s="131">
        <v>4378</v>
      </c>
      <c r="M34" s="131">
        <v>0</v>
      </c>
    </row>
    <row r="35" spans="1:13">
      <c r="A35" s="131" t="s">
        <v>5571</v>
      </c>
      <c r="B35" s="143" t="s">
        <v>13345</v>
      </c>
      <c r="C35" s="131" t="s">
        <v>16580</v>
      </c>
      <c r="D35" s="131" t="s">
        <v>8597</v>
      </c>
      <c r="E35" s="131">
        <v>1</v>
      </c>
      <c r="F35" s="131" t="s">
        <v>8598</v>
      </c>
      <c r="G35" s="131" t="s">
        <v>8599</v>
      </c>
      <c r="H35" s="131" t="s">
        <v>7195</v>
      </c>
      <c r="I35" s="131" t="s">
        <v>13380</v>
      </c>
      <c r="J35" s="131" t="s">
        <v>2231</v>
      </c>
      <c r="K35" s="131" t="s">
        <v>2236</v>
      </c>
      <c r="L35" s="131">
        <v>4378</v>
      </c>
      <c r="M35" s="131">
        <v>0</v>
      </c>
    </row>
    <row r="36" spans="1:13">
      <c r="A36" s="131" t="s">
        <v>5578</v>
      </c>
      <c r="B36" s="143" t="s">
        <v>13345</v>
      </c>
      <c r="C36" s="131" t="s">
        <v>16580</v>
      </c>
      <c r="D36" s="131" t="s">
        <v>8597</v>
      </c>
      <c r="E36" s="131">
        <v>1</v>
      </c>
      <c r="F36" s="131" t="s">
        <v>8598</v>
      </c>
      <c r="G36" s="131" t="s">
        <v>8599</v>
      </c>
      <c r="H36" s="131" t="s">
        <v>7195</v>
      </c>
      <c r="I36" s="131" t="s">
        <v>13380</v>
      </c>
      <c r="J36" s="131" t="s">
        <v>2231</v>
      </c>
      <c r="K36" s="131" t="s">
        <v>2236</v>
      </c>
      <c r="L36" s="131">
        <v>4378</v>
      </c>
      <c r="M36" s="131">
        <v>0</v>
      </c>
    </row>
    <row r="37" spans="1:13">
      <c r="A37" s="131" t="s">
        <v>6316</v>
      </c>
      <c r="B37" s="143" t="s">
        <v>13345</v>
      </c>
      <c r="C37" s="131" t="s">
        <v>16580</v>
      </c>
      <c r="D37" s="131" t="s">
        <v>8597</v>
      </c>
      <c r="E37" s="131">
        <v>1</v>
      </c>
      <c r="F37" s="131" t="s">
        <v>8598</v>
      </c>
      <c r="G37" s="131" t="s">
        <v>8599</v>
      </c>
      <c r="H37" s="131" t="s">
        <v>7195</v>
      </c>
      <c r="I37" s="131" t="s">
        <v>13380</v>
      </c>
      <c r="J37" s="131" t="s">
        <v>2231</v>
      </c>
      <c r="K37" s="131" t="s">
        <v>2236</v>
      </c>
      <c r="L37" s="131">
        <v>4378</v>
      </c>
      <c r="M37" s="131">
        <v>0</v>
      </c>
    </row>
    <row r="38" spans="1:13">
      <c r="A38" s="131" t="s">
        <v>5582</v>
      </c>
      <c r="B38" s="143" t="s">
        <v>13345</v>
      </c>
      <c r="C38" s="131" t="s">
        <v>16580</v>
      </c>
      <c r="D38" s="131" t="s">
        <v>8597</v>
      </c>
      <c r="E38" s="131">
        <v>1</v>
      </c>
      <c r="F38" s="131" t="s">
        <v>8598</v>
      </c>
      <c r="G38" s="131" t="s">
        <v>8599</v>
      </c>
      <c r="H38" s="131" t="s">
        <v>7195</v>
      </c>
      <c r="I38" s="131" t="s">
        <v>13380</v>
      </c>
      <c r="J38" s="131" t="s">
        <v>2231</v>
      </c>
      <c r="K38" s="131" t="s">
        <v>2236</v>
      </c>
      <c r="L38" s="131">
        <v>4378</v>
      </c>
      <c r="M38" s="131">
        <v>0</v>
      </c>
    </row>
    <row r="39" spans="1:13">
      <c r="A39" s="131" t="s">
        <v>5808</v>
      </c>
      <c r="B39" s="143" t="s">
        <v>13345</v>
      </c>
      <c r="C39" s="131" t="s">
        <v>16580</v>
      </c>
      <c r="D39" s="131" t="s">
        <v>8597</v>
      </c>
      <c r="E39" s="131">
        <v>1</v>
      </c>
      <c r="F39" s="131" t="s">
        <v>8598</v>
      </c>
      <c r="G39" s="131" t="s">
        <v>8599</v>
      </c>
      <c r="H39" s="131" t="s">
        <v>7195</v>
      </c>
      <c r="I39" s="131" t="s">
        <v>13380</v>
      </c>
      <c r="J39" s="131" t="s">
        <v>2231</v>
      </c>
      <c r="K39" s="131" t="s">
        <v>2236</v>
      </c>
      <c r="L39" s="131">
        <v>4378</v>
      </c>
      <c r="M39" s="131">
        <v>0</v>
      </c>
    </row>
    <row r="40" spans="1:13">
      <c r="A40" s="131" t="s">
        <v>5567</v>
      </c>
      <c r="B40" s="143" t="s">
        <v>13345</v>
      </c>
      <c r="C40" s="131" t="s">
        <v>16580</v>
      </c>
      <c r="D40" s="131" t="s">
        <v>8597</v>
      </c>
      <c r="E40" s="131">
        <v>1</v>
      </c>
      <c r="F40" s="131" t="s">
        <v>8598</v>
      </c>
      <c r="G40" s="131" t="s">
        <v>8599</v>
      </c>
      <c r="H40" s="131" t="s">
        <v>7195</v>
      </c>
      <c r="I40" s="131" t="s">
        <v>13380</v>
      </c>
      <c r="J40" s="131" t="s">
        <v>2231</v>
      </c>
      <c r="K40" s="131" t="s">
        <v>2236</v>
      </c>
      <c r="L40" s="131">
        <v>4378</v>
      </c>
      <c r="M40" s="131">
        <v>0</v>
      </c>
    </row>
    <row r="41" spans="1:13">
      <c r="A41" s="131" t="s">
        <v>6245</v>
      </c>
      <c r="B41" s="143" t="s">
        <v>13345</v>
      </c>
      <c r="C41" s="131" t="s">
        <v>16592</v>
      </c>
      <c r="D41" s="131" t="s">
        <v>9002</v>
      </c>
      <c r="E41" s="131">
        <v>1</v>
      </c>
      <c r="F41" s="131"/>
      <c r="G41" s="131" t="s">
        <v>9308</v>
      </c>
      <c r="H41" s="131" t="s">
        <v>7195</v>
      </c>
      <c r="I41" s="131" t="s">
        <v>13380</v>
      </c>
      <c r="J41" s="131" t="s">
        <v>2203</v>
      </c>
      <c r="K41" s="131" t="s">
        <v>2230</v>
      </c>
      <c r="L41" s="131">
        <v>4326</v>
      </c>
      <c r="M41" s="131">
        <v>13718</v>
      </c>
    </row>
    <row r="42" spans="1:13">
      <c r="A42" s="131" t="s">
        <v>5919</v>
      </c>
      <c r="B42" s="143" t="s">
        <v>13345</v>
      </c>
      <c r="C42" s="131" t="s">
        <v>16580</v>
      </c>
      <c r="D42" s="131" t="s">
        <v>9006</v>
      </c>
      <c r="E42" s="131">
        <v>80</v>
      </c>
      <c r="F42" s="131" t="s">
        <v>9007</v>
      </c>
      <c r="G42" s="131" t="s">
        <v>9008</v>
      </c>
      <c r="H42" s="131" t="s">
        <v>9009</v>
      </c>
      <c r="I42" s="131" t="s">
        <v>13380</v>
      </c>
      <c r="J42" s="131" t="s">
        <v>2231</v>
      </c>
      <c r="K42" s="131" t="s">
        <v>2219</v>
      </c>
      <c r="L42" s="131">
        <v>4318</v>
      </c>
      <c r="M42" s="131">
        <v>0</v>
      </c>
    </row>
    <row r="43" spans="1:13">
      <c r="A43" s="131" t="s">
        <v>5809</v>
      </c>
      <c r="B43" s="143" t="s">
        <v>13345</v>
      </c>
      <c r="C43" s="131" t="s">
        <v>16580</v>
      </c>
      <c r="D43" s="131" t="s">
        <v>7581</v>
      </c>
      <c r="E43" s="131">
        <v>6</v>
      </c>
      <c r="F43" s="131" t="s">
        <v>8598</v>
      </c>
      <c r="G43" s="131" t="s">
        <v>8868</v>
      </c>
      <c r="H43" s="131" t="s">
        <v>7195</v>
      </c>
      <c r="I43" s="131" t="s">
        <v>13380</v>
      </c>
      <c r="J43" s="131" t="s">
        <v>2231</v>
      </c>
      <c r="K43" s="131" t="s">
        <v>2236</v>
      </c>
      <c r="L43" s="131">
        <v>4252</v>
      </c>
      <c r="M43" s="131">
        <v>0</v>
      </c>
    </row>
    <row r="44" spans="1:13">
      <c r="A44" s="131" t="s">
        <v>5645</v>
      </c>
      <c r="B44" s="143" t="s">
        <v>13345</v>
      </c>
      <c r="C44" s="131" t="s">
        <v>16582</v>
      </c>
      <c r="D44" s="131" t="s">
        <v>8701</v>
      </c>
      <c r="E44" s="131">
        <v>84</v>
      </c>
      <c r="F44" s="131"/>
      <c r="G44" s="131" t="s">
        <v>8702</v>
      </c>
      <c r="H44" s="131" t="s">
        <v>7195</v>
      </c>
      <c r="I44" s="131" t="s">
        <v>13380</v>
      </c>
      <c r="J44" s="131" t="s">
        <v>2231</v>
      </c>
      <c r="K44" s="131" t="s">
        <v>2230</v>
      </c>
      <c r="L44" s="131">
        <v>4188</v>
      </c>
      <c r="M44" s="131">
        <v>0</v>
      </c>
    </row>
    <row r="45" spans="1:13">
      <c r="A45" s="131" t="s">
        <v>5648</v>
      </c>
      <c r="B45" s="143" t="s">
        <v>13345</v>
      </c>
      <c r="C45" s="131" t="s">
        <v>16582</v>
      </c>
      <c r="D45" s="131" t="s">
        <v>8701</v>
      </c>
      <c r="E45" s="131">
        <v>90</v>
      </c>
      <c r="F45" s="131" t="s">
        <v>2001</v>
      </c>
      <c r="G45" s="131" t="s">
        <v>8702</v>
      </c>
      <c r="H45" s="131" t="s">
        <v>7195</v>
      </c>
      <c r="I45" s="131" t="s">
        <v>13380</v>
      </c>
      <c r="J45" s="131" t="s">
        <v>2231</v>
      </c>
      <c r="K45" s="131" t="s">
        <v>2230</v>
      </c>
      <c r="L45" s="131">
        <v>4188</v>
      </c>
      <c r="M45" s="131">
        <v>0</v>
      </c>
    </row>
    <row r="46" spans="1:13">
      <c r="A46" s="131" t="s">
        <v>5650</v>
      </c>
      <c r="B46" s="143" t="s">
        <v>13345</v>
      </c>
      <c r="C46" s="131" t="s">
        <v>16582</v>
      </c>
      <c r="D46" s="131" t="s">
        <v>8153</v>
      </c>
      <c r="E46" s="131">
        <v>26</v>
      </c>
      <c r="F46" s="131"/>
      <c r="G46" s="131" t="s">
        <v>8707</v>
      </c>
      <c r="H46" s="131" t="s">
        <v>7195</v>
      </c>
      <c r="I46" s="131" t="s">
        <v>13380</v>
      </c>
      <c r="J46" s="131" t="s">
        <v>2231</v>
      </c>
      <c r="K46" s="131" t="s">
        <v>2230</v>
      </c>
      <c r="L46" s="131">
        <v>4188</v>
      </c>
      <c r="M46" s="131">
        <v>0</v>
      </c>
    </row>
    <row r="47" spans="1:13">
      <c r="A47" s="131" t="s">
        <v>5723</v>
      </c>
      <c r="B47" s="143" t="s">
        <v>13345</v>
      </c>
      <c r="C47" s="131" t="s">
        <v>16582</v>
      </c>
      <c r="D47" s="131" t="s">
        <v>8797</v>
      </c>
      <c r="E47" s="131">
        <v>13</v>
      </c>
      <c r="F47" s="131"/>
      <c r="G47" s="131" t="s">
        <v>8798</v>
      </c>
      <c r="H47" s="131" t="s">
        <v>8602</v>
      </c>
      <c r="I47" s="131" t="s">
        <v>13380</v>
      </c>
      <c r="J47" s="131" t="s">
        <v>2231</v>
      </c>
      <c r="K47" s="131" t="s">
        <v>2230</v>
      </c>
      <c r="L47" s="131">
        <v>4188</v>
      </c>
      <c r="M47" s="131">
        <v>0</v>
      </c>
    </row>
    <row r="48" spans="1:13">
      <c r="A48" s="131" t="s">
        <v>5726</v>
      </c>
      <c r="B48" s="143" t="s">
        <v>13345</v>
      </c>
      <c r="C48" s="131" t="s">
        <v>16582</v>
      </c>
      <c r="D48" s="131" t="s">
        <v>8794</v>
      </c>
      <c r="E48" s="131">
        <v>43</v>
      </c>
      <c r="F48" s="131"/>
      <c r="G48" s="131" t="s">
        <v>8800</v>
      </c>
      <c r="H48" s="131" t="s">
        <v>7195</v>
      </c>
      <c r="I48" s="131" t="s">
        <v>13380</v>
      </c>
      <c r="J48" s="131" t="s">
        <v>2231</v>
      </c>
      <c r="K48" s="131" t="s">
        <v>2230</v>
      </c>
      <c r="L48" s="131">
        <v>4188</v>
      </c>
      <c r="M48" s="131">
        <v>0</v>
      </c>
    </row>
    <row r="49" spans="1:13">
      <c r="A49" s="131" t="s">
        <v>5725</v>
      </c>
      <c r="B49" s="143" t="s">
        <v>13345</v>
      </c>
      <c r="C49" s="131" t="s">
        <v>16582</v>
      </c>
      <c r="D49" s="131" t="s">
        <v>8794</v>
      </c>
      <c r="E49" s="131">
        <v>155</v>
      </c>
      <c r="F49" s="131"/>
      <c r="G49" s="131" t="s">
        <v>8799</v>
      </c>
      <c r="H49" s="131" t="s">
        <v>7195</v>
      </c>
      <c r="I49" s="131" t="s">
        <v>13380</v>
      </c>
      <c r="J49" s="131" t="s">
        <v>2231</v>
      </c>
      <c r="K49" s="131" t="s">
        <v>2230</v>
      </c>
      <c r="L49" s="131">
        <v>4188</v>
      </c>
      <c r="M49" s="131">
        <v>0</v>
      </c>
    </row>
    <row r="50" spans="1:13">
      <c r="A50" s="131" t="s">
        <v>5724</v>
      </c>
      <c r="B50" s="143" t="s">
        <v>13345</v>
      </c>
      <c r="C50" s="131" t="s">
        <v>16582</v>
      </c>
      <c r="D50" s="131" t="s">
        <v>8794</v>
      </c>
      <c r="E50" s="131">
        <v>163</v>
      </c>
      <c r="F50" s="131"/>
      <c r="G50" s="131" t="s">
        <v>8799</v>
      </c>
      <c r="H50" s="131" t="s">
        <v>7195</v>
      </c>
      <c r="I50" s="131" t="s">
        <v>13380</v>
      </c>
      <c r="J50" s="131" t="s">
        <v>2231</v>
      </c>
      <c r="K50" s="131" t="s">
        <v>2230</v>
      </c>
      <c r="L50" s="131">
        <v>4188</v>
      </c>
      <c r="M50" s="131">
        <v>0</v>
      </c>
    </row>
    <row r="51" spans="1:13">
      <c r="A51" s="131" t="s">
        <v>5722</v>
      </c>
      <c r="B51" s="143" t="s">
        <v>13345</v>
      </c>
      <c r="C51" s="131" t="s">
        <v>16582</v>
      </c>
      <c r="D51" s="131" t="s">
        <v>8794</v>
      </c>
      <c r="E51" s="131">
        <v>321</v>
      </c>
      <c r="F51" s="131"/>
      <c r="G51" s="131" t="s">
        <v>8796</v>
      </c>
      <c r="H51" s="131" t="s">
        <v>8602</v>
      </c>
      <c r="I51" s="131" t="s">
        <v>13380</v>
      </c>
      <c r="J51" s="131" t="s">
        <v>2231</v>
      </c>
      <c r="K51" s="131" t="s">
        <v>2230</v>
      </c>
      <c r="L51" s="131">
        <v>4188</v>
      </c>
      <c r="M51" s="131">
        <v>0</v>
      </c>
    </row>
    <row r="52" spans="1:13">
      <c r="A52" s="131" t="s">
        <v>16581</v>
      </c>
      <c r="B52" s="143" t="s">
        <v>13345</v>
      </c>
      <c r="C52" s="131" t="s">
        <v>16580</v>
      </c>
      <c r="D52" s="131" t="s">
        <v>16574</v>
      </c>
      <c r="E52" s="131">
        <v>94</v>
      </c>
      <c r="F52" s="131"/>
      <c r="G52" s="131" t="s">
        <v>16575</v>
      </c>
      <c r="H52" s="131" t="s">
        <v>7195</v>
      </c>
      <c r="I52" s="131" t="s">
        <v>13380</v>
      </c>
      <c r="J52" s="131"/>
      <c r="K52" s="131"/>
      <c r="L52" s="131">
        <v>4175</v>
      </c>
      <c r="M52" s="131">
        <v>4521</v>
      </c>
    </row>
    <row r="53" spans="1:13">
      <c r="A53" s="131" t="s">
        <v>6059</v>
      </c>
      <c r="B53" s="143" t="s">
        <v>13345</v>
      </c>
      <c r="C53" s="131" t="s">
        <v>16580</v>
      </c>
      <c r="D53" s="131" t="s">
        <v>9154</v>
      </c>
      <c r="E53" s="131">
        <v>15</v>
      </c>
      <c r="F53" s="131" t="s">
        <v>8598</v>
      </c>
      <c r="G53" s="131" t="s">
        <v>9155</v>
      </c>
      <c r="H53" s="131" t="s">
        <v>7195</v>
      </c>
      <c r="I53" s="131" t="s">
        <v>13380</v>
      </c>
      <c r="J53" s="131" t="s">
        <v>2231</v>
      </c>
      <c r="K53" s="131" t="s">
        <v>2236</v>
      </c>
      <c r="L53" s="131">
        <v>4100</v>
      </c>
      <c r="M53" s="131">
        <v>0</v>
      </c>
    </row>
    <row r="54" spans="1:13">
      <c r="A54" s="131" t="s">
        <v>6062</v>
      </c>
      <c r="B54" s="143" t="s">
        <v>13345</v>
      </c>
      <c r="C54" s="131" t="s">
        <v>16580</v>
      </c>
      <c r="D54" s="131" t="s">
        <v>9154</v>
      </c>
      <c r="E54" s="131">
        <v>33</v>
      </c>
      <c r="F54" s="131"/>
      <c r="G54" s="131" t="s">
        <v>9157</v>
      </c>
      <c r="H54" s="131" t="s">
        <v>7195</v>
      </c>
      <c r="I54" s="131" t="s">
        <v>13380</v>
      </c>
      <c r="J54" s="131" t="s">
        <v>2231</v>
      </c>
      <c r="K54" s="131" t="s">
        <v>2236</v>
      </c>
      <c r="L54" s="131">
        <v>4100</v>
      </c>
      <c r="M54" s="131">
        <v>0</v>
      </c>
    </row>
    <row r="55" spans="1:13">
      <c r="A55" s="131" t="s">
        <v>6346</v>
      </c>
      <c r="B55" s="143" t="s">
        <v>13345</v>
      </c>
      <c r="C55" s="131" t="s">
        <v>16580</v>
      </c>
      <c r="D55" s="131" t="s">
        <v>9154</v>
      </c>
      <c r="E55" s="131">
        <v>57</v>
      </c>
      <c r="F55" s="131"/>
      <c r="G55" s="131" t="s">
        <v>9157</v>
      </c>
      <c r="H55" s="131" t="s">
        <v>7195</v>
      </c>
      <c r="I55" s="131" t="s">
        <v>13380</v>
      </c>
      <c r="J55" s="131" t="s">
        <v>2231</v>
      </c>
      <c r="K55" s="131" t="s">
        <v>2236</v>
      </c>
      <c r="L55" s="131">
        <v>4100</v>
      </c>
      <c r="M55" s="131">
        <v>0</v>
      </c>
    </row>
    <row r="56" spans="1:13">
      <c r="A56" s="131" t="s">
        <v>6349</v>
      </c>
      <c r="B56" s="143" t="s">
        <v>13345</v>
      </c>
      <c r="C56" s="131" t="s">
        <v>16580</v>
      </c>
      <c r="D56" s="131" t="s">
        <v>9154</v>
      </c>
      <c r="E56" s="131">
        <v>75</v>
      </c>
      <c r="F56" s="131"/>
      <c r="G56" s="131" t="s">
        <v>9401</v>
      </c>
      <c r="H56" s="131" t="s">
        <v>7195</v>
      </c>
      <c r="I56" s="131" t="s">
        <v>13380</v>
      </c>
      <c r="J56" s="131" t="s">
        <v>2231</v>
      </c>
      <c r="K56" s="131" t="s">
        <v>2236</v>
      </c>
      <c r="L56" s="131">
        <v>4100</v>
      </c>
      <c r="M56" s="131">
        <v>0</v>
      </c>
    </row>
    <row r="57" spans="1:13">
      <c r="A57" s="131" t="s">
        <v>6352</v>
      </c>
      <c r="B57" s="143" t="s">
        <v>13345</v>
      </c>
      <c r="C57" s="131" t="s">
        <v>16580</v>
      </c>
      <c r="D57" s="131" t="s">
        <v>9154</v>
      </c>
      <c r="E57" s="131">
        <v>93</v>
      </c>
      <c r="F57" s="131"/>
      <c r="G57" s="131" t="s">
        <v>9401</v>
      </c>
      <c r="H57" s="131" t="s">
        <v>7195</v>
      </c>
      <c r="I57" s="131" t="s">
        <v>13380</v>
      </c>
      <c r="J57" s="131" t="s">
        <v>2231</v>
      </c>
      <c r="K57" s="131" t="s">
        <v>2236</v>
      </c>
      <c r="L57" s="131">
        <v>4100</v>
      </c>
      <c r="M57" s="131">
        <v>0</v>
      </c>
    </row>
    <row r="58" spans="1:13">
      <c r="A58" s="131" t="s">
        <v>6353</v>
      </c>
      <c r="B58" s="143" t="s">
        <v>13345</v>
      </c>
      <c r="C58" s="131" t="s">
        <v>16580</v>
      </c>
      <c r="D58" s="131" t="s">
        <v>9154</v>
      </c>
      <c r="E58" s="131">
        <v>103</v>
      </c>
      <c r="F58" s="131"/>
      <c r="G58" s="131" t="s">
        <v>9402</v>
      </c>
      <c r="H58" s="131" t="s">
        <v>7195</v>
      </c>
      <c r="I58" s="131" t="s">
        <v>13380</v>
      </c>
      <c r="J58" s="131" t="s">
        <v>2231</v>
      </c>
      <c r="K58" s="131" t="s">
        <v>2236</v>
      </c>
      <c r="L58" s="131">
        <v>4100</v>
      </c>
      <c r="M58" s="131">
        <v>0</v>
      </c>
    </row>
    <row r="59" spans="1:13">
      <c r="A59" s="131" t="s">
        <v>6361</v>
      </c>
      <c r="B59" s="143" t="s">
        <v>13345</v>
      </c>
      <c r="C59" s="131" t="s">
        <v>16580</v>
      </c>
      <c r="D59" s="131" t="s">
        <v>9413</v>
      </c>
      <c r="E59" s="131">
        <v>2</v>
      </c>
      <c r="F59" s="131"/>
      <c r="G59" s="131" t="s">
        <v>9414</v>
      </c>
      <c r="H59" s="131" t="s">
        <v>7195</v>
      </c>
      <c r="I59" s="131" t="s">
        <v>13380</v>
      </c>
      <c r="J59" s="131" t="s">
        <v>2231</v>
      </c>
      <c r="K59" s="131" t="s">
        <v>2236</v>
      </c>
      <c r="L59" s="131">
        <v>4100</v>
      </c>
      <c r="M59" s="131">
        <v>0</v>
      </c>
    </row>
    <row r="60" spans="1:13">
      <c r="A60" s="131" t="s">
        <v>6360</v>
      </c>
      <c r="B60" s="143" t="s">
        <v>13345</v>
      </c>
      <c r="C60" s="131" t="s">
        <v>16580</v>
      </c>
      <c r="D60" s="131" t="s">
        <v>9411</v>
      </c>
      <c r="E60" s="131">
        <v>1</v>
      </c>
      <c r="F60" s="131"/>
      <c r="G60" s="131" t="s">
        <v>9412</v>
      </c>
      <c r="H60" s="131" t="s">
        <v>7195</v>
      </c>
      <c r="I60" s="131" t="s">
        <v>13380</v>
      </c>
      <c r="J60" s="131" t="s">
        <v>2231</v>
      </c>
      <c r="K60" s="131" t="s">
        <v>2236</v>
      </c>
      <c r="L60" s="131">
        <v>4100</v>
      </c>
      <c r="M60" s="131">
        <v>0</v>
      </c>
    </row>
    <row r="61" spans="1:13">
      <c r="A61" s="131" t="s">
        <v>5570</v>
      </c>
      <c r="B61" s="143" t="s">
        <v>13345</v>
      </c>
      <c r="C61" s="131" t="s">
        <v>16580</v>
      </c>
      <c r="D61" s="131" t="s">
        <v>8603</v>
      </c>
      <c r="E61" s="131">
        <v>90</v>
      </c>
      <c r="F61" s="131"/>
      <c r="G61" s="131" t="s">
        <v>8604</v>
      </c>
      <c r="H61" s="131" t="s">
        <v>7195</v>
      </c>
      <c r="I61" s="131" t="s">
        <v>13380</v>
      </c>
      <c r="J61" s="131" t="s">
        <v>2231</v>
      </c>
      <c r="K61" s="131" t="s">
        <v>2236</v>
      </c>
      <c r="L61" s="131">
        <v>4100</v>
      </c>
      <c r="M61" s="131">
        <v>0</v>
      </c>
    </row>
    <row r="62" spans="1:13">
      <c r="A62" s="131" t="s">
        <v>6327</v>
      </c>
      <c r="B62" s="143" t="s">
        <v>13345</v>
      </c>
      <c r="C62" s="131" t="s">
        <v>16580</v>
      </c>
      <c r="D62" s="131" t="s">
        <v>9199</v>
      </c>
      <c r="E62" s="131">
        <v>36</v>
      </c>
      <c r="F62" s="131"/>
      <c r="G62" s="131" t="s">
        <v>9383</v>
      </c>
      <c r="H62" s="131" t="s">
        <v>7195</v>
      </c>
      <c r="I62" s="131" t="s">
        <v>13380</v>
      </c>
      <c r="J62" s="131" t="s">
        <v>2231</v>
      </c>
      <c r="K62" s="131" t="s">
        <v>2236</v>
      </c>
      <c r="L62" s="131">
        <v>4100</v>
      </c>
      <c r="M62" s="131">
        <v>0</v>
      </c>
    </row>
    <row r="63" spans="1:13">
      <c r="A63" s="131" t="s">
        <v>6328</v>
      </c>
      <c r="B63" s="143" t="s">
        <v>13345</v>
      </c>
      <c r="C63" s="131" t="s">
        <v>16580</v>
      </c>
      <c r="D63" s="131" t="s">
        <v>9199</v>
      </c>
      <c r="E63" s="131">
        <v>50</v>
      </c>
      <c r="F63" s="131"/>
      <c r="G63" s="131" t="s">
        <v>9200</v>
      </c>
      <c r="H63" s="131" t="s">
        <v>7195</v>
      </c>
      <c r="I63" s="131" t="s">
        <v>13380</v>
      </c>
      <c r="J63" s="131" t="s">
        <v>2231</v>
      </c>
      <c r="K63" s="131" t="s">
        <v>2236</v>
      </c>
      <c r="L63" s="131">
        <v>4100</v>
      </c>
      <c r="M63" s="131">
        <v>0</v>
      </c>
    </row>
    <row r="64" spans="1:13">
      <c r="A64" s="131" t="s">
        <v>6112</v>
      </c>
      <c r="B64" s="143" t="s">
        <v>13345</v>
      </c>
      <c r="C64" s="131" t="s">
        <v>16580</v>
      </c>
      <c r="D64" s="131" t="s">
        <v>9199</v>
      </c>
      <c r="E64" s="131">
        <v>68</v>
      </c>
      <c r="F64" s="131" t="s">
        <v>8598</v>
      </c>
      <c r="G64" s="131" t="s">
        <v>9200</v>
      </c>
      <c r="H64" s="131" t="s">
        <v>7195</v>
      </c>
      <c r="I64" s="131" t="s">
        <v>13380</v>
      </c>
      <c r="J64" s="131" t="s">
        <v>2231</v>
      </c>
      <c r="K64" s="131" t="s">
        <v>2236</v>
      </c>
      <c r="L64" s="131">
        <v>4100</v>
      </c>
      <c r="M64" s="131">
        <v>0</v>
      </c>
    </row>
    <row r="65" spans="1:13">
      <c r="A65" s="131" t="s">
        <v>6005</v>
      </c>
      <c r="B65" s="143" t="s">
        <v>13345</v>
      </c>
      <c r="C65" s="131" t="s">
        <v>16580</v>
      </c>
      <c r="D65" s="131" t="s">
        <v>9105</v>
      </c>
      <c r="E65" s="131">
        <v>24</v>
      </c>
      <c r="F65" s="131"/>
      <c r="G65" s="131" t="s">
        <v>9106</v>
      </c>
      <c r="H65" s="131" t="s">
        <v>7195</v>
      </c>
      <c r="I65" s="131" t="s">
        <v>13380</v>
      </c>
      <c r="J65" s="131" t="s">
        <v>2231</v>
      </c>
      <c r="K65" s="131" t="s">
        <v>2236</v>
      </c>
      <c r="L65" s="131">
        <v>4100</v>
      </c>
      <c r="M65" s="131">
        <v>0</v>
      </c>
    </row>
    <row r="66" spans="1:13">
      <c r="A66" s="131" t="s">
        <v>6008</v>
      </c>
      <c r="B66" s="143" t="s">
        <v>13345</v>
      </c>
      <c r="C66" s="131" t="s">
        <v>16580</v>
      </c>
      <c r="D66" s="131" t="s">
        <v>9105</v>
      </c>
      <c r="E66" s="131">
        <v>29</v>
      </c>
      <c r="F66" s="131"/>
      <c r="G66" s="131" t="s">
        <v>9109</v>
      </c>
      <c r="H66" s="131" t="s">
        <v>7195</v>
      </c>
      <c r="I66" s="131" t="s">
        <v>13380</v>
      </c>
      <c r="J66" s="131" t="s">
        <v>2231</v>
      </c>
      <c r="K66" s="131" t="s">
        <v>2236</v>
      </c>
      <c r="L66" s="131">
        <v>4100</v>
      </c>
      <c r="M66" s="131">
        <v>0</v>
      </c>
    </row>
    <row r="67" spans="1:13">
      <c r="A67" s="131" t="s">
        <v>6011</v>
      </c>
      <c r="B67" s="143" t="s">
        <v>13345</v>
      </c>
      <c r="C67" s="131" t="s">
        <v>16580</v>
      </c>
      <c r="D67" s="131" t="s">
        <v>9105</v>
      </c>
      <c r="E67" s="131">
        <v>43</v>
      </c>
      <c r="F67" s="131"/>
      <c r="G67" s="131" t="s">
        <v>9109</v>
      </c>
      <c r="H67" s="131" t="s">
        <v>7195</v>
      </c>
      <c r="I67" s="131" t="s">
        <v>13380</v>
      </c>
      <c r="J67" s="131" t="s">
        <v>2231</v>
      </c>
      <c r="K67" s="131" t="s">
        <v>2236</v>
      </c>
      <c r="L67" s="131">
        <v>4100</v>
      </c>
      <c r="M67" s="131">
        <v>0</v>
      </c>
    </row>
    <row r="68" spans="1:13">
      <c r="A68" s="131" t="s">
        <v>5920</v>
      </c>
      <c r="B68" s="143" t="s">
        <v>13345</v>
      </c>
      <c r="C68" s="131" t="s">
        <v>16580</v>
      </c>
      <c r="D68" s="131" t="s">
        <v>8042</v>
      </c>
      <c r="E68" s="131">
        <v>7</v>
      </c>
      <c r="F68" s="131"/>
      <c r="G68" s="131" t="s">
        <v>9010</v>
      </c>
      <c r="H68" s="131" t="s">
        <v>7195</v>
      </c>
      <c r="I68" s="131" t="s">
        <v>13380</v>
      </c>
      <c r="J68" s="131" t="s">
        <v>2231</v>
      </c>
      <c r="K68" s="131" t="s">
        <v>2236</v>
      </c>
      <c r="L68" s="131">
        <v>4100</v>
      </c>
      <c r="M68" s="131">
        <v>0</v>
      </c>
    </row>
    <row r="69" spans="1:13">
      <c r="A69" s="131" t="s">
        <v>6223</v>
      </c>
      <c r="B69" s="143" t="s">
        <v>13345</v>
      </c>
      <c r="C69" s="131" t="s">
        <v>16592</v>
      </c>
      <c r="D69" s="131" t="s">
        <v>9154</v>
      </c>
      <c r="E69" s="131">
        <v>118</v>
      </c>
      <c r="F69" s="131"/>
      <c r="G69" s="131" t="s">
        <v>9281</v>
      </c>
      <c r="H69" s="131" t="s">
        <v>7195</v>
      </c>
      <c r="I69" s="131" t="s">
        <v>13380</v>
      </c>
      <c r="J69" s="131" t="s">
        <v>2203</v>
      </c>
      <c r="K69" s="131" t="s">
        <v>2230</v>
      </c>
      <c r="L69" s="131">
        <v>4097</v>
      </c>
      <c r="M69" s="131">
        <v>12282</v>
      </c>
    </row>
    <row r="70" spans="1:13">
      <c r="A70" s="131" t="s">
        <v>6241</v>
      </c>
      <c r="B70" s="143" t="s">
        <v>13345</v>
      </c>
      <c r="C70" s="131" t="s">
        <v>16592</v>
      </c>
      <c r="D70" s="131" t="s">
        <v>9300</v>
      </c>
      <c r="E70" s="131">
        <v>6</v>
      </c>
      <c r="F70" s="131"/>
      <c r="G70" s="131" t="s">
        <v>9301</v>
      </c>
      <c r="H70" s="131" t="s">
        <v>7195</v>
      </c>
      <c r="I70" s="131" t="s">
        <v>13380</v>
      </c>
      <c r="J70" s="131" t="s">
        <v>2203</v>
      </c>
      <c r="K70" s="131" t="s">
        <v>2230</v>
      </c>
      <c r="L70" s="131">
        <v>4001</v>
      </c>
      <c r="M70" s="131">
        <v>10622</v>
      </c>
    </row>
    <row r="71" spans="1:13">
      <c r="A71" s="131" t="s">
        <v>16583</v>
      </c>
      <c r="B71" s="143" t="s">
        <v>13345</v>
      </c>
      <c r="C71" s="131" t="s">
        <v>16584</v>
      </c>
      <c r="D71" s="131" t="s">
        <v>16585</v>
      </c>
      <c r="E71" s="131">
        <v>192</v>
      </c>
      <c r="F71" s="131"/>
      <c r="G71" s="131" t="s">
        <v>16586</v>
      </c>
      <c r="H71" s="131" t="s">
        <v>7195</v>
      </c>
      <c r="I71" s="131" t="s">
        <v>13380</v>
      </c>
      <c r="J71" s="131"/>
      <c r="K71" s="131"/>
      <c r="L71" s="131">
        <v>3755</v>
      </c>
      <c r="M71" s="131">
        <v>83</v>
      </c>
    </row>
    <row r="72" spans="1:13">
      <c r="A72" s="131" t="s">
        <v>16578</v>
      </c>
      <c r="B72" s="143" t="s">
        <v>13345</v>
      </c>
      <c r="C72" s="131" t="s">
        <v>16577</v>
      </c>
      <c r="D72" s="131" t="s">
        <v>7077</v>
      </c>
      <c r="E72" s="131">
        <v>14</v>
      </c>
      <c r="F72" s="131"/>
      <c r="G72" s="131" t="s">
        <v>16579</v>
      </c>
      <c r="H72" s="131" t="s">
        <v>16570</v>
      </c>
      <c r="I72" s="131" t="s">
        <v>13380</v>
      </c>
      <c r="J72" s="131"/>
      <c r="K72" s="131"/>
      <c r="L72" s="131">
        <v>3270</v>
      </c>
      <c r="M72" s="131">
        <v>0</v>
      </c>
    </row>
    <row r="73" spans="1:13">
      <c r="A73" s="131" t="s">
        <v>16571</v>
      </c>
      <c r="B73" s="143" t="s">
        <v>13345</v>
      </c>
      <c r="C73" s="131" t="s">
        <v>16572</v>
      </c>
      <c r="D73" s="131" t="s">
        <v>8871</v>
      </c>
      <c r="E73" s="131">
        <v>15</v>
      </c>
      <c r="F73" s="131"/>
      <c r="G73" s="131" t="s">
        <v>8872</v>
      </c>
      <c r="H73" s="131" t="s">
        <v>7195</v>
      </c>
      <c r="I73" s="131" t="s">
        <v>13380</v>
      </c>
      <c r="J73" s="131"/>
      <c r="K73" s="131"/>
      <c r="L73" s="131">
        <v>3205</v>
      </c>
      <c r="M73" s="131">
        <v>3736</v>
      </c>
    </row>
    <row r="74" spans="1:13">
      <c r="A74" s="131" t="s">
        <v>5720</v>
      </c>
      <c r="B74" s="143" t="s">
        <v>13345</v>
      </c>
      <c r="C74" s="131" t="s">
        <v>16577</v>
      </c>
      <c r="D74" s="131" t="s">
        <v>8791</v>
      </c>
      <c r="E74" s="131">
        <v>67</v>
      </c>
      <c r="F74" s="131" t="s">
        <v>1448</v>
      </c>
      <c r="G74" s="131" t="s">
        <v>8792</v>
      </c>
      <c r="H74" s="131" t="s">
        <v>16570</v>
      </c>
      <c r="I74" s="131" t="s">
        <v>13380</v>
      </c>
      <c r="J74" s="131" t="s">
        <v>3018</v>
      </c>
      <c r="K74" s="131" t="s">
        <v>2189</v>
      </c>
      <c r="L74" s="131">
        <v>3190</v>
      </c>
      <c r="M74" s="131">
        <v>4130</v>
      </c>
    </row>
    <row r="75" spans="1:13">
      <c r="A75" s="131" t="s">
        <v>5576</v>
      </c>
      <c r="B75" s="143" t="s">
        <v>13345</v>
      </c>
      <c r="C75" s="131" t="s">
        <v>16577</v>
      </c>
      <c r="D75" s="131" t="s">
        <v>8610</v>
      </c>
      <c r="E75" s="131">
        <v>1</v>
      </c>
      <c r="F75" s="131" t="s">
        <v>8611</v>
      </c>
      <c r="G75" s="131" t="s">
        <v>8612</v>
      </c>
      <c r="H75" s="131" t="s">
        <v>7195</v>
      </c>
      <c r="I75" s="131" t="s">
        <v>13380</v>
      </c>
      <c r="J75" s="131" t="s">
        <v>2231</v>
      </c>
      <c r="K75" s="131" t="s">
        <v>2236</v>
      </c>
      <c r="L75" s="131">
        <v>2833</v>
      </c>
      <c r="M75" s="131">
        <v>5199</v>
      </c>
    </row>
    <row r="76" spans="1:13">
      <c r="A76" s="131" t="s">
        <v>16587</v>
      </c>
      <c r="B76" s="143" t="s">
        <v>13345</v>
      </c>
      <c r="C76" s="131" t="s">
        <v>16584</v>
      </c>
      <c r="D76" s="131" t="s">
        <v>7307</v>
      </c>
      <c r="E76" s="131">
        <v>1</v>
      </c>
      <c r="F76" s="131"/>
      <c r="G76" s="131" t="s">
        <v>7308</v>
      </c>
      <c r="H76" s="131" t="s">
        <v>7195</v>
      </c>
      <c r="I76" s="131" t="s">
        <v>13380</v>
      </c>
      <c r="J76" s="131"/>
      <c r="K76" s="131"/>
      <c r="L76" s="131">
        <v>2592</v>
      </c>
      <c r="M76" s="131">
        <v>81</v>
      </c>
    </row>
    <row r="77" spans="1:13">
      <c r="A77" s="131" t="s">
        <v>5915</v>
      </c>
      <c r="B77" s="143" t="s">
        <v>13345</v>
      </c>
      <c r="C77" s="131" t="s">
        <v>16580</v>
      </c>
      <c r="D77" s="131" t="s">
        <v>8999</v>
      </c>
      <c r="E77" s="131">
        <v>2</v>
      </c>
      <c r="F77" s="131"/>
      <c r="G77" s="131" t="s">
        <v>9000</v>
      </c>
      <c r="H77" s="131" t="s">
        <v>7195</v>
      </c>
      <c r="I77" s="131" t="s">
        <v>13380</v>
      </c>
      <c r="J77" s="131" t="s">
        <v>2231</v>
      </c>
      <c r="K77" s="131" t="s">
        <v>2230</v>
      </c>
      <c r="L77" s="131">
        <v>2533</v>
      </c>
      <c r="M77" s="131">
        <v>0</v>
      </c>
    </row>
    <row r="78" spans="1:13">
      <c r="A78" s="131" t="s">
        <v>5916</v>
      </c>
      <c r="B78" s="143" t="s">
        <v>13345</v>
      </c>
      <c r="C78" s="131" t="s">
        <v>16580</v>
      </c>
      <c r="D78" s="131" t="s">
        <v>8999</v>
      </c>
      <c r="E78" s="131">
        <v>46</v>
      </c>
      <c r="F78" s="131"/>
      <c r="G78" s="131" t="s">
        <v>9001</v>
      </c>
      <c r="H78" s="131" t="s">
        <v>7195</v>
      </c>
      <c r="I78" s="131" t="s">
        <v>13380</v>
      </c>
      <c r="J78" s="131" t="s">
        <v>2231</v>
      </c>
      <c r="K78" s="131" t="s">
        <v>2230</v>
      </c>
      <c r="L78" s="131">
        <v>2533</v>
      </c>
      <c r="M78" s="131">
        <v>0</v>
      </c>
    </row>
    <row r="79" spans="1:13">
      <c r="A79" s="131" t="s">
        <v>6002</v>
      </c>
      <c r="B79" s="143" t="s">
        <v>13345</v>
      </c>
      <c r="C79" s="131" t="s">
        <v>16580</v>
      </c>
      <c r="D79" s="131" t="s">
        <v>8999</v>
      </c>
      <c r="E79" s="131">
        <v>48</v>
      </c>
      <c r="F79" s="131"/>
      <c r="G79" s="131" t="s">
        <v>9001</v>
      </c>
      <c r="H79" s="131" t="s">
        <v>7195</v>
      </c>
      <c r="I79" s="131" t="s">
        <v>13380</v>
      </c>
      <c r="J79" s="131" t="s">
        <v>2231</v>
      </c>
      <c r="K79" s="131" t="s">
        <v>2236</v>
      </c>
      <c r="L79" s="131">
        <v>2533</v>
      </c>
      <c r="M79" s="131">
        <v>0</v>
      </c>
    </row>
    <row r="80" spans="1:13">
      <c r="A80" s="131" t="s">
        <v>5806</v>
      </c>
      <c r="B80" s="143" t="s">
        <v>13345</v>
      </c>
      <c r="C80" s="131" t="s">
        <v>16580</v>
      </c>
      <c r="D80" s="131" t="s">
        <v>8597</v>
      </c>
      <c r="E80" s="131">
        <v>1</v>
      </c>
      <c r="F80" s="131" t="s">
        <v>8598</v>
      </c>
      <c r="G80" s="131" t="s">
        <v>8599</v>
      </c>
      <c r="H80" s="131" t="s">
        <v>7195</v>
      </c>
      <c r="I80" s="131" t="s">
        <v>13380</v>
      </c>
      <c r="J80" s="131" t="s">
        <v>2231</v>
      </c>
      <c r="K80" s="131" t="s">
        <v>2219</v>
      </c>
      <c r="L80" s="131">
        <v>2507</v>
      </c>
      <c r="M80" s="131">
        <v>0</v>
      </c>
    </row>
    <row r="81" spans="1:13">
      <c r="A81" s="131" t="s">
        <v>5807</v>
      </c>
      <c r="B81" s="143" t="s">
        <v>13345</v>
      </c>
      <c r="C81" s="131" t="s">
        <v>16580</v>
      </c>
      <c r="D81" s="131" t="s">
        <v>8597</v>
      </c>
      <c r="E81" s="131">
        <v>1</v>
      </c>
      <c r="F81" s="131" t="s">
        <v>8598</v>
      </c>
      <c r="G81" s="131" t="s">
        <v>8599</v>
      </c>
      <c r="H81" s="131" t="s">
        <v>7195</v>
      </c>
      <c r="I81" s="131" t="s">
        <v>13380</v>
      </c>
      <c r="J81" s="131" t="s">
        <v>2231</v>
      </c>
      <c r="K81" s="131" t="s">
        <v>2219</v>
      </c>
      <c r="L81" s="131">
        <v>2507</v>
      </c>
      <c r="M81" s="131">
        <v>0</v>
      </c>
    </row>
    <row r="82" spans="1:13">
      <c r="A82" s="131" t="s">
        <v>6120</v>
      </c>
      <c r="B82" s="143" t="s">
        <v>13345</v>
      </c>
      <c r="C82" s="131" t="s">
        <v>16580</v>
      </c>
      <c r="D82" s="131" t="s">
        <v>8597</v>
      </c>
      <c r="E82" s="131">
        <v>1</v>
      </c>
      <c r="F82" s="131" t="s">
        <v>8598</v>
      </c>
      <c r="G82" s="131" t="s">
        <v>8599</v>
      </c>
      <c r="H82" s="131" t="s">
        <v>7195</v>
      </c>
      <c r="I82" s="131" t="s">
        <v>13380</v>
      </c>
      <c r="J82" s="131" t="s">
        <v>2231</v>
      </c>
      <c r="K82" s="131" t="s">
        <v>2219</v>
      </c>
      <c r="L82" s="131">
        <v>2507</v>
      </c>
      <c r="M82" s="131">
        <v>0</v>
      </c>
    </row>
    <row r="83" spans="1:13">
      <c r="A83" s="131" t="s">
        <v>5805</v>
      </c>
      <c r="B83" s="143" t="s">
        <v>13345</v>
      </c>
      <c r="C83" s="131" t="s">
        <v>16580</v>
      </c>
      <c r="D83" s="131" t="s">
        <v>8597</v>
      </c>
      <c r="E83" s="131">
        <v>1</v>
      </c>
      <c r="F83" s="131" t="s">
        <v>8598</v>
      </c>
      <c r="G83" s="131" t="s">
        <v>8599</v>
      </c>
      <c r="H83" s="131" t="s">
        <v>7195</v>
      </c>
      <c r="I83" s="131" t="s">
        <v>13380</v>
      </c>
      <c r="J83" s="131" t="s">
        <v>2231</v>
      </c>
      <c r="K83" s="131" t="s">
        <v>2219</v>
      </c>
      <c r="L83" s="131">
        <v>2507</v>
      </c>
      <c r="M83" s="131">
        <v>0</v>
      </c>
    </row>
    <row r="84" spans="1:13">
      <c r="A84" s="131" t="s">
        <v>6121</v>
      </c>
      <c r="B84" s="143" t="s">
        <v>13345</v>
      </c>
      <c r="C84" s="131" t="s">
        <v>16580</v>
      </c>
      <c r="D84" s="131" t="s">
        <v>8597</v>
      </c>
      <c r="E84" s="131">
        <v>1</v>
      </c>
      <c r="F84" s="131" t="s">
        <v>8598</v>
      </c>
      <c r="G84" s="131" t="s">
        <v>8599</v>
      </c>
      <c r="H84" s="131" t="s">
        <v>7195</v>
      </c>
      <c r="I84" s="131" t="s">
        <v>13380</v>
      </c>
      <c r="J84" s="131" t="s">
        <v>2231</v>
      </c>
      <c r="K84" s="131" t="s">
        <v>2219</v>
      </c>
      <c r="L84" s="131">
        <v>2507</v>
      </c>
      <c r="M84" s="131">
        <v>0</v>
      </c>
    </row>
    <row r="85" spans="1:13">
      <c r="A85" s="131" t="s">
        <v>6200</v>
      </c>
      <c r="B85" s="143" t="s">
        <v>13345</v>
      </c>
      <c r="C85" s="131" t="s">
        <v>16580</v>
      </c>
      <c r="D85" s="131" t="s">
        <v>8597</v>
      </c>
      <c r="E85" s="131">
        <v>1</v>
      </c>
      <c r="F85" s="131" t="s">
        <v>8598</v>
      </c>
      <c r="G85" s="131" t="s">
        <v>8599</v>
      </c>
      <c r="H85" s="131" t="s">
        <v>7195</v>
      </c>
      <c r="I85" s="131" t="s">
        <v>13380</v>
      </c>
      <c r="J85" s="131" t="s">
        <v>2231</v>
      </c>
      <c r="K85" s="131" t="s">
        <v>2219</v>
      </c>
      <c r="L85" s="131">
        <v>2507</v>
      </c>
      <c r="M85" s="131">
        <v>0</v>
      </c>
    </row>
    <row r="86" spans="1:13">
      <c r="A86" s="131" t="s">
        <v>5927</v>
      </c>
      <c r="B86" s="143" t="s">
        <v>13345</v>
      </c>
      <c r="C86" s="131" t="s">
        <v>16577</v>
      </c>
      <c r="D86" s="131" t="s">
        <v>8209</v>
      </c>
      <c r="E86" s="131">
        <v>1</v>
      </c>
      <c r="F86" s="131"/>
      <c r="G86" s="131" t="s">
        <v>9024</v>
      </c>
      <c r="H86" s="131" t="s">
        <v>7195</v>
      </c>
      <c r="I86" s="131" t="s">
        <v>13380</v>
      </c>
      <c r="J86" s="131" t="s">
        <v>2190</v>
      </c>
      <c r="K86" s="131" t="s">
        <v>2189</v>
      </c>
      <c r="L86" s="131">
        <v>2302</v>
      </c>
      <c r="M86" s="131">
        <v>2637</v>
      </c>
    </row>
    <row r="87" spans="1:13">
      <c r="A87" s="131" t="s">
        <v>6307</v>
      </c>
      <c r="B87" s="143" t="s">
        <v>13345</v>
      </c>
      <c r="C87" s="131" t="s">
        <v>16592</v>
      </c>
      <c r="D87" s="131" t="s">
        <v>8794</v>
      </c>
      <c r="E87" s="131">
        <v>199</v>
      </c>
      <c r="F87" s="131" t="s">
        <v>1171</v>
      </c>
      <c r="G87" s="131" t="s">
        <v>9368</v>
      </c>
      <c r="H87" s="131" t="s">
        <v>7195</v>
      </c>
      <c r="I87" s="131" t="s">
        <v>13380</v>
      </c>
      <c r="J87" s="131" t="s">
        <v>2203</v>
      </c>
      <c r="K87" s="131" t="s">
        <v>2230</v>
      </c>
      <c r="L87" s="131">
        <v>2102</v>
      </c>
      <c r="M87" s="131">
        <v>7087</v>
      </c>
    </row>
    <row r="88" spans="1:13">
      <c r="A88" s="131" t="s">
        <v>5822</v>
      </c>
      <c r="B88" s="143" t="s">
        <v>13345</v>
      </c>
      <c r="C88" s="131" t="s">
        <v>16592</v>
      </c>
      <c r="D88" s="131" t="s">
        <v>8888</v>
      </c>
      <c r="E88" s="131">
        <v>2</v>
      </c>
      <c r="F88" s="131"/>
      <c r="G88" s="131" t="s">
        <v>8889</v>
      </c>
      <c r="H88" s="131" t="s">
        <v>7195</v>
      </c>
      <c r="I88" s="131" t="s">
        <v>13380</v>
      </c>
      <c r="J88" s="131" t="s">
        <v>2203</v>
      </c>
      <c r="K88" s="131" t="s">
        <v>2230</v>
      </c>
      <c r="L88" s="131">
        <v>1916</v>
      </c>
      <c r="M88" s="131">
        <v>6689</v>
      </c>
    </row>
    <row r="89" spans="1:13">
      <c r="A89" s="131" t="s">
        <v>5936</v>
      </c>
      <c r="B89" s="143" t="s">
        <v>13345</v>
      </c>
      <c r="C89" s="131" t="s">
        <v>16576</v>
      </c>
      <c r="D89" s="131" t="s">
        <v>7581</v>
      </c>
      <c r="E89" s="131">
        <v>6</v>
      </c>
      <c r="F89" s="131" t="s">
        <v>9036</v>
      </c>
      <c r="G89" s="131" t="s">
        <v>8868</v>
      </c>
      <c r="H89" s="131" t="s">
        <v>7195</v>
      </c>
      <c r="I89" s="131" t="s">
        <v>13380</v>
      </c>
      <c r="J89" s="131" t="s">
        <v>3018</v>
      </c>
      <c r="K89" s="131" t="s">
        <v>2195</v>
      </c>
      <c r="L89" s="131">
        <v>1877</v>
      </c>
      <c r="M89" s="131">
        <v>0</v>
      </c>
    </row>
    <row r="90" spans="1:13">
      <c r="A90" s="131" t="s">
        <v>16590</v>
      </c>
      <c r="B90" s="143" t="s">
        <v>13345</v>
      </c>
      <c r="C90" s="131" t="s">
        <v>16584</v>
      </c>
      <c r="D90" s="131" t="s">
        <v>8605</v>
      </c>
      <c r="E90" s="131">
        <v>13</v>
      </c>
      <c r="F90" s="131"/>
      <c r="G90" s="131" t="s">
        <v>16591</v>
      </c>
      <c r="H90" s="131" t="s">
        <v>7195</v>
      </c>
      <c r="I90" s="131" t="s">
        <v>13380</v>
      </c>
      <c r="J90" s="131"/>
      <c r="K90" s="131"/>
      <c r="L90" s="131">
        <v>1769</v>
      </c>
      <c r="M90" s="131">
        <v>55</v>
      </c>
    </row>
    <row r="91" spans="1:13">
      <c r="A91" s="131" t="s">
        <v>5940</v>
      </c>
      <c r="B91" s="143" t="s">
        <v>13345</v>
      </c>
      <c r="C91" s="131" t="s">
        <v>16580</v>
      </c>
      <c r="D91" s="131" t="s">
        <v>7193</v>
      </c>
      <c r="E91" s="131">
        <v>1</v>
      </c>
      <c r="F91" s="131" t="s">
        <v>9038</v>
      </c>
      <c r="G91" s="131" t="s">
        <v>8788</v>
      </c>
      <c r="H91" s="131" t="s">
        <v>7195</v>
      </c>
      <c r="I91" s="131" t="s">
        <v>13380</v>
      </c>
      <c r="J91" s="131" t="s">
        <v>3018</v>
      </c>
      <c r="K91" s="131" t="s">
        <v>3207</v>
      </c>
      <c r="L91" s="131">
        <v>1631</v>
      </c>
      <c r="M91" s="131">
        <v>1387</v>
      </c>
    </row>
    <row r="92" spans="1:13">
      <c r="A92" s="131" t="s">
        <v>6232</v>
      </c>
      <c r="B92" s="143" t="s">
        <v>13345</v>
      </c>
      <c r="C92" s="131" t="s">
        <v>16592</v>
      </c>
      <c r="D92" s="131" t="s">
        <v>9286</v>
      </c>
      <c r="E92" s="131">
        <v>13</v>
      </c>
      <c r="F92" s="131" t="s">
        <v>1060</v>
      </c>
      <c r="G92" s="131" t="s">
        <v>9287</v>
      </c>
      <c r="H92" s="131" t="s">
        <v>8602</v>
      </c>
      <c r="I92" s="131" t="s">
        <v>13380</v>
      </c>
      <c r="J92" s="131" t="s">
        <v>2203</v>
      </c>
      <c r="K92" s="131" t="s">
        <v>2230</v>
      </c>
      <c r="L92" s="131">
        <v>1412</v>
      </c>
      <c r="M92" s="131">
        <v>3535</v>
      </c>
    </row>
    <row r="93" spans="1:13">
      <c r="A93" s="131" t="s">
        <v>5938</v>
      </c>
      <c r="B93" s="143" t="s">
        <v>13345</v>
      </c>
      <c r="C93" s="131" t="s">
        <v>16576</v>
      </c>
      <c r="D93" s="131" t="s">
        <v>8878</v>
      </c>
      <c r="E93" s="131">
        <v>1</v>
      </c>
      <c r="F93" s="131"/>
      <c r="G93" s="131" t="s">
        <v>8879</v>
      </c>
      <c r="H93" s="131" t="s">
        <v>7195</v>
      </c>
      <c r="I93" s="131" t="s">
        <v>13380</v>
      </c>
      <c r="J93" s="131" t="s">
        <v>3018</v>
      </c>
      <c r="K93" s="131" t="s">
        <v>2211</v>
      </c>
      <c r="L93" s="131">
        <v>1351</v>
      </c>
      <c r="M93" s="131">
        <v>0</v>
      </c>
    </row>
    <row r="94" spans="1:13">
      <c r="A94" s="131" t="s">
        <v>5923</v>
      </c>
      <c r="B94" s="143" t="s">
        <v>13345</v>
      </c>
      <c r="C94" s="131" t="s">
        <v>16582</v>
      </c>
      <c r="D94" s="131" t="s">
        <v>8701</v>
      </c>
      <c r="E94" s="131">
        <v>53</v>
      </c>
      <c r="F94" s="131" t="s">
        <v>9016</v>
      </c>
      <c r="G94" s="131" t="s">
        <v>9017</v>
      </c>
      <c r="H94" s="131" t="s">
        <v>7195</v>
      </c>
      <c r="I94" s="131" t="s">
        <v>13380</v>
      </c>
      <c r="J94" s="131" t="s">
        <v>2231</v>
      </c>
      <c r="K94" s="131" t="s">
        <v>2198</v>
      </c>
      <c r="L94" s="131">
        <v>1327</v>
      </c>
      <c r="M94" s="131">
        <v>0</v>
      </c>
    </row>
    <row r="95" spans="1:13">
      <c r="A95" s="131" t="s">
        <v>6056</v>
      </c>
      <c r="B95" s="143" t="s">
        <v>13345</v>
      </c>
      <c r="C95" s="131" t="s">
        <v>16580</v>
      </c>
      <c r="D95" s="131" t="s">
        <v>8597</v>
      </c>
      <c r="E95" s="131">
        <v>68</v>
      </c>
      <c r="F95" s="131"/>
      <c r="G95" s="131" t="s">
        <v>8599</v>
      </c>
      <c r="H95" s="131" t="s">
        <v>7195</v>
      </c>
      <c r="I95" s="131" t="s">
        <v>13380</v>
      </c>
      <c r="J95" s="131" t="s">
        <v>2231</v>
      </c>
      <c r="K95" s="131" t="s">
        <v>2219</v>
      </c>
      <c r="L95" s="131">
        <v>1086</v>
      </c>
      <c r="M95" s="131">
        <v>1013</v>
      </c>
    </row>
    <row r="96" spans="1:13">
      <c r="A96" s="131" t="s">
        <v>6197</v>
      </c>
      <c r="B96" s="143" t="s">
        <v>13345</v>
      </c>
      <c r="C96" s="131" t="s">
        <v>16580</v>
      </c>
      <c r="D96" s="131" t="s">
        <v>8597</v>
      </c>
      <c r="E96" s="131">
        <v>1</v>
      </c>
      <c r="F96" s="131" t="s">
        <v>8598</v>
      </c>
      <c r="G96" s="131" t="s">
        <v>8599</v>
      </c>
      <c r="H96" s="131" t="s">
        <v>7195</v>
      </c>
      <c r="I96" s="131" t="s">
        <v>13380</v>
      </c>
      <c r="J96" s="131" t="s">
        <v>2231</v>
      </c>
      <c r="K96" s="131" t="s">
        <v>2219</v>
      </c>
      <c r="L96" s="131">
        <v>922</v>
      </c>
      <c r="M96" s="131">
        <v>0</v>
      </c>
    </row>
    <row r="97" spans="1:13">
      <c r="A97" s="131" t="s">
        <v>6191</v>
      </c>
      <c r="B97" s="143" t="s">
        <v>13345</v>
      </c>
      <c r="C97" s="131" t="s">
        <v>16580</v>
      </c>
      <c r="D97" s="131" t="s">
        <v>8597</v>
      </c>
      <c r="E97" s="131">
        <v>1</v>
      </c>
      <c r="F97" s="131" t="s">
        <v>8598</v>
      </c>
      <c r="G97" s="131" t="s">
        <v>8599</v>
      </c>
      <c r="H97" s="131" t="s">
        <v>7195</v>
      </c>
      <c r="I97" s="131" t="s">
        <v>13380</v>
      </c>
      <c r="J97" s="131" t="s">
        <v>2231</v>
      </c>
      <c r="K97" s="131" t="s">
        <v>2219</v>
      </c>
      <c r="L97" s="131">
        <v>922</v>
      </c>
      <c r="M97" s="131">
        <v>0</v>
      </c>
    </row>
    <row r="98" spans="1:13">
      <c r="A98" s="131" t="s">
        <v>6194</v>
      </c>
      <c r="B98" s="143" t="s">
        <v>13345</v>
      </c>
      <c r="C98" s="131" t="s">
        <v>16580</v>
      </c>
      <c r="D98" s="131" t="s">
        <v>8597</v>
      </c>
      <c r="E98" s="131">
        <v>1</v>
      </c>
      <c r="F98" s="131" t="s">
        <v>8598</v>
      </c>
      <c r="G98" s="131" t="s">
        <v>8599</v>
      </c>
      <c r="H98" s="131" t="s">
        <v>7195</v>
      </c>
      <c r="I98" s="131" t="s">
        <v>13380</v>
      </c>
      <c r="J98" s="131" t="s">
        <v>2231</v>
      </c>
      <c r="K98" s="131" t="s">
        <v>2219</v>
      </c>
      <c r="L98" s="131">
        <v>919</v>
      </c>
      <c r="M98" s="131">
        <v>0</v>
      </c>
    </row>
    <row r="99" spans="1:13">
      <c r="A99" s="131" t="s">
        <v>6051</v>
      </c>
      <c r="B99" s="143" t="s">
        <v>13345</v>
      </c>
      <c r="C99" s="131" t="s">
        <v>16580</v>
      </c>
      <c r="D99" s="131" t="s">
        <v>8597</v>
      </c>
      <c r="E99" s="131">
        <v>56</v>
      </c>
      <c r="F99" s="131" t="s">
        <v>9007</v>
      </c>
      <c r="G99" s="131" t="s">
        <v>8599</v>
      </c>
      <c r="H99" s="131" t="s">
        <v>7195</v>
      </c>
      <c r="I99" s="131" t="s">
        <v>13380</v>
      </c>
      <c r="J99" s="131" t="s">
        <v>2231</v>
      </c>
      <c r="K99" s="131" t="s">
        <v>2219</v>
      </c>
      <c r="L99" s="131">
        <v>918</v>
      </c>
      <c r="M99" s="131">
        <v>862</v>
      </c>
    </row>
    <row r="100" spans="1:13">
      <c r="A100" s="131" t="s">
        <v>6314</v>
      </c>
      <c r="B100" s="143" t="s">
        <v>13345</v>
      </c>
      <c r="C100" s="131" t="s">
        <v>16580</v>
      </c>
      <c r="D100" s="131" t="s">
        <v>8597</v>
      </c>
      <c r="E100" s="131">
        <v>1</v>
      </c>
      <c r="F100" s="131" t="s">
        <v>8628</v>
      </c>
      <c r="G100" s="131" t="s">
        <v>8599</v>
      </c>
      <c r="H100" s="131" t="s">
        <v>7195</v>
      </c>
      <c r="I100" s="131" t="s">
        <v>13380</v>
      </c>
      <c r="J100" s="131" t="s">
        <v>2231</v>
      </c>
      <c r="K100" s="131" t="s">
        <v>2198</v>
      </c>
      <c r="L100" s="131">
        <v>700</v>
      </c>
      <c r="M100" s="131">
        <v>0</v>
      </c>
    </row>
    <row r="101" spans="1:13">
      <c r="A101" s="131" t="s">
        <v>5594</v>
      </c>
      <c r="B101" s="143" t="s">
        <v>13345</v>
      </c>
      <c r="C101" s="131" t="s">
        <v>16580</v>
      </c>
      <c r="D101" s="131" t="s">
        <v>8597</v>
      </c>
      <c r="E101" s="131">
        <v>2</v>
      </c>
      <c r="F101" s="131" t="s">
        <v>8628</v>
      </c>
      <c r="G101" s="131" t="s">
        <v>8599</v>
      </c>
      <c r="H101" s="131" t="s">
        <v>7195</v>
      </c>
      <c r="I101" s="131" t="s">
        <v>13380</v>
      </c>
      <c r="J101" s="131" t="s">
        <v>2231</v>
      </c>
      <c r="K101" s="131" t="s">
        <v>2198</v>
      </c>
      <c r="L101" s="131">
        <v>700</v>
      </c>
      <c r="M101" s="131">
        <v>0</v>
      </c>
    </row>
    <row r="102" spans="1:13">
      <c r="A102" s="131" t="s">
        <v>5600</v>
      </c>
      <c r="B102" s="143" t="s">
        <v>13345</v>
      </c>
      <c r="C102" s="131" t="s">
        <v>16580</v>
      </c>
      <c r="D102" s="131" t="s">
        <v>8597</v>
      </c>
      <c r="E102" s="131">
        <v>3</v>
      </c>
      <c r="F102" s="131" t="s">
        <v>8628</v>
      </c>
      <c r="G102" s="131" t="s">
        <v>8599</v>
      </c>
      <c r="H102" s="131" t="s">
        <v>7195</v>
      </c>
      <c r="I102" s="131" t="s">
        <v>13380</v>
      </c>
      <c r="J102" s="131" t="s">
        <v>2231</v>
      </c>
      <c r="K102" s="131" t="s">
        <v>2198</v>
      </c>
      <c r="L102" s="131">
        <v>700</v>
      </c>
      <c r="M102" s="131">
        <v>0</v>
      </c>
    </row>
    <row r="103" spans="1:13">
      <c r="A103" s="131" t="s">
        <v>5603</v>
      </c>
      <c r="B103" s="143" t="s">
        <v>13345</v>
      </c>
      <c r="C103" s="131" t="s">
        <v>16580</v>
      </c>
      <c r="D103" s="131" t="s">
        <v>8597</v>
      </c>
      <c r="E103" s="131">
        <v>5</v>
      </c>
      <c r="F103" s="131" t="s">
        <v>8628</v>
      </c>
      <c r="G103" s="131" t="s">
        <v>8599</v>
      </c>
      <c r="H103" s="131" t="s">
        <v>7195</v>
      </c>
      <c r="I103" s="131" t="s">
        <v>13380</v>
      </c>
      <c r="J103" s="131" t="s">
        <v>2231</v>
      </c>
      <c r="K103" s="131" t="s">
        <v>2198</v>
      </c>
      <c r="L103" s="131">
        <v>700</v>
      </c>
      <c r="M103" s="131">
        <v>0</v>
      </c>
    </row>
    <row r="104" spans="1:13">
      <c r="A104" s="131" t="s">
        <v>16573</v>
      </c>
      <c r="B104" s="143" t="s">
        <v>13345</v>
      </c>
      <c r="C104" s="131" t="s">
        <v>16572</v>
      </c>
      <c r="D104" s="131" t="s">
        <v>16574</v>
      </c>
      <c r="E104" s="131">
        <v>10</v>
      </c>
      <c r="F104" s="131"/>
      <c r="G104" s="131" t="s">
        <v>16575</v>
      </c>
      <c r="H104" s="131" t="s">
        <v>7195</v>
      </c>
      <c r="I104" s="131" t="s">
        <v>13380</v>
      </c>
      <c r="J104" s="131"/>
      <c r="K104" s="131"/>
      <c r="L104" s="131">
        <v>600</v>
      </c>
      <c r="M104" s="131">
        <v>0</v>
      </c>
    </row>
    <row r="105" spans="1:13">
      <c r="A105" s="131" t="s">
        <v>6048</v>
      </c>
      <c r="B105" s="143" t="s">
        <v>13345</v>
      </c>
      <c r="C105" s="131" t="s">
        <v>16580</v>
      </c>
      <c r="D105" s="131" t="s">
        <v>8597</v>
      </c>
      <c r="E105" s="131">
        <v>22</v>
      </c>
      <c r="F105" s="131"/>
      <c r="G105" s="131" t="s">
        <v>8599</v>
      </c>
      <c r="H105" s="131" t="s">
        <v>7195</v>
      </c>
      <c r="I105" s="131" t="s">
        <v>13380</v>
      </c>
      <c r="J105" s="131" t="s">
        <v>2231</v>
      </c>
      <c r="K105" s="131" t="s">
        <v>2219</v>
      </c>
      <c r="L105" s="131">
        <v>539</v>
      </c>
      <c r="M105" s="131">
        <v>504</v>
      </c>
    </row>
    <row r="106" spans="1:13">
      <c r="A106" s="131" t="s">
        <v>5583</v>
      </c>
      <c r="B106" s="143" t="s">
        <v>13345</v>
      </c>
      <c r="C106" s="131" t="s">
        <v>16593</v>
      </c>
      <c r="D106" s="131" t="s">
        <v>8616</v>
      </c>
      <c r="E106" s="131">
        <v>1</v>
      </c>
      <c r="F106" s="131"/>
      <c r="G106" s="131" t="s">
        <v>8625</v>
      </c>
      <c r="H106" s="131" t="s">
        <v>7195</v>
      </c>
      <c r="I106" s="131" t="s">
        <v>13380</v>
      </c>
      <c r="J106" s="131" t="s">
        <v>2190</v>
      </c>
      <c r="K106" s="131" t="s">
        <v>2211</v>
      </c>
      <c r="L106" s="131">
        <v>514</v>
      </c>
      <c r="M106" s="131">
        <v>1346</v>
      </c>
    </row>
    <row r="107" spans="1:13">
      <c r="A107" s="131" t="s">
        <v>6047</v>
      </c>
      <c r="B107" s="143" t="s">
        <v>13345</v>
      </c>
      <c r="C107" s="131" t="s">
        <v>16580</v>
      </c>
      <c r="D107" s="131" t="s">
        <v>8597</v>
      </c>
      <c r="E107" s="131">
        <v>12</v>
      </c>
      <c r="F107" s="131"/>
      <c r="G107" s="131" t="s">
        <v>8599</v>
      </c>
      <c r="H107" s="131" t="s">
        <v>7195</v>
      </c>
      <c r="I107" s="131" t="s">
        <v>13380</v>
      </c>
      <c r="J107" s="131" t="s">
        <v>2231</v>
      </c>
      <c r="K107" s="131" t="s">
        <v>2219</v>
      </c>
      <c r="L107" s="131">
        <v>452</v>
      </c>
      <c r="M107" s="131">
        <v>420</v>
      </c>
    </row>
    <row r="108" spans="1:13">
      <c r="A108" s="131" t="s">
        <v>6050</v>
      </c>
      <c r="B108" s="143" t="s">
        <v>13345</v>
      </c>
      <c r="C108" s="131" t="s">
        <v>16580</v>
      </c>
      <c r="D108" s="131" t="s">
        <v>8597</v>
      </c>
      <c r="E108" s="131">
        <v>22</v>
      </c>
      <c r="F108" s="131"/>
      <c r="G108" s="131" t="s">
        <v>8599</v>
      </c>
      <c r="H108" s="131" t="s">
        <v>7195</v>
      </c>
      <c r="I108" s="131" t="s">
        <v>13380</v>
      </c>
      <c r="J108" s="131" t="s">
        <v>2231</v>
      </c>
      <c r="K108" s="131" t="s">
        <v>2219</v>
      </c>
      <c r="L108" s="131">
        <v>447</v>
      </c>
      <c r="M108" s="131">
        <v>416</v>
      </c>
    </row>
    <row r="109" spans="1:13">
      <c r="A109" s="131" t="s">
        <v>5572</v>
      </c>
      <c r="B109" s="143" t="s">
        <v>13345</v>
      </c>
      <c r="C109" s="131" t="s">
        <v>16580</v>
      </c>
      <c r="D109" s="131" t="s">
        <v>8605</v>
      </c>
      <c r="E109" s="131">
        <v>26</v>
      </c>
      <c r="F109" s="131" t="s">
        <v>1653</v>
      </c>
      <c r="G109" s="131" t="s">
        <v>8606</v>
      </c>
      <c r="H109" s="131" t="s">
        <v>7195</v>
      </c>
      <c r="I109" s="131" t="s">
        <v>13380</v>
      </c>
      <c r="J109" s="131" t="s">
        <v>2231</v>
      </c>
      <c r="K109" s="131" t="s">
        <v>2198</v>
      </c>
      <c r="L109" s="131">
        <v>300</v>
      </c>
      <c r="M109" s="131">
        <v>0</v>
      </c>
    </row>
    <row r="110" spans="1:13">
      <c r="A110" s="131" t="s">
        <v>6053</v>
      </c>
      <c r="B110" s="143" t="s">
        <v>13345</v>
      </c>
      <c r="C110" s="131" t="s">
        <v>16580</v>
      </c>
      <c r="D110" s="131" t="s">
        <v>8597</v>
      </c>
      <c r="E110" s="131">
        <v>58</v>
      </c>
      <c r="F110" s="131"/>
      <c r="G110" s="131" t="s">
        <v>8599</v>
      </c>
      <c r="H110" s="131" t="s">
        <v>7195</v>
      </c>
      <c r="I110" s="131" t="s">
        <v>13380</v>
      </c>
      <c r="J110" s="131" t="s">
        <v>2231</v>
      </c>
      <c r="K110" s="131" t="s">
        <v>2219</v>
      </c>
      <c r="L110" s="131">
        <v>274</v>
      </c>
      <c r="M110" s="131">
        <v>391</v>
      </c>
    </row>
    <row r="111" spans="1:13">
      <c r="A111" s="131" t="s">
        <v>6354</v>
      </c>
      <c r="B111" s="143" t="s">
        <v>13345</v>
      </c>
      <c r="C111" s="131" t="s">
        <v>16580</v>
      </c>
      <c r="D111" s="131" t="s">
        <v>9403</v>
      </c>
      <c r="E111" s="131">
        <v>2</v>
      </c>
      <c r="F111" s="131" t="s">
        <v>8991</v>
      </c>
      <c r="G111" s="131" t="s">
        <v>9404</v>
      </c>
      <c r="H111" s="131" t="s">
        <v>7195</v>
      </c>
      <c r="I111" s="131" t="s">
        <v>13380</v>
      </c>
      <c r="J111" s="131" t="s">
        <v>2231</v>
      </c>
      <c r="K111" s="131" t="s">
        <v>2198</v>
      </c>
      <c r="L111" s="131">
        <v>250</v>
      </c>
      <c r="M111" s="131">
        <v>0</v>
      </c>
    </row>
    <row r="112" spans="1:13">
      <c r="A112" s="131" t="s">
        <v>6355</v>
      </c>
      <c r="B112" s="143" t="s">
        <v>13345</v>
      </c>
      <c r="C112" s="131" t="s">
        <v>16580</v>
      </c>
      <c r="D112" s="131" t="s">
        <v>9403</v>
      </c>
      <c r="E112" s="131">
        <v>59</v>
      </c>
      <c r="F112" s="131" t="s">
        <v>8991</v>
      </c>
      <c r="G112" s="131" t="s">
        <v>9405</v>
      </c>
      <c r="H112" s="131" t="s">
        <v>7195</v>
      </c>
      <c r="I112" s="131" t="s">
        <v>13380</v>
      </c>
      <c r="J112" s="131" t="s">
        <v>2231</v>
      </c>
      <c r="K112" s="131" t="s">
        <v>2198</v>
      </c>
      <c r="L112" s="131">
        <v>250</v>
      </c>
      <c r="M112" s="131">
        <v>0</v>
      </c>
    </row>
    <row r="113" spans="1:13">
      <c r="A113" s="131" t="s">
        <v>6356</v>
      </c>
      <c r="B113" s="143" t="s">
        <v>13345</v>
      </c>
      <c r="C113" s="131" t="s">
        <v>16580</v>
      </c>
      <c r="D113" s="131" t="s">
        <v>9406</v>
      </c>
      <c r="E113" s="131">
        <v>1</v>
      </c>
      <c r="F113" s="131" t="s">
        <v>8991</v>
      </c>
      <c r="G113" s="131" t="s">
        <v>9407</v>
      </c>
      <c r="H113" s="131" t="s">
        <v>7195</v>
      </c>
      <c r="I113" s="131" t="s">
        <v>13380</v>
      </c>
      <c r="J113" s="131" t="s">
        <v>2231</v>
      </c>
      <c r="K113" s="131" t="s">
        <v>2198</v>
      </c>
      <c r="L113" s="131">
        <v>250</v>
      </c>
      <c r="M113" s="131">
        <v>0</v>
      </c>
    </row>
    <row r="114" spans="1:13">
      <c r="A114" s="131" t="s">
        <v>6357</v>
      </c>
      <c r="B114" s="143" t="s">
        <v>13345</v>
      </c>
      <c r="C114" s="131" t="s">
        <v>16580</v>
      </c>
      <c r="D114" s="131" t="s">
        <v>9406</v>
      </c>
      <c r="E114" s="131">
        <v>2</v>
      </c>
      <c r="F114" s="131" t="s">
        <v>8991</v>
      </c>
      <c r="G114" s="131" t="s">
        <v>9407</v>
      </c>
      <c r="H114" s="131" t="s">
        <v>7195</v>
      </c>
      <c r="I114" s="131" t="s">
        <v>13380</v>
      </c>
      <c r="J114" s="131" t="s">
        <v>2231</v>
      </c>
      <c r="K114" s="131" t="s">
        <v>2198</v>
      </c>
      <c r="L114" s="131">
        <v>250</v>
      </c>
      <c r="M114" s="131">
        <v>0</v>
      </c>
    </row>
    <row r="115" spans="1:13">
      <c r="A115" s="131" t="s">
        <v>6358</v>
      </c>
      <c r="B115" s="143" t="s">
        <v>13345</v>
      </c>
      <c r="C115" s="131" t="s">
        <v>16580</v>
      </c>
      <c r="D115" s="131" t="s">
        <v>9408</v>
      </c>
      <c r="E115" s="131">
        <v>2</v>
      </c>
      <c r="F115" s="131" t="s">
        <v>8991</v>
      </c>
      <c r="G115" s="131" t="s">
        <v>9409</v>
      </c>
      <c r="H115" s="131" t="s">
        <v>7195</v>
      </c>
      <c r="I115" s="131" t="s">
        <v>13380</v>
      </c>
      <c r="J115" s="131" t="s">
        <v>2231</v>
      </c>
      <c r="K115" s="131" t="s">
        <v>2198</v>
      </c>
      <c r="L115" s="131">
        <v>250</v>
      </c>
      <c r="M115" s="131">
        <v>0</v>
      </c>
    </row>
    <row r="116" spans="1:13">
      <c r="A116" s="131" t="s">
        <v>6359</v>
      </c>
      <c r="B116" s="143" t="s">
        <v>13345</v>
      </c>
      <c r="C116" s="131" t="s">
        <v>16580</v>
      </c>
      <c r="D116" s="131" t="s">
        <v>9408</v>
      </c>
      <c r="E116" s="131">
        <v>20</v>
      </c>
      <c r="F116" s="131"/>
      <c r="G116" s="131" t="s">
        <v>9410</v>
      </c>
      <c r="H116" s="131" t="s">
        <v>7195</v>
      </c>
      <c r="I116" s="131" t="s">
        <v>13380</v>
      </c>
      <c r="J116" s="131" t="s">
        <v>2231</v>
      </c>
      <c r="K116" s="131" t="s">
        <v>2198</v>
      </c>
      <c r="L116" s="131">
        <v>250</v>
      </c>
      <c r="M116" s="131">
        <v>0</v>
      </c>
    </row>
    <row r="117" spans="1:13">
      <c r="A117" s="131" t="s">
        <v>6252</v>
      </c>
      <c r="B117" s="143" t="s">
        <v>13345</v>
      </c>
      <c r="C117" s="131" t="s">
        <v>16580</v>
      </c>
      <c r="D117" s="131" t="s">
        <v>8593</v>
      </c>
      <c r="E117" s="131">
        <v>30</v>
      </c>
      <c r="F117" s="131"/>
      <c r="G117" s="131" t="s">
        <v>9314</v>
      </c>
      <c r="H117" s="131" t="s">
        <v>7195</v>
      </c>
      <c r="I117" s="131" t="s">
        <v>13380</v>
      </c>
      <c r="J117" s="131" t="s">
        <v>2231</v>
      </c>
      <c r="K117" s="131" t="s">
        <v>2198</v>
      </c>
      <c r="L117" s="131">
        <v>250</v>
      </c>
      <c r="M117" s="131">
        <v>0</v>
      </c>
    </row>
    <row r="118" spans="1:13">
      <c r="A118" s="131" t="s">
        <v>6254</v>
      </c>
      <c r="B118" s="143" t="s">
        <v>13345</v>
      </c>
      <c r="C118" s="131" t="s">
        <v>16580</v>
      </c>
      <c r="D118" s="131" t="s">
        <v>8593</v>
      </c>
      <c r="E118" s="131">
        <v>48</v>
      </c>
      <c r="F118" s="131"/>
      <c r="G118" s="131" t="s">
        <v>9314</v>
      </c>
      <c r="H118" s="131" t="s">
        <v>7195</v>
      </c>
      <c r="I118" s="131" t="s">
        <v>13380</v>
      </c>
      <c r="J118" s="131" t="s">
        <v>2231</v>
      </c>
      <c r="K118" s="131" t="s">
        <v>2198</v>
      </c>
      <c r="L118" s="131">
        <v>250</v>
      </c>
      <c r="M118" s="131">
        <v>0</v>
      </c>
    </row>
    <row r="119" spans="1:13">
      <c r="A119" s="131" t="s">
        <v>5565</v>
      </c>
      <c r="B119" s="143" t="s">
        <v>13345</v>
      </c>
      <c r="C119" s="131" t="s">
        <v>16580</v>
      </c>
      <c r="D119" s="131" t="s">
        <v>8593</v>
      </c>
      <c r="E119" s="131">
        <v>110</v>
      </c>
      <c r="F119" s="131"/>
      <c r="G119" s="131" t="s">
        <v>8594</v>
      </c>
      <c r="H119" s="131" t="s">
        <v>7195</v>
      </c>
      <c r="I119" s="131" t="s">
        <v>13380</v>
      </c>
      <c r="J119" s="131" t="s">
        <v>2231</v>
      </c>
      <c r="K119" s="131" t="s">
        <v>2198</v>
      </c>
      <c r="L119" s="131">
        <v>250</v>
      </c>
      <c r="M119" s="131">
        <v>0</v>
      </c>
    </row>
    <row r="120" spans="1:13">
      <c r="A120" s="131" t="s">
        <v>5910</v>
      </c>
      <c r="B120" s="143" t="s">
        <v>13345</v>
      </c>
      <c r="C120" s="131" t="s">
        <v>16580</v>
      </c>
      <c r="D120" s="131" t="s">
        <v>8988</v>
      </c>
      <c r="E120" s="131">
        <v>1</v>
      </c>
      <c r="F120" s="131"/>
      <c r="G120" s="131" t="s">
        <v>8989</v>
      </c>
      <c r="H120" s="131" t="s">
        <v>7195</v>
      </c>
      <c r="I120" s="131" t="s">
        <v>13380</v>
      </c>
      <c r="J120" s="131" t="s">
        <v>2231</v>
      </c>
      <c r="K120" s="131" t="s">
        <v>2198</v>
      </c>
      <c r="L120" s="131">
        <v>250</v>
      </c>
      <c r="M120" s="131">
        <v>0</v>
      </c>
    </row>
    <row r="121" spans="1:13">
      <c r="A121" s="131" t="s">
        <v>6117</v>
      </c>
      <c r="B121" s="143" t="s">
        <v>13345</v>
      </c>
      <c r="C121" s="131" t="s">
        <v>16580</v>
      </c>
      <c r="D121" s="131" t="s">
        <v>8988</v>
      </c>
      <c r="E121" s="131">
        <v>1</v>
      </c>
      <c r="F121" s="131"/>
      <c r="G121" s="131" t="s">
        <v>8989</v>
      </c>
      <c r="H121" s="131" t="s">
        <v>7195</v>
      </c>
      <c r="I121" s="131" t="s">
        <v>13380</v>
      </c>
      <c r="J121" s="131" t="s">
        <v>2231</v>
      </c>
      <c r="K121" s="131" t="s">
        <v>2198</v>
      </c>
      <c r="L121" s="131">
        <v>250</v>
      </c>
      <c r="M121" s="131">
        <v>0</v>
      </c>
    </row>
    <row r="122" spans="1:13">
      <c r="A122" s="131" t="s">
        <v>5911</v>
      </c>
      <c r="B122" s="143" t="s">
        <v>13345</v>
      </c>
      <c r="C122" s="131" t="s">
        <v>16580</v>
      </c>
      <c r="D122" s="131" t="s">
        <v>8990</v>
      </c>
      <c r="E122" s="131">
        <v>2</v>
      </c>
      <c r="F122" s="131" t="s">
        <v>8991</v>
      </c>
      <c r="G122" s="131" t="s">
        <v>8992</v>
      </c>
      <c r="H122" s="131" t="s">
        <v>7195</v>
      </c>
      <c r="I122" s="131" t="s">
        <v>13380</v>
      </c>
      <c r="J122" s="131" t="s">
        <v>2231</v>
      </c>
      <c r="K122" s="131" t="s">
        <v>2198</v>
      </c>
      <c r="L122" s="131">
        <v>250</v>
      </c>
      <c r="M122" s="131">
        <v>0</v>
      </c>
    </row>
    <row r="123" spans="1:13">
      <c r="A123" s="131" t="s">
        <v>6014</v>
      </c>
      <c r="B123" s="143" t="s">
        <v>13345</v>
      </c>
      <c r="C123" s="131" t="s">
        <v>16580</v>
      </c>
      <c r="D123" s="131" t="s">
        <v>9113</v>
      </c>
      <c r="E123" s="131">
        <v>3</v>
      </c>
      <c r="F123" s="131"/>
      <c r="G123" s="131" t="s">
        <v>9114</v>
      </c>
      <c r="H123" s="131" t="s">
        <v>7195</v>
      </c>
      <c r="I123" s="131" t="s">
        <v>13380</v>
      </c>
      <c r="J123" s="131" t="s">
        <v>2231</v>
      </c>
      <c r="K123" s="131" t="s">
        <v>2198</v>
      </c>
      <c r="L123" s="131">
        <v>250</v>
      </c>
      <c r="M123" s="131">
        <v>0</v>
      </c>
    </row>
    <row r="124" spans="1:13">
      <c r="A124" s="131" t="s">
        <v>5810</v>
      </c>
      <c r="B124" s="143" t="s">
        <v>13345</v>
      </c>
      <c r="C124" s="131" t="s">
        <v>16580</v>
      </c>
      <c r="D124" s="131" t="s">
        <v>8869</v>
      </c>
      <c r="E124" s="131">
        <v>1</v>
      </c>
      <c r="F124" s="131"/>
      <c r="G124" s="131" t="s">
        <v>8870</v>
      </c>
      <c r="H124" s="131" t="s">
        <v>7195</v>
      </c>
      <c r="I124" s="131" t="s">
        <v>13380</v>
      </c>
      <c r="J124" s="131" t="s">
        <v>2231</v>
      </c>
      <c r="K124" s="131" t="s">
        <v>2198</v>
      </c>
      <c r="L124" s="131">
        <v>250</v>
      </c>
      <c r="M124" s="131">
        <v>0</v>
      </c>
    </row>
    <row r="125" spans="1:13">
      <c r="A125" s="131" t="s">
        <v>6017</v>
      </c>
      <c r="B125" s="143" t="s">
        <v>13345</v>
      </c>
      <c r="C125" s="131" t="s">
        <v>16580</v>
      </c>
      <c r="D125" s="131" t="s">
        <v>8869</v>
      </c>
      <c r="E125" s="131">
        <v>10</v>
      </c>
      <c r="F125" s="131" t="s">
        <v>8991</v>
      </c>
      <c r="G125" s="131" t="s">
        <v>9115</v>
      </c>
      <c r="H125" s="131" t="s">
        <v>7195</v>
      </c>
      <c r="I125" s="131" t="s">
        <v>13380</v>
      </c>
      <c r="J125" s="131" t="s">
        <v>2231</v>
      </c>
      <c r="K125" s="131" t="s">
        <v>2198</v>
      </c>
      <c r="L125" s="131">
        <v>250</v>
      </c>
      <c r="M125" s="131">
        <v>0</v>
      </c>
    </row>
    <row r="126" spans="1:13">
      <c r="A126" s="131" t="s">
        <v>6020</v>
      </c>
      <c r="B126" s="143" t="s">
        <v>13345</v>
      </c>
      <c r="C126" s="131" t="s">
        <v>16580</v>
      </c>
      <c r="D126" s="131" t="s">
        <v>9119</v>
      </c>
      <c r="E126" s="131">
        <v>9</v>
      </c>
      <c r="F126" s="131"/>
      <c r="G126" s="131" t="s">
        <v>9120</v>
      </c>
      <c r="H126" s="131" t="s">
        <v>7195</v>
      </c>
      <c r="I126" s="131" t="s">
        <v>13380</v>
      </c>
      <c r="J126" s="131" t="s">
        <v>2231</v>
      </c>
      <c r="K126" s="131" t="s">
        <v>2198</v>
      </c>
      <c r="L126" s="131">
        <v>250</v>
      </c>
      <c r="M126" s="131">
        <v>0</v>
      </c>
    </row>
    <row r="127" spans="1:13">
      <c r="A127" s="131" t="s">
        <v>6364</v>
      </c>
      <c r="B127" s="143" t="s">
        <v>13345</v>
      </c>
      <c r="C127" s="131" t="s">
        <v>16580</v>
      </c>
      <c r="D127" s="131" t="s">
        <v>9300</v>
      </c>
      <c r="E127" s="131">
        <v>22</v>
      </c>
      <c r="F127" s="131"/>
      <c r="G127" s="131" t="s">
        <v>9415</v>
      </c>
      <c r="H127" s="131" t="s">
        <v>7195</v>
      </c>
      <c r="I127" s="131" t="s">
        <v>13380</v>
      </c>
      <c r="J127" s="131" t="s">
        <v>2231</v>
      </c>
      <c r="K127" s="131" t="s">
        <v>2198</v>
      </c>
      <c r="L127" s="131">
        <v>250</v>
      </c>
      <c r="M127" s="131">
        <v>0</v>
      </c>
    </row>
    <row r="128" spans="1:13">
      <c r="A128" s="131" t="s">
        <v>6115</v>
      </c>
      <c r="B128" s="143" t="s">
        <v>13345</v>
      </c>
      <c r="C128" s="131" t="s">
        <v>16580</v>
      </c>
      <c r="D128" s="131" t="s">
        <v>8871</v>
      </c>
      <c r="E128" s="131">
        <v>15</v>
      </c>
      <c r="F128" s="131"/>
      <c r="G128" s="131" t="s">
        <v>8872</v>
      </c>
      <c r="H128" s="131" t="s">
        <v>7195</v>
      </c>
      <c r="I128" s="131" t="s">
        <v>13380</v>
      </c>
      <c r="J128" s="131" t="s">
        <v>2231</v>
      </c>
      <c r="K128" s="131" t="s">
        <v>2219</v>
      </c>
      <c r="L128" s="131">
        <v>246</v>
      </c>
      <c r="M128" s="131">
        <v>496</v>
      </c>
    </row>
    <row r="129" spans="1:13">
      <c r="A129" s="131" t="s">
        <v>5918</v>
      </c>
      <c r="B129" s="143" t="s">
        <v>13345</v>
      </c>
      <c r="C129" s="131" t="s">
        <v>16580</v>
      </c>
      <c r="D129" s="131" t="s">
        <v>8794</v>
      </c>
      <c r="E129" s="131">
        <v>6</v>
      </c>
      <c r="F129" s="131" t="s">
        <v>9003</v>
      </c>
      <c r="G129" s="131" t="s">
        <v>9005</v>
      </c>
      <c r="H129" s="131" t="s">
        <v>7195</v>
      </c>
      <c r="I129" s="131" t="s">
        <v>13380</v>
      </c>
      <c r="J129" s="131" t="s">
        <v>2231</v>
      </c>
      <c r="K129" s="131" t="s">
        <v>2219</v>
      </c>
      <c r="L129" s="131">
        <v>160</v>
      </c>
      <c r="M129" s="131">
        <v>138</v>
      </c>
    </row>
    <row r="130" spans="1:13">
      <c r="A130" s="131" t="s">
        <v>6055</v>
      </c>
      <c r="B130" s="143" t="s">
        <v>13345</v>
      </c>
      <c r="C130" s="131" t="s">
        <v>16580</v>
      </c>
      <c r="D130" s="131" t="s">
        <v>8597</v>
      </c>
      <c r="E130" s="131">
        <v>58</v>
      </c>
      <c r="F130" s="131"/>
      <c r="G130" s="131" t="s">
        <v>8599</v>
      </c>
      <c r="H130" s="131" t="s">
        <v>7195</v>
      </c>
      <c r="I130" s="131" t="s">
        <v>13380</v>
      </c>
      <c r="J130" s="131" t="s">
        <v>2231</v>
      </c>
      <c r="K130" s="131" t="s">
        <v>2219</v>
      </c>
      <c r="L130" s="131">
        <v>143</v>
      </c>
      <c r="M130" s="131">
        <v>134</v>
      </c>
    </row>
    <row r="131" spans="1:13">
      <c r="A131" s="131" t="s">
        <v>6189</v>
      </c>
      <c r="B131" s="143" t="s">
        <v>13345</v>
      </c>
      <c r="C131" s="131" t="s">
        <v>16580</v>
      </c>
      <c r="D131" s="131" t="s">
        <v>8597</v>
      </c>
      <c r="E131" s="131">
        <v>1</v>
      </c>
      <c r="F131" s="131" t="s">
        <v>8598</v>
      </c>
      <c r="G131" s="131" t="s">
        <v>8599</v>
      </c>
      <c r="H131" s="131" t="s">
        <v>7195</v>
      </c>
      <c r="I131" s="131" t="s">
        <v>13380</v>
      </c>
      <c r="J131" s="131" t="s">
        <v>2231</v>
      </c>
      <c r="K131" s="131" t="s">
        <v>2198</v>
      </c>
      <c r="L131" s="131">
        <v>140</v>
      </c>
      <c r="M131" s="131">
        <v>0</v>
      </c>
    </row>
    <row r="132" spans="1:13">
      <c r="A132" s="131" t="s">
        <v>5917</v>
      </c>
      <c r="B132" s="143" t="s">
        <v>13345</v>
      </c>
      <c r="C132" s="131" t="s">
        <v>16580</v>
      </c>
      <c r="D132" s="131" t="s">
        <v>9002</v>
      </c>
      <c r="E132" s="131">
        <v>44</v>
      </c>
      <c r="F132" s="131" t="s">
        <v>9003</v>
      </c>
      <c r="G132" s="131" t="s">
        <v>9004</v>
      </c>
      <c r="H132" s="131" t="s">
        <v>7195</v>
      </c>
      <c r="I132" s="131" t="s">
        <v>13380</v>
      </c>
      <c r="J132" s="131" t="s">
        <v>2231</v>
      </c>
      <c r="K132" s="131" t="s">
        <v>2219</v>
      </c>
      <c r="L132" s="131">
        <v>132</v>
      </c>
      <c r="M132" s="131">
        <v>135</v>
      </c>
    </row>
    <row r="133" spans="1:13">
      <c r="A133" s="131" t="s">
        <v>5989</v>
      </c>
      <c r="B133" s="143" t="s">
        <v>13345</v>
      </c>
      <c r="C133" s="131" t="s">
        <v>16582</v>
      </c>
      <c r="D133" s="131" t="s">
        <v>8610</v>
      </c>
      <c r="E133" s="131">
        <v>14</v>
      </c>
      <c r="F133" s="131"/>
      <c r="G133" s="131" t="s">
        <v>8612</v>
      </c>
      <c r="H133" s="131" t="s">
        <v>7195</v>
      </c>
      <c r="I133" s="131" t="s">
        <v>13380</v>
      </c>
      <c r="J133" s="131" t="s">
        <v>3738</v>
      </c>
      <c r="K133" s="131" t="s">
        <v>3737</v>
      </c>
      <c r="L133" s="131">
        <v>0</v>
      </c>
      <c r="M133" s="131">
        <v>0</v>
      </c>
    </row>
  </sheetData>
  <autoFilter ref="A4:M4">
    <sortState ref="A5:M133">
      <sortCondition descending="1" ref="L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34"/>
  <sheetViews>
    <sheetView workbookViewId="0">
      <selection activeCell="J4" sqref="J4:K4"/>
    </sheetView>
  </sheetViews>
  <sheetFormatPr defaultRowHeight="15"/>
  <cols>
    <col min="1" max="1" width="19.28515625" bestFit="1" customWidth="1"/>
    <col min="2" max="2" width="19.28515625" style="112" customWidth="1"/>
    <col min="3" max="3" width="43.85546875" bestFit="1" customWidth="1"/>
    <col min="4" max="4" width="23.42578125" bestFit="1" customWidth="1"/>
    <col min="5" max="5" width="9.42578125" bestFit="1" customWidth="1"/>
    <col min="6" max="6" width="8" bestFit="1" customWidth="1"/>
    <col min="7" max="7" width="11.42578125" bestFit="1" customWidth="1"/>
    <col min="8" max="8" width="12.28515625" bestFit="1" customWidth="1"/>
    <col min="9" max="9" width="16.28515625" bestFit="1" customWidth="1"/>
    <col min="10" max="11" width="16.28515625" style="112" customWidth="1"/>
    <col min="12" max="12" width="18.85546875" bestFit="1" customWidth="1"/>
    <col min="13" max="13" width="14.140625" bestFit="1" customWidth="1"/>
  </cols>
  <sheetData>
    <row r="1" spans="1:13" s="112" customFormat="1">
      <c r="D1" s="112" t="s">
        <v>16971</v>
      </c>
      <c r="E1" s="112">
        <f>SUM(L5:L34)</f>
        <v>392326</v>
      </c>
    </row>
    <row r="2" spans="1:13" s="112" customFormat="1">
      <c r="D2" s="112" t="s">
        <v>16972</v>
      </c>
      <c r="E2" s="112">
        <f>SUM(M5:M34)</f>
        <v>77108</v>
      </c>
    </row>
    <row r="3" spans="1:13" s="112" customFormat="1"/>
    <row r="4" spans="1:13">
      <c r="A4" s="131" t="s">
        <v>16318</v>
      </c>
      <c r="B4" s="143" t="s">
        <v>16975</v>
      </c>
      <c r="C4" s="143" t="s">
        <v>16976</v>
      </c>
      <c r="D4" s="131" t="s">
        <v>16189</v>
      </c>
      <c r="E4" s="131" t="s">
        <v>16319</v>
      </c>
      <c r="F4" s="131" t="s">
        <v>16320</v>
      </c>
      <c r="G4" s="131" t="s">
        <v>11097</v>
      </c>
      <c r="H4" s="131" t="s">
        <v>0</v>
      </c>
      <c r="I4" s="131" t="s">
        <v>13356</v>
      </c>
      <c r="J4" s="131" t="s">
        <v>16974</v>
      </c>
      <c r="K4" s="131" t="s">
        <v>16973</v>
      </c>
      <c r="L4" s="131" t="s">
        <v>16321</v>
      </c>
      <c r="M4" s="131" t="s">
        <v>16322</v>
      </c>
    </row>
    <row r="5" spans="1:13">
      <c r="A5" s="131" t="s">
        <v>4721</v>
      </c>
      <c r="B5" s="143" t="s">
        <v>16977</v>
      </c>
      <c r="C5" s="131" t="s">
        <v>16332</v>
      </c>
      <c r="D5" s="131" t="s">
        <v>7581</v>
      </c>
      <c r="E5" s="131">
        <v>3</v>
      </c>
      <c r="F5" s="131" t="s">
        <v>1069</v>
      </c>
      <c r="G5" s="131" t="s">
        <v>7582</v>
      </c>
      <c r="H5" s="131" t="s">
        <v>7111</v>
      </c>
      <c r="I5" s="131" t="s">
        <v>13380</v>
      </c>
      <c r="J5" s="131" t="s">
        <v>3018</v>
      </c>
      <c r="K5" s="131" t="s">
        <v>3207</v>
      </c>
      <c r="L5" s="131">
        <v>209392</v>
      </c>
      <c r="M5" s="131">
        <v>0</v>
      </c>
    </row>
    <row r="6" spans="1:13">
      <c r="A6" s="131" t="s">
        <v>5721</v>
      </c>
      <c r="B6" s="143" t="s">
        <v>16977</v>
      </c>
      <c r="C6" s="131" t="s">
        <v>16335</v>
      </c>
      <c r="D6" s="131" t="s">
        <v>7755</v>
      </c>
      <c r="E6" s="131">
        <v>20</v>
      </c>
      <c r="F6" s="131"/>
      <c r="G6" s="131" t="s">
        <v>8793</v>
      </c>
      <c r="H6" s="131" t="s">
        <v>7195</v>
      </c>
      <c r="I6" s="131" t="s">
        <v>13380</v>
      </c>
      <c r="J6" s="131" t="s">
        <v>2190</v>
      </c>
      <c r="K6" s="131" t="s">
        <v>3207</v>
      </c>
      <c r="L6" s="131">
        <v>45132</v>
      </c>
      <c r="M6" s="131">
        <v>21311</v>
      </c>
    </row>
    <row r="7" spans="1:13">
      <c r="A7" s="131" t="s">
        <v>4455</v>
      </c>
      <c r="B7" s="143" t="s">
        <v>16977</v>
      </c>
      <c r="C7" s="131" t="s">
        <v>16332</v>
      </c>
      <c r="D7" s="131" t="s">
        <v>7114</v>
      </c>
      <c r="E7" s="131">
        <v>45</v>
      </c>
      <c r="F7" s="131"/>
      <c r="G7" s="131" t="s">
        <v>7115</v>
      </c>
      <c r="H7" s="131" t="s">
        <v>7111</v>
      </c>
      <c r="I7" s="131" t="s">
        <v>13380</v>
      </c>
      <c r="J7" s="131" t="s">
        <v>2190</v>
      </c>
      <c r="K7" s="131" t="s">
        <v>2211</v>
      </c>
      <c r="L7" s="131">
        <v>33776</v>
      </c>
      <c r="M7" s="131">
        <v>0</v>
      </c>
    </row>
    <row r="8" spans="1:13">
      <c r="A8" s="131" t="s">
        <v>16324</v>
      </c>
      <c r="B8" s="143" t="s">
        <v>16977</v>
      </c>
      <c r="C8" s="131" t="s">
        <v>16325</v>
      </c>
      <c r="D8" s="131" t="s">
        <v>7605</v>
      </c>
      <c r="E8" s="131">
        <v>49</v>
      </c>
      <c r="F8" s="131"/>
      <c r="G8" s="131" t="s">
        <v>7606</v>
      </c>
      <c r="H8" s="131" t="s">
        <v>7111</v>
      </c>
      <c r="I8" s="131" t="s">
        <v>13380</v>
      </c>
      <c r="J8" s="131"/>
      <c r="K8" s="131"/>
      <c r="L8" s="131">
        <v>26977</v>
      </c>
      <c r="M8" s="131">
        <v>19368</v>
      </c>
    </row>
    <row r="9" spans="1:13">
      <c r="A9" s="131" t="s">
        <v>4454</v>
      </c>
      <c r="B9" s="143" t="s">
        <v>16977</v>
      </c>
      <c r="C9" s="131" t="s">
        <v>16332</v>
      </c>
      <c r="D9" s="131" t="s">
        <v>7112</v>
      </c>
      <c r="E9" s="131">
        <v>3</v>
      </c>
      <c r="F9" s="131"/>
      <c r="G9" s="131" t="s">
        <v>7113</v>
      </c>
      <c r="H9" s="131" t="s">
        <v>7111</v>
      </c>
      <c r="I9" s="131" t="s">
        <v>13380</v>
      </c>
      <c r="J9" s="131" t="s">
        <v>2199</v>
      </c>
      <c r="K9" s="131" t="s">
        <v>2198</v>
      </c>
      <c r="L9" s="131">
        <v>17135</v>
      </c>
      <c r="M9" s="131">
        <v>0</v>
      </c>
    </row>
    <row r="10" spans="1:13">
      <c r="A10" s="131" t="s">
        <v>5816</v>
      </c>
      <c r="B10" s="143" t="s">
        <v>16977</v>
      </c>
      <c r="C10" s="131" t="s">
        <v>16335</v>
      </c>
      <c r="D10" s="131" t="s">
        <v>8878</v>
      </c>
      <c r="E10" s="131">
        <v>1</v>
      </c>
      <c r="F10" s="131"/>
      <c r="G10" s="131" t="s">
        <v>8879</v>
      </c>
      <c r="H10" s="131" t="s">
        <v>7195</v>
      </c>
      <c r="I10" s="131" t="s">
        <v>13380</v>
      </c>
      <c r="J10" s="131" t="s">
        <v>3018</v>
      </c>
      <c r="K10" s="131" t="s">
        <v>2195</v>
      </c>
      <c r="L10" s="131">
        <v>10635</v>
      </c>
      <c r="M10" s="131">
        <v>11859</v>
      </c>
    </row>
    <row r="11" spans="1:13">
      <c r="A11" s="131" t="s">
        <v>5305</v>
      </c>
      <c r="B11" s="143" t="s">
        <v>16977</v>
      </c>
      <c r="C11" s="131" t="s">
        <v>16332</v>
      </c>
      <c r="D11" s="131" t="s">
        <v>7352</v>
      </c>
      <c r="E11" s="131">
        <v>64</v>
      </c>
      <c r="F11" s="131" t="s">
        <v>6929</v>
      </c>
      <c r="G11" s="131" t="s">
        <v>7656</v>
      </c>
      <c r="H11" s="131" t="s">
        <v>7111</v>
      </c>
      <c r="I11" s="131" t="s">
        <v>13380</v>
      </c>
      <c r="J11" s="131" t="s">
        <v>3018</v>
      </c>
      <c r="K11" s="131" t="s">
        <v>2189</v>
      </c>
      <c r="L11" s="131">
        <v>8143</v>
      </c>
      <c r="M11" s="131">
        <v>0</v>
      </c>
    </row>
    <row r="12" spans="1:13">
      <c r="A12" s="131" t="s">
        <v>5815</v>
      </c>
      <c r="B12" s="143" t="s">
        <v>16977</v>
      </c>
      <c r="C12" s="131" t="s">
        <v>16334</v>
      </c>
      <c r="D12" s="131" t="s">
        <v>8876</v>
      </c>
      <c r="E12" s="131">
        <v>1</v>
      </c>
      <c r="F12" s="131" t="s">
        <v>1100</v>
      </c>
      <c r="G12" s="131" t="s">
        <v>8877</v>
      </c>
      <c r="H12" s="131" t="s">
        <v>7195</v>
      </c>
      <c r="I12" s="131" t="s">
        <v>13380</v>
      </c>
      <c r="J12" s="131" t="s">
        <v>2231</v>
      </c>
      <c r="K12" s="131" t="s">
        <v>2198</v>
      </c>
      <c r="L12" s="131">
        <v>6956</v>
      </c>
      <c r="M12" s="131">
        <v>5799</v>
      </c>
    </row>
    <row r="13" spans="1:13">
      <c r="A13" s="131" t="s">
        <v>5818</v>
      </c>
      <c r="B13" s="143" t="s">
        <v>16977</v>
      </c>
      <c r="C13" s="131" t="s">
        <v>16334</v>
      </c>
      <c r="D13" s="131" t="s">
        <v>8880</v>
      </c>
      <c r="E13" s="131">
        <v>1</v>
      </c>
      <c r="F13" s="131" t="s">
        <v>1100</v>
      </c>
      <c r="G13" s="131" t="s">
        <v>8881</v>
      </c>
      <c r="H13" s="131" t="s">
        <v>7195</v>
      </c>
      <c r="I13" s="131" t="s">
        <v>13380</v>
      </c>
      <c r="J13" s="131" t="s">
        <v>2199</v>
      </c>
      <c r="K13" s="131" t="s">
        <v>2198</v>
      </c>
      <c r="L13" s="131">
        <v>6423</v>
      </c>
      <c r="M13" s="131">
        <v>7042</v>
      </c>
    </row>
    <row r="14" spans="1:13">
      <c r="A14" s="131" t="s">
        <v>5921</v>
      </c>
      <c r="B14" s="143" t="s">
        <v>16977</v>
      </c>
      <c r="C14" s="131" t="s">
        <v>16335</v>
      </c>
      <c r="D14" s="131" t="s">
        <v>9011</v>
      </c>
      <c r="E14" s="131">
        <v>27</v>
      </c>
      <c r="F14" s="131" t="s">
        <v>1653</v>
      </c>
      <c r="G14" s="131" t="s">
        <v>9012</v>
      </c>
      <c r="H14" s="131" t="s">
        <v>7195</v>
      </c>
      <c r="I14" s="131" t="s">
        <v>13380</v>
      </c>
      <c r="J14" s="131" t="s">
        <v>3018</v>
      </c>
      <c r="K14" s="131" t="s">
        <v>2189</v>
      </c>
      <c r="L14" s="131">
        <v>4905</v>
      </c>
      <c r="M14" s="131">
        <v>0</v>
      </c>
    </row>
    <row r="15" spans="1:13">
      <c r="A15" s="131" t="s">
        <v>16333</v>
      </c>
      <c r="B15" s="143" t="s">
        <v>16977</v>
      </c>
      <c r="C15" s="131" t="s">
        <v>16332</v>
      </c>
      <c r="D15" s="131" t="s">
        <v>7352</v>
      </c>
      <c r="E15" s="131">
        <v>64</v>
      </c>
      <c r="F15" s="131"/>
      <c r="G15" s="131" t="s">
        <v>7656</v>
      </c>
      <c r="H15" s="131" t="s">
        <v>7111</v>
      </c>
      <c r="I15" s="131" t="s">
        <v>13380</v>
      </c>
      <c r="J15" s="131"/>
      <c r="K15" s="131"/>
      <c r="L15" s="131">
        <v>3673</v>
      </c>
      <c r="M15" s="131">
        <v>1294</v>
      </c>
    </row>
    <row r="16" spans="1:13">
      <c r="A16" s="131" t="s">
        <v>4847</v>
      </c>
      <c r="B16" s="143" t="s">
        <v>16977</v>
      </c>
      <c r="C16" s="131" t="s">
        <v>16332</v>
      </c>
      <c r="D16" s="131" t="s">
        <v>7126</v>
      </c>
      <c r="E16" s="131">
        <v>31</v>
      </c>
      <c r="F16" s="131"/>
      <c r="G16" s="131" t="s">
        <v>7127</v>
      </c>
      <c r="H16" s="131" t="s">
        <v>7111</v>
      </c>
      <c r="I16" s="131" t="s">
        <v>13380</v>
      </c>
      <c r="J16" s="131" t="s">
        <v>2199</v>
      </c>
      <c r="K16" s="131" t="s">
        <v>2198</v>
      </c>
      <c r="L16" s="131">
        <v>3485</v>
      </c>
      <c r="M16" s="131">
        <v>0</v>
      </c>
    </row>
    <row r="17" spans="1:13">
      <c r="A17" s="131" t="s">
        <v>4453</v>
      </c>
      <c r="B17" s="143" t="s">
        <v>16977</v>
      </c>
      <c r="C17" s="131" t="s">
        <v>16323</v>
      </c>
      <c r="D17" s="131" t="s">
        <v>7109</v>
      </c>
      <c r="E17" s="131">
        <v>1</v>
      </c>
      <c r="F17" s="131" t="s">
        <v>1069</v>
      </c>
      <c r="G17" s="131" t="s">
        <v>7110</v>
      </c>
      <c r="H17" s="131" t="s">
        <v>7111</v>
      </c>
      <c r="I17" s="131" t="s">
        <v>13380</v>
      </c>
      <c r="J17" s="131" t="s">
        <v>2231</v>
      </c>
      <c r="K17" s="131" t="s">
        <v>2198</v>
      </c>
      <c r="L17" s="131">
        <v>2871</v>
      </c>
      <c r="M17" s="131">
        <v>0</v>
      </c>
    </row>
    <row r="18" spans="1:13">
      <c r="A18" s="131" t="s">
        <v>5587</v>
      </c>
      <c r="B18" s="143" t="s">
        <v>16977</v>
      </c>
      <c r="C18" s="131" t="s">
        <v>16334</v>
      </c>
      <c r="D18" s="131" t="s">
        <v>8622</v>
      </c>
      <c r="E18" s="131">
        <v>8</v>
      </c>
      <c r="F18" s="131" t="s">
        <v>1653</v>
      </c>
      <c r="G18" s="131" t="s">
        <v>8623</v>
      </c>
      <c r="H18" s="131" t="s">
        <v>7195</v>
      </c>
      <c r="I18" s="131" t="s">
        <v>13380</v>
      </c>
      <c r="J18" s="131" t="s">
        <v>2199</v>
      </c>
      <c r="K18" s="131" t="s">
        <v>2198</v>
      </c>
      <c r="L18" s="131">
        <v>2666</v>
      </c>
      <c r="M18" s="131">
        <v>2179</v>
      </c>
    </row>
    <row r="19" spans="1:13">
      <c r="A19" s="131" t="s">
        <v>5303</v>
      </c>
      <c r="B19" s="143" t="s">
        <v>16977</v>
      </c>
      <c r="C19" s="131" t="s">
        <v>16332</v>
      </c>
      <c r="D19" s="131" t="s">
        <v>8281</v>
      </c>
      <c r="E19" s="131">
        <v>12</v>
      </c>
      <c r="F19" s="131" t="s">
        <v>8282</v>
      </c>
      <c r="G19" s="131" t="s">
        <v>8283</v>
      </c>
      <c r="H19" s="131" t="s">
        <v>7111</v>
      </c>
      <c r="I19" s="131" t="s">
        <v>13380</v>
      </c>
      <c r="J19" s="131" t="s">
        <v>2199</v>
      </c>
      <c r="K19" s="131" t="s">
        <v>2198</v>
      </c>
      <c r="L19" s="131">
        <v>2135</v>
      </c>
      <c r="M19" s="131">
        <v>2452</v>
      </c>
    </row>
    <row r="20" spans="1:13">
      <c r="A20" s="131" t="s">
        <v>5924</v>
      </c>
      <c r="B20" s="143" t="s">
        <v>16977</v>
      </c>
      <c r="C20" s="131" t="s">
        <v>16335</v>
      </c>
      <c r="D20" s="131" t="s">
        <v>9018</v>
      </c>
      <c r="E20" s="131">
        <v>96</v>
      </c>
      <c r="F20" s="131" t="s">
        <v>1653</v>
      </c>
      <c r="G20" s="131" t="s">
        <v>9019</v>
      </c>
      <c r="H20" s="131" t="s">
        <v>7195</v>
      </c>
      <c r="I20" s="131" t="s">
        <v>13380</v>
      </c>
      <c r="J20" s="131" t="s">
        <v>2231</v>
      </c>
      <c r="K20" s="131" t="s">
        <v>2219</v>
      </c>
      <c r="L20" s="131">
        <v>2115</v>
      </c>
      <c r="M20" s="131">
        <v>2496</v>
      </c>
    </row>
    <row r="21" spans="1:13">
      <c r="A21" s="131" t="s">
        <v>5717</v>
      </c>
      <c r="B21" s="143" t="s">
        <v>16977</v>
      </c>
      <c r="C21" s="131" t="s">
        <v>16335</v>
      </c>
      <c r="D21" s="131" t="s">
        <v>7193</v>
      </c>
      <c r="E21" s="131">
        <v>12</v>
      </c>
      <c r="F21" s="131" t="s">
        <v>2001</v>
      </c>
      <c r="G21" s="131" t="s">
        <v>7194</v>
      </c>
      <c r="H21" s="131" t="s">
        <v>7195</v>
      </c>
      <c r="I21" s="131" t="s">
        <v>13380</v>
      </c>
      <c r="J21" s="131" t="s">
        <v>2231</v>
      </c>
      <c r="K21" s="131" t="s">
        <v>2236</v>
      </c>
      <c r="L21" s="131">
        <v>1818</v>
      </c>
      <c r="M21" s="131">
        <v>0</v>
      </c>
    </row>
    <row r="22" spans="1:13">
      <c r="A22" s="131" t="s">
        <v>5813</v>
      </c>
      <c r="B22" s="143" t="s">
        <v>16977</v>
      </c>
      <c r="C22" s="131" t="s">
        <v>16334</v>
      </c>
      <c r="D22" s="131" t="s">
        <v>8616</v>
      </c>
      <c r="E22" s="131">
        <v>3</v>
      </c>
      <c r="F22" s="131" t="s">
        <v>1100</v>
      </c>
      <c r="G22" s="131" t="s">
        <v>8625</v>
      </c>
      <c r="H22" s="131" t="s">
        <v>7195</v>
      </c>
      <c r="I22" s="131" t="s">
        <v>13380</v>
      </c>
      <c r="J22" s="131" t="s">
        <v>2231</v>
      </c>
      <c r="K22" s="131" t="s">
        <v>2198</v>
      </c>
      <c r="L22" s="131">
        <v>1264</v>
      </c>
      <c r="M22" s="131">
        <v>1444</v>
      </c>
    </row>
    <row r="23" spans="1:13">
      <c r="A23" s="131" t="s">
        <v>6424</v>
      </c>
      <c r="B23" s="143" t="s">
        <v>16977</v>
      </c>
      <c r="C23" s="131" t="s">
        <v>16323</v>
      </c>
      <c r="D23" s="131" t="s">
        <v>9462</v>
      </c>
      <c r="E23" s="131">
        <v>4</v>
      </c>
      <c r="F23" s="131"/>
      <c r="G23" s="131" t="s">
        <v>9463</v>
      </c>
      <c r="H23" s="131" t="s">
        <v>7111</v>
      </c>
      <c r="I23" s="131" t="s">
        <v>13380</v>
      </c>
      <c r="J23" s="131" t="s">
        <v>2231</v>
      </c>
      <c r="K23" s="131" t="s">
        <v>2236</v>
      </c>
      <c r="L23" s="131">
        <v>722</v>
      </c>
      <c r="M23" s="131">
        <v>296</v>
      </c>
    </row>
    <row r="24" spans="1:13">
      <c r="A24" s="131" t="s">
        <v>5820</v>
      </c>
      <c r="B24" s="143" t="s">
        <v>16977</v>
      </c>
      <c r="C24" s="131" t="s">
        <v>16334</v>
      </c>
      <c r="D24" s="131" t="s">
        <v>8884</v>
      </c>
      <c r="E24" s="131">
        <v>31</v>
      </c>
      <c r="F24" s="131" t="s">
        <v>1756</v>
      </c>
      <c r="G24" s="131" t="s">
        <v>8885</v>
      </c>
      <c r="H24" s="131" t="s">
        <v>7195</v>
      </c>
      <c r="I24" s="131" t="s">
        <v>13380</v>
      </c>
      <c r="J24" s="131" t="s">
        <v>2231</v>
      </c>
      <c r="K24" s="131" t="s">
        <v>2198</v>
      </c>
      <c r="L24" s="131">
        <v>449</v>
      </c>
      <c r="M24" s="131">
        <v>469</v>
      </c>
    </row>
    <row r="25" spans="1:13">
      <c r="A25" s="131" t="s">
        <v>5817</v>
      </c>
      <c r="B25" s="143" t="s">
        <v>16977</v>
      </c>
      <c r="C25" s="131" t="s">
        <v>16334</v>
      </c>
      <c r="D25" s="131" t="s">
        <v>8791</v>
      </c>
      <c r="E25" s="131">
        <v>2</v>
      </c>
      <c r="F25" s="131" t="s">
        <v>1184</v>
      </c>
      <c r="G25" s="131" t="s">
        <v>8792</v>
      </c>
      <c r="H25" s="131" t="s">
        <v>7195</v>
      </c>
      <c r="I25" s="131" t="s">
        <v>13380</v>
      </c>
      <c r="J25" s="131" t="s">
        <v>2231</v>
      </c>
      <c r="K25" s="131" t="s">
        <v>2198</v>
      </c>
      <c r="L25" s="131">
        <v>435</v>
      </c>
      <c r="M25" s="131">
        <v>0</v>
      </c>
    </row>
    <row r="26" spans="1:13">
      <c r="A26" s="131" t="s">
        <v>5821</v>
      </c>
      <c r="B26" s="143" t="s">
        <v>16977</v>
      </c>
      <c r="C26" s="131" t="s">
        <v>16334</v>
      </c>
      <c r="D26" s="131" t="s">
        <v>8886</v>
      </c>
      <c r="E26" s="131">
        <v>49</v>
      </c>
      <c r="F26" s="131" t="s">
        <v>6987</v>
      </c>
      <c r="G26" s="131" t="s">
        <v>8887</v>
      </c>
      <c r="H26" s="131" t="s">
        <v>7195</v>
      </c>
      <c r="I26" s="131" t="s">
        <v>13380</v>
      </c>
      <c r="J26" s="131" t="s">
        <v>3018</v>
      </c>
      <c r="K26" s="131" t="s">
        <v>2211</v>
      </c>
      <c r="L26" s="131">
        <v>352</v>
      </c>
      <c r="M26" s="131">
        <v>310</v>
      </c>
    </row>
    <row r="27" spans="1:13">
      <c r="A27" s="131" t="s">
        <v>5819</v>
      </c>
      <c r="B27" s="143" t="s">
        <v>16977</v>
      </c>
      <c r="C27" s="131" t="s">
        <v>16334</v>
      </c>
      <c r="D27" s="131" t="s">
        <v>8880</v>
      </c>
      <c r="E27" s="131">
        <v>20</v>
      </c>
      <c r="F27" s="131" t="s">
        <v>8882</v>
      </c>
      <c r="G27" s="131" t="s">
        <v>8883</v>
      </c>
      <c r="H27" s="131" t="s">
        <v>7195</v>
      </c>
      <c r="I27" s="131" t="s">
        <v>13380</v>
      </c>
      <c r="J27" s="131" t="s">
        <v>2231</v>
      </c>
      <c r="K27" s="131" t="s">
        <v>2198</v>
      </c>
      <c r="L27" s="131">
        <v>285</v>
      </c>
      <c r="M27" s="131">
        <v>264</v>
      </c>
    </row>
    <row r="28" spans="1:13">
      <c r="A28" s="131" t="s">
        <v>5814</v>
      </c>
      <c r="B28" s="143" t="s">
        <v>16977</v>
      </c>
      <c r="C28" s="131" t="s">
        <v>16334</v>
      </c>
      <c r="D28" s="131" t="s">
        <v>8873</v>
      </c>
      <c r="E28" s="131">
        <v>2</v>
      </c>
      <c r="F28" s="131" t="s">
        <v>8874</v>
      </c>
      <c r="G28" s="131" t="s">
        <v>8875</v>
      </c>
      <c r="H28" s="131" t="s">
        <v>7195</v>
      </c>
      <c r="I28" s="131" t="s">
        <v>13380</v>
      </c>
      <c r="J28" s="131" t="s">
        <v>2199</v>
      </c>
      <c r="K28" s="131" t="s">
        <v>2198</v>
      </c>
      <c r="L28" s="131">
        <v>256</v>
      </c>
      <c r="M28" s="131">
        <v>223</v>
      </c>
    </row>
    <row r="29" spans="1:13">
      <c r="A29" s="131" t="s">
        <v>5488</v>
      </c>
      <c r="B29" s="143" t="s">
        <v>16977</v>
      </c>
      <c r="C29" s="131" t="s">
        <v>16327</v>
      </c>
      <c r="D29" s="131" t="s">
        <v>8489</v>
      </c>
      <c r="E29" s="131">
        <v>17</v>
      </c>
      <c r="F29" s="131"/>
      <c r="G29" s="131" t="s">
        <v>8490</v>
      </c>
      <c r="H29" s="131" t="s">
        <v>7111</v>
      </c>
      <c r="I29" s="131" t="s">
        <v>13380</v>
      </c>
      <c r="J29" s="131" t="s">
        <v>2199</v>
      </c>
      <c r="K29" s="131" t="s">
        <v>2198</v>
      </c>
      <c r="L29" s="131">
        <v>119</v>
      </c>
      <c r="M29" s="131">
        <v>98</v>
      </c>
    </row>
    <row r="30" spans="1:13">
      <c r="A30" s="131" t="s">
        <v>16326</v>
      </c>
      <c r="B30" s="143" t="s">
        <v>16977</v>
      </c>
      <c r="C30" s="131" t="s">
        <v>16327</v>
      </c>
      <c r="D30" s="131" t="s">
        <v>16328</v>
      </c>
      <c r="E30" s="131">
        <v>2</v>
      </c>
      <c r="F30" s="131"/>
      <c r="G30" s="131" t="s">
        <v>16329</v>
      </c>
      <c r="H30" s="131" t="s">
        <v>7111</v>
      </c>
      <c r="I30" s="131" t="s">
        <v>13380</v>
      </c>
      <c r="J30" s="131"/>
      <c r="K30" s="131"/>
      <c r="L30" s="131">
        <v>69</v>
      </c>
      <c r="M30" s="131">
        <v>74</v>
      </c>
    </row>
    <row r="31" spans="1:13">
      <c r="A31" s="131" t="s">
        <v>5591</v>
      </c>
      <c r="B31" s="143" t="s">
        <v>16977</v>
      </c>
      <c r="C31" s="131" t="s">
        <v>16334</v>
      </c>
      <c r="D31" s="131" t="s">
        <v>8616</v>
      </c>
      <c r="E31" s="131">
        <v>1</v>
      </c>
      <c r="F31" s="131" t="s">
        <v>1100</v>
      </c>
      <c r="G31" s="131" t="s">
        <v>8625</v>
      </c>
      <c r="H31" s="131" t="s">
        <v>7195</v>
      </c>
      <c r="I31" s="131" t="s">
        <v>13380</v>
      </c>
      <c r="J31" s="131" t="s">
        <v>2231</v>
      </c>
      <c r="K31" s="131" t="s">
        <v>2198</v>
      </c>
      <c r="L31" s="131">
        <v>63</v>
      </c>
      <c r="M31" s="131">
        <v>66</v>
      </c>
    </row>
    <row r="32" spans="1:13">
      <c r="A32" s="131" t="s">
        <v>5595</v>
      </c>
      <c r="B32" s="143" t="s">
        <v>16977</v>
      </c>
      <c r="C32" s="131" t="s">
        <v>16334</v>
      </c>
      <c r="D32" s="131" t="s">
        <v>8616</v>
      </c>
      <c r="E32" s="131">
        <v>1</v>
      </c>
      <c r="F32" s="131" t="s">
        <v>1100</v>
      </c>
      <c r="G32" s="131" t="s">
        <v>8625</v>
      </c>
      <c r="H32" s="131" t="s">
        <v>7195</v>
      </c>
      <c r="I32" s="131" t="s">
        <v>13380</v>
      </c>
      <c r="J32" s="131" t="s">
        <v>2231</v>
      </c>
      <c r="K32" s="131" t="s">
        <v>2198</v>
      </c>
      <c r="L32" s="131">
        <v>33</v>
      </c>
      <c r="M32" s="131">
        <v>37</v>
      </c>
    </row>
    <row r="33" spans="1:13">
      <c r="A33" s="131" t="s">
        <v>5812</v>
      </c>
      <c r="B33" s="143" t="s">
        <v>16977</v>
      </c>
      <c r="C33" s="131" t="s">
        <v>16334</v>
      </c>
      <c r="D33" s="131" t="s">
        <v>8616</v>
      </c>
      <c r="E33" s="131">
        <v>1</v>
      </c>
      <c r="F33" s="131" t="s">
        <v>1100</v>
      </c>
      <c r="G33" s="131" t="s">
        <v>8625</v>
      </c>
      <c r="H33" s="131" t="s">
        <v>7195</v>
      </c>
      <c r="I33" s="131" t="s">
        <v>13380</v>
      </c>
      <c r="J33" s="131" t="s">
        <v>2231</v>
      </c>
      <c r="K33" s="131" t="s">
        <v>2198</v>
      </c>
      <c r="L33" s="131">
        <v>27</v>
      </c>
      <c r="M33" s="131">
        <v>27</v>
      </c>
    </row>
    <row r="34" spans="1:13">
      <c r="A34" s="131" t="s">
        <v>16330</v>
      </c>
      <c r="B34" s="143" t="s">
        <v>16977</v>
      </c>
      <c r="C34" s="131" t="s">
        <v>16327</v>
      </c>
      <c r="D34" s="131" t="s">
        <v>7266</v>
      </c>
      <c r="E34" s="131">
        <v>252</v>
      </c>
      <c r="F34" s="131" t="s">
        <v>1653</v>
      </c>
      <c r="G34" s="131" t="s">
        <v>16331</v>
      </c>
      <c r="H34" s="131" t="s">
        <v>7111</v>
      </c>
      <c r="I34" s="131" t="s">
        <v>13380</v>
      </c>
      <c r="J34" s="131"/>
      <c r="K34" s="131"/>
      <c r="L34" s="131">
        <v>15</v>
      </c>
      <c r="M34" s="131">
        <v>0</v>
      </c>
    </row>
  </sheetData>
  <autoFilter ref="A4:M4">
    <sortState ref="A5:M34">
      <sortCondition descending="1" ref="L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329"/>
  <sheetViews>
    <sheetView workbookViewId="0">
      <selection activeCell="B4" sqref="B4:C4"/>
    </sheetView>
  </sheetViews>
  <sheetFormatPr defaultRowHeight="15"/>
  <cols>
    <col min="1" max="1" width="19.28515625" bestFit="1" customWidth="1"/>
    <col min="2" max="2" width="19.28515625" style="112" customWidth="1"/>
    <col min="3" max="3" width="47.42578125" bestFit="1" customWidth="1"/>
    <col min="4" max="4" width="22.7109375" bestFit="1" customWidth="1"/>
    <col min="5" max="5" width="9.42578125" bestFit="1" customWidth="1"/>
    <col min="6" max="6" width="12.7109375" bestFit="1" customWidth="1"/>
    <col min="7" max="7" width="11.42578125" bestFit="1" customWidth="1"/>
    <col min="8" max="8" width="18.85546875" bestFit="1" customWidth="1"/>
    <col min="9" max="9" width="16.28515625" bestFit="1" customWidth="1"/>
    <col min="10" max="11" width="16.28515625" style="112" customWidth="1"/>
    <col min="12" max="12" width="18.85546875" bestFit="1" customWidth="1"/>
    <col min="13" max="13" width="14.140625" bestFit="1" customWidth="1"/>
  </cols>
  <sheetData>
    <row r="1" spans="1:13" s="112" customFormat="1">
      <c r="D1" s="112" t="s">
        <v>16971</v>
      </c>
      <c r="E1" s="112">
        <f>SUM(L5:L329)</f>
        <v>733463</v>
      </c>
    </row>
    <row r="2" spans="1:13" s="112" customFormat="1">
      <c r="D2" s="112" t="s">
        <v>16972</v>
      </c>
      <c r="E2" s="112">
        <f>SUM(M5:M329)</f>
        <v>892894</v>
      </c>
    </row>
    <row r="3" spans="1:13" s="112" customFormat="1"/>
    <row r="4" spans="1:13">
      <c r="A4" s="131" t="s">
        <v>16318</v>
      </c>
      <c r="B4" s="143" t="s">
        <v>16975</v>
      </c>
      <c r="C4" s="143" t="s">
        <v>16976</v>
      </c>
      <c r="D4" s="131" t="s">
        <v>16189</v>
      </c>
      <c r="E4" s="131" t="s">
        <v>16319</v>
      </c>
      <c r="F4" s="131" t="s">
        <v>16320</v>
      </c>
      <c r="G4" s="131" t="s">
        <v>11097</v>
      </c>
      <c r="H4" s="131" t="s">
        <v>0</v>
      </c>
      <c r="I4" s="131" t="s">
        <v>13356</v>
      </c>
      <c r="J4" s="131" t="s">
        <v>16974</v>
      </c>
      <c r="K4" s="131" t="s">
        <v>16973</v>
      </c>
      <c r="L4" s="131" t="s">
        <v>16321</v>
      </c>
      <c r="M4" s="131" t="s">
        <v>16322</v>
      </c>
    </row>
    <row r="5" spans="1:13">
      <c r="A5" s="131" t="s">
        <v>4173</v>
      </c>
      <c r="B5" s="143" t="s">
        <v>11897</v>
      </c>
      <c r="C5" s="131" t="s">
        <v>16340</v>
      </c>
      <c r="D5" s="131" t="s">
        <v>6736</v>
      </c>
      <c r="E5" s="131">
        <v>14</v>
      </c>
      <c r="F5" s="131" t="s">
        <v>1184</v>
      </c>
      <c r="G5" s="131" t="s">
        <v>6737</v>
      </c>
      <c r="H5" s="131" t="s">
        <v>6726</v>
      </c>
      <c r="I5" s="131" t="s">
        <v>13380</v>
      </c>
      <c r="J5" s="131" t="s">
        <v>2199</v>
      </c>
      <c r="K5" s="131" t="s">
        <v>2198</v>
      </c>
      <c r="L5" s="131">
        <v>28374</v>
      </c>
      <c r="M5" s="131">
        <v>0</v>
      </c>
    </row>
    <row r="6" spans="1:13">
      <c r="A6" s="131" t="s">
        <v>4444</v>
      </c>
      <c r="B6" s="143" t="s">
        <v>11897</v>
      </c>
      <c r="C6" s="131" t="s">
        <v>16340</v>
      </c>
      <c r="D6" s="131" t="s">
        <v>7090</v>
      </c>
      <c r="E6" s="131">
        <v>3</v>
      </c>
      <c r="F6" s="131"/>
      <c r="G6" s="131" t="s">
        <v>7091</v>
      </c>
      <c r="H6" s="131" t="s">
        <v>6726</v>
      </c>
      <c r="I6" s="131" t="s">
        <v>13380</v>
      </c>
      <c r="J6" s="131" t="s">
        <v>2190</v>
      </c>
      <c r="K6" s="131" t="s">
        <v>2189</v>
      </c>
      <c r="L6" s="131">
        <v>19632</v>
      </c>
      <c r="M6" s="131">
        <v>4445</v>
      </c>
    </row>
    <row r="7" spans="1:13">
      <c r="A7" s="131" t="s">
        <v>5701</v>
      </c>
      <c r="B7" s="143" t="s">
        <v>11897</v>
      </c>
      <c r="C7" s="131" t="s">
        <v>16384</v>
      </c>
      <c r="D7" s="131" t="s">
        <v>1882</v>
      </c>
      <c r="E7" s="131">
        <v>1</v>
      </c>
      <c r="F7" s="131" t="s">
        <v>2001</v>
      </c>
      <c r="G7" s="131" t="s">
        <v>6743</v>
      </c>
      <c r="H7" s="131" t="s">
        <v>6726</v>
      </c>
      <c r="I7" s="131" t="s">
        <v>13380</v>
      </c>
      <c r="J7" s="131" t="s">
        <v>3018</v>
      </c>
      <c r="K7" s="131" t="s">
        <v>2189</v>
      </c>
      <c r="L7" s="131">
        <v>18004</v>
      </c>
      <c r="M7" s="131">
        <v>0</v>
      </c>
    </row>
    <row r="8" spans="1:13">
      <c r="A8" s="131" t="s">
        <v>5482</v>
      </c>
      <c r="B8" s="143" t="s">
        <v>11897</v>
      </c>
      <c r="C8" s="131" t="s">
        <v>16384</v>
      </c>
      <c r="D8" s="131" t="s">
        <v>8483</v>
      </c>
      <c r="E8" s="131">
        <v>4</v>
      </c>
      <c r="F8" s="131"/>
      <c r="G8" s="131" t="s">
        <v>8484</v>
      </c>
      <c r="H8" s="131" t="s">
        <v>8438</v>
      </c>
      <c r="I8" s="131" t="s">
        <v>13380</v>
      </c>
      <c r="J8" s="131" t="s">
        <v>3018</v>
      </c>
      <c r="K8" s="131" t="s">
        <v>2189</v>
      </c>
      <c r="L8" s="131">
        <v>15968</v>
      </c>
      <c r="M8" s="131">
        <v>0</v>
      </c>
    </row>
    <row r="9" spans="1:13">
      <c r="A9" s="131" t="s">
        <v>6037</v>
      </c>
      <c r="B9" s="143" t="s">
        <v>11897</v>
      </c>
      <c r="C9" s="131" t="s">
        <v>16384</v>
      </c>
      <c r="D9" s="131" t="s">
        <v>9136</v>
      </c>
      <c r="E9" s="131">
        <v>12</v>
      </c>
      <c r="F9" s="131"/>
      <c r="G9" s="131" t="s">
        <v>9138</v>
      </c>
      <c r="H9" s="131" t="s">
        <v>6726</v>
      </c>
      <c r="I9" s="131" t="s">
        <v>13380</v>
      </c>
      <c r="J9" s="131" t="s">
        <v>2231</v>
      </c>
      <c r="K9" s="131" t="s">
        <v>2198</v>
      </c>
      <c r="L9" s="131">
        <v>11644</v>
      </c>
      <c r="M9" s="131">
        <v>8303</v>
      </c>
    </row>
    <row r="10" spans="1:13">
      <c r="A10" s="131" t="s">
        <v>5828</v>
      </c>
      <c r="B10" s="143" t="s">
        <v>11897</v>
      </c>
      <c r="C10" s="131" t="s">
        <v>16384</v>
      </c>
      <c r="D10" s="131" t="s">
        <v>8747</v>
      </c>
      <c r="E10" s="131">
        <v>79</v>
      </c>
      <c r="F10" s="131" t="s">
        <v>1063</v>
      </c>
      <c r="G10" s="131" t="s">
        <v>8748</v>
      </c>
      <c r="H10" s="131" t="s">
        <v>8438</v>
      </c>
      <c r="I10" s="131" t="s">
        <v>13380</v>
      </c>
      <c r="J10" s="131" t="s">
        <v>2231</v>
      </c>
      <c r="K10" s="131" t="s">
        <v>2198</v>
      </c>
      <c r="L10" s="131">
        <v>11409</v>
      </c>
      <c r="M10" s="131">
        <v>0</v>
      </c>
    </row>
    <row r="11" spans="1:13">
      <c r="A11" s="131" t="s">
        <v>5779</v>
      </c>
      <c r="B11" s="143" t="s">
        <v>11897</v>
      </c>
      <c r="C11" s="131" t="s">
        <v>16384</v>
      </c>
      <c r="D11" s="131" t="s">
        <v>1604</v>
      </c>
      <c r="E11" s="131">
        <v>10</v>
      </c>
      <c r="F11" s="131" t="s">
        <v>1063</v>
      </c>
      <c r="G11" s="131" t="s">
        <v>8847</v>
      </c>
      <c r="H11" s="131" t="s">
        <v>6726</v>
      </c>
      <c r="I11" s="131" t="s">
        <v>13380</v>
      </c>
      <c r="J11" s="131" t="s">
        <v>2190</v>
      </c>
      <c r="K11" s="131" t="s">
        <v>2189</v>
      </c>
      <c r="L11" s="131">
        <v>11065</v>
      </c>
      <c r="M11" s="131">
        <v>9134</v>
      </c>
    </row>
    <row r="12" spans="1:13">
      <c r="A12" s="131" t="s">
        <v>5961</v>
      </c>
      <c r="B12" s="143" t="s">
        <v>11897</v>
      </c>
      <c r="C12" s="131" t="s">
        <v>16349</v>
      </c>
      <c r="D12" s="131" t="s">
        <v>9063</v>
      </c>
      <c r="E12" s="131">
        <v>31</v>
      </c>
      <c r="F12" s="131" t="s">
        <v>1044</v>
      </c>
      <c r="G12" s="131" t="s">
        <v>9064</v>
      </c>
      <c r="H12" s="131" t="s">
        <v>6726</v>
      </c>
      <c r="I12" s="131" t="s">
        <v>13380</v>
      </c>
      <c r="J12" s="131" t="s">
        <v>2203</v>
      </c>
      <c r="K12" s="131" t="s">
        <v>2198</v>
      </c>
      <c r="L12" s="131">
        <v>9415</v>
      </c>
      <c r="M12" s="131">
        <v>29951</v>
      </c>
    </row>
    <row r="13" spans="1:13">
      <c r="A13" s="131" t="s">
        <v>6078</v>
      </c>
      <c r="B13" s="143" t="s">
        <v>11897</v>
      </c>
      <c r="C13" s="131" t="s">
        <v>16384</v>
      </c>
      <c r="D13" s="131" t="s">
        <v>8105</v>
      </c>
      <c r="E13" s="131">
        <v>417</v>
      </c>
      <c r="F13" s="131" t="s">
        <v>1063</v>
      </c>
      <c r="G13" s="131" t="s">
        <v>9177</v>
      </c>
      <c r="H13" s="131" t="s">
        <v>6726</v>
      </c>
      <c r="I13" s="131" t="s">
        <v>13380</v>
      </c>
      <c r="J13" s="131" t="s">
        <v>2231</v>
      </c>
      <c r="K13" s="131" t="s">
        <v>2198</v>
      </c>
      <c r="L13" s="131">
        <v>9249</v>
      </c>
      <c r="M13" s="131">
        <v>0</v>
      </c>
    </row>
    <row r="14" spans="1:13">
      <c r="A14" s="131" t="s">
        <v>6170</v>
      </c>
      <c r="B14" s="143" t="s">
        <v>11897</v>
      </c>
      <c r="C14" s="131" t="s">
        <v>16349</v>
      </c>
      <c r="D14" s="131" t="s">
        <v>1757</v>
      </c>
      <c r="E14" s="131">
        <v>6</v>
      </c>
      <c r="F14" s="131" t="s">
        <v>1171</v>
      </c>
      <c r="G14" s="131" t="s">
        <v>9246</v>
      </c>
      <c r="H14" s="131" t="s">
        <v>8438</v>
      </c>
      <c r="I14" s="131" t="s">
        <v>13380</v>
      </c>
      <c r="J14" s="131" t="s">
        <v>2203</v>
      </c>
      <c r="K14" s="131" t="s">
        <v>2198</v>
      </c>
      <c r="L14" s="131">
        <v>9008</v>
      </c>
      <c r="M14" s="131">
        <v>9660</v>
      </c>
    </row>
    <row r="15" spans="1:13">
      <c r="A15" s="131" t="s">
        <v>5958</v>
      </c>
      <c r="B15" s="143" t="s">
        <v>11897</v>
      </c>
      <c r="C15" s="131" t="s">
        <v>16349</v>
      </c>
      <c r="D15" s="131" t="s">
        <v>6729</v>
      </c>
      <c r="E15" s="131">
        <v>72</v>
      </c>
      <c r="F15" s="131" t="s">
        <v>1123</v>
      </c>
      <c r="G15" s="131" t="s">
        <v>9059</v>
      </c>
      <c r="H15" s="131" t="s">
        <v>6726</v>
      </c>
      <c r="I15" s="131" t="s">
        <v>13380</v>
      </c>
      <c r="J15" s="131" t="s">
        <v>2203</v>
      </c>
      <c r="K15" s="131" t="s">
        <v>2230</v>
      </c>
      <c r="L15" s="131">
        <v>8842</v>
      </c>
      <c r="M15" s="131">
        <v>27770</v>
      </c>
    </row>
    <row r="16" spans="1:13">
      <c r="A16" s="131" t="s">
        <v>6325</v>
      </c>
      <c r="B16" s="143" t="s">
        <v>11897</v>
      </c>
      <c r="C16" s="131" t="s">
        <v>16384</v>
      </c>
      <c r="D16" s="131" t="s">
        <v>9380</v>
      </c>
      <c r="E16" s="131">
        <v>15</v>
      </c>
      <c r="F16" s="131"/>
      <c r="G16" s="131" t="s">
        <v>9381</v>
      </c>
      <c r="H16" s="131" t="s">
        <v>6726</v>
      </c>
      <c r="I16" s="131" t="s">
        <v>13380</v>
      </c>
      <c r="J16" s="131" t="s">
        <v>2190</v>
      </c>
      <c r="K16" s="131" t="s">
        <v>2211</v>
      </c>
      <c r="L16" s="131">
        <v>8708</v>
      </c>
      <c r="M16" s="131">
        <v>7816</v>
      </c>
    </row>
    <row r="17" spans="1:13">
      <c r="A17" s="131" t="s">
        <v>5151</v>
      </c>
      <c r="B17" s="143" t="s">
        <v>11897</v>
      </c>
      <c r="C17" s="131" t="s">
        <v>16384</v>
      </c>
      <c r="D17" s="131" t="s">
        <v>8105</v>
      </c>
      <c r="E17" s="131">
        <v>150</v>
      </c>
      <c r="F17" s="131"/>
      <c r="G17" s="131" t="s">
        <v>8106</v>
      </c>
      <c r="H17" s="131" t="s">
        <v>6726</v>
      </c>
      <c r="I17" s="131" t="s">
        <v>13380</v>
      </c>
      <c r="J17" s="131" t="s">
        <v>2199</v>
      </c>
      <c r="K17" s="131" t="s">
        <v>2198</v>
      </c>
      <c r="L17" s="131">
        <v>8410</v>
      </c>
      <c r="M17" s="131">
        <v>8252</v>
      </c>
    </row>
    <row r="18" spans="1:13">
      <c r="A18" s="131" t="s">
        <v>6179</v>
      </c>
      <c r="B18" s="143" t="s">
        <v>11897</v>
      </c>
      <c r="C18" s="131" t="s">
        <v>16349</v>
      </c>
      <c r="D18" s="131" t="s">
        <v>6859</v>
      </c>
      <c r="E18" s="131">
        <v>11</v>
      </c>
      <c r="F18" s="131" t="s">
        <v>1044</v>
      </c>
      <c r="G18" s="131" t="s">
        <v>8731</v>
      </c>
      <c r="H18" s="131" t="s">
        <v>6726</v>
      </c>
      <c r="I18" s="131" t="s">
        <v>13380</v>
      </c>
      <c r="J18" s="131" t="s">
        <v>2203</v>
      </c>
      <c r="K18" s="131" t="s">
        <v>2198</v>
      </c>
      <c r="L18" s="131">
        <v>8255</v>
      </c>
      <c r="M18" s="131">
        <v>0</v>
      </c>
    </row>
    <row r="19" spans="1:13">
      <c r="A19" s="131" t="s">
        <v>5705</v>
      </c>
      <c r="B19" s="143" t="s">
        <v>11897</v>
      </c>
      <c r="C19" s="131" t="s">
        <v>16384</v>
      </c>
      <c r="D19" s="131" t="s">
        <v>8775</v>
      </c>
      <c r="E19" s="131">
        <v>36</v>
      </c>
      <c r="F19" s="131" t="s">
        <v>2001</v>
      </c>
      <c r="G19" s="131" t="s">
        <v>8776</v>
      </c>
      <c r="H19" s="131" t="s">
        <v>8438</v>
      </c>
      <c r="I19" s="131" t="s">
        <v>13380</v>
      </c>
      <c r="J19" s="131" t="s">
        <v>3018</v>
      </c>
      <c r="K19" s="131" t="s">
        <v>2211</v>
      </c>
      <c r="L19" s="131">
        <v>7599</v>
      </c>
      <c r="M19" s="131">
        <v>3397</v>
      </c>
    </row>
    <row r="20" spans="1:13">
      <c r="A20" s="131" t="s">
        <v>6038</v>
      </c>
      <c r="B20" s="143" t="s">
        <v>11897</v>
      </c>
      <c r="C20" s="131" t="s">
        <v>16384</v>
      </c>
      <c r="D20" s="131" t="s">
        <v>9136</v>
      </c>
      <c r="E20" s="131">
        <v>210</v>
      </c>
      <c r="F20" s="131"/>
      <c r="G20" s="131" t="s">
        <v>9140</v>
      </c>
      <c r="H20" s="131" t="s">
        <v>6726</v>
      </c>
      <c r="I20" s="131" t="s">
        <v>13380</v>
      </c>
      <c r="J20" s="131" t="s">
        <v>2231</v>
      </c>
      <c r="K20" s="131" t="s">
        <v>2198</v>
      </c>
      <c r="L20" s="131">
        <v>7502</v>
      </c>
      <c r="M20" s="131">
        <v>5784</v>
      </c>
    </row>
    <row r="21" spans="1:13">
      <c r="A21" s="131" t="s">
        <v>5857</v>
      </c>
      <c r="B21" s="143" t="s">
        <v>11897</v>
      </c>
      <c r="C21" s="131" t="s">
        <v>16384</v>
      </c>
      <c r="D21" s="131" t="s">
        <v>8771</v>
      </c>
      <c r="E21" s="131">
        <v>41</v>
      </c>
      <c r="F21" s="131"/>
      <c r="G21" s="131" t="s">
        <v>8928</v>
      </c>
      <c r="H21" s="131" t="s">
        <v>6726</v>
      </c>
      <c r="I21" s="131" t="s">
        <v>13380</v>
      </c>
      <c r="J21" s="131" t="s">
        <v>2190</v>
      </c>
      <c r="K21" s="131" t="s">
        <v>3207</v>
      </c>
      <c r="L21" s="131">
        <v>7429</v>
      </c>
      <c r="M21" s="131">
        <v>0</v>
      </c>
    </row>
    <row r="22" spans="1:13">
      <c r="A22" s="131" t="s">
        <v>16354</v>
      </c>
      <c r="B22" s="143" t="s">
        <v>11897</v>
      </c>
      <c r="C22" s="131" t="s">
        <v>16349</v>
      </c>
      <c r="D22" s="131" t="s">
        <v>8814</v>
      </c>
      <c r="E22" s="131">
        <v>17</v>
      </c>
      <c r="F22" s="131"/>
      <c r="G22" s="131" t="s">
        <v>8815</v>
      </c>
      <c r="H22" s="131" t="s">
        <v>6714</v>
      </c>
      <c r="I22" s="131" t="s">
        <v>13380</v>
      </c>
      <c r="J22" s="131"/>
      <c r="K22" s="131"/>
      <c r="L22" s="131">
        <v>7414</v>
      </c>
      <c r="M22" s="131">
        <v>5260</v>
      </c>
    </row>
    <row r="23" spans="1:13">
      <c r="A23" s="131" t="s">
        <v>16391</v>
      </c>
      <c r="B23" s="143" t="s">
        <v>11897</v>
      </c>
      <c r="C23" s="131" t="s">
        <v>16384</v>
      </c>
      <c r="D23" s="131" t="s">
        <v>16392</v>
      </c>
      <c r="E23" s="131">
        <v>10</v>
      </c>
      <c r="F23" s="131" t="s">
        <v>16393</v>
      </c>
      <c r="G23" s="131" t="s">
        <v>16394</v>
      </c>
      <c r="H23" s="131" t="s">
        <v>6726</v>
      </c>
      <c r="I23" s="131" t="s">
        <v>13380</v>
      </c>
      <c r="J23" s="131"/>
      <c r="K23" s="131"/>
      <c r="L23" s="131">
        <v>7414</v>
      </c>
      <c r="M23" s="131">
        <v>5260</v>
      </c>
    </row>
    <row r="24" spans="1:13">
      <c r="A24" s="131" t="s">
        <v>6106</v>
      </c>
      <c r="B24" s="143" t="s">
        <v>11897</v>
      </c>
      <c r="C24" s="131" t="s">
        <v>16348</v>
      </c>
      <c r="D24" s="131" t="s">
        <v>8769</v>
      </c>
      <c r="E24" s="131">
        <v>6</v>
      </c>
      <c r="F24" s="131"/>
      <c r="G24" s="131" t="s">
        <v>9195</v>
      </c>
      <c r="H24" s="131" t="s">
        <v>6726</v>
      </c>
      <c r="I24" s="131" t="s">
        <v>13380</v>
      </c>
      <c r="J24" s="131" t="s">
        <v>2190</v>
      </c>
      <c r="K24" s="131" t="s">
        <v>2211</v>
      </c>
      <c r="L24" s="131">
        <v>7132</v>
      </c>
      <c r="M24" s="131">
        <v>3054</v>
      </c>
    </row>
    <row r="25" spans="1:13">
      <c r="A25" s="131" t="s">
        <v>5991</v>
      </c>
      <c r="B25" s="143" t="s">
        <v>11897</v>
      </c>
      <c r="C25" s="131" t="s">
        <v>16403</v>
      </c>
      <c r="D25" s="131" t="s">
        <v>8711</v>
      </c>
      <c r="E25" s="131">
        <v>273</v>
      </c>
      <c r="F25" s="131" t="s">
        <v>1151</v>
      </c>
      <c r="G25" s="131" t="s">
        <v>8629</v>
      </c>
      <c r="H25" s="131" t="s">
        <v>6726</v>
      </c>
      <c r="I25" s="131" t="s">
        <v>13380</v>
      </c>
      <c r="J25" s="131" t="s">
        <v>2199</v>
      </c>
      <c r="K25" s="131" t="s">
        <v>2236</v>
      </c>
      <c r="L25" s="131">
        <v>6650</v>
      </c>
      <c r="M25" s="131">
        <v>0</v>
      </c>
    </row>
    <row r="26" spans="1:13">
      <c r="A26" s="131" t="s">
        <v>6335</v>
      </c>
      <c r="B26" s="143" t="s">
        <v>11897</v>
      </c>
      <c r="C26" s="131" t="s">
        <v>16349</v>
      </c>
      <c r="D26" s="131" t="s">
        <v>9391</v>
      </c>
      <c r="E26" s="131">
        <v>5</v>
      </c>
      <c r="F26" s="131" t="s">
        <v>1073</v>
      </c>
      <c r="G26" s="131" t="s">
        <v>9392</v>
      </c>
      <c r="H26" s="131" t="s">
        <v>6726</v>
      </c>
      <c r="I26" s="131" t="s">
        <v>13380</v>
      </c>
      <c r="J26" s="131" t="s">
        <v>2203</v>
      </c>
      <c r="K26" s="131" t="s">
        <v>2198</v>
      </c>
      <c r="L26" s="131">
        <v>5966</v>
      </c>
      <c r="M26" s="131">
        <v>18972</v>
      </c>
    </row>
    <row r="27" spans="1:13">
      <c r="A27" s="131" t="s">
        <v>6300</v>
      </c>
      <c r="B27" s="143" t="s">
        <v>11897</v>
      </c>
      <c r="C27" s="131" t="s">
        <v>16349</v>
      </c>
      <c r="D27" s="131" t="s">
        <v>9136</v>
      </c>
      <c r="E27" s="131">
        <v>70</v>
      </c>
      <c r="F27" s="131"/>
      <c r="G27" s="131" t="s">
        <v>9361</v>
      </c>
      <c r="H27" s="131" t="s">
        <v>6726</v>
      </c>
      <c r="I27" s="131" t="s">
        <v>13380</v>
      </c>
      <c r="J27" s="131" t="s">
        <v>2203</v>
      </c>
      <c r="K27" s="131" t="s">
        <v>2198</v>
      </c>
      <c r="L27" s="131">
        <v>5772</v>
      </c>
      <c r="M27" s="131">
        <v>18008</v>
      </c>
    </row>
    <row r="28" spans="1:13">
      <c r="A28" s="131" t="s">
        <v>5679</v>
      </c>
      <c r="B28" s="143" t="s">
        <v>11897</v>
      </c>
      <c r="C28" s="131" t="s">
        <v>16384</v>
      </c>
      <c r="D28" s="131" t="s">
        <v>8738</v>
      </c>
      <c r="E28" s="131">
        <v>40</v>
      </c>
      <c r="F28" s="131"/>
      <c r="G28" s="131" t="s">
        <v>8739</v>
      </c>
      <c r="H28" s="131" t="s">
        <v>8438</v>
      </c>
      <c r="I28" s="131" t="s">
        <v>13380</v>
      </c>
      <c r="J28" s="131" t="s">
        <v>2231</v>
      </c>
      <c r="K28" s="131" t="s">
        <v>2198</v>
      </c>
      <c r="L28" s="131">
        <v>5541</v>
      </c>
      <c r="M28" s="131">
        <v>3805</v>
      </c>
    </row>
    <row r="29" spans="1:13">
      <c r="A29" s="131" t="s">
        <v>5703</v>
      </c>
      <c r="B29" s="143" t="s">
        <v>11897</v>
      </c>
      <c r="C29" s="131" t="s">
        <v>16384</v>
      </c>
      <c r="D29" s="131" t="s">
        <v>8771</v>
      </c>
      <c r="E29" s="131">
        <v>8</v>
      </c>
      <c r="F29" s="131" t="s">
        <v>1063</v>
      </c>
      <c r="G29" s="131" t="s">
        <v>8772</v>
      </c>
      <c r="H29" s="131" t="s">
        <v>6726</v>
      </c>
      <c r="I29" s="131" t="s">
        <v>13380</v>
      </c>
      <c r="J29" s="131" t="s">
        <v>2231</v>
      </c>
      <c r="K29" s="131" t="s">
        <v>2198</v>
      </c>
      <c r="L29" s="131">
        <v>5450</v>
      </c>
      <c r="M29" s="131">
        <v>0</v>
      </c>
    </row>
    <row r="30" spans="1:13">
      <c r="A30" s="131" t="s">
        <v>5668</v>
      </c>
      <c r="B30" s="143" t="s">
        <v>11897</v>
      </c>
      <c r="C30" s="131" t="s">
        <v>16384</v>
      </c>
      <c r="D30" s="131" t="s">
        <v>8711</v>
      </c>
      <c r="E30" s="131">
        <v>193</v>
      </c>
      <c r="F30" s="131" t="s">
        <v>1063</v>
      </c>
      <c r="G30" s="131" t="s">
        <v>8730</v>
      </c>
      <c r="H30" s="131" t="s">
        <v>6726</v>
      </c>
      <c r="I30" s="131" t="s">
        <v>13380</v>
      </c>
      <c r="J30" s="131" t="s">
        <v>2199</v>
      </c>
      <c r="K30" s="131" t="s">
        <v>2198</v>
      </c>
      <c r="L30" s="131">
        <v>5354</v>
      </c>
      <c r="M30" s="131">
        <v>4698</v>
      </c>
    </row>
    <row r="31" spans="1:13">
      <c r="A31" s="131" t="s">
        <v>5718</v>
      </c>
      <c r="B31" s="143" t="s">
        <v>11897</v>
      </c>
      <c r="C31" s="131" t="s">
        <v>16349</v>
      </c>
      <c r="D31" s="131" t="s">
        <v>7200</v>
      </c>
      <c r="E31" s="131">
        <v>1</v>
      </c>
      <c r="F31" s="131"/>
      <c r="G31" s="131" t="s">
        <v>8790</v>
      </c>
      <c r="H31" s="131" t="s">
        <v>6726</v>
      </c>
      <c r="I31" s="131" t="s">
        <v>13380</v>
      </c>
      <c r="J31" s="131" t="s">
        <v>2203</v>
      </c>
      <c r="K31" s="131" t="s">
        <v>2198</v>
      </c>
      <c r="L31" s="131">
        <v>5309</v>
      </c>
      <c r="M31" s="131">
        <v>11522</v>
      </c>
    </row>
    <row r="32" spans="1:13">
      <c r="A32" s="131" t="s">
        <v>5825</v>
      </c>
      <c r="B32" s="143" t="s">
        <v>11897</v>
      </c>
      <c r="C32" s="131" t="s">
        <v>16349</v>
      </c>
      <c r="D32" s="131" t="s">
        <v>6736</v>
      </c>
      <c r="E32" s="131">
        <v>239</v>
      </c>
      <c r="F32" s="131" t="s">
        <v>1073</v>
      </c>
      <c r="G32" s="131" t="s">
        <v>8850</v>
      </c>
      <c r="H32" s="131" t="s">
        <v>8438</v>
      </c>
      <c r="I32" s="131" t="s">
        <v>13380</v>
      </c>
      <c r="J32" s="131" t="s">
        <v>2203</v>
      </c>
      <c r="K32" s="131" t="s">
        <v>2230</v>
      </c>
      <c r="L32" s="131">
        <v>5232</v>
      </c>
      <c r="M32" s="131">
        <v>10187</v>
      </c>
    </row>
    <row r="33" spans="1:13">
      <c r="A33" s="131" t="s">
        <v>4446</v>
      </c>
      <c r="B33" s="143" t="s">
        <v>11897</v>
      </c>
      <c r="C33" s="131" t="s">
        <v>16345</v>
      </c>
      <c r="D33" s="131" t="s">
        <v>1882</v>
      </c>
      <c r="E33" s="131">
        <v>1</v>
      </c>
      <c r="F33" s="131" t="s">
        <v>7095</v>
      </c>
      <c r="G33" s="131" t="s">
        <v>6743</v>
      </c>
      <c r="H33" s="131" t="s">
        <v>6726</v>
      </c>
      <c r="I33" s="131" t="s">
        <v>13380</v>
      </c>
      <c r="J33" s="131" t="s">
        <v>3018</v>
      </c>
      <c r="K33" s="131" t="s">
        <v>2211</v>
      </c>
      <c r="L33" s="131">
        <v>5149</v>
      </c>
      <c r="M33" s="131">
        <v>0</v>
      </c>
    </row>
    <row r="34" spans="1:13">
      <c r="A34" s="131" t="s">
        <v>6085</v>
      </c>
      <c r="B34" s="143" t="s">
        <v>11897</v>
      </c>
      <c r="C34" s="131" t="s">
        <v>16384</v>
      </c>
      <c r="D34" s="131" t="s">
        <v>8105</v>
      </c>
      <c r="E34" s="131">
        <v>166</v>
      </c>
      <c r="F34" s="131" t="s">
        <v>1151</v>
      </c>
      <c r="G34" s="131" t="s">
        <v>8106</v>
      </c>
      <c r="H34" s="131" t="s">
        <v>6726</v>
      </c>
      <c r="I34" s="131" t="s">
        <v>13380</v>
      </c>
      <c r="J34" s="131" t="s">
        <v>2231</v>
      </c>
      <c r="K34" s="131" t="s">
        <v>2198</v>
      </c>
      <c r="L34" s="131">
        <v>5077</v>
      </c>
      <c r="M34" s="131">
        <v>0</v>
      </c>
    </row>
    <row r="35" spans="1:13">
      <c r="A35" s="131" t="s">
        <v>16341</v>
      </c>
      <c r="B35" s="143" t="s">
        <v>11897</v>
      </c>
      <c r="C35" s="131" t="s">
        <v>16340</v>
      </c>
      <c r="D35" s="131" t="s">
        <v>8509</v>
      </c>
      <c r="E35" s="131">
        <v>48</v>
      </c>
      <c r="F35" s="131"/>
      <c r="G35" s="131" t="s">
        <v>8510</v>
      </c>
      <c r="H35" s="131" t="s">
        <v>6726</v>
      </c>
      <c r="I35" s="131" t="s">
        <v>13380</v>
      </c>
      <c r="J35" s="131"/>
      <c r="K35" s="131"/>
      <c r="L35" s="131">
        <v>5040</v>
      </c>
      <c r="M35" s="131">
        <v>0</v>
      </c>
    </row>
    <row r="36" spans="1:13">
      <c r="A36" s="131" t="s">
        <v>5932</v>
      </c>
      <c r="B36" s="143" t="s">
        <v>11897</v>
      </c>
      <c r="C36" s="131" t="s">
        <v>16349</v>
      </c>
      <c r="D36" s="131" t="s">
        <v>9031</v>
      </c>
      <c r="E36" s="131">
        <v>69</v>
      </c>
      <c r="F36" s="131" t="s">
        <v>1073</v>
      </c>
      <c r="G36" s="131" t="s">
        <v>9032</v>
      </c>
      <c r="H36" s="131" t="s">
        <v>6726</v>
      </c>
      <c r="I36" s="131" t="s">
        <v>13380</v>
      </c>
      <c r="J36" s="131" t="s">
        <v>2203</v>
      </c>
      <c r="K36" s="131" t="s">
        <v>2230</v>
      </c>
      <c r="L36" s="131">
        <v>4997</v>
      </c>
      <c r="M36" s="131">
        <v>14960</v>
      </c>
    </row>
    <row r="37" spans="1:13">
      <c r="A37" s="131" t="s">
        <v>6286</v>
      </c>
      <c r="B37" s="143" t="s">
        <v>11897</v>
      </c>
      <c r="C37" s="131" t="s">
        <v>16349</v>
      </c>
      <c r="D37" s="131" t="s">
        <v>8758</v>
      </c>
      <c r="E37" s="131">
        <v>34</v>
      </c>
      <c r="F37" s="131"/>
      <c r="G37" s="131" t="s">
        <v>9347</v>
      </c>
      <c r="H37" s="131" t="s">
        <v>6726</v>
      </c>
      <c r="I37" s="131" t="s">
        <v>13380</v>
      </c>
      <c r="J37" s="131" t="s">
        <v>2203</v>
      </c>
      <c r="K37" s="131" t="s">
        <v>2198</v>
      </c>
      <c r="L37" s="131">
        <v>4976</v>
      </c>
      <c r="M37" s="131">
        <v>15715</v>
      </c>
    </row>
    <row r="38" spans="1:13">
      <c r="A38" s="131" t="s">
        <v>5601</v>
      </c>
      <c r="B38" s="143" t="s">
        <v>11897</v>
      </c>
      <c r="C38" s="131" t="s">
        <v>16384</v>
      </c>
      <c r="D38" s="131" t="s">
        <v>1075</v>
      </c>
      <c r="E38" s="131">
        <v>330</v>
      </c>
      <c r="F38" s="131" t="s">
        <v>1063</v>
      </c>
      <c r="G38" s="131" t="s">
        <v>8634</v>
      </c>
      <c r="H38" s="131" t="s">
        <v>6726</v>
      </c>
      <c r="I38" s="131" t="s">
        <v>13380</v>
      </c>
      <c r="J38" s="131" t="s">
        <v>2231</v>
      </c>
      <c r="K38" s="131" t="s">
        <v>2198</v>
      </c>
      <c r="L38" s="131">
        <v>4974</v>
      </c>
      <c r="M38" s="131">
        <v>3869</v>
      </c>
    </row>
    <row r="39" spans="1:13">
      <c r="A39" s="131" t="s">
        <v>5675</v>
      </c>
      <c r="B39" s="143" t="s">
        <v>11897</v>
      </c>
      <c r="C39" s="131" t="s">
        <v>16384</v>
      </c>
      <c r="D39" s="131" t="s">
        <v>6612</v>
      </c>
      <c r="E39" s="131">
        <v>24</v>
      </c>
      <c r="F39" s="131" t="s">
        <v>1063</v>
      </c>
      <c r="G39" s="131" t="s">
        <v>8733</v>
      </c>
      <c r="H39" s="131" t="s">
        <v>8438</v>
      </c>
      <c r="I39" s="131" t="s">
        <v>13380</v>
      </c>
      <c r="J39" s="131" t="s">
        <v>2231</v>
      </c>
      <c r="K39" s="131" t="s">
        <v>2198</v>
      </c>
      <c r="L39" s="131">
        <v>4973</v>
      </c>
      <c r="M39" s="131">
        <v>4700</v>
      </c>
    </row>
    <row r="40" spans="1:13">
      <c r="A40" s="131" t="s">
        <v>5826</v>
      </c>
      <c r="B40" s="143" t="s">
        <v>11897</v>
      </c>
      <c r="C40" s="131" t="s">
        <v>16349</v>
      </c>
      <c r="D40" s="131" t="s">
        <v>6736</v>
      </c>
      <c r="E40" s="131">
        <v>45</v>
      </c>
      <c r="F40" s="131" t="s">
        <v>1060</v>
      </c>
      <c r="G40" s="131" t="s">
        <v>8851</v>
      </c>
      <c r="H40" s="131" t="s">
        <v>8438</v>
      </c>
      <c r="I40" s="131" t="s">
        <v>13380</v>
      </c>
      <c r="J40" s="131" t="s">
        <v>2203</v>
      </c>
      <c r="K40" s="131" t="s">
        <v>2230</v>
      </c>
      <c r="L40" s="131">
        <v>4932</v>
      </c>
      <c r="M40" s="131">
        <v>11221</v>
      </c>
    </row>
    <row r="41" spans="1:13">
      <c r="A41" s="131" t="s">
        <v>5604</v>
      </c>
      <c r="B41" s="143" t="s">
        <v>11897</v>
      </c>
      <c r="C41" s="131" t="s">
        <v>16349</v>
      </c>
      <c r="D41" s="131" t="s">
        <v>8635</v>
      </c>
      <c r="E41" s="131">
        <v>58</v>
      </c>
      <c r="F41" s="131" t="s">
        <v>8636</v>
      </c>
      <c r="G41" s="131" t="s">
        <v>8637</v>
      </c>
      <c r="H41" s="131" t="s">
        <v>8438</v>
      </c>
      <c r="I41" s="131" t="s">
        <v>13380</v>
      </c>
      <c r="J41" s="131" t="s">
        <v>2203</v>
      </c>
      <c r="K41" s="131" t="s">
        <v>2198</v>
      </c>
      <c r="L41" s="131">
        <v>4694</v>
      </c>
      <c r="M41" s="131">
        <v>14780</v>
      </c>
    </row>
    <row r="42" spans="1:13">
      <c r="A42" s="131" t="s">
        <v>6074</v>
      </c>
      <c r="B42" s="143" t="s">
        <v>11897</v>
      </c>
      <c r="C42" s="131" t="s">
        <v>16384</v>
      </c>
      <c r="D42" s="131" t="s">
        <v>8105</v>
      </c>
      <c r="E42" s="131">
        <v>280</v>
      </c>
      <c r="F42" s="131" t="s">
        <v>1100</v>
      </c>
      <c r="G42" s="131" t="s">
        <v>9172</v>
      </c>
      <c r="H42" s="131" t="s">
        <v>6726</v>
      </c>
      <c r="I42" s="131" t="s">
        <v>13380</v>
      </c>
      <c r="J42" s="131" t="s">
        <v>2231</v>
      </c>
      <c r="K42" s="131" t="s">
        <v>2198</v>
      </c>
      <c r="L42" s="131">
        <v>4664</v>
      </c>
      <c r="M42" s="131">
        <v>4638</v>
      </c>
    </row>
    <row r="43" spans="1:13">
      <c r="A43" s="131" t="s">
        <v>16342</v>
      </c>
      <c r="B43" s="143" t="s">
        <v>11897</v>
      </c>
      <c r="C43" s="131" t="s">
        <v>16340</v>
      </c>
      <c r="D43" s="131" t="s">
        <v>11116</v>
      </c>
      <c r="E43" s="131">
        <v>1</v>
      </c>
      <c r="F43" s="131"/>
      <c r="G43" s="131" t="s">
        <v>16343</v>
      </c>
      <c r="H43" s="131" t="s">
        <v>8438</v>
      </c>
      <c r="I43" s="131" t="s">
        <v>13380</v>
      </c>
      <c r="J43" s="131"/>
      <c r="K43" s="131"/>
      <c r="L43" s="131">
        <v>4663</v>
      </c>
      <c r="M43" s="131">
        <v>0</v>
      </c>
    </row>
    <row r="44" spans="1:13">
      <c r="A44" s="131" t="s">
        <v>6299</v>
      </c>
      <c r="B44" s="143" t="s">
        <v>11897</v>
      </c>
      <c r="C44" s="131" t="s">
        <v>16349</v>
      </c>
      <c r="D44" s="131" t="s">
        <v>9136</v>
      </c>
      <c r="E44" s="131">
        <v>158</v>
      </c>
      <c r="F44" s="131"/>
      <c r="G44" s="131" t="s">
        <v>9360</v>
      </c>
      <c r="H44" s="131" t="s">
        <v>16381</v>
      </c>
      <c r="I44" s="131" t="s">
        <v>13380</v>
      </c>
      <c r="J44" s="131" t="s">
        <v>2190</v>
      </c>
      <c r="K44" s="131" t="s">
        <v>2189</v>
      </c>
      <c r="L44" s="131">
        <v>4606</v>
      </c>
      <c r="M44" s="131">
        <v>13615</v>
      </c>
    </row>
    <row r="45" spans="1:13">
      <c r="A45" s="131" t="s">
        <v>5934</v>
      </c>
      <c r="B45" s="143" t="s">
        <v>11897</v>
      </c>
      <c r="C45" s="131" t="s">
        <v>16349</v>
      </c>
      <c r="D45" s="131" t="s">
        <v>9033</v>
      </c>
      <c r="E45" s="131">
        <v>3</v>
      </c>
      <c r="F45" s="131" t="s">
        <v>1073</v>
      </c>
      <c r="G45" s="131" t="s">
        <v>9034</v>
      </c>
      <c r="H45" s="131" t="s">
        <v>6726</v>
      </c>
      <c r="I45" s="131" t="s">
        <v>13380</v>
      </c>
      <c r="J45" s="131" t="s">
        <v>2203</v>
      </c>
      <c r="K45" s="131" t="s">
        <v>2230</v>
      </c>
      <c r="L45" s="131">
        <v>4493</v>
      </c>
      <c r="M45" s="131">
        <v>10247</v>
      </c>
    </row>
    <row r="46" spans="1:13">
      <c r="A46" s="131" t="s">
        <v>6076</v>
      </c>
      <c r="B46" s="143" t="s">
        <v>11897</v>
      </c>
      <c r="C46" s="131" t="s">
        <v>16384</v>
      </c>
      <c r="D46" s="131" t="s">
        <v>8105</v>
      </c>
      <c r="E46" s="131">
        <v>331</v>
      </c>
      <c r="F46" s="131" t="s">
        <v>1063</v>
      </c>
      <c r="G46" s="131" t="s">
        <v>9175</v>
      </c>
      <c r="H46" s="131" t="s">
        <v>6726</v>
      </c>
      <c r="I46" s="131" t="s">
        <v>13380</v>
      </c>
      <c r="J46" s="131" t="s">
        <v>2231</v>
      </c>
      <c r="K46" s="131" t="s">
        <v>2198</v>
      </c>
      <c r="L46" s="131">
        <v>4423</v>
      </c>
      <c r="M46" s="131">
        <v>4138</v>
      </c>
    </row>
    <row r="47" spans="1:13">
      <c r="A47" s="131" t="s">
        <v>5487</v>
      </c>
      <c r="B47" s="143" t="s">
        <v>11897</v>
      </c>
      <c r="C47" s="131" t="s">
        <v>16340</v>
      </c>
      <c r="D47" s="131" t="s">
        <v>1075</v>
      </c>
      <c r="E47" s="131">
        <v>344</v>
      </c>
      <c r="F47" s="131" t="s">
        <v>8487</v>
      </c>
      <c r="G47" s="131" t="s">
        <v>8488</v>
      </c>
      <c r="H47" s="131" t="s">
        <v>6726</v>
      </c>
      <c r="I47" s="131" t="s">
        <v>13380</v>
      </c>
      <c r="J47" s="131" t="s">
        <v>2231</v>
      </c>
      <c r="K47" s="131" t="s">
        <v>2198</v>
      </c>
      <c r="L47" s="131">
        <v>4406</v>
      </c>
      <c r="M47" s="131">
        <v>0</v>
      </c>
    </row>
    <row r="48" spans="1:13">
      <c r="A48" s="131" t="s">
        <v>4499</v>
      </c>
      <c r="B48" s="143" t="s">
        <v>11897</v>
      </c>
      <c r="C48" s="131" t="s">
        <v>16349</v>
      </c>
      <c r="D48" s="131" t="s">
        <v>7200</v>
      </c>
      <c r="E48" s="131">
        <v>111</v>
      </c>
      <c r="F48" s="131"/>
      <c r="G48" s="131" t="s">
        <v>7201</v>
      </c>
      <c r="H48" s="131" t="s">
        <v>6726</v>
      </c>
      <c r="I48" s="131" t="s">
        <v>13380</v>
      </c>
      <c r="J48" s="131" t="s">
        <v>2203</v>
      </c>
      <c r="K48" s="131" t="s">
        <v>2198</v>
      </c>
      <c r="L48" s="131">
        <v>4342</v>
      </c>
      <c r="M48" s="131">
        <v>4950</v>
      </c>
    </row>
    <row r="49" spans="1:13">
      <c r="A49" s="131" t="s">
        <v>5835</v>
      </c>
      <c r="B49" s="143" t="s">
        <v>11897</v>
      </c>
      <c r="C49" s="131" t="s">
        <v>16349</v>
      </c>
      <c r="D49" s="131" t="s">
        <v>8897</v>
      </c>
      <c r="E49" s="131">
        <v>2</v>
      </c>
      <c r="F49" s="131" t="s">
        <v>1044</v>
      </c>
      <c r="G49" s="131" t="s">
        <v>8898</v>
      </c>
      <c r="H49" s="131" t="s">
        <v>8438</v>
      </c>
      <c r="I49" s="131" t="s">
        <v>13380</v>
      </c>
      <c r="J49" s="131" t="s">
        <v>2203</v>
      </c>
      <c r="K49" s="131" t="s">
        <v>2198</v>
      </c>
      <c r="L49" s="131">
        <v>4314</v>
      </c>
      <c r="M49" s="131">
        <v>13430</v>
      </c>
    </row>
    <row r="50" spans="1:13">
      <c r="A50" s="131" t="s">
        <v>6206</v>
      </c>
      <c r="B50" s="143" t="s">
        <v>11897</v>
      </c>
      <c r="C50" s="131" t="s">
        <v>16384</v>
      </c>
      <c r="D50" s="131" t="s">
        <v>8480</v>
      </c>
      <c r="E50" s="131">
        <v>51</v>
      </c>
      <c r="F50" s="131" t="s">
        <v>1063</v>
      </c>
      <c r="G50" s="131" t="s">
        <v>9271</v>
      </c>
      <c r="H50" s="131" t="s">
        <v>6726</v>
      </c>
      <c r="I50" s="131" t="s">
        <v>13380</v>
      </c>
      <c r="J50" s="131" t="s">
        <v>2231</v>
      </c>
      <c r="K50" s="131" t="s">
        <v>2198</v>
      </c>
      <c r="L50" s="131">
        <v>4228</v>
      </c>
      <c r="M50" s="131">
        <v>3686</v>
      </c>
    </row>
    <row r="51" spans="1:13">
      <c r="A51" s="131" t="s">
        <v>6118</v>
      </c>
      <c r="B51" s="143" t="s">
        <v>11897</v>
      </c>
      <c r="C51" s="131" t="s">
        <v>16339</v>
      </c>
      <c r="D51" s="131" t="s">
        <v>1075</v>
      </c>
      <c r="E51" s="131">
        <v>328</v>
      </c>
      <c r="F51" s="131"/>
      <c r="G51" s="131" t="s">
        <v>8634</v>
      </c>
      <c r="H51" s="131" t="s">
        <v>6726</v>
      </c>
      <c r="I51" s="131" t="s">
        <v>13380</v>
      </c>
      <c r="J51" s="131" t="s">
        <v>2231</v>
      </c>
      <c r="K51" s="131" t="s">
        <v>2236</v>
      </c>
      <c r="L51" s="131">
        <v>4100</v>
      </c>
      <c r="M51" s="131">
        <v>0</v>
      </c>
    </row>
    <row r="52" spans="1:13">
      <c r="A52" s="131" t="s">
        <v>6342</v>
      </c>
      <c r="B52" s="143" t="s">
        <v>11897</v>
      </c>
      <c r="C52" s="131" t="s">
        <v>16339</v>
      </c>
      <c r="D52" s="131" t="s">
        <v>8831</v>
      </c>
      <c r="E52" s="131">
        <v>28</v>
      </c>
      <c r="F52" s="131"/>
      <c r="G52" s="131" t="s">
        <v>9398</v>
      </c>
      <c r="H52" s="131" t="s">
        <v>6726</v>
      </c>
      <c r="I52" s="131" t="s">
        <v>13380</v>
      </c>
      <c r="J52" s="131" t="s">
        <v>2231</v>
      </c>
      <c r="K52" s="131" t="s">
        <v>2236</v>
      </c>
      <c r="L52" s="131">
        <v>4100</v>
      </c>
      <c r="M52" s="131">
        <v>0</v>
      </c>
    </row>
    <row r="53" spans="1:13">
      <c r="A53" s="131" t="s">
        <v>6343</v>
      </c>
      <c r="B53" s="143" t="s">
        <v>11897</v>
      </c>
      <c r="C53" s="131" t="s">
        <v>16339</v>
      </c>
      <c r="D53" s="131" t="s">
        <v>8831</v>
      </c>
      <c r="E53" s="131">
        <v>31</v>
      </c>
      <c r="F53" s="131"/>
      <c r="G53" s="131" t="s">
        <v>8832</v>
      </c>
      <c r="H53" s="131" t="s">
        <v>6726</v>
      </c>
      <c r="I53" s="131" t="s">
        <v>13380</v>
      </c>
      <c r="J53" s="131" t="s">
        <v>2231</v>
      </c>
      <c r="K53" s="131" t="s">
        <v>2236</v>
      </c>
      <c r="L53" s="131">
        <v>4100</v>
      </c>
      <c r="M53" s="131">
        <v>0</v>
      </c>
    </row>
    <row r="54" spans="1:13">
      <c r="A54" s="131" t="s">
        <v>5509</v>
      </c>
      <c r="B54" s="143" t="s">
        <v>11897</v>
      </c>
      <c r="C54" s="131" t="s">
        <v>16340</v>
      </c>
      <c r="D54" s="131" t="s">
        <v>8509</v>
      </c>
      <c r="E54" s="131">
        <v>47</v>
      </c>
      <c r="F54" s="131"/>
      <c r="G54" s="131" t="s">
        <v>8510</v>
      </c>
      <c r="H54" s="131" t="s">
        <v>6726</v>
      </c>
      <c r="I54" s="131" t="s">
        <v>13380</v>
      </c>
      <c r="J54" s="131" t="s">
        <v>2199</v>
      </c>
      <c r="K54" s="131" t="s">
        <v>2198</v>
      </c>
      <c r="L54" s="131">
        <v>4079</v>
      </c>
      <c r="M54" s="131">
        <v>0</v>
      </c>
    </row>
    <row r="55" spans="1:13">
      <c r="A55" s="131" t="s">
        <v>6175</v>
      </c>
      <c r="B55" s="143" t="s">
        <v>11897</v>
      </c>
      <c r="C55" s="131" t="s">
        <v>16349</v>
      </c>
      <c r="D55" s="131" t="s">
        <v>9249</v>
      </c>
      <c r="E55" s="131">
        <v>104</v>
      </c>
      <c r="F55" s="131" t="s">
        <v>1073</v>
      </c>
      <c r="G55" s="131" t="s">
        <v>9250</v>
      </c>
      <c r="H55" s="131" t="s">
        <v>6726</v>
      </c>
      <c r="I55" s="131" t="s">
        <v>13380</v>
      </c>
      <c r="J55" s="131" t="s">
        <v>2203</v>
      </c>
      <c r="K55" s="131" t="s">
        <v>2230</v>
      </c>
      <c r="L55" s="131">
        <v>4064</v>
      </c>
      <c r="M55" s="131">
        <v>13085</v>
      </c>
    </row>
    <row r="56" spans="1:13">
      <c r="A56" s="131" t="s">
        <v>5783</v>
      </c>
      <c r="B56" s="143" t="s">
        <v>11897</v>
      </c>
      <c r="C56" s="131" t="s">
        <v>16384</v>
      </c>
      <c r="D56" s="131" t="s">
        <v>8852</v>
      </c>
      <c r="E56" s="131">
        <v>2</v>
      </c>
      <c r="F56" s="131" t="s">
        <v>1063</v>
      </c>
      <c r="G56" s="131" t="s">
        <v>8853</v>
      </c>
      <c r="H56" s="131" t="s">
        <v>6726</v>
      </c>
      <c r="I56" s="131" t="s">
        <v>13380</v>
      </c>
      <c r="J56" s="131" t="s">
        <v>2199</v>
      </c>
      <c r="K56" s="131" t="s">
        <v>2198</v>
      </c>
      <c r="L56" s="131">
        <v>3957</v>
      </c>
      <c r="M56" s="131">
        <v>3666</v>
      </c>
    </row>
    <row r="57" spans="1:13">
      <c r="A57" s="131" t="s">
        <v>5949</v>
      </c>
      <c r="B57" s="143" t="s">
        <v>11897</v>
      </c>
      <c r="C57" s="131" t="s">
        <v>16384</v>
      </c>
      <c r="D57" s="131" t="s">
        <v>9050</v>
      </c>
      <c r="E57" s="131">
        <v>16</v>
      </c>
      <c r="F57" s="131" t="s">
        <v>1063</v>
      </c>
      <c r="G57" s="131" t="s">
        <v>9051</v>
      </c>
      <c r="H57" s="131" t="s">
        <v>6726</v>
      </c>
      <c r="I57" s="131" t="s">
        <v>13380</v>
      </c>
      <c r="J57" s="131" t="s">
        <v>2231</v>
      </c>
      <c r="K57" s="131" t="s">
        <v>2198</v>
      </c>
      <c r="L57" s="131">
        <v>3866</v>
      </c>
      <c r="M57" s="131">
        <v>3338</v>
      </c>
    </row>
    <row r="58" spans="1:13">
      <c r="A58" s="131" t="s">
        <v>5946</v>
      </c>
      <c r="B58" s="143" t="s">
        <v>11897</v>
      </c>
      <c r="C58" s="131" t="s">
        <v>16349</v>
      </c>
      <c r="D58" s="131" t="s">
        <v>9045</v>
      </c>
      <c r="E58" s="131">
        <v>22</v>
      </c>
      <c r="F58" s="131" t="s">
        <v>1044</v>
      </c>
      <c r="G58" s="131" t="s">
        <v>9046</v>
      </c>
      <c r="H58" s="131" t="s">
        <v>8438</v>
      </c>
      <c r="I58" s="131" t="s">
        <v>13380</v>
      </c>
      <c r="J58" s="131" t="s">
        <v>2203</v>
      </c>
      <c r="K58" s="131" t="s">
        <v>2198</v>
      </c>
      <c r="L58" s="131">
        <v>3852</v>
      </c>
      <c r="M58" s="131">
        <v>12016</v>
      </c>
    </row>
    <row r="59" spans="1:13">
      <c r="A59" s="131" t="s">
        <v>6240</v>
      </c>
      <c r="B59" s="143" t="s">
        <v>11897</v>
      </c>
      <c r="C59" s="131" t="s">
        <v>16349</v>
      </c>
      <c r="D59" s="131" t="s">
        <v>9298</v>
      </c>
      <c r="E59" s="131">
        <v>2</v>
      </c>
      <c r="F59" s="131"/>
      <c r="G59" s="131" t="s">
        <v>9299</v>
      </c>
      <c r="H59" s="131" t="s">
        <v>6726</v>
      </c>
      <c r="I59" s="131" t="s">
        <v>13380</v>
      </c>
      <c r="J59" s="131" t="s">
        <v>2203</v>
      </c>
      <c r="K59" s="131" t="s">
        <v>2230</v>
      </c>
      <c r="L59" s="131">
        <v>3783</v>
      </c>
      <c r="M59" s="131">
        <v>10695</v>
      </c>
    </row>
    <row r="60" spans="1:13">
      <c r="A60" s="131" t="s">
        <v>5836</v>
      </c>
      <c r="B60" s="143" t="s">
        <v>11897</v>
      </c>
      <c r="C60" s="131" t="s">
        <v>16349</v>
      </c>
      <c r="D60" s="131" t="s">
        <v>8899</v>
      </c>
      <c r="E60" s="131">
        <v>67</v>
      </c>
      <c r="F60" s="131" t="s">
        <v>1073</v>
      </c>
      <c r="G60" s="131" t="s">
        <v>8900</v>
      </c>
      <c r="H60" s="131" t="s">
        <v>6726</v>
      </c>
      <c r="I60" s="131" t="s">
        <v>13380</v>
      </c>
      <c r="J60" s="131" t="s">
        <v>2203</v>
      </c>
      <c r="K60" s="131" t="s">
        <v>2230</v>
      </c>
      <c r="L60" s="131">
        <v>3685</v>
      </c>
      <c r="M60" s="131">
        <v>11030</v>
      </c>
    </row>
    <row r="61" spans="1:13">
      <c r="A61" s="131" t="s">
        <v>5970</v>
      </c>
      <c r="B61" s="143" t="s">
        <v>11897</v>
      </c>
      <c r="C61" s="131" t="s">
        <v>16384</v>
      </c>
      <c r="D61" s="131" t="s">
        <v>8773</v>
      </c>
      <c r="E61" s="131">
        <v>78</v>
      </c>
      <c r="F61" s="131" t="s">
        <v>1063</v>
      </c>
      <c r="G61" s="131" t="s">
        <v>9076</v>
      </c>
      <c r="H61" s="131" t="s">
        <v>8438</v>
      </c>
      <c r="I61" s="131" t="s">
        <v>13380</v>
      </c>
      <c r="J61" s="131" t="s">
        <v>2231</v>
      </c>
      <c r="K61" s="131" t="s">
        <v>2198</v>
      </c>
      <c r="L61" s="131">
        <v>3601</v>
      </c>
      <c r="M61" s="131">
        <v>3904</v>
      </c>
    </row>
    <row r="62" spans="1:13">
      <c r="A62" s="131" t="s">
        <v>6298</v>
      </c>
      <c r="B62" s="143" t="s">
        <v>11897</v>
      </c>
      <c r="C62" s="131" t="s">
        <v>16349</v>
      </c>
      <c r="D62" s="131" t="s">
        <v>9134</v>
      </c>
      <c r="E62" s="131">
        <v>28</v>
      </c>
      <c r="F62" s="131"/>
      <c r="G62" s="131" t="s">
        <v>9135</v>
      </c>
      <c r="H62" s="131" t="s">
        <v>8438</v>
      </c>
      <c r="I62" s="131" t="s">
        <v>13380</v>
      </c>
      <c r="J62" s="131" t="s">
        <v>2203</v>
      </c>
      <c r="K62" s="131" t="s">
        <v>2198</v>
      </c>
      <c r="L62" s="131">
        <v>3574</v>
      </c>
      <c r="M62" s="131">
        <v>10396</v>
      </c>
    </row>
    <row r="63" spans="1:13">
      <c r="A63" s="131" t="s">
        <v>5965</v>
      </c>
      <c r="B63" s="143" t="s">
        <v>11897</v>
      </c>
      <c r="C63" s="131" t="s">
        <v>16349</v>
      </c>
      <c r="D63" s="131" t="s">
        <v>1975</v>
      </c>
      <c r="E63" s="131">
        <v>14</v>
      </c>
      <c r="F63" s="131" t="s">
        <v>1060</v>
      </c>
      <c r="G63" s="131" t="s">
        <v>9069</v>
      </c>
      <c r="H63" s="131" t="s">
        <v>8438</v>
      </c>
      <c r="I63" s="131" t="s">
        <v>13380</v>
      </c>
      <c r="J63" s="131" t="s">
        <v>2203</v>
      </c>
      <c r="K63" s="131" t="s">
        <v>2230</v>
      </c>
      <c r="L63" s="131">
        <v>3509</v>
      </c>
      <c r="M63" s="131">
        <v>10916</v>
      </c>
    </row>
    <row r="64" spans="1:13">
      <c r="A64" s="131" t="s">
        <v>4500</v>
      </c>
      <c r="B64" s="143" t="s">
        <v>11897</v>
      </c>
      <c r="C64" s="131" t="s">
        <v>16345</v>
      </c>
      <c r="D64" s="131" t="s">
        <v>7202</v>
      </c>
      <c r="E64" s="131">
        <v>1</v>
      </c>
      <c r="F64" s="131"/>
      <c r="G64" s="131" t="s">
        <v>7203</v>
      </c>
      <c r="H64" s="131" t="s">
        <v>6726</v>
      </c>
      <c r="I64" s="131" t="s">
        <v>13380</v>
      </c>
      <c r="J64" s="131" t="s">
        <v>2231</v>
      </c>
      <c r="K64" s="131" t="s">
        <v>2198</v>
      </c>
      <c r="L64" s="131">
        <v>3469</v>
      </c>
      <c r="M64" s="131">
        <v>684</v>
      </c>
    </row>
    <row r="65" spans="1:13">
      <c r="A65" s="131" t="s">
        <v>6302</v>
      </c>
      <c r="B65" s="143" t="s">
        <v>11897</v>
      </c>
      <c r="C65" s="131" t="s">
        <v>16349</v>
      </c>
      <c r="D65" s="131" t="s">
        <v>9364</v>
      </c>
      <c r="E65" s="131">
        <v>39</v>
      </c>
      <c r="F65" s="131" t="s">
        <v>1060</v>
      </c>
      <c r="G65" s="131" t="s">
        <v>9365</v>
      </c>
      <c r="H65" s="131" t="s">
        <v>6726</v>
      </c>
      <c r="I65" s="131" t="s">
        <v>13380</v>
      </c>
      <c r="J65" s="131" t="s">
        <v>2203</v>
      </c>
      <c r="K65" s="131" t="s">
        <v>2230</v>
      </c>
      <c r="L65" s="131">
        <v>3383</v>
      </c>
      <c r="M65" s="131">
        <v>9650</v>
      </c>
    </row>
    <row r="66" spans="1:13">
      <c r="A66" s="131" t="s">
        <v>6369</v>
      </c>
      <c r="B66" s="143" t="s">
        <v>11897</v>
      </c>
      <c r="C66" s="131" t="s">
        <v>16384</v>
      </c>
      <c r="D66" s="131" t="s">
        <v>1975</v>
      </c>
      <c r="E66" s="131">
        <v>107</v>
      </c>
      <c r="F66" s="131" t="s">
        <v>2001</v>
      </c>
      <c r="G66" s="131" t="s">
        <v>9418</v>
      </c>
      <c r="H66" s="131" t="s">
        <v>8438</v>
      </c>
      <c r="I66" s="131" t="s">
        <v>13380</v>
      </c>
      <c r="J66" s="131" t="s">
        <v>2199</v>
      </c>
      <c r="K66" s="131" t="s">
        <v>2198</v>
      </c>
      <c r="L66" s="131">
        <v>3347</v>
      </c>
      <c r="M66" s="131">
        <v>0</v>
      </c>
    </row>
    <row r="67" spans="1:13">
      <c r="A67" s="131" t="s">
        <v>5962</v>
      </c>
      <c r="B67" s="143" t="s">
        <v>11897</v>
      </c>
      <c r="C67" s="131" t="s">
        <v>16349</v>
      </c>
      <c r="D67" s="131" t="s">
        <v>1955</v>
      </c>
      <c r="E67" s="131">
        <v>23</v>
      </c>
      <c r="F67" s="131" t="s">
        <v>1073</v>
      </c>
      <c r="G67" s="131" t="s">
        <v>9065</v>
      </c>
      <c r="H67" s="131" t="s">
        <v>6726</v>
      </c>
      <c r="I67" s="131" t="s">
        <v>13380</v>
      </c>
      <c r="J67" s="131" t="s">
        <v>2203</v>
      </c>
      <c r="K67" s="131" t="s">
        <v>2230</v>
      </c>
      <c r="L67" s="131">
        <v>3337</v>
      </c>
      <c r="M67" s="131">
        <v>10545</v>
      </c>
    </row>
    <row r="68" spans="1:13">
      <c r="A68" s="131" t="s">
        <v>5837</v>
      </c>
      <c r="B68" s="143" t="s">
        <v>11897</v>
      </c>
      <c r="C68" s="131" t="s">
        <v>16349</v>
      </c>
      <c r="D68" s="131" t="s">
        <v>8901</v>
      </c>
      <c r="E68" s="131">
        <v>45</v>
      </c>
      <c r="F68" s="131" t="s">
        <v>1060</v>
      </c>
      <c r="G68" s="131" t="s">
        <v>8902</v>
      </c>
      <c r="H68" s="131" t="s">
        <v>6726</v>
      </c>
      <c r="I68" s="131" t="s">
        <v>13380</v>
      </c>
      <c r="J68" s="131" t="s">
        <v>2203</v>
      </c>
      <c r="K68" s="131" t="s">
        <v>2230</v>
      </c>
      <c r="L68" s="131">
        <v>3222</v>
      </c>
      <c r="M68" s="131">
        <v>10093</v>
      </c>
    </row>
    <row r="69" spans="1:13">
      <c r="A69" s="131" t="s">
        <v>5590</v>
      </c>
      <c r="B69" s="143" t="s">
        <v>11897</v>
      </c>
      <c r="C69" s="131" t="s">
        <v>16384</v>
      </c>
      <c r="D69" s="131" t="s">
        <v>1075</v>
      </c>
      <c r="E69" s="131">
        <v>202</v>
      </c>
      <c r="F69" s="131" t="s">
        <v>1063</v>
      </c>
      <c r="G69" s="131" t="s">
        <v>8624</v>
      </c>
      <c r="H69" s="131" t="s">
        <v>6726</v>
      </c>
      <c r="I69" s="131" t="s">
        <v>13380</v>
      </c>
      <c r="J69" s="131" t="s">
        <v>2231</v>
      </c>
      <c r="K69" s="131" t="s">
        <v>2198</v>
      </c>
      <c r="L69" s="131">
        <v>3217</v>
      </c>
      <c r="M69" s="131">
        <v>3146</v>
      </c>
    </row>
    <row r="70" spans="1:13">
      <c r="A70" s="131" t="s">
        <v>16375</v>
      </c>
      <c r="B70" s="143" t="s">
        <v>11897</v>
      </c>
      <c r="C70" s="131" t="s">
        <v>16349</v>
      </c>
      <c r="D70" s="131" t="s">
        <v>16376</v>
      </c>
      <c r="E70" s="131">
        <v>61</v>
      </c>
      <c r="F70" s="131"/>
      <c r="G70" s="131" t="s">
        <v>16377</v>
      </c>
      <c r="H70" s="131" t="s">
        <v>6726</v>
      </c>
      <c r="I70" s="131" t="s">
        <v>13380</v>
      </c>
      <c r="J70" s="131"/>
      <c r="K70" s="131"/>
      <c r="L70" s="131">
        <v>3163</v>
      </c>
      <c r="M70" s="131">
        <v>4592</v>
      </c>
    </row>
    <row r="71" spans="1:13">
      <c r="A71" s="131" t="s">
        <v>5699</v>
      </c>
      <c r="B71" s="143" t="s">
        <v>11897</v>
      </c>
      <c r="C71" s="131" t="s">
        <v>16384</v>
      </c>
      <c r="D71" s="131" t="s">
        <v>8767</v>
      </c>
      <c r="E71" s="131">
        <v>14</v>
      </c>
      <c r="F71" s="131" t="s">
        <v>1063</v>
      </c>
      <c r="G71" s="131" t="s">
        <v>8768</v>
      </c>
      <c r="H71" s="131" t="s">
        <v>6726</v>
      </c>
      <c r="I71" s="131" t="s">
        <v>13380</v>
      </c>
      <c r="J71" s="131" t="s">
        <v>2199</v>
      </c>
      <c r="K71" s="131" t="s">
        <v>2198</v>
      </c>
      <c r="L71" s="131">
        <v>3159</v>
      </c>
      <c r="M71" s="131">
        <v>3359</v>
      </c>
    </row>
    <row r="72" spans="1:13">
      <c r="A72" s="131" t="s">
        <v>5959</v>
      </c>
      <c r="B72" s="143" t="s">
        <v>11897</v>
      </c>
      <c r="C72" s="131" t="s">
        <v>16349</v>
      </c>
      <c r="D72" s="131" t="s">
        <v>8771</v>
      </c>
      <c r="E72" s="131">
        <v>41</v>
      </c>
      <c r="F72" s="131"/>
      <c r="G72" s="131" t="s">
        <v>8928</v>
      </c>
      <c r="H72" s="131" t="s">
        <v>6726</v>
      </c>
      <c r="I72" s="131" t="s">
        <v>13380</v>
      </c>
      <c r="J72" s="131" t="s">
        <v>2203</v>
      </c>
      <c r="K72" s="131" t="s">
        <v>2198</v>
      </c>
      <c r="L72" s="131">
        <v>3143</v>
      </c>
      <c r="M72" s="131">
        <v>9401</v>
      </c>
    </row>
    <row r="73" spans="1:13">
      <c r="A73" s="131" t="s">
        <v>6340</v>
      </c>
      <c r="B73" s="143" t="s">
        <v>11897</v>
      </c>
      <c r="C73" s="131" t="s">
        <v>16349</v>
      </c>
      <c r="D73" s="131" t="s">
        <v>1620</v>
      </c>
      <c r="E73" s="131">
        <v>2</v>
      </c>
      <c r="F73" s="131" t="s">
        <v>1073</v>
      </c>
      <c r="G73" s="131" t="s">
        <v>9397</v>
      </c>
      <c r="H73" s="131" t="s">
        <v>6726</v>
      </c>
      <c r="I73" s="131" t="s">
        <v>13380</v>
      </c>
      <c r="J73" s="131" t="s">
        <v>2203</v>
      </c>
      <c r="K73" s="131" t="s">
        <v>2230</v>
      </c>
      <c r="L73" s="131">
        <v>3093</v>
      </c>
      <c r="M73" s="131">
        <v>9487</v>
      </c>
    </row>
    <row r="74" spans="1:13">
      <c r="A74" s="131" t="s">
        <v>5928</v>
      </c>
      <c r="B74" s="143" t="s">
        <v>11897</v>
      </c>
      <c r="C74" s="131" t="s">
        <v>16349</v>
      </c>
      <c r="D74" s="131" t="s">
        <v>8509</v>
      </c>
      <c r="E74" s="131">
        <v>116</v>
      </c>
      <c r="F74" s="131" t="s">
        <v>1171</v>
      </c>
      <c r="G74" s="131" t="s">
        <v>9025</v>
      </c>
      <c r="H74" s="131" t="s">
        <v>6726</v>
      </c>
      <c r="I74" s="131" t="s">
        <v>13380</v>
      </c>
      <c r="J74" s="131" t="s">
        <v>2203</v>
      </c>
      <c r="K74" s="131" t="s">
        <v>2230</v>
      </c>
      <c r="L74" s="131">
        <v>3042</v>
      </c>
      <c r="M74" s="131">
        <v>10920</v>
      </c>
    </row>
    <row r="75" spans="1:13">
      <c r="A75" s="131" t="s">
        <v>5714</v>
      </c>
      <c r="B75" s="143" t="s">
        <v>11897</v>
      </c>
      <c r="C75" s="131" t="s">
        <v>16349</v>
      </c>
      <c r="D75" s="131" t="s">
        <v>7200</v>
      </c>
      <c r="E75" s="131">
        <v>181</v>
      </c>
      <c r="F75" s="131" t="s">
        <v>1171</v>
      </c>
      <c r="G75" s="131" t="s">
        <v>8787</v>
      </c>
      <c r="H75" s="131" t="s">
        <v>6726</v>
      </c>
      <c r="I75" s="131" t="s">
        <v>13380</v>
      </c>
      <c r="J75" s="131" t="s">
        <v>2203</v>
      </c>
      <c r="K75" s="131" t="s">
        <v>2230</v>
      </c>
      <c r="L75" s="131">
        <v>2944</v>
      </c>
      <c r="M75" s="131">
        <v>8844</v>
      </c>
    </row>
    <row r="76" spans="1:13">
      <c r="A76" s="131" t="s">
        <v>5695</v>
      </c>
      <c r="B76" s="143" t="s">
        <v>11897</v>
      </c>
      <c r="C76" s="131" t="s">
        <v>16384</v>
      </c>
      <c r="D76" s="131" t="s">
        <v>8480</v>
      </c>
      <c r="E76" s="131">
        <v>4</v>
      </c>
      <c r="F76" s="131" t="s">
        <v>1063</v>
      </c>
      <c r="G76" s="131" t="s">
        <v>8760</v>
      </c>
      <c r="H76" s="131" t="s">
        <v>6726</v>
      </c>
      <c r="I76" s="131" t="s">
        <v>13380</v>
      </c>
      <c r="J76" s="131" t="s">
        <v>2231</v>
      </c>
      <c r="K76" s="131" t="s">
        <v>2198</v>
      </c>
      <c r="L76" s="131">
        <v>2892</v>
      </c>
      <c r="M76" s="131">
        <v>0</v>
      </c>
    </row>
    <row r="77" spans="1:13">
      <c r="A77" s="131" t="s">
        <v>6296</v>
      </c>
      <c r="B77" s="143" t="s">
        <v>11897</v>
      </c>
      <c r="C77" s="131" t="s">
        <v>16349</v>
      </c>
      <c r="D77" s="131" t="s">
        <v>9358</v>
      </c>
      <c r="E77" s="131">
        <v>34</v>
      </c>
      <c r="F77" s="131" t="s">
        <v>1060</v>
      </c>
      <c r="G77" s="131" t="s">
        <v>9237</v>
      </c>
      <c r="H77" s="131" t="s">
        <v>6726</v>
      </c>
      <c r="I77" s="131" t="s">
        <v>13380</v>
      </c>
      <c r="J77" s="131" t="s">
        <v>2203</v>
      </c>
      <c r="K77" s="131" t="s">
        <v>2230</v>
      </c>
      <c r="L77" s="131">
        <v>2831</v>
      </c>
      <c r="M77" s="131">
        <v>8953</v>
      </c>
    </row>
    <row r="78" spans="1:13">
      <c r="A78" s="131" t="s">
        <v>5834</v>
      </c>
      <c r="B78" s="143" t="s">
        <v>11897</v>
      </c>
      <c r="C78" s="131" t="s">
        <v>16349</v>
      </c>
      <c r="D78" s="131" t="s">
        <v>8769</v>
      </c>
      <c r="E78" s="131">
        <v>1</v>
      </c>
      <c r="F78" s="131" t="s">
        <v>2043</v>
      </c>
      <c r="G78" s="131" t="s">
        <v>8770</v>
      </c>
      <c r="H78" s="131" t="s">
        <v>6726</v>
      </c>
      <c r="I78" s="131" t="s">
        <v>13380</v>
      </c>
      <c r="J78" s="131" t="s">
        <v>2203</v>
      </c>
      <c r="K78" s="131" t="s">
        <v>2198</v>
      </c>
      <c r="L78" s="131">
        <v>2793</v>
      </c>
      <c r="M78" s="131">
        <v>8624</v>
      </c>
    </row>
    <row r="79" spans="1:13">
      <c r="A79" s="131" t="s">
        <v>6158</v>
      </c>
      <c r="B79" s="143" t="s">
        <v>11897</v>
      </c>
      <c r="C79" s="131" t="s">
        <v>16349</v>
      </c>
      <c r="D79" s="131" t="s">
        <v>8852</v>
      </c>
      <c r="E79" s="131">
        <v>3</v>
      </c>
      <c r="F79" s="131"/>
      <c r="G79" s="131" t="s">
        <v>9237</v>
      </c>
      <c r="H79" s="131" t="s">
        <v>6726</v>
      </c>
      <c r="I79" s="131" t="s">
        <v>13380</v>
      </c>
      <c r="J79" s="131" t="s">
        <v>2203</v>
      </c>
      <c r="K79" s="131" t="s">
        <v>2198</v>
      </c>
      <c r="L79" s="131">
        <v>2769</v>
      </c>
      <c r="M79" s="131">
        <v>1293</v>
      </c>
    </row>
    <row r="80" spans="1:13">
      <c r="A80" s="131" t="s">
        <v>5945</v>
      </c>
      <c r="B80" s="143" t="s">
        <v>11897</v>
      </c>
      <c r="C80" s="131" t="s">
        <v>16349</v>
      </c>
      <c r="D80" s="131" t="s">
        <v>9043</v>
      </c>
      <c r="E80" s="131">
        <v>100</v>
      </c>
      <c r="F80" s="131" t="s">
        <v>1073</v>
      </c>
      <c r="G80" s="131" t="s">
        <v>9044</v>
      </c>
      <c r="H80" s="131" t="s">
        <v>8438</v>
      </c>
      <c r="I80" s="131" t="s">
        <v>13380</v>
      </c>
      <c r="J80" s="131" t="s">
        <v>2203</v>
      </c>
      <c r="K80" s="131" t="s">
        <v>2198</v>
      </c>
      <c r="L80" s="131">
        <v>2745</v>
      </c>
      <c r="M80" s="131">
        <v>8561</v>
      </c>
    </row>
    <row r="81" spans="1:13">
      <c r="A81" s="131" t="s">
        <v>6216</v>
      </c>
      <c r="B81" s="143" t="s">
        <v>11897</v>
      </c>
      <c r="C81" s="131" t="s">
        <v>16384</v>
      </c>
      <c r="D81" s="131" t="s">
        <v>8480</v>
      </c>
      <c r="E81" s="131">
        <v>97</v>
      </c>
      <c r="F81" s="131" t="s">
        <v>1063</v>
      </c>
      <c r="G81" s="131" t="s">
        <v>9276</v>
      </c>
      <c r="H81" s="131" t="s">
        <v>6726</v>
      </c>
      <c r="I81" s="131" t="s">
        <v>13380</v>
      </c>
      <c r="J81" s="131" t="s">
        <v>2231</v>
      </c>
      <c r="K81" s="131" t="s">
        <v>2198</v>
      </c>
      <c r="L81" s="131">
        <v>2740</v>
      </c>
      <c r="M81" s="131">
        <v>2665</v>
      </c>
    </row>
    <row r="82" spans="1:13">
      <c r="A82" s="131" t="s">
        <v>16344</v>
      </c>
      <c r="B82" s="143" t="s">
        <v>11897</v>
      </c>
      <c r="C82" s="131" t="s">
        <v>16340</v>
      </c>
      <c r="D82" s="131" t="s">
        <v>6727</v>
      </c>
      <c r="E82" s="131">
        <v>13</v>
      </c>
      <c r="F82" s="131"/>
      <c r="G82" s="131" t="s">
        <v>6728</v>
      </c>
      <c r="H82" s="131" t="s">
        <v>6726</v>
      </c>
      <c r="I82" s="131" t="s">
        <v>13380</v>
      </c>
      <c r="J82" s="131"/>
      <c r="K82" s="131"/>
      <c r="L82" s="131">
        <v>2710</v>
      </c>
      <c r="M82" s="131">
        <v>2895</v>
      </c>
    </row>
    <row r="83" spans="1:13">
      <c r="A83" s="131" t="s">
        <v>6096</v>
      </c>
      <c r="B83" s="143" t="s">
        <v>11897</v>
      </c>
      <c r="C83" s="131" t="s">
        <v>16339</v>
      </c>
      <c r="D83" s="131" t="s">
        <v>1075</v>
      </c>
      <c r="E83" s="131">
        <v>150</v>
      </c>
      <c r="F83" s="131"/>
      <c r="G83" s="131" t="s">
        <v>8624</v>
      </c>
      <c r="H83" s="131" t="s">
        <v>6726</v>
      </c>
      <c r="I83" s="131" t="s">
        <v>13380</v>
      </c>
      <c r="J83" s="131" t="s">
        <v>2231</v>
      </c>
      <c r="K83" s="131" t="s">
        <v>2230</v>
      </c>
      <c r="L83" s="131">
        <v>2708</v>
      </c>
      <c r="M83" s="131">
        <v>0</v>
      </c>
    </row>
    <row r="84" spans="1:13">
      <c r="A84" s="131" t="s">
        <v>5993</v>
      </c>
      <c r="B84" s="143" t="s">
        <v>11897</v>
      </c>
      <c r="C84" s="131" t="s">
        <v>16339</v>
      </c>
      <c r="D84" s="131" t="s">
        <v>1075</v>
      </c>
      <c r="E84" s="131">
        <v>281</v>
      </c>
      <c r="F84" s="131"/>
      <c r="G84" s="131" t="s">
        <v>8629</v>
      </c>
      <c r="H84" s="131" t="s">
        <v>6726</v>
      </c>
      <c r="I84" s="131" t="s">
        <v>13380</v>
      </c>
      <c r="J84" s="131" t="s">
        <v>2231</v>
      </c>
      <c r="K84" s="131" t="s">
        <v>2230</v>
      </c>
      <c r="L84" s="131">
        <v>2708</v>
      </c>
      <c r="M84" s="131">
        <v>0</v>
      </c>
    </row>
    <row r="85" spans="1:13">
      <c r="A85" s="131" t="s">
        <v>5994</v>
      </c>
      <c r="B85" s="143" t="s">
        <v>11897</v>
      </c>
      <c r="C85" s="131" t="s">
        <v>16339</v>
      </c>
      <c r="D85" s="131" t="s">
        <v>1075</v>
      </c>
      <c r="E85" s="131">
        <v>329</v>
      </c>
      <c r="F85" s="131"/>
      <c r="G85" s="131" t="s">
        <v>9095</v>
      </c>
      <c r="H85" s="131" t="s">
        <v>6726</v>
      </c>
      <c r="I85" s="131" t="s">
        <v>13380</v>
      </c>
      <c r="J85" s="131" t="s">
        <v>2231</v>
      </c>
      <c r="K85" s="131" t="s">
        <v>2230</v>
      </c>
      <c r="L85" s="131">
        <v>2708</v>
      </c>
      <c r="M85" s="131">
        <v>0</v>
      </c>
    </row>
    <row r="86" spans="1:13">
      <c r="A86" s="131" t="s">
        <v>6098</v>
      </c>
      <c r="B86" s="143" t="s">
        <v>11897</v>
      </c>
      <c r="C86" s="131" t="s">
        <v>16339</v>
      </c>
      <c r="D86" s="131" t="s">
        <v>1075</v>
      </c>
      <c r="E86" s="131">
        <v>483</v>
      </c>
      <c r="F86" s="131"/>
      <c r="G86" s="131" t="s">
        <v>9087</v>
      </c>
      <c r="H86" s="131" t="s">
        <v>6726</v>
      </c>
      <c r="I86" s="131" t="s">
        <v>13380</v>
      </c>
      <c r="J86" s="131" t="s">
        <v>2231</v>
      </c>
      <c r="K86" s="131" t="s">
        <v>2230</v>
      </c>
      <c r="L86" s="131">
        <v>2708</v>
      </c>
      <c r="M86" s="131">
        <v>0</v>
      </c>
    </row>
    <row r="87" spans="1:13">
      <c r="A87" s="131" t="s">
        <v>5757</v>
      </c>
      <c r="B87" s="143" t="s">
        <v>11897</v>
      </c>
      <c r="C87" s="131" t="s">
        <v>16339</v>
      </c>
      <c r="D87" s="131" t="s">
        <v>8747</v>
      </c>
      <c r="E87" s="131">
        <v>30</v>
      </c>
      <c r="F87" s="131"/>
      <c r="G87" s="131" t="s">
        <v>8829</v>
      </c>
      <c r="H87" s="131" t="s">
        <v>8438</v>
      </c>
      <c r="I87" s="131" t="s">
        <v>13380</v>
      </c>
      <c r="J87" s="131" t="s">
        <v>2231</v>
      </c>
      <c r="K87" s="131" t="s">
        <v>2230</v>
      </c>
      <c r="L87" s="131">
        <v>2708</v>
      </c>
      <c r="M87" s="131">
        <v>0</v>
      </c>
    </row>
    <row r="88" spans="1:13">
      <c r="A88" s="131" t="s">
        <v>5762</v>
      </c>
      <c r="B88" s="143" t="s">
        <v>11897</v>
      </c>
      <c r="C88" s="131" t="s">
        <v>16339</v>
      </c>
      <c r="D88" s="131" t="s">
        <v>8831</v>
      </c>
      <c r="E88" s="131">
        <v>55</v>
      </c>
      <c r="F88" s="131"/>
      <c r="G88" s="131" t="s">
        <v>8832</v>
      </c>
      <c r="H88" s="131" t="s">
        <v>6726</v>
      </c>
      <c r="I88" s="131" t="s">
        <v>13380</v>
      </c>
      <c r="J88" s="131" t="s">
        <v>2231</v>
      </c>
      <c r="K88" s="131" t="s">
        <v>2230</v>
      </c>
      <c r="L88" s="131">
        <v>2708</v>
      </c>
      <c r="M88" s="131">
        <v>0</v>
      </c>
    </row>
    <row r="89" spans="1:13">
      <c r="A89" s="131" t="s">
        <v>5760</v>
      </c>
      <c r="B89" s="143" t="s">
        <v>11897</v>
      </c>
      <c r="C89" s="131" t="s">
        <v>16339</v>
      </c>
      <c r="D89" s="131" t="s">
        <v>8831</v>
      </c>
      <c r="E89" s="131">
        <v>55</v>
      </c>
      <c r="F89" s="131"/>
      <c r="G89" s="131" t="s">
        <v>8832</v>
      </c>
      <c r="H89" s="131" t="s">
        <v>6726</v>
      </c>
      <c r="I89" s="131" t="s">
        <v>13380</v>
      </c>
      <c r="J89" s="131" t="s">
        <v>2231</v>
      </c>
      <c r="K89" s="131" t="s">
        <v>2230</v>
      </c>
      <c r="L89" s="131">
        <v>2708</v>
      </c>
      <c r="M89" s="131">
        <v>0</v>
      </c>
    </row>
    <row r="90" spans="1:13">
      <c r="A90" s="131" t="s">
        <v>5764</v>
      </c>
      <c r="B90" s="143" t="s">
        <v>11897</v>
      </c>
      <c r="C90" s="131" t="s">
        <v>16339</v>
      </c>
      <c r="D90" s="131" t="s">
        <v>8831</v>
      </c>
      <c r="E90" s="131">
        <v>56</v>
      </c>
      <c r="F90" s="131"/>
      <c r="G90" s="131" t="s">
        <v>8833</v>
      </c>
      <c r="H90" s="131" t="s">
        <v>6726</v>
      </c>
      <c r="I90" s="131" t="s">
        <v>13380</v>
      </c>
      <c r="J90" s="131" t="s">
        <v>2231</v>
      </c>
      <c r="K90" s="131" t="s">
        <v>2230</v>
      </c>
      <c r="L90" s="131">
        <v>2708</v>
      </c>
      <c r="M90" s="131">
        <v>0</v>
      </c>
    </row>
    <row r="91" spans="1:13">
      <c r="A91" s="131" t="s">
        <v>5766</v>
      </c>
      <c r="B91" s="143" t="s">
        <v>11897</v>
      </c>
      <c r="C91" s="131" t="s">
        <v>16339</v>
      </c>
      <c r="D91" s="131" t="s">
        <v>8834</v>
      </c>
      <c r="E91" s="131">
        <v>23</v>
      </c>
      <c r="F91" s="131"/>
      <c r="G91" s="131" t="s">
        <v>8835</v>
      </c>
      <c r="H91" s="131" t="s">
        <v>6726</v>
      </c>
      <c r="I91" s="131" t="s">
        <v>13380</v>
      </c>
      <c r="J91" s="131" t="s">
        <v>2231</v>
      </c>
      <c r="K91" s="131" t="s">
        <v>2230</v>
      </c>
      <c r="L91" s="131">
        <v>2708</v>
      </c>
      <c r="M91" s="131">
        <v>0</v>
      </c>
    </row>
    <row r="92" spans="1:13">
      <c r="A92" s="131" t="s">
        <v>5768</v>
      </c>
      <c r="B92" s="143" t="s">
        <v>11897</v>
      </c>
      <c r="C92" s="131" t="s">
        <v>16339</v>
      </c>
      <c r="D92" s="131" t="s">
        <v>6612</v>
      </c>
      <c r="E92" s="131">
        <v>44</v>
      </c>
      <c r="F92" s="131" t="s">
        <v>7298</v>
      </c>
      <c r="G92" s="131" t="s">
        <v>8837</v>
      </c>
      <c r="H92" s="131" t="s">
        <v>8438</v>
      </c>
      <c r="I92" s="131" t="s">
        <v>13380</v>
      </c>
      <c r="J92" s="131" t="s">
        <v>2231</v>
      </c>
      <c r="K92" s="131" t="s">
        <v>2230</v>
      </c>
      <c r="L92" s="131">
        <v>2708</v>
      </c>
      <c r="M92" s="131">
        <v>0</v>
      </c>
    </row>
    <row r="93" spans="1:13">
      <c r="A93" s="131" t="s">
        <v>6208</v>
      </c>
      <c r="B93" s="143" t="s">
        <v>11897</v>
      </c>
      <c r="C93" s="131" t="s">
        <v>16339</v>
      </c>
      <c r="D93" s="131" t="s">
        <v>6612</v>
      </c>
      <c r="E93" s="131">
        <v>98</v>
      </c>
      <c r="F93" s="131"/>
      <c r="G93" s="131" t="s">
        <v>9273</v>
      </c>
      <c r="H93" s="131" t="s">
        <v>8438</v>
      </c>
      <c r="I93" s="131" t="s">
        <v>13380</v>
      </c>
      <c r="J93" s="131" t="s">
        <v>2231</v>
      </c>
      <c r="K93" s="131" t="s">
        <v>2230</v>
      </c>
      <c r="L93" s="131">
        <v>2708</v>
      </c>
      <c r="M93" s="131">
        <v>0</v>
      </c>
    </row>
    <row r="94" spans="1:13">
      <c r="A94" s="131" t="s">
        <v>6211</v>
      </c>
      <c r="B94" s="143" t="s">
        <v>11897</v>
      </c>
      <c r="C94" s="131" t="s">
        <v>16339</v>
      </c>
      <c r="D94" s="131" t="s">
        <v>8901</v>
      </c>
      <c r="E94" s="131">
        <v>11</v>
      </c>
      <c r="F94" s="131"/>
      <c r="G94" s="131" t="s">
        <v>9275</v>
      </c>
      <c r="H94" s="131" t="s">
        <v>6726</v>
      </c>
      <c r="I94" s="131" t="s">
        <v>13380</v>
      </c>
      <c r="J94" s="131" t="s">
        <v>2231</v>
      </c>
      <c r="K94" s="131" t="s">
        <v>2230</v>
      </c>
      <c r="L94" s="131">
        <v>2708</v>
      </c>
      <c r="M94" s="131">
        <v>0</v>
      </c>
    </row>
    <row r="95" spans="1:13">
      <c r="A95" s="131" t="s">
        <v>6213</v>
      </c>
      <c r="B95" s="143" t="s">
        <v>11897</v>
      </c>
      <c r="C95" s="131" t="s">
        <v>16339</v>
      </c>
      <c r="D95" s="131" t="s">
        <v>8903</v>
      </c>
      <c r="E95" s="131">
        <v>3</v>
      </c>
      <c r="F95" s="131"/>
      <c r="G95" s="131" t="s">
        <v>8904</v>
      </c>
      <c r="H95" s="131" t="s">
        <v>8438</v>
      </c>
      <c r="I95" s="131" t="s">
        <v>13380</v>
      </c>
      <c r="J95" s="131" t="s">
        <v>2231</v>
      </c>
      <c r="K95" s="131" t="s">
        <v>2230</v>
      </c>
      <c r="L95" s="131">
        <v>2708</v>
      </c>
      <c r="M95" s="131">
        <v>0</v>
      </c>
    </row>
    <row r="96" spans="1:13">
      <c r="A96" s="131" t="s">
        <v>6217</v>
      </c>
      <c r="B96" s="143" t="s">
        <v>11897</v>
      </c>
      <c r="C96" s="131" t="s">
        <v>16339</v>
      </c>
      <c r="D96" s="131" t="s">
        <v>8905</v>
      </c>
      <c r="E96" s="131">
        <v>37</v>
      </c>
      <c r="F96" s="131"/>
      <c r="G96" s="131" t="s">
        <v>9279</v>
      </c>
      <c r="H96" s="131" t="s">
        <v>6726</v>
      </c>
      <c r="I96" s="131" t="s">
        <v>13380</v>
      </c>
      <c r="J96" s="131" t="s">
        <v>2231</v>
      </c>
      <c r="K96" s="131" t="s">
        <v>2230</v>
      </c>
      <c r="L96" s="131">
        <v>2708</v>
      </c>
      <c r="M96" s="131">
        <v>0</v>
      </c>
    </row>
    <row r="97" spans="1:13">
      <c r="A97" s="131" t="s">
        <v>6220</v>
      </c>
      <c r="B97" s="143" t="s">
        <v>11897</v>
      </c>
      <c r="C97" s="131" t="s">
        <v>16339</v>
      </c>
      <c r="D97" s="131" t="s">
        <v>8107</v>
      </c>
      <c r="E97" s="131">
        <v>17</v>
      </c>
      <c r="F97" s="131"/>
      <c r="G97" s="131" t="s">
        <v>8108</v>
      </c>
      <c r="H97" s="131" t="s">
        <v>6726</v>
      </c>
      <c r="I97" s="131" t="s">
        <v>13380</v>
      </c>
      <c r="J97" s="131" t="s">
        <v>2231</v>
      </c>
      <c r="K97" s="131" t="s">
        <v>2230</v>
      </c>
      <c r="L97" s="131">
        <v>2708</v>
      </c>
      <c r="M97" s="131">
        <v>0</v>
      </c>
    </row>
    <row r="98" spans="1:13">
      <c r="A98" s="131" t="s">
        <v>6222</v>
      </c>
      <c r="B98" s="143" t="s">
        <v>11897</v>
      </c>
      <c r="C98" s="131" t="s">
        <v>16339</v>
      </c>
      <c r="D98" s="131" t="s">
        <v>8483</v>
      </c>
      <c r="E98" s="131">
        <v>4</v>
      </c>
      <c r="F98" s="131"/>
      <c r="G98" s="131" t="s">
        <v>8484</v>
      </c>
      <c r="H98" s="131" t="s">
        <v>8438</v>
      </c>
      <c r="I98" s="131" t="s">
        <v>13380</v>
      </c>
      <c r="J98" s="131" t="s">
        <v>2231</v>
      </c>
      <c r="K98" s="131" t="s">
        <v>2230</v>
      </c>
      <c r="L98" s="131">
        <v>2708</v>
      </c>
      <c r="M98" s="131">
        <v>0</v>
      </c>
    </row>
    <row r="99" spans="1:13">
      <c r="A99" s="131" t="s">
        <v>6000</v>
      </c>
      <c r="B99" s="143" t="s">
        <v>11897</v>
      </c>
      <c r="C99" s="131" t="s">
        <v>16339</v>
      </c>
      <c r="D99" s="131" t="s">
        <v>6741</v>
      </c>
      <c r="E99" s="131">
        <v>96</v>
      </c>
      <c r="F99" s="131"/>
      <c r="G99" s="131" t="s">
        <v>8704</v>
      </c>
      <c r="H99" s="131" t="s">
        <v>6726</v>
      </c>
      <c r="I99" s="131" t="s">
        <v>13380</v>
      </c>
      <c r="J99" s="131" t="s">
        <v>2231</v>
      </c>
      <c r="K99" s="131" t="s">
        <v>2230</v>
      </c>
      <c r="L99" s="131">
        <v>2708</v>
      </c>
      <c r="M99" s="131">
        <v>0</v>
      </c>
    </row>
    <row r="100" spans="1:13">
      <c r="A100" s="131" t="s">
        <v>6003</v>
      </c>
      <c r="B100" s="143" t="s">
        <v>11897</v>
      </c>
      <c r="C100" s="131" t="s">
        <v>16339</v>
      </c>
      <c r="D100" s="131" t="s">
        <v>6741</v>
      </c>
      <c r="E100" s="131">
        <v>98</v>
      </c>
      <c r="F100" s="131"/>
      <c r="G100" s="131" t="s">
        <v>8704</v>
      </c>
      <c r="H100" s="131" t="s">
        <v>6726</v>
      </c>
      <c r="I100" s="131" t="s">
        <v>13380</v>
      </c>
      <c r="J100" s="131" t="s">
        <v>2231</v>
      </c>
      <c r="K100" s="131" t="s">
        <v>2230</v>
      </c>
      <c r="L100" s="131">
        <v>2708</v>
      </c>
      <c r="M100" s="131">
        <v>0</v>
      </c>
    </row>
    <row r="101" spans="1:13">
      <c r="A101" s="131" t="s">
        <v>6007</v>
      </c>
      <c r="B101" s="143" t="s">
        <v>11897</v>
      </c>
      <c r="C101" s="131" t="s">
        <v>16339</v>
      </c>
      <c r="D101" s="131" t="s">
        <v>6741</v>
      </c>
      <c r="E101" s="131">
        <v>103</v>
      </c>
      <c r="F101" s="131" t="s">
        <v>1069</v>
      </c>
      <c r="G101" s="131" t="s">
        <v>9108</v>
      </c>
      <c r="H101" s="131" t="s">
        <v>6726</v>
      </c>
      <c r="I101" s="131" t="s">
        <v>13380</v>
      </c>
      <c r="J101" s="131" t="s">
        <v>2231</v>
      </c>
      <c r="K101" s="131" t="s">
        <v>2230</v>
      </c>
      <c r="L101" s="131">
        <v>2708</v>
      </c>
      <c r="M101" s="131">
        <v>0</v>
      </c>
    </row>
    <row r="102" spans="1:13">
      <c r="A102" s="131" t="s">
        <v>6010</v>
      </c>
      <c r="B102" s="143" t="s">
        <v>11897</v>
      </c>
      <c r="C102" s="131" t="s">
        <v>16339</v>
      </c>
      <c r="D102" s="131" t="s">
        <v>6741</v>
      </c>
      <c r="E102" s="131">
        <v>116</v>
      </c>
      <c r="F102" s="131"/>
      <c r="G102" s="131" t="s">
        <v>8704</v>
      </c>
      <c r="H102" s="131" t="s">
        <v>6726</v>
      </c>
      <c r="I102" s="131" t="s">
        <v>13380</v>
      </c>
      <c r="J102" s="131" t="s">
        <v>2231</v>
      </c>
      <c r="K102" s="131" t="s">
        <v>2230</v>
      </c>
      <c r="L102" s="131">
        <v>2708</v>
      </c>
      <c r="M102" s="131">
        <v>0</v>
      </c>
    </row>
    <row r="103" spans="1:13">
      <c r="A103" s="131" t="s">
        <v>6289</v>
      </c>
      <c r="B103" s="143" t="s">
        <v>11897</v>
      </c>
      <c r="C103" s="131" t="s">
        <v>16349</v>
      </c>
      <c r="D103" s="131" t="s">
        <v>9350</v>
      </c>
      <c r="E103" s="131">
        <v>7</v>
      </c>
      <c r="F103" s="131" t="s">
        <v>1060</v>
      </c>
      <c r="G103" s="131" t="s">
        <v>9351</v>
      </c>
      <c r="H103" s="131" t="s">
        <v>8438</v>
      </c>
      <c r="I103" s="131" t="s">
        <v>13380</v>
      </c>
      <c r="J103" s="131" t="s">
        <v>2203</v>
      </c>
      <c r="K103" s="131" t="s">
        <v>2198</v>
      </c>
      <c r="L103" s="131">
        <v>2683</v>
      </c>
      <c r="M103" s="131">
        <v>8418</v>
      </c>
    </row>
    <row r="104" spans="1:13">
      <c r="A104" s="131" t="s">
        <v>6082</v>
      </c>
      <c r="B104" s="143" t="s">
        <v>11897</v>
      </c>
      <c r="C104" s="131" t="s">
        <v>16384</v>
      </c>
      <c r="D104" s="131" t="s">
        <v>8105</v>
      </c>
      <c r="E104" s="131">
        <v>38</v>
      </c>
      <c r="F104" s="131" t="s">
        <v>1151</v>
      </c>
      <c r="G104" s="131" t="s">
        <v>9178</v>
      </c>
      <c r="H104" s="131" t="s">
        <v>6726</v>
      </c>
      <c r="I104" s="131" t="s">
        <v>13380</v>
      </c>
      <c r="J104" s="131" t="s">
        <v>2231</v>
      </c>
      <c r="K104" s="131" t="s">
        <v>2198</v>
      </c>
      <c r="L104" s="131">
        <v>2650</v>
      </c>
      <c r="M104" s="131">
        <v>2841</v>
      </c>
    </row>
    <row r="105" spans="1:13">
      <c r="A105" s="131" t="s">
        <v>5830</v>
      </c>
      <c r="B105" s="143" t="s">
        <v>11897</v>
      </c>
      <c r="C105" s="131" t="s">
        <v>16349</v>
      </c>
      <c r="D105" s="131" t="s">
        <v>6729</v>
      </c>
      <c r="E105" s="131">
        <v>251</v>
      </c>
      <c r="F105" s="131" t="s">
        <v>2001</v>
      </c>
      <c r="G105" s="131" t="s">
        <v>8895</v>
      </c>
      <c r="H105" s="131" t="s">
        <v>6726</v>
      </c>
      <c r="I105" s="131" t="s">
        <v>13380</v>
      </c>
      <c r="J105" s="131" t="s">
        <v>2203</v>
      </c>
      <c r="K105" s="131" t="s">
        <v>2219</v>
      </c>
      <c r="L105" s="131">
        <v>2642</v>
      </c>
      <c r="M105" s="131">
        <v>1650</v>
      </c>
    </row>
    <row r="106" spans="1:13">
      <c r="A106" s="131" t="s">
        <v>5960</v>
      </c>
      <c r="B106" s="143" t="s">
        <v>11897</v>
      </c>
      <c r="C106" s="131" t="s">
        <v>16349</v>
      </c>
      <c r="D106" s="131" t="s">
        <v>9060</v>
      </c>
      <c r="E106" s="131">
        <v>9</v>
      </c>
      <c r="F106" s="131" t="s">
        <v>9061</v>
      </c>
      <c r="G106" s="131" t="s">
        <v>9062</v>
      </c>
      <c r="H106" s="131" t="s">
        <v>6726</v>
      </c>
      <c r="I106" s="131" t="s">
        <v>13380</v>
      </c>
      <c r="J106" s="131" t="s">
        <v>2203</v>
      </c>
      <c r="K106" s="131" t="s">
        <v>2230</v>
      </c>
      <c r="L106" s="131">
        <v>2622</v>
      </c>
      <c r="M106" s="131">
        <v>7594</v>
      </c>
    </row>
    <row r="107" spans="1:13">
      <c r="A107" s="131" t="s">
        <v>16356</v>
      </c>
      <c r="B107" s="143" t="s">
        <v>11897</v>
      </c>
      <c r="C107" s="131" t="s">
        <v>16349</v>
      </c>
      <c r="D107" s="131" t="s">
        <v>7200</v>
      </c>
      <c r="E107" s="131">
        <v>160</v>
      </c>
      <c r="F107" s="131"/>
      <c r="G107" s="131" t="s">
        <v>16357</v>
      </c>
      <c r="H107" s="131" t="s">
        <v>6726</v>
      </c>
      <c r="I107" s="131" t="s">
        <v>13380</v>
      </c>
      <c r="J107" s="131"/>
      <c r="K107" s="131"/>
      <c r="L107" s="131">
        <v>2563</v>
      </c>
      <c r="M107" s="131">
        <v>5360</v>
      </c>
    </row>
    <row r="108" spans="1:13">
      <c r="A108" s="131" t="s">
        <v>5691</v>
      </c>
      <c r="B108" s="143" t="s">
        <v>11897</v>
      </c>
      <c r="C108" s="131" t="s">
        <v>16384</v>
      </c>
      <c r="D108" s="131" t="s">
        <v>8756</v>
      </c>
      <c r="E108" s="131">
        <v>1</v>
      </c>
      <c r="F108" s="131"/>
      <c r="G108" s="131" t="s">
        <v>8757</v>
      </c>
      <c r="H108" s="131" t="s">
        <v>6726</v>
      </c>
      <c r="I108" s="131" t="s">
        <v>13380</v>
      </c>
      <c r="J108" s="131" t="s">
        <v>2231</v>
      </c>
      <c r="K108" s="131" t="s">
        <v>2198</v>
      </c>
      <c r="L108" s="131">
        <v>2481</v>
      </c>
      <c r="M108" s="131">
        <v>2239</v>
      </c>
    </row>
    <row r="109" spans="1:13">
      <c r="A109" s="131" t="s">
        <v>6255</v>
      </c>
      <c r="B109" s="143" t="s">
        <v>11897</v>
      </c>
      <c r="C109" s="131" t="s">
        <v>16349</v>
      </c>
      <c r="D109" s="131" t="s">
        <v>9316</v>
      </c>
      <c r="E109" s="131">
        <v>26</v>
      </c>
      <c r="F109" s="131" t="s">
        <v>1060</v>
      </c>
      <c r="G109" s="131" t="s">
        <v>9317</v>
      </c>
      <c r="H109" s="131" t="s">
        <v>8438</v>
      </c>
      <c r="I109" s="131" t="s">
        <v>13380</v>
      </c>
      <c r="J109" s="131" t="s">
        <v>2203</v>
      </c>
      <c r="K109" s="131" t="s">
        <v>2230</v>
      </c>
      <c r="L109" s="131">
        <v>2472</v>
      </c>
      <c r="M109" s="131">
        <v>7981</v>
      </c>
    </row>
    <row r="110" spans="1:13">
      <c r="A110" s="131" t="s">
        <v>5683</v>
      </c>
      <c r="B110" s="143" t="s">
        <v>11897</v>
      </c>
      <c r="C110" s="131" t="s">
        <v>16384</v>
      </c>
      <c r="D110" s="131" t="s">
        <v>6738</v>
      </c>
      <c r="E110" s="131">
        <v>8</v>
      </c>
      <c r="F110" s="131" t="s">
        <v>1063</v>
      </c>
      <c r="G110" s="131" t="s">
        <v>8744</v>
      </c>
      <c r="H110" s="131" t="s">
        <v>6726</v>
      </c>
      <c r="I110" s="131" t="s">
        <v>13380</v>
      </c>
      <c r="J110" s="131" t="s">
        <v>2231</v>
      </c>
      <c r="K110" s="131" t="s">
        <v>2198</v>
      </c>
      <c r="L110" s="131">
        <v>2471</v>
      </c>
      <c r="M110" s="131">
        <v>2614</v>
      </c>
    </row>
    <row r="111" spans="1:13">
      <c r="A111" s="131" t="s">
        <v>6034</v>
      </c>
      <c r="B111" s="143" t="s">
        <v>11897</v>
      </c>
      <c r="C111" s="131" t="s">
        <v>16384</v>
      </c>
      <c r="D111" s="131" t="s">
        <v>9132</v>
      </c>
      <c r="E111" s="131">
        <v>14</v>
      </c>
      <c r="F111" s="131" t="s">
        <v>1063</v>
      </c>
      <c r="G111" s="131" t="s">
        <v>9133</v>
      </c>
      <c r="H111" s="131" t="s">
        <v>6726</v>
      </c>
      <c r="I111" s="131" t="s">
        <v>13380</v>
      </c>
      <c r="J111" s="131" t="s">
        <v>2231</v>
      </c>
      <c r="K111" s="131" t="s">
        <v>2198</v>
      </c>
      <c r="L111" s="131">
        <v>2469</v>
      </c>
      <c r="M111" s="131">
        <v>2754</v>
      </c>
    </row>
    <row r="112" spans="1:13">
      <c r="A112" s="131" t="s">
        <v>6081</v>
      </c>
      <c r="B112" s="143" t="s">
        <v>11897</v>
      </c>
      <c r="C112" s="131" t="s">
        <v>16384</v>
      </c>
      <c r="D112" s="131" t="s">
        <v>1075</v>
      </c>
      <c r="E112" s="131">
        <v>70</v>
      </c>
      <c r="F112" s="131" t="s">
        <v>1063</v>
      </c>
      <c r="G112" s="131" t="s">
        <v>8730</v>
      </c>
      <c r="H112" s="131" t="s">
        <v>6726</v>
      </c>
      <c r="I112" s="131" t="s">
        <v>13380</v>
      </c>
      <c r="J112" s="131" t="s">
        <v>2231</v>
      </c>
      <c r="K112" s="131" t="s">
        <v>2198</v>
      </c>
      <c r="L112" s="131">
        <v>2465</v>
      </c>
      <c r="M112" s="131">
        <v>2145</v>
      </c>
    </row>
    <row r="113" spans="1:13">
      <c r="A113" s="131" t="s">
        <v>6101</v>
      </c>
      <c r="B113" s="143" t="s">
        <v>11897</v>
      </c>
      <c r="C113" s="131" t="s">
        <v>16384</v>
      </c>
      <c r="D113" s="131" t="s">
        <v>1724</v>
      </c>
      <c r="E113" s="131">
        <v>88</v>
      </c>
      <c r="F113" s="131" t="s">
        <v>7227</v>
      </c>
      <c r="G113" s="131" t="s">
        <v>9192</v>
      </c>
      <c r="H113" s="131" t="s">
        <v>8438</v>
      </c>
      <c r="I113" s="131" t="s">
        <v>13380</v>
      </c>
      <c r="J113" s="131" t="s">
        <v>3018</v>
      </c>
      <c r="K113" s="131" t="s">
        <v>2189</v>
      </c>
      <c r="L113" s="131">
        <v>2450</v>
      </c>
      <c r="M113" s="131">
        <v>1923</v>
      </c>
    </row>
    <row r="114" spans="1:13">
      <c r="A114" s="131" t="s">
        <v>5950</v>
      </c>
      <c r="B114" s="143" t="s">
        <v>11897</v>
      </c>
      <c r="C114" s="131" t="s">
        <v>16349</v>
      </c>
      <c r="D114" s="131" t="s">
        <v>6612</v>
      </c>
      <c r="E114" s="131">
        <v>58</v>
      </c>
      <c r="F114" s="131"/>
      <c r="G114" s="131" t="s">
        <v>8837</v>
      </c>
      <c r="H114" s="131" t="s">
        <v>8438</v>
      </c>
      <c r="I114" s="131" t="s">
        <v>13380</v>
      </c>
      <c r="J114" s="131" t="s">
        <v>2203</v>
      </c>
      <c r="K114" s="131" t="s">
        <v>2236</v>
      </c>
      <c r="L114" s="131">
        <v>2411</v>
      </c>
      <c r="M114" s="131">
        <v>71</v>
      </c>
    </row>
    <row r="115" spans="1:13">
      <c r="A115" s="131" t="s">
        <v>5929</v>
      </c>
      <c r="B115" s="143" t="s">
        <v>11897</v>
      </c>
      <c r="C115" s="131" t="s">
        <v>16349</v>
      </c>
      <c r="D115" s="131" t="s">
        <v>9026</v>
      </c>
      <c r="E115" s="131">
        <v>12</v>
      </c>
      <c r="F115" s="131" t="s">
        <v>1073</v>
      </c>
      <c r="G115" s="131" t="s">
        <v>9027</v>
      </c>
      <c r="H115" s="131" t="s">
        <v>8438</v>
      </c>
      <c r="I115" s="131" t="s">
        <v>13380</v>
      </c>
      <c r="J115" s="131" t="s">
        <v>2203</v>
      </c>
      <c r="K115" s="131" t="s">
        <v>2230</v>
      </c>
      <c r="L115" s="131">
        <v>2396</v>
      </c>
      <c r="M115" s="131">
        <v>7036</v>
      </c>
    </row>
    <row r="116" spans="1:13">
      <c r="A116" s="131" t="s">
        <v>6306</v>
      </c>
      <c r="B116" s="143" t="s">
        <v>11897</v>
      </c>
      <c r="C116" s="131" t="s">
        <v>16349</v>
      </c>
      <c r="D116" s="131" t="s">
        <v>7354</v>
      </c>
      <c r="E116" s="131">
        <v>2</v>
      </c>
      <c r="F116" s="131" t="s">
        <v>1171</v>
      </c>
      <c r="G116" s="131" t="s">
        <v>9367</v>
      </c>
      <c r="H116" s="131" t="s">
        <v>6726</v>
      </c>
      <c r="I116" s="131" t="s">
        <v>13380</v>
      </c>
      <c r="J116" s="131" t="s">
        <v>2203</v>
      </c>
      <c r="K116" s="131" t="s">
        <v>2230</v>
      </c>
      <c r="L116" s="131">
        <v>2371</v>
      </c>
      <c r="M116" s="131">
        <v>6147</v>
      </c>
    </row>
    <row r="117" spans="1:13">
      <c r="A117" s="131" t="s">
        <v>6108</v>
      </c>
      <c r="B117" s="143" t="s">
        <v>11897</v>
      </c>
      <c r="C117" s="131" t="s">
        <v>16348</v>
      </c>
      <c r="D117" s="131" t="s">
        <v>8769</v>
      </c>
      <c r="E117" s="131">
        <v>10</v>
      </c>
      <c r="F117" s="131"/>
      <c r="G117" s="131" t="s">
        <v>9195</v>
      </c>
      <c r="H117" s="131" t="s">
        <v>6726</v>
      </c>
      <c r="I117" s="131" t="s">
        <v>13380</v>
      </c>
      <c r="J117" s="131" t="s">
        <v>2190</v>
      </c>
      <c r="K117" s="131" t="s">
        <v>2189</v>
      </c>
      <c r="L117" s="131">
        <v>2366</v>
      </c>
      <c r="M117" s="131">
        <v>0</v>
      </c>
    </row>
    <row r="118" spans="1:13">
      <c r="A118" s="131" t="s">
        <v>5957</v>
      </c>
      <c r="B118" s="143" t="s">
        <v>11897</v>
      </c>
      <c r="C118" s="131" t="s">
        <v>16349</v>
      </c>
      <c r="D118" s="131" t="s">
        <v>8480</v>
      </c>
      <c r="E118" s="131">
        <v>15</v>
      </c>
      <c r="F118" s="131" t="s">
        <v>1060</v>
      </c>
      <c r="G118" s="131" t="s">
        <v>9058</v>
      </c>
      <c r="H118" s="131" t="s">
        <v>6726</v>
      </c>
      <c r="I118" s="131" t="s">
        <v>13380</v>
      </c>
      <c r="J118" s="131" t="s">
        <v>2203</v>
      </c>
      <c r="K118" s="131" t="s">
        <v>2230</v>
      </c>
      <c r="L118" s="131">
        <v>2350</v>
      </c>
      <c r="M118" s="131">
        <v>7264</v>
      </c>
    </row>
    <row r="119" spans="1:13">
      <c r="A119" s="131" t="s">
        <v>5611</v>
      </c>
      <c r="B119" s="143" t="s">
        <v>11897</v>
      </c>
      <c r="C119" s="131" t="s">
        <v>16384</v>
      </c>
      <c r="D119" s="131" t="s">
        <v>1075</v>
      </c>
      <c r="E119" s="131">
        <v>420</v>
      </c>
      <c r="F119" s="131" t="s">
        <v>1063</v>
      </c>
      <c r="G119" s="131" t="s">
        <v>8647</v>
      </c>
      <c r="H119" s="131" t="s">
        <v>6726</v>
      </c>
      <c r="I119" s="131" t="s">
        <v>13380</v>
      </c>
      <c r="J119" s="131" t="s">
        <v>2231</v>
      </c>
      <c r="K119" s="131" t="s">
        <v>2198</v>
      </c>
      <c r="L119" s="131">
        <v>2349</v>
      </c>
      <c r="M119" s="131">
        <v>2247</v>
      </c>
    </row>
    <row r="120" spans="1:13">
      <c r="A120" s="131" t="s">
        <v>6383</v>
      </c>
      <c r="B120" s="143" t="s">
        <v>11897</v>
      </c>
      <c r="C120" s="131" t="s">
        <v>16384</v>
      </c>
      <c r="D120" s="131" t="s">
        <v>6732</v>
      </c>
      <c r="E120" s="131">
        <v>74</v>
      </c>
      <c r="F120" s="131" t="s">
        <v>1184</v>
      </c>
      <c r="G120" s="131" t="s">
        <v>9428</v>
      </c>
      <c r="H120" s="131" t="s">
        <v>6726</v>
      </c>
      <c r="I120" s="131" t="s">
        <v>13380</v>
      </c>
      <c r="J120" s="131" t="s">
        <v>2231</v>
      </c>
      <c r="K120" s="131" t="s">
        <v>2198</v>
      </c>
      <c r="L120" s="131">
        <v>2317</v>
      </c>
      <c r="M120" s="131">
        <v>2253</v>
      </c>
    </row>
    <row r="121" spans="1:13">
      <c r="A121" s="131" t="s">
        <v>4414</v>
      </c>
      <c r="B121" s="143" t="s">
        <v>11897</v>
      </c>
      <c r="C121" s="131" t="s">
        <v>16345</v>
      </c>
      <c r="D121" s="131" t="s">
        <v>6729</v>
      </c>
      <c r="E121" s="131">
        <v>161</v>
      </c>
      <c r="F121" s="131" t="s">
        <v>6532</v>
      </c>
      <c r="G121" s="131" t="s">
        <v>7050</v>
      </c>
      <c r="H121" s="131" t="s">
        <v>6726</v>
      </c>
      <c r="I121" s="131" t="s">
        <v>13380</v>
      </c>
      <c r="J121" s="131" t="s">
        <v>2231</v>
      </c>
      <c r="K121" s="131" t="s">
        <v>2198</v>
      </c>
      <c r="L121" s="131">
        <v>2313</v>
      </c>
      <c r="M121" s="131">
        <v>1138</v>
      </c>
    </row>
    <row r="122" spans="1:13">
      <c r="A122" s="131" t="s">
        <v>6318</v>
      </c>
      <c r="B122" s="143" t="s">
        <v>11897</v>
      </c>
      <c r="C122" s="131" t="s">
        <v>16384</v>
      </c>
      <c r="D122" s="131" t="s">
        <v>6724</v>
      </c>
      <c r="E122" s="131">
        <v>83</v>
      </c>
      <c r="F122" s="131" t="s">
        <v>1063</v>
      </c>
      <c r="G122" s="131" t="s">
        <v>9376</v>
      </c>
      <c r="H122" s="131" t="s">
        <v>6726</v>
      </c>
      <c r="I122" s="131" t="s">
        <v>13380</v>
      </c>
      <c r="J122" s="131" t="s">
        <v>2199</v>
      </c>
      <c r="K122" s="131" t="s">
        <v>2198</v>
      </c>
      <c r="L122" s="131">
        <v>2265</v>
      </c>
      <c r="M122" s="131">
        <v>2242</v>
      </c>
    </row>
    <row r="123" spans="1:13">
      <c r="A123" s="131" t="s">
        <v>6253</v>
      </c>
      <c r="B123" s="143" t="s">
        <v>11897</v>
      </c>
      <c r="C123" s="131" t="s">
        <v>16349</v>
      </c>
      <c r="D123" s="131" t="s">
        <v>1075</v>
      </c>
      <c r="E123" s="131">
        <v>71</v>
      </c>
      <c r="F123" s="131" t="s">
        <v>1060</v>
      </c>
      <c r="G123" s="131" t="s">
        <v>9315</v>
      </c>
      <c r="H123" s="131" t="s">
        <v>6726</v>
      </c>
      <c r="I123" s="131" t="s">
        <v>13380</v>
      </c>
      <c r="J123" s="131" t="s">
        <v>2203</v>
      </c>
      <c r="K123" s="131" t="s">
        <v>2230</v>
      </c>
      <c r="L123" s="131">
        <v>2243</v>
      </c>
      <c r="M123" s="131">
        <v>7248</v>
      </c>
    </row>
    <row r="124" spans="1:13">
      <c r="A124" s="131" t="s">
        <v>4170</v>
      </c>
      <c r="B124" s="143" t="s">
        <v>11897</v>
      </c>
      <c r="C124" s="131" t="s">
        <v>16340</v>
      </c>
      <c r="D124" s="131" t="s">
        <v>6729</v>
      </c>
      <c r="E124" s="131">
        <v>232</v>
      </c>
      <c r="F124" s="131" t="s">
        <v>1151</v>
      </c>
      <c r="G124" s="131" t="s">
        <v>6731</v>
      </c>
      <c r="H124" s="131" t="s">
        <v>6726</v>
      </c>
      <c r="I124" s="131" t="s">
        <v>13380</v>
      </c>
      <c r="J124" s="131" t="s">
        <v>3018</v>
      </c>
      <c r="K124" s="131" t="s">
        <v>2189</v>
      </c>
      <c r="L124" s="131">
        <v>2229</v>
      </c>
      <c r="M124" s="131">
        <v>2144</v>
      </c>
    </row>
    <row r="125" spans="1:13">
      <c r="A125" s="131" t="s">
        <v>5944</v>
      </c>
      <c r="B125" s="143" t="s">
        <v>11897</v>
      </c>
      <c r="C125" s="131" t="s">
        <v>16349</v>
      </c>
      <c r="D125" s="131" t="s">
        <v>9041</v>
      </c>
      <c r="E125" s="131">
        <v>2</v>
      </c>
      <c r="F125" s="131"/>
      <c r="G125" s="131" t="s">
        <v>9042</v>
      </c>
      <c r="H125" s="131" t="s">
        <v>6726</v>
      </c>
      <c r="I125" s="131" t="s">
        <v>13380</v>
      </c>
      <c r="J125" s="131" t="s">
        <v>2203</v>
      </c>
      <c r="K125" s="131" t="s">
        <v>2198</v>
      </c>
      <c r="L125" s="131">
        <v>2198</v>
      </c>
      <c r="M125" s="131">
        <v>6498</v>
      </c>
    </row>
    <row r="126" spans="1:13">
      <c r="A126" s="131" t="s">
        <v>5681</v>
      </c>
      <c r="B126" s="143" t="s">
        <v>11897</v>
      </c>
      <c r="C126" s="131" t="s">
        <v>16384</v>
      </c>
      <c r="D126" s="131" t="s">
        <v>8480</v>
      </c>
      <c r="E126" s="131">
        <v>316</v>
      </c>
      <c r="F126" s="131" t="s">
        <v>1063</v>
      </c>
      <c r="G126" s="131" t="s">
        <v>8741</v>
      </c>
      <c r="H126" s="131" t="s">
        <v>6726</v>
      </c>
      <c r="I126" s="131" t="s">
        <v>13380</v>
      </c>
      <c r="J126" s="131" t="s">
        <v>2231</v>
      </c>
      <c r="K126" s="131" t="s">
        <v>2198</v>
      </c>
      <c r="L126" s="131">
        <v>2194</v>
      </c>
      <c r="M126" s="131">
        <v>2368</v>
      </c>
    </row>
    <row r="127" spans="1:13">
      <c r="A127" s="131" t="s">
        <v>6310</v>
      </c>
      <c r="B127" s="143" t="s">
        <v>11897</v>
      </c>
      <c r="C127" s="131" t="s">
        <v>16349</v>
      </c>
      <c r="D127" s="131" t="s">
        <v>9371</v>
      </c>
      <c r="E127" s="131">
        <v>3</v>
      </c>
      <c r="F127" s="131" t="s">
        <v>1171</v>
      </c>
      <c r="G127" s="131" t="s">
        <v>9372</v>
      </c>
      <c r="H127" s="131" t="s">
        <v>8438</v>
      </c>
      <c r="I127" s="131" t="s">
        <v>13380</v>
      </c>
      <c r="J127" s="131" t="s">
        <v>2203</v>
      </c>
      <c r="K127" s="131" t="s">
        <v>2198</v>
      </c>
      <c r="L127" s="131">
        <v>2190</v>
      </c>
      <c r="M127" s="131">
        <v>6276</v>
      </c>
    </row>
    <row r="128" spans="1:13">
      <c r="A128" s="131" t="s">
        <v>5863</v>
      </c>
      <c r="B128" s="143" t="s">
        <v>11897</v>
      </c>
      <c r="C128" s="131" t="s">
        <v>16403</v>
      </c>
      <c r="D128" s="131" t="s">
        <v>6612</v>
      </c>
      <c r="E128" s="131">
        <v>66</v>
      </c>
      <c r="F128" s="131"/>
      <c r="G128" s="131" t="s">
        <v>8837</v>
      </c>
      <c r="H128" s="131" t="s">
        <v>8438</v>
      </c>
      <c r="I128" s="131" t="s">
        <v>13380</v>
      </c>
      <c r="J128" s="131" t="s">
        <v>2231</v>
      </c>
      <c r="K128" s="131" t="s">
        <v>2236</v>
      </c>
      <c r="L128" s="131">
        <v>2179</v>
      </c>
      <c r="M128" s="131">
        <v>0</v>
      </c>
    </row>
    <row r="129" spans="1:13">
      <c r="A129" s="131" t="s">
        <v>6323</v>
      </c>
      <c r="B129" s="143" t="s">
        <v>11897</v>
      </c>
      <c r="C129" s="131" t="s">
        <v>16384</v>
      </c>
      <c r="D129" s="131" t="s">
        <v>9043</v>
      </c>
      <c r="E129" s="131">
        <v>1</v>
      </c>
      <c r="F129" s="131" t="s">
        <v>1153</v>
      </c>
      <c r="G129" s="131" t="s">
        <v>9378</v>
      </c>
      <c r="H129" s="131" t="s">
        <v>8438</v>
      </c>
      <c r="I129" s="131" t="s">
        <v>13380</v>
      </c>
      <c r="J129" s="131" t="s">
        <v>2231</v>
      </c>
      <c r="K129" s="131" t="s">
        <v>2236</v>
      </c>
      <c r="L129" s="131">
        <v>2172</v>
      </c>
      <c r="M129" s="131">
        <v>2135</v>
      </c>
    </row>
    <row r="130" spans="1:13">
      <c r="A130" s="131" t="s">
        <v>5996</v>
      </c>
      <c r="B130" s="143" t="s">
        <v>11897</v>
      </c>
      <c r="C130" s="131" t="s">
        <v>16349</v>
      </c>
      <c r="D130" s="131" t="s">
        <v>1436</v>
      </c>
      <c r="E130" s="131">
        <v>162</v>
      </c>
      <c r="F130" s="131" t="s">
        <v>1044</v>
      </c>
      <c r="G130" s="131" t="s">
        <v>9081</v>
      </c>
      <c r="H130" s="131" t="s">
        <v>8438</v>
      </c>
      <c r="I130" s="131" t="s">
        <v>13380</v>
      </c>
      <c r="J130" s="131" t="s">
        <v>2199</v>
      </c>
      <c r="K130" s="131" t="s">
        <v>2198</v>
      </c>
      <c r="L130" s="131">
        <v>2154</v>
      </c>
      <c r="M130" s="131">
        <v>5055</v>
      </c>
    </row>
    <row r="131" spans="1:13">
      <c r="A131" s="131" t="s">
        <v>5955</v>
      </c>
      <c r="B131" s="143" t="s">
        <v>11897</v>
      </c>
      <c r="C131" s="131" t="s">
        <v>16349</v>
      </c>
      <c r="D131" s="131" t="s">
        <v>8480</v>
      </c>
      <c r="E131" s="131">
        <v>397</v>
      </c>
      <c r="F131" s="131" t="s">
        <v>1060</v>
      </c>
      <c r="G131" s="131" t="s">
        <v>9057</v>
      </c>
      <c r="H131" s="131" t="s">
        <v>6726</v>
      </c>
      <c r="I131" s="131" t="s">
        <v>13380</v>
      </c>
      <c r="J131" s="131" t="s">
        <v>2203</v>
      </c>
      <c r="K131" s="131" t="s">
        <v>2230</v>
      </c>
      <c r="L131" s="131">
        <v>2146</v>
      </c>
      <c r="M131" s="131">
        <v>5988</v>
      </c>
    </row>
    <row r="132" spans="1:13">
      <c r="A132" s="131" t="s">
        <v>5644</v>
      </c>
      <c r="B132" s="143" t="s">
        <v>11897</v>
      </c>
      <c r="C132" s="131" t="s">
        <v>16384</v>
      </c>
      <c r="D132" s="131" t="s">
        <v>7008</v>
      </c>
      <c r="E132" s="131">
        <v>281</v>
      </c>
      <c r="F132" s="131" t="s">
        <v>8513</v>
      </c>
      <c r="G132" s="131" t="s">
        <v>8700</v>
      </c>
      <c r="H132" s="131" t="s">
        <v>6726</v>
      </c>
      <c r="I132" s="131" t="s">
        <v>13380</v>
      </c>
      <c r="J132" s="131" t="s">
        <v>2231</v>
      </c>
      <c r="K132" s="131" t="s">
        <v>2198</v>
      </c>
      <c r="L132" s="131">
        <v>2137</v>
      </c>
      <c r="M132" s="131">
        <v>0</v>
      </c>
    </row>
    <row r="133" spans="1:13">
      <c r="A133" s="131" t="s">
        <v>5673</v>
      </c>
      <c r="B133" s="143" t="s">
        <v>11897</v>
      </c>
      <c r="C133" s="131" t="s">
        <v>16384</v>
      </c>
      <c r="D133" s="131" t="s">
        <v>6612</v>
      </c>
      <c r="E133" s="131">
        <v>6</v>
      </c>
      <c r="F133" s="131" t="s">
        <v>1063</v>
      </c>
      <c r="G133" s="131" t="s">
        <v>8733</v>
      </c>
      <c r="H133" s="131" t="s">
        <v>8438</v>
      </c>
      <c r="I133" s="131" t="s">
        <v>13380</v>
      </c>
      <c r="J133" s="131" t="s">
        <v>2231</v>
      </c>
      <c r="K133" s="131" t="s">
        <v>2198</v>
      </c>
      <c r="L133" s="131">
        <v>2100</v>
      </c>
      <c r="M133" s="131">
        <v>0</v>
      </c>
    </row>
    <row r="134" spans="1:13">
      <c r="A134" s="131" t="s">
        <v>16336</v>
      </c>
      <c r="B134" s="143" t="s">
        <v>11897</v>
      </c>
      <c r="C134" s="131" t="s">
        <v>16337</v>
      </c>
      <c r="D134" s="131" t="s">
        <v>8105</v>
      </c>
      <c r="E134" s="131">
        <v>399</v>
      </c>
      <c r="F134" s="131" t="s">
        <v>2001</v>
      </c>
      <c r="G134" s="131" t="s">
        <v>16338</v>
      </c>
      <c r="H134" s="131" t="s">
        <v>6726</v>
      </c>
      <c r="I134" s="131" t="s">
        <v>13380</v>
      </c>
      <c r="J134" s="131"/>
      <c r="K134" s="131"/>
      <c r="L134" s="131">
        <v>2065</v>
      </c>
      <c r="M134" s="131">
        <v>1720</v>
      </c>
    </row>
    <row r="135" spans="1:13">
      <c r="A135" s="131" t="s">
        <v>5956</v>
      </c>
      <c r="B135" s="143" t="s">
        <v>11897</v>
      </c>
      <c r="C135" s="131" t="s">
        <v>16349</v>
      </c>
      <c r="D135" s="131" t="s">
        <v>8480</v>
      </c>
      <c r="E135" s="131">
        <v>212</v>
      </c>
      <c r="F135" s="131" t="s">
        <v>1060</v>
      </c>
      <c r="G135" s="131" t="s">
        <v>8741</v>
      </c>
      <c r="H135" s="131" t="s">
        <v>6726</v>
      </c>
      <c r="I135" s="131" t="s">
        <v>13380</v>
      </c>
      <c r="J135" s="131" t="s">
        <v>2203</v>
      </c>
      <c r="K135" s="131" t="s">
        <v>2230</v>
      </c>
      <c r="L135" s="131">
        <v>1981</v>
      </c>
      <c r="M135" s="131">
        <v>6086</v>
      </c>
    </row>
    <row r="136" spans="1:13">
      <c r="A136" s="131" t="s">
        <v>5823</v>
      </c>
      <c r="B136" s="143" t="s">
        <v>11897</v>
      </c>
      <c r="C136" s="131" t="s">
        <v>16349</v>
      </c>
      <c r="D136" s="131" t="s">
        <v>8890</v>
      </c>
      <c r="E136" s="131">
        <v>136</v>
      </c>
      <c r="F136" s="131"/>
      <c r="G136" s="131" t="s">
        <v>8891</v>
      </c>
      <c r="H136" s="131" t="s">
        <v>6726</v>
      </c>
      <c r="I136" s="131" t="s">
        <v>13380</v>
      </c>
      <c r="J136" s="131" t="s">
        <v>2203</v>
      </c>
      <c r="K136" s="131" t="s">
        <v>2198</v>
      </c>
      <c r="L136" s="131">
        <v>1978</v>
      </c>
      <c r="M136" s="131">
        <v>0</v>
      </c>
    </row>
    <row r="137" spans="1:13">
      <c r="A137" s="131" t="s">
        <v>5665</v>
      </c>
      <c r="B137" s="143" t="s">
        <v>11897</v>
      </c>
      <c r="C137" s="131" t="s">
        <v>16384</v>
      </c>
      <c r="D137" s="131" t="s">
        <v>8711</v>
      </c>
      <c r="E137" s="131">
        <v>294</v>
      </c>
      <c r="F137" s="131" t="s">
        <v>8513</v>
      </c>
      <c r="G137" s="131" t="s">
        <v>8726</v>
      </c>
      <c r="H137" s="131" t="s">
        <v>6726</v>
      </c>
      <c r="I137" s="131" t="s">
        <v>13380</v>
      </c>
      <c r="J137" s="131" t="s">
        <v>2199</v>
      </c>
      <c r="K137" s="131" t="s">
        <v>2198</v>
      </c>
      <c r="L137" s="131">
        <v>1958</v>
      </c>
      <c r="M137" s="131">
        <v>2134</v>
      </c>
    </row>
    <row r="138" spans="1:13">
      <c r="A138" s="131" t="s">
        <v>5935</v>
      </c>
      <c r="B138" s="143" t="s">
        <v>11897</v>
      </c>
      <c r="C138" s="131" t="s">
        <v>16349</v>
      </c>
      <c r="D138" s="131" t="s">
        <v>1436</v>
      </c>
      <c r="E138" s="131">
        <v>96</v>
      </c>
      <c r="F138" s="131"/>
      <c r="G138" s="131" t="s">
        <v>9035</v>
      </c>
      <c r="H138" s="131" t="s">
        <v>8438</v>
      </c>
      <c r="I138" s="131" t="s">
        <v>13380</v>
      </c>
      <c r="J138" s="131" t="s">
        <v>2203</v>
      </c>
      <c r="K138" s="131" t="s">
        <v>2198</v>
      </c>
      <c r="L138" s="131">
        <v>1941</v>
      </c>
      <c r="M138" s="131">
        <v>4698</v>
      </c>
    </row>
    <row r="139" spans="1:13">
      <c r="A139" s="131" t="s">
        <v>6312</v>
      </c>
      <c r="B139" s="143" t="s">
        <v>11897</v>
      </c>
      <c r="C139" s="131" t="s">
        <v>16349</v>
      </c>
      <c r="D139" s="131" t="s">
        <v>8698</v>
      </c>
      <c r="E139" s="131">
        <v>11</v>
      </c>
      <c r="F139" s="131" t="s">
        <v>1044</v>
      </c>
      <c r="G139" s="131" t="s">
        <v>9374</v>
      </c>
      <c r="H139" s="131" t="s">
        <v>8438</v>
      </c>
      <c r="I139" s="131" t="s">
        <v>13380</v>
      </c>
      <c r="J139" s="131" t="s">
        <v>2203</v>
      </c>
      <c r="K139" s="131" t="s">
        <v>2198</v>
      </c>
      <c r="L139" s="131">
        <v>1906</v>
      </c>
      <c r="M139" s="131">
        <v>4827</v>
      </c>
    </row>
    <row r="140" spans="1:13">
      <c r="A140" s="131" t="s">
        <v>6122</v>
      </c>
      <c r="B140" s="143" t="s">
        <v>11897</v>
      </c>
      <c r="C140" s="131" t="s">
        <v>16348</v>
      </c>
      <c r="D140" s="131" t="s">
        <v>8769</v>
      </c>
      <c r="E140" s="131">
        <v>24</v>
      </c>
      <c r="F140" s="131"/>
      <c r="G140" s="131" t="s">
        <v>9195</v>
      </c>
      <c r="H140" s="131" t="s">
        <v>6726</v>
      </c>
      <c r="I140" s="131" t="s">
        <v>13380</v>
      </c>
      <c r="J140" s="131" t="s">
        <v>2190</v>
      </c>
      <c r="K140" s="131" t="s">
        <v>2211</v>
      </c>
      <c r="L140" s="131">
        <v>1881</v>
      </c>
      <c r="M140" s="131">
        <v>0</v>
      </c>
    </row>
    <row r="141" spans="1:13">
      <c r="A141" s="131" t="s">
        <v>5829</v>
      </c>
      <c r="B141" s="143" t="s">
        <v>11897</v>
      </c>
      <c r="C141" s="131" t="s">
        <v>16349</v>
      </c>
      <c r="D141" s="131" t="s">
        <v>6729</v>
      </c>
      <c r="E141" s="131">
        <v>102</v>
      </c>
      <c r="F141" s="131"/>
      <c r="G141" s="131" t="s">
        <v>8893</v>
      </c>
      <c r="H141" s="131" t="s">
        <v>6726</v>
      </c>
      <c r="I141" s="131" t="s">
        <v>13380</v>
      </c>
      <c r="J141" s="131" t="s">
        <v>2203</v>
      </c>
      <c r="K141" s="131" t="s">
        <v>2198</v>
      </c>
      <c r="L141" s="131">
        <v>1869</v>
      </c>
      <c r="M141" s="131">
        <v>6007</v>
      </c>
    </row>
    <row r="142" spans="1:13">
      <c r="A142" s="131" t="s">
        <v>6371</v>
      </c>
      <c r="B142" s="143" t="s">
        <v>11897</v>
      </c>
      <c r="C142" s="131" t="s">
        <v>16384</v>
      </c>
      <c r="D142" s="131" t="s">
        <v>8932</v>
      </c>
      <c r="E142" s="131">
        <v>2</v>
      </c>
      <c r="F142" s="131"/>
      <c r="G142" s="131" t="s">
        <v>8933</v>
      </c>
      <c r="H142" s="131" t="s">
        <v>6726</v>
      </c>
      <c r="I142" s="131" t="s">
        <v>13380</v>
      </c>
      <c r="J142" s="131" t="s">
        <v>2190</v>
      </c>
      <c r="K142" s="131" t="s">
        <v>3207</v>
      </c>
      <c r="L142" s="131">
        <v>1863</v>
      </c>
      <c r="M142" s="131">
        <v>1893</v>
      </c>
    </row>
    <row r="143" spans="1:13">
      <c r="A143" s="131" t="s">
        <v>5686</v>
      </c>
      <c r="B143" s="143" t="s">
        <v>11897</v>
      </c>
      <c r="C143" s="131" t="s">
        <v>16384</v>
      </c>
      <c r="D143" s="131" t="s">
        <v>8480</v>
      </c>
      <c r="E143" s="131">
        <v>390</v>
      </c>
      <c r="F143" s="131" t="s">
        <v>1063</v>
      </c>
      <c r="G143" s="131" t="s">
        <v>8750</v>
      </c>
      <c r="H143" s="131" t="s">
        <v>6726</v>
      </c>
      <c r="I143" s="131" t="s">
        <v>13380</v>
      </c>
      <c r="J143" s="131" t="s">
        <v>2231</v>
      </c>
      <c r="K143" s="131" t="s">
        <v>2198</v>
      </c>
      <c r="L143" s="131">
        <v>1841</v>
      </c>
      <c r="M143" s="131">
        <v>1912</v>
      </c>
    </row>
    <row r="144" spans="1:13">
      <c r="A144" s="131" t="s">
        <v>5841</v>
      </c>
      <c r="B144" s="143" t="s">
        <v>11897</v>
      </c>
      <c r="C144" s="131" t="s">
        <v>16349</v>
      </c>
      <c r="D144" s="131" t="s">
        <v>8107</v>
      </c>
      <c r="E144" s="131">
        <v>17</v>
      </c>
      <c r="F144" s="131" t="s">
        <v>1073</v>
      </c>
      <c r="G144" s="131" t="s">
        <v>8108</v>
      </c>
      <c r="H144" s="131" t="s">
        <v>6726</v>
      </c>
      <c r="I144" s="131" t="s">
        <v>13380</v>
      </c>
      <c r="J144" s="131" t="s">
        <v>2203</v>
      </c>
      <c r="K144" s="131" t="s">
        <v>2230</v>
      </c>
      <c r="L144" s="131">
        <v>1812</v>
      </c>
      <c r="M144" s="131">
        <v>5483</v>
      </c>
    </row>
    <row r="145" spans="1:13">
      <c r="A145" s="131" t="s">
        <v>6287</v>
      </c>
      <c r="B145" s="143" t="s">
        <v>11897</v>
      </c>
      <c r="C145" s="131" t="s">
        <v>16349</v>
      </c>
      <c r="D145" s="131" t="s">
        <v>9348</v>
      </c>
      <c r="E145" s="131">
        <v>2</v>
      </c>
      <c r="F145" s="131" t="s">
        <v>1044</v>
      </c>
      <c r="G145" s="131" t="s">
        <v>9349</v>
      </c>
      <c r="H145" s="131" t="s">
        <v>6726</v>
      </c>
      <c r="I145" s="131" t="s">
        <v>13380</v>
      </c>
      <c r="J145" s="131" t="s">
        <v>2203</v>
      </c>
      <c r="K145" s="131" t="s">
        <v>2198</v>
      </c>
      <c r="L145" s="131">
        <v>1780</v>
      </c>
      <c r="M145" s="131">
        <v>1251</v>
      </c>
    </row>
    <row r="146" spans="1:13">
      <c r="A146" s="131" t="s">
        <v>16378</v>
      </c>
      <c r="B146" s="143" t="s">
        <v>11897</v>
      </c>
      <c r="C146" s="131" t="s">
        <v>16349</v>
      </c>
      <c r="D146" s="131" t="s">
        <v>8105</v>
      </c>
      <c r="E146" s="131">
        <v>4</v>
      </c>
      <c r="F146" s="131"/>
      <c r="G146" s="131" t="s">
        <v>9178</v>
      </c>
      <c r="H146" s="131" t="s">
        <v>6726</v>
      </c>
      <c r="I146" s="131" t="s">
        <v>13380</v>
      </c>
      <c r="J146" s="131"/>
      <c r="K146" s="131"/>
      <c r="L146" s="131">
        <v>1754</v>
      </c>
      <c r="M146" s="131">
        <v>5625</v>
      </c>
    </row>
    <row r="147" spans="1:13">
      <c r="A147" s="131" t="s">
        <v>6041</v>
      </c>
      <c r="B147" s="143" t="s">
        <v>11897</v>
      </c>
      <c r="C147" s="131" t="s">
        <v>16384</v>
      </c>
      <c r="D147" s="131" t="s">
        <v>9141</v>
      </c>
      <c r="E147" s="131">
        <v>42</v>
      </c>
      <c r="F147" s="131" t="s">
        <v>1063</v>
      </c>
      <c r="G147" s="131" t="s">
        <v>9142</v>
      </c>
      <c r="H147" s="131" t="s">
        <v>6726</v>
      </c>
      <c r="I147" s="131" t="s">
        <v>13380</v>
      </c>
      <c r="J147" s="131" t="s">
        <v>2231</v>
      </c>
      <c r="K147" s="131" t="s">
        <v>2198</v>
      </c>
      <c r="L147" s="131">
        <v>1716</v>
      </c>
      <c r="M147" s="131">
        <v>1533</v>
      </c>
    </row>
    <row r="148" spans="1:13">
      <c r="A148" s="131" t="s">
        <v>4168</v>
      </c>
      <c r="B148" s="143" t="s">
        <v>11897</v>
      </c>
      <c r="C148" s="131" t="s">
        <v>16340</v>
      </c>
      <c r="D148" s="131" t="s">
        <v>6724</v>
      </c>
      <c r="E148" s="131">
        <v>11</v>
      </c>
      <c r="F148" s="131"/>
      <c r="G148" s="131" t="s">
        <v>6725</v>
      </c>
      <c r="H148" s="131" t="s">
        <v>6726</v>
      </c>
      <c r="I148" s="131" t="s">
        <v>13380</v>
      </c>
      <c r="J148" s="131" t="s">
        <v>2231</v>
      </c>
      <c r="K148" s="131" t="s">
        <v>2198</v>
      </c>
      <c r="L148" s="131">
        <v>1672</v>
      </c>
      <c r="M148" s="131">
        <v>1545</v>
      </c>
    </row>
    <row r="149" spans="1:13">
      <c r="A149" s="131" t="s">
        <v>6201</v>
      </c>
      <c r="B149" s="143" t="s">
        <v>11897</v>
      </c>
      <c r="C149" s="131" t="s">
        <v>16384</v>
      </c>
      <c r="D149" s="131" t="s">
        <v>8480</v>
      </c>
      <c r="E149" s="131">
        <v>549</v>
      </c>
      <c r="F149" s="131" t="s">
        <v>1063</v>
      </c>
      <c r="G149" s="131" t="s">
        <v>9265</v>
      </c>
      <c r="H149" s="131" t="s">
        <v>6726</v>
      </c>
      <c r="I149" s="131" t="s">
        <v>13380</v>
      </c>
      <c r="J149" s="131" t="s">
        <v>2231</v>
      </c>
      <c r="K149" s="131" t="s">
        <v>2198</v>
      </c>
      <c r="L149" s="131">
        <v>1665</v>
      </c>
      <c r="M149" s="131">
        <v>1452</v>
      </c>
    </row>
    <row r="150" spans="1:13">
      <c r="A150" s="131" t="s">
        <v>6221</v>
      </c>
      <c r="B150" s="143" t="s">
        <v>11897</v>
      </c>
      <c r="C150" s="131" t="s">
        <v>16384</v>
      </c>
      <c r="D150" s="131" t="s">
        <v>8480</v>
      </c>
      <c r="E150" s="131">
        <v>135</v>
      </c>
      <c r="F150" s="131"/>
      <c r="G150" s="131" t="s">
        <v>9055</v>
      </c>
      <c r="H150" s="131" t="s">
        <v>6726</v>
      </c>
      <c r="I150" s="131" t="s">
        <v>13380</v>
      </c>
      <c r="J150" s="131" t="s">
        <v>2231</v>
      </c>
      <c r="K150" s="131" t="s">
        <v>2198</v>
      </c>
      <c r="L150" s="131">
        <v>1648</v>
      </c>
      <c r="M150" s="131">
        <v>1710</v>
      </c>
    </row>
    <row r="151" spans="1:13">
      <c r="A151" s="131" t="s">
        <v>6244</v>
      </c>
      <c r="B151" s="143" t="s">
        <v>11897</v>
      </c>
      <c r="C151" s="131" t="s">
        <v>16349</v>
      </c>
      <c r="D151" s="131" t="s">
        <v>1075</v>
      </c>
      <c r="E151" s="131">
        <v>401</v>
      </c>
      <c r="F151" s="131"/>
      <c r="G151" s="131" t="s">
        <v>9307</v>
      </c>
      <c r="H151" s="131" t="s">
        <v>6726</v>
      </c>
      <c r="I151" s="131" t="s">
        <v>13380</v>
      </c>
      <c r="J151" s="131" t="s">
        <v>2203</v>
      </c>
      <c r="K151" s="131" t="s">
        <v>2230</v>
      </c>
      <c r="L151" s="131">
        <v>1643</v>
      </c>
      <c r="M151" s="131">
        <v>5015</v>
      </c>
    </row>
    <row r="152" spans="1:13">
      <c r="A152" s="131" t="s">
        <v>6308</v>
      </c>
      <c r="B152" s="143" t="s">
        <v>11897</v>
      </c>
      <c r="C152" s="131" t="s">
        <v>16349</v>
      </c>
      <c r="D152" s="131" t="s">
        <v>8483</v>
      </c>
      <c r="E152" s="131">
        <v>1</v>
      </c>
      <c r="F152" s="131"/>
      <c r="G152" s="131" t="s">
        <v>8484</v>
      </c>
      <c r="H152" s="131" t="s">
        <v>8438</v>
      </c>
      <c r="I152" s="131" t="s">
        <v>13380</v>
      </c>
      <c r="J152" s="131" t="s">
        <v>2203</v>
      </c>
      <c r="K152" s="131" t="s">
        <v>2198</v>
      </c>
      <c r="L152" s="131">
        <v>1639</v>
      </c>
      <c r="M152" s="131">
        <v>5126</v>
      </c>
    </row>
    <row r="153" spans="1:13">
      <c r="A153" s="131" t="s">
        <v>6198</v>
      </c>
      <c r="B153" s="143" t="s">
        <v>11897</v>
      </c>
      <c r="C153" s="131" t="s">
        <v>16384</v>
      </c>
      <c r="D153" s="131" t="s">
        <v>8480</v>
      </c>
      <c r="E153" s="131">
        <v>493</v>
      </c>
      <c r="F153" s="131" t="s">
        <v>1063</v>
      </c>
      <c r="G153" s="131" t="s">
        <v>9262</v>
      </c>
      <c r="H153" s="131" t="s">
        <v>6726</v>
      </c>
      <c r="I153" s="131" t="s">
        <v>13380</v>
      </c>
      <c r="J153" s="131" t="s">
        <v>2231</v>
      </c>
      <c r="K153" s="131" t="s">
        <v>2198</v>
      </c>
      <c r="L153" s="131">
        <v>1602</v>
      </c>
      <c r="M153" s="131">
        <v>1676</v>
      </c>
    </row>
    <row r="154" spans="1:13">
      <c r="A154" s="131" t="s">
        <v>16379</v>
      </c>
      <c r="B154" s="143" t="s">
        <v>11897</v>
      </c>
      <c r="C154" s="131" t="s">
        <v>16349</v>
      </c>
      <c r="D154" s="131" t="s">
        <v>8105</v>
      </c>
      <c r="E154" s="131">
        <v>71</v>
      </c>
      <c r="F154" s="131"/>
      <c r="G154" s="131" t="s">
        <v>16380</v>
      </c>
      <c r="H154" s="131" t="s">
        <v>6726</v>
      </c>
      <c r="I154" s="131" t="s">
        <v>13380</v>
      </c>
      <c r="J154" s="131"/>
      <c r="K154" s="131"/>
      <c r="L154" s="131">
        <v>1593</v>
      </c>
      <c r="M154" s="131">
        <v>5079</v>
      </c>
    </row>
    <row r="155" spans="1:13">
      <c r="A155" s="131" t="s">
        <v>5968</v>
      </c>
      <c r="B155" s="143" t="s">
        <v>11897</v>
      </c>
      <c r="C155" s="131" t="s">
        <v>16349</v>
      </c>
      <c r="D155" s="131" t="s">
        <v>8105</v>
      </c>
      <c r="E155" s="131">
        <v>269</v>
      </c>
      <c r="F155" s="131" t="s">
        <v>1073</v>
      </c>
      <c r="G155" s="131" t="s">
        <v>9073</v>
      </c>
      <c r="H155" s="131" t="s">
        <v>6726</v>
      </c>
      <c r="I155" s="131" t="s">
        <v>13380</v>
      </c>
      <c r="J155" s="131" t="s">
        <v>2203</v>
      </c>
      <c r="K155" s="131" t="s">
        <v>2230</v>
      </c>
      <c r="L155" s="131">
        <v>1590</v>
      </c>
      <c r="M155" s="131">
        <v>4944</v>
      </c>
    </row>
    <row r="156" spans="1:13">
      <c r="A156" s="131" t="s">
        <v>6209</v>
      </c>
      <c r="B156" s="143" t="s">
        <v>11897</v>
      </c>
      <c r="C156" s="131" t="s">
        <v>16384</v>
      </c>
      <c r="D156" s="131" t="s">
        <v>8480</v>
      </c>
      <c r="E156" s="131">
        <v>96</v>
      </c>
      <c r="F156" s="131" t="s">
        <v>1063</v>
      </c>
      <c r="G156" s="131" t="s">
        <v>9274</v>
      </c>
      <c r="H156" s="131" t="s">
        <v>6726</v>
      </c>
      <c r="I156" s="131" t="s">
        <v>13380</v>
      </c>
      <c r="J156" s="131" t="s">
        <v>2231</v>
      </c>
      <c r="K156" s="131" t="s">
        <v>2198</v>
      </c>
      <c r="L156" s="131">
        <v>1546</v>
      </c>
      <c r="M156" s="131">
        <v>1622</v>
      </c>
    </row>
    <row r="157" spans="1:13">
      <c r="A157" s="131" t="s">
        <v>5839</v>
      </c>
      <c r="B157" s="143" t="s">
        <v>11897</v>
      </c>
      <c r="C157" s="131" t="s">
        <v>16349</v>
      </c>
      <c r="D157" s="131" t="s">
        <v>8905</v>
      </c>
      <c r="E157" s="131">
        <v>25</v>
      </c>
      <c r="F157" s="131"/>
      <c r="G157" s="131" t="s">
        <v>8906</v>
      </c>
      <c r="H157" s="131" t="s">
        <v>6726</v>
      </c>
      <c r="I157" s="131" t="s">
        <v>13380</v>
      </c>
      <c r="J157" s="131" t="s">
        <v>2203</v>
      </c>
      <c r="K157" s="131" t="s">
        <v>2198</v>
      </c>
      <c r="L157" s="131">
        <v>1544</v>
      </c>
      <c r="M157" s="131">
        <v>4853</v>
      </c>
    </row>
    <row r="158" spans="1:13">
      <c r="A158" s="131" t="s">
        <v>6083</v>
      </c>
      <c r="B158" s="143" t="s">
        <v>11897</v>
      </c>
      <c r="C158" s="131" t="s">
        <v>16384</v>
      </c>
      <c r="D158" s="131" t="s">
        <v>8105</v>
      </c>
      <c r="E158" s="131">
        <v>100</v>
      </c>
      <c r="F158" s="131"/>
      <c r="G158" s="131" t="s">
        <v>9180</v>
      </c>
      <c r="H158" s="131" t="s">
        <v>6726</v>
      </c>
      <c r="I158" s="131" t="s">
        <v>13380</v>
      </c>
      <c r="J158" s="131" t="s">
        <v>2231</v>
      </c>
      <c r="K158" s="131" t="s">
        <v>2198</v>
      </c>
      <c r="L158" s="131">
        <v>1543</v>
      </c>
      <c r="M158" s="131">
        <v>1519</v>
      </c>
    </row>
    <row r="159" spans="1:13">
      <c r="A159" s="131" t="s">
        <v>6009</v>
      </c>
      <c r="B159" s="143" t="s">
        <v>11897</v>
      </c>
      <c r="C159" s="131" t="s">
        <v>16384</v>
      </c>
      <c r="D159" s="131" t="s">
        <v>8480</v>
      </c>
      <c r="E159" s="131">
        <v>303</v>
      </c>
      <c r="F159" s="131" t="s">
        <v>1063</v>
      </c>
      <c r="G159" s="131" t="s">
        <v>9110</v>
      </c>
      <c r="H159" s="131" t="s">
        <v>6726</v>
      </c>
      <c r="I159" s="131" t="s">
        <v>13380</v>
      </c>
      <c r="J159" s="131" t="s">
        <v>2231</v>
      </c>
      <c r="K159" s="131" t="s">
        <v>2198</v>
      </c>
      <c r="L159" s="131">
        <v>1539</v>
      </c>
      <c r="M159" s="131">
        <v>1539</v>
      </c>
    </row>
    <row r="160" spans="1:13">
      <c r="A160" s="131" t="s">
        <v>5966</v>
      </c>
      <c r="B160" s="143" t="s">
        <v>11897</v>
      </c>
      <c r="C160" s="131" t="s">
        <v>16349</v>
      </c>
      <c r="D160" s="131" t="s">
        <v>1975</v>
      </c>
      <c r="E160" s="131">
        <v>1</v>
      </c>
      <c r="F160" s="131" t="s">
        <v>1044</v>
      </c>
      <c r="G160" s="131" t="s">
        <v>9070</v>
      </c>
      <c r="H160" s="131" t="s">
        <v>8438</v>
      </c>
      <c r="I160" s="131" t="s">
        <v>13380</v>
      </c>
      <c r="J160" s="131" t="s">
        <v>2203</v>
      </c>
      <c r="K160" s="131" t="s">
        <v>2198</v>
      </c>
      <c r="L160" s="131">
        <v>1531</v>
      </c>
      <c r="M160" s="131">
        <v>4616</v>
      </c>
    </row>
    <row r="161" spans="1:13">
      <c r="A161" s="131" t="s">
        <v>6207</v>
      </c>
      <c r="B161" s="143" t="s">
        <v>11897</v>
      </c>
      <c r="C161" s="131" t="s">
        <v>16384</v>
      </c>
      <c r="D161" s="131" t="s">
        <v>8480</v>
      </c>
      <c r="E161" s="131">
        <v>56</v>
      </c>
      <c r="F161" s="131" t="s">
        <v>1063</v>
      </c>
      <c r="G161" s="131" t="s">
        <v>9272</v>
      </c>
      <c r="H161" s="131" t="s">
        <v>16381</v>
      </c>
      <c r="I161" s="131" t="s">
        <v>13380</v>
      </c>
      <c r="J161" s="131" t="s">
        <v>2231</v>
      </c>
      <c r="K161" s="131" t="s">
        <v>2198</v>
      </c>
      <c r="L161" s="131">
        <v>1500</v>
      </c>
      <c r="M161" s="131">
        <v>1697</v>
      </c>
    </row>
    <row r="162" spans="1:13">
      <c r="A162" s="131" t="s">
        <v>6006</v>
      </c>
      <c r="B162" s="143" t="s">
        <v>11897</v>
      </c>
      <c r="C162" s="131" t="s">
        <v>16384</v>
      </c>
      <c r="D162" s="131" t="s">
        <v>8480</v>
      </c>
      <c r="E162" s="131">
        <v>242</v>
      </c>
      <c r="F162" s="131" t="s">
        <v>1063</v>
      </c>
      <c r="G162" s="131" t="s">
        <v>9107</v>
      </c>
      <c r="H162" s="131" t="s">
        <v>6726</v>
      </c>
      <c r="I162" s="131" t="s">
        <v>13380</v>
      </c>
      <c r="J162" s="131" t="s">
        <v>2231</v>
      </c>
      <c r="K162" s="131" t="s">
        <v>2198</v>
      </c>
      <c r="L162" s="131">
        <v>1490</v>
      </c>
      <c r="M162" s="131">
        <v>1591</v>
      </c>
    </row>
    <row r="163" spans="1:13">
      <c r="A163" s="131" t="s">
        <v>6367</v>
      </c>
      <c r="B163" s="143" t="s">
        <v>11897</v>
      </c>
      <c r="C163" s="131" t="s">
        <v>16384</v>
      </c>
      <c r="D163" s="131" t="s">
        <v>9066</v>
      </c>
      <c r="E163" s="131">
        <v>20</v>
      </c>
      <c r="F163" s="131" t="s">
        <v>1151</v>
      </c>
      <c r="G163" s="131" t="s">
        <v>9067</v>
      </c>
      <c r="H163" s="131" t="s">
        <v>6726</v>
      </c>
      <c r="I163" s="131" t="s">
        <v>13380</v>
      </c>
      <c r="J163" s="131" t="s">
        <v>2231</v>
      </c>
      <c r="K163" s="131" t="s">
        <v>2198</v>
      </c>
      <c r="L163" s="131">
        <v>1430</v>
      </c>
      <c r="M163" s="131">
        <v>1247</v>
      </c>
    </row>
    <row r="164" spans="1:13">
      <c r="A164" s="131" t="s">
        <v>6285</v>
      </c>
      <c r="B164" s="143" t="s">
        <v>11897</v>
      </c>
      <c r="C164" s="131" t="s">
        <v>16349</v>
      </c>
      <c r="D164" s="131" t="s">
        <v>9345</v>
      </c>
      <c r="E164" s="131">
        <v>11</v>
      </c>
      <c r="F164" s="131" t="s">
        <v>1073</v>
      </c>
      <c r="G164" s="131" t="s">
        <v>9346</v>
      </c>
      <c r="H164" s="131" t="s">
        <v>6726</v>
      </c>
      <c r="I164" s="131" t="s">
        <v>13380</v>
      </c>
      <c r="J164" s="131" t="s">
        <v>2203</v>
      </c>
      <c r="K164" s="131" t="s">
        <v>2230</v>
      </c>
      <c r="L164" s="131">
        <v>1426</v>
      </c>
      <c r="M164" s="131">
        <v>4477</v>
      </c>
    </row>
    <row r="165" spans="1:13">
      <c r="A165" s="131" t="s">
        <v>5700</v>
      </c>
      <c r="B165" s="143" t="s">
        <v>11897</v>
      </c>
      <c r="C165" s="131" t="s">
        <v>16384</v>
      </c>
      <c r="D165" s="131" t="s">
        <v>8769</v>
      </c>
      <c r="E165" s="131">
        <v>3</v>
      </c>
      <c r="F165" s="131"/>
      <c r="G165" s="131" t="s">
        <v>8770</v>
      </c>
      <c r="H165" s="131" t="s">
        <v>6726</v>
      </c>
      <c r="I165" s="131" t="s">
        <v>13380</v>
      </c>
      <c r="J165" s="131" t="s">
        <v>2231</v>
      </c>
      <c r="K165" s="131" t="s">
        <v>2198</v>
      </c>
      <c r="L165" s="131">
        <v>1415</v>
      </c>
      <c r="M165" s="131">
        <v>1111</v>
      </c>
    </row>
    <row r="166" spans="1:13">
      <c r="A166" s="131" t="s">
        <v>6304</v>
      </c>
      <c r="B166" s="143" t="s">
        <v>11897</v>
      </c>
      <c r="C166" s="131" t="s">
        <v>16349</v>
      </c>
      <c r="D166" s="131" t="s">
        <v>9144</v>
      </c>
      <c r="E166" s="131">
        <v>19</v>
      </c>
      <c r="F166" s="131" t="s">
        <v>1044</v>
      </c>
      <c r="G166" s="131" t="s">
        <v>9145</v>
      </c>
      <c r="H166" s="131" t="s">
        <v>6726</v>
      </c>
      <c r="I166" s="131" t="s">
        <v>13380</v>
      </c>
      <c r="J166" s="131" t="s">
        <v>2203</v>
      </c>
      <c r="K166" s="131" t="s">
        <v>2198</v>
      </c>
      <c r="L166" s="131">
        <v>1390</v>
      </c>
      <c r="M166" s="131">
        <v>4197</v>
      </c>
    </row>
    <row r="167" spans="1:13">
      <c r="A167" s="131" t="s">
        <v>5838</v>
      </c>
      <c r="B167" s="143" t="s">
        <v>11897</v>
      </c>
      <c r="C167" s="131" t="s">
        <v>16349</v>
      </c>
      <c r="D167" s="131" t="s">
        <v>8903</v>
      </c>
      <c r="E167" s="131">
        <v>7</v>
      </c>
      <c r="F167" s="131" t="s">
        <v>2001</v>
      </c>
      <c r="G167" s="131" t="s">
        <v>8904</v>
      </c>
      <c r="H167" s="131" t="s">
        <v>8438</v>
      </c>
      <c r="I167" s="131" t="s">
        <v>13380</v>
      </c>
      <c r="J167" s="131" t="s">
        <v>2203</v>
      </c>
      <c r="K167" s="131" t="s">
        <v>2198</v>
      </c>
      <c r="L167" s="131">
        <v>1362</v>
      </c>
      <c r="M167" s="131">
        <v>4350</v>
      </c>
    </row>
    <row r="168" spans="1:13">
      <c r="A168" s="131" t="s">
        <v>5690</v>
      </c>
      <c r="B168" s="143" t="s">
        <v>11897</v>
      </c>
      <c r="C168" s="131" t="s">
        <v>16384</v>
      </c>
      <c r="D168" s="131" t="s">
        <v>8480</v>
      </c>
      <c r="E168" s="131">
        <v>398</v>
      </c>
      <c r="F168" s="131" t="s">
        <v>1151</v>
      </c>
      <c r="G168" s="131" t="s">
        <v>8755</v>
      </c>
      <c r="H168" s="131" t="s">
        <v>6726</v>
      </c>
      <c r="I168" s="131" t="s">
        <v>13380</v>
      </c>
      <c r="J168" s="131" t="s">
        <v>2231</v>
      </c>
      <c r="K168" s="131" t="s">
        <v>2198</v>
      </c>
      <c r="L168" s="131">
        <v>1344</v>
      </c>
      <c r="M168" s="131">
        <v>1479</v>
      </c>
    </row>
    <row r="169" spans="1:13">
      <c r="A169" s="131" t="s">
        <v>6284</v>
      </c>
      <c r="B169" s="143" t="s">
        <v>11897</v>
      </c>
      <c r="C169" s="131" t="s">
        <v>16349</v>
      </c>
      <c r="D169" s="131" t="s">
        <v>1177</v>
      </c>
      <c r="E169" s="131">
        <v>114</v>
      </c>
      <c r="F169" s="131" t="s">
        <v>1081</v>
      </c>
      <c r="G169" s="131" t="s">
        <v>9344</v>
      </c>
      <c r="H169" s="131" t="s">
        <v>6726</v>
      </c>
      <c r="I169" s="131" t="s">
        <v>13380</v>
      </c>
      <c r="J169" s="131" t="s">
        <v>2203</v>
      </c>
      <c r="K169" s="131" t="s">
        <v>2198</v>
      </c>
      <c r="L169" s="131">
        <v>1340</v>
      </c>
      <c r="M169" s="131">
        <v>4139</v>
      </c>
    </row>
    <row r="170" spans="1:13">
      <c r="A170" s="131" t="s">
        <v>5696</v>
      </c>
      <c r="B170" s="143" t="s">
        <v>11897</v>
      </c>
      <c r="C170" s="131" t="s">
        <v>16384</v>
      </c>
      <c r="D170" s="131" t="s">
        <v>8761</v>
      </c>
      <c r="E170" s="131">
        <v>19</v>
      </c>
      <c r="F170" s="131" t="s">
        <v>1063</v>
      </c>
      <c r="G170" s="131" t="s">
        <v>8762</v>
      </c>
      <c r="H170" s="131" t="s">
        <v>6726</v>
      </c>
      <c r="I170" s="131" t="s">
        <v>13380</v>
      </c>
      <c r="J170" s="131" t="s">
        <v>2231</v>
      </c>
      <c r="K170" s="131" t="s">
        <v>2198</v>
      </c>
      <c r="L170" s="131">
        <v>1334</v>
      </c>
      <c r="M170" s="131">
        <v>1373</v>
      </c>
    </row>
    <row r="171" spans="1:13">
      <c r="A171" s="131" t="s">
        <v>6333</v>
      </c>
      <c r="B171" s="143" t="s">
        <v>11897</v>
      </c>
      <c r="C171" s="131" t="s">
        <v>16349</v>
      </c>
      <c r="D171" s="131" t="s">
        <v>8831</v>
      </c>
      <c r="E171" s="131">
        <v>11</v>
      </c>
      <c r="F171" s="131" t="s">
        <v>1171</v>
      </c>
      <c r="G171" s="131" t="s">
        <v>8832</v>
      </c>
      <c r="H171" s="131" t="s">
        <v>6726</v>
      </c>
      <c r="I171" s="131" t="s">
        <v>13380</v>
      </c>
      <c r="J171" s="131" t="s">
        <v>2203</v>
      </c>
      <c r="K171" s="131" t="s">
        <v>2230</v>
      </c>
      <c r="L171" s="131">
        <v>1276</v>
      </c>
      <c r="M171" s="131">
        <v>4043</v>
      </c>
    </row>
    <row r="172" spans="1:13">
      <c r="A172" s="131" t="s">
        <v>6297</v>
      </c>
      <c r="B172" s="143" t="s">
        <v>11897</v>
      </c>
      <c r="C172" s="131" t="s">
        <v>16349</v>
      </c>
      <c r="D172" s="131" t="s">
        <v>8105</v>
      </c>
      <c r="E172" s="131">
        <v>150</v>
      </c>
      <c r="F172" s="131" t="s">
        <v>1060</v>
      </c>
      <c r="G172" s="131" t="s">
        <v>8106</v>
      </c>
      <c r="H172" s="131" t="s">
        <v>6726</v>
      </c>
      <c r="I172" s="131" t="s">
        <v>13380</v>
      </c>
      <c r="J172" s="131" t="s">
        <v>2203</v>
      </c>
      <c r="K172" s="131" t="s">
        <v>2230</v>
      </c>
      <c r="L172" s="131">
        <v>1265</v>
      </c>
      <c r="M172" s="131">
        <v>3979</v>
      </c>
    </row>
    <row r="173" spans="1:13">
      <c r="A173" s="131" t="s">
        <v>5948</v>
      </c>
      <c r="B173" s="143" t="s">
        <v>11897</v>
      </c>
      <c r="C173" s="131" t="s">
        <v>16384</v>
      </c>
      <c r="D173" s="131" t="s">
        <v>1161</v>
      </c>
      <c r="E173" s="131">
        <v>46</v>
      </c>
      <c r="F173" s="131" t="s">
        <v>1342</v>
      </c>
      <c r="G173" s="131" t="s">
        <v>9049</v>
      </c>
      <c r="H173" s="131" t="s">
        <v>6726</v>
      </c>
      <c r="I173" s="131" t="s">
        <v>13380</v>
      </c>
      <c r="J173" s="131" t="s">
        <v>2231</v>
      </c>
      <c r="K173" s="131" t="s">
        <v>2198</v>
      </c>
      <c r="L173" s="131">
        <v>1249</v>
      </c>
      <c r="M173" s="131">
        <v>1217</v>
      </c>
    </row>
    <row r="174" spans="1:13">
      <c r="A174" s="131" t="s">
        <v>4169</v>
      </c>
      <c r="B174" s="143" t="s">
        <v>11897</v>
      </c>
      <c r="C174" s="131" t="s">
        <v>16340</v>
      </c>
      <c r="D174" s="131" t="s">
        <v>6727</v>
      </c>
      <c r="E174" s="131">
        <v>1</v>
      </c>
      <c r="F174" s="131" t="s">
        <v>1069</v>
      </c>
      <c r="G174" s="131" t="s">
        <v>6728</v>
      </c>
      <c r="H174" s="131" t="s">
        <v>6726</v>
      </c>
      <c r="I174" s="131" t="s">
        <v>13380</v>
      </c>
      <c r="J174" s="131" t="s">
        <v>2231</v>
      </c>
      <c r="K174" s="131" t="s">
        <v>2236</v>
      </c>
      <c r="L174" s="131">
        <v>1247</v>
      </c>
      <c r="M174" s="131">
        <v>890</v>
      </c>
    </row>
    <row r="175" spans="1:13">
      <c r="A175" s="131" t="s">
        <v>6072</v>
      </c>
      <c r="B175" s="143" t="s">
        <v>11897</v>
      </c>
      <c r="C175" s="131" t="s">
        <v>16384</v>
      </c>
      <c r="D175" s="131" t="s">
        <v>8105</v>
      </c>
      <c r="E175" s="131">
        <v>125</v>
      </c>
      <c r="F175" s="131" t="s">
        <v>9168</v>
      </c>
      <c r="G175" s="131" t="s">
        <v>9169</v>
      </c>
      <c r="H175" s="131" t="s">
        <v>6726</v>
      </c>
      <c r="I175" s="131" t="s">
        <v>13380</v>
      </c>
      <c r="J175" s="131" t="s">
        <v>2231</v>
      </c>
      <c r="K175" s="131" t="s">
        <v>2198</v>
      </c>
      <c r="L175" s="131">
        <v>1238</v>
      </c>
      <c r="M175" s="131">
        <v>1400</v>
      </c>
    </row>
    <row r="176" spans="1:13">
      <c r="A176" s="131" t="s">
        <v>5846</v>
      </c>
      <c r="B176" s="143" t="s">
        <v>11897</v>
      </c>
      <c r="C176" s="131" t="s">
        <v>16349</v>
      </c>
      <c r="D176" s="131" t="s">
        <v>6736</v>
      </c>
      <c r="E176" s="131">
        <v>14</v>
      </c>
      <c r="F176" s="131" t="s">
        <v>8915</v>
      </c>
      <c r="G176" s="131" t="s">
        <v>8916</v>
      </c>
      <c r="H176" s="131" t="s">
        <v>8438</v>
      </c>
      <c r="I176" s="131" t="s">
        <v>13380</v>
      </c>
      <c r="J176" s="131" t="s">
        <v>2203</v>
      </c>
      <c r="K176" s="131" t="s">
        <v>2198</v>
      </c>
      <c r="L176" s="131">
        <v>1224</v>
      </c>
      <c r="M176" s="131">
        <v>3446</v>
      </c>
    </row>
    <row r="177" spans="1:13">
      <c r="A177" s="131" t="s">
        <v>6043</v>
      </c>
      <c r="B177" s="143" t="s">
        <v>11897</v>
      </c>
      <c r="C177" s="131" t="s">
        <v>16384</v>
      </c>
      <c r="D177" s="131" t="s">
        <v>7092</v>
      </c>
      <c r="E177" s="131">
        <v>67</v>
      </c>
      <c r="F177" s="131"/>
      <c r="G177" s="131" t="s">
        <v>7094</v>
      </c>
      <c r="H177" s="131" t="s">
        <v>6726</v>
      </c>
      <c r="I177" s="131" t="s">
        <v>13380</v>
      </c>
      <c r="J177" s="131" t="s">
        <v>2231</v>
      </c>
      <c r="K177" s="131" t="s">
        <v>2198</v>
      </c>
      <c r="L177" s="131">
        <v>1213</v>
      </c>
      <c r="M177" s="131">
        <v>1107</v>
      </c>
    </row>
    <row r="178" spans="1:13">
      <c r="A178" s="131" t="s">
        <v>5941</v>
      </c>
      <c r="B178" s="143" t="s">
        <v>11897</v>
      </c>
      <c r="C178" s="131" t="s">
        <v>16349</v>
      </c>
      <c r="D178" s="131" t="s">
        <v>6724</v>
      </c>
      <c r="E178" s="131">
        <v>70</v>
      </c>
      <c r="F178" s="131"/>
      <c r="G178" s="131" t="s">
        <v>9039</v>
      </c>
      <c r="H178" s="131" t="s">
        <v>6726</v>
      </c>
      <c r="I178" s="131" t="s">
        <v>13380</v>
      </c>
      <c r="J178" s="131" t="s">
        <v>2203</v>
      </c>
      <c r="K178" s="131" t="s">
        <v>2198</v>
      </c>
      <c r="L178" s="131">
        <v>1192</v>
      </c>
      <c r="M178" s="131">
        <v>3410</v>
      </c>
    </row>
    <row r="179" spans="1:13">
      <c r="A179" s="131" t="s">
        <v>6295</v>
      </c>
      <c r="B179" s="143" t="s">
        <v>11897</v>
      </c>
      <c r="C179" s="131" t="s">
        <v>16349</v>
      </c>
      <c r="D179" s="131" t="s">
        <v>8908</v>
      </c>
      <c r="E179" s="131">
        <v>1</v>
      </c>
      <c r="F179" s="131"/>
      <c r="G179" s="131" t="s">
        <v>9357</v>
      </c>
      <c r="H179" s="131" t="s">
        <v>6726</v>
      </c>
      <c r="I179" s="131" t="s">
        <v>13380</v>
      </c>
      <c r="J179" s="131" t="s">
        <v>2203</v>
      </c>
      <c r="K179" s="131" t="s">
        <v>2198</v>
      </c>
      <c r="L179" s="131">
        <v>1190</v>
      </c>
      <c r="M179" s="131">
        <v>3640</v>
      </c>
    </row>
    <row r="180" spans="1:13">
      <c r="A180" s="131" t="s">
        <v>5647</v>
      </c>
      <c r="B180" s="143" t="s">
        <v>11897</v>
      </c>
      <c r="C180" s="131" t="s">
        <v>16384</v>
      </c>
      <c r="D180" s="131" t="s">
        <v>6741</v>
      </c>
      <c r="E180" s="131">
        <v>36</v>
      </c>
      <c r="F180" s="131" t="s">
        <v>1063</v>
      </c>
      <c r="G180" s="131" t="s">
        <v>8704</v>
      </c>
      <c r="H180" s="131" t="s">
        <v>6726</v>
      </c>
      <c r="I180" s="131" t="s">
        <v>13380</v>
      </c>
      <c r="J180" s="131" t="s">
        <v>2231</v>
      </c>
      <c r="K180" s="131" t="s">
        <v>2198</v>
      </c>
      <c r="L180" s="131">
        <v>1183</v>
      </c>
      <c r="M180" s="131">
        <v>1319</v>
      </c>
    </row>
    <row r="181" spans="1:13">
      <c r="A181" s="131" t="s">
        <v>5951</v>
      </c>
      <c r="B181" s="143" t="s">
        <v>11897</v>
      </c>
      <c r="C181" s="131" t="s">
        <v>16349</v>
      </c>
      <c r="D181" s="131" t="s">
        <v>8480</v>
      </c>
      <c r="E181" s="131">
        <v>459</v>
      </c>
      <c r="F181" s="131" t="s">
        <v>1060</v>
      </c>
      <c r="G181" s="131" t="s">
        <v>9053</v>
      </c>
      <c r="H181" s="131" t="s">
        <v>6726</v>
      </c>
      <c r="I181" s="131" t="s">
        <v>13380</v>
      </c>
      <c r="J181" s="131" t="s">
        <v>2203</v>
      </c>
      <c r="K181" s="131" t="s">
        <v>2230</v>
      </c>
      <c r="L181" s="131">
        <v>1170</v>
      </c>
      <c r="M181" s="131">
        <v>2515</v>
      </c>
    </row>
    <row r="182" spans="1:13">
      <c r="A182" s="131" t="s">
        <v>5971</v>
      </c>
      <c r="B182" s="143" t="s">
        <v>11897</v>
      </c>
      <c r="C182" s="131" t="s">
        <v>16384</v>
      </c>
      <c r="D182" s="131" t="s">
        <v>8773</v>
      </c>
      <c r="E182" s="131">
        <v>2</v>
      </c>
      <c r="F182" s="131" t="s">
        <v>9077</v>
      </c>
      <c r="G182" s="131" t="s">
        <v>8774</v>
      </c>
      <c r="H182" s="131" t="s">
        <v>8438</v>
      </c>
      <c r="I182" s="131" t="s">
        <v>13380</v>
      </c>
      <c r="J182" s="131" t="s">
        <v>2231</v>
      </c>
      <c r="K182" s="131" t="s">
        <v>2198</v>
      </c>
      <c r="L182" s="131">
        <v>1151</v>
      </c>
      <c r="M182" s="131">
        <v>0</v>
      </c>
    </row>
    <row r="183" spans="1:13">
      <c r="A183" s="131" t="s">
        <v>5862</v>
      </c>
      <c r="B183" s="143" t="s">
        <v>11897</v>
      </c>
      <c r="C183" s="131" t="s">
        <v>16384</v>
      </c>
      <c r="D183" s="131" t="s">
        <v>8932</v>
      </c>
      <c r="E183" s="131">
        <v>32</v>
      </c>
      <c r="F183" s="131"/>
      <c r="G183" s="131" t="s">
        <v>8933</v>
      </c>
      <c r="H183" s="131" t="s">
        <v>6726</v>
      </c>
      <c r="I183" s="131" t="s">
        <v>13380</v>
      </c>
      <c r="J183" s="131" t="s">
        <v>2203</v>
      </c>
      <c r="K183" s="131" t="s">
        <v>2198</v>
      </c>
      <c r="L183" s="131">
        <v>1142</v>
      </c>
      <c r="M183" s="131">
        <v>3590</v>
      </c>
    </row>
    <row r="184" spans="1:13">
      <c r="A184" s="131" t="s">
        <v>16351</v>
      </c>
      <c r="B184" s="143" t="s">
        <v>11897</v>
      </c>
      <c r="C184" s="131" t="s">
        <v>16349</v>
      </c>
      <c r="D184" s="131" t="s">
        <v>7489</v>
      </c>
      <c r="E184" s="131">
        <v>1</v>
      </c>
      <c r="F184" s="131"/>
      <c r="G184" s="131" t="s">
        <v>8723</v>
      </c>
      <c r="H184" s="131" t="s">
        <v>6726</v>
      </c>
      <c r="I184" s="131" t="s">
        <v>13380</v>
      </c>
      <c r="J184" s="131"/>
      <c r="K184" s="131"/>
      <c r="L184" s="131">
        <v>1138</v>
      </c>
      <c r="M184" s="131">
        <v>3081</v>
      </c>
    </row>
    <row r="185" spans="1:13">
      <c r="A185" s="131" t="s">
        <v>6290</v>
      </c>
      <c r="B185" s="143" t="s">
        <v>11897</v>
      </c>
      <c r="C185" s="131" t="s">
        <v>16384</v>
      </c>
      <c r="D185" s="131" t="s">
        <v>8480</v>
      </c>
      <c r="E185" s="131">
        <v>138</v>
      </c>
      <c r="F185" s="131" t="s">
        <v>1063</v>
      </c>
      <c r="G185" s="131" t="s">
        <v>9352</v>
      </c>
      <c r="H185" s="131" t="s">
        <v>6726</v>
      </c>
      <c r="I185" s="131" t="s">
        <v>13380</v>
      </c>
      <c r="J185" s="131" t="s">
        <v>2231</v>
      </c>
      <c r="K185" s="131" t="s">
        <v>2198</v>
      </c>
      <c r="L185" s="131">
        <v>1136</v>
      </c>
      <c r="M185" s="131">
        <v>1153</v>
      </c>
    </row>
    <row r="186" spans="1:13">
      <c r="A186" s="131" t="s">
        <v>6341</v>
      </c>
      <c r="B186" s="143" t="s">
        <v>11897</v>
      </c>
      <c r="C186" s="131" t="s">
        <v>16349</v>
      </c>
      <c r="D186" s="131" t="s">
        <v>8848</v>
      </c>
      <c r="E186" s="131">
        <v>73</v>
      </c>
      <c r="F186" s="131"/>
      <c r="G186" s="131" t="s">
        <v>8849</v>
      </c>
      <c r="H186" s="131" t="s">
        <v>6726</v>
      </c>
      <c r="I186" s="131" t="s">
        <v>13380</v>
      </c>
      <c r="J186" s="131" t="s">
        <v>2203</v>
      </c>
      <c r="K186" s="131" t="s">
        <v>2198</v>
      </c>
      <c r="L186" s="131">
        <v>1124</v>
      </c>
      <c r="M186" s="131">
        <v>3517</v>
      </c>
    </row>
    <row r="187" spans="1:13">
      <c r="A187" s="131" t="s">
        <v>5969</v>
      </c>
      <c r="B187" s="143" t="s">
        <v>11897</v>
      </c>
      <c r="C187" s="131" t="s">
        <v>16384</v>
      </c>
      <c r="D187" s="131" t="s">
        <v>9074</v>
      </c>
      <c r="E187" s="131">
        <v>23</v>
      </c>
      <c r="F187" s="131" t="s">
        <v>1063</v>
      </c>
      <c r="G187" s="131" t="s">
        <v>9075</v>
      </c>
      <c r="H187" s="131" t="s">
        <v>6726</v>
      </c>
      <c r="I187" s="131" t="s">
        <v>13380</v>
      </c>
      <c r="J187" s="131" t="s">
        <v>2231</v>
      </c>
      <c r="K187" s="131" t="s">
        <v>2198</v>
      </c>
      <c r="L187" s="131">
        <v>1113</v>
      </c>
      <c r="M187" s="131">
        <v>0</v>
      </c>
    </row>
    <row r="188" spans="1:13">
      <c r="A188" s="131" t="s">
        <v>5781</v>
      </c>
      <c r="B188" s="143" t="s">
        <v>11897</v>
      </c>
      <c r="C188" s="131" t="s">
        <v>16384</v>
      </c>
      <c r="D188" s="131" t="s">
        <v>6736</v>
      </c>
      <c r="E188" s="131">
        <v>247</v>
      </c>
      <c r="F188" s="131" t="s">
        <v>1063</v>
      </c>
      <c r="G188" s="131" t="s">
        <v>8850</v>
      </c>
      <c r="H188" s="131" t="s">
        <v>8438</v>
      </c>
      <c r="I188" s="131" t="s">
        <v>13380</v>
      </c>
      <c r="J188" s="131" t="s">
        <v>2199</v>
      </c>
      <c r="K188" s="131" t="s">
        <v>2198</v>
      </c>
      <c r="L188" s="131">
        <v>1110</v>
      </c>
      <c r="M188" s="131">
        <v>1159</v>
      </c>
    </row>
    <row r="189" spans="1:13">
      <c r="A189" s="131" t="s">
        <v>6246</v>
      </c>
      <c r="B189" s="143" t="s">
        <v>11897</v>
      </c>
      <c r="C189" s="131" t="s">
        <v>16349</v>
      </c>
      <c r="D189" s="131" t="s">
        <v>1075</v>
      </c>
      <c r="E189" s="131">
        <v>336</v>
      </c>
      <c r="F189" s="131" t="s">
        <v>1073</v>
      </c>
      <c r="G189" s="131" t="s">
        <v>8488</v>
      </c>
      <c r="H189" s="131" t="s">
        <v>6726</v>
      </c>
      <c r="I189" s="131" t="s">
        <v>13380</v>
      </c>
      <c r="J189" s="131" t="s">
        <v>2203</v>
      </c>
      <c r="K189" s="131" t="s">
        <v>2230</v>
      </c>
      <c r="L189" s="131">
        <v>1068</v>
      </c>
      <c r="M189" s="131">
        <v>3033</v>
      </c>
    </row>
    <row r="190" spans="1:13">
      <c r="A190" s="131" t="s">
        <v>5926</v>
      </c>
      <c r="B190" s="143" t="s">
        <v>11897</v>
      </c>
      <c r="C190" s="131" t="s">
        <v>16349</v>
      </c>
      <c r="D190" s="131" t="s">
        <v>9022</v>
      </c>
      <c r="E190" s="131">
        <v>32</v>
      </c>
      <c r="F190" s="131"/>
      <c r="G190" s="131" t="s">
        <v>9023</v>
      </c>
      <c r="H190" s="131" t="s">
        <v>8438</v>
      </c>
      <c r="I190" s="131" t="s">
        <v>13380</v>
      </c>
      <c r="J190" s="131" t="s">
        <v>2203</v>
      </c>
      <c r="K190" s="131" t="s">
        <v>2198</v>
      </c>
      <c r="L190" s="131">
        <v>1068</v>
      </c>
      <c r="M190" s="131">
        <v>6225</v>
      </c>
    </row>
    <row r="191" spans="1:13">
      <c r="A191" s="131" t="s">
        <v>16355</v>
      </c>
      <c r="B191" s="143" t="s">
        <v>11897</v>
      </c>
      <c r="C191" s="131" t="s">
        <v>16349</v>
      </c>
      <c r="D191" s="131" t="s">
        <v>7200</v>
      </c>
      <c r="E191" s="131">
        <v>99</v>
      </c>
      <c r="F191" s="131"/>
      <c r="G191" s="131" t="s">
        <v>7201</v>
      </c>
      <c r="H191" s="131" t="s">
        <v>6726</v>
      </c>
      <c r="I191" s="131" t="s">
        <v>13380</v>
      </c>
      <c r="J191" s="131"/>
      <c r="K191" s="131"/>
      <c r="L191" s="131">
        <v>1062</v>
      </c>
      <c r="M191" s="131">
        <v>3409</v>
      </c>
    </row>
    <row r="192" spans="1:13">
      <c r="A192" s="131" t="s">
        <v>5716</v>
      </c>
      <c r="B192" s="143" t="s">
        <v>11897</v>
      </c>
      <c r="C192" s="131" t="s">
        <v>16349</v>
      </c>
      <c r="D192" s="131" t="s">
        <v>7200</v>
      </c>
      <c r="E192" s="131">
        <v>34</v>
      </c>
      <c r="F192" s="131" t="s">
        <v>1073</v>
      </c>
      <c r="G192" s="131" t="s">
        <v>8789</v>
      </c>
      <c r="H192" s="131" t="s">
        <v>6726</v>
      </c>
      <c r="I192" s="131" t="s">
        <v>13380</v>
      </c>
      <c r="J192" s="131" t="s">
        <v>2203</v>
      </c>
      <c r="K192" s="131" t="s">
        <v>2230</v>
      </c>
      <c r="L192" s="131">
        <v>1060</v>
      </c>
      <c r="M192" s="131">
        <v>3283</v>
      </c>
    </row>
    <row r="193" spans="1:13">
      <c r="A193" s="131" t="s">
        <v>16371</v>
      </c>
      <c r="B193" s="143" t="s">
        <v>11897</v>
      </c>
      <c r="C193" s="131" t="s">
        <v>16349</v>
      </c>
      <c r="D193" s="131" t="s">
        <v>16372</v>
      </c>
      <c r="E193" s="131">
        <v>1</v>
      </c>
      <c r="F193" s="131"/>
      <c r="G193" s="131" t="s">
        <v>16373</v>
      </c>
      <c r="H193" s="131" t="s">
        <v>6726</v>
      </c>
      <c r="I193" s="131" t="s">
        <v>13380</v>
      </c>
      <c r="J193" s="131"/>
      <c r="K193" s="131"/>
      <c r="L193" s="131">
        <v>1048</v>
      </c>
      <c r="M193" s="131">
        <v>3155</v>
      </c>
    </row>
    <row r="194" spans="1:13">
      <c r="A194" s="131" t="s">
        <v>6203</v>
      </c>
      <c r="B194" s="143" t="s">
        <v>11897</v>
      </c>
      <c r="C194" s="131" t="s">
        <v>16384</v>
      </c>
      <c r="D194" s="131" t="s">
        <v>8480</v>
      </c>
      <c r="E194" s="131">
        <v>17</v>
      </c>
      <c r="F194" s="131" t="s">
        <v>1063</v>
      </c>
      <c r="G194" s="131" t="s">
        <v>9058</v>
      </c>
      <c r="H194" s="131" t="s">
        <v>6726</v>
      </c>
      <c r="I194" s="131" t="s">
        <v>13380</v>
      </c>
      <c r="J194" s="131" t="s">
        <v>2231</v>
      </c>
      <c r="K194" s="131" t="s">
        <v>2198</v>
      </c>
      <c r="L194" s="131">
        <v>1043</v>
      </c>
      <c r="M194" s="131">
        <v>1029</v>
      </c>
    </row>
    <row r="195" spans="1:13">
      <c r="A195" s="131" t="s">
        <v>5777</v>
      </c>
      <c r="B195" s="143" t="s">
        <v>11897</v>
      </c>
      <c r="C195" s="131" t="s">
        <v>16384</v>
      </c>
      <c r="D195" s="131" t="s">
        <v>7200</v>
      </c>
      <c r="E195" s="131">
        <v>289</v>
      </c>
      <c r="F195" s="131" t="s">
        <v>8843</v>
      </c>
      <c r="G195" s="131" t="s">
        <v>8844</v>
      </c>
      <c r="H195" s="131" t="s">
        <v>6726</v>
      </c>
      <c r="I195" s="131" t="s">
        <v>13380</v>
      </c>
      <c r="J195" s="131" t="s">
        <v>2231</v>
      </c>
      <c r="K195" s="131" t="s">
        <v>2198</v>
      </c>
      <c r="L195" s="131">
        <v>1023</v>
      </c>
      <c r="M195" s="131">
        <v>973</v>
      </c>
    </row>
    <row r="196" spans="1:13">
      <c r="A196" s="131" t="s">
        <v>5687</v>
      </c>
      <c r="B196" s="143" t="s">
        <v>11897</v>
      </c>
      <c r="C196" s="131" t="s">
        <v>16384</v>
      </c>
      <c r="D196" s="131" t="s">
        <v>6738</v>
      </c>
      <c r="E196" s="131">
        <v>30</v>
      </c>
      <c r="F196" s="131"/>
      <c r="G196" s="131" t="s">
        <v>6740</v>
      </c>
      <c r="H196" s="131" t="s">
        <v>6726</v>
      </c>
      <c r="I196" s="131" t="s">
        <v>13380</v>
      </c>
      <c r="J196" s="131" t="s">
        <v>2231</v>
      </c>
      <c r="K196" s="131" t="s">
        <v>2198</v>
      </c>
      <c r="L196" s="131">
        <v>1022</v>
      </c>
      <c r="M196" s="131">
        <v>0</v>
      </c>
    </row>
    <row r="197" spans="1:13">
      <c r="A197" s="131" t="s">
        <v>5840</v>
      </c>
      <c r="B197" s="143" t="s">
        <v>11897</v>
      </c>
      <c r="C197" s="131" t="s">
        <v>16349</v>
      </c>
      <c r="D197" s="131" t="s">
        <v>8905</v>
      </c>
      <c r="E197" s="131">
        <v>60</v>
      </c>
      <c r="F197" s="131"/>
      <c r="G197" s="131" t="s">
        <v>8907</v>
      </c>
      <c r="H197" s="131" t="s">
        <v>6726</v>
      </c>
      <c r="I197" s="131" t="s">
        <v>13380</v>
      </c>
      <c r="J197" s="131" t="s">
        <v>2203</v>
      </c>
      <c r="K197" s="131" t="s">
        <v>2198</v>
      </c>
      <c r="L197" s="131">
        <v>1019</v>
      </c>
      <c r="M197" s="131">
        <v>3209</v>
      </c>
    </row>
    <row r="198" spans="1:13">
      <c r="A198" s="131" t="s">
        <v>6251</v>
      </c>
      <c r="B198" s="143" t="s">
        <v>11897</v>
      </c>
      <c r="C198" s="131" t="s">
        <v>16349</v>
      </c>
      <c r="D198" s="131" t="s">
        <v>1075</v>
      </c>
      <c r="E198" s="131">
        <v>307</v>
      </c>
      <c r="F198" s="131" t="s">
        <v>1073</v>
      </c>
      <c r="G198" s="131" t="s">
        <v>9095</v>
      </c>
      <c r="H198" s="131" t="s">
        <v>6726</v>
      </c>
      <c r="I198" s="131" t="s">
        <v>13380</v>
      </c>
      <c r="J198" s="131" t="s">
        <v>2203</v>
      </c>
      <c r="K198" s="131" t="s">
        <v>2230</v>
      </c>
      <c r="L198" s="131">
        <v>996</v>
      </c>
      <c r="M198" s="131">
        <v>2611</v>
      </c>
    </row>
    <row r="199" spans="1:13">
      <c r="A199" s="131" t="s">
        <v>16367</v>
      </c>
      <c r="B199" s="143" t="s">
        <v>11897</v>
      </c>
      <c r="C199" s="131" t="s">
        <v>16349</v>
      </c>
      <c r="D199" s="131" t="s">
        <v>6859</v>
      </c>
      <c r="E199" s="131">
        <v>25</v>
      </c>
      <c r="F199" s="131"/>
      <c r="G199" s="131" t="s">
        <v>8731</v>
      </c>
      <c r="H199" s="131" t="s">
        <v>6726</v>
      </c>
      <c r="I199" s="131" t="s">
        <v>13380</v>
      </c>
      <c r="J199" s="131"/>
      <c r="K199" s="131"/>
      <c r="L199" s="131">
        <v>988</v>
      </c>
      <c r="M199" s="131">
        <v>3078</v>
      </c>
    </row>
    <row r="200" spans="1:13">
      <c r="A200" s="131" t="s">
        <v>6288</v>
      </c>
      <c r="B200" s="143" t="s">
        <v>11897</v>
      </c>
      <c r="C200" s="131" t="s">
        <v>16349</v>
      </c>
      <c r="D200" s="131" t="s">
        <v>9132</v>
      </c>
      <c r="E200" s="131">
        <v>6</v>
      </c>
      <c r="F200" s="131"/>
      <c r="G200" s="131" t="s">
        <v>9133</v>
      </c>
      <c r="H200" s="131" t="s">
        <v>6726</v>
      </c>
      <c r="I200" s="131" t="s">
        <v>13380</v>
      </c>
      <c r="J200" s="131" t="s">
        <v>2203</v>
      </c>
      <c r="K200" s="131" t="s">
        <v>2198</v>
      </c>
      <c r="L200" s="131">
        <v>988</v>
      </c>
      <c r="M200" s="131">
        <v>3437</v>
      </c>
    </row>
    <row r="201" spans="1:13">
      <c r="A201" s="131" t="s">
        <v>16361</v>
      </c>
      <c r="B201" s="143" t="s">
        <v>11897</v>
      </c>
      <c r="C201" s="131" t="s">
        <v>16349</v>
      </c>
      <c r="D201" s="131" t="s">
        <v>16362</v>
      </c>
      <c r="E201" s="131">
        <v>14</v>
      </c>
      <c r="F201" s="131"/>
      <c r="G201" s="131" t="s">
        <v>16363</v>
      </c>
      <c r="H201" s="131" t="s">
        <v>6726</v>
      </c>
      <c r="I201" s="131" t="s">
        <v>13380</v>
      </c>
      <c r="J201" s="131"/>
      <c r="K201" s="131"/>
      <c r="L201" s="131">
        <v>986</v>
      </c>
      <c r="M201" s="131">
        <v>3070</v>
      </c>
    </row>
    <row r="202" spans="1:13">
      <c r="A202" s="131" t="s">
        <v>6319</v>
      </c>
      <c r="B202" s="143" t="s">
        <v>11897</v>
      </c>
      <c r="C202" s="131" t="s">
        <v>16384</v>
      </c>
      <c r="D202" s="131" t="s">
        <v>6724</v>
      </c>
      <c r="E202" s="131">
        <v>107</v>
      </c>
      <c r="F202" s="131" t="s">
        <v>1063</v>
      </c>
      <c r="G202" s="131" t="s">
        <v>9040</v>
      </c>
      <c r="H202" s="131" t="s">
        <v>6726</v>
      </c>
      <c r="I202" s="131" t="s">
        <v>13380</v>
      </c>
      <c r="J202" s="131" t="s">
        <v>2231</v>
      </c>
      <c r="K202" s="131" t="s">
        <v>2198</v>
      </c>
      <c r="L202" s="131">
        <v>982</v>
      </c>
      <c r="M202" s="131">
        <v>977</v>
      </c>
    </row>
    <row r="203" spans="1:13">
      <c r="A203" s="131" t="s">
        <v>5947</v>
      </c>
      <c r="B203" s="143" t="s">
        <v>11897</v>
      </c>
      <c r="C203" s="131" t="s">
        <v>16349</v>
      </c>
      <c r="D203" s="131" t="s">
        <v>9047</v>
      </c>
      <c r="E203" s="131">
        <v>73</v>
      </c>
      <c r="F203" s="131" t="s">
        <v>1123</v>
      </c>
      <c r="G203" s="131" t="s">
        <v>9048</v>
      </c>
      <c r="H203" s="131" t="s">
        <v>6726</v>
      </c>
      <c r="I203" s="131" t="s">
        <v>13380</v>
      </c>
      <c r="J203" s="131" t="s">
        <v>2203</v>
      </c>
      <c r="K203" s="131" t="s">
        <v>2230</v>
      </c>
      <c r="L203" s="131">
        <v>975</v>
      </c>
      <c r="M203" s="131">
        <v>2942</v>
      </c>
    </row>
    <row r="204" spans="1:13">
      <c r="A204" s="131" t="s">
        <v>16360</v>
      </c>
      <c r="B204" s="143" t="s">
        <v>11897</v>
      </c>
      <c r="C204" s="131" t="s">
        <v>16349</v>
      </c>
      <c r="D204" s="131" t="s">
        <v>8852</v>
      </c>
      <c r="E204" s="131">
        <v>52</v>
      </c>
      <c r="F204" s="131"/>
      <c r="G204" s="131" t="s">
        <v>8853</v>
      </c>
      <c r="H204" s="131" t="s">
        <v>6726</v>
      </c>
      <c r="I204" s="131" t="s">
        <v>13380</v>
      </c>
      <c r="J204" s="131"/>
      <c r="K204" s="131"/>
      <c r="L204" s="131">
        <v>974</v>
      </c>
      <c r="M204" s="131">
        <v>3035</v>
      </c>
    </row>
    <row r="205" spans="1:13">
      <c r="A205" s="131" t="s">
        <v>16369</v>
      </c>
      <c r="B205" s="143" t="s">
        <v>11897</v>
      </c>
      <c r="C205" s="131" t="s">
        <v>16349</v>
      </c>
      <c r="D205" s="131" t="s">
        <v>6729</v>
      </c>
      <c r="E205" s="131">
        <v>91</v>
      </c>
      <c r="F205" s="131"/>
      <c r="G205" s="131" t="s">
        <v>16370</v>
      </c>
      <c r="H205" s="131" t="s">
        <v>6726</v>
      </c>
      <c r="I205" s="131" t="s">
        <v>13380</v>
      </c>
      <c r="J205" s="131"/>
      <c r="K205" s="131"/>
      <c r="L205" s="131">
        <v>974</v>
      </c>
      <c r="M205" s="131">
        <v>3035</v>
      </c>
    </row>
    <row r="206" spans="1:13">
      <c r="A206" s="131" t="s">
        <v>16374</v>
      </c>
      <c r="B206" s="143" t="s">
        <v>11897</v>
      </c>
      <c r="C206" s="131" t="s">
        <v>16349</v>
      </c>
      <c r="D206" s="131" t="s">
        <v>8908</v>
      </c>
      <c r="E206" s="131">
        <v>25</v>
      </c>
      <c r="F206" s="131"/>
      <c r="G206" s="131" t="s">
        <v>9357</v>
      </c>
      <c r="H206" s="131" t="s">
        <v>6726</v>
      </c>
      <c r="I206" s="131" t="s">
        <v>13380</v>
      </c>
      <c r="J206" s="131"/>
      <c r="K206" s="131"/>
      <c r="L206" s="131">
        <v>974</v>
      </c>
      <c r="M206" s="131">
        <v>3035</v>
      </c>
    </row>
    <row r="207" spans="1:13">
      <c r="A207" s="131" t="s">
        <v>16382</v>
      </c>
      <c r="B207" s="143" t="s">
        <v>11897</v>
      </c>
      <c r="C207" s="131" t="s">
        <v>16349</v>
      </c>
      <c r="D207" s="131" t="s">
        <v>6741</v>
      </c>
      <c r="E207" s="131">
        <v>88</v>
      </c>
      <c r="F207" s="131"/>
      <c r="G207" s="131" t="s">
        <v>8704</v>
      </c>
      <c r="H207" s="131" t="s">
        <v>6726</v>
      </c>
      <c r="I207" s="131" t="s">
        <v>13380</v>
      </c>
      <c r="J207" s="131"/>
      <c r="K207" s="131"/>
      <c r="L207" s="131">
        <v>974</v>
      </c>
      <c r="M207" s="131">
        <v>3035</v>
      </c>
    </row>
    <row r="208" spans="1:13">
      <c r="A208" s="131" t="s">
        <v>6322</v>
      </c>
      <c r="B208" s="143" t="s">
        <v>11897</v>
      </c>
      <c r="C208" s="131" t="s">
        <v>16384</v>
      </c>
      <c r="D208" s="131" t="s">
        <v>9041</v>
      </c>
      <c r="E208" s="131">
        <v>11</v>
      </c>
      <c r="F208" s="131"/>
      <c r="G208" s="131" t="s">
        <v>9042</v>
      </c>
      <c r="H208" s="131" t="s">
        <v>6726</v>
      </c>
      <c r="I208" s="131" t="s">
        <v>13380</v>
      </c>
      <c r="J208" s="131" t="s">
        <v>2231</v>
      </c>
      <c r="K208" s="131" t="s">
        <v>2198</v>
      </c>
      <c r="L208" s="131">
        <v>968</v>
      </c>
      <c r="M208" s="131">
        <v>873</v>
      </c>
    </row>
    <row r="209" spans="1:13">
      <c r="A209" s="131" t="s">
        <v>6374</v>
      </c>
      <c r="B209" s="143" t="s">
        <v>11897</v>
      </c>
      <c r="C209" s="131" t="s">
        <v>16384</v>
      </c>
      <c r="D209" s="131" t="s">
        <v>8908</v>
      </c>
      <c r="E209" s="131">
        <v>10</v>
      </c>
      <c r="F209" s="131" t="s">
        <v>1151</v>
      </c>
      <c r="G209" s="131" t="s">
        <v>9357</v>
      </c>
      <c r="H209" s="131" t="s">
        <v>6726</v>
      </c>
      <c r="I209" s="131" t="s">
        <v>13380</v>
      </c>
      <c r="J209" s="131" t="s">
        <v>2231</v>
      </c>
      <c r="K209" s="131" t="s">
        <v>2198</v>
      </c>
      <c r="L209" s="131">
        <v>965</v>
      </c>
      <c r="M209" s="131">
        <v>1030</v>
      </c>
    </row>
    <row r="210" spans="1:13">
      <c r="A210" s="131" t="s">
        <v>5698</v>
      </c>
      <c r="B210" s="143" t="s">
        <v>11897</v>
      </c>
      <c r="C210" s="131" t="s">
        <v>16384</v>
      </c>
      <c r="D210" s="131" t="s">
        <v>8480</v>
      </c>
      <c r="E210" s="131">
        <v>458</v>
      </c>
      <c r="F210" s="131"/>
      <c r="G210" s="131" t="s">
        <v>8766</v>
      </c>
      <c r="H210" s="131" t="s">
        <v>6726</v>
      </c>
      <c r="I210" s="131" t="s">
        <v>13380</v>
      </c>
      <c r="J210" s="131" t="s">
        <v>2231</v>
      </c>
      <c r="K210" s="131" t="s">
        <v>2198</v>
      </c>
      <c r="L210" s="131">
        <v>964</v>
      </c>
      <c r="M210" s="131">
        <v>1066</v>
      </c>
    </row>
    <row r="211" spans="1:13">
      <c r="A211" s="131" t="s">
        <v>16364</v>
      </c>
      <c r="B211" s="143" t="s">
        <v>11897</v>
      </c>
      <c r="C211" s="131" t="s">
        <v>16349</v>
      </c>
      <c r="D211" s="131" t="s">
        <v>16365</v>
      </c>
      <c r="E211" s="131">
        <v>37</v>
      </c>
      <c r="F211" s="131"/>
      <c r="G211" s="131" t="s">
        <v>16366</v>
      </c>
      <c r="H211" s="131" t="s">
        <v>6726</v>
      </c>
      <c r="I211" s="131" t="s">
        <v>13380</v>
      </c>
      <c r="J211" s="131"/>
      <c r="K211" s="131"/>
      <c r="L211" s="131">
        <v>945</v>
      </c>
      <c r="M211" s="131">
        <v>3007</v>
      </c>
    </row>
    <row r="212" spans="1:13">
      <c r="A212" s="131" t="s">
        <v>5798</v>
      </c>
      <c r="B212" s="143" t="s">
        <v>11897</v>
      </c>
      <c r="C212" s="131" t="s">
        <v>16349</v>
      </c>
      <c r="D212" s="131" t="s">
        <v>6612</v>
      </c>
      <c r="E212" s="131">
        <v>42</v>
      </c>
      <c r="F212" s="131" t="s">
        <v>1044</v>
      </c>
      <c r="G212" s="131" t="s">
        <v>8733</v>
      </c>
      <c r="H212" s="131" t="s">
        <v>8438</v>
      </c>
      <c r="I212" s="131" t="s">
        <v>13380</v>
      </c>
      <c r="J212" s="131" t="s">
        <v>2203</v>
      </c>
      <c r="K212" s="131" t="s">
        <v>2236</v>
      </c>
      <c r="L212" s="131">
        <v>933</v>
      </c>
      <c r="M212" s="131">
        <v>1973</v>
      </c>
    </row>
    <row r="213" spans="1:13">
      <c r="A213" s="131" t="s">
        <v>5693</v>
      </c>
      <c r="B213" s="143" t="s">
        <v>11897</v>
      </c>
      <c r="C213" s="131" t="s">
        <v>16384</v>
      </c>
      <c r="D213" s="131" t="s">
        <v>8758</v>
      </c>
      <c r="E213" s="131">
        <v>2</v>
      </c>
      <c r="F213" s="131" t="s">
        <v>1756</v>
      </c>
      <c r="G213" s="131" t="s">
        <v>8759</v>
      </c>
      <c r="H213" s="131" t="s">
        <v>6726</v>
      </c>
      <c r="I213" s="131" t="s">
        <v>13380</v>
      </c>
      <c r="J213" s="131" t="s">
        <v>3018</v>
      </c>
      <c r="K213" s="131" t="s">
        <v>2211</v>
      </c>
      <c r="L213" s="131">
        <v>928</v>
      </c>
      <c r="M213" s="131">
        <v>844</v>
      </c>
    </row>
    <row r="214" spans="1:13">
      <c r="A214" s="131" t="s">
        <v>6339</v>
      </c>
      <c r="B214" s="143" t="s">
        <v>11897</v>
      </c>
      <c r="C214" s="131" t="s">
        <v>16349</v>
      </c>
      <c r="D214" s="131" t="s">
        <v>9395</v>
      </c>
      <c r="E214" s="131">
        <v>18</v>
      </c>
      <c r="F214" s="131" t="s">
        <v>1044</v>
      </c>
      <c r="G214" s="131" t="s">
        <v>9396</v>
      </c>
      <c r="H214" s="131" t="s">
        <v>6726</v>
      </c>
      <c r="I214" s="131" t="s">
        <v>13380</v>
      </c>
      <c r="J214" s="131" t="s">
        <v>2203</v>
      </c>
      <c r="K214" s="131" t="s">
        <v>2198</v>
      </c>
      <c r="L214" s="131">
        <v>919</v>
      </c>
      <c r="M214" s="131">
        <v>2767</v>
      </c>
    </row>
    <row r="215" spans="1:13">
      <c r="A215" s="131" t="s">
        <v>5973</v>
      </c>
      <c r="B215" s="143" t="s">
        <v>11897</v>
      </c>
      <c r="C215" s="131" t="s">
        <v>16384</v>
      </c>
      <c r="D215" s="131" t="s">
        <v>1436</v>
      </c>
      <c r="E215" s="131">
        <v>59</v>
      </c>
      <c r="F215" s="131" t="s">
        <v>1063</v>
      </c>
      <c r="G215" s="131" t="s">
        <v>7071</v>
      </c>
      <c r="H215" s="131" t="s">
        <v>6487</v>
      </c>
      <c r="I215" s="131" t="s">
        <v>13380</v>
      </c>
      <c r="J215" s="131" t="s">
        <v>2231</v>
      </c>
      <c r="K215" s="131" t="s">
        <v>2198</v>
      </c>
      <c r="L215" s="131">
        <v>918</v>
      </c>
      <c r="M215" s="131">
        <v>1066</v>
      </c>
    </row>
    <row r="216" spans="1:13">
      <c r="A216" s="131" t="s">
        <v>6182</v>
      </c>
      <c r="B216" s="143" t="s">
        <v>11897</v>
      </c>
      <c r="C216" s="131" t="s">
        <v>16349</v>
      </c>
      <c r="D216" s="131" t="s">
        <v>6612</v>
      </c>
      <c r="E216" s="131">
        <v>30</v>
      </c>
      <c r="F216" s="131" t="s">
        <v>16368</v>
      </c>
      <c r="G216" s="131" t="s">
        <v>8733</v>
      </c>
      <c r="H216" s="131" t="s">
        <v>8438</v>
      </c>
      <c r="I216" s="131" t="s">
        <v>13380</v>
      </c>
      <c r="J216" s="131" t="s">
        <v>2203</v>
      </c>
      <c r="K216" s="131" t="s">
        <v>2230</v>
      </c>
      <c r="L216" s="131">
        <v>903</v>
      </c>
      <c r="M216" s="131">
        <v>2183</v>
      </c>
    </row>
    <row r="217" spans="1:13">
      <c r="A217" s="131" t="s">
        <v>6012</v>
      </c>
      <c r="B217" s="143" t="s">
        <v>11897</v>
      </c>
      <c r="C217" s="131" t="s">
        <v>16349</v>
      </c>
      <c r="D217" s="131" t="s">
        <v>8595</v>
      </c>
      <c r="E217" s="131">
        <v>9</v>
      </c>
      <c r="F217" s="131" t="s">
        <v>1069</v>
      </c>
      <c r="G217" s="131" t="s">
        <v>9111</v>
      </c>
      <c r="H217" s="131" t="s">
        <v>6726</v>
      </c>
      <c r="I217" s="131" t="s">
        <v>13380</v>
      </c>
      <c r="J217" s="131" t="s">
        <v>2203</v>
      </c>
      <c r="K217" s="131" t="s">
        <v>2198</v>
      </c>
      <c r="L217" s="131">
        <v>896</v>
      </c>
      <c r="M217" s="131">
        <v>0</v>
      </c>
    </row>
    <row r="218" spans="1:13">
      <c r="A218" s="131" t="s">
        <v>5974</v>
      </c>
      <c r="B218" s="143" t="s">
        <v>11897</v>
      </c>
      <c r="C218" s="131" t="s">
        <v>16384</v>
      </c>
      <c r="D218" s="131" t="s">
        <v>1436</v>
      </c>
      <c r="E218" s="131">
        <v>128</v>
      </c>
      <c r="F218" s="131" t="s">
        <v>1063</v>
      </c>
      <c r="G218" s="131" t="s">
        <v>9035</v>
      </c>
      <c r="H218" s="131" t="s">
        <v>8438</v>
      </c>
      <c r="I218" s="131" t="s">
        <v>13380</v>
      </c>
      <c r="J218" s="131" t="s">
        <v>2231</v>
      </c>
      <c r="K218" s="131" t="s">
        <v>2198</v>
      </c>
      <c r="L218" s="131">
        <v>884</v>
      </c>
      <c r="M218" s="131">
        <v>855</v>
      </c>
    </row>
    <row r="219" spans="1:13">
      <c r="A219" s="131" t="s">
        <v>5642</v>
      </c>
      <c r="B219" s="143" t="s">
        <v>11897</v>
      </c>
      <c r="C219" s="131" t="s">
        <v>16384</v>
      </c>
      <c r="D219" s="131" t="s">
        <v>7008</v>
      </c>
      <c r="E219" s="131">
        <v>231</v>
      </c>
      <c r="F219" s="131"/>
      <c r="G219" s="131" t="s">
        <v>8697</v>
      </c>
      <c r="H219" s="131" t="s">
        <v>6726</v>
      </c>
      <c r="I219" s="131" t="s">
        <v>13380</v>
      </c>
      <c r="J219" s="131" t="s">
        <v>2231</v>
      </c>
      <c r="K219" s="131" t="s">
        <v>2198</v>
      </c>
      <c r="L219" s="131">
        <v>881</v>
      </c>
      <c r="M219" s="131">
        <v>858</v>
      </c>
    </row>
    <row r="220" spans="1:13">
      <c r="A220" s="131" t="s">
        <v>6377</v>
      </c>
      <c r="B220" s="143" t="s">
        <v>11897</v>
      </c>
      <c r="C220" s="131" t="s">
        <v>16384</v>
      </c>
      <c r="D220" s="131" t="s">
        <v>8908</v>
      </c>
      <c r="E220" s="131">
        <v>60</v>
      </c>
      <c r="F220" s="131" t="s">
        <v>1151</v>
      </c>
      <c r="G220" s="131" t="s">
        <v>8910</v>
      </c>
      <c r="H220" s="131" t="s">
        <v>6726</v>
      </c>
      <c r="I220" s="131" t="s">
        <v>13380</v>
      </c>
      <c r="J220" s="131" t="s">
        <v>2231</v>
      </c>
      <c r="K220" s="131" t="s">
        <v>2198</v>
      </c>
      <c r="L220" s="131">
        <v>876</v>
      </c>
      <c r="M220" s="131">
        <v>842</v>
      </c>
    </row>
    <row r="221" spans="1:13">
      <c r="A221" s="131" t="s">
        <v>5704</v>
      </c>
      <c r="B221" s="143" t="s">
        <v>11897</v>
      </c>
      <c r="C221" s="131" t="s">
        <v>16384</v>
      </c>
      <c r="D221" s="131" t="s">
        <v>8773</v>
      </c>
      <c r="E221" s="131">
        <v>34</v>
      </c>
      <c r="F221" s="131" t="s">
        <v>1063</v>
      </c>
      <c r="G221" s="131" t="s">
        <v>8774</v>
      </c>
      <c r="H221" s="131" t="s">
        <v>8438</v>
      </c>
      <c r="I221" s="131" t="s">
        <v>13380</v>
      </c>
      <c r="J221" s="131" t="s">
        <v>2231</v>
      </c>
      <c r="K221" s="131" t="s">
        <v>2198</v>
      </c>
      <c r="L221" s="131">
        <v>851</v>
      </c>
      <c r="M221" s="131">
        <v>1010</v>
      </c>
    </row>
    <row r="222" spans="1:13">
      <c r="A222" s="131" t="s">
        <v>5671</v>
      </c>
      <c r="B222" s="143" t="s">
        <v>11897</v>
      </c>
      <c r="C222" s="131" t="s">
        <v>16384</v>
      </c>
      <c r="D222" s="131" t="s">
        <v>6859</v>
      </c>
      <c r="E222" s="131">
        <v>5</v>
      </c>
      <c r="F222" s="131" t="s">
        <v>1063</v>
      </c>
      <c r="G222" s="131" t="s">
        <v>8731</v>
      </c>
      <c r="H222" s="131" t="s">
        <v>6726</v>
      </c>
      <c r="I222" s="131" t="s">
        <v>13380</v>
      </c>
      <c r="J222" s="131" t="s">
        <v>2231</v>
      </c>
      <c r="K222" s="131" t="s">
        <v>2198</v>
      </c>
      <c r="L222" s="131">
        <v>832</v>
      </c>
      <c r="M222" s="131">
        <v>765</v>
      </c>
    </row>
    <row r="223" spans="1:13">
      <c r="A223" s="131" t="s">
        <v>6292</v>
      </c>
      <c r="B223" s="143" t="s">
        <v>11897</v>
      </c>
      <c r="C223" s="131" t="s">
        <v>16384</v>
      </c>
      <c r="D223" s="131" t="s">
        <v>8480</v>
      </c>
      <c r="E223" s="131">
        <v>194</v>
      </c>
      <c r="F223" s="131" t="s">
        <v>1063</v>
      </c>
      <c r="G223" s="131" t="s">
        <v>8482</v>
      </c>
      <c r="H223" s="131" t="s">
        <v>6726</v>
      </c>
      <c r="I223" s="131" t="s">
        <v>13380</v>
      </c>
      <c r="J223" s="131" t="s">
        <v>2231</v>
      </c>
      <c r="K223" s="131" t="s">
        <v>2198</v>
      </c>
      <c r="L223" s="131">
        <v>813</v>
      </c>
      <c r="M223" s="131">
        <v>830</v>
      </c>
    </row>
    <row r="224" spans="1:13">
      <c r="A224" s="131" t="s">
        <v>5976</v>
      </c>
      <c r="B224" s="143" t="s">
        <v>11897</v>
      </c>
      <c r="C224" s="131" t="s">
        <v>16384</v>
      </c>
      <c r="D224" s="131" t="s">
        <v>1436</v>
      </c>
      <c r="E224" s="131">
        <v>172</v>
      </c>
      <c r="F224" s="131" t="s">
        <v>1063</v>
      </c>
      <c r="G224" s="131" t="s">
        <v>9081</v>
      </c>
      <c r="H224" s="131" t="s">
        <v>8438</v>
      </c>
      <c r="I224" s="131" t="s">
        <v>13380</v>
      </c>
      <c r="J224" s="131" t="s">
        <v>2231</v>
      </c>
      <c r="K224" s="131" t="s">
        <v>2198</v>
      </c>
      <c r="L224" s="131">
        <v>751</v>
      </c>
      <c r="M224" s="131">
        <v>828</v>
      </c>
    </row>
    <row r="225" spans="1:13">
      <c r="A225" s="131" t="s">
        <v>5832</v>
      </c>
      <c r="B225" s="143" t="s">
        <v>11897</v>
      </c>
      <c r="C225" s="131" t="s">
        <v>16349</v>
      </c>
      <c r="D225" s="131" t="s">
        <v>6729</v>
      </c>
      <c r="E225" s="131">
        <v>171</v>
      </c>
      <c r="F225" s="131" t="s">
        <v>1081</v>
      </c>
      <c r="G225" s="131" t="s">
        <v>8896</v>
      </c>
      <c r="H225" s="131" t="s">
        <v>6726</v>
      </c>
      <c r="I225" s="131" t="s">
        <v>13380</v>
      </c>
      <c r="J225" s="131" t="s">
        <v>2203</v>
      </c>
      <c r="K225" s="131" t="s">
        <v>2198</v>
      </c>
      <c r="L225" s="131">
        <v>737</v>
      </c>
      <c r="M225" s="131">
        <v>2318</v>
      </c>
    </row>
    <row r="226" spans="1:13">
      <c r="A226" s="131" t="s">
        <v>5677</v>
      </c>
      <c r="B226" s="143" t="s">
        <v>11897</v>
      </c>
      <c r="C226" s="131" t="s">
        <v>16384</v>
      </c>
      <c r="D226" s="131" t="s">
        <v>8736</v>
      </c>
      <c r="E226" s="131">
        <v>20</v>
      </c>
      <c r="F226" s="131" t="s">
        <v>1063</v>
      </c>
      <c r="G226" s="131" t="s">
        <v>8737</v>
      </c>
      <c r="H226" s="131" t="s">
        <v>6726</v>
      </c>
      <c r="I226" s="131" t="s">
        <v>13380</v>
      </c>
      <c r="J226" s="131" t="s">
        <v>2231</v>
      </c>
      <c r="K226" s="131" t="s">
        <v>2198</v>
      </c>
      <c r="L226" s="131">
        <v>717</v>
      </c>
      <c r="M226" s="131">
        <v>705</v>
      </c>
    </row>
    <row r="227" spans="1:13">
      <c r="A227" s="131" t="s">
        <v>16358</v>
      </c>
      <c r="B227" s="143" t="s">
        <v>11897</v>
      </c>
      <c r="C227" s="131" t="s">
        <v>16349</v>
      </c>
      <c r="D227" s="131" t="s">
        <v>9395</v>
      </c>
      <c r="E227" s="131">
        <v>15</v>
      </c>
      <c r="F227" s="131"/>
      <c r="G227" s="131" t="s">
        <v>16359</v>
      </c>
      <c r="H227" s="131" t="s">
        <v>6726</v>
      </c>
      <c r="I227" s="131" t="s">
        <v>13380</v>
      </c>
      <c r="J227" s="131"/>
      <c r="K227" s="131"/>
      <c r="L227" s="131">
        <v>692</v>
      </c>
      <c r="M227" s="131">
        <v>2227</v>
      </c>
    </row>
    <row r="228" spans="1:13">
      <c r="A228" s="131" t="s">
        <v>6109</v>
      </c>
      <c r="B228" s="143" t="s">
        <v>11897</v>
      </c>
      <c r="C228" s="131" t="s">
        <v>16348</v>
      </c>
      <c r="D228" s="131" t="s">
        <v>8769</v>
      </c>
      <c r="E228" s="131">
        <v>12</v>
      </c>
      <c r="F228" s="131"/>
      <c r="G228" s="131" t="s">
        <v>9195</v>
      </c>
      <c r="H228" s="131" t="s">
        <v>6726</v>
      </c>
      <c r="I228" s="131" t="s">
        <v>13380</v>
      </c>
      <c r="J228" s="131" t="s">
        <v>2190</v>
      </c>
      <c r="K228" s="131" t="s">
        <v>2211</v>
      </c>
      <c r="L228" s="131">
        <v>687</v>
      </c>
      <c r="M228" s="131">
        <v>1</v>
      </c>
    </row>
    <row r="229" spans="1:13">
      <c r="A229" s="131" t="s">
        <v>5848</v>
      </c>
      <c r="B229" s="143" t="s">
        <v>11897</v>
      </c>
      <c r="C229" s="131" t="s">
        <v>16349</v>
      </c>
      <c r="D229" s="131" t="s">
        <v>6736</v>
      </c>
      <c r="E229" s="131">
        <v>181</v>
      </c>
      <c r="F229" s="131"/>
      <c r="G229" s="131" t="s">
        <v>8919</v>
      </c>
      <c r="H229" s="131" t="s">
        <v>8438</v>
      </c>
      <c r="I229" s="131" t="s">
        <v>13380</v>
      </c>
      <c r="J229" s="131" t="s">
        <v>2203</v>
      </c>
      <c r="K229" s="131" t="s">
        <v>2219</v>
      </c>
      <c r="L229" s="131">
        <v>679</v>
      </c>
      <c r="M229" s="131">
        <v>445</v>
      </c>
    </row>
    <row r="230" spans="1:13">
      <c r="A230" s="131" t="s">
        <v>6160</v>
      </c>
      <c r="B230" s="143" t="s">
        <v>11897</v>
      </c>
      <c r="C230" s="131" t="s">
        <v>16349</v>
      </c>
      <c r="D230" s="131" t="s">
        <v>7008</v>
      </c>
      <c r="E230" s="131">
        <v>342</v>
      </c>
      <c r="F230" s="131"/>
      <c r="G230" s="131" t="s">
        <v>9239</v>
      </c>
      <c r="H230" s="131" t="s">
        <v>6726</v>
      </c>
      <c r="I230" s="131" t="s">
        <v>13380</v>
      </c>
      <c r="J230" s="131" t="s">
        <v>2203</v>
      </c>
      <c r="K230" s="131" t="s">
        <v>2198</v>
      </c>
      <c r="L230" s="131">
        <v>674</v>
      </c>
      <c r="M230" s="131">
        <v>1382</v>
      </c>
    </row>
    <row r="231" spans="1:13">
      <c r="A231" s="131" t="s">
        <v>5983</v>
      </c>
      <c r="B231" s="143" t="s">
        <v>11897</v>
      </c>
      <c r="C231" s="131" t="s">
        <v>16349</v>
      </c>
      <c r="D231" s="131" t="s">
        <v>1075</v>
      </c>
      <c r="E231" s="131">
        <v>501</v>
      </c>
      <c r="F231" s="131" t="s">
        <v>1044</v>
      </c>
      <c r="G231" s="131" t="s">
        <v>9087</v>
      </c>
      <c r="H231" s="131" t="s">
        <v>6726</v>
      </c>
      <c r="I231" s="131" t="s">
        <v>13380</v>
      </c>
      <c r="J231" s="131" t="s">
        <v>2203</v>
      </c>
      <c r="K231" s="131" t="s">
        <v>2198</v>
      </c>
      <c r="L231" s="131">
        <v>660</v>
      </c>
      <c r="M231" s="131">
        <v>1727</v>
      </c>
    </row>
    <row r="232" spans="1:13">
      <c r="A232" s="131" t="s">
        <v>5697</v>
      </c>
      <c r="B232" s="143" t="s">
        <v>11897</v>
      </c>
      <c r="C232" s="131" t="s">
        <v>16384</v>
      </c>
      <c r="D232" s="131" t="s">
        <v>8763</v>
      </c>
      <c r="E232" s="131">
        <v>22</v>
      </c>
      <c r="F232" s="131"/>
      <c r="G232" s="131" t="s">
        <v>8764</v>
      </c>
      <c r="H232" s="131" t="s">
        <v>6726</v>
      </c>
      <c r="I232" s="131" t="s">
        <v>13380</v>
      </c>
      <c r="J232" s="131" t="s">
        <v>2199</v>
      </c>
      <c r="K232" s="131" t="s">
        <v>2198</v>
      </c>
      <c r="L232" s="131">
        <v>647</v>
      </c>
      <c r="M232" s="131">
        <v>438</v>
      </c>
    </row>
    <row r="233" spans="1:13">
      <c r="A233" s="131" t="s">
        <v>5953</v>
      </c>
      <c r="B233" s="143" t="s">
        <v>11897</v>
      </c>
      <c r="C233" s="131" t="s">
        <v>16349</v>
      </c>
      <c r="D233" s="131" t="s">
        <v>8480</v>
      </c>
      <c r="E233" s="131">
        <v>277</v>
      </c>
      <c r="F233" s="131" t="s">
        <v>1073</v>
      </c>
      <c r="G233" s="131" t="s">
        <v>9054</v>
      </c>
      <c r="H233" s="131" t="s">
        <v>6726</v>
      </c>
      <c r="I233" s="131" t="s">
        <v>13380</v>
      </c>
      <c r="J233" s="131" t="s">
        <v>2203</v>
      </c>
      <c r="K233" s="131" t="s">
        <v>2230</v>
      </c>
      <c r="L233" s="131">
        <v>642</v>
      </c>
      <c r="M233" s="131">
        <v>1334</v>
      </c>
    </row>
    <row r="234" spans="1:13">
      <c r="A234" s="131" t="s">
        <v>6249</v>
      </c>
      <c r="B234" s="143" t="s">
        <v>11897</v>
      </c>
      <c r="C234" s="131" t="s">
        <v>16349</v>
      </c>
      <c r="D234" s="131" t="s">
        <v>1075</v>
      </c>
      <c r="E234" s="131">
        <v>133</v>
      </c>
      <c r="F234" s="131" t="s">
        <v>1073</v>
      </c>
      <c r="G234" s="131" t="s">
        <v>9310</v>
      </c>
      <c r="H234" s="131" t="s">
        <v>6726</v>
      </c>
      <c r="I234" s="131" t="s">
        <v>13380</v>
      </c>
      <c r="J234" s="131" t="s">
        <v>2203</v>
      </c>
      <c r="K234" s="131" t="s">
        <v>2230</v>
      </c>
      <c r="L234" s="131">
        <v>638</v>
      </c>
      <c r="M234" s="131">
        <v>2117</v>
      </c>
    </row>
    <row r="235" spans="1:13">
      <c r="A235" s="131" t="s">
        <v>5954</v>
      </c>
      <c r="B235" s="143" t="s">
        <v>11897</v>
      </c>
      <c r="C235" s="131" t="s">
        <v>16349</v>
      </c>
      <c r="D235" s="131" t="s">
        <v>8480</v>
      </c>
      <c r="E235" s="131">
        <v>133</v>
      </c>
      <c r="F235" s="131" t="s">
        <v>1060</v>
      </c>
      <c r="G235" s="131" t="s">
        <v>9055</v>
      </c>
      <c r="H235" s="131" t="s">
        <v>6726</v>
      </c>
      <c r="I235" s="131" t="s">
        <v>13380</v>
      </c>
      <c r="J235" s="131" t="s">
        <v>2203</v>
      </c>
      <c r="K235" s="131" t="s">
        <v>2230</v>
      </c>
      <c r="L235" s="131">
        <v>634</v>
      </c>
      <c r="M235" s="131">
        <v>1494</v>
      </c>
    </row>
    <row r="236" spans="1:13">
      <c r="A236" s="131" t="s">
        <v>6087</v>
      </c>
      <c r="B236" s="143" t="s">
        <v>11897</v>
      </c>
      <c r="C236" s="131" t="s">
        <v>16384</v>
      </c>
      <c r="D236" s="131" t="s">
        <v>8105</v>
      </c>
      <c r="E236" s="131">
        <v>202</v>
      </c>
      <c r="F236" s="131" t="s">
        <v>1151</v>
      </c>
      <c r="G236" s="131" t="s">
        <v>9181</v>
      </c>
      <c r="H236" s="131" t="s">
        <v>6726</v>
      </c>
      <c r="I236" s="131" t="s">
        <v>13380</v>
      </c>
      <c r="J236" s="131" t="s">
        <v>2231</v>
      </c>
      <c r="K236" s="131" t="s">
        <v>2198</v>
      </c>
      <c r="L236" s="131">
        <v>627</v>
      </c>
      <c r="M236" s="131">
        <v>616</v>
      </c>
    </row>
    <row r="237" spans="1:13">
      <c r="A237" s="131" t="s">
        <v>5780</v>
      </c>
      <c r="B237" s="143" t="s">
        <v>11897</v>
      </c>
      <c r="C237" s="131" t="s">
        <v>16384</v>
      </c>
      <c r="D237" s="131" t="s">
        <v>8848</v>
      </c>
      <c r="E237" s="131">
        <v>1</v>
      </c>
      <c r="F237" s="131" t="s">
        <v>1063</v>
      </c>
      <c r="G237" s="131" t="s">
        <v>8849</v>
      </c>
      <c r="H237" s="131" t="s">
        <v>6726</v>
      </c>
      <c r="I237" s="131" t="s">
        <v>13380</v>
      </c>
      <c r="J237" s="131" t="s">
        <v>2231</v>
      </c>
      <c r="K237" s="131" t="s">
        <v>2198</v>
      </c>
      <c r="L237" s="131">
        <v>621</v>
      </c>
      <c r="M237" s="131">
        <v>514</v>
      </c>
    </row>
    <row r="238" spans="1:13">
      <c r="A238" s="131" t="s">
        <v>6291</v>
      </c>
      <c r="B238" s="143" t="s">
        <v>11897</v>
      </c>
      <c r="C238" s="131" t="s">
        <v>16384</v>
      </c>
      <c r="D238" s="131" t="s">
        <v>8480</v>
      </c>
      <c r="E238" s="131">
        <v>169</v>
      </c>
      <c r="F238" s="131" t="s">
        <v>1063</v>
      </c>
      <c r="G238" s="131" t="s">
        <v>9353</v>
      </c>
      <c r="H238" s="131" t="s">
        <v>6726</v>
      </c>
      <c r="I238" s="131" t="s">
        <v>13380</v>
      </c>
      <c r="J238" s="131" t="s">
        <v>2231</v>
      </c>
      <c r="K238" s="131" t="s">
        <v>2198</v>
      </c>
      <c r="L238" s="131">
        <v>572</v>
      </c>
      <c r="M238" s="131">
        <v>593</v>
      </c>
    </row>
    <row r="239" spans="1:13">
      <c r="A239" s="131" t="s">
        <v>5990</v>
      </c>
      <c r="B239" s="143" t="s">
        <v>11897</v>
      </c>
      <c r="C239" s="131" t="s">
        <v>16403</v>
      </c>
      <c r="D239" s="131" t="s">
        <v>6736</v>
      </c>
      <c r="E239" s="131">
        <v>1</v>
      </c>
      <c r="F239" s="131"/>
      <c r="G239" s="131" t="s">
        <v>6737</v>
      </c>
      <c r="H239" s="131" t="s">
        <v>6726</v>
      </c>
      <c r="I239" s="131" t="s">
        <v>13380</v>
      </c>
      <c r="J239" s="131" t="s">
        <v>2199</v>
      </c>
      <c r="K239" s="131" t="s">
        <v>2219</v>
      </c>
      <c r="L239" s="131">
        <v>566</v>
      </c>
      <c r="M239" s="131">
        <v>629</v>
      </c>
    </row>
    <row r="240" spans="1:13">
      <c r="A240" s="131" t="s">
        <v>6320</v>
      </c>
      <c r="B240" s="143" t="s">
        <v>11897</v>
      </c>
      <c r="C240" s="131" t="s">
        <v>16384</v>
      </c>
      <c r="D240" s="131" t="s">
        <v>6724</v>
      </c>
      <c r="E240" s="131">
        <v>9</v>
      </c>
      <c r="F240" s="131"/>
      <c r="G240" s="131" t="s">
        <v>6725</v>
      </c>
      <c r="H240" s="131" t="s">
        <v>6726</v>
      </c>
      <c r="I240" s="131" t="s">
        <v>13380</v>
      </c>
      <c r="J240" s="131" t="s">
        <v>2231</v>
      </c>
      <c r="K240" s="131" t="s">
        <v>2198</v>
      </c>
      <c r="L240" s="131">
        <v>550</v>
      </c>
      <c r="M240" s="131">
        <v>581</v>
      </c>
    </row>
    <row r="241" spans="1:13">
      <c r="A241" s="131" t="s">
        <v>6089</v>
      </c>
      <c r="B241" s="143" t="s">
        <v>11897</v>
      </c>
      <c r="C241" s="131" t="s">
        <v>16384</v>
      </c>
      <c r="D241" s="131" t="s">
        <v>8105</v>
      </c>
      <c r="E241" s="131">
        <v>25</v>
      </c>
      <c r="F241" s="131" t="s">
        <v>1063</v>
      </c>
      <c r="G241" s="131" t="s">
        <v>9182</v>
      </c>
      <c r="H241" s="131" t="s">
        <v>6726</v>
      </c>
      <c r="I241" s="131" t="s">
        <v>13380</v>
      </c>
      <c r="J241" s="131" t="s">
        <v>2231</v>
      </c>
      <c r="K241" s="131" t="s">
        <v>2198</v>
      </c>
      <c r="L241" s="131">
        <v>536</v>
      </c>
      <c r="M241" s="131">
        <v>442</v>
      </c>
    </row>
    <row r="242" spans="1:13">
      <c r="A242" s="131" t="s">
        <v>16401</v>
      </c>
      <c r="B242" s="143" t="s">
        <v>11897</v>
      </c>
      <c r="C242" s="131" t="s">
        <v>16384</v>
      </c>
      <c r="D242" s="131" t="s">
        <v>16372</v>
      </c>
      <c r="E242" s="131">
        <v>1</v>
      </c>
      <c r="F242" s="131"/>
      <c r="G242" s="131" t="s">
        <v>16373</v>
      </c>
      <c r="H242" s="131" t="s">
        <v>6726</v>
      </c>
      <c r="I242" s="131" t="s">
        <v>13380</v>
      </c>
      <c r="J242" s="131"/>
      <c r="K242" s="131"/>
      <c r="L242" s="131">
        <v>511</v>
      </c>
      <c r="M242" s="131">
        <v>449</v>
      </c>
    </row>
    <row r="243" spans="1:13">
      <c r="A243" s="131" t="s">
        <v>5842</v>
      </c>
      <c r="B243" s="143" t="s">
        <v>11897</v>
      </c>
      <c r="C243" s="131" t="s">
        <v>16349</v>
      </c>
      <c r="D243" s="131" t="s">
        <v>8908</v>
      </c>
      <c r="E243" s="131">
        <v>35</v>
      </c>
      <c r="F243" s="131" t="s">
        <v>1060</v>
      </c>
      <c r="G243" s="131" t="s">
        <v>8909</v>
      </c>
      <c r="H243" s="131" t="s">
        <v>6726</v>
      </c>
      <c r="I243" s="131" t="s">
        <v>13380</v>
      </c>
      <c r="J243" s="131" t="s">
        <v>2203</v>
      </c>
      <c r="K243" s="131" t="s">
        <v>2230</v>
      </c>
      <c r="L243" s="131">
        <v>503</v>
      </c>
      <c r="M243" s="131">
        <v>1597</v>
      </c>
    </row>
    <row r="244" spans="1:13">
      <c r="A244" s="131" t="s">
        <v>5972</v>
      </c>
      <c r="B244" s="143" t="s">
        <v>11897</v>
      </c>
      <c r="C244" s="131" t="s">
        <v>16384</v>
      </c>
      <c r="D244" s="131" t="s">
        <v>8773</v>
      </c>
      <c r="E244" s="131">
        <v>100</v>
      </c>
      <c r="F244" s="131" t="s">
        <v>9078</v>
      </c>
      <c r="G244" s="131" t="s">
        <v>9079</v>
      </c>
      <c r="H244" s="131" t="s">
        <v>9080</v>
      </c>
      <c r="I244" s="131" t="s">
        <v>13380</v>
      </c>
      <c r="J244" s="131" t="s">
        <v>3009</v>
      </c>
      <c r="K244" s="131" t="s">
        <v>2198</v>
      </c>
      <c r="L244" s="131">
        <v>496</v>
      </c>
      <c r="M244" s="131">
        <v>0</v>
      </c>
    </row>
    <row r="245" spans="1:13">
      <c r="A245" s="131" t="s">
        <v>5843</v>
      </c>
      <c r="B245" s="143" t="s">
        <v>11897</v>
      </c>
      <c r="C245" s="131" t="s">
        <v>16349</v>
      </c>
      <c r="D245" s="131" t="s">
        <v>8908</v>
      </c>
      <c r="E245" s="131">
        <v>77</v>
      </c>
      <c r="F245" s="131" t="s">
        <v>1060</v>
      </c>
      <c r="G245" s="131" t="s">
        <v>8910</v>
      </c>
      <c r="H245" s="131" t="s">
        <v>6726</v>
      </c>
      <c r="I245" s="131" t="s">
        <v>13380</v>
      </c>
      <c r="J245" s="131" t="s">
        <v>2203</v>
      </c>
      <c r="K245" s="131" t="s">
        <v>2230</v>
      </c>
      <c r="L245" s="131">
        <v>487</v>
      </c>
      <c r="M245" s="131">
        <v>903</v>
      </c>
    </row>
    <row r="246" spans="1:13">
      <c r="A246" s="131" t="s">
        <v>5566</v>
      </c>
      <c r="B246" s="143" t="s">
        <v>11897</v>
      </c>
      <c r="C246" s="131" t="s">
        <v>16349</v>
      </c>
      <c r="D246" s="131" t="s">
        <v>8595</v>
      </c>
      <c r="E246" s="131">
        <v>42</v>
      </c>
      <c r="F246" s="131"/>
      <c r="G246" s="131" t="s">
        <v>8596</v>
      </c>
      <c r="H246" s="131" t="s">
        <v>6726</v>
      </c>
      <c r="I246" s="131" t="s">
        <v>13380</v>
      </c>
      <c r="J246" s="131" t="s">
        <v>2203</v>
      </c>
      <c r="K246" s="131" t="s">
        <v>2198</v>
      </c>
      <c r="L246" s="131">
        <v>486</v>
      </c>
      <c r="M246" s="131">
        <v>1532</v>
      </c>
    </row>
    <row r="247" spans="1:13">
      <c r="A247" s="131" t="s">
        <v>5967</v>
      </c>
      <c r="B247" s="143" t="s">
        <v>11897</v>
      </c>
      <c r="C247" s="131" t="s">
        <v>16349</v>
      </c>
      <c r="D247" s="131" t="s">
        <v>9071</v>
      </c>
      <c r="E247" s="131">
        <v>23</v>
      </c>
      <c r="F247" s="131" t="s">
        <v>1044</v>
      </c>
      <c r="G247" s="131" t="s">
        <v>9072</v>
      </c>
      <c r="H247" s="131" t="s">
        <v>8438</v>
      </c>
      <c r="I247" s="131" t="s">
        <v>13380</v>
      </c>
      <c r="J247" s="131" t="s">
        <v>2203</v>
      </c>
      <c r="K247" s="131" t="s">
        <v>2198</v>
      </c>
      <c r="L247" s="131">
        <v>483</v>
      </c>
      <c r="M247" s="131">
        <v>7651</v>
      </c>
    </row>
    <row r="248" spans="1:13">
      <c r="A248" s="131" t="s">
        <v>6104</v>
      </c>
      <c r="B248" s="143" t="s">
        <v>11897</v>
      </c>
      <c r="C248" s="131" t="s">
        <v>16348</v>
      </c>
      <c r="D248" s="131" t="s">
        <v>8769</v>
      </c>
      <c r="E248" s="131">
        <v>4</v>
      </c>
      <c r="F248" s="131"/>
      <c r="G248" s="131" t="s">
        <v>9195</v>
      </c>
      <c r="H248" s="131" t="s">
        <v>6726</v>
      </c>
      <c r="I248" s="131" t="s">
        <v>13380</v>
      </c>
      <c r="J248" s="131" t="s">
        <v>2190</v>
      </c>
      <c r="K248" s="131" t="s">
        <v>2189</v>
      </c>
      <c r="L248" s="131">
        <v>467</v>
      </c>
      <c r="M248" s="131">
        <v>0</v>
      </c>
    </row>
    <row r="249" spans="1:13">
      <c r="A249" s="131" t="s">
        <v>6066</v>
      </c>
      <c r="B249" s="143" t="s">
        <v>11897</v>
      </c>
      <c r="C249" s="131" t="s">
        <v>16384</v>
      </c>
      <c r="D249" s="131" t="s">
        <v>6732</v>
      </c>
      <c r="E249" s="131">
        <v>4</v>
      </c>
      <c r="F249" s="131" t="s">
        <v>1063</v>
      </c>
      <c r="G249" s="131" t="s">
        <v>7000</v>
      </c>
      <c r="H249" s="131" t="s">
        <v>6726</v>
      </c>
      <c r="I249" s="131" t="s">
        <v>13380</v>
      </c>
      <c r="J249" s="131" t="s">
        <v>2231</v>
      </c>
      <c r="K249" s="131" t="s">
        <v>2198</v>
      </c>
      <c r="L249" s="131">
        <v>466</v>
      </c>
      <c r="M249" s="131">
        <v>516</v>
      </c>
    </row>
    <row r="250" spans="1:13">
      <c r="A250" s="131" t="s">
        <v>5646</v>
      </c>
      <c r="B250" s="143" t="s">
        <v>11897</v>
      </c>
      <c r="C250" s="131" t="s">
        <v>16384</v>
      </c>
      <c r="D250" s="131" t="s">
        <v>7008</v>
      </c>
      <c r="E250" s="131">
        <v>331</v>
      </c>
      <c r="F250" s="131" t="s">
        <v>1756</v>
      </c>
      <c r="G250" s="131" t="s">
        <v>8703</v>
      </c>
      <c r="H250" s="131" t="s">
        <v>6726</v>
      </c>
      <c r="I250" s="131" t="s">
        <v>13380</v>
      </c>
      <c r="J250" s="131" t="s">
        <v>2231</v>
      </c>
      <c r="K250" s="131" t="s">
        <v>2198</v>
      </c>
      <c r="L250" s="131">
        <v>463</v>
      </c>
      <c r="M250" s="131">
        <v>487</v>
      </c>
    </row>
    <row r="251" spans="1:13">
      <c r="A251" s="131" t="s">
        <v>6242</v>
      </c>
      <c r="B251" s="143" t="s">
        <v>11897</v>
      </c>
      <c r="C251" s="131" t="s">
        <v>16349</v>
      </c>
      <c r="D251" s="131" t="s">
        <v>9302</v>
      </c>
      <c r="E251" s="131">
        <v>66</v>
      </c>
      <c r="F251" s="131"/>
      <c r="G251" s="131" t="s">
        <v>9303</v>
      </c>
      <c r="H251" s="131" t="s">
        <v>6726</v>
      </c>
      <c r="I251" s="131" t="s">
        <v>13380</v>
      </c>
      <c r="J251" s="131" t="s">
        <v>2203</v>
      </c>
      <c r="K251" s="131" t="s">
        <v>2230</v>
      </c>
      <c r="L251" s="131">
        <v>441</v>
      </c>
      <c r="M251" s="131">
        <v>3554</v>
      </c>
    </row>
    <row r="252" spans="1:13">
      <c r="A252" s="131" t="s">
        <v>6219</v>
      </c>
      <c r="B252" s="143" t="s">
        <v>11897</v>
      </c>
      <c r="C252" s="131" t="s">
        <v>16384</v>
      </c>
      <c r="D252" s="131" t="s">
        <v>8480</v>
      </c>
      <c r="E252" s="131">
        <v>113</v>
      </c>
      <c r="F252" s="131" t="s">
        <v>1063</v>
      </c>
      <c r="G252" s="131" t="s">
        <v>9280</v>
      </c>
      <c r="H252" s="131" t="s">
        <v>6726</v>
      </c>
      <c r="I252" s="131" t="s">
        <v>13380</v>
      </c>
      <c r="J252" s="131" t="s">
        <v>2231</v>
      </c>
      <c r="K252" s="131" t="s">
        <v>2198</v>
      </c>
      <c r="L252" s="131">
        <v>441</v>
      </c>
      <c r="M252" s="131">
        <v>452</v>
      </c>
    </row>
    <row r="253" spans="1:13">
      <c r="A253" s="131" t="s">
        <v>6283</v>
      </c>
      <c r="B253" s="143" t="s">
        <v>11897</v>
      </c>
      <c r="C253" s="131" t="s">
        <v>16349</v>
      </c>
      <c r="D253" s="131" t="s">
        <v>7090</v>
      </c>
      <c r="E253" s="131">
        <v>3</v>
      </c>
      <c r="F253" s="131" t="s">
        <v>1044</v>
      </c>
      <c r="G253" s="131" t="s">
        <v>7091</v>
      </c>
      <c r="H253" s="131" t="s">
        <v>6726</v>
      </c>
      <c r="I253" s="131" t="s">
        <v>13380</v>
      </c>
      <c r="J253" s="131" t="s">
        <v>2203</v>
      </c>
      <c r="K253" s="131" t="s">
        <v>2198</v>
      </c>
      <c r="L253" s="131">
        <v>421</v>
      </c>
      <c r="M253" s="131">
        <v>1018</v>
      </c>
    </row>
    <row r="254" spans="1:13">
      <c r="A254" s="131" t="s">
        <v>5963</v>
      </c>
      <c r="B254" s="143" t="s">
        <v>11897</v>
      </c>
      <c r="C254" s="131" t="s">
        <v>16349</v>
      </c>
      <c r="D254" s="131" t="s">
        <v>9066</v>
      </c>
      <c r="E254" s="131">
        <v>6</v>
      </c>
      <c r="F254" s="131" t="s">
        <v>1060</v>
      </c>
      <c r="G254" s="131" t="s">
        <v>9067</v>
      </c>
      <c r="H254" s="131" t="s">
        <v>6726</v>
      </c>
      <c r="I254" s="131" t="s">
        <v>13380</v>
      </c>
      <c r="J254" s="131" t="s">
        <v>2203</v>
      </c>
      <c r="K254" s="131" t="s">
        <v>2230</v>
      </c>
      <c r="L254" s="131">
        <v>412</v>
      </c>
      <c r="M254" s="131">
        <v>942</v>
      </c>
    </row>
    <row r="255" spans="1:13">
      <c r="A255" s="131" t="s">
        <v>6110</v>
      </c>
      <c r="B255" s="143" t="s">
        <v>11897</v>
      </c>
      <c r="C255" s="131" t="s">
        <v>16348</v>
      </c>
      <c r="D255" s="131" t="s">
        <v>8769</v>
      </c>
      <c r="E255" s="131">
        <v>22</v>
      </c>
      <c r="F255" s="131"/>
      <c r="G255" s="131" t="s">
        <v>9195</v>
      </c>
      <c r="H255" s="131" t="s">
        <v>6726</v>
      </c>
      <c r="I255" s="131" t="s">
        <v>13380</v>
      </c>
      <c r="J255" s="131" t="s">
        <v>3018</v>
      </c>
      <c r="K255" s="131" t="s">
        <v>2189</v>
      </c>
      <c r="L255" s="131">
        <v>389</v>
      </c>
      <c r="M255" s="131">
        <v>2</v>
      </c>
    </row>
    <row r="256" spans="1:13">
      <c r="A256" s="131" t="s">
        <v>6127</v>
      </c>
      <c r="B256" s="143" t="s">
        <v>11897</v>
      </c>
      <c r="C256" s="131" t="s">
        <v>16349</v>
      </c>
      <c r="D256" s="131" t="s">
        <v>6736</v>
      </c>
      <c r="E256" s="131">
        <v>101</v>
      </c>
      <c r="F256" s="131"/>
      <c r="G256" s="131" t="s">
        <v>8851</v>
      </c>
      <c r="H256" s="131" t="s">
        <v>8438</v>
      </c>
      <c r="I256" s="131" t="s">
        <v>13380</v>
      </c>
      <c r="J256" s="131" t="s">
        <v>2203</v>
      </c>
      <c r="K256" s="131" t="s">
        <v>2236</v>
      </c>
      <c r="L256" s="131">
        <v>388</v>
      </c>
      <c r="M256" s="131">
        <v>914</v>
      </c>
    </row>
    <row r="257" spans="1:13">
      <c r="A257" s="131" t="s">
        <v>6163</v>
      </c>
      <c r="B257" s="143" t="s">
        <v>11897</v>
      </c>
      <c r="C257" s="131" t="s">
        <v>16349</v>
      </c>
      <c r="D257" s="131" t="s">
        <v>8705</v>
      </c>
      <c r="E257" s="131">
        <v>33</v>
      </c>
      <c r="F257" s="131" t="s">
        <v>1073</v>
      </c>
      <c r="G257" s="131" t="s">
        <v>8706</v>
      </c>
      <c r="H257" s="131" t="s">
        <v>6726</v>
      </c>
      <c r="I257" s="131" t="s">
        <v>13380</v>
      </c>
      <c r="J257" s="131" t="s">
        <v>2203</v>
      </c>
      <c r="K257" s="131" t="s">
        <v>2230</v>
      </c>
      <c r="L257" s="131">
        <v>388</v>
      </c>
      <c r="M257" s="131">
        <v>951</v>
      </c>
    </row>
    <row r="258" spans="1:13">
      <c r="A258" s="131" t="s">
        <v>5643</v>
      </c>
      <c r="B258" s="143" t="s">
        <v>11897</v>
      </c>
      <c r="C258" s="131" t="s">
        <v>16384</v>
      </c>
      <c r="D258" s="131" t="s">
        <v>8698</v>
      </c>
      <c r="E258" s="131">
        <v>1</v>
      </c>
      <c r="F258" s="131" t="s">
        <v>1756</v>
      </c>
      <c r="G258" s="131" t="s">
        <v>8699</v>
      </c>
      <c r="H258" s="131" t="s">
        <v>6726</v>
      </c>
      <c r="I258" s="131" t="s">
        <v>13380</v>
      </c>
      <c r="J258" s="131" t="s">
        <v>2231</v>
      </c>
      <c r="K258" s="131" t="s">
        <v>2198</v>
      </c>
      <c r="L258" s="131">
        <v>387</v>
      </c>
      <c r="M258" s="131">
        <v>338</v>
      </c>
    </row>
    <row r="259" spans="1:13">
      <c r="A259" s="131" t="s">
        <v>6326</v>
      </c>
      <c r="B259" s="143" t="s">
        <v>11897</v>
      </c>
      <c r="C259" s="131" t="s">
        <v>16384</v>
      </c>
      <c r="D259" s="131" t="s">
        <v>9031</v>
      </c>
      <c r="E259" s="131">
        <v>66</v>
      </c>
      <c r="F259" s="131" t="s">
        <v>1063</v>
      </c>
      <c r="G259" s="131" t="s">
        <v>9382</v>
      </c>
      <c r="H259" s="131" t="s">
        <v>6726</v>
      </c>
      <c r="I259" s="131" t="s">
        <v>13380</v>
      </c>
      <c r="J259" s="131" t="s">
        <v>2231</v>
      </c>
      <c r="K259" s="131" t="s">
        <v>2198</v>
      </c>
      <c r="L259" s="131">
        <v>370</v>
      </c>
      <c r="M259" s="131">
        <v>354</v>
      </c>
    </row>
    <row r="260" spans="1:13">
      <c r="A260" s="131" t="s">
        <v>6324</v>
      </c>
      <c r="B260" s="143" t="s">
        <v>11897</v>
      </c>
      <c r="C260" s="131" t="s">
        <v>16384</v>
      </c>
      <c r="D260" s="131" t="s">
        <v>1373</v>
      </c>
      <c r="E260" s="131">
        <v>30</v>
      </c>
      <c r="F260" s="131" t="s">
        <v>1063</v>
      </c>
      <c r="G260" s="131" t="s">
        <v>9379</v>
      </c>
      <c r="H260" s="131" t="s">
        <v>8438</v>
      </c>
      <c r="I260" s="131" t="s">
        <v>13380</v>
      </c>
      <c r="J260" s="131" t="s">
        <v>2231</v>
      </c>
      <c r="K260" s="131" t="s">
        <v>2198</v>
      </c>
      <c r="L260" s="131">
        <v>363</v>
      </c>
      <c r="M260" s="131">
        <v>383</v>
      </c>
    </row>
    <row r="261" spans="1:13">
      <c r="A261" s="131" t="s">
        <v>5649</v>
      </c>
      <c r="B261" s="143" t="s">
        <v>11897</v>
      </c>
      <c r="C261" s="131" t="s">
        <v>16384</v>
      </c>
      <c r="D261" s="131" t="s">
        <v>8705</v>
      </c>
      <c r="E261" s="131">
        <v>25</v>
      </c>
      <c r="F261" s="131" t="s">
        <v>1063</v>
      </c>
      <c r="G261" s="131" t="s">
        <v>8706</v>
      </c>
      <c r="H261" s="131" t="s">
        <v>6726</v>
      </c>
      <c r="I261" s="131" t="s">
        <v>13380</v>
      </c>
      <c r="J261" s="131" t="s">
        <v>2199</v>
      </c>
      <c r="K261" s="131" t="s">
        <v>2198</v>
      </c>
      <c r="L261" s="131">
        <v>358</v>
      </c>
      <c r="M261" s="131">
        <v>321</v>
      </c>
    </row>
    <row r="262" spans="1:13">
      <c r="A262" s="131" t="s">
        <v>16352</v>
      </c>
      <c r="B262" s="143" t="s">
        <v>11897</v>
      </c>
      <c r="C262" s="131" t="s">
        <v>16349</v>
      </c>
      <c r="D262" s="131" t="s">
        <v>8773</v>
      </c>
      <c r="E262" s="131">
        <v>59</v>
      </c>
      <c r="F262" s="131"/>
      <c r="G262" s="131" t="s">
        <v>16353</v>
      </c>
      <c r="H262" s="131" t="s">
        <v>8438</v>
      </c>
      <c r="I262" s="131" t="s">
        <v>13380</v>
      </c>
      <c r="J262" s="131"/>
      <c r="K262" s="131"/>
      <c r="L262" s="131">
        <v>341</v>
      </c>
      <c r="M262" s="131">
        <v>861</v>
      </c>
    </row>
    <row r="263" spans="1:13">
      <c r="A263" s="131" t="s">
        <v>5702</v>
      </c>
      <c r="B263" s="143" t="s">
        <v>11897</v>
      </c>
      <c r="C263" s="131" t="s">
        <v>16384</v>
      </c>
      <c r="D263" s="131" t="s">
        <v>1882</v>
      </c>
      <c r="E263" s="131">
        <v>3</v>
      </c>
      <c r="F263" s="131"/>
      <c r="G263" s="131" t="s">
        <v>6743</v>
      </c>
      <c r="H263" s="131" t="s">
        <v>6726</v>
      </c>
      <c r="I263" s="131" t="s">
        <v>13380</v>
      </c>
      <c r="J263" s="131" t="s">
        <v>2231</v>
      </c>
      <c r="K263" s="131" t="s">
        <v>2198</v>
      </c>
      <c r="L263" s="131">
        <v>331</v>
      </c>
      <c r="M263" s="131">
        <v>327</v>
      </c>
    </row>
    <row r="264" spans="1:13">
      <c r="A264" s="131" t="s">
        <v>5858</v>
      </c>
      <c r="B264" s="143" t="s">
        <v>11897</v>
      </c>
      <c r="C264" s="131" t="s">
        <v>16349</v>
      </c>
      <c r="D264" s="131" t="s">
        <v>8711</v>
      </c>
      <c r="E264" s="131">
        <v>304</v>
      </c>
      <c r="F264" s="131" t="s">
        <v>1123</v>
      </c>
      <c r="G264" s="131" t="s">
        <v>8726</v>
      </c>
      <c r="H264" s="131" t="s">
        <v>6726</v>
      </c>
      <c r="I264" s="131" t="s">
        <v>13380</v>
      </c>
      <c r="J264" s="131" t="s">
        <v>2203</v>
      </c>
      <c r="K264" s="131" t="s">
        <v>2236</v>
      </c>
      <c r="L264" s="131">
        <v>300</v>
      </c>
      <c r="M264" s="131">
        <v>541</v>
      </c>
    </row>
    <row r="265" spans="1:13">
      <c r="A265" s="131" t="s">
        <v>6070</v>
      </c>
      <c r="B265" s="143" t="s">
        <v>11897</v>
      </c>
      <c r="C265" s="131" t="s">
        <v>16384</v>
      </c>
      <c r="D265" s="131" t="s">
        <v>9165</v>
      </c>
      <c r="E265" s="131">
        <v>26</v>
      </c>
      <c r="F265" s="131" t="s">
        <v>1063</v>
      </c>
      <c r="G265" s="131" t="s">
        <v>9166</v>
      </c>
      <c r="H265" s="131" t="s">
        <v>6726</v>
      </c>
      <c r="I265" s="131" t="s">
        <v>13380</v>
      </c>
      <c r="J265" s="131" t="s">
        <v>2231</v>
      </c>
      <c r="K265" s="131" t="s">
        <v>2198</v>
      </c>
      <c r="L265" s="131">
        <v>297</v>
      </c>
      <c r="M265" s="131">
        <v>333</v>
      </c>
    </row>
    <row r="266" spans="1:13">
      <c r="A266" s="131" t="s">
        <v>6418</v>
      </c>
      <c r="B266" s="143" t="s">
        <v>11897</v>
      </c>
      <c r="C266" s="131" t="s">
        <v>16349</v>
      </c>
      <c r="D266" s="131" t="s">
        <v>8773</v>
      </c>
      <c r="E266" s="131">
        <v>78</v>
      </c>
      <c r="F266" s="131"/>
      <c r="G266" s="131" t="s">
        <v>9076</v>
      </c>
      <c r="H266" s="131" t="s">
        <v>8438</v>
      </c>
      <c r="I266" s="131" t="s">
        <v>13380</v>
      </c>
      <c r="J266" s="131" t="s">
        <v>2203</v>
      </c>
      <c r="K266" s="131" t="s">
        <v>2198</v>
      </c>
      <c r="L266" s="131">
        <v>288</v>
      </c>
      <c r="M266" s="131">
        <v>637</v>
      </c>
    </row>
    <row r="267" spans="1:13">
      <c r="A267" s="131" t="s">
        <v>6433</v>
      </c>
      <c r="B267" s="143" t="s">
        <v>11897</v>
      </c>
      <c r="C267" s="131" t="s">
        <v>16384</v>
      </c>
      <c r="D267" s="131" t="s">
        <v>9474</v>
      </c>
      <c r="E267" s="131">
        <v>14</v>
      </c>
      <c r="F267" s="131"/>
      <c r="G267" s="131" t="s">
        <v>9475</v>
      </c>
      <c r="H267" s="131" t="s">
        <v>6726</v>
      </c>
      <c r="I267" s="131" t="s">
        <v>13380</v>
      </c>
      <c r="J267" s="131" t="s">
        <v>2199</v>
      </c>
      <c r="K267" s="131" t="s">
        <v>2198</v>
      </c>
      <c r="L267" s="131">
        <v>257</v>
      </c>
      <c r="M267" s="131">
        <v>259</v>
      </c>
    </row>
    <row r="268" spans="1:13">
      <c r="A268" s="131" t="s">
        <v>16395</v>
      </c>
      <c r="B268" s="143" t="s">
        <v>11897</v>
      </c>
      <c r="C268" s="131" t="s">
        <v>16384</v>
      </c>
      <c r="D268" s="131" t="s">
        <v>16396</v>
      </c>
      <c r="E268" s="131">
        <v>5</v>
      </c>
      <c r="F268" s="131"/>
      <c r="G268" s="131" t="s">
        <v>16397</v>
      </c>
      <c r="H268" s="131" t="s">
        <v>6726</v>
      </c>
      <c r="I268" s="131" t="s">
        <v>13380</v>
      </c>
      <c r="J268" s="131"/>
      <c r="K268" s="131"/>
      <c r="L268" s="131">
        <v>248</v>
      </c>
      <c r="M268" s="131">
        <v>229</v>
      </c>
    </row>
    <row r="269" spans="1:13">
      <c r="A269" s="131" t="s">
        <v>5942</v>
      </c>
      <c r="B269" s="143" t="s">
        <v>11897</v>
      </c>
      <c r="C269" s="131" t="s">
        <v>16349</v>
      </c>
      <c r="D269" s="131" t="s">
        <v>6724</v>
      </c>
      <c r="E269" s="131">
        <v>111</v>
      </c>
      <c r="F269" s="131" t="s">
        <v>1081</v>
      </c>
      <c r="G269" s="131" t="s">
        <v>9040</v>
      </c>
      <c r="H269" s="131" t="s">
        <v>6726</v>
      </c>
      <c r="I269" s="131" t="s">
        <v>13380</v>
      </c>
      <c r="J269" s="131" t="s">
        <v>2203</v>
      </c>
      <c r="K269" s="131" t="s">
        <v>2198</v>
      </c>
      <c r="L269" s="131">
        <v>246</v>
      </c>
      <c r="M269" s="131">
        <v>563</v>
      </c>
    </row>
    <row r="270" spans="1:13">
      <c r="A270" s="131" t="s">
        <v>16399</v>
      </c>
      <c r="B270" s="143" t="s">
        <v>11897</v>
      </c>
      <c r="C270" s="131" t="s">
        <v>16384</v>
      </c>
      <c r="D270" s="131" t="s">
        <v>8736</v>
      </c>
      <c r="E270" s="131">
        <v>30</v>
      </c>
      <c r="F270" s="131"/>
      <c r="G270" s="131" t="s">
        <v>8737</v>
      </c>
      <c r="H270" s="131" t="s">
        <v>6726</v>
      </c>
      <c r="I270" s="131" t="s">
        <v>13380</v>
      </c>
      <c r="J270" s="131"/>
      <c r="K270" s="131"/>
      <c r="L270" s="131">
        <v>237</v>
      </c>
      <c r="M270" s="131">
        <v>277</v>
      </c>
    </row>
    <row r="271" spans="1:13">
      <c r="A271" s="131" t="s">
        <v>5617</v>
      </c>
      <c r="B271" s="143" t="s">
        <v>11897</v>
      </c>
      <c r="C271" s="131" t="s">
        <v>16384</v>
      </c>
      <c r="D271" s="131" t="s">
        <v>1075</v>
      </c>
      <c r="E271" s="131">
        <v>181</v>
      </c>
      <c r="F271" s="131" t="s">
        <v>1151</v>
      </c>
      <c r="G271" s="131" t="s">
        <v>8655</v>
      </c>
      <c r="H271" s="131" t="s">
        <v>6726</v>
      </c>
      <c r="I271" s="131" t="s">
        <v>13380</v>
      </c>
      <c r="J271" s="131" t="s">
        <v>2231</v>
      </c>
      <c r="K271" s="131" t="s">
        <v>2198</v>
      </c>
      <c r="L271" s="131">
        <v>232</v>
      </c>
      <c r="M271" s="131">
        <v>211</v>
      </c>
    </row>
    <row r="272" spans="1:13">
      <c r="A272" s="131" t="s">
        <v>5952</v>
      </c>
      <c r="B272" s="143" t="s">
        <v>11897</v>
      </c>
      <c r="C272" s="131" t="s">
        <v>16349</v>
      </c>
      <c r="D272" s="131" t="s">
        <v>8480</v>
      </c>
      <c r="E272" s="131">
        <v>247</v>
      </c>
      <c r="F272" s="131" t="s">
        <v>1073</v>
      </c>
      <c r="G272" s="131" t="s">
        <v>8802</v>
      </c>
      <c r="H272" s="131" t="s">
        <v>6726</v>
      </c>
      <c r="I272" s="131" t="s">
        <v>13380</v>
      </c>
      <c r="J272" s="131" t="s">
        <v>2203</v>
      </c>
      <c r="K272" s="131" t="s">
        <v>2230</v>
      </c>
      <c r="L272" s="131">
        <v>213</v>
      </c>
      <c r="M272" s="131">
        <v>772</v>
      </c>
    </row>
    <row r="273" spans="1:13">
      <c r="A273" s="131" t="s">
        <v>16387</v>
      </c>
      <c r="B273" s="143" t="s">
        <v>11897</v>
      </c>
      <c r="C273" s="131" t="s">
        <v>16384</v>
      </c>
      <c r="D273" s="131" t="s">
        <v>16388</v>
      </c>
      <c r="E273" s="131">
        <v>15</v>
      </c>
      <c r="F273" s="131"/>
      <c r="G273" s="131" t="s">
        <v>16389</v>
      </c>
      <c r="H273" s="131" t="s">
        <v>6726</v>
      </c>
      <c r="I273" s="131" t="s">
        <v>13380</v>
      </c>
      <c r="J273" s="131"/>
      <c r="K273" s="131"/>
      <c r="L273" s="131">
        <v>204</v>
      </c>
      <c r="M273" s="131">
        <v>155</v>
      </c>
    </row>
    <row r="274" spans="1:13">
      <c r="A274" s="131" t="s">
        <v>16402</v>
      </c>
      <c r="B274" s="143" t="s">
        <v>11897</v>
      </c>
      <c r="C274" s="131" t="s">
        <v>16384</v>
      </c>
      <c r="D274" s="131" t="s">
        <v>8932</v>
      </c>
      <c r="E274" s="131">
        <v>2</v>
      </c>
      <c r="F274" s="131"/>
      <c r="G274" s="131" t="s">
        <v>8933</v>
      </c>
      <c r="H274" s="131" t="s">
        <v>6726</v>
      </c>
      <c r="I274" s="131" t="s">
        <v>13380</v>
      </c>
      <c r="J274" s="131"/>
      <c r="K274" s="131"/>
      <c r="L274" s="131">
        <v>201</v>
      </c>
      <c r="M274" s="131">
        <v>215</v>
      </c>
    </row>
    <row r="275" spans="1:13">
      <c r="A275" s="131" t="s">
        <v>16385</v>
      </c>
      <c r="B275" s="143" t="s">
        <v>11897</v>
      </c>
      <c r="C275" s="131" t="s">
        <v>16384</v>
      </c>
      <c r="D275" s="131" t="s">
        <v>8773</v>
      </c>
      <c r="E275" s="131">
        <v>83</v>
      </c>
      <c r="F275" s="131"/>
      <c r="G275" s="131" t="s">
        <v>16386</v>
      </c>
      <c r="H275" s="131" t="s">
        <v>8438</v>
      </c>
      <c r="I275" s="131" t="s">
        <v>13380</v>
      </c>
      <c r="J275" s="131"/>
      <c r="K275" s="131"/>
      <c r="L275" s="131">
        <v>200</v>
      </c>
      <c r="M275" s="131">
        <v>216</v>
      </c>
    </row>
    <row r="276" spans="1:13">
      <c r="A276" s="131" t="s">
        <v>5859</v>
      </c>
      <c r="B276" s="143" t="s">
        <v>11897</v>
      </c>
      <c r="C276" s="131" t="s">
        <v>16384</v>
      </c>
      <c r="D276" s="131" t="s">
        <v>6732</v>
      </c>
      <c r="E276" s="131">
        <v>97</v>
      </c>
      <c r="F276" s="131"/>
      <c r="G276" s="131" t="s">
        <v>8930</v>
      </c>
      <c r="H276" s="131" t="s">
        <v>6726</v>
      </c>
      <c r="I276" s="131" t="s">
        <v>13380</v>
      </c>
      <c r="J276" s="131" t="s">
        <v>2231</v>
      </c>
      <c r="K276" s="131" t="s">
        <v>2198</v>
      </c>
      <c r="L276" s="131">
        <v>200</v>
      </c>
      <c r="M276" s="131">
        <v>206</v>
      </c>
    </row>
    <row r="277" spans="1:13">
      <c r="A277" s="131" t="s">
        <v>5824</v>
      </c>
      <c r="B277" s="143" t="s">
        <v>11897</v>
      </c>
      <c r="C277" s="131" t="s">
        <v>16349</v>
      </c>
      <c r="D277" s="131" t="s">
        <v>6736</v>
      </c>
      <c r="E277" s="131">
        <v>114</v>
      </c>
      <c r="F277" s="131" t="s">
        <v>1171</v>
      </c>
      <c r="G277" s="131" t="s">
        <v>8437</v>
      </c>
      <c r="H277" s="131" t="s">
        <v>8438</v>
      </c>
      <c r="I277" s="131" t="s">
        <v>13380</v>
      </c>
      <c r="J277" s="131" t="s">
        <v>2203</v>
      </c>
      <c r="K277" s="131" t="s">
        <v>2230</v>
      </c>
      <c r="L277" s="131">
        <v>195</v>
      </c>
      <c r="M277" s="131">
        <v>532</v>
      </c>
    </row>
    <row r="278" spans="1:13">
      <c r="A278" s="131" t="s">
        <v>6141</v>
      </c>
      <c r="B278" s="143" t="s">
        <v>11897</v>
      </c>
      <c r="C278" s="131" t="s">
        <v>16384</v>
      </c>
      <c r="D278" s="131" t="s">
        <v>7200</v>
      </c>
      <c r="E278" s="131">
        <v>101</v>
      </c>
      <c r="F278" s="131" t="s">
        <v>1063</v>
      </c>
      <c r="G278" s="131" t="s">
        <v>7201</v>
      </c>
      <c r="H278" s="131" t="s">
        <v>6726</v>
      </c>
      <c r="I278" s="131" t="s">
        <v>13380</v>
      </c>
      <c r="J278" s="131" t="s">
        <v>2231</v>
      </c>
      <c r="K278" s="131" t="s">
        <v>2198</v>
      </c>
      <c r="L278" s="131">
        <v>194</v>
      </c>
      <c r="M278" s="131">
        <v>182</v>
      </c>
    </row>
    <row r="279" spans="1:13">
      <c r="A279" s="131" t="s">
        <v>5784</v>
      </c>
      <c r="B279" s="143" t="s">
        <v>11897</v>
      </c>
      <c r="C279" s="131" t="s">
        <v>16384</v>
      </c>
      <c r="D279" s="131" t="s">
        <v>7008</v>
      </c>
      <c r="E279" s="131">
        <v>119</v>
      </c>
      <c r="F279" s="131" t="s">
        <v>1342</v>
      </c>
      <c r="G279" s="131" t="s">
        <v>8697</v>
      </c>
      <c r="H279" s="131" t="s">
        <v>6726</v>
      </c>
      <c r="I279" s="131" t="s">
        <v>13380</v>
      </c>
      <c r="J279" s="131" t="s">
        <v>2231</v>
      </c>
      <c r="K279" s="131" t="s">
        <v>2198</v>
      </c>
      <c r="L279" s="131">
        <v>194</v>
      </c>
      <c r="M279" s="131">
        <v>0</v>
      </c>
    </row>
    <row r="280" spans="1:13">
      <c r="A280" s="131" t="s">
        <v>5651</v>
      </c>
      <c r="B280" s="143" t="s">
        <v>11897</v>
      </c>
      <c r="C280" s="131" t="s">
        <v>16384</v>
      </c>
      <c r="D280" s="131" t="s">
        <v>8708</v>
      </c>
      <c r="E280" s="131">
        <v>5</v>
      </c>
      <c r="F280" s="131"/>
      <c r="G280" s="131" t="s">
        <v>8709</v>
      </c>
      <c r="H280" s="131" t="s">
        <v>6726</v>
      </c>
      <c r="I280" s="131" t="s">
        <v>13380</v>
      </c>
      <c r="J280" s="131" t="s">
        <v>2231</v>
      </c>
      <c r="K280" s="131" t="s">
        <v>2198</v>
      </c>
      <c r="L280" s="131">
        <v>181</v>
      </c>
      <c r="M280" s="131">
        <v>211</v>
      </c>
    </row>
    <row r="281" spans="1:13">
      <c r="A281" s="131" t="s">
        <v>6016</v>
      </c>
      <c r="B281" s="143" t="s">
        <v>11897</v>
      </c>
      <c r="C281" s="131" t="s">
        <v>16349</v>
      </c>
      <c r="D281" s="131" t="s">
        <v>1161</v>
      </c>
      <c r="E281" s="131">
        <v>46</v>
      </c>
      <c r="F281" s="131" t="s">
        <v>1151</v>
      </c>
      <c r="G281" s="131" t="s">
        <v>9049</v>
      </c>
      <c r="H281" s="131" t="s">
        <v>6726</v>
      </c>
      <c r="I281" s="131" t="s">
        <v>13380</v>
      </c>
      <c r="J281" s="131" t="s">
        <v>2231</v>
      </c>
      <c r="K281" s="131" t="s">
        <v>2198</v>
      </c>
      <c r="L281" s="131">
        <v>171</v>
      </c>
      <c r="M281" s="131">
        <v>166</v>
      </c>
    </row>
    <row r="282" spans="1:13">
      <c r="A282" s="131" t="s">
        <v>6046</v>
      </c>
      <c r="B282" s="143" t="s">
        <v>11897</v>
      </c>
      <c r="C282" s="131" t="s">
        <v>16384</v>
      </c>
      <c r="D282" s="131" t="s">
        <v>9148</v>
      </c>
      <c r="E282" s="131">
        <v>3</v>
      </c>
      <c r="F282" s="131"/>
      <c r="G282" s="131" t="s">
        <v>9149</v>
      </c>
      <c r="H282" s="131" t="s">
        <v>6726</v>
      </c>
      <c r="I282" s="131" t="s">
        <v>13380</v>
      </c>
      <c r="J282" s="131" t="s">
        <v>2231</v>
      </c>
      <c r="K282" s="131" t="s">
        <v>2198</v>
      </c>
      <c r="L282" s="131">
        <v>168</v>
      </c>
      <c r="M282" s="131">
        <v>120</v>
      </c>
    </row>
    <row r="283" spans="1:13">
      <c r="A283" s="131" t="s">
        <v>6036</v>
      </c>
      <c r="B283" s="143" t="s">
        <v>11897</v>
      </c>
      <c r="C283" s="131" t="s">
        <v>16384</v>
      </c>
      <c r="D283" s="131" t="s">
        <v>9136</v>
      </c>
      <c r="E283" s="131">
        <v>3</v>
      </c>
      <c r="F283" s="131"/>
      <c r="G283" s="131" t="s">
        <v>9137</v>
      </c>
      <c r="H283" s="131" t="s">
        <v>6726</v>
      </c>
      <c r="I283" s="131" t="s">
        <v>13380</v>
      </c>
      <c r="J283" s="131" t="s">
        <v>2231</v>
      </c>
      <c r="K283" s="131" t="s">
        <v>2198</v>
      </c>
      <c r="L283" s="131">
        <v>167</v>
      </c>
      <c r="M283" s="131">
        <v>162</v>
      </c>
    </row>
    <row r="284" spans="1:13">
      <c r="A284" s="131" t="s">
        <v>4445</v>
      </c>
      <c r="B284" s="143" t="s">
        <v>11897</v>
      </c>
      <c r="C284" s="131" t="s">
        <v>16337</v>
      </c>
      <c r="D284" s="131" t="s">
        <v>7092</v>
      </c>
      <c r="E284" s="131">
        <v>35</v>
      </c>
      <c r="F284" s="131" t="s">
        <v>7093</v>
      </c>
      <c r="G284" s="131" t="s">
        <v>7094</v>
      </c>
      <c r="H284" s="131" t="s">
        <v>6726</v>
      </c>
      <c r="I284" s="131" t="s">
        <v>13380</v>
      </c>
      <c r="J284" s="131" t="s">
        <v>2231</v>
      </c>
      <c r="K284" s="131" t="s">
        <v>2198</v>
      </c>
      <c r="L284" s="131">
        <v>164</v>
      </c>
      <c r="M284" s="131">
        <v>187</v>
      </c>
    </row>
    <row r="285" spans="1:13">
      <c r="A285" s="131" t="s">
        <v>5607</v>
      </c>
      <c r="B285" s="143" t="s">
        <v>11897</v>
      </c>
      <c r="C285" s="131" t="s">
        <v>16384</v>
      </c>
      <c r="D285" s="131" t="s">
        <v>8642</v>
      </c>
      <c r="E285" s="131">
        <v>1</v>
      </c>
      <c r="F285" s="131" t="s">
        <v>1063</v>
      </c>
      <c r="G285" s="131" t="s">
        <v>8643</v>
      </c>
      <c r="H285" s="131" t="s">
        <v>6726</v>
      </c>
      <c r="I285" s="131" t="s">
        <v>13380</v>
      </c>
      <c r="J285" s="131" t="s">
        <v>2231</v>
      </c>
      <c r="K285" s="131" t="s">
        <v>2198</v>
      </c>
      <c r="L285" s="131">
        <v>164</v>
      </c>
      <c r="M285" s="131">
        <v>0</v>
      </c>
    </row>
    <row r="286" spans="1:13">
      <c r="A286" s="131" t="s">
        <v>5694</v>
      </c>
      <c r="B286" s="143" t="s">
        <v>11897</v>
      </c>
      <c r="C286" s="131" t="s">
        <v>16384</v>
      </c>
      <c r="D286" s="131" t="s">
        <v>7359</v>
      </c>
      <c r="E286" s="131">
        <v>2</v>
      </c>
      <c r="F286" s="131"/>
      <c r="G286" s="131" t="s">
        <v>8479</v>
      </c>
      <c r="H286" s="131" t="s">
        <v>6726</v>
      </c>
      <c r="I286" s="131" t="s">
        <v>13380</v>
      </c>
      <c r="J286" s="131" t="s">
        <v>2231</v>
      </c>
      <c r="K286" s="131" t="s">
        <v>2198</v>
      </c>
      <c r="L286" s="131">
        <v>158</v>
      </c>
      <c r="M286" s="131">
        <v>169</v>
      </c>
    </row>
    <row r="287" spans="1:13">
      <c r="A287" s="131" t="s">
        <v>6035</v>
      </c>
      <c r="B287" s="143" t="s">
        <v>11897</v>
      </c>
      <c r="C287" s="131" t="s">
        <v>16384</v>
      </c>
      <c r="D287" s="131" t="s">
        <v>9134</v>
      </c>
      <c r="E287" s="131">
        <v>23</v>
      </c>
      <c r="F287" s="131"/>
      <c r="G287" s="131" t="s">
        <v>9135</v>
      </c>
      <c r="H287" s="131" t="s">
        <v>8438</v>
      </c>
      <c r="I287" s="131" t="s">
        <v>13380</v>
      </c>
      <c r="J287" s="131" t="s">
        <v>2231</v>
      </c>
      <c r="K287" s="131" t="s">
        <v>2236</v>
      </c>
      <c r="L287" s="131">
        <v>149</v>
      </c>
      <c r="M287" s="131">
        <v>0</v>
      </c>
    </row>
    <row r="288" spans="1:13">
      <c r="A288" s="131" t="s">
        <v>5853</v>
      </c>
      <c r="B288" s="143" t="s">
        <v>11897</v>
      </c>
      <c r="C288" s="131" t="s">
        <v>16384</v>
      </c>
      <c r="D288" s="131" t="s">
        <v>6736</v>
      </c>
      <c r="E288" s="131">
        <v>96</v>
      </c>
      <c r="F288" s="131" t="s">
        <v>1778</v>
      </c>
      <c r="G288" s="131" t="s">
        <v>8437</v>
      </c>
      <c r="H288" s="131" t="s">
        <v>8438</v>
      </c>
      <c r="I288" s="131" t="s">
        <v>13380</v>
      </c>
      <c r="J288" s="131" t="s">
        <v>2231</v>
      </c>
      <c r="K288" s="131" t="s">
        <v>2198</v>
      </c>
      <c r="L288" s="131">
        <v>147</v>
      </c>
      <c r="M288" s="131">
        <v>172</v>
      </c>
    </row>
    <row r="289" spans="1:13">
      <c r="A289" s="131" t="s">
        <v>5586</v>
      </c>
      <c r="B289" s="143" t="s">
        <v>11897</v>
      </c>
      <c r="C289" s="131" t="s">
        <v>16384</v>
      </c>
      <c r="D289" s="131" t="s">
        <v>1075</v>
      </c>
      <c r="E289" s="131">
        <v>119</v>
      </c>
      <c r="F289" s="131" t="s">
        <v>1063</v>
      </c>
      <c r="G289" s="131" t="s">
        <v>8621</v>
      </c>
      <c r="H289" s="131" t="s">
        <v>6726</v>
      </c>
      <c r="I289" s="131" t="s">
        <v>13380</v>
      </c>
      <c r="J289" s="131" t="s">
        <v>2231</v>
      </c>
      <c r="K289" s="131" t="s">
        <v>2198</v>
      </c>
      <c r="L289" s="131">
        <v>142</v>
      </c>
      <c r="M289" s="131">
        <v>132</v>
      </c>
    </row>
    <row r="290" spans="1:13">
      <c r="A290" s="131" t="s">
        <v>16390</v>
      </c>
      <c r="B290" s="143" t="s">
        <v>11897</v>
      </c>
      <c r="C290" s="131" t="s">
        <v>16384</v>
      </c>
      <c r="D290" s="131" t="s">
        <v>7200</v>
      </c>
      <c r="E290" s="131">
        <v>322</v>
      </c>
      <c r="F290" s="131"/>
      <c r="G290" s="131" t="s">
        <v>8846</v>
      </c>
      <c r="H290" s="131" t="s">
        <v>6726</v>
      </c>
      <c r="I290" s="131" t="s">
        <v>13380</v>
      </c>
      <c r="J290" s="131"/>
      <c r="K290" s="131"/>
      <c r="L290" s="131">
        <v>141</v>
      </c>
      <c r="M290" s="131">
        <v>152</v>
      </c>
    </row>
    <row r="291" spans="1:13">
      <c r="A291" s="131" t="s">
        <v>5782</v>
      </c>
      <c r="B291" s="143" t="s">
        <v>11897</v>
      </c>
      <c r="C291" s="131" t="s">
        <v>16384</v>
      </c>
      <c r="D291" s="131" t="s">
        <v>6736</v>
      </c>
      <c r="E291" s="131">
        <v>117</v>
      </c>
      <c r="F291" s="131" t="s">
        <v>1063</v>
      </c>
      <c r="G291" s="131" t="s">
        <v>8851</v>
      </c>
      <c r="H291" s="131" t="s">
        <v>8438</v>
      </c>
      <c r="I291" s="131" t="s">
        <v>13380</v>
      </c>
      <c r="J291" s="131" t="s">
        <v>2231</v>
      </c>
      <c r="K291" s="131" t="s">
        <v>2198</v>
      </c>
      <c r="L291" s="131">
        <v>138</v>
      </c>
      <c r="M291" s="131">
        <v>150</v>
      </c>
    </row>
    <row r="292" spans="1:13">
      <c r="A292" s="131" t="s">
        <v>6462</v>
      </c>
      <c r="B292" s="143" t="s">
        <v>11897</v>
      </c>
      <c r="C292" s="131" t="s">
        <v>16384</v>
      </c>
      <c r="D292" s="131" t="s">
        <v>9501</v>
      </c>
      <c r="E292" s="131">
        <v>1</v>
      </c>
      <c r="F292" s="131"/>
      <c r="G292" s="131" t="s">
        <v>9502</v>
      </c>
      <c r="H292" s="131" t="s">
        <v>6726</v>
      </c>
      <c r="I292" s="131" t="s">
        <v>13380</v>
      </c>
      <c r="J292" s="131" t="s">
        <v>2199</v>
      </c>
      <c r="K292" s="131" t="s">
        <v>2198</v>
      </c>
      <c r="L292" s="131">
        <v>132</v>
      </c>
      <c r="M292" s="131">
        <v>128</v>
      </c>
    </row>
    <row r="293" spans="1:13">
      <c r="A293" s="131" t="s">
        <v>16398</v>
      </c>
      <c r="B293" s="143" t="s">
        <v>11897</v>
      </c>
      <c r="C293" s="131" t="s">
        <v>16384</v>
      </c>
      <c r="D293" s="131" t="s">
        <v>8711</v>
      </c>
      <c r="E293" s="131">
        <v>203</v>
      </c>
      <c r="F293" s="131"/>
      <c r="G293" s="131" t="s">
        <v>8730</v>
      </c>
      <c r="H293" s="131" t="s">
        <v>6726</v>
      </c>
      <c r="I293" s="131" t="s">
        <v>13380</v>
      </c>
      <c r="J293" s="131"/>
      <c r="K293" s="131"/>
      <c r="L293" s="131">
        <v>126</v>
      </c>
      <c r="M293" s="131">
        <v>123</v>
      </c>
    </row>
    <row r="294" spans="1:13">
      <c r="A294" s="131" t="s">
        <v>5977</v>
      </c>
      <c r="B294" s="143" t="s">
        <v>11897</v>
      </c>
      <c r="C294" s="131" t="s">
        <v>16384</v>
      </c>
      <c r="D294" s="131" t="s">
        <v>7200</v>
      </c>
      <c r="E294" s="131">
        <v>53</v>
      </c>
      <c r="F294" s="131" t="s">
        <v>1063</v>
      </c>
      <c r="G294" s="131" t="s">
        <v>8790</v>
      </c>
      <c r="H294" s="131" t="s">
        <v>6726</v>
      </c>
      <c r="I294" s="131" t="s">
        <v>13380</v>
      </c>
      <c r="J294" s="131" t="s">
        <v>2231</v>
      </c>
      <c r="K294" s="131" t="s">
        <v>2198</v>
      </c>
      <c r="L294" s="131">
        <v>126</v>
      </c>
      <c r="M294" s="131">
        <v>136</v>
      </c>
    </row>
    <row r="295" spans="1:13">
      <c r="A295" s="131" t="s">
        <v>5685</v>
      </c>
      <c r="B295" s="143" t="s">
        <v>11897</v>
      </c>
      <c r="C295" s="131" t="s">
        <v>16384</v>
      </c>
      <c r="D295" s="131" t="s">
        <v>8747</v>
      </c>
      <c r="E295" s="131">
        <v>117</v>
      </c>
      <c r="F295" s="131" t="s">
        <v>1184</v>
      </c>
      <c r="G295" s="131" t="s">
        <v>8748</v>
      </c>
      <c r="H295" s="131" t="s">
        <v>8438</v>
      </c>
      <c r="I295" s="131" t="s">
        <v>13380</v>
      </c>
      <c r="J295" s="131" t="s">
        <v>2231</v>
      </c>
      <c r="K295" s="131" t="s">
        <v>2198</v>
      </c>
      <c r="L295" s="131">
        <v>125</v>
      </c>
      <c r="M295" s="131">
        <v>0</v>
      </c>
    </row>
    <row r="296" spans="1:13">
      <c r="A296" s="131" t="s">
        <v>6029</v>
      </c>
      <c r="B296" s="143" t="s">
        <v>11897</v>
      </c>
      <c r="C296" s="131" t="s">
        <v>16384</v>
      </c>
      <c r="D296" s="131" t="s">
        <v>8105</v>
      </c>
      <c r="E296" s="131">
        <v>91</v>
      </c>
      <c r="F296" s="131" t="s">
        <v>1063</v>
      </c>
      <c r="G296" s="131" t="s">
        <v>9129</v>
      </c>
      <c r="H296" s="131" t="s">
        <v>6726</v>
      </c>
      <c r="I296" s="131" t="s">
        <v>13380</v>
      </c>
      <c r="J296" s="131" t="s">
        <v>2231</v>
      </c>
      <c r="K296" s="131" t="s">
        <v>2198</v>
      </c>
      <c r="L296" s="131">
        <v>125</v>
      </c>
      <c r="M296" s="131">
        <v>122</v>
      </c>
    </row>
    <row r="297" spans="1:13">
      <c r="A297" s="131" t="s">
        <v>5852</v>
      </c>
      <c r="B297" s="143" t="s">
        <v>11897</v>
      </c>
      <c r="C297" s="131" t="s">
        <v>16384</v>
      </c>
      <c r="D297" s="131" t="s">
        <v>8923</v>
      </c>
      <c r="E297" s="131">
        <v>83</v>
      </c>
      <c r="F297" s="131" t="s">
        <v>1069</v>
      </c>
      <c r="G297" s="131" t="s">
        <v>8924</v>
      </c>
      <c r="H297" s="131" t="s">
        <v>6726</v>
      </c>
      <c r="I297" s="131" t="s">
        <v>13380</v>
      </c>
      <c r="J297" s="131" t="s">
        <v>2231</v>
      </c>
      <c r="K297" s="131" t="s">
        <v>2198</v>
      </c>
      <c r="L297" s="131">
        <v>124</v>
      </c>
      <c r="M297" s="131">
        <v>113</v>
      </c>
    </row>
    <row r="298" spans="1:13">
      <c r="A298" s="131" t="s">
        <v>5850</v>
      </c>
      <c r="B298" s="143" t="s">
        <v>11897</v>
      </c>
      <c r="C298" s="131" t="s">
        <v>16384</v>
      </c>
      <c r="D298" s="131" t="s">
        <v>1075</v>
      </c>
      <c r="E298" s="131">
        <v>134</v>
      </c>
      <c r="F298" s="131"/>
      <c r="G298" s="131" t="s">
        <v>8922</v>
      </c>
      <c r="H298" s="131" t="s">
        <v>16381</v>
      </c>
      <c r="I298" s="131" t="s">
        <v>13380</v>
      </c>
      <c r="J298" s="131" t="s">
        <v>2231</v>
      </c>
      <c r="K298" s="131" t="s">
        <v>2198</v>
      </c>
      <c r="L298" s="131">
        <v>121</v>
      </c>
      <c r="M298" s="131">
        <v>130</v>
      </c>
    </row>
    <row r="299" spans="1:13">
      <c r="A299" s="131" t="s">
        <v>4367</v>
      </c>
      <c r="B299" s="143" t="s">
        <v>11897</v>
      </c>
      <c r="C299" s="131" t="s">
        <v>16383</v>
      </c>
      <c r="D299" s="131" t="s">
        <v>6732</v>
      </c>
      <c r="E299" s="131">
        <v>1</v>
      </c>
      <c r="F299" s="131" t="s">
        <v>1653</v>
      </c>
      <c r="G299" s="131" t="s">
        <v>7000</v>
      </c>
      <c r="H299" s="131" t="s">
        <v>6726</v>
      </c>
      <c r="I299" s="131" t="s">
        <v>13380</v>
      </c>
      <c r="J299" s="131" t="s">
        <v>3018</v>
      </c>
      <c r="K299" s="131" t="s">
        <v>2189</v>
      </c>
      <c r="L299" s="131">
        <v>118</v>
      </c>
      <c r="M299" s="131">
        <v>128</v>
      </c>
    </row>
    <row r="300" spans="1:13">
      <c r="A300" s="131" t="s">
        <v>6045</v>
      </c>
      <c r="B300" s="143" t="s">
        <v>11897</v>
      </c>
      <c r="C300" s="131" t="s">
        <v>16384</v>
      </c>
      <c r="D300" s="131" t="s">
        <v>9146</v>
      </c>
      <c r="E300" s="131">
        <v>39</v>
      </c>
      <c r="F300" s="131" t="s">
        <v>1063</v>
      </c>
      <c r="G300" s="131" t="s">
        <v>9147</v>
      </c>
      <c r="H300" s="131" t="s">
        <v>6726</v>
      </c>
      <c r="I300" s="131" t="s">
        <v>13380</v>
      </c>
      <c r="J300" s="131" t="s">
        <v>2231</v>
      </c>
      <c r="K300" s="131" t="s">
        <v>2198</v>
      </c>
      <c r="L300" s="131">
        <v>116</v>
      </c>
      <c r="M300" s="131">
        <v>120</v>
      </c>
    </row>
    <row r="301" spans="1:13">
      <c r="A301" s="131" t="s">
        <v>6031</v>
      </c>
      <c r="B301" s="143" t="s">
        <v>11897</v>
      </c>
      <c r="C301" s="131" t="s">
        <v>16384</v>
      </c>
      <c r="D301" s="131" t="s">
        <v>8105</v>
      </c>
      <c r="E301" s="131">
        <v>343</v>
      </c>
      <c r="F301" s="131" t="s">
        <v>1756</v>
      </c>
      <c r="G301" s="131" t="s">
        <v>8931</v>
      </c>
      <c r="H301" s="131" t="s">
        <v>6726</v>
      </c>
      <c r="I301" s="131" t="s">
        <v>13380</v>
      </c>
      <c r="J301" s="131" t="s">
        <v>2231</v>
      </c>
      <c r="K301" s="131" t="s">
        <v>2198</v>
      </c>
      <c r="L301" s="131">
        <v>110</v>
      </c>
      <c r="M301" s="131">
        <v>113</v>
      </c>
    </row>
    <row r="302" spans="1:13">
      <c r="A302" s="131" t="s">
        <v>5653</v>
      </c>
      <c r="B302" s="143" t="s">
        <v>11897</v>
      </c>
      <c r="C302" s="131" t="s">
        <v>16384</v>
      </c>
      <c r="D302" s="131" t="s">
        <v>8711</v>
      </c>
      <c r="E302" s="131">
        <v>3</v>
      </c>
      <c r="F302" s="131" t="s">
        <v>1063</v>
      </c>
      <c r="G302" s="131" t="s">
        <v>8712</v>
      </c>
      <c r="H302" s="131" t="s">
        <v>6726</v>
      </c>
      <c r="I302" s="131" t="s">
        <v>13380</v>
      </c>
      <c r="J302" s="131" t="s">
        <v>2231</v>
      </c>
      <c r="K302" s="131" t="s">
        <v>2198</v>
      </c>
      <c r="L302" s="131">
        <v>107</v>
      </c>
      <c r="M302" s="131">
        <v>110</v>
      </c>
    </row>
    <row r="303" spans="1:13">
      <c r="A303" s="131" t="s">
        <v>6079</v>
      </c>
      <c r="B303" s="143" t="s">
        <v>11897</v>
      </c>
      <c r="C303" s="131" t="s">
        <v>16384</v>
      </c>
      <c r="D303" s="131" t="s">
        <v>8105</v>
      </c>
      <c r="E303" s="131">
        <v>12</v>
      </c>
      <c r="F303" s="131" t="s">
        <v>1063</v>
      </c>
      <c r="G303" s="131" t="s">
        <v>9178</v>
      </c>
      <c r="H303" s="131" t="s">
        <v>6726</v>
      </c>
      <c r="I303" s="131" t="s">
        <v>13380</v>
      </c>
      <c r="J303" s="131" t="s">
        <v>2231</v>
      </c>
      <c r="K303" s="131" t="s">
        <v>2198</v>
      </c>
      <c r="L303" s="131">
        <v>107</v>
      </c>
      <c r="M303" s="131">
        <v>0</v>
      </c>
    </row>
    <row r="304" spans="1:13">
      <c r="A304" s="131" t="s">
        <v>5861</v>
      </c>
      <c r="B304" s="143" t="s">
        <v>11897</v>
      </c>
      <c r="C304" s="131" t="s">
        <v>16384</v>
      </c>
      <c r="D304" s="131" t="s">
        <v>8105</v>
      </c>
      <c r="E304" s="131">
        <v>363</v>
      </c>
      <c r="F304" s="131" t="s">
        <v>1756</v>
      </c>
      <c r="G304" s="131" t="s">
        <v>8931</v>
      </c>
      <c r="H304" s="131" t="s">
        <v>6726</v>
      </c>
      <c r="I304" s="131" t="s">
        <v>13380</v>
      </c>
      <c r="J304" s="131" t="s">
        <v>2231</v>
      </c>
      <c r="K304" s="131" t="s">
        <v>2198</v>
      </c>
      <c r="L304" s="131">
        <v>98</v>
      </c>
      <c r="M304" s="131">
        <v>129</v>
      </c>
    </row>
    <row r="305" spans="1:13">
      <c r="A305" s="131" t="s">
        <v>5778</v>
      </c>
      <c r="B305" s="143" t="s">
        <v>11897</v>
      </c>
      <c r="C305" s="131" t="s">
        <v>16384</v>
      </c>
      <c r="D305" s="131" t="s">
        <v>7200</v>
      </c>
      <c r="E305" s="131">
        <v>240</v>
      </c>
      <c r="F305" s="131"/>
      <c r="G305" s="131" t="s">
        <v>8846</v>
      </c>
      <c r="H305" s="131" t="s">
        <v>6726</v>
      </c>
      <c r="I305" s="131" t="s">
        <v>13380</v>
      </c>
      <c r="J305" s="131" t="s">
        <v>2231</v>
      </c>
      <c r="K305" s="131" t="s">
        <v>2198</v>
      </c>
      <c r="L305" s="131">
        <v>92</v>
      </c>
      <c r="M305" s="131">
        <v>84</v>
      </c>
    </row>
    <row r="306" spans="1:13">
      <c r="A306" s="131" t="s">
        <v>6039</v>
      </c>
      <c r="B306" s="143" t="s">
        <v>11897</v>
      </c>
      <c r="C306" s="131" t="s">
        <v>16384</v>
      </c>
      <c r="D306" s="131" t="s">
        <v>9141</v>
      </c>
      <c r="E306" s="131">
        <v>56</v>
      </c>
      <c r="F306" s="131" t="s">
        <v>1756</v>
      </c>
      <c r="G306" s="131" t="s">
        <v>9142</v>
      </c>
      <c r="H306" s="131" t="s">
        <v>6726</v>
      </c>
      <c r="I306" s="131" t="s">
        <v>13380</v>
      </c>
      <c r="J306" s="131" t="s">
        <v>2231</v>
      </c>
      <c r="K306" s="131" t="s">
        <v>2198</v>
      </c>
      <c r="L306" s="131">
        <v>88</v>
      </c>
      <c r="M306" s="131">
        <v>113</v>
      </c>
    </row>
    <row r="307" spans="1:13">
      <c r="A307" s="131" t="s">
        <v>5988</v>
      </c>
      <c r="B307" s="143" t="s">
        <v>11897</v>
      </c>
      <c r="C307" s="131" t="s">
        <v>16384</v>
      </c>
      <c r="D307" s="131" t="s">
        <v>6741</v>
      </c>
      <c r="E307" s="131">
        <v>90</v>
      </c>
      <c r="F307" s="131"/>
      <c r="G307" s="131" t="s">
        <v>8704</v>
      </c>
      <c r="H307" s="131" t="s">
        <v>6726</v>
      </c>
      <c r="I307" s="131" t="s">
        <v>13380</v>
      </c>
      <c r="J307" s="131" t="s">
        <v>2231</v>
      </c>
      <c r="K307" s="131" t="s">
        <v>2198</v>
      </c>
      <c r="L307" s="131">
        <v>88</v>
      </c>
      <c r="M307" s="131">
        <v>91</v>
      </c>
    </row>
    <row r="308" spans="1:13">
      <c r="A308" s="131" t="s">
        <v>5154</v>
      </c>
      <c r="B308" s="143" t="s">
        <v>11897</v>
      </c>
      <c r="C308" s="131" t="s">
        <v>16384</v>
      </c>
      <c r="D308" s="131" t="s">
        <v>8110</v>
      </c>
      <c r="E308" s="131">
        <v>1</v>
      </c>
      <c r="F308" s="131"/>
      <c r="G308" s="131" t="s">
        <v>8111</v>
      </c>
      <c r="H308" s="131" t="s">
        <v>6726</v>
      </c>
      <c r="I308" s="131" t="s">
        <v>13380</v>
      </c>
      <c r="J308" s="131" t="s">
        <v>2199</v>
      </c>
      <c r="K308" s="131" t="s">
        <v>2198</v>
      </c>
      <c r="L308" s="131">
        <v>85</v>
      </c>
      <c r="M308" s="131">
        <v>103</v>
      </c>
    </row>
    <row r="309" spans="1:13">
      <c r="A309" s="131" t="s">
        <v>6068</v>
      </c>
      <c r="B309" s="143" t="s">
        <v>11897</v>
      </c>
      <c r="C309" s="131" t="s">
        <v>16384</v>
      </c>
      <c r="D309" s="131" t="s">
        <v>6732</v>
      </c>
      <c r="E309" s="131">
        <v>57</v>
      </c>
      <c r="F309" s="131" t="s">
        <v>1431</v>
      </c>
      <c r="G309" s="131" t="s">
        <v>9164</v>
      </c>
      <c r="H309" s="131" t="s">
        <v>6726</v>
      </c>
      <c r="I309" s="131" t="s">
        <v>13380</v>
      </c>
      <c r="J309" s="131" t="s">
        <v>2231</v>
      </c>
      <c r="K309" s="131" t="s">
        <v>2198</v>
      </c>
      <c r="L309" s="131">
        <v>82</v>
      </c>
      <c r="M309" s="131">
        <v>73</v>
      </c>
    </row>
    <row r="310" spans="1:13">
      <c r="A310" s="131" t="s">
        <v>5833</v>
      </c>
      <c r="B310" s="143" t="s">
        <v>11897</v>
      </c>
      <c r="C310" s="131" t="s">
        <v>16384</v>
      </c>
      <c r="D310" s="131" t="s">
        <v>8747</v>
      </c>
      <c r="E310" s="131">
        <v>123</v>
      </c>
      <c r="F310" s="131"/>
      <c r="G310" s="131" t="s">
        <v>8748</v>
      </c>
      <c r="H310" s="131" t="s">
        <v>8438</v>
      </c>
      <c r="I310" s="131" t="s">
        <v>13380</v>
      </c>
      <c r="J310" s="131" t="s">
        <v>2231</v>
      </c>
      <c r="K310" s="131" t="s">
        <v>2198</v>
      </c>
      <c r="L310" s="131">
        <v>80</v>
      </c>
      <c r="M310" s="131">
        <v>0</v>
      </c>
    </row>
    <row r="311" spans="1:13">
      <c r="A311" s="131" t="s">
        <v>5827</v>
      </c>
      <c r="B311" s="143" t="s">
        <v>11897</v>
      </c>
      <c r="C311" s="131" t="s">
        <v>16349</v>
      </c>
      <c r="D311" s="131" t="s">
        <v>6736</v>
      </c>
      <c r="E311" s="131">
        <v>209</v>
      </c>
      <c r="F311" s="131" t="s">
        <v>1073</v>
      </c>
      <c r="G311" s="131" t="s">
        <v>8892</v>
      </c>
      <c r="H311" s="131" t="s">
        <v>8438</v>
      </c>
      <c r="I311" s="131" t="s">
        <v>13380</v>
      </c>
      <c r="J311" s="131" t="s">
        <v>2203</v>
      </c>
      <c r="K311" s="131" t="s">
        <v>2230</v>
      </c>
      <c r="L311" s="131">
        <v>68</v>
      </c>
      <c r="M311" s="131">
        <v>202</v>
      </c>
    </row>
    <row r="312" spans="1:13">
      <c r="A312" s="131" t="s">
        <v>6033</v>
      </c>
      <c r="B312" s="143" t="s">
        <v>11897</v>
      </c>
      <c r="C312" s="131" t="s">
        <v>16384</v>
      </c>
      <c r="D312" s="131" t="s">
        <v>9132</v>
      </c>
      <c r="E312" s="131">
        <v>7</v>
      </c>
      <c r="F312" s="131" t="s">
        <v>1063</v>
      </c>
      <c r="G312" s="131" t="s">
        <v>9133</v>
      </c>
      <c r="H312" s="131" t="s">
        <v>6726</v>
      </c>
      <c r="I312" s="131" t="s">
        <v>13380</v>
      </c>
      <c r="J312" s="131" t="s">
        <v>2199</v>
      </c>
      <c r="K312" s="131" t="s">
        <v>2198</v>
      </c>
      <c r="L312" s="131">
        <v>66</v>
      </c>
      <c r="M312" s="131">
        <v>73</v>
      </c>
    </row>
    <row r="313" spans="1:13">
      <c r="A313" s="131" t="s">
        <v>6337</v>
      </c>
      <c r="B313" s="143" t="s">
        <v>11897</v>
      </c>
      <c r="C313" s="131" t="s">
        <v>16349</v>
      </c>
      <c r="D313" s="131" t="s">
        <v>1604</v>
      </c>
      <c r="E313" s="131">
        <v>100</v>
      </c>
      <c r="F313" s="131" t="s">
        <v>1073</v>
      </c>
      <c r="G313" s="131" t="s">
        <v>9394</v>
      </c>
      <c r="H313" s="131" t="s">
        <v>6726</v>
      </c>
      <c r="I313" s="131" t="s">
        <v>13380</v>
      </c>
      <c r="J313" s="131" t="s">
        <v>2203</v>
      </c>
      <c r="K313" s="131" t="s">
        <v>2230</v>
      </c>
      <c r="L313" s="131">
        <v>60</v>
      </c>
      <c r="M313" s="131">
        <v>165</v>
      </c>
    </row>
    <row r="314" spans="1:13">
      <c r="A314" s="131" t="s">
        <v>5596</v>
      </c>
      <c r="B314" s="143" t="s">
        <v>11897</v>
      </c>
      <c r="C314" s="131" t="s">
        <v>16384</v>
      </c>
      <c r="D314" s="131" t="s">
        <v>1075</v>
      </c>
      <c r="E314" s="131">
        <v>281</v>
      </c>
      <c r="F314" s="131"/>
      <c r="G314" s="131" t="s">
        <v>8629</v>
      </c>
      <c r="H314" s="131" t="s">
        <v>6726</v>
      </c>
      <c r="I314" s="131" t="s">
        <v>13380</v>
      </c>
      <c r="J314" s="131" t="s">
        <v>2199</v>
      </c>
      <c r="K314" s="131" t="s">
        <v>2198</v>
      </c>
      <c r="L314" s="131">
        <v>52</v>
      </c>
      <c r="M314" s="131">
        <v>60</v>
      </c>
    </row>
    <row r="315" spans="1:13">
      <c r="A315" s="131" t="s">
        <v>5975</v>
      </c>
      <c r="B315" s="143" t="s">
        <v>11897</v>
      </c>
      <c r="C315" s="131" t="s">
        <v>16384</v>
      </c>
      <c r="D315" s="131" t="s">
        <v>1436</v>
      </c>
      <c r="E315" s="131">
        <v>170</v>
      </c>
      <c r="F315" s="131" t="s">
        <v>1063</v>
      </c>
      <c r="G315" s="131" t="s">
        <v>9081</v>
      </c>
      <c r="H315" s="131" t="s">
        <v>8438</v>
      </c>
      <c r="I315" s="131" t="s">
        <v>13380</v>
      </c>
      <c r="J315" s="131" t="s">
        <v>2231</v>
      </c>
      <c r="K315" s="131" t="s">
        <v>2198</v>
      </c>
      <c r="L315" s="131">
        <v>48</v>
      </c>
      <c r="M315" s="131">
        <v>0</v>
      </c>
    </row>
    <row r="316" spans="1:13">
      <c r="A316" s="131" t="s">
        <v>5775</v>
      </c>
      <c r="B316" s="143" t="s">
        <v>11897</v>
      </c>
      <c r="C316" s="131" t="s">
        <v>16384</v>
      </c>
      <c r="D316" s="131" t="s">
        <v>7200</v>
      </c>
      <c r="E316" s="131">
        <v>126</v>
      </c>
      <c r="F316" s="131"/>
      <c r="G316" s="131" t="s">
        <v>8842</v>
      </c>
      <c r="H316" s="131" t="s">
        <v>6726</v>
      </c>
      <c r="I316" s="131" t="s">
        <v>13380</v>
      </c>
      <c r="J316" s="131" t="s">
        <v>2231</v>
      </c>
      <c r="K316" s="131" t="s">
        <v>2198</v>
      </c>
      <c r="L316" s="131">
        <v>46</v>
      </c>
      <c r="M316" s="131">
        <v>52</v>
      </c>
    </row>
    <row r="317" spans="1:13">
      <c r="A317" s="131" t="s">
        <v>6214</v>
      </c>
      <c r="B317" s="143" t="s">
        <v>11897</v>
      </c>
      <c r="C317" s="131" t="s">
        <v>16384</v>
      </c>
      <c r="D317" s="131" t="s">
        <v>8480</v>
      </c>
      <c r="E317" s="131">
        <v>97</v>
      </c>
      <c r="F317" s="131" t="s">
        <v>1756</v>
      </c>
      <c r="G317" s="131" t="s">
        <v>9276</v>
      </c>
      <c r="H317" s="131" t="s">
        <v>6726</v>
      </c>
      <c r="I317" s="131" t="s">
        <v>13380</v>
      </c>
      <c r="J317" s="131" t="s">
        <v>2231</v>
      </c>
      <c r="K317" s="131" t="s">
        <v>2198</v>
      </c>
      <c r="L317" s="131">
        <v>43</v>
      </c>
      <c r="M317" s="131">
        <v>46</v>
      </c>
    </row>
    <row r="318" spans="1:13">
      <c r="A318" s="131" t="s">
        <v>5943</v>
      </c>
      <c r="B318" s="143" t="s">
        <v>11897</v>
      </c>
      <c r="C318" s="131" t="s">
        <v>16349</v>
      </c>
      <c r="D318" s="131" t="s">
        <v>7489</v>
      </c>
      <c r="E318" s="131">
        <v>3</v>
      </c>
      <c r="F318" s="131" t="s">
        <v>1073</v>
      </c>
      <c r="G318" s="131" t="s">
        <v>8723</v>
      </c>
      <c r="H318" s="131" t="s">
        <v>6726</v>
      </c>
      <c r="I318" s="131" t="s">
        <v>13380</v>
      </c>
      <c r="J318" s="131" t="s">
        <v>2203</v>
      </c>
      <c r="K318" s="131" t="s">
        <v>2230</v>
      </c>
      <c r="L318" s="131">
        <v>24</v>
      </c>
      <c r="M318" s="131">
        <v>51</v>
      </c>
    </row>
    <row r="319" spans="1:13">
      <c r="A319" s="131" t="s">
        <v>6166</v>
      </c>
      <c r="B319" s="143" t="s">
        <v>11897</v>
      </c>
      <c r="C319" s="131" t="s">
        <v>16349</v>
      </c>
      <c r="D319" s="131" t="s">
        <v>8711</v>
      </c>
      <c r="E319" s="131">
        <v>2</v>
      </c>
      <c r="F319" s="131" t="s">
        <v>1123</v>
      </c>
      <c r="G319" s="131" t="s">
        <v>9242</v>
      </c>
      <c r="H319" s="131" t="s">
        <v>6726</v>
      </c>
      <c r="I319" s="131" t="s">
        <v>13380</v>
      </c>
      <c r="J319" s="131" t="s">
        <v>2203</v>
      </c>
      <c r="K319" s="131" t="s">
        <v>2230</v>
      </c>
      <c r="L319" s="131">
        <v>18</v>
      </c>
      <c r="M319" s="131">
        <v>14</v>
      </c>
    </row>
    <row r="320" spans="1:13">
      <c r="A320" s="131" t="s">
        <v>6317</v>
      </c>
      <c r="B320" s="143" t="s">
        <v>11897</v>
      </c>
      <c r="C320" s="131" t="s">
        <v>16384</v>
      </c>
      <c r="D320" s="131" t="s">
        <v>6724</v>
      </c>
      <c r="E320" s="131">
        <v>17</v>
      </c>
      <c r="F320" s="131" t="s">
        <v>1063</v>
      </c>
      <c r="G320" s="131" t="s">
        <v>6725</v>
      </c>
      <c r="H320" s="131" t="s">
        <v>6726</v>
      </c>
      <c r="I320" s="131" t="s">
        <v>13380</v>
      </c>
      <c r="J320" s="131" t="s">
        <v>2199</v>
      </c>
      <c r="K320" s="131" t="s">
        <v>2198</v>
      </c>
      <c r="L320" s="131">
        <v>2</v>
      </c>
      <c r="M320" s="131">
        <v>0</v>
      </c>
    </row>
    <row r="321" spans="1:13">
      <c r="A321" s="131" t="s">
        <v>5608</v>
      </c>
      <c r="B321" s="143" t="s">
        <v>11897</v>
      </c>
      <c r="C321" s="131" t="s">
        <v>16384</v>
      </c>
      <c r="D321" s="131" t="s">
        <v>1045</v>
      </c>
      <c r="E321" s="131">
        <v>237</v>
      </c>
      <c r="F321" s="131" t="s">
        <v>1063</v>
      </c>
      <c r="G321" s="131" t="s">
        <v>8644</v>
      </c>
      <c r="H321" s="131" t="s">
        <v>1061</v>
      </c>
      <c r="I321" s="131" t="s">
        <v>13380</v>
      </c>
      <c r="J321" s="131" t="s">
        <v>2231</v>
      </c>
      <c r="K321" s="131" t="s">
        <v>2198</v>
      </c>
      <c r="L321" s="131">
        <v>1</v>
      </c>
      <c r="M321" s="131">
        <v>0</v>
      </c>
    </row>
    <row r="322" spans="1:13">
      <c r="A322" s="131" t="s">
        <v>16346</v>
      </c>
      <c r="B322" s="143" t="s">
        <v>11897</v>
      </c>
      <c r="C322" s="131" t="s">
        <v>16345</v>
      </c>
      <c r="D322" s="131" t="s">
        <v>1882</v>
      </c>
      <c r="E322" s="131">
        <v>1</v>
      </c>
      <c r="F322" s="131" t="s">
        <v>16347</v>
      </c>
      <c r="G322" s="131" t="s">
        <v>6743</v>
      </c>
      <c r="H322" s="131" t="s">
        <v>6726</v>
      </c>
      <c r="I322" s="131" t="s">
        <v>13380</v>
      </c>
      <c r="J322" s="131"/>
      <c r="K322" s="131"/>
      <c r="L322" s="131">
        <v>0</v>
      </c>
      <c r="M322" s="131">
        <v>0</v>
      </c>
    </row>
    <row r="323" spans="1:13">
      <c r="A323" s="131" t="s">
        <v>16350</v>
      </c>
      <c r="B323" s="143" t="s">
        <v>11897</v>
      </c>
      <c r="C323" s="131" t="s">
        <v>16349</v>
      </c>
      <c r="D323" s="131" t="s">
        <v>11524</v>
      </c>
      <c r="E323" s="131">
        <v>22</v>
      </c>
      <c r="F323" s="131"/>
      <c r="G323" s="131" t="s">
        <v>8764</v>
      </c>
      <c r="H323" s="131" t="s">
        <v>6726</v>
      </c>
      <c r="I323" s="131" t="s">
        <v>13380</v>
      </c>
      <c r="J323" s="131"/>
      <c r="K323" s="131"/>
      <c r="L323" s="131">
        <v>0</v>
      </c>
      <c r="M323" s="131">
        <v>0</v>
      </c>
    </row>
    <row r="324" spans="1:13">
      <c r="A324" s="131" t="s">
        <v>16400</v>
      </c>
      <c r="B324" s="143" t="s">
        <v>11897</v>
      </c>
      <c r="C324" s="131" t="s">
        <v>16384</v>
      </c>
      <c r="D324" s="131" t="s">
        <v>8480</v>
      </c>
      <c r="E324" s="131">
        <v>450</v>
      </c>
      <c r="F324" s="131" t="s">
        <v>1069</v>
      </c>
      <c r="G324" s="131" t="s">
        <v>8766</v>
      </c>
      <c r="H324" s="131" t="s">
        <v>16381</v>
      </c>
      <c r="I324" s="131" t="s">
        <v>13380</v>
      </c>
      <c r="J324" s="131"/>
      <c r="K324" s="131"/>
      <c r="L324" s="131">
        <v>0</v>
      </c>
      <c r="M324" s="131">
        <v>118</v>
      </c>
    </row>
    <row r="325" spans="1:13">
      <c r="A325" s="131" t="s">
        <v>5727</v>
      </c>
      <c r="B325" s="143" t="s">
        <v>11897</v>
      </c>
      <c r="C325" s="131" t="s">
        <v>16349</v>
      </c>
      <c r="D325" s="131" t="s">
        <v>8480</v>
      </c>
      <c r="E325" s="131">
        <v>247</v>
      </c>
      <c r="F325" s="131" t="s">
        <v>1073</v>
      </c>
      <c r="G325" s="131" t="s">
        <v>8802</v>
      </c>
      <c r="H325" s="131" t="s">
        <v>6726</v>
      </c>
      <c r="I325" s="131" t="s">
        <v>13380</v>
      </c>
      <c r="J325" s="131" t="s">
        <v>3738</v>
      </c>
      <c r="K325" s="131" t="s">
        <v>3737</v>
      </c>
      <c r="L325" s="131">
        <v>0</v>
      </c>
      <c r="M325" s="131">
        <v>0</v>
      </c>
    </row>
    <row r="326" spans="1:13">
      <c r="A326" s="131" t="s">
        <v>5992</v>
      </c>
      <c r="B326" s="143" t="s">
        <v>11897</v>
      </c>
      <c r="C326" s="131" t="s">
        <v>16383</v>
      </c>
      <c r="D326" s="131" t="s">
        <v>8769</v>
      </c>
      <c r="E326" s="131">
        <v>1</v>
      </c>
      <c r="F326" s="131" t="s">
        <v>9094</v>
      </c>
      <c r="G326" s="131" t="s">
        <v>8770</v>
      </c>
      <c r="H326" s="131" t="s">
        <v>6726</v>
      </c>
      <c r="I326" s="131" t="s">
        <v>13380</v>
      </c>
      <c r="J326" s="131" t="s">
        <v>2199</v>
      </c>
      <c r="K326" s="131" t="s">
        <v>2198</v>
      </c>
      <c r="L326" s="131">
        <v>0</v>
      </c>
      <c r="M326" s="131">
        <v>0</v>
      </c>
    </row>
    <row r="327" spans="1:13">
      <c r="A327" s="131" t="s">
        <v>5831</v>
      </c>
      <c r="B327" s="143" t="s">
        <v>11897</v>
      </c>
      <c r="C327" s="131" t="s">
        <v>16384</v>
      </c>
      <c r="D327" s="131" t="s">
        <v>8747</v>
      </c>
      <c r="E327" s="131">
        <v>120</v>
      </c>
      <c r="F327" s="131" t="s">
        <v>1756</v>
      </c>
      <c r="G327" s="131" t="s">
        <v>8829</v>
      </c>
      <c r="H327" s="131" t="s">
        <v>8438</v>
      </c>
      <c r="I327" s="131" t="s">
        <v>13380</v>
      </c>
      <c r="J327" s="131" t="s">
        <v>2231</v>
      </c>
      <c r="K327" s="131" t="s">
        <v>2198</v>
      </c>
      <c r="L327" s="131">
        <v>0</v>
      </c>
      <c r="M327" s="131">
        <v>0</v>
      </c>
    </row>
    <row r="328" spans="1:13">
      <c r="A328" s="131" t="s">
        <v>5689</v>
      </c>
      <c r="B328" s="143" t="s">
        <v>11897</v>
      </c>
      <c r="C328" s="131" t="s">
        <v>16384</v>
      </c>
      <c r="D328" s="131" t="s">
        <v>8753</v>
      </c>
      <c r="E328" s="131">
        <v>7</v>
      </c>
      <c r="F328" s="131"/>
      <c r="G328" s="131" t="s">
        <v>8754</v>
      </c>
      <c r="H328" s="131" t="s">
        <v>6726</v>
      </c>
      <c r="I328" s="131" t="s">
        <v>13380</v>
      </c>
      <c r="J328" s="131" t="s">
        <v>2231</v>
      </c>
      <c r="K328" s="131" t="s">
        <v>2198</v>
      </c>
      <c r="L328" s="131">
        <v>0</v>
      </c>
      <c r="M328" s="131">
        <v>0</v>
      </c>
    </row>
    <row r="329" spans="1:13">
      <c r="A329" s="131" t="s">
        <v>5776</v>
      </c>
      <c r="B329" s="143" t="s">
        <v>11897</v>
      </c>
      <c r="C329" s="131" t="s">
        <v>16384</v>
      </c>
      <c r="D329" s="131" t="s">
        <v>7200</v>
      </c>
      <c r="E329" s="131">
        <v>185</v>
      </c>
      <c r="F329" s="131" t="s">
        <v>1063</v>
      </c>
      <c r="G329" s="131" t="s">
        <v>8787</v>
      </c>
      <c r="H329" s="131" t="s">
        <v>6726</v>
      </c>
      <c r="I329" s="131" t="s">
        <v>13380</v>
      </c>
      <c r="J329" s="131" t="s">
        <v>2231</v>
      </c>
      <c r="K329" s="131" t="s">
        <v>2198</v>
      </c>
      <c r="L329" s="131">
        <v>0</v>
      </c>
      <c r="M329" s="131">
        <v>259</v>
      </c>
    </row>
  </sheetData>
  <autoFilter ref="A4:M4">
    <sortState ref="A5:M329">
      <sortCondition descending="1" ref="L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652"/>
  <sheetViews>
    <sheetView workbookViewId="0">
      <selection activeCell="C1" sqref="C1"/>
    </sheetView>
  </sheetViews>
  <sheetFormatPr defaultRowHeight="15"/>
  <cols>
    <col min="1" max="1" width="19.28515625" bestFit="1" customWidth="1"/>
    <col min="2" max="2" width="27.42578125" style="112" customWidth="1"/>
    <col min="3" max="3" width="37.7109375" bestFit="1" customWidth="1"/>
    <col min="4" max="4" width="29.28515625" bestFit="1" customWidth="1"/>
    <col min="5" max="5" width="9.42578125" bestFit="1" customWidth="1"/>
    <col min="6" max="6" width="8.7109375" bestFit="1" customWidth="1"/>
    <col min="7" max="7" width="11.42578125" bestFit="1" customWidth="1"/>
    <col min="8" max="8" width="12.5703125" bestFit="1" customWidth="1"/>
    <col min="9" max="9" width="16.28515625" bestFit="1" customWidth="1"/>
    <col min="10" max="11" width="16.28515625" style="112" customWidth="1"/>
    <col min="12" max="12" width="18.85546875" bestFit="1" customWidth="1"/>
    <col min="13" max="13" width="14.140625" bestFit="1" customWidth="1"/>
  </cols>
  <sheetData>
    <row r="1" spans="1:13" s="112" customFormat="1">
      <c r="D1" s="112" t="s">
        <v>16971</v>
      </c>
      <c r="E1" s="112">
        <f>SUM(L5:L652)</f>
        <v>1734435</v>
      </c>
    </row>
    <row r="2" spans="1:13" s="112" customFormat="1">
      <c r="D2" s="112" t="s">
        <v>16972</v>
      </c>
      <c r="E2" s="112">
        <f>SUM(M5:M652)</f>
        <v>2438656</v>
      </c>
    </row>
    <row r="3" spans="1:13" s="112" customFormat="1"/>
    <row r="4" spans="1:13">
      <c r="A4" s="131" t="s">
        <v>16318</v>
      </c>
      <c r="B4" s="143" t="s">
        <v>16975</v>
      </c>
      <c r="C4" s="143" t="s">
        <v>16976</v>
      </c>
      <c r="D4" s="131" t="s">
        <v>16189</v>
      </c>
      <c r="E4" s="131" t="s">
        <v>16319</v>
      </c>
      <c r="F4" s="131" t="s">
        <v>16320</v>
      </c>
      <c r="G4" s="131" t="s">
        <v>11097</v>
      </c>
      <c r="H4" s="131" t="s">
        <v>0</v>
      </c>
      <c r="I4" s="131" t="s">
        <v>13356</v>
      </c>
      <c r="J4" s="131" t="s">
        <v>16974</v>
      </c>
      <c r="K4" s="131" t="s">
        <v>16973</v>
      </c>
      <c r="L4" s="131" t="s">
        <v>16321</v>
      </c>
      <c r="M4" s="131" t="s">
        <v>16322</v>
      </c>
    </row>
    <row r="5" spans="1:13">
      <c r="A5" s="131" t="s">
        <v>5995</v>
      </c>
      <c r="B5" s="143" t="s">
        <v>13346</v>
      </c>
      <c r="C5" s="131" t="s">
        <v>16429</v>
      </c>
      <c r="D5" s="131" t="s">
        <v>9096</v>
      </c>
      <c r="E5" s="131">
        <v>20</v>
      </c>
      <c r="F5" s="131" t="s">
        <v>1044</v>
      </c>
      <c r="G5" s="131" t="s">
        <v>9097</v>
      </c>
      <c r="H5" s="131" t="s">
        <v>6714</v>
      </c>
      <c r="I5" s="131" t="s">
        <v>13380</v>
      </c>
      <c r="J5" s="131" t="s">
        <v>2203</v>
      </c>
      <c r="K5" s="131" t="s">
        <v>2198</v>
      </c>
      <c r="L5" s="131">
        <v>54789</v>
      </c>
      <c r="M5" s="131">
        <v>38737</v>
      </c>
    </row>
    <row r="6" spans="1:13">
      <c r="A6" s="131" t="s">
        <v>6107</v>
      </c>
      <c r="B6" s="143" t="s">
        <v>13346</v>
      </c>
      <c r="C6" s="131" t="s">
        <v>16429</v>
      </c>
      <c r="D6" s="131" t="s">
        <v>6916</v>
      </c>
      <c r="E6" s="131">
        <v>99999</v>
      </c>
      <c r="F6" s="131" t="s">
        <v>2043</v>
      </c>
      <c r="G6" s="131" t="s">
        <v>6918</v>
      </c>
      <c r="H6" s="131" t="s">
        <v>6714</v>
      </c>
      <c r="I6" s="131" t="s">
        <v>13380</v>
      </c>
      <c r="J6" s="131" t="s">
        <v>2203</v>
      </c>
      <c r="K6" s="131" t="s">
        <v>2198</v>
      </c>
      <c r="L6" s="131">
        <v>62934</v>
      </c>
      <c r="M6" s="131">
        <v>0</v>
      </c>
    </row>
    <row r="7" spans="1:13">
      <c r="A7" s="131" t="s">
        <v>5741</v>
      </c>
      <c r="B7" s="143" t="s">
        <v>13346</v>
      </c>
      <c r="C7" s="131" t="s">
        <v>16429</v>
      </c>
      <c r="D7" s="131" t="s">
        <v>8525</v>
      </c>
      <c r="E7" s="131">
        <v>1</v>
      </c>
      <c r="F7" s="131" t="s">
        <v>1044</v>
      </c>
      <c r="G7" s="131" t="s">
        <v>8526</v>
      </c>
      <c r="H7" s="131" t="s">
        <v>6714</v>
      </c>
      <c r="I7" s="131" t="s">
        <v>13380</v>
      </c>
      <c r="J7" s="131" t="s">
        <v>2203</v>
      </c>
      <c r="K7" s="131" t="s">
        <v>2198</v>
      </c>
      <c r="L7" s="131">
        <v>27962</v>
      </c>
      <c r="M7" s="131">
        <v>0</v>
      </c>
    </row>
    <row r="8" spans="1:13">
      <c r="A8" s="131" t="s">
        <v>4332</v>
      </c>
      <c r="B8" s="143" t="s">
        <v>13346</v>
      </c>
      <c r="C8" s="131" t="s">
        <v>16540</v>
      </c>
      <c r="D8" s="131" t="s">
        <v>6953</v>
      </c>
      <c r="E8" s="131">
        <v>93</v>
      </c>
      <c r="F8" s="131" t="s">
        <v>6954</v>
      </c>
      <c r="G8" s="131" t="s">
        <v>6955</v>
      </c>
      <c r="H8" s="131" t="s">
        <v>6714</v>
      </c>
      <c r="I8" s="131" t="s">
        <v>13380</v>
      </c>
      <c r="J8" s="131" t="s">
        <v>3018</v>
      </c>
      <c r="K8" s="131" t="s">
        <v>3207</v>
      </c>
      <c r="L8" s="131">
        <v>27163</v>
      </c>
      <c r="M8" s="131">
        <v>5757</v>
      </c>
    </row>
    <row r="9" spans="1:13">
      <c r="A9" s="131" t="s">
        <v>6282</v>
      </c>
      <c r="B9" s="143" t="s">
        <v>13346</v>
      </c>
      <c r="C9" s="131" t="s">
        <v>16512</v>
      </c>
      <c r="D9" s="131" t="s">
        <v>9116</v>
      </c>
      <c r="E9" s="131">
        <v>1</v>
      </c>
      <c r="F9" s="131" t="s">
        <v>8528</v>
      </c>
      <c r="G9" s="131" t="s">
        <v>9118</v>
      </c>
      <c r="H9" s="131" t="s">
        <v>6714</v>
      </c>
      <c r="I9" s="131" t="s">
        <v>13380</v>
      </c>
      <c r="J9" s="131" t="s">
        <v>3018</v>
      </c>
      <c r="K9" s="131" t="s">
        <v>3207</v>
      </c>
      <c r="L9" s="131">
        <v>25510</v>
      </c>
      <c r="M9" s="131">
        <v>21642</v>
      </c>
    </row>
    <row r="10" spans="1:13">
      <c r="A10" s="131" t="s">
        <v>5860</v>
      </c>
      <c r="B10" s="143" t="s">
        <v>13346</v>
      </c>
      <c r="C10" s="131" t="s">
        <v>16429</v>
      </c>
      <c r="D10" s="131" t="s">
        <v>6840</v>
      </c>
      <c r="E10" s="131">
        <v>1</v>
      </c>
      <c r="F10" s="131" t="s">
        <v>1044</v>
      </c>
      <c r="G10" s="131" t="s">
        <v>6956</v>
      </c>
      <c r="H10" s="131" t="s">
        <v>6714</v>
      </c>
      <c r="I10" s="131" t="s">
        <v>13380</v>
      </c>
      <c r="J10" s="131" t="s">
        <v>2203</v>
      </c>
      <c r="K10" s="131" t="s">
        <v>2198</v>
      </c>
      <c r="L10" s="131">
        <v>23374</v>
      </c>
      <c r="M10" s="131">
        <v>25608</v>
      </c>
    </row>
    <row r="11" spans="1:13">
      <c r="A11" s="131" t="s">
        <v>16548</v>
      </c>
      <c r="B11" s="143" t="s">
        <v>13346</v>
      </c>
      <c r="C11" s="131" t="s">
        <v>16540</v>
      </c>
      <c r="D11" s="131" t="s">
        <v>8827</v>
      </c>
      <c r="E11" s="131">
        <v>57</v>
      </c>
      <c r="F11" s="131"/>
      <c r="G11" s="131" t="s">
        <v>8828</v>
      </c>
      <c r="H11" s="131" t="s">
        <v>6714</v>
      </c>
      <c r="I11" s="131" t="s">
        <v>13380</v>
      </c>
      <c r="J11" s="131"/>
      <c r="K11" s="131"/>
      <c r="L11" s="131">
        <v>21456</v>
      </c>
      <c r="M11" s="131">
        <v>22485</v>
      </c>
    </row>
    <row r="12" spans="1:13">
      <c r="A12" s="131" t="s">
        <v>4362</v>
      </c>
      <c r="B12" s="143" t="s">
        <v>13346</v>
      </c>
      <c r="C12" s="131" t="s">
        <v>16423</v>
      </c>
      <c r="D12" s="131" t="s">
        <v>6989</v>
      </c>
      <c r="E12" s="131">
        <v>91</v>
      </c>
      <c r="F12" s="131" t="s">
        <v>6991</v>
      </c>
      <c r="G12" s="131" t="s">
        <v>6992</v>
      </c>
      <c r="H12" s="131" t="s">
        <v>6714</v>
      </c>
      <c r="I12" s="131" t="s">
        <v>13380</v>
      </c>
      <c r="J12" s="131" t="s">
        <v>2231</v>
      </c>
      <c r="K12" s="131" t="s">
        <v>2198</v>
      </c>
      <c r="L12" s="131">
        <v>19576</v>
      </c>
      <c r="M12" s="131">
        <v>17741</v>
      </c>
    </row>
    <row r="13" spans="1:13">
      <c r="A13" s="131" t="s">
        <v>4331</v>
      </c>
      <c r="B13" s="143" t="s">
        <v>13346</v>
      </c>
      <c r="C13" s="131" t="s">
        <v>16540</v>
      </c>
      <c r="D13" s="131" t="s">
        <v>6950</v>
      </c>
      <c r="E13" s="131">
        <v>2</v>
      </c>
      <c r="F13" s="131" t="s">
        <v>6951</v>
      </c>
      <c r="G13" s="131" t="s">
        <v>6952</v>
      </c>
      <c r="H13" s="131" t="s">
        <v>6714</v>
      </c>
      <c r="I13" s="131" t="s">
        <v>13380</v>
      </c>
      <c r="J13" s="131" t="s">
        <v>2190</v>
      </c>
      <c r="K13" s="131" t="s">
        <v>2195</v>
      </c>
      <c r="L13" s="131">
        <v>18693</v>
      </c>
      <c r="M13" s="131">
        <v>3784</v>
      </c>
    </row>
    <row r="14" spans="1:13">
      <c r="A14" s="131" t="s">
        <v>5367</v>
      </c>
      <c r="B14" s="143" t="s">
        <v>13346</v>
      </c>
      <c r="C14" s="131" t="s">
        <v>16429</v>
      </c>
      <c r="D14" s="131" t="s">
        <v>7106</v>
      </c>
      <c r="E14" s="131">
        <v>1</v>
      </c>
      <c r="F14" s="131"/>
      <c r="G14" s="131" t="s">
        <v>8362</v>
      </c>
      <c r="H14" s="131" t="s">
        <v>6714</v>
      </c>
      <c r="I14" s="131" t="s">
        <v>13380</v>
      </c>
      <c r="J14" s="131" t="s">
        <v>2203</v>
      </c>
      <c r="K14" s="131" t="s">
        <v>2198</v>
      </c>
      <c r="L14" s="131">
        <v>17370</v>
      </c>
      <c r="M14" s="131">
        <v>8564</v>
      </c>
    </row>
    <row r="15" spans="1:13">
      <c r="A15" s="131" t="s">
        <v>6375</v>
      </c>
      <c r="B15" s="143" t="s">
        <v>13346</v>
      </c>
      <c r="C15" s="131" t="s">
        <v>16429</v>
      </c>
      <c r="D15" s="131" t="s">
        <v>9424</v>
      </c>
      <c r="E15" s="131">
        <v>21</v>
      </c>
      <c r="F15" s="131"/>
      <c r="G15" s="131" t="s">
        <v>9425</v>
      </c>
      <c r="H15" s="131" t="s">
        <v>6714</v>
      </c>
      <c r="I15" s="131" t="s">
        <v>13380</v>
      </c>
      <c r="J15" s="131" t="s">
        <v>2203</v>
      </c>
      <c r="K15" s="131" t="s">
        <v>2198</v>
      </c>
      <c r="L15" s="131">
        <v>17263</v>
      </c>
      <c r="M15" s="131">
        <v>11163</v>
      </c>
    </row>
    <row r="16" spans="1:13">
      <c r="A16" s="131" t="s">
        <v>16524</v>
      </c>
      <c r="B16" s="143" t="s">
        <v>13346</v>
      </c>
      <c r="C16" s="131" t="s">
        <v>16512</v>
      </c>
      <c r="D16" s="131" t="s">
        <v>8674</v>
      </c>
      <c r="E16" s="131">
        <v>10</v>
      </c>
      <c r="F16" s="131"/>
      <c r="G16" s="131" t="s">
        <v>8675</v>
      </c>
      <c r="H16" s="131" t="s">
        <v>6714</v>
      </c>
      <c r="I16" s="131" t="s">
        <v>13380</v>
      </c>
      <c r="J16" s="131"/>
      <c r="K16" s="131"/>
      <c r="L16" s="131">
        <v>16924</v>
      </c>
      <c r="M16" s="131">
        <v>17290</v>
      </c>
    </row>
    <row r="17" spans="1:13">
      <c r="A17" s="131" t="s">
        <v>6266</v>
      </c>
      <c r="B17" s="143" t="s">
        <v>13346</v>
      </c>
      <c r="C17" s="131" t="s">
        <v>16429</v>
      </c>
      <c r="D17" s="131" t="s">
        <v>8993</v>
      </c>
      <c r="E17" s="131">
        <v>217</v>
      </c>
      <c r="F17" s="131"/>
      <c r="G17" s="131" t="s">
        <v>9327</v>
      </c>
      <c r="H17" s="131" t="s">
        <v>6714</v>
      </c>
      <c r="I17" s="131" t="s">
        <v>13380</v>
      </c>
      <c r="J17" s="131" t="s">
        <v>2203</v>
      </c>
      <c r="K17" s="131" t="s">
        <v>2198</v>
      </c>
      <c r="L17" s="131">
        <v>16878</v>
      </c>
      <c r="M17" s="131">
        <v>53955</v>
      </c>
    </row>
    <row r="18" spans="1:13">
      <c r="A18" s="131" t="s">
        <v>5438</v>
      </c>
      <c r="B18" s="143" t="s">
        <v>13346</v>
      </c>
      <c r="C18" s="131" t="s">
        <v>16420</v>
      </c>
      <c r="D18" s="131" t="s">
        <v>7980</v>
      </c>
      <c r="E18" s="131">
        <v>41</v>
      </c>
      <c r="F18" s="131"/>
      <c r="G18" s="131" t="s">
        <v>8020</v>
      </c>
      <c r="H18" s="131" t="s">
        <v>6714</v>
      </c>
      <c r="I18" s="131" t="s">
        <v>13380</v>
      </c>
      <c r="J18" s="131" t="s">
        <v>3018</v>
      </c>
      <c r="K18" s="131" t="s">
        <v>2189</v>
      </c>
      <c r="L18" s="131">
        <v>16480</v>
      </c>
      <c r="M18" s="131">
        <v>0</v>
      </c>
    </row>
    <row r="19" spans="1:13">
      <c r="A19" s="131" t="s">
        <v>6069</v>
      </c>
      <c r="B19" s="143" t="s">
        <v>13346</v>
      </c>
      <c r="C19" s="131" t="s">
        <v>16429</v>
      </c>
      <c r="D19" s="131" t="s">
        <v>8035</v>
      </c>
      <c r="E19" s="131">
        <v>1</v>
      </c>
      <c r="F19" s="131" t="s">
        <v>1081</v>
      </c>
      <c r="G19" s="131" t="s">
        <v>8036</v>
      </c>
      <c r="H19" s="131" t="s">
        <v>6714</v>
      </c>
      <c r="I19" s="131" t="s">
        <v>13380</v>
      </c>
      <c r="J19" s="131" t="s">
        <v>2203</v>
      </c>
      <c r="K19" s="131" t="s">
        <v>2198</v>
      </c>
      <c r="L19" s="131">
        <v>15978</v>
      </c>
      <c r="M19" s="131">
        <v>41485</v>
      </c>
    </row>
    <row r="20" spans="1:13">
      <c r="A20" s="131" t="s">
        <v>4346</v>
      </c>
      <c r="B20" s="143" t="s">
        <v>13346</v>
      </c>
      <c r="C20" s="131" t="s">
        <v>16540</v>
      </c>
      <c r="D20" s="131" t="s">
        <v>6926</v>
      </c>
      <c r="E20" s="131">
        <v>1</v>
      </c>
      <c r="F20" s="131" t="s">
        <v>1184</v>
      </c>
      <c r="G20" s="131" t="s">
        <v>6927</v>
      </c>
      <c r="H20" s="131" t="s">
        <v>6714</v>
      </c>
      <c r="I20" s="131" t="s">
        <v>13380</v>
      </c>
      <c r="J20" s="131" t="s">
        <v>3018</v>
      </c>
      <c r="K20" s="131" t="s">
        <v>3207</v>
      </c>
      <c r="L20" s="131">
        <v>15677</v>
      </c>
      <c r="M20" s="131">
        <v>13542</v>
      </c>
    </row>
    <row r="21" spans="1:13">
      <c r="A21" s="131" t="s">
        <v>5551</v>
      </c>
      <c r="B21" s="143" t="s">
        <v>13346</v>
      </c>
      <c r="C21" s="131" t="s">
        <v>16429</v>
      </c>
      <c r="D21" s="131" t="s">
        <v>8571</v>
      </c>
      <c r="E21" s="131">
        <v>36</v>
      </c>
      <c r="F21" s="131"/>
      <c r="G21" s="131" t="s">
        <v>8572</v>
      </c>
      <c r="H21" s="131" t="s">
        <v>6714</v>
      </c>
      <c r="I21" s="131" t="s">
        <v>13380</v>
      </c>
      <c r="J21" s="131" t="s">
        <v>2203</v>
      </c>
      <c r="K21" s="131" t="s">
        <v>2230</v>
      </c>
      <c r="L21" s="131">
        <v>15570</v>
      </c>
      <c r="M21" s="131">
        <v>23638</v>
      </c>
    </row>
    <row r="22" spans="1:13">
      <c r="A22" s="131" t="s">
        <v>5883</v>
      </c>
      <c r="B22" s="143" t="s">
        <v>13346</v>
      </c>
      <c r="C22" s="131" t="s">
        <v>16429</v>
      </c>
      <c r="D22" s="131" t="s">
        <v>8955</v>
      </c>
      <c r="E22" s="131">
        <v>122</v>
      </c>
      <c r="F22" s="131" t="s">
        <v>1044</v>
      </c>
      <c r="G22" s="131" t="s">
        <v>8956</v>
      </c>
      <c r="H22" s="131" t="s">
        <v>6714</v>
      </c>
      <c r="I22" s="131" t="s">
        <v>13380</v>
      </c>
      <c r="J22" s="131" t="s">
        <v>2203</v>
      </c>
      <c r="K22" s="131" t="s">
        <v>2236</v>
      </c>
      <c r="L22" s="131">
        <v>15201</v>
      </c>
      <c r="M22" s="131">
        <v>38129</v>
      </c>
    </row>
    <row r="23" spans="1:13">
      <c r="A23" s="131" t="s">
        <v>6180</v>
      </c>
      <c r="B23" s="143" t="s">
        <v>13346</v>
      </c>
      <c r="C23" s="131" t="s">
        <v>16429</v>
      </c>
      <c r="D23" s="131" t="s">
        <v>8472</v>
      </c>
      <c r="E23" s="131">
        <v>1</v>
      </c>
      <c r="F23" s="131" t="s">
        <v>1073</v>
      </c>
      <c r="G23" s="131" t="s">
        <v>9253</v>
      </c>
      <c r="H23" s="131" t="s">
        <v>6714</v>
      </c>
      <c r="I23" s="131" t="s">
        <v>13380</v>
      </c>
      <c r="J23" s="131" t="s">
        <v>2203</v>
      </c>
      <c r="K23" s="131" t="s">
        <v>2198</v>
      </c>
      <c r="L23" s="131">
        <v>14468</v>
      </c>
      <c r="M23" s="131">
        <v>0</v>
      </c>
    </row>
    <row r="24" spans="1:13">
      <c r="A24" s="131" t="s">
        <v>16489</v>
      </c>
      <c r="B24" s="143" t="s">
        <v>13346</v>
      </c>
      <c r="C24" s="131" t="s">
        <v>16429</v>
      </c>
      <c r="D24" s="131" t="s">
        <v>16490</v>
      </c>
      <c r="E24" s="131">
        <v>28</v>
      </c>
      <c r="F24" s="131"/>
      <c r="G24" s="131" t="s">
        <v>16491</v>
      </c>
      <c r="H24" s="131" t="s">
        <v>6714</v>
      </c>
      <c r="I24" s="131" t="s">
        <v>13380</v>
      </c>
      <c r="J24" s="131"/>
      <c r="K24" s="131"/>
      <c r="L24" s="131">
        <v>14190</v>
      </c>
      <c r="M24" s="131">
        <v>20783</v>
      </c>
    </row>
    <row r="25" spans="1:13">
      <c r="A25" s="131" t="s">
        <v>16541</v>
      </c>
      <c r="B25" s="143" t="s">
        <v>13346</v>
      </c>
      <c r="C25" s="131" t="s">
        <v>16540</v>
      </c>
      <c r="D25" s="131" t="s">
        <v>7002</v>
      </c>
      <c r="E25" s="131">
        <v>273</v>
      </c>
      <c r="F25" s="131" t="s">
        <v>7003</v>
      </c>
      <c r="G25" s="131" t="s">
        <v>7004</v>
      </c>
      <c r="H25" s="131" t="s">
        <v>1838</v>
      </c>
      <c r="I25" s="131" t="s">
        <v>13380</v>
      </c>
      <c r="J25" s="131"/>
      <c r="K25" s="131"/>
      <c r="L25" s="131">
        <v>14116</v>
      </c>
      <c r="M25" s="131">
        <v>6423</v>
      </c>
    </row>
    <row r="26" spans="1:13">
      <c r="A26" s="131" t="s">
        <v>16498</v>
      </c>
      <c r="B26" s="143" t="s">
        <v>13346</v>
      </c>
      <c r="C26" s="131" t="s">
        <v>16429</v>
      </c>
      <c r="D26" s="131" t="s">
        <v>2061</v>
      </c>
      <c r="E26" s="131">
        <v>589</v>
      </c>
      <c r="F26" s="131"/>
      <c r="G26" s="131" t="s">
        <v>16499</v>
      </c>
      <c r="H26" s="131" t="s">
        <v>6714</v>
      </c>
      <c r="I26" s="131" t="s">
        <v>13380</v>
      </c>
      <c r="J26" s="131"/>
      <c r="K26" s="131"/>
      <c r="L26" s="131">
        <v>13921</v>
      </c>
      <c r="M26" s="131">
        <v>14924</v>
      </c>
    </row>
    <row r="27" spans="1:13">
      <c r="A27" s="131" t="s">
        <v>6188</v>
      </c>
      <c r="B27" s="143" t="s">
        <v>13346</v>
      </c>
      <c r="C27" s="131" t="s">
        <v>16429</v>
      </c>
      <c r="D27" s="131" t="s">
        <v>7309</v>
      </c>
      <c r="E27" s="131">
        <v>1</v>
      </c>
      <c r="F27" s="131" t="s">
        <v>1044</v>
      </c>
      <c r="G27" s="131" t="s">
        <v>8735</v>
      </c>
      <c r="H27" s="131" t="s">
        <v>6714</v>
      </c>
      <c r="I27" s="131" t="s">
        <v>13380</v>
      </c>
      <c r="J27" s="131" t="s">
        <v>2203</v>
      </c>
      <c r="K27" s="131" t="s">
        <v>2236</v>
      </c>
      <c r="L27" s="131">
        <v>13321</v>
      </c>
      <c r="M27" s="131">
        <v>16564</v>
      </c>
    </row>
    <row r="28" spans="1:13">
      <c r="A28" s="131" t="s">
        <v>16534</v>
      </c>
      <c r="B28" s="143" t="s">
        <v>13346</v>
      </c>
      <c r="C28" s="131" t="s">
        <v>16512</v>
      </c>
      <c r="D28" s="131" t="s">
        <v>16535</v>
      </c>
      <c r="E28" s="131">
        <v>37</v>
      </c>
      <c r="F28" s="131"/>
      <c r="G28" s="131" t="s">
        <v>16536</v>
      </c>
      <c r="H28" s="131" t="s">
        <v>6714</v>
      </c>
      <c r="I28" s="131" t="s">
        <v>13380</v>
      </c>
      <c r="J28" s="131"/>
      <c r="K28" s="131"/>
      <c r="L28" s="131">
        <v>13291</v>
      </c>
      <c r="M28" s="131">
        <v>0</v>
      </c>
    </row>
    <row r="29" spans="1:13">
      <c r="A29" s="131" t="s">
        <v>6023</v>
      </c>
      <c r="B29" s="143" t="s">
        <v>13346</v>
      </c>
      <c r="C29" s="131" t="s">
        <v>16512</v>
      </c>
      <c r="D29" s="131" t="s">
        <v>9123</v>
      </c>
      <c r="E29" s="131">
        <v>1</v>
      </c>
      <c r="F29" s="131"/>
      <c r="G29" s="131" t="s">
        <v>9124</v>
      </c>
      <c r="H29" s="131" t="s">
        <v>6714</v>
      </c>
      <c r="I29" s="131" t="s">
        <v>13380</v>
      </c>
      <c r="J29" s="131" t="s">
        <v>2199</v>
      </c>
      <c r="K29" s="131" t="s">
        <v>2198</v>
      </c>
      <c r="L29" s="131">
        <v>12935</v>
      </c>
      <c r="M29" s="131">
        <v>12686</v>
      </c>
    </row>
    <row r="30" spans="1:13">
      <c r="A30" s="131" t="s">
        <v>4322</v>
      </c>
      <c r="B30" s="143" t="s">
        <v>13346</v>
      </c>
      <c r="C30" s="131" t="s">
        <v>16540</v>
      </c>
      <c r="D30" s="131" t="s">
        <v>6942</v>
      </c>
      <c r="E30" s="131">
        <v>18</v>
      </c>
      <c r="F30" s="131"/>
      <c r="G30" s="131" t="s">
        <v>6943</v>
      </c>
      <c r="H30" s="131" t="s">
        <v>6714</v>
      </c>
      <c r="I30" s="131" t="s">
        <v>13380</v>
      </c>
      <c r="J30" s="131" t="s">
        <v>2199</v>
      </c>
      <c r="K30" s="131" t="s">
        <v>2198</v>
      </c>
      <c r="L30" s="131">
        <v>12623</v>
      </c>
      <c r="M30" s="131">
        <v>0</v>
      </c>
    </row>
    <row r="31" spans="1:13">
      <c r="A31" s="131" t="s">
        <v>6225</v>
      </c>
      <c r="B31" s="143" t="s">
        <v>13346</v>
      </c>
      <c r="C31" s="131" t="s">
        <v>16512</v>
      </c>
      <c r="D31" s="131" t="s">
        <v>8751</v>
      </c>
      <c r="E31" s="131">
        <v>53</v>
      </c>
      <c r="F31" s="131"/>
      <c r="G31" s="131" t="s">
        <v>8752</v>
      </c>
      <c r="H31" s="131" t="s">
        <v>6714</v>
      </c>
      <c r="I31" s="131" t="s">
        <v>13380</v>
      </c>
      <c r="J31" s="131" t="s">
        <v>2231</v>
      </c>
      <c r="K31" s="131" t="s">
        <v>2198</v>
      </c>
      <c r="L31" s="131">
        <v>12155</v>
      </c>
      <c r="M31" s="131">
        <v>13938</v>
      </c>
    </row>
    <row r="32" spans="1:13">
      <c r="A32" s="131" t="s">
        <v>5891</v>
      </c>
      <c r="B32" s="143" t="s">
        <v>13346</v>
      </c>
      <c r="C32" s="131" t="s">
        <v>16429</v>
      </c>
      <c r="D32" s="131" t="s">
        <v>6711</v>
      </c>
      <c r="E32" s="131">
        <v>45</v>
      </c>
      <c r="F32" s="131"/>
      <c r="G32" s="131" t="s">
        <v>6713</v>
      </c>
      <c r="H32" s="131" t="s">
        <v>6714</v>
      </c>
      <c r="I32" s="131" t="s">
        <v>13380</v>
      </c>
      <c r="J32" s="131" t="s">
        <v>2203</v>
      </c>
      <c r="K32" s="131" t="s">
        <v>2198</v>
      </c>
      <c r="L32" s="131">
        <v>11665</v>
      </c>
      <c r="M32" s="131">
        <v>40618</v>
      </c>
    </row>
    <row r="33" spans="1:13">
      <c r="A33" s="131" t="s">
        <v>5881</v>
      </c>
      <c r="B33" s="143" t="s">
        <v>13346</v>
      </c>
      <c r="C33" s="131" t="s">
        <v>16429</v>
      </c>
      <c r="D33" s="131" t="s">
        <v>8952</v>
      </c>
      <c r="E33" s="131">
        <v>156</v>
      </c>
      <c r="F33" s="131" t="s">
        <v>1044</v>
      </c>
      <c r="G33" s="131" t="s">
        <v>8954</v>
      </c>
      <c r="H33" s="131" t="s">
        <v>6714</v>
      </c>
      <c r="I33" s="131" t="s">
        <v>13380</v>
      </c>
      <c r="J33" s="131" t="s">
        <v>2203</v>
      </c>
      <c r="K33" s="131" t="s">
        <v>2230</v>
      </c>
      <c r="L33" s="131">
        <v>11299</v>
      </c>
      <c r="M33" s="131">
        <v>33865</v>
      </c>
    </row>
    <row r="34" spans="1:13">
      <c r="A34" s="131" t="s">
        <v>6192</v>
      </c>
      <c r="B34" s="143" t="s">
        <v>13346</v>
      </c>
      <c r="C34" s="131" t="s">
        <v>16429</v>
      </c>
      <c r="D34" s="131" t="s">
        <v>8659</v>
      </c>
      <c r="E34" s="131">
        <v>9</v>
      </c>
      <c r="F34" s="131"/>
      <c r="G34" s="131" t="s">
        <v>8862</v>
      </c>
      <c r="H34" s="131" t="s">
        <v>6714</v>
      </c>
      <c r="I34" s="131" t="s">
        <v>13380</v>
      </c>
      <c r="J34" s="131" t="s">
        <v>2203</v>
      </c>
      <c r="K34" s="131" t="s">
        <v>2198</v>
      </c>
      <c r="L34" s="131">
        <v>11147</v>
      </c>
      <c r="M34" s="131">
        <v>24328</v>
      </c>
    </row>
    <row r="35" spans="1:13">
      <c r="A35" s="131" t="s">
        <v>4310</v>
      </c>
      <c r="B35" s="143" t="s">
        <v>13346</v>
      </c>
      <c r="C35" s="131" t="s">
        <v>16540</v>
      </c>
      <c r="D35" s="131" t="s">
        <v>6924</v>
      </c>
      <c r="E35" s="131">
        <v>26</v>
      </c>
      <c r="F35" s="131"/>
      <c r="G35" s="131" t="s">
        <v>6925</v>
      </c>
      <c r="H35" s="131" t="s">
        <v>6714</v>
      </c>
      <c r="I35" s="131" t="s">
        <v>13380</v>
      </c>
      <c r="J35" s="131" t="s">
        <v>2231</v>
      </c>
      <c r="K35" s="131" t="s">
        <v>2198</v>
      </c>
      <c r="L35" s="131">
        <v>10748</v>
      </c>
      <c r="M35" s="131">
        <v>10356</v>
      </c>
    </row>
    <row r="36" spans="1:13">
      <c r="A36" s="131" t="s">
        <v>16528</v>
      </c>
      <c r="B36" s="143" t="s">
        <v>13346</v>
      </c>
      <c r="C36" s="131" t="s">
        <v>16512</v>
      </c>
      <c r="D36" s="131" t="s">
        <v>2061</v>
      </c>
      <c r="E36" s="131">
        <v>935</v>
      </c>
      <c r="F36" s="131" t="s">
        <v>16529</v>
      </c>
      <c r="G36" s="131" t="s">
        <v>16530</v>
      </c>
      <c r="H36" s="131" t="s">
        <v>6714</v>
      </c>
      <c r="I36" s="131" t="s">
        <v>13380</v>
      </c>
      <c r="J36" s="131"/>
      <c r="K36" s="131"/>
      <c r="L36" s="131">
        <v>9735</v>
      </c>
      <c r="M36" s="131">
        <v>13832</v>
      </c>
    </row>
    <row r="37" spans="1:13">
      <c r="A37" s="131" t="s">
        <v>6419</v>
      </c>
      <c r="B37" s="143" t="s">
        <v>13346</v>
      </c>
      <c r="C37" s="131" t="s">
        <v>16540</v>
      </c>
      <c r="D37" s="131" t="s">
        <v>8035</v>
      </c>
      <c r="E37" s="131">
        <v>25</v>
      </c>
      <c r="F37" s="131"/>
      <c r="G37" s="131" t="s">
        <v>8036</v>
      </c>
      <c r="H37" s="131" t="s">
        <v>6714</v>
      </c>
      <c r="I37" s="131" t="s">
        <v>13380</v>
      </c>
      <c r="J37" s="131" t="s">
        <v>2190</v>
      </c>
      <c r="K37" s="131" t="s">
        <v>2195</v>
      </c>
      <c r="L37" s="131">
        <v>9587</v>
      </c>
      <c r="M37" s="131">
        <v>8594</v>
      </c>
    </row>
    <row r="38" spans="1:13">
      <c r="A38" s="131" t="s">
        <v>4333</v>
      </c>
      <c r="B38" s="143" t="s">
        <v>13346</v>
      </c>
      <c r="C38" s="131" t="s">
        <v>16540</v>
      </c>
      <c r="D38" s="131" t="s">
        <v>6840</v>
      </c>
      <c r="E38" s="131">
        <v>15</v>
      </c>
      <c r="F38" s="131"/>
      <c r="G38" s="131" t="s">
        <v>6956</v>
      </c>
      <c r="H38" s="131" t="s">
        <v>6714</v>
      </c>
      <c r="I38" s="131" t="s">
        <v>13380</v>
      </c>
      <c r="J38" s="131" t="s">
        <v>2190</v>
      </c>
      <c r="K38" s="131" t="s">
        <v>2211</v>
      </c>
      <c r="L38" s="131">
        <v>9539</v>
      </c>
      <c r="M38" s="131">
        <v>4949</v>
      </c>
    </row>
    <row r="39" spans="1:13">
      <c r="A39" s="131" t="s">
        <v>4318</v>
      </c>
      <c r="B39" s="143" t="s">
        <v>13346</v>
      </c>
      <c r="C39" s="131" t="s">
        <v>16540</v>
      </c>
      <c r="D39" s="131" t="s">
        <v>6558</v>
      </c>
      <c r="E39" s="131">
        <v>31</v>
      </c>
      <c r="F39" s="131" t="s">
        <v>1069</v>
      </c>
      <c r="G39" s="131" t="s">
        <v>6940</v>
      </c>
      <c r="H39" s="131" t="s">
        <v>6714</v>
      </c>
      <c r="I39" s="131" t="s">
        <v>13380</v>
      </c>
      <c r="J39" s="131" t="s">
        <v>3018</v>
      </c>
      <c r="K39" s="131" t="s">
        <v>2189</v>
      </c>
      <c r="L39" s="131">
        <v>9308</v>
      </c>
      <c r="M39" s="131">
        <v>2816</v>
      </c>
    </row>
    <row r="40" spans="1:13">
      <c r="A40" s="131" t="s">
        <v>5631</v>
      </c>
      <c r="B40" s="143" t="s">
        <v>13346</v>
      </c>
      <c r="C40" s="131" t="s">
        <v>16512</v>
      </c>
      <c r="D40" s="131" t="s">
        <v>8678</v>
      </c>
      <c r="E40" s="131">
        <v>2</v>
      </c>
      <c r="F40" s="131"/>
      <c r="G40" s="131" t="s">
        <v>8679</v>
      </c>
      <c r="H40" s="131" t="s">
        <v>6714</v>
      </c>
      <c r="I40" s="131" t="s">
        <v>13380</v>
      </c>
      <c r="J40" s="131" t="s">
        <v>2231</v>
      </c>
      <c r="K40" s="131" t="s">
        <v>2198</v>
      </c>
      <c r="L40" s="131">
        <v>8152</v>
      </c>
      <c r="M40" s="131">
        <v>7495</v>
      </c>
    </row>
    <row r="41" spans="1:13">
      <c r="A41" s="131" t="s">
        <v>16471</v>
      </c>
      <c r="B41" s="143" t="s">
        <v>13346</v>
      </c>
      <c r="C41" s="131" t="s">
        <v>16429</v>
      </c>
      <c r="D41" s="131" t="s">
        <v>16472</v>
      </c>
      <c r="E41" s="131">
        <v>140</v>
      </c>
      <c r="F41" s="131"/>
      <c r="G41" s="131" t="s">
        <v>16473</v>
      </c>
      <c r="H41" s="131" t="s">
        <v>6714</v>
      </c>
      <c r="I41" s="131" t="s">
        <v>13380</v>
      </c>
      <c r="J41" s="131"/>
      <c r="K41" s="131"/>
      <c r="L41" s="131">
        <v>8093</v>
      </c>
      <c r="M41" s="131">
        <v>5742</v>
      </c>
    </row>
    <row r="42" spans="1:13">
      <c r="A42" s="131" t="s">
        <v>16514</v>
      </c>
      <c r="B42" s="143" t="s">
        <v>13346</v>
      </c>
      <c r="C42" s="131" t="s">
        <v>16512</v>
      </c>
      <c r="D42" s="131" t="s">
        <v>16515</v>
      </c>
      <c r="E42" s="131">
        <v>1</v>
      </c>
      <c r="F42" s="131"/>
      <c r="G42" s="131" t="s">
        <v>16516</v>
      </c>
      <c r="H42" s="131" t="s">
        <v>6714</v>
      </c>
      <c r="I42" s="131" t="s">
        <v>13380</v>
      </c>
      <c r="J42" s="131"/>
      <c r="K42" s="131"/>
      <c r="L42" s="131">
        <v>8093</v>
      </c>
      <c r="M42" s="131">
        <v>5742</v>
      </c>
    </row>
    <row r="43" spans="1:13">
      <c r="A43" s="131" t="s">
        <v>16525</v>
      </c>
      <c r="B43" s="143" t="s">
        <v>13346</v>
      </c>
      <c r="C43" s="131" t="s">
        <v>16512</v>
      </c>
      <c r="D43" s="131" t="s">
        <v>16526</v>
      </c>
      <c r="E43" s="131">
        <v>121</v>
      </c>
      <c r="F43" s="131"/>
      <c r="G43" s="131" t="s">
        <v>16527</v>
      </c>
      <c r="H43" s="131" t="s">
        <v>6714</v>
      </c>
      <c r="I43" s="131" t="s">
        <v>13380</v>
      </c>
      <c r="J43" s="131"/>
      <c r="K43" s="131"/>
      <c r="L43" s="131">
        <v>8093</v>
      </c>
      <c r="M43" s="131">
        <v>5742</v>
      </c>
    </row>
    <row r="44" spans="1:13">
      <c r="A44" s="131" t="s">
        <v>5654</v>
      </c>
      <c r="B44" s="143" t="s">
        <v>13346</v>
      </c>
      <c r="C44" s="131" t="s">
        <v>16512</v>
      </c>
      <c r="D44" s="131" t="s">
        <v>1784</v>
      </c>
      <c r="E44" s="131">
        <v>17</v>
      </c>
      <c r="F44" s="131"/>
      <c r="G44" s="131" t="s">
        <v>8713</v>
      </c>
      <c r="H44" s="131" t="s">
        <v>6714</v>
      </c>
      <c r="I44" s="131" t="s">
        <v>13380</v>
      </c>
      <c r="J44" s="131" t="s">
        <v>2190</v>
      </c>
      <c r="K44" s="131" t="s">
        <v>2195</v>
      </c>
      <c r="L44" s="131">
        <v>8021</v>
      </c>
      <c r="M44" s="131">
        <v>7611</v>
      </c>
    </row>
    <row r="45" spans="1:13">
      <c r="A45" s="131" t="s">
        <v>5900</v>
      </c>
      <c r="B45" s="143" t="s">
        <v>13346</v>
      </c>
      <c r="C45" s="131" t="s">
        <v>16558</v>
      </c>
      <c r="D45" s="131" t="s">
        <v>2061</v>
      </c>
      <c r="E45" s="131">
        <v>1</v>
      </c>
      <c r="F45" s="131" t="s">
        <v>1153</v>
      </c>
      <c r="G45" s="131" t="s">
        <v>8980</v>
      </c>
      <c r="H45" s="131" t="s">
        <v>6714</v>
      </c>
      <c r="I45" s="131" t="s">
        <v>13380</v>
      </c>
      <c r="J45" s="131" t="s">
        <v>2199</v>
      </c>
      <c r="K45" s="131" t="s">
        <v>2236</v>
      </c>
      <c r="L45" s="131">
        <v>7976</v>
      </c>
      <c r="M45" s="131">
        <v>6855</v>
      </c>
    </row>
    <row r="46" spans="1:13">
      <c r="A46" s="131" t="s">
        <v>5795</v>
      </c>
      <c r="B46" s="143" t="s">
        <v>13346</v>
      </c>
      <c r="C46" s="131" t="s">
        <v>16429</v>
      </c>
      <c r="D46" s="131" t="s">
        <v>7309</v>
      </c>
      <c r="E46" s="131">
        <v>225</v>
      </c>
      <c r="F46" s="131" t="s">
        <v>1044</v>
      </c>
      <c r="G46" s="131" t="s">
        <v>8863</v>
      </c>
      <c r="H46" s="131" t="s">
        <v>6714</v>
      </c>
      <c r="I46" s="131" t="s">
        <v>13380</v>
      </c>
      <c r="J46" s="131" t="s">
        <v>2203</v>
      </c>
      <c r="K46" s="131" t="s">
        <v>2198</v>
      </c>
      <c r="L46" s="131">
        <v>7892</v>
      </c>
      <c r="M46" s="131">
        <v>27347</v>
      </c>
    </row>
    <row r="47" spans="1:13">
      <c r="A47" s="131" t="s">
        <v>16454</v>
      </c>
      <c r="B47" s="143" t="s">
        <v>13346</v>
      </c>
      <c r="C47" s="131" t="s">
        <v>16429</v>
      </c>
      <c r="D47" s="131" t="s">
        <v>8648</v>
      </c>
      <c r="E47" s="131">
        <v>114</v>
      </c>
      <c r="F47" s="131"/>
      <c r="G47" s="131" t="s">
        <v>9356</v>
      </c>
      <c r="H47" s="131" t="s">
        <v>6714</v>
      </c>
      <c r="I47" s="131" t="s">
        <v>13380</v>
      </c>
      <c r="J47" s="131"/>
      <c r="K47" s="131"/>
      <c r="L47" s="131">
        <v>7779</v>
      </c>
      <c r="M47" s="131">
        <v>5518</v>
      </c>
    </row>
    <row r="48" spans="1:13">
      <c r="A48" s="131" t="s">
        <v>4323</v>
      </c>
      <c r="B48" s="143" t="s">
        <v>13346</v>
      </c>
      <c r="C48" s="131" t="s">
        <v>16540</v>
      </c>
      <c r="D48" s="131" t="s">
        <v>6942</v>
      </c>
      <c r="E48" s="131">
        <v>16</v>
      </c>
      <c r="F48" s="131"/>
      <c r="G48" s="131" t="s">
        <v>6943</v>
      </c>
      <c r="H48" s="131" t="s">
        <v>6714</v>
      </c>
      <c r="I48" s="131" t="s">
        <v>13380</v>
      </c>
      <c r="J48" s="131" t="s">
        <v>2199</v>
      </c>
      <c r="K48" s="131" t="s">
        <v>2198</v>
      </c>
      <c r="L48" s="131">
        <v>7662</v>
      </c>
      <c r="M48" s="131">
        <v>1954</v>
      </c>
    </row>
    <row r="49" spans="1:13">
      <c r="A49" s="131" t="s">
        <v>16463</v>
      </c>
      <c r="B49" s="143" t="s">
        <v>13346</v>
      </c>
      <c r="C49" s="131" t="s">
        <v>16429</v>
      </c>
      <c r="D49" s="131" t="s">
        <v>8591</v>
      </c>
      <c r="E49" s="131">
        <v>108</v>
      </c>
      <c r="F49" s="131"/>
      <c r="G49" s="131" t="s">
        <v>16464</v>
      </c>
      <c r="H49" s="131" t="s">
        <v>6714</v>
      </c>
      <c r="I49" s="131" t="s">
        <v>13380</v>
      </c>
      <c r="J49" s="131"/>
      <c r="K49" s="131"/>
      <c r="L49" s="131">
        <v>7653</v>
      </c>
      <c r="M49" s="131">
        <v>5429</v>
      </c>
    </row>
    <row r="50" spans="1:13">
      <c r="A50" s="131" t="s">
        <v>6382</v>
      </c>
      <c r="B50" s="143" t="s">
        <v>13346</v>
      </c>
      <c r="C50" s="131" t="s">
        <v>16429</v>
      </c>
      <c r="D50" s="131" t="s">
        <v>9426</v>
      </c>
      <c r="E50" s="131">
        <v>120</v>
      </c>
      <c r="F50" s="131" t="s">
        <v>1123</v>
      </c>
      <c r="G50" s="131" t="s">
        <v>9427</v>
      </c>
      <c r="H50" s="131" t="s">
        <v>6714</v>
      </c>
      <c r="I50" s="131" t="s">
        <v>13380</v>
      </c>
      <c r="J50" s="131" t="s">
        <v>2203</v>
      </c>
      <c r="K50" s="131" t="s">
        <v>2230</v>
      </c>
      <c r="L50" s="131">
        <v>7511</v>
      </c>
      <c r="M50" s="131">
        <v>0</v>
      </c>
    </row>
    <row r="51" spans="1:13">
      <c r="A51" s="131" t="s">
        <v>16478</v>
      </c>
      <c r="B51" s="143" t="s">
        <v>13346</v>
      </c>
      <c r="C51" s="131" t="s">
        <v>16429</v>
      </c>
      <c r="D51" s="131" t="s">
        <v>6840</v>
      </c>
      <c r="E51" s="131">
        <v>57</v>
      </c>
      <c r="F51" s="131" t="s">
        <v>16479</v>
      </c>
      <c r="G51" s="131" t="s">
        <v>8740</v>
      </c>
      <c r="H51" s="131" t="s">
        <v>6714</v>
      </c>
      <c r="I51" s="131" t="s">
        <v>13380</v>
      </c>
      <c r="J51" s="131"/>
      <c r="K51" s="131"/>
      <c r="L51" s="131">
        <v>7501</v>
      </c>
      <c r="M51" s="131">
        <v>5322</v>
      </c>
    </row>
    <row r="52" spans="1:13">
      <c r="A52" s="131" t="s">
        <v>6190</v>
      </c>
      <c r="B52" s="143" t="s">
        <v>13346</v>
      </c>
      <c r="C52" s="131" t="s">
        <v>16429</v>
      </c>
      <c r="D52" s="131" t="s">
        <v>6807</v>
      </c>
      <c r="E52" s="131">
        <v>127</v>
      </c>
      <c r="F52" s="131" t="s">
        <v>1044</v>
      </c>
      <c r="G52" s="131" t="s">
        <v>8696</v>
      </c>
      <c r="H52" s="131" t="s">
        <v>6714</v>
      </c>
      <c r="I52" s="131" t="s">
        <v>13380</v>
      </c>
      <c r="J52" s="131" t="s">
        <v>2203</v>
      </c>
      <c r="K52" s="131" t="s">
        <v>2198</v>
      </c>
      <c r="L52" s="131">
        <v>6862</v>
      </c>
      <c r="M52" s="131">
        <v>11340</v>
      </c>
    </row>
    <row r="53" spans="1:13">
      <c r="A53" s="131" t="s">
        <v>6123</v>
      </c>
      <c r="B53" s="143" t="s">
        <v>13346</v>
      </c>
      <c r="C53" s="131" t="s">
        <v>16429</v>
      </c>
      <c r="D53" s="131" t="s">
        <v>6973</v>
      </c>
      <c r="E53" s="131">
        <v>214</v>
      </c>
      <c r="F53" s="131" t="s">
        <v>1653</v>
      </c>
      <c r="G53" s="131" t="s">
        <v>9208</v>
      </c>
      <c r="H53" s="131" t="s">
        <v>6714</v>
      </c>
      <c r="I53" s="131" t="s">
        <v>13380</v>
      </c>
      <c r="J53" s="131" t="s">
        <v>2203</v>
      </c>
      <c r="K53" s="131" t="s">
        <v>2198</v>
      </c>
      <c r="L53" s="131">
        <v>6823</v>
      </c>
      <c r="M53" s="131">
        <v>19089</v>
      </c>
    </row>
    <row r="54" spans="1:13">
      <c r="A54" s="131" t="s">
        <v>5560</v>
      </c>
      <c r="B54" s="143" t="s">
        <v>13346</v>
      </c>
      <c r="C54" s="131" t="s">
        <v>16429</v>
      </c>
      <c r="D54" s="131" t="s">
        <v>8585</v>
      </c>
      <c r="E54" s="131">
        <v>37</v>
      </c>
      <c r="F54" s="131" t="s">
        <v>1044</v>
      </c>
      <c r="G54" s="131" t="s">
        <v>8586</v>
      </c>
      <c r="H54" s="131" t="s">
        <v>6714</v>
      </c>
      <c r="I54" s="131" t="s">
        <v>13380</v>
      </c>
      <c r="J54" s="131" t="s">
        <v>2203</v>
      </c>
      <c r="K54" s="131" t="s">
        <v>2198</v>
      </c>
      <c r="L54" s="131">
        <v>6776</v>
      </c>
      <c r="M54" s="131">
        <v>16385</v>
      </c>
    </row>
    <row r="55" spans="1:13">
      <c r="A55" s="131" t="s">
        <v>5706</v>
      </c>
      <c r="B55" s="143" t="s">
        <v>13346</v>
      </c>
      <c r="C55" s="131" t="s">
        <v>16429</v>
      </c>
      <c r="D55" s="131" t="s">
        <v>1784</v>
      </c>
      <c r="E55" s="131">
        <v>41</v>
      </c>
      <c r="F55" s="131" t="s">
        <v>1123</v>
      </c>
      <c r="G55" s="131" t="s">
        <v>8713</v>
      </c>
      <c r="H55" s="131" t="s">
        <v>6714</v>
      </c>
      <c r="I55" s="131" t="s">
        <v>13380</v>
      </c>
      <c r="J55" s="131" t="s">
        <v>2203</v>
      </c>
      <c r="K55" s="131" t="s">
        <v>2230</v>
      </c>
      <c r="L55" s="131">
        <v>6735</v>
      </c>
      <c r="M55" s="131">
        <v>20090</v>
      </c>
    </row>
    <row r="56" spans="1:13">
      <c r="A56" s="131" t="s">
        <v>6199</v>
      </c>
      <c r="B56" s="143" t="s">
        <v>13346</v>
      </c>
      <c r="C56" s="131" t="s">
        <v>16429</v>
      </c>
      <c r="D56" s="131" t="s">
        <v>8664</v>
      </c>
      <c r="E56" s="131">
        <v>2</v>
      </c>
      <c r="F56" s="131"/>
      <c r="G56" s="131" t="s">
        <v>9263</v>
      </c>
      <c r="H56" s="131" t="s">
        <v>6714</v>
      </c>
      <c r="I56" s="131" t="s">
        <v>13380</v>
      </c>
      <c r="J56" s="131" t="s">
        <v>2203</v>
      </c>
      <c r="K56" s="131" t="s">
        <v>2198</v>
      </c>
      <c r="L56" s="131">
        <v>6646</v>
      </c>
      <c r="M56" s="131">
        <v>20767</v>
      </c>
    </row>
    <row r="57" spans="1:13">
      <c r="A57" s="131" t="s">
        <v>6073</v>
      </c>
      <c r="B57" s="143" t="s">
        <v>13346</v>
      </c>
      <c r="C57" s="131" t="s">
        <v>16429</v>
      </c>
      <c r="D57" s="131" t="s">
        <v>8685</v>
      </c>
      <c r="E57" s="131">
        <v>51</v>
      </c>
      <c r="F57" s="131" t="s">
        <v>1044</v>
      </c>
      <c r="G57" s="131" t="s">
        <v>9170</v>
      </c>
      <c r="H57" s="131" t="s">
        <v>6714</v>
      </c>
      <c r="I57" s="131" t="s">
        <v>13380</v>
      </c>
      <c r="J57" s="131" t="s">
        <v>2203</v>
      </c>
      <c r="K57" s="131" t="s">
        <v>2198</v>
      </c>
      <c r="L57" s="131">
        <v>6522</v>
      </c>
      <c r="M57" s="131">
        <v>20110</v>
      </c>
    </row>
    <row r="58" spans="1:13">
      <c r="A58" s="131" t="s">
        <v>5882</v>
      </c>
      <c r="B58" s="143" t="s">
        <v>13346</v>
      </c>
      <c r="C58" s="131" t="s">
        <v>16429</v>
      </c>
      <c r="D58" s="131" t="s">
        <v>6973</v>
      </c>
      <c r="E58" s="131">
        <v>241</v>
      </c>
      <c r="F58" s="131"/>
      <c r="G58" s="131" t="s">
        <v>7776</v>
      </c>
      <c r="H58" s="131" t="s">
        <v>6714</v>
      </c>
      <c r="I58" s="131" t="s">
        <v>13380</v>
      </c>
      <c r="J58" s="131" t="s">
        <v>2203</v>
      </c>
      <c r="K58" s="131" t="s">
        <v>2198</v>
      </c>
      <c r="L58" s="131">
        <v>6216</v>
      </c>
      <c r="M58" s="131">
        <v>19780</v>
      </c>
    </row>
    <row r="59" spans="1:13">
      <c r="A59" s="131" t="s">
        <v>5794</v>
      </c>
      <c r="B59" s="143" t="s">
        <v>13346</v>
      </c>
      <c r="C59" s="131" t="s">
        <v>16558</v>
      </c>
      <c r="D59" s="131" t="s">
        <v>8010</v>
      </c>
      <c r="E59" s="131">
        <v>1</v>
      </c>
      <c r="F59" s="131"/>
      <c r="G59" s="131" t="s">
        <v>8011</v>
      </c>
      <c r="H59" s="131" t="s">
        <v>6714</v>
      </c>
      <c r="I59" s="131" t="s">
        <v>13380</v>
      </c>
      <c r="J59" s="131" t="s">
        <v>2231</v>
      </c>
      <c r="K59" s="131" t="s">
        <v>2219</v>
      </c>
      <c r="L59" s="131">
        <v>6188</v>
      </c>
      <c r="M59" s="131">
        <v>0</v>
      </c>
    </row>
    <row r="60" spans="1:13">
      <c r="A60" s="131" t="s">
        <v>5506</v>
      </c>
      <c r="B60" s="143" t="s">
        <v>13346</v>
      </c>
      <c r="C60" s="131" t="s">
        <v>16505</v>
      </c>
      <c r="D60" s="131" t="s">
        <v>2061</v>
      </c>
      <c r="E60" s="131">
        <v>7</v>
      </c>
      <c r="F60" s="131"/>
      <c r="G60" s="131" t="s">
        <v>6939</v>
      </c>
      <c r="H60" s="131" t="s">
        <v>6714</v>
      </c>
      <c r="I60" s="131" t="s">
        <v>13380</v>
      </c>
      <c r="J60" s="131" t="s">
        <v>3018</v>
      </c>
      <c r="K60" s="131" t="s">
        <v>2195</v>
      </c>
      <c r="L60" s="131">
        <v>5988</v>
      </c>
      <c r="M60" s="131">
        <v>18175</v>
      </c>
    </row>
    <row r="61" spans="1:13">
      <c r="A61" s="131" t="s">
        <v>6064</v>
      </c>
      <c r="B61" s="143" t="s">
        <v>13346</v>
      </c>
      <c r="C61" s="131" t="s">
        <v>16558</v>
      </c>
      <c r="D61" s="131" t="s">
        <v>7767</v>
      </c>
      <c r="E61" s="131">
        <v>57</v>
      </c>
      <c r="F61" s="131" t="s">
        <v>1153</v>
      </c>
      <c r="G61" s="131" t="s">
        <v>9158</v>
      </c>
      <c r="H61" s="131" t="s">
        <v>6714</v>
      </c>
      <c r="I61" s="131" t="s">
        <v>13380</v>
      </c>
      <c r="J61" s="131" t="s">
        <v>2199</v>
      </c>
      <c r="K61" s="131" t="s">
        <v>2219</v>
      </c>
      <c r="L61" s="131">
        <v>5975</v>
      </c>
      <c r="M61" s="131">
        <v>6928</v>
      </c>
    </row>
    <row r="62" spans="1:13">
      <c r="A62" s="131" t="s">
        <v>4324</v>
      </c>
      <c r="B62" s="143" t="s">
        <v>13346</v>
      </c>
      <c r="C62" s="131" t="s">
        <v>16540</v>
      </c>
      <c r="D62" s="131" t="s">
        <v>6722</v>
      </c>
      <c r="E62" s="131">
        <v>1</v>
      </c>
      <c r="F62" s="131" t="s">
        <v>1151</v>
      </c>
      <c r="G62" s="131" t="s">
        <v>6723</v>
      </c>
      <c r="H62" s="131" t="s">
        <v>6714</v>
      </c>
      <c r="I62" s="131" t="s">
        <v>13380</v>
      </c>
      <c r="J62" s="131" t="s">
        <v>2231</v>
      </c>
      <c r="K62" s="131" t="s">
        <v>2198</v>
      </c>
      <c r="L62" s="131">
        <v>5900</v>
      </c>
      <c r="M62" s="131">
        <v>6824</v>
      </c>
    </row>
    <row r="63" spans="1:13">
      <c r="A63" s="131" t="s">
        <v>6174</v>
      </c>
      <c r="B63" s="143" t="s">
        <v>13346</v>
      </c>
      <c r="C63" s="131" t="s">
        <v>16512</v>
      </c>
      <c r="D63" s="131" t="s">
        <v>8525</v>
      </c>
      <c r="E63" s="131">
        <v>1</v>
      </c>
      <c r="F63" s="131"/>
      <c r="G63" s="131" t="s">
        <v>8526</v>
      </c>
      <c r="H63" s="131" t="s">
        <v>6714</v>
      </c>
      <c r="I63" s="131" t="s">
        <v>13380</v>
      </c>
      <c r="J63" s="131" t="s">
        <v>2231</v>
      </c>
      <c r="K63" s="131" t="s">
        <v>2198</v>
      </c>
      <c r="L63" s="131">
        <v>5800</v>
      </c>
      <c r="M63" s="131">
        <v>4763</v>
      </c>
    </row>
    <row r="64" spans="1:13">
      <c r="A64" s="131" t="s">
        <v>5630</v>
      </c>
      <c r="B64" s="143" t="s">
        <v>13346</v>
      </c>
      <c r="C64" s="131" t="s">
        <v>16429</v>
      </c>
      <c r="D64" s="131" t="s">
        <v>7722</v>
      </c>
      <c r="E64" s="131">
        <v>1</v>
      </c>
      <c r="F64" s="131"/>
      <c r="G64" s="131" t="s">
        <v>8677</v>
      </c>
      <c r="H64" s="131" t="s">
        <v>6714</v>
      </c>
      <c r="I64" s="131" t="s">
        <v>13380</v>
      </c>
      <c r="J64" s="131" t="s">
        <v>2203</v>
      </c>
      <c r="K64" s="131" t="s">
        <v>2198</v>
      </c>
      <c r="L64" s="131">
        <v>5764</v>
      </c>
      <c r="M64" s="131">
        <v>18374</v>
      </c>
    </row>
    <row r="65" spans="1:13">
      <c r="A65" s="131" t="s">
        <v>5851</v>
      </c>
      <c r="B65" s="143" t="s">
        <v>13346</v>
      </c>
      <c r="C65" s="131" t="s">
        <v>16429</v>
      </c>
      <c r="D65" s="131" t="s">
        <v>7767</v>
      </c>
      <c r="E65" s="131">
        <v>18</v>
      </c>
      <c r="F65" s="131" t="s">
        <v>1044</v>
      </c>
      <c r="G65" s="131" t="s">
        <v>8784</v>
      </c>
      <c r="H65" s="131" t="s">
        <v>6714</v>
      </c>
      <c r="I65" s="131" t="s">
        <v>13380</v>
      </c>
      <c r="J65" s="131" t="s">
        <v>2203</v>
      </c>
      <c r="K65" s="131" t="s">
        <v>2198</v>
      </c>
      <c r="L65" s="131">
        <v>5753</v>
      </c>
      <c r="M65" s="131">
        <v>18148</v>
      </c>
    </row>
    <row r="66" spans="1:13">
      <c r="A66" s="131" t="s">
        <v>5539</v>
      </c>
      <c r="B66" s="143" t="s">
        <v>13346</v>
      </c>
      <c r="C66" s="131" t="s">
        <v>16540</v>
      </c>
      <c r="D66" s="131" t="s">
        <v>16553</v>
      </c>
      <c r="E66" s="131">
        <v>2</v>
      </c>
      <c r="F66" s="131" t="s">
        <v>1069</v>
      </c>
      <c r="G66" s="131" t="s">
        <v>16554</v>
      </c>
      <c r="H66" s="131" t="s">
        <v>6714</v>
      </c>
      <c r="I66" s="131" t="s">
        <v>13380</v>
      </c>
      <c r="J66" s="131" t="s">
        <v>2231</v>
      </c>
      <c r="K66" s="131" t="s">
        <v>2236</v>
      </c>
      <c r="L66" s="131">
        <v>5700</v>
      </c>
      <c r="M66" s="131">
        <v>0</v>
      </c>
    </row>
    <row r="67" spans="1:13">
      <c r="A67" s="131" t="s">
        <v>6092</v>
      </c>
      <c r="B67" s="143" t="s">
        <v>13346</v>
      </c>
      <c r="C67" s="131" t="s">
        <v>16429</v>
      </c>
      <c r="D67" s="131" t="s">
        <v>8468</v>
      </c>
      <c r="E67" s="131">
        <v>26</v>
      </c>
      <c r="F67" s="131"/>
      <c r="G67" s="131" t="s">
        <v>9184</v>
      </c>
      <c r="H67" s="131" t="s">
        <v>6714</v>
      </c>
      <c r="I67" s="131" t="s">
        <v>13380</v>
      </c>
      <c r="J67" s="131" t="s">
        <v>2203</v>
      </c>
      <c r="K67" s="131" t="s">
        <v>2230</v>
      </c>
      <c r="L67" s="131">
        <v>5684</v>
      </c>
      <c r="M67" s="131">
        <v>17600</v>
      </c>
    </row>
    <row r="68" spans="1:13">
      <c r="A68" s="131" t="s">
        <v>16450</v>
      </c>
      <c r="B68" s="143" t="s">
        <v>13346</v>
      </c>
      <c r="C68" s="131" t="s">
        <v>16429</v>
      </c>
      <c r="D68" s="131" t="s">
        <v>8422</v>
      </c>
      <c r="E68" s="131">
        <v>211</v>
      </c>
      <c r="F68" s="131"/>
      <c r="G68" s="131" t="s">
        <v>8424</v>
      </c>
      <c r="H68" s="131" t="s">
        <v>6714</v>
      </c>
      <c r="I68" s="131" t="s">
        <v>13380</v>
      </c>
      <c r="J68" s="131"/>
      <c r="K68" s="131"/>
      <c r="L68" s="131">
        <v>5503</v>
      </c>
      <c r="M68" s="131">
        <v>3904</v>
      </c>
    </row>
    <row r="69" spans="1:13">
      <c r="A69" s="131" t="s">
        <v>6250</v>
      </c>
      <c r="B69" s="143" t="s">
        <v>13346</v>
      </c>
      <c r="C69" s="131" t="s">
        <v>16558</v>
      </c>
      <c r="D69" s="131" t="s">
        <v>9311</v>
      </c>
      <c r="E69" s="131">
        <v>1</v>
      </c>
      <c r="F69" s="131" t="s">
        <v>1153</v>
      </c>
      <c r="G69" s="131" t="s">
        <v>9312</v>
      </c>
      <c r="H69" s="131" t="s">
        <v>6714</v>
      </c>
      <c r="I69" s="131" t="s">
        <v>13380</v>
      </c>
      <c r="J69" s="131" t="s">
        <v>2231</v>
      </c>
      <c r="K69" s="131" t="s">
        <v>2219</v>
      </c>
      <c r="L69" s="131">
        <v>5412</v>
      </c>
      <c r="M69" s="131">
        <v>4944</v>
      </c>
    </row>
    <row r="70" spans="1:13">
      <c r="A70" s="131" t="s">
        <v>5525</v>
      </c>
      <c r="B70" s="143" t="s">
        <v>13346</v>
      </c>
      <c r="C70" s="131" t="s">
        <v>16429</v>
      </c>
      <c r="D70" s="131" t="s">
        <v>8534</v>
      </c>
      <c r="E70" s="131">
        <v>13</v>
      </c>
      <c r="F70" s="131" t="s">
        <v>1171</v>
      </c>
      <c r="G70" s="131" t="s">
        <v>8535</v>
      </c>
      <c r="H70" s="131" t="s">
        <v>6714</v>
      </c>
      <c r="I70" s="131" t="s">
        <v>13380</v>
      </c>
      <c r="J70" s="131" t="s">
        <v>2203</v>
      </c>
      <c r="K70" s="131" t="s">
        <v>2198</v>
      </c>
      <c r="L70" s="131">
        <v>5322</v>
      </c>
      <c r="M70" s="131">
        <v>18144</v>
      </c>
    </row>
    <row r="71" spans="1:13">
      <c r="A71" s="131" t="s">
        <v>6268</v>
      </c>
      <c r="B71" s="143" t="s">
        <v>13346</v>
      </c>
      <c r="C71" s="131" t="s">
        <v>16429</v>
      </c>
      <c r="D71" s="131" t="s">
        <v>6750</v>
      </c>
      <c r="E71" s="131">
        <v>4</v>
      </c>
      <c r="F71" s="131" t="s">
        <v>1060</v>
      </c>
      <c r="G71" s="131" t="s">
        <v>9329</v>
      </c>
      <c r="H71" s="131" t="s">
        <v>6714</v>
      </c>
      <c r="I71" s="131" t="s">
        <v>13380</v>
      </c>
      <c r="J71" s="131" t="s">
        <v>2203</v>
      </c>
      <c r="K71" s="131" t="s">
        <v>2230</v>
      </c>
      <c r="L71" s="131">
        <v>5296</v>
      </c>
      <c r="M71" s="131">
        <v>16733</v>
      </c>
    </row>
    <row r="72" spans="1:13">
      <c r="A72" s="131" t="s">
        <v>16432</v>
      </c>
      <c r="B72" s="143" t="s">
        <v>13346</v>
      </c>
      <c r="C72" s="131" t="s">
        <v>16429</v>
      </c>
      <c r="D72" s="131" t="s">
        <v>9221</v>
      </c>
      <c r="E72" s="131">
        <v>2</v>
      </c>
      <c r="F72" s="131"/>
      <c r="G72" s="131" t="s">
        <v>9222</v>
      </c>
      <c r="H72" s="131" t="s">
        <v>6714</v>
      </c>
      <c r="I72" s="131" t="s">
        <v>13380</v>
      </c>
      <c r="J72" s="131"/>
      <c r="K72" s="131"/>
      <c r="L72" s="131">
        <v>5254</v>
      </c>
      <c r="M72" s="131">
        <v>15280</v>
      </c>
    </row>
    <row r="73" spans="1:13">
      <c r="A73" s="131" t="s">
        <v>5730</v>
      </c>
      <c r="B73" s="143" t="s">
        <v>13346</v>
      </c>
      <c r="C73" s="131" t="s">
        <v>16429</v>
      </c>
      <c r="D73" s="131" t="s">
        <v>8804</v>
      </c>
      <c r="E73" s="131">
        <v>85</v>
      </c>
      <c r="F73" s="131" t="s">
        <v>1044</v>
      </c>
      <c r="G73" s="131" t="s">
        <v>8805</v>
      </c>
      <c r="H73" s="131" t="s">
        <v>6714</v>
      </c>
      <c r="I73" s="131" t="s">
        <v>13380</v>
      </c>
      <c r="J73" s="131" t="s">
        <v>2203</v>
      </c>
      <c r="K73" s="131" t="s">
        <v>2198</v>
      </c>
      <c r="L73" s="131">
        <v>5215</v>
      </c>
      <c r="M73" s="131">
        <v>8916</v>
      </c>
    </row>
    <row r="74" spans="1:13">
      <c r="A74" s="131" t="s">
        <v>6113</v>
      </c>
      <c r="B74" s="143" t="s">
        <v>13346</v>
      </c>
      <c r="C74" s="131" t="s">
        <v>16429</v>
      </c>
      <c r="D74" s="131" t="s">
        <v>8659</v>
      </c>
      <c r="E74" s="131">
        <v>1</v>
      </c>
      <c r="F74" s="131" t="s">
        <v>1044</v>
      </c>
      <c r="G74" s="131" t="s">
        <v>9201</v>
      </c>
      <c r="H74" s="131" t="s">
        <v>6714</v>
      </c>
      <c r="I74" s="131" t="s">
        <v>13380</v>
      </c>
      <c r="J74" s="131" t="s">
        <v>2203</v>
      </c>
      <c r="K74" s="131" t="s">
        <v>2198</v>
      </c>
      <c r="L74" s="131">
        <v>5187</v>
      </c>
      <c r="M74" s="131">
        <v>16578</v>
      </c>
    </row>
    <row r="75" spans="1:13">
      <c r="A75" s="131" t="s">
        <v>16411</v>
      </c>
      <c r="B75" s="143" t="s">
        <v>13346</v>
      </c>
      <c r="C75" s="131" t="s">
        <v>16404</v>
      </c>
      <c r="D75" s="131" t="s">
        <v>6967</v>
      </c>
      <c r="E75" s="131">
        <v>7</v>
      </c>
      <c r="F75" s="131"/>
      <c r="G75" s="131" t="s">
        <v>6968</v>
      </c>
      <c r="H75" s="131" t="s">
        <v>16412</v>
      </c>
      <c r="I75" s="131" t="s">
        <v>13380</v>
      </c>
      <c r="J75" s="131"/>
      <c r="K75" s="131"/>
      <c r="L75" s="131">
        <v>5096</v>
      </c>
      <c r="M75" s="131">
        <v>0</v>
      </c>
    </row>
    <row r="76" spans="1:13">
      <c r="A76" s="131" t="s">
        <v>6227</v>
      </c>
      <c r="B76" s="143" t="s">
        <v>13346</v>
      </c>
      <c r="C76" s="131" t="s">
        <v>16512</v>
      </c>
      <c r="D76" s="131" t="s">
        <v>8583</v>
      </c>
      <c r="E76" s="131">
        <v>344</v>
      </c>
      <c r="F76" s="131" t="s">
        <v>1846</v>
      </c>
      <c r="G76" s="131" t="s">
        <v>9089</v>
      </c>
      <c r="H76" s="131" t="s">
        <v>6714</v>
      </c>
      <c r="I76" s="131" t="s">
        <v>13380</v>
      </c>
      <c r="J76" s="131" t="s">
        <v>2231</v>
      </c>
      <c r="K76" s="131" t="s">
        <v>2198</v>
      </c>
      <c r="L76" s="131">
        <v>5066</v>
      </c>
      <c r="M76" s="131">
        <v>5770</v>
      </c>
    </row>
    <row r="77" spans="1:13">
      <c r="A77" s="131" t="s">
        <v>6140</v>
      </c>
      <c r="B77" s="143" t="s">
        <v>13346</v>
      </c>
      <c r="C77" s="131" t="s">
        <v>16429</v>
      </c>
      <c r="D77" s="131" t="s">
        <v>9228</v>
      </c>
      <c r="E77" s="131">
        <v>41</v>
      </c>
      <c r="F77" s="131" t="s">
        <v>1073</v>
      </c>
      <c r="G77" s="131" t="s">
        <v>9229</v>
      </c>
      <c r="H77" s="131" t="s">
        <v>6714</v>
      </c>
      <c r="I77" s="131" t="s">
        <v>13380</v>
      </c>
      <c r="J77" s="131" t="s">
        <v>2203</v>
      </c>
      <c r="K77" s="131" t="s">
        <v>2230</v>
      </c>
      <c r="L77" s="131">
        <v>5061</v>
      </c>
      <c r="M77" s="131">
        <v>15654</v>
      </c>
    </row>
    <row r="78" spans="1:13">
      <c r="A78" s="131" t="s">
        <v>5792</v>
      </c>
      <c r="B78" s="143" t="s">
        <v>13346</v>
      </c>
      <c r="C78" s="131" t="s">
        <v>16429</v>
      </c>
      <c r="D78" s="131" t="s">
        <v>8032</v>
      </c>
      <c r="E78" s="131">
        <v>1</v>
      </c>
      <c r="F78" s="131" t="s">
        <v>1044</v>
      </c>
      <c r="G78" s="131" t="s">
        <v>8861</v>
      </c>
      <c r="H78" s="131" t="s">
        <v>6714</v>
      </c>
      <c r="I78" s="131" t="s">
        <v>13380</v>
      </c>
      <c r="J78" s="131" t="s">
        <v>2203</v>
      </c>
      <c r="K78" s="131" t="s">
        <v>2198</v>
      </c>
      <c r="L78" s="131">
        <v>5041</v>
      </c>
      <c r="M78" s="131">
        <v>16291</v>
      </c>
    </row>
    <row r="79" spans="1:13">
      <c r="A79" s="131" t="s">
        <v>5879</v>
      </c>
      <c r="B79" s="143" t="s">
        <v>13346</v>
      </c>
      <c r="C79" s="131" t="s">
        <v>16429</v>
      </c>
      <c r="D79" s="131" t="s">
        <v>8948</v>
      </c>
      <c r="E79" s="131">
        <v>35</v>
      </c>
      <c r="F79" s="131" t="s">
        <v>1073</v>
      </c>
      <c r="G79" s="131" t="s">
        <v>8949</v>
      </c>
      <c r="H79" s="131" t="s">
        <v>6714</v>
      </c>
      <c r="I79" s="131" t="s">
        <v>13380</v>
      </c>
      <c r="J79" s="131" t="s">
        <v>2203</v>
      </c>
      <c r="K79" s="131" t="s">
        <v>2230</v>
      </c>
      <c r="L79" s="131">
        <v>5004</v>
      </c>
      <c r="M79" s="131">
        <v>15492</v>
      </c>
    </row>
    <row r="80" spans="1:13">
      <c r="A80" s="131" t="s">
        <v>6052</v>
      </c>
      <c r="B80" s="143" t="s">
        <v>13346</v>
      </c>
      <c r="C80" s="131" t="s">
        <v>16558</v>
      </c>
      <c r="D80" s="131" t="s">
        <v>8035</v>
      </c>
      <c r="E80" s="131">
        <v>1</v>
      </c>
      <c r="F80" s="131" t="s">
        <v>2018</v>
      </c>
      <c r="G80" s="131" t="s">
        <v>8036</v>
      </c>
      <c r="H80" s="131" t="s">
        <v>6714</v>
      </c>
      <c r="I80" s="131" t="s">
        <v>13380</v>
      </c>
      <c r="J80" s="131" t="s">
        <v>2199</v>
      </c>
      <c r="K80" s="131" t="s">
        <v>2219</v>
      </c>
      <c r="L80" s="131">
        <v>4997</v>
      </c>
      <c r="M80" s="131">
        <v>4687</v>
      </c>
    </row>
    <row r="81" spans="1:13">
      <c r="A81" s="131" t="s">
        <v>5676</v>
      </c>
      <c r="B81" s="143" t="s">
        <v>13346</v>
      </c>
      <c r="C81" s="131" t="s">
        <v>16558</v>
      </c>
      <c r="D81" s="131" t="s">
        <v>7309</v>
      </c>
      <c r="E81" s="131">
        <v>99999</v>
      </c>
      <c r="F81" s="131" t="s">
        <v>1203</v>
      </c>
      <c r="G81" s="131" t="s">
        <v>8735</v>
      </c>
      <c r="H81" s="131" t="s">
        <v>6714</v>
      </c>
      <c r="I81" s="131" t="s">
        <v>13380</v>
      </c>
      <c r="J81" s="131" t="s">
        <v>2199</v>
      </c>
      <c r="K81" s="131" t="s">
        <v>2219</v>
      </c>
      <c r="L81" s="131">
        <v>4978</v>
      </c>
      <c r="M81" s="131">
        <v>5023</v>
      </c>
    </row>
    <row r="82" spans="1:13">
      <c r="A82" s="131" t="s">
        <v>5711</v>
      </c>
      <c r="B82" s="143" t="s">
        <v>13346</v>
      </c>
      <c r="C82" s="131" t="s">
        <v>16558</v>
      </c>
      <c r="D82" s="131" t="s">
        <v>8782</v>
      </c>
      <c r="E82" s="131">
        <v>6</v>
      </c>
      <c r="F82" s="131"/>
      <c r="G82" s="131" t="s">
        <v>8783</v>
      </c>
      <c r="H82" s="131" t="s">
        <v>6714</v>
      </c>
      <c r="I82" s="131" t="s">
        <v>13380</v>
      </c>
      <c r="J82" s="131" t="s">
        <v>2199</v>
      </c>
      <c r="K82" s="131" t="s">
        <v>2236</v>
      </c>
      <c r="L82" s="131">
        <v>4963</v>
      </c>
      <c r="M82" s="131">
        <v>5040</v>
      </c>
    </row>
    <row r="83" spans="1:13">
      <c r="A83" s="131" t="s">
        <v>5556</v>
      </c>
      <c r="B83" s="143" t="s">
        <v>13346</v>
      </c>
      <c r="C83" s="131" t="s">
        <v>16429</v>
      </c>
      <c r="D83" s="131" t="s">
        <v>8518</v>
      </c>
      <c r="E83" s="131">
        <v>76</v>
      </c>
      <c r="F83" s="131"/>
      <c r="G83" s="131" t="s">
        <v>8546</v>
      </c>
      <c r="H83" s="131" t="s">
        <v>6714</v>
      </c>
      <c r="I83" s="131" t="s">
        <v>13380</v>
      </c>
      <c r="J83" s="131" t="s">
        <v>2203</v>
      </c>
      <c r="K83" s="131" t="s">
        <v>2230</v>
      </c>
      <c r="L83" s="131">
        <v>4892</v>
      </c>
      <c r="M83" s="131">
        <v>15468</v>
      </c>
    </row>
    <row r="84" spans="1:13">
      <c r="A84" s="131" t="s">
        <v>6384</v>
      </c>
      <c r="B84" s="143" t="s">
        <v>13346</v>
      </c>
      <c r="C84" s="131" t="s">
        <v>16429</v>
      </c>
      <c r="D84" s="131" t="s">
        <v>9429</v>
      </c>
      <c r="E84" s="131">
        <v>1</v>
      </c>
      <c r="F84" s="131" t="s">
        <v>1060</v>
      </c>
      <c r="G84" s="131" t="s">
        <v>9430</v>
      </c>
      <c r="H84" s="131" t="s">
        <v>6714</v>
      </c>
      <c r="I84" s="131" t="s">
        <v>13380</v>
      </c>
      <c r="J84" s="131" t="s">
        <v>2203</v>
      </c>
      <c r="K84" s="131" t="s">
        <v>2198</v>
      </c>
      <c r="L84" s="131">
        <v>4805</v>
      </c>
      <c r="M84" s="131">
        <v>14947</v>
      </c>
    </row>
    <row r="85" spans="1:13">
      <c r="A85" s="131" t="s">
        <v>5553</v>
      </c>
      <c r="B85" s="143" t="s">
        <v>13346</v>
      </c>
      <c r="C85" s="131" t="s">
        <v>16429</v>
      </c>
      <c r="D85" s="131" t="s">
        <v>6967</v>
      </c>
      <c r="E85" s="131">
        <v>5</v>
      </c>
      <c r="F85" s="131" t="s">
        <v>1044</v>
      </c>
      <c r="G85" s="131" t="s">
        <v>8572</v>
      </c>
      <c r="H85" s="131" t="s">
        <v>6714</v>
      </c>
      <c r="I85" s="131" t="s">
        <v>13380</v>
      </c>
      <c r="J85" s="131" t="s">
        <v>2203</v>
      </c>
      <c r="K85" s="131" t="s">
        <v>2198</v>
      </c>
      <c r="L85" s="131">
        <v>4785</v>
      </c>
      <c r="M85" s="131">
        <v>16022</v>
      </c>
    </row>
    <row r="86" spans="1:13">
      <c r="A86" s="131" t="s">
        <v>5892</v>
      </c>
      <c r="B86" s="143" t="s">
        <v>13346</v>
      </c>
      <c r="C86" s="131" t="s">
        <v>16429</v>
      </c>
      <c r="D86" s="131" t="s">
        <v>8969</v>
      </c>
      <c r="E86" s="131">
        <v>2</v>
      </c>
      <c r="F86" s="131"/>
      <c r="G86" s="131" t="s">
        <v>8970</v>
      </c>
      <c r="H86" s="131" t="s">
        <v>6714</v>
      </c>
      <c r="I86" s="131" t="s">
        <v>13380</v>
      </c>
      <c r="J86" s="131" t="s">
        <v>2203</v>
      </c>
      <c r="K86" s="131" t="s">
        <v>2198</v>
      </c>
      <c r="L86" s="131">
        <v>4740</v>
      </c>
      <c r="M86" s="131">
        <v>14412</v>
      </c>
    </row>
    <row r="87" spans="1:13">
      <c r="A87" s="131" t="s">
        <v>4311</v>
      </c>
      <c r="B87" s="143" t="s">
        <v>13346</v>
      </c>
      <c r="C87" s="131" t="s">
        <v>16540</v>
      </c>
      <c r="D87" s="131" t="s">
        <v>6926</v>
      </c>
      <c r="E87" s="131">
        <v>1</v>
      </c>
      <c r="F87" s="131"/>
      <c r="G87" s="131" t="s">
        <v>6927</v>
      </c>
      <c r="H87" s="131" t="s">
        <v>6714</v>
      </c>
      <c r="I87" s="131" t="s">
        <v>13380</v>
      </c>
      <c r="J87" s="131" t="s">
        <v>2231</v>
      </c>
      <c r="K87" s="131" t="s">
        <v>2198</v>
      </c>
      <c r="L87" s="131">
        <v>4687</v>
      </c>
      <c r="M87" s="131">
        <v>5124</v>
      </c>
    </row>
    <row r="88" spans="1:13">
      <c r="A88" s="131" t="s">
        <v>6373</v>
      </c>
      <c r="B88" s="143" t="s">
        <v>13346</v>
      </c>
      <c r="C88" s="131" t="s">
        <v>16429</v>
      </c>
      <c r="D88" s="131" t="s">
        <v>9422</v>
      </c>
      <c r="E88" s="131">
        <v>13</v>
      </c>
      <c r="F88" s="131" t="s">
        <v>1073</v>
      </c>
      <c r="G88" s="131" t="s">
        <v>9423</v>
      </c>
      <c r="H88" s="131" t="s">
        <v>6714</v>
      </c>
      <c r="I88" s="131" t="s">
        <v>13380</v>
      </c>
      <c r="J88" s="131" t="s">
        <v>2203</v>
      </c>
      <c r="K88" s="131" t="s">
        <v>2230</v>
      </c>
      <c r="L88" s="131">
        <v>4657</v>
      </c>
      <c r="M88" s="131">
        <v>15128</v>
      </c>
    </row>
    <row r="89" spans="1:13">
      <c r="A89" s="131" t="s">
        <v>5731</v>
      </c>
      <c r="B89" s="143" t="s">
        <v>13346</v>
      </c>
      <c r="C89" s="131" t="s">
        <v>16418</v>
      </c>
      <c r="D89" s="131" t="s">
        <v>8806</v>
      </c>
      <c r="E89" s="131">
        <v>30</v>
      </c>
      <c r="F89" s="131" t="s">
        <v>8807</v>
      </c>
      <c r="G89" s="131" t="s">
        <v>8808</v>
      </c>
      <c r="H89" s="131" t="s">
        <v>6714</v>
      </c>
      <c r="I89" s="131" t="s">
        <v>13380</v>
      </c>
      <c r="J89" s="131" t="s">
        <v>2231</v>
      </c>
      <c r="K89" s="131" t="s">
        <v>2198</v>
      </c>
      <c r="L89" s="131">
        <v>4641</v>
      </c>
      <c r="M89" s="131">
        <v>0</v>
      </c>
    </row>
    <row r="90" spans="1:13">
      <c r="A90" s="131" t="s">
        <v>6394</v>
      </c>
      <c r="B90" s="143" t="s">
        <v>13346</v>
      </c>
      <c r="C90" s="131" t="s">
        <v>16429</v>
      </c>
      <c r="D90" s="131" t="s">
        <v>8525</v>
      </c>
      <c r="E90" s="131">
        <v>1</v>
      </c>
      <c r="F90" s="131" t="s">
        <v>1081</v>
      </c>
      <c r="G90" s="131" t="s">
        <v>8526</v>
      </c>
      <c r="H90" s="131" t="s">
        <v>6714</v>
      </c>
      <c r="I90" s="131" t="s">
        <v>13380</v>
      </c>
      <c r="J90" s="131" t="s">
        <v>2203</v>
      </c>
      <c r="K90" s="131" t="s">
        <v>2198</v>
      </c>
      <c r="L90" s="131">
        <v>4608</v>
      </c>
      <c r="M90" s="131">
        <v>13268</v>
      </c>
    </row>
    <row r="91" spans="1:13">
      <c r="A91" s="131" t="s">
        <v>5692</v>
      </c>
      <c r="B91" s="143" t="s">
        <v>13346</v>
      </c>
      <c r="C91" s="131" t="s">
        <v>16558</v>
      </c>
      <c r="D91" s="131" t="s">
        <v>8023</v>
      </c>
      <c r="E91" s="131">
        <v>67</v>
      </c>
      <c r="F91" s="131" t="s">
        <v>1153</v>
      </c>
      <c r="G91" s="131" t="s">
        <v>8024</v>
      </c>
      <c r="H91" s="131" t="s">
        <v>6714</v>
      </c>
      <c r="I91" s="131" t="s">
        <v>13380</v>
      </c>
      <c r="J91" s="131" t="s">
        <v>2199</v>
      </c>
      <c r="K91" s="131" t="s">
        <v>2236</v>
      </c>
      <c r="L91" s="131">
        <v>4572</v>
      </c>
      <c r="M91" s="131">
        <v>5334</v>
      </c>
    </row>
    <row r="92" spans="1:13">
      <c r="A92" s="131" t="s">
        <v>16546</v>
      </c>
      <c r="B92" s="143" t="s">
        <v>13346</v>
      </c>
      <c r="C92" s="131" t="s">
        <v>16540</v>
      </c>
      <c r="D92" s="131" t="s">
        <v>6998</v>
      </c>
      <c r="E92" s="131">
        <v>5</v>
      </c>
      <c r="F92" s="131"/>
      <c r="G92" s="131" t="s">
        <v>6999</v>
      </c>
      <c r="H92" s="131" t="s">
        <v>6714</v>
      </c>
      <c r="I92" s="131" t="s">
        <v>13380</v>
      </c>
      <c r="J92" s="131"/>
      <c r="K92" s="131"/>
      <c r="L92" s="131">
        <v>4569</v>
      </c>
      <c r="M92" s="131">
        <v>3739</v>
      </c>
    </row>
    <row r="93" spans="1:13">
      <c r="A93" s="131" t="s">
        <v>5549</v>
      </c>
      <c r="B93" s="143" t="s">
        <v>13346</v>
      </c>
      <c r="C93" s="131" t="s">
        <v>16429</v>
      </c>
      <c r="D93" s="131" t="s">
        <v>7767</v>
      </c>
      <c r="E93" s="131">
        <v>77</v>
      </c>
      <c r="F93" s="131"/>
      <c r="G93" s="131" t="s">
        <v>7768</v>
      </c>
      <c r="H93" s="131" t="s">
        <v>6714</v>
      </c>
      <c r="I93" s="131" t="s">
        <v>13380</v>
      </c>
      <c r="J93" s="131" t="s">
        <v>2203</v>
      </c>
      <c r="K93" s="131" t="s">
        <v>2198</v>
      </c>
      <c r="L93" s="131">
        <v>4556</v>
      </c>
      <c r="M93" s="131">
        <v>13093</v>
      </c>
    </row>
    <row r="94" spans="1:13">
      <c r="A94" s="131" t="s">
        <v>5998</v>
      </c>
      <c r="B94" s="143" t="s">
        <v>13346</v>
      </c>
      <c r="C94" s="131" t="s">
        <v>16429</v>
      </c>
      <c r="D94" s="131" t="s">
        <v>9099</v>
      </c>
      <c r="E94" s="131">
        <v>50</v>
      </c>
      <c r="F94" s="131"/>
      <c r="G94" s="131" t="s">
        <v>9100</v>
      </c>
      <c r="H94" s="131" t="s">
        <v>6714</v>
      </c>
      <c r="I94" s="131" t="s">
        <v>13380</v>
      </c>
      <c r="J94" s="131" t="s">
        <v>2203</v>
      </c>
      <c r="K94" s="131" t="s">
        <v>2198</v>
      </c>
      <c r="L94" s="131">
        <v>4537</v>
      </c>
      <c r="M94" s="131">
        <v>12049</v>
      </c>
    </row>
    <row r="95" spans="1:13">
      <c r="A95" s="131" t="s">
        <v>5543</v>
      </c>
      <c r="B95" s="143" t="s">
        <v>13346</v>
      </c>
      <c r="C95" s="131" t="s">
        <v>16512</v>
      </c>
      <c r="D95" s="131" t="s">
        <v>6973</v>
      </c>
      <c r="E95" s="131">
        <v>1</v>
      </c>
      <c r="F95" s="131"/>
      <c r="G95" s="131" t="s">
        <v>6975</v>
      </c>
      <c r="H95" s="131" t="s">
        <v>6714</v>
      </c>
      <c r="I95" s="131" t="s">
        <v>13380</v>
      </c>
      <c r="J95" s="131" t="s">
        <v>2231</v>
      </c>
      <c r="K95" s="131" t="s">
        <v>2198</v>
      </c>
      <c r="L95" s="131">
        <v>4524</v>
      </c>
      <c r="M95" s="131">
        <v>3634</v>
      </c>
    </row>
    <row r="96" spans="1:13">
      <c r="A96" s="131" t="s">
        <v>5789</v>
      </c>
      <c r="B96" s="143" t="s">
        <v>13346</v>
      </c>
      <c r="C96" s="131" t="s">
        <v>16558</v>
      </c>
      <c r="D96" s="131" t="s">
        <v>8854</v>
      </c>
      <c r="E96" s="131">
        <v>1</v>
      </c>
      <c r="F96" s="131" t="s">
        <v>1153</v>
      </c>
      <c r="G96" s="131" t="s">
        <v>8855</v>
      </c>
      <c r="H96" s="131" t="s">
        <v>6714</v>
      </c>
      <c r="I96" s="131" t="s">
        <v>13380</v>
      </c>
      <c r="J96" s="131" t="s">
        <v>2199</v>
      </c>
      <c r="K96" s="131" t="s">
        <v>2236</v>
      </c>
      <c r="L96" s="131">
        <v>4507</v>
      </c>
      <c r="M96" s="131">
        <v>29</v>
      </c>
    </row>
    <row r="97" spans="1:13">
      <c r="A97" s="131" t="s">
        <v>6071</v>
      </c>
      <c r="B97" s="143" t="s">
        <v>13346</v>
      </c>
      <c r="C97" s="131" t="s">
        <v>16429</v>
      </c>
      <c r="D97" s="131" t="s">
        <v>6973</v>
      </c>
      <c r="E97" s="131">
        <v>109</v>
      </c>
      <c r="F97" s="131" t="s">
        <v>1073</v>
      </c>
      <c r="G97" s="131" t="s">
        <v>9167</v>
      </c>
      <c r="H97" s="131" t="s">
        <v>6714</v>
      </c>
      <c r="I97" s="131" t="s">
        <v>13380</v>
      </c>
      <c r="J97" s="131" t="s">
        <v>2203</v>
      </c>
      <c r="K97" s="131" t="s">
        <v>2230</v>
      </c>
      <c r="L97" s="131">
        <v>4491</v>
      </c>
      <c r="M97" s="131">
        <v>13550</v>
      </c>
    </row>
    <row r="98" spans="1:13">
      <c r="A98" s="131" t="s">
        <v>6293</v>
      </c>
      <c r="B98" s="143" t="s">
        <v>13346</v>
      </c>
      <c r="C98" s="131" t="s">
        <v>16429</v>
      </c>
      <c r="D98" s="131" t="s">
        <v>9354</v>
      </c>
      <c r="E98" s="131">
        <v>2</v>
      </c>
      <c r="F98" s="131" t="s">
        <v>8581</v>
      </c>
      <c r="G98" s="131" t="s">
        <v>9355</v>
      </c>
      <c r="H98" s="131" t="s">
        <v>6714</v>
      </c>
      <c r="I98" s="131" t="s">
        <v>13380</v>
      </c>
      <c r="J98" s="131" t="s">
        <v>2203</v>
      </c>
      <c r="K98" s="131" t="s">
        <v>2230</v>
      </c>
      <c r="L98" s="131">
        <v>4445</v>
      </c>
      <c r="M98" s="131">
        <v>13986</v>
      </c>
    </row>
    <row r="99" spans="1:13">
      <c r="A99" s="131" t="s">
        <v>16431</v>
      </c>
      <c r="B99" s="143" t="s">
        <v>13346</v>
      </c>
      <c r="C99" s="131" t="s">
        <v>16429</v>
      </c>
      <c r="D99" s="131" t="s">
        <v>7959</v>
      </c>
      <c r="E99" s="131">
        <v>83</v>
      </c>
      <c r="F99" s="131"/>
      <c r="G99" s="131" t="s">
        <v>9198</v>
      </c>
      <c r="H99" s="131" t="s">
        <v>6714</v>
      </c>
      <c r="I99" s="131" t="s">
        <v>13380</v>
      </c>
      <c r="J99" s="131"/>
      <c r="K99" s="131"/>
      <c r="L99" s="131">
        <v>4425</v>
      </c>
      <c r="M99" s="131">
        <v>13206</v>
      </c>
    </row>
    <row r="100" spans="1:13">
      <c r="A100" s="131" t="s">
        <v>16517</v>
      </c>
      <c r="B100" s="143" t="s">
        <v>13346</v>
      </c>
      <c r="C100" s="131" t="s">
        <v>16512</v>
      </c>
      <c r="D100" s="131" t="s">
        <v>12610</v>
      </c>
      <c r="E100" s="131">
        <v>2</v>
      </c>
      <c r="F100" s="131"/>
      <c r="G100" s="131" t="s">
        <v>16518</v>
      </c>
      <c r="H100" s="131" t="s">
        <v>6714</v>
      </c>
      <c r="I100" s="131" t="s">
        <v>13380</v>
      </c>
      <c r="J100" s="131"/>
      <c r="K100" s="131"/>
      <c r="L100" s="131">
        <v>4418</v>
      </c>
      <c r="M100" s="131">
        <v>0</v>
      </c>
    </row>
    <row r="101" spans="1:13">
      <c r="A101" s="131" t="s">
        <v>5530</v>
      </c>
      <c r="B101" s="143" t="s">
        <v>13346</v>
      </c>
      <c r="C101" s="131" t="s">
        <v>16512</v>
      </c>
      <c r="D101" s="131" t="s">
        <v>8540</v>
      </c>
      <c r="E101" s="131">
        <v>13</v>
      </c>
      <c r="F101" s="131"/>
      <c r="G101" s="131" t="s">
        <v>8541</v>
      </c>
      <c r="H101" s="131" t="s">
        <v>6714</v>
      </c>
      <c r="I101" s="131" t="s">
        <v>13380</v>
      </c>
      <c r="J101" s="131" t="s">
        <v>3018</v>
      </c>
      <c r="K101" s="131" t="s">
        <v>2189</v>
      </c>
      <c r="L101" s="131">
        <v>4408</v>
      </c>
      <c r="M101" s="131">
        <v>3175</v>
      </c>
    </row>
    <row r="102" spans="1:13">
      <c r="A102" s="131" t="s">
        <v>5746</v>
      </c>
      <c r="B102" s="143" t="s">
        <v>13346</v>
      </c>
      <c r="C102" s="131" t="s">
        <v>16429</v>
      </c>
      <c r="D102" s="131" t="s">
        <v>6503</v>
      </c>
      <c r="E102" s="131">
        <v>451</v>
      </c>
      <c r="F102" s="131" t="s">
        <v>1073</v>
      </c>
      <c r="G102" s="131" t="s">
        <v>8429</v>
      </c>
      <c r="H102" s="131" t="s">
        <v>6714</v>
      </c>
      <c r="I102" s="131" t="s">
        <v>13380</v>
      </c>
      <c r="J102" s="131" t="s">
        <v>2203</v>
      </c>
      <c r="K102" s="131" t="s">
        <v>2230</v>
      </c>
      <c r="L102" s="131">
        <v>4404</v>
      </c>
      <c r="M102" s="131">
        <v>13379</v>
      </c>
    </row>
    <row r="103" spans="1:13">
      <c r="A103" s="131" t="s">
        <v>6269</v>
      </c>
      <c r="B103" s="143" t="s">
        <v>13346</v>
      </c>
      <c r="C103" s="131" t="s">
        <v>16429</v>
      </c>
      <c r="D103" s="131" t="s">
        <v>9330</v>
      </c>
      <c r="E103" s="131">
        <v>1</v>
      </c>
      <c r="F103" s="131" t="s">
        <v>1044</v>
      </c>
      <c r="G103" s="131" t="s">
        <v>9331</v>
      </c>
      <c r="H103" s="131" t="s">
        <v>6714</v>
      </c>
      <c r="I103" s="131" t="s">
        <v>13380</v>
      </c>
      <c r="J103" s="131" t="s">
        <v>2203</v>
      </c>
      <c r="K103" s="131" t="s">
        <v>2198</v>
      </c>
      <c r="L103" s="131">
        <v>4341</v>
      </c>
      <c r="M103" s="131">
        <v>12344</v>
      </c>
    </row>
    <row r="104" spans="1:13">
      <c r="A104" s="131" t="s">
        <v>6366</v>
      </c>
      <c r="B104" s="143" t="s">
        <v>13346</v>
      </c>
      <c r="C104" s="131" t="s">
        <v>16429</v>
      </c>
      <c r="D104" s="131" t="s">
        <v>9416</v>
      </c>
      <c r="E104" s="131">
        <v>22</v>
      </c>
      <c r="F104" s="131" t="s">
        <v>1073</v>
      </c>
      <c r="G104" s="131" t="s">
        <v>9417</v>
      </c>
      <c r="H104" s="131" t="s">
        <v>6714</v>
      </c>
      <c r="I104" s="131" t="s">
        <v>13380</v>
      </c>
      <c r="J104" s="131" t="s">
        <v>2203</v>
      </c>
      <c r="K104" s="131" t="s">
        <v>2230</v>
      </c>
      <c r="L104" s="131">
        <v>4324</v>
      </c>
      <c r="M104" s="131">
        <v>14054</v>
      </c>
    </row>
    <row r="105" spans="1:13">
      <c r="A105" s="131" t="s">
        <v>5796</v>
      </c>
      <c r="B105" s="143" t="s">
        <v>13346</v>
      </c>
      <c r="C105" s="131" t="s">
        <v>16558</v>
      </c>
      <c r="D105" s="131" t="s">
        <v>6973</v>
      </c>
      <c r="E105" s="131">
        <v>241</v>
      </c>
      <c r="F105" s="131"/>
      <c r="G105" s="131" t="s">
        <v>7776</v>
      </c>
      <c r="H105" s="131" t="s">
        <v>6714</v>
      </c>
      <c r="I105" s="131" t="s">
        <v>13380</v>
      </c>
      <c r="J105" s="131" t="s">
        <v>2199</v>
      </c>
      <c r="K105" s="131" t="s">
        <v>2219</v>
      </c>
      <c r="L105" s="131">
        <v>4308</v>
      </c>
      <c r="M105" s="131">
        <v>3771</v>
      </c>
    </row>
    <row r="106" spans="1:13">
      <c r="A106" s="131" t="s">
        <v>6111</v>
      </c>
      <c r="B106" s="143" t="s">
        <v>13346</v>
      </c>
      <c r="C106" s="131" t="s">
        <v>16429</v>
      </c>
      <c r="D106" s="131" t="s">
        <v>7959</v>
      </c>
      <c r="E106" s="131">
        <v>81</v>
      </c>
      <c r="F106" s="131" t="s">
        <v>1123</v>
      </c>
      <c r="G106" s="131" t="s">
        <v>9198</v>
      </c>
      <c r="H106" s="131" t="s">
        <v>6714</v>
      </c>
      <c r="I106" s="131" t="s">
        <v>13380</v>
      </c>
      <c r="J106" s="131" t="s">
        <v>2203</v>
      </c>
      <c r="K106" s="131" t="s">
        <v>2230</v>
      </c>
      <c r="L106" s="131">
        <v>4296</v>
      </c>
      <c r="M106" s="131">
        <v>13712</v>
      </c>
    </row>
    <row r="107" spans="1:13">
      <c r="A107" s="131" t="s">
        <v>6442</v>
      </c>
      <c r="B107" s="143" t="s">
        <v>13346</v>
      </c>
      <c r="C107" s="131" t="s">
        <v>16429</v>
      </c>
      <c r="D107" s="131" t="s">
        <v>6989</v>
      </c>
      <c r="E107" s="131">
        <v>203</v>
      </c>
      <c r="F107" s="131"/>
      <c r="G107" s="131" t="s">
        <v>6992</v>
      </c>
      <c r="H107" s="131" t="s">
        <v>6714</v>
      </c>
      <c r="I107" s="131" t="s">
        <v>13380</v>
      </c>
      <c r="J107" s="131" t="s">
        <v>2203</v>
      </c>
      <c r="K107" s="131" t="s">
        <v>2198</v>
      </c>
      <c r="L107" s="131">
        <v>4078</v>
      </c>
      <c r="M107" s="131">
        <v>12854</v>
      </c>
    </row>
    <row r="108" spans="1:13">
      <c r="A108" s="131" t="s">
        <v>6267</v>
      </c>
      <c r="B108" s="143" t="s">
        <v>13346</v>
      </c>
      <c r="C108" s="131" t="s">
        <v>16429</v>
      </c>
      <c r="D108" s="131" t="s">
        <v>6661</v>
      </c>
      <c r="E108" s="131">
        <v>2</v>
      </c>
      <c r="F108" s="131"/>
      <c r="G108" s="131" t="s">
        <v>9328</v>
      </c>
      <c r="H108" s="131" t="s">
        <v>6714</v>
      </c>
      <c r="I108" s="131" t="s">
        <v>13380</v>
      </c>
      <c r="J108" s="131" t="s">
        <v>2203</v>
      </c>
      <c r="K108" s="131" t="s">
        <v>2198</v>
      </c>
      <c r="L108" s="131">
        <v>4061</v>
      </c>
      <c r="M108" s="131">
        <v>7017</v>
      </c>
    </row>
    <row r="109" spans="1:13">
      <c r="A109" s="131" t="s">
        <v>16415</v>
      </c>
      <c r="B109" s="143" t="s">
        <v>13346</v>
      </c>
      <c r="C109" s="131" t="s">
        <v>16404</v>
      </c>
      <c r="D109" s="131" t="s">
        <v>6840</v>
      </c>
      <c r="E109" s="131">
        <v>150</v>
      </c>
      <c r="F109" s="131"/>
      <c r="G109" s="131" t="s">
        <v>7971</v>
      </c>
      <c r="H109" s="131" t="s">
        <v>6714</v>
      </c>
      <c r="I109" s="131" t="s">
        <v>13380</v>
      </c>
      <c r="J109" s="131"/>
      <c r="K109" s="131"/>
      <c r="L109" s="131">
        <v>4036</v>
      </c>
      <c r="M109" s="131">
        <v>0</v>
      </c>
    </row>
    <row r="110" spans="1:13">
      <c r="A110" s="131" t="s">
        <v>4292</v>
      </c>
      <c r="B110" s="143" t="s">
        <v>13346</v>
      </c>
      <c r="C110" s="131" t="s">
        <v>16420</v>
      </c>
      <c r="D110" s="131" t="s">
        <v>6916</v>
      </c>
      <c r="E110" s="131">
        <v>3</v>
      </c>
      <c r="F110" s="131" t="s">
        <v>6917</v>
      </c>
      <c r="G110" s="131" t="s">
        <v>6918</v>
      </c>
      <c r="H110" s="131" t="s">
        <v>6714</v>
      </c>
      <c r="I110" s="131" t="s">
        <v>13380</v>
      </c>
      <c r="J110" s="131" t="s">
        <v>2231</v>
      </c>
      <c r="K110" s="131" t="s">
        <v>2198</v>
      </c>
      <c r="L110" s="131">
        <v>4002</v>
      </c>
      <c r="M110" s="131">
        <v>1007</v>
      </c>
    </row>
    <row r="111" spans="1:13">
      <c r="A111" s="131" t="s">
        <v>6103</v>
      </c>
      <c r="B111" s="143" t="s">
        <v>13346</v>
      </c>
      <c r="C111" s="131" t="s">
        <v>16429</v>
      </c>
      <c r="D111" s="131" t="s">
        <v>7745</v>
      </c>
      <c r="E111" s="131">
        <v>16</v>
      </c>
      <c r="F111" s="131" t="s">
        <v>1073</v>
      </c>
      <c r="G111" s="131" t="s">
        <v>9084</v>
      </c>
      <c r="H111" s="131" t="s">
        <v>6714</v>
      </c>
      <c r="I111" s="131" t="s">
        <v>13380</v>
      </c>
      <c r="J111" s="131" t="s">
        <v>2203</v>
      </c>
      <c r="K111" s="131" t="s">
        <v>2230</v>
      </c>
      <c r="L111" s="131">
        <v>3978</v>
      </c>
      <c r="M111" s="131">
        <v>12559</v>
      </c>
    </row>
    <row r="112" spans="1:13">
      <c r="A112" s="131" t="s">
        <v>5555</v>
      </c>
      <c r="B112" s="143" t="s">
        <v>13346</v>
      </c>
      <c r="C112" s="131" t="s">
        <v>16429</v>
      </c>
      <c r="D112" s="131" t="s">
        <v>8577</v>
      </c>
      <c r="E112" s="131">
        <v>42</v>
      </c>
      <c r="F112" s="131" t="s">
        <v>1081</v>
      </c>
      <c r="G112" s="131" t="s">
        <v>8578</v>
      </c>
      <c r="H112" s="131" t="s">
        <v>6714</v>
      </c>
      <c r="I112" s="131" t="s">
        <v>13380</v>
      </c>
      <c r="J112" s="131" t="s">
        <v>2203</v>
      </c>
      <c r="K112" s="131" t="s">
        <v>2198</v>
      </c>
      <c r="L112" s="131">
        <v>3973</v>
      </c>
      <c r="M112" s="131">
        <v>7834</v>
      </c>
    </row>
    <row r="113" spans="1:13">
      <c r="A113" s="131" t="s">
        <v>5627</v>
      </c>
      <c r="B113" s="143" t="s">
        <v>13346</v>
      </c>
      <c r="C113" s="131" t="s">
        <v>16429</v>
      </c>
      <c r="D113" s="131" t="s">
        <v>8672</v>
      </c>
      <c r="E113" s="131">
        <v>230</v>
      </c>
      <c r="F113" s="131"/>
      <c r="G113" s="131" t="s">
        <v>8673</v>
      </c>
      <c r="H113" s="131" t="s">
        <v>6714</v>
      </c>
      <c r="I113" s="131" t="s">
        <v>13380</v>
      </c>
      <c r="J113" s="131" t="s">
        <v>2203</v>
      </c>
      <c r="K113" s="131" t="s">
        <v>2198</v>
      </c>
      <c r="L113" s="131">
        <v>3942</v>
      </c>
      <c r="M113" s="131">
        <v>12666</v>
      </c>
    </row>
    <row r="114" spans="1:13">
      <c r="A114" s="131" t="s">
        <v>6133</v>
      </c>
      <c r="B114" s="143" t="s">
        <v>13346</v>
      </c>
      <c r="C114" s="131" t="s">
        <v>16429</v>
      </c>
      <c r="D114" s="131" t="s">
        <v>6704</v>
      </c>
      <c r="E114" s="131">
        <v>112</v>
      </c>
      <c r="F114" s="131" t="s">
        <v>7811</v>
      </c>
      <c r="G114" s="131" t="s">
        <v>8938</v>
      </c>
      <c r="H114" s="131" t="s">
        <v>6714</v>
      </c>
      <c r="I114" s="131" t="s">
        <v>13380</v>
      </c>
      <c r="J114" s="131" t="s">
        <v>2203</v>
      </c>
      <c r="K114" s="131" t="s">
        <v>2198</v>
      </c>
      <c r="L114" s="131">
        <v>3915</v>
      </c>
      <c r="M114" s="131">
        <v>1129</v>
      </c>
    </row>
    <row r="115" spans="1:13">
      <c r="A115" s="131" t="s">
        <v>5517</v>
      </c>
      <c r="B115" s="143" t="s">
        <v>13346</v>
      </c>
      <c r="C115" s="131" t="s">
        <v>16429</v>
      </c>
      <c r="D115" s="131" t="s">
        <v>8516</v>
      </c>
      <c r="E115" s="131">
        <v>32</v>
      </c>
      <c r="F115" s="131"/>
      <c r="G115" s="131" t="s">
        <v>8517</v>
      </c>
      <c r="H115" s="131" t="s">
        <v>6714</v>
      </c>
      <c r="I115" s="131" t="s">
        <v>13380</v>
      </c>
      <c r="J115" s="131" t="s">
        <v>3018</v>
      </c>
      <c r="K115" s="131" t="s">
        <v>2189</v>
      </c>
      <c r="L115" s="131">
        <v>3906</v>
      </c>
      <c r="M115" s="131">
        <v>2638</v>
      </c>
    </row>
    <row r="116" spans="1:13">
      <c r="A116" s="131" t="s">
        <v>16520</v>
      </c>
      <c r="B116" s="143" t="s">
        <v>13346</v>
      </c>
      <c r="C116" s="131" t="s">
        <v>16512</v>
      </c>
      <c r="D116" s="131" t="s">
        <v>16521</v>
      </c>
      <c r="E116" s="131">
        <v>1</v>
      </c>
      <c r="F116" s="131"/>
      <c r="G116" s="131" t="s">
        <v>16522</v>
      </c>
      <c r="H116" s="131" t="s">
        <v>6714</v>
      </c>
      <c r="I116" s="131" t="s">
        <v>13380</v>
      </c>
      <c r="J116" s="131"/>
      <c r="K116" s="131"/>
      <c r="L116" s="131">
        <v>3843</v>
      </c>
      <c r="M116" s="131">
        <v>0</v>
      </c>
    </row>
    <row r="117" spans="1:13">
      <c r="A117" s="131" t="s">
        <v>5797</v>
      </c>
      <c r="B117" s="143" t="s">
        <v>13346</v>
      </c>
      <c r="C117" s="131" t="s">
        <v>16429</v>
      </c>
      <c r="D117" s="131" t="s">
        <v>6973</v>
      </c>
      <c r="E117" s="131">
        <v>239</v>
      </c>
      <c r="F117" s="131"/>
      <c r="G117" s="131" t="s">
        <v>7776</v>
      </c>
      <c r="H117" s="131" t="s">
        <v>6714</v>
      </c>
      <c r="I117" s="131" t="s">
        <v>13380</v>
      </c>
      <c r="J117" s="131" t="s">
        <v>2203</v>
      </c>
      <c r="K117" s="131" t="s">
        <v>2198</v>
      </c>
      <c r="L117" s="131">
        <v>3808</v>
      </c>
      <c r="M117" s="131">
        <v>6137</v>
      </c>
    </row>
    <row r="118" spans="1:13">
      <c r="A118" s="131" t="s">
        <v>5531</v>
      </c>
      <c r="B118" s="143" t="s">
        <v>13346</v>
      </c>
      <c r="C118" s="131" t="s">
        <v>16429</v>
      </c>
      <c r="D118" s="131" t="s">
        <v>8542</v>
      </c>
      <c r="E118" s="131">
        <v>13</v>
      </c>
      <c r="F118" s="131" t="s">
        <v>1073</v>
      </c>
      <c r="G118" s="131" t="s">
        <v>8543</v>
      </c>
      <c r="H118" s="131" t="s">
        <v>6714</v>
      </c>
      <c r="I118" s="131" t="s">
        <v>13380</v>
      </c>
      <c r="J118" s="131" t="s">
        <v>2203</v>
      </c>
      <c r="K118" s="131" t="s">
        <v>2230</v>
      </c>
      <c r="L118" s="131">
        <v>3806</v>
      </c>
      <c r="M118" s="131">
        <v>12575</v>
      </c>
    </row>
    <row r="119" spans="1:13">
      <c r="A119" s="131" t="s">
        <v>5709</v>
      </c>
      <c r="B119" s="143" t="s">
        <v>13346</v>
      </c>
      <c r="C119" s="131" t="s">
        <v>16558</v>
      </c>
      <c r="D119" s="131" t="s">
        <v>7767</v>
      </c>
      <c r="E119" s="131">
        <v>7</v>
      </c>
      <c r="F119" s="131" t="s">
        <v>1986</v>
      </c>
      <c r="G119" s="131" t="s">
        <v>8780</v>
      </c>
      <c r="H119" s="131" t="s">
        <v>6714</v>
      </c>
      <c r="I119" s="131" t="s">
        <v>13380</v>
      </c>
      <c r="J119" s="131" t="s">
        <v>2199</v>
      </c>
      <c r="K119" s="131" t="s">
        <v>2219</v>
      </c>
      <c r="L119" s="131">
        <v>3709</v>
      </c>
      <c r="M119" s="131">
        <v>4210</v>
      </c>
    </row>
    <row r="120" spans="1:13">
      <c r="A120" s="131" t="s">
        <v>4302</v>
      </c>
      <c r="B120" s="143" t="s">
        <v>13346</v>
      </c>
      <c r="C120" s="131" t="s">
        <v>16420</v>
      </c>
      <c r="D120" s="131" t="s">
        <v>6916</v>
      </c>
      <c r="E120" s="131">
        <v>8</v>
      </c>
      <c r="F120" s="131" t="s">
        <v>6917</v>
      </c>
      <c r="G120" s="131" t="s">
        <v>6918</v>
      </c>
      <c r="H120" s="131" t="s">
        <v>6714</v>
      </c>
      <c r="I120" s="131" t="s">
        <v>13380</v>
      </c>
      <c r="J120" s="131" t="s">
        <v>2231</v>
      </c>
      <c r="K120" s="131" t="s">
        <v>2198</v>
      </c>
      <c r="L120" s="131">
        <v>3688</v>
      </c>
      <c r="M120" s="131">
        <v>730</v>
      </c>
    </row>
    <row r="121" spans="1:13">
      <c r="A121" s="131" t="s">
        <v>5533</v>
      </c>
      <c r="B121" s="143" t="s">
        <v>13346</v>
      </c>
      <c r="C121" s="131" t="s">
        <v>16512</v>
      </c>
      <c r="D121" s="131" t="s">
        <v>6722</v>
      </c>
      <c r="E121" s="131">
        <v>1</v>
      </c>
      <c r="F121" s="131" t="s">
        <v>8528</v>
      </c>
      <c r="G121" s="131" t="s">
        <v>6723</v>
      </c>
      <c r="H121" s="131" t="s">
        <v>6714</v>
      </c>
      <c r="I121" s="131" t="s">
        <v>13380</v>
      </c>
      <c r="J121" s="131" t="s">
        <v>2199</v>
      </c>
      <c r="K121" s="131" t="s">
        <v>2198</v>
      </c>
      <c r="L121" s="131">
        <v>3665</v>
      </c>
      <c r="M121" s="131">
        <v>2746</v>
      </c>
    </row>
    <row r="122" spans="1:13">
      <c r="A122" s="131" t="s">
        <v>6400</v>
      </c>
      <c r="B122" s="143" t="s">
        <v>13346</v>
      </c>
      <c r="C122" s="131" t="s">
        <v>16429</v>
      </c>
      <c r="D122" s="131" t="s">
        <v>6950</v>
      </c>
      <c r="E122" s="131">
        <v>48</v>
      </c>
      <c r="F122" s="131" t="s">
        <v>1044</v>
      </c>
      <c r="G122" s="131" t="s">
        <v>6952</v>
      </c>
      <c r="H122" s="131" t="s">
        <v>6714</v>
      </c>
      <c r="I122" s="131" t="s">
        <v>13380</v>
      </c>
      <c r="J122" s="131" t="s">
        <v>2203</v>
      </c>
      <c r="K122" s="131" t="s">
        <v>2198</v>
      </c>
      <c r="L122" s="131">
        <v>3652</v>
      </c>
      <c r="M122" s="131">
        <v>11698</v>
      </c>
    </row>
    <row r="123" spans="1:13">
      <c r="A123" s="131" t="s">
        <v>6057</v>
      </c>
      <c r="B123" s="143" t="s">
        <v>13346</v>
      </c>
      <c r="C123" s="131" t="s">
        <v>16512</v>
      </c>
      <c r="D123" s="131" t="s">
        <v>8566</v>
      </c>
      <c r="E123" s="131">
        <v>1</v>
      </c>
      <c r="F123" s="131" t="s">
        <v>1846</v>
      </c>
      <c r="G123" s="131" t="s">
        <v>9152</v>
      </c>
      <c r="H123" s="131" t="s">
        <v>6714</v>
      </c>
      <c r="I123" s="131" t="s">
        <v>13380</v>
      </c>
      <c r="J123" s="131" t="s">
        <v>2199</v>
      </c>
      <c r="K123" s="131" t="s">
        <v>2198</v>
      </c>
      <c r="L123" s="131">
        <v>3652</v>
      </c>
      <c r="M123" s="131">
        <v>3526</v>
      </c>
    </row>
    <row r="124" spans="1:13">
      <c r="A124" s="131" t="s">
        <v>5801</v>
      </c>
      <c r="B124" s="143" t="s">
        <v>13346</v>
      </c>
      <c r="C124" s="131" t="s">
        <v>16558</v>
      </c>
      <c r="D124" s="131" t="s">
        <v>8864</v>
      </c>
      <c r="E124" s="131">
        <v>1</v>
      </c>
      <c r="F124" s="131" t="s">
        <v>1153</v>
      </c>
      <c r="G124" s="131" t="s">
        <v>8865</v>
      </c>
      <c r="H124" s="131" t="s">
        <v>6714</v>
      </c>
      <c r="I124" s="131" t="s">
        <v>13380</v>
      </c>
      <c r="J124" s="131" t="s">
        <v>2231</v>
      </c>
      <c r="K124" s="131" t="s">
        <v>2236</v>
      </c>
      <c r="L124" s="131">
        <v>3647</v>
      </c>
      <c r="M124" s="131">
        <v>0</v>
      </c>
    </row>
    <row r="125" spans="1:13">
      <c r="A125" s="131" t="s">
        <v>6161</v>
      </c>
      <c r="B125" s="143" t="s">
        <v>13346</v>
      </c>
      <c r="C125" s="131" t="s">
        <v>16512</v>
      </c>
      <c r="D125" s="131" t="s">
        <v>9240</v>
      </c>
      <c r="E125" s="131">
        <v>1</v>
      </c>
      <c r="F125" s="131" t="s">
        <v>8528</v>
      </c>
      <c r="G125" s="131" t="s">
        <v>9241</v>
      </c>
      <c r="H125" s="131" t="s">
        <v>6714</v>
      </c>
      <c r="I125" s="131" t="s">
        <v>13380</v>
      </c>
      <c r="J125" s="131" t="s">
        <v>2231</v>
      </c>
      <c r="K125" s="131" t="s">
        <v>2198</v>
      </c>
      <c r="L125" s="131">
        <v>3639</v>
      </c>
      <c r="M125" s="131">
        <v>3483</v>
      </c>
    </row>
    <row r="126" spans="1:13">
      <c r="A126" s="131" t="s">
        <v>6407</v>
      </c>
      <c r="B126" s="143" t="s">
        <v>13346</v>
      </c>
      <c r="C126" s="131" t="s">
        <v>16429</v>
      </c>
      <c r="D126" s="131" t="s">
        <v>9449</v>
      </c>
      <c r="E126" s="131">
        <v>14</v>
      </c>
      <c r="F126" s="131" t="s">
        <v>1073</v>
      </c>
      <c r="G126" s="131" t="s">
        <v>9450</v>
      </c>
      <c r="H126" s="131" t="s">
        <v>6714</v>
      </c>
      <c r="I126" s="131" t="s">
        <v>13380</v>
      </c>
      <c r="J126" s="131" t="s">
        <v>2203</v>
      </c>
      <c r="K126" s="131" t="s">
        <v>2230</v>
      </c>
      <c r="L126" s="131">
        <v>3617</v>
      </c>
      <c r="M126" s="131">
        <v>11749</v>
      </c>
    </row>
    <row r="127" spans="1:13">
      <c r="A127" s="131" t="s">
        <v>5894</v>
      </c>
      <c r="B127" s="143" t="s">
        <v>13346</v>
      </c>
      <c r="C127" s="131" t="s">
        <v>16429</v>
      </c>
      <c r="D127" s="131" t="s">
        <v>6971</v>
      </c>
      <c r="E127" s="131">
        <v>108</v>
      </c>
      <c r="F127" s="131" t="s">
        <v>1044</v>
      </c>
      <c r="G127" s="131" t="s">
        <v>8973</v>
      </c>
      <c r="H127" s="131" t="s">
        <v>6714</v>
      </c>
      <c r="I127" s="131" t="s">
        <v>13380</v>
      </c>
      <c r="J127" s="131" t="s">
        <v>2203</v>
      </c>
      <c r="K127" s="131" t="s">
        <v>2198</v>
      </c>
      <c r="L127" s="131">
        <v>3592</v>
      </c>
      <c r="M127" s="131">
        <v>10541</v>
      </c>
    </row>
    <row r="128" spans="1:13">
      <c r="A128" s="131" t="s">
        <v>16480</v>
      </c>
      <c r="B128" s="143" t="s">
        <v>13346</v>
      </c>
      <c r="C128" s="131" t="s">
        <v>16429</v>
      </c>
      <c r="D128" s="131" t="s">
        <v>6840</v>
      </c>
      <c r="E128" s="131">
        <v>150</v>
      </c>
      <c r="F128" s="131" t="s">
        <v>1069</v>
      </c>
      <c r="G128" s="131" t="s">
        <v>7971</v>
      </c>
      <c r="H128" s="131" t="s">
        <v>6714</v>
      </c>
      <c r="I128" s="131" t="s">
        <v>13380</v>
      </c>
      <c r="J128" s="131"/>
      <c r="K128" s="131"/>
      <c r="L128" s="131">
        <v>3574</v>
      </c>
      <c r="M128" s="131">
        <v>8540</v>
      </c>
    </row>
    <row r="129" spans="1:13">
      <c r="A129" s="131" t="s">
        <v>5544</v>
      </c>
      <c r="B129" s="143" t="s">
        <v>13346</v>
      </c>
      <c r="C129" s="131" t="s">
        <v>16512</v>
      </c>
      <c r="D129" s="131" t="s">
        <v>8560</v>
      </c>
      <c r="E129" s="131">
        <v>24</v>
      </c>
      <c r="F129" s="131"/>
      <c r="G129" s="131" t="s">
        <v>8561</v>
      </c>
      <c r="H129" s="131" t="s">
        <v>6714</v>
      </c>
      <c r="I129" s="131" t="s">
        <v>13380</v>
      </c>
      <c r="J129" s="131" t="s">
        <v>3018</v>
      </c>
      <c r="K129" s="131" t="s">
        <v>3207</v>
      </c>
      <c r="L129" s="131">
        <v>3563</v>
      </c>
      <c r="M129" s="131">
        <v>4137</v>
      </c>
    </row>
    <row r="130" spans="1:13">
      <c r="A130" s="131" t="s">
        <v>6116</v>
      </c>
      <c r="B130" s="143" t="s">
        <v>13346</v>
      </c>
      <c r="C130" s="131" t="s">
        <v>16429</v>
      </c>
      <c r="D130" s="131" t="s">
        <v>9202</v>
      </c>
      <c r="E130" s="131">
        <v>248</v>
      </c>
      <c r="F130" s="131"/>
      <c r="G130" s="131" t="s">
        <v>9203</v>
      </c>
      <c r="H130" s="131" t="s">
        <v>6714</v>
      </c>
      <c r="I130" s="131" t="s">
        <v>13380</v>
      </c>
      <c r="J130" s="131" t="s">
        <v>2203</v>
      </c>
      <c r="K130" s="131" t="s">
        <v>2198</v>
      </c>
      <c r="L130" s="131">
        <v>3560</v>
      </c>
      <c r="M130" s="131">
        <v>8725</v>
      </c>
    </row>
    <row r="131" spans="1:13">
      <c r="A131" s="131" t="s">
        <v>6408</v>
      </c>
      <c r="B131" s="143" t="s">
        <v>13346</v>
      </c>
      <c r="C131" s="131" t="s">
        <v>16429</v>
      </c>
      <c r="D131" s="131" t="s">
        <v>6503</v>
      </c>
      <c r="E131" s="131">
        <v>117</v>
      </c>
      <c r="F131" s="131"/>
      <c r="G131" s="131" t="s">
        <v>8979</v>
      </c>
      <c r="H131" s="131" t="s">
        <v>6714</v>
      </c>
      <c r="I131" s="131" t="s">
        <v>13380</v>
      </c>
      <c r="J131" s="131" t="s">
        <v>2203</v>
      </c>
      <c r="K131" s="131" t="s">
        <v>2230</v>
      </c>
      <c r="L131" s="131">
        <v>3549</v>
      </c>
      <c r="M131" s="131">
        <v>10910</v>
      </c>
    </row>
    <row r="132" spans="1:13">
      <c r="A132" s="131" t="s">
        <v>6176</v>
      </c>
      <c r="B132" s="143" t="s">
        <v>13346</v>
      </c>
      <c r="C132" s="131" t="s">
        <v>16429</v>
      </c>
      <c r="D132" s="131" t="s">
        <v>7767</v>
      </c>
      <c r="E132" s="131">
        <v>10</v>
      </c>
      <c r="F132" s="131"/>
      <c r="G132" s="131" t="s">
        <v>9251</v>
      </c>
      <c r="H132" s="131" t="s">
        <v>6714</v>
      </c>
      <c r="I132" s="131" t="s">
        <v>13380</v>
      </c>
      <c r="J132" s="131" t="s">
        <v>2203</v>
      </c>
      <c r="K132" s="131" t="s">
        <v>2198</v>
      </c>
      <c r="L132" s="131">
        <v>3515</v>
      </c>
      <c r="M132" s="131">
        <v>4267</v>
      </c>
    </row>
    <row r="133" spans="1:13">
      <c r="A133" s="131" t="s">
        <v>6162</v>
      </c>
      <c r="B133" s="143" t="s">
        <v>13346</v>
      </c>
      <c r="C133" s="131" t="s">
        <v>16429</v>
      </c>
      <c r="D133" s="131" t="s">
        <v>6971</v>
      </c>
      <c r="E133" s="131">
        <v>1</v>
      </c>
      <c r="F133" s="131" t="s">
        <v>1044</v>
      </c>
      <c r="G133" s="131" t="s">
        <v>6972</v>
      </c>
      <c r="H133" s="131" t="s">
        <v>6714</v>
      </c>
      <c r="I133" s="131" t="s">
        <v>13380</v>
      </c>
      <c r="J133" s="131" t="s">
        <v>2203</v>
      </c>
      <c r="K133" s="131" t="s">
        <v>2198</v>
      </c>
      <c r="L133" s="131">
        <v>3510</v>
      </c>
      <c r="M133" s="131">
        <v>10001</v>
      </c>
    </row>
    <row r="134" spans="1:13">
      <c r="A134" s="131" t="s">
        <v>5667</v>
      </c>
      <c r="B134" s="143" t="s">
        <v>13346</v>
      </c>
      <c r="C134" s="131" t="s">
        <v>16512</v>
      </c>
      <c r="D134" s="131" t="s">
        <v>8727</v>
      </c>
      <c r="E134" s="131">
        <v>28</v>
      </c>
      <c r="F134" s="131"/>
      <c r="G134" s="131" t="s">
        <v>8728</v>
      </c>
      <c r="H134" s="131" t="s">
        <v>6714</v>
      </c>
      <c r="I134" s="131" t="s">
        <v>13380</v>
      </c>
      <c r="J134" s="131" t="s">
        <v>2231</v>
      </c>
      <c r="K134" s="131" t="s">
        <v>2198</v>
      </c>
      <c r="L134" s="131">
        <v>3464</v>
      </c>
      <c r="M134" s="131">
        <v>2804</v>
      </c>
    </row>
    <row r="135" spans="1:13">
      <c r="A135" s="131" t="s">
        <v>5614</v>
      </c>
      <c r="B135" s="143" t="s">
        <v>13346</v>
      </c>
      <c r="C135" s="131" t="s">
        <v>16429</v>
      </c>
      <c r="D135" s="131" t="s">
        <v>8651</v>
      </c>
      <c r="E135" s="131">
        <v>16</v>
      </c>
      <c r="F135" s="131" t="s">
        <v>1073</v>
      </c>
      <c r="G135" s="131" t="s">
        <v>8652</v>
      </c>
      <c r="H135" s="131" t="s">
        <v>6714</v>
      </c>
      <c r="I135" s="131" t="s">
        <v>13380</v>
      </c>
      <c r="J135" s="131" t="s">
        <v>2203</v>
      </c>
      <c r="K135" s="131" t="s">
        <v>2230</v>
      </c>
      <c r="L135" s="131">
        <v>3461</v>
      </c>
      <c r="M135" s="131">
        <v>10672</v>
      </c>
    </row>
    <row r="136" spans="1:13">
      <c r="A136" s="131" t="s">
        <v>5791</v>
      </c>
      <c r="B136" s="143" t="s">
        <v>13346</v>
      </c>
      <c r="C136" s="131" t="s">
        <v>16558</v>
      </c>
      <c r="D136" s="131" t="s">
        <v>8858</v>
      </c>
      <c r="E136" s="131">
        <v>422</v>
      </c>
      <c r="F136" s="131" t="s">
        <v>1153</v>
      </c>
      <c r="G136" s="131" t="s">
        <v>8860</v>
      </c>
      <c r="H136" s="131" t="s">
        <v>6714</v>
      </c>
      <c r="I136" s="131" t="s">
        <v>13380</v>
      </c>
      <c r="J136" s="131" t="s">
        <v>2199</v>
      </c>
      <c r="K136" s="131" t="s">
        <v>2236</v>
      </c>
      <c r="L136" s="131">
        <v>3431</v>
      </c>
      <c r="M136" s="131">
        <v>3264</v>
      </c>
    </row>
    <row r="137" spans="1:13">
      <c r="A137" s="131" t="s">
        <v>5889</v>
      </c>
      <c r="B137" s="143" t="s">
        <v>13346</v>
      </c>
      <c r="C137" s="131" t="s">
        <v>16429</v>
      </c>
      <c r="D137" s="131" t="s">
        <v>8967</v>
      </c>
      <c r="E137" s="131">
        <v>11</v>
      </c>
      <c r="F137" s="131"/>
      <c r="G137" s="131" t="s">
        <v>8968</v>
      </c>
      <c r="H137" s="131" t="s">
        <v>6714</v>
      </c>
      <c r="I137" s="131" t="s">
        <v>13380</v>
      </c>
      <c r="J137" s="131" t="s">
        <v>2203</v>
      </c>
      <c r="K137" s="131" t="s">
        <v>2198</v>
      </c>
      <c r="L137" s="131">
        <v>3414</v>
      </c>
      <c r="M137" s="131">
        <v>7683</v>
      </c>
    </row>
    <row r="138" spans="1:13">
      <c r="A138" s="131" t="s">
        <v>5028</v>
      </c>
      <c r="B138" s="143" t="s">
        <v>13346</v>
      </c>
      <c r="C138" s="131" t="s">
        <v>16505</v>
      </c>
      <c r="D138" s="131" t="s">
        <v>7962</v>
      </c>
      <c r="E138" s="131">
        <v>15</v>
      </c>
      <c r="F138" s="131"/>
      <c r="G138" s="131" t="s">
        <v>7963</v>
      </c>
      <c r="H138" s="131" t="s">
        <v>6714</v>
      </c>
      <c r="I138" s="131" t="s">
        <v>13380</v>
      </c>
      <c r="J138" s="131" t="s">
        <v>2190</v>
      </c>
      <c r="K138" s="131" t="s">
        <v>2189</v>
      </c>
      <c r="L138" s="131">
        <v>3363</v>
      </c>
      <c r="M138" s="131">
        <v>2379</v>
      </c>
    </row>
    <row r="139" spans="1:13">
      <c r="A139" s="131" t="s">
        <v>6370</v>
      </c>
      <c r="B139" s="143" t="s">
        <v>13346</v>
      </c>
      <c r="C139" s="131" t="s">
        <v>16429</v>
      </c>
      <c r="D139" s="131" t="s">
        <v>9419</v>
      </c>
      <c r="E139" s="131">
        <v>162</v>
      </c>
      <c r="F139" s="131" t="s">
        <v>8581</v>
      </c>
      <c r="G139" s="131" t="s">
        <v>9420</v>
      </c>
      <c r="H139" s="131" t="s">
        <v>6714</v>
      </c>
      <c r="I139" s="131" t="s">
        <v>13380</v>
      </c>
      <c r="J139" s="131" t="s">
        <v>2203</v>
      </c>
      <c r="K139" s="131" t="s">
        <v>2230</v>
      </c>
      <c r="L139" s="131">
        <v>3358</v>
      </c>
      <c r="M139" s="131">
        <v>10817</v>
      </c>
    </row>
    <row r="140" spans="1:13">
      <c r="A140" s="131" t="s">
        <v>6015</v>
      </c>
      <c r="B140" s="143" t="s">
        <v>13346</v>
      </c>
      <c r="C140" s="131" t="s">
        <v>16512</v>
      </c>
      <c r="D140" s="131" t="s">
        <v>6512</v>
      </c>
      <c r="E140" s="131">
        <v>52</v>
      </c>
      <c r="F140" s="131"/>
      <c r="G140" s="131" t="s">
        <v>6945</v>
      </c>
      <c r="H140" s="131" t="s">
        <v>6714</v>
      </c>
      <c r="I140" s="131" t="s">
        <v>13380</v>
      </c>
      <c r="J140" s="131" t="s">
        <v>2231</v>
      </c>
      <c r="K140" s="131" t="s">
        <v>2236</v>
      </c>
      <c r="L140" s="131">
        <v>3314</v>
      </c>
      <c r="M140" s="131">
        <v>0</v>
      </c>
    </row>
    <row r="141" spans="1:13">
      <c r="A141" s="131" t="s">
        <v>16453</v>
      </c>
      <c r="B141" s="143" t="s">
        <v>13346</v>
      </c>
      <c r="C141" s="131" t="s">
        <v>16429</v>
      </c>
      <c r="D141" s="131" t="s">
        <v>9429</v>
      </c>
      <c r="E141" s="131">
        <v>1</v>
      </c>
      <c r="F141" s="131"/>
      <c r="G141" s="131" t="s">
        <v>9430</v>
      </c>
      <c r="H141" s="131" t="s">
        <v>6714</v>
      </c>
      <c r="I141" s="131" t="s">
        <v>13380</v>
      </c>
      <c r="J141" s="131"/>
      <c r="K141" s="131"/>
      <c r="L141" s="131">
        <v>3272</v>
      </c>
      <c r="M141" s="131">
        <v>7685</v>
      </c>
    </row>
    <row r="142" spans="1:13">
      <c r="A142" s="131" t="s">
        <v>5561</v>
      </c>
      <c r="B142" s="143" t="s">
        <v>13346</v>
      </c>
      <c r="C142" s="131" t="s">
        <v>16429</v>
      </c>
      <c r="D142" s="131" t="s">
        <v>8587</v>
      </c>
      <c r="E142" s="131">
        <v>30</v>
      </c>
      <c r="F142" s="131" t="s">
        <v>1060</v>
      </c>
      <c r="G142" s="131" t="s">
        <v>8588</v>
      </c>
      <c r="H142" s="131" t="s">
        <v>6714</v>
      </c>
      <c r="I142" s="131" t="s">
        <v>13380</v>
      </c>
      <c r="J142" s="131" t="s">
        <v>2203</v>
      </c>
      <c r="K142" s="131" t="s">
        <v>2230</v>
      </c>
      <c r="L142" s="131">
        <v>3224</v>
      </c>
      <c r="M142" s="131">
        <v>9906</v>
      </c>
    </row>
    <row r="143" spans="1:13">
      <c r="A143" s="131" t="s">
        <v>16504</v>
      </c>
      <c r="B143" s="143" t="s">
        <v>13346</v>
      </c>
      <c r="C143" s="131" t="s">
        <v>16429</v>
      </c>
      <c r="D143" s="131" t="s">
        <v>8534</v>
      </c>
      <c r="E143" s="131">
        <v>13</v>
      </c>
      <c r="F143" s="131"/>
      <c r="G143" s="131" t="s">
        <v>8535</v>
      </c>
      <c r="H143" s="131" t="s">
        <v>6714</v>
      </c>
      <c r="I143" s="131" t="s">
        <v>13380</v>
      </c>
      <c r="J143" s="131"/>
      <c r="K143" s="131"/>
      <c r="L143" s="131">
        <v>3197</v>
      </c>
      <c r="M143" s="131">
        <v>10099</v>
      </c>
    </row>
    <row r="144" spans="1:13">
      <c r="A144" s="131" t="s">
        <v>5666</v>
      </c>
      <c r="B144" s="143" t="s">
        <v>13346</v>
      </c>
      <c r="C144" s="131" t="s">
        <v>16512</v>
      </c>
      <c r="D144" s="131" t="s">
        <v>6691</v>
      </c>
      <c r="E144" s="131">
        <v>1</v>
      </c>
      <c r="F144" s="131" t="s">
        <v>1063</v>
      </c>
      <c r="G144" s="131" t="s">
        <v>6923</v>
      </c>
      <c r="H144" s="131" t="s">
        <v>6714</v>
      </c>
      <c r="I144" s="131" t="s">
        <v>13380</v>
      </c>
      <c r="J144" s="131" t="s">
        <v>2231</v>
      </c>
      <c r="K144" s="131" t="s">
        <v>2236</v>
      </c>
      <c r="L144" s="131">
        <v>3194</v>
      </c>
      <c r="M144" s="131">
        <v>0</v>
      </c>
    </row>
    <row r="145" spans="1:13">
      <c r="A145" s="131" t="s">
        <v>5554</v>
      </c>
      <c r="B145" s="143" t="s">
        <v>13346</v>
      </c>
      <c r="C145" s="131" t="s">
        <v>16429</v>
      </c>
      <c r="D145" s="131" t="s">
        <v>8575</v>
      </c>
      <c r="E145" s="131">
        <v>24</v>
      </c>
      <c r="F145" s="131" t="s">
        <v>1081</v>
      </c>
      <c r="G145" s="131" t="s">
        <v>8576</v>
      </c>
      <c r="H145" s="131" t="s">
        <v>6714</v>
      </c>
      <c r="I145" s="131" t="s">
        <v>13380</v>
      </c>
      <c r="J145" s="131" t="s">
        <v>2203</v>
      </c>
      <c r="K145" s="131" t="s">
        <v>2198</v>
      </c>
      <c r="L145" s="131">
        <v>3151</v>
      </c>
      <c r="M145" s="131">
        <v>9954</v>
      </c>
    </row>
    <row r="146" spans="1:13">
      <c r="A146" s="131" t="s">
        <v>6202</v>
      </c>
      <c r="B146" s="143" t="s">
        <v>13346</v>
      </c>
      <c r="C146" s="131" t="s">
        <v>16429</v>
      </c>
      <c r="D146" s="131" t="s">
        <v>6671</v>
      </c>
      <c r="E146" s="131">
        <v>18</v>
      </c>
      <c r="F146" s="131" t="s">
        <v>1123</v>
      </c>
      <c r="G146" s="131" t="s">
        <v>9266</v>
      </c>
      <c r="H146" s="131" t="s">
        <v>6714</v>
      </c>
      <c r="I146" s="131" t="s">
        <v>13380</v>
      </c>
      <c r="J146" s="131" t="s">
        <v>2203</v>
      </c>
      <c r="K146" s="131" t="s">
        <v>2230</v>
      </c>
      <c r="L146" s="131">
        <v>3109</v>
      </c>
      <c r="M146" s="131">
        <v>9682</v>
      </c>
    </row>
    <row r="147" spans="1:13">
      <c r="A147" s="131" t="s">
        <v>5875</v>
      </c>
      <c r="B147" s="143" t="s">
        <v>13346</v>
      </c>
      <c r="C147" s="131" t="s">
        <v>16429</v>
      </c>
      <c r="D147" s="131" t="s">
        <v>8944</v>
      </c>
      <c r="E147" s="131">
        <v>11</v>
      </c>
      <c r="F147" s="131" t="s">
        <v>8581</v>
      </c>
      <c r="G147" s="131" t="s">
        <v>8945</v>
      </c>
      <c r="H147" s="131" t="s">
        <v>6714</v>
      </c>
      <c r="I147" s="131" t="s">
        <v>13380</v>
      </c>
      <c r="J147" s="131" t="s">
        <v>2203</v>
      </c>
      <c r="K147" s="131" t="s">
        <v>2230</v>
      </c>
      <c r="L147" s="131">
        <v>3030</v>
      </c>
      <c r="M147" s="131">
        <v>9488</v>
      </c>
    </row>
    <row r="148" spans="1:13">
      <c r="A148" s="131" t="s">
        <v>6167</v>
      </c>
      <c r="B148" s="143" t="s">
        <v>13346</v>
      </c>
      <c r="C148" s="131" t="s">
        <v>16429</v>
      </c>
      <c r="D148" s="131" t="s">
        <v>8030</v>
      </c>
      <c r="E148" s="131">
        <v>21</v>
      </c>
      <c r="F148" s="131"/>
      <c r="G148" s="131" t="s">
        <v>9243</v>
      </c>
      <c r="H148" s="131" t="s">
        <v>6714</v>
      </c>
      <c r="I148" s="131" t="s">
        <v>13380</v>
      </c>
      <c r="J148" s="131" t="s">
        <v>2203</v>
      </c>
      <c r="K148" s="131" t="s">
        <v>2230</v>
      </c>
      <c r="L148" s="131">
        <v>3017</v>
      </c>
      <c r="M148" s="131">
        <v>9385</v>
      </c>
    </row>
    <row r="149" spans="1:13">
      <c r="A149" s="131" t="s">
        <v>6159</v>
      </c>
      <c r="B149" s="143" t="s">
        <v>13346</v>
      </c>
      <c r="C149" s="131" t="s">
        <v>16429</v>
      </c>
      <c r="D149" s="131" t="s">
        <v>8516</v>
      </c>
      <c r="E149" s="131">
        <v>19</v>
      </c>
      <c r="F149" s="131" t="s">
        <v>1081</v>
      </c>
      <c r="G149" s="131" t="s">
        <v>8517</v>
      </c>
      <c r="H149" s="131" t="s">
        <v>6714</v>
      </c>
      <c r="I149" s="131" t="s">
        <v>13380</v>
      </c>
      <c r="J149" s="131" t="s">
        <v>2203</v>
      </c>
      <c r="K149" s="131" t="s">
        <v>2198</v>
      </c>
      <c r="L149" s="131">
        <v>3000</v>
      </c>
      <c r="M149" s="131">
        <v>8815</v>
      </c>
    </row>
    <row r="150" spans="1:13">
      <c r="A150" s="131" t="s">
        <v>4874</v>
      </c>
      <c r="B150" s="143" t="s">
        <v>13346</v>
      </c>
      <c r="C150" s="131" t="s">
        <v>16429</v>
      </c>
      <c r="D150" s="131" t="s">
        <v>6961</v>
      </c>
      <c r="E150" s="131">
        <v>3</v>
      </c>
      <c r="F150" s="131"/>
      <c r="G150" s="131" t="s">
        <v>6963</v>
      </c>
      <c r="H150" s="131" t="s">
        <v>6714</v>
      </c>
      <c r="I150" s="131" t="s">
        <v>13380</v>
      </c>
      <c r="J150" s="131" t="s">
        <v>2231</v>
      </c>
      <c r="K150" s="131" t="s">
        <v>2219</v>
      </c>
      <c r="L150" s="131">
        <v>2989</v>
      </c>
      <c r="M150" s="131">
        <v>0</v>
      </c>
    </row>
    <row r="151" spans="1:13">
      <c r="A151" s="131" t="s">
        <v>4320</v>
      </c>
      <c r="B151" s="143" t="s">
        <v>13346</v>
      </c>
      <c r="C151" s="131" t="s">
        <v>16420</v>
      </c>
      <c r="D151" s="131" t="s">
        <v>6916</v>
      </c>
      <c r="E151" s="131">
        <v>1</v>
      </c>
      <c r="F151" s="131" t="s">
        <v>6917</v>
      </c>
      <c r="G151" s="131" t="s">
        <v>6918</v>
      </c>
      <c r="H151" s="131" t="s">
        <v>6714</v>
      </c>
      <c r="I151" s="131" t="s">
        <v>13380</v>
      </c>
      <c r="J151" s="131" t="s">
        <v>2231</v>
      </c>
      <c r="K151" s="131" t="s">
        <v>2198</v>
      </c>
      <c r="L151" s="131">
        <v>2987</v>
      </c>
      <c r="M151" s="131">
        <v>1018</v>
      </c>
    </row>
    <row r="152" spans="1:13">
      <c r="A152" s="131" t="s">
        <v>5641</v>
      </c>
      <c r="B152" s="143" t="s">
        <v>13346</v>
      </c>
      <c r="C152" s="131" t="s">
        <v>16429</v>
      </c>
      <c r="D152" s="131" t="s">
        <v>6807</v>
      </c>
      <c r="E152" s="131">
        <v>127</v>
      </c>
      <c r="F152" s="131" t="s">
        <v>1060</v>
      </c>
      <c r="G152" s="131" t="s">
        <v>8696</v>
      </c>
      <c r="H152" s="131" t="s">
        <v>6714</v>
      </c>
      <c r="I152" s="131" t="s">
        <v>13380</v>
      </c>
      <c r="J152" s="131" t="s">
        <v>2203</v>
      </c>
      <c r="K152" s="131" t="s">
        <v>2230</v>
      </c>
      <c r="L152" s="131">
        <v>2981</v>
      </c>
      <c r="M152" s="131">
        <v>9679</v>
      </c>
    </row>
    <row r="153" spans="1:13">
      <c r="A153" s="131" t="s">
        <v>6095</v>
      </c>
      <c r="B153" s="143" t="s">
        <v>13346</v>
      </c>
      <c r="C153" s="131" t="s">
        <v>16429</v>
      </c>
      <c r="D153" s="131" t="s">
        <v>6989</v>
      </c>
      <c r="E153" s="131">
        <v>893</v>
      </c>
      <c r="F153" s="131" t="s">
        <v>1171</v>
      </c>
      <c r="G153" s="131" t="s">
        <v>6992</v>
      </c>
      <c r="H153" s="131" t="s">
        <v>6714</v>
      </c>
      <c r="I153" s="131" t="s">
        <v>13380</v>
      </c>
      <c r="J153" s="131" t="s">
        <v>2203</v>
      </c>
      <c r="K153" s="131" t="s">
        <v>2230</v>
      </c>
      <c r="L153" s="131">
        <v>2937</v>
      </c>
      <c r="M153" s="131">
        <v>9054</v>
      </c>
    </row>
    <row r="154" spans="1:13">
      <c r="A154" s="131" t="s">
        <v>5986</v>
      </c>
      <c r="B154" s="143" t="s">
        <v>13346</v>
      </c>
      <c r="C154" s="131" t="s">
        <v>16429</v>
      </c>
      <c r="D154" s="131" t="s">
        <v>9090</v>
      </c>
      <c r="E154" s="131">
        <v>2</v>
      </c>
      <c r="F154" s="131" t="s">
        <v>1044</v>
      </c>
      <c r="G154" s="131" t="s">
        <v>9091</v>
      </c>
      <c r="H154" s="131" t="s">
        <v>6714</v>
      </c>
      <c r="I154" s="131" t="s">
        <v>13380</v>
      </c>
      <c r="J154" s="131" t="s">
        <v>2203</v>
      </c>
      <c r="K154" s="131" t="s">
        <v>2198</v>
      </c>
      <c r="L154" s="131">
        <v>2929</v>
      </c>
      <c r="M154" s="131">
        <v>9930</v>
      </c>
    </row>
    <row r="155" spans="1:13">
      <c r="A155" s="131" t="s">
        <v>5680</v>
      </c>
      <c r="B155" s="143" t="s">
        <v>13346</v>
      </c>
      <c r="C155" s="131" t="s">
        <v>16558</v>
      </c>
      <c r="D155" s="131" t="s">
        <v>6840</v>
      </c>
      <c r="E155" s="131">
        <v>38</v>
      </c>
      <c r="F155" s="131" t="s">
        <v>1153</v>
      </c>
      <c r="G155" s="131" t="s">
        <v>8740</v>
      </c>
      <c r="H155" s="131" t="s">
        <v>6714</v>
      </c>
      <c r="I155" s="131" t="s">
        <v>13380</v>
      </c>
      <c r="J155" s="131" t="s">
        <v>2231</v>
      </c>
      <c r="K155" s="131" t="s">
        <v>2236</v>
      </c>
      <c r="L155" s="131">
        <v>2910</v>
      </c>
      <c r="M155" s="131">
        <v>2785</v>
      </c>
    </row>
    <row r="156" spans="1:13">
      <c r="A156" s="131" t="s">
        <v>16433</v>
      </c>
      <c r="B156" s="143" t="s">
        <v>13346</v>
      </c>
      <c r="C156" s="131" t="s">
        <v>16429</v>
      </c>
      <c r="D156" s="131" t="s">
        <v>1238</v>
      </c>
      <c r="E156" s="131">
        <v>71</v>
      </c>
      <c r="F156" s="131"/>
      <c r="G156" s="131" t="s">
        <v>8978</v>
      </c>
      <c r="H156" s="131" t="s">
        <v>6714</v>
      </c>
      <c r="I156" s="131" t="s">
        <v>13380</v>
      </c>
      <c r="J156" s="131"/>
      <c r="K156" s="131"/>
      <c r="L156" s="131">
        <v>2882</v>
      </c>
      <c r="M156" s="131">
        <v>8760</v>
      </c>
    </row>
    <row r="157" spans="1:13">
      <c r="A157" s="131" t="s">
        <v>5682</v>
      </c>
      <c r="B157" s="143" t="s">
        <v>13346</v>
      </c>
      <c r="C157" s="131" t="s">
        <v>16558</v>
      </c>
      <c r="D157" s="131" t="s">
        <v>8742</v>
      </c>
      <c r="E157" s="131">
        <v>9</v>
      </c>
      <c r="F157" s="131" t="s">
        <v>1153</v>
      </c>
      <c r="G157" s="131" t="s">
        <v>8743</v>
      </c>
      <c r="H157" s="131" t="s">
        <v>6714</v>
      </c>
      <c r="I157" s="131" t="s">
        <v>13380</v>
      </c>
      <c r="J157" s="131" t="s">
        <v>2231</v>
      </c>
      <c r="K157" s="131" t="s">
        <v>2219</v>
      </c>
      <c r="L157" s="131">
        <v>2880</v>
      </c>
      <c r="M157" s="131">
        <v>2928</v>
      </c>
    </row>
    <row r="158" spans="1:13">
      <c r="A158" s="131" t="s">
        <v>5524</v>
      </c>
      <c r="B158" s="143" t="s">
        <v>13346</v>
      </c>
      <c r="C158" s="131" t="s">
        <v>16512</v>
      </c>
      <c r="D158" s="131" t="s">
        <v>8532</v>
      </c>
      <c r="E158" s="131">
        <v>7</v>
      </c>
      <c r="F158" s="131"/>
      <c r="G158" s="131" t="s">
        <v>8533</v>
      </c>
      <c r="H158" s="131" t="s">
        <v>6714</v>
      </c>
      <c r="I158" s="131" t="s">
        <v>13380</v>
      </c>
      <c r="J158" s="131" t="s">
        <v>2190</v>
      </c>
      <c r="K158" s="131" t="s">
        <v>2189</v>
      </c>
      <c r="L158" s="131">
        <v>2847</v>
      </c>
      <c r="M158" s="131">
        <v>2505</v>
      </c>
    </row>
    <row r="159" spans="1:13">
      <c r="A159" s="131" t="s">
        <v>5898</v>
      </c>
      <c r="B159" s="143" t="s">
        <v>13346</v>
      </c>
      <c r="C159" s="131" t="s">
        <v>16558</v>
      </c>
      <c r="D159" s="131" t="s">
        <v>7309</v>
      </c>
      <c r="E159" s="131">
        <v>225</v>
      </c>
      <c r="F159" s="131" t="s">
        <v>1153</v>
      </c>
      <c r="G159" s="131" t="s">
        <v>8863</v>
      </c>
      <c r="H159" s="131" t="s">
        <v>6714</v>
      </c>
      <c r="I159" s="131" t="s">
        <v>13380</v>
      </c>
      <c r="J159" s="131" t="s">
        <v>2199</v>
      </c>
      <c r="K159" s="131" t="s">
        <v>2236</v>
      </c>
      <c r="L159" s="131">
        <v>2829</v>
      </c>
      <c r="M159" s="131">
        <v>2394</v>
      </c>
    </row>
    <row r="160" spans="1:13">
      <c r="A160" s="131" t="s">
        <v>6049</v>
      </c>
      <c r="B160" s="143" t="s">
        <v>13346</v>
      </c>
      <c r="C160" s="131" t="s">
        <v>16512</v>
      </c>
      <c r="D160" s="131" t="s">
        <v>9150</v>
      </c>
      <c r="E160" s="131">
        <v>1</v>
      </c>
      <c r="F160" s="131" t="s">
        <v>8528</v>
      </c>
      <c r="G160" s="131" t="s">
        <v>9151</v>
      </c>
      <c r="H160" s="131" t="s">
        <v>6714</v>
      </c>
      <c r="I160" s="131" t="s">
        <v>13380</v>
      </c>
      <c r="J160" s="131" t="s">
        <v>2231</v>
      </c>
      <c r="K160" s="131" t="s">
        <v>2198</v>
      </c>
      <c r="L160" s="131">
        <v>2803</v>
      </c>
      <c r="M160" s="131">
        <v>2418</v>
      </c>
    </row>
    <row r="161" spans="1:13">
      <c r="A161" s="131" t="s">
        <v>5901</v>
      </c>
      <c r="B161" s="143" t="s">
        <v>13346</v>
      </c>
      <c r="C161" s="131" t="s">
        <v>16558</v>
      </c>
      <c r="D161" s="131" t="s">
        <v>7309</v>
      </c>
      <c r="E161" s="131">
        <v>38</v>
      </c>
      <c r="F161" s="131" t="s">
        <v>1153</v>
      </c>
      <c r="G161" s="131" t="s">
        <v>8981</v>
      </c>
      <c r="H161" s="131" t="s">
        <v>6714</v>
      </c>
      <c r="I161" s="131" t="s">
        <v>13380</v>
      </c>
      <c r="J161" s="131" t="s">
        <v>2199</v>
      </c>
      <c r="K161" s="131" t="s">
        <v>2236</v>
      </c>
      <c r="L161" s="131">
        <v>2790</v>
      </c>
      <c r="M161" s="131">
        <v>2103</v>
      </c>
    </row>
    <row r="162" spans="1:13">
      <c r="A162" s="131" t="s">
        <v>5887</v>
      </c>
      <c r="B162" s="143" t="s">
        <v>13346</v>
      </c>
      <c r="C162" s="131" t="s">
        <v>16429</v>
      </c>
      <c r="D162" s="131" t="s">
        <v>8963</v>
      </c>
      <c r="E162" s="131">
        <v>18</v>
      </c>
      <c r="F162" s="131" t="s">
        <v>1073</v>
      </c>
      <c r="G162" s="131" t="s">
        <v>8964</v>
      </c>
      <c r="H162" s="131" t="s">
        <v>6714</v>
      </c>
      <c r="I162" s="131" t="s">
        <v>13380</v>
      </c>
      <c r="J162" s="131" t="s">
        <v>2203</v>
      </c>
      <c r="K162" s="131" t="s">
        <v>2230</v>
      </c>
      <c r="L162" s="131">
        <v>2744</v>
      </c>
      <c r="M162" s="131">
        <v>8514</v>
      </c>
    </row>
    <row r="163" spans="1:13">
      <c r="A163" s="131" t="s">
        <v>5504</v>
      </c>
      <c r="B163" s="143" t="s">
        <v>13346</v>
      </c>
      <c r="C163" s="131" t="s">
        <v>16423</v>
      </c>
      <c r="D163" s="131" t="s">
        <v>7359</v>
      </c>
      <c r="E163" s="131">
        <v>9</v>
      </c>
      <c r="F163" s="131"/>
      <c r="G163" s="131" t="s">
        <v>8507</v>
      </c>
      <c r="H163" s="131" t="s">
        <v>6714</v>
      </c>
      <c r="I163" s="131" t="s">
        <v>13380</v>
      </c>
      <c r="J163" s="131" t="s">
        <v>2199</v>
      </c>
      <c r="K163" s="131" t="s">
        <v>2198</v>
      </c>
      <c r="L163" s="131">
        <v>2728</v>
      </c>
      <c r="M163" s="131">
        <v>2320</v>
      </c>
    </row>
    <row r="164" spans="1:13">
      <c r="A164" s="131" t="s">
        <v>5688</v>
      </c>
      <c r="B164" s="143" t="s">
        <v>13346</v>
      </c>
      <c r="C164" s="131" t="s">
        <v>16558</v>
      </c>
      <c r="D164" s="131" t="s">
        <v>8751</v>
      </c>
      <c r="E164" s="131">
        <v>53</v>
      </c>
      <c r="F164" s="131" t="s">
        <v>2018</v>
      </c>
      <c r="G164" s="131" t="s">
        <v>8752</v>
      </c>
      <c r="H164" s="131" t="s">
        <v>6714</v>
      </c>
      <c r="I164" s="131" t="s">
        <v>13380</v>
      </c>
      <c r="J164" s="131" t="s">
        <v>2199</v>
      </c>
      <c r="K164" s="131" t="s">
        <v>2219</v>
      </c>
      <c r="L164" s="131">
        <v>2692</v>
      </c>
      <c r="M164" s="131">
        <v>3224</v>
      </c>
    </row>
    <row r="165" spans="1:13">
      <c r="A165" s="131" t="s">
        <v>5788</v>
      </c>
      <c r="B165" s="143" t="s">
        <v>13346</v>
      </c>
      <c r="C165" s="131" t="s">
        <v>16558</v>
      </c>
      <c r="D165" s="131" t="s">
        <v>8360</v>
      </c>
      <c r="E165" s="131">
        <v>6</v>
      </c>
      <c r="F165" s="131" t="s">
        <v>1153</v>
      </c>
      <c r="G165" s="131" t="s">
        <v>8361</v>
      </c>
      <c r="H165" s="131" t="s">
        <v>6714</v>
      </c>
      <c r="I165" s="131" t="s">
        <v>13380</v>
      </c>
      <c r="J165" s="131" t="s">
        <v>2199</v>
      </c>
      <c r="K165" s="131" t="s">
        <v>2236</v>
      </c>
      <c r="L165" s="131">
        <v>2685</v>
      </c>
      <c r="M165" s="131">
        <v>2197</v>
      </c>
    </row>
    <row r="166" spans="1:13">
      <c r="A166" s="131" t="s">
        <v>5878</v>
      </c>
      <c r="B166" s="143" t="s">
        <v>13346</v>
      </c>
      <c r="C166" s="131" t="s">
        <v>16558</v>
      </c>
      <c r="D166" s="131" t="s">
        <v>8430</v>
      </c>
      <c r="E166" s="131">
        <v>59</v>
      </c>
      <c r="F166" s="131" t="s">
        <v>1153</v>
      </c>
      <c r="G166" s="131" t="s">
        <v>8431</v>
      </c>
      <c r="H166" s="131" t="s">
        <v>6714</v>
      </c>
      <c r="I166" s="131" t="s">
        <v>13380</v>
      </c>
      <c r="J166" s="131" t="s">
        <v>2199</v>
      </c>
      <c r="K166" s="131" t="s">
        <v>2236</v>
      </c>
      <c r="L166" s="131">
        <v>2672</v>
      </c>
      <c r="M166" s="131">
        <v>2443</v>
      </c>
    </row>
    <row r="167" spans="1:13">
      <c r="A167" s="131" t="s">
        <v>6126</v>
      </c>
      <c r="B167" s="143" t="s">
        <v>13346</v>
      </c>
      <c r="C167" s="131" t="s">
        <v>16429</v>
      </c>
      <c r="D167" s="131" t="s">
        <v>9211</v>
      </c>
      <c r="E167" s="131">
        <v>4</v>
      </c>
      <c r="F167" s="131" t="s">
        <v>1044</v>
      </c>
      <c r="G167" s="131" t="s">
        <v>9212</v>
      </c>
      <c r="H167" s="131" t="s">
        <v>6714</v>
      </c>
      <c r="I167" s="131" t="s">
        <v>13380</v>
      </c>
      <c r="J167" s="131" t="s">
        <v>2203</v>
      </c>
      <c r="K167" s="131" t="s">
        <v>2198</v>
      </c>
      <c r="L167" s="131">
        <v>2656</v>
      </c>
      <c r="M167" s="131">
        <v>8589</v>
      </c>
    </row>
    <row r="168" spans="1:13">
      <c r="A168" s="131" t="s">
        <v>4308</v>
      </c>
      <c r="B168" s="143" t="s">
        <v>13346</v>
      </c>
      <c r="C168" s="131" t="s">
        <v>16540</v>
      </c>
      <c r="D168" s="131" t="s">
        <v>6920</v>
      </c>
      <c r="E168" s="131">
        <v>11</v>
      </c>
      <c r="F168" s="131"/>
      <c r="G168" s="131" t="s">
        <v>6921</v>
      </c>
      <c r="H168" s="131" t="s">
        <v>6714</v>
      </c>
      <c r="I168" s="131" t="s">
        <v>13380</v>
      </c>
      <c r="J168" s="131" t="s">
        <v>2231</v>
      </c>
      <c r="K168" s="131" t="s">
        <v>2236</v>
      </c>
      <c r="L168" s="131">
        <v>2617</v>
      </c>
      <c r="M168" s="131">
        <v>0</v>
      </c>
    </row>
    <row r="169" spans="1:13">
      <c r="A169" s="131" t="s">
        <v>4295</v>
      </c>
      <c r="B169" s="143" t="s">
        <v>13346</v>
      </c>
      <c r="C169" s="131" t="s">
        <v>16420</v>
      </c>
      <c r="D169" s="131" t="s">
        <v>6916</v>
      </c>
      <c r="E169" s="131">
        <v>5</v>
      </c>
      <c r="F169" s="131" t="s">
        <v>6917</v>
      </c>
      <c r="G169" s="131" t="s">
        <v>6918</v>
      </c>
      <c r="H169" s="131" t="s">
        <v>6714</v>
      </c>
      <c r="I169" s="131" t="s">
        <v>13380</v>
      </c>
      <c r="J169" s="131" t="s">
        <v>2231</v>
      </c>
      <c r="K169" s="131" t="s">
        <v>2198</v>
      </c>
      <c r="L169" s="131">
        <v>2611</v>
      </c>
      <c r="M169" s="131">
        <v>94</v>
      </c>
    </row>
    <row r="170" spans="1:13">
      <c r="A170" s="131" t="s">
        <v>5545</v>
      </c>
      <c r="B170" s="143" t="s">
        <v>13346</v>
      </c>
      <c r="C170" s="131" t="s">
        <v>16429</v>
      </c>
      <c r="D170" s="131" t="s">
        <v>8562</v>
      </c>
      <c r="E170" s="131">
        <v>9</v>
      </c>
      <c r="F170" s="131" t="s">
        <v>1073</v>
      </c>
      <c r="G170" s="131" t="s">
        <v>8563</v>
      </c>
      <c r="H170" s="131" t="s">
        <v>6714</v>
      </c>
      <c r="I170" s="131" t="s">
        <v>13380</v>
      </c>
      <c r="J170" s="131" t="s">
        <v>2203</v>
      </c>
      <c r="K170" s="131" t="s">
        <v>2230</v>
      </c>
      <c r="L170" s="131">
        <v>2601</v>
      </c>
      <c r="M170" s="131">
        <v>8404</v>
      </c>
    </row>
    <row r="171" spans="1:13">
      <c r="A171" s="131" t="s">
        <v>6058</v>
      </c>
      <c r="B171" s="143" t="s">
        <v>13346</v>
      </c>
      <c r="C171" s="131" t="s">
        <v>16558</v>
      </c>
      <c r="D171" s="131" t="s">
        <v>6989</v>
      </c>
      <c r="E171" s="131">
        <v>963</v>
      </c>
      <c r="F171" s="131" t="s">
        <v>1153</v>
      </c>
      <c r="G171" s="131" t="s">
        <v>6992</v>
      </c>
      <c r="H171" s="131" t="s">
        <v>6714</v>
      </c>
      <c r="I171" s="131" t="s">
        <v>13380</v>
      </c>
      <c r="J171" s="131" t="s">
        <v>2199</v>
      </c>
      <c r="K171" s="131" t="s">
        <v>2236</v>
      </c>
      <c r="L171" s="131">
        <v>2594</v>
      </c>
      <c r="M171" s="131">
        <v>1805</v>
      </c>
    </row>
    <row r="172" spans="1:13">
      <c r="A172" s="131" t="s">
        <v>6350</v>
      </c>
      <c r="B172" s="143" t="s">
        <v>13346</v>
      </c>
      <c r="C172" s="131" t="s">
        <v>16558</v>
      </c>
      <c r="D172" s="131" t="s">
        <v>7767</v>
      </c>
      <c r="E172" s="131">
        <v>53</v>
      </c>
      <c r="F172" s="131" t="s">
        <v>1153</v>
      </c>
      <c r="G172" s="131" t="s">
        <v>9158</v>
      </c>
      <c r="H172" s="131" t="s">
        <v>6714</v>
      </c>
      <c r="I172" s="131" t="s">
        <v>13380</v>
      </c>
      <c r="J172" s="131" t="s">
        <v>2231</v>
      </c>
      <c r="K172" s="131" t="s">
        <v>2236</v>
      </c>
      <c r="L172" s="131">
        <v>2593</v>
      </c>
      <c r="M172" s="131">
        <v>3169</v>
      </c>
    </row>
    <row r="173" spans="1:13">
      <c r="A173" s="131" t="s">
        <v>6409</v>
      </c>
      <c r="B173" s="143" t="s">
        <v>13346</v>
      </c>
      <c r="C173" s="131" t="s">
        <v>16429</v>
      </c>
      <c r="D173" s="131" t="s">
        <v>9451</v>
      </c>
      <c r="E173" s="131">
        <v>77</v>
      </c>
      <c r="F173" s="131" t="s">
        <v>1044</v>
      </c>
      <c r="G173" s="131" t="s">
        <v>9452</v>
      </c>
      <c r="H173" s="131" t="s">
        <v>6714</v>
      </c>
      <c r="I173" s="131" t="s">
        <v>13380</v>
      </c>
      <c r="J173" s="131" t="s">
        <v>2203</v>
      </c>
      <c r="K173" s="131" t="s">
        <v>2198</v>
      </c>
      <c r="L173" s="131">
        <v>2587</v>
      </c>
      <c r="M173" s="131">
        <v>8050</v>
      </c>
    </row>
    <row r="174" spans="1:13">
      <c r="A174" s="131" t="s">
        <v>5787</v>
      </c>
      <c r="B174" s="143" t="s">
        <v>13346</v>
      </c>
      <c r="C174" s="131" t="s">
        <v>16558</v>
      </c>
      <c r="D174" s="131" t="s">
        <v>7006</v>
      </c>
      <c r="E174" s="131">
        <v>2</v>
      </c>
      <c r="F174" s="131" t="s">
        <v>1153</v>
      </c>
      <c r="G174" s="131" t="s">
        <v>7007</v>
      </c>
      <c r="H174" s="131" t="s">
        <v>6714</v>
      </c>
      <c r="I174" s="131" t="s">
        <v>13380</v>
      </c>
      <c r="J174" s="131" t="s">
        <v>2231</v>
      </c>
      <c r="K174" s="131" t="s">
        <v>2236</v>
      </c>
      <c r="L174" s="131">
        <v>2580</v>
      </c>
      <c r="M174" s="131">
        <v>2514</v>
      </c>
    </row>
    <row r="175" spans="1:13">
      <c r="A175" s="131" t="s">
        <v>6401</v>
      </c>
      <c r="B175" s="143" t="s">
        <v>13346</v>
      </c>
      <c r="C175" s="131" t="s">
        <v>16429</v>
      </c>
      <c r="D175" s="131" t="s">
        <v>9387</v>
      </c>
      <c r="E175" s="131">
        <v>8</v>
      </c>
      <c r="F175" s="131"/>
      <c r="G175" s="131" t="s">
        <v>9388</v>
      </c>
      <c r="H175" s="131" t="s">
        <v>6714</v>
      </c>
      <c r="I175" s="131" t="s">
        <v>13380</v>
      </c>
      <c r="J175" s="131" t="s">
        <v>2203</v>
      </c>
      <c r="K175" s="131" t="s">
        <v>2198</v>
      </c>
      <c r="L175" s="131">
        <v>2557</v>
      </c>
      <c r="M175" s="131">
        <v>9959</v>
      </c>
    </row>
    <row r="176" spans="1:13">
      <c r="A176" s="131" t="s">
        <v>4319</v>
      </c>
      <c r="B176" s="143" t="s">
        <v>13346</v>
      </c>
      <c r="C176" s="131" t="s">
        <v>16540</v>
      </c>
      <c r="D176" s="131" t="s">
        <v>6503</v>
      </c>
      <c r="E176" s="131">
        <v>24</v>
      </c>
      <c r="F176" s="131"/>
      <c r="G176" s="131" t="s">
        <v>6941</v>
      </c>
      <c r="H176" s="131" t="s">
        <v>6714</v>
      </c>
      <c r="I176" s="131" t="s">
        <v>13380</v>
      </c>
      <c r="J176" s="131" t="s">
        <v>2190</v>
      </c>
      <c r="K176" s="131" t="s">
        <v>2189</v>
      </c>
      <c r="L176" s="131">
        <v>2555</v>
      </c>
      <c r="M176" s="131">
        <v>1448</v>
      </c>
    </row>
    <row r="177" spans="1:13">
      <c r="A177" s="131" t="s">
        <v>5800</v>
      </c>
      <c r="B177" s="143" t="s">
        <v>13346</v>
      </c>
      <c r="C177" s="131" t="s">
        <v>16429</v>
      </c>
      <c r="D177" s="131" t="s">
        <v>8159</v>
      </c>
      <c r="E177" s="131">
        <v>10</v>
      </c>
      <c r="F177" s="131" t="s">
        <v>16484</v>
      </c>
      <c r="G177" s="131" t="s">
        <v>8160</v>
      </c>
      <c r="H177" s="131" t="s">
        <v>16412</v>
      </c>
      <c r="I177" s="131" t="s">
        <v>13380</v>
      </c>
      <c r="J177" s="131" t="s">
        <v>2203</v>
      </c>
      <c r="K177" s="131" t="s">
        <v>2230</v>
      </c>
      <c r="L177" s="131">
        <v>2540</v>
      </c>
      <c r="M177" s="131">
        <v>8678</v>
      </c>
    </row>
    <row r="178" spans="1:13">
      <c r="A178" s="131" t="s">
        <v>6185</v>
      </c>
      <c r="B178" s="143" t="s">
        <v>13346</v>
      </c>
      <c r="C178" s="131" t="s">
        <v>16429</v>
      </c>
      <c r="D178" s="131" t="s">
        <v>7021</v>
      </c>
      <c r="E178" s="131">
        <v>71</v>
      </c>
      <c r="F178" s="131" t="s">
        <v>1123</v>
      </c>
      <c r="G178" s="131" t="s">
        <v>9256</v>
      </c>
      <c r="H178" s="131" t="s">
        <v>6714</v>
      </c>
      <c r="I178" s="131" t="s">
        <v>13380</v>
      </c>
      <c r="J178" s="131" t="s">
        <v>2203</v>
      </c>
      <c r="K178" s="131" t="s">
        <v>2230</v>
      </c>
      <c r="L178" s="131">
        <v>2518</v>
      </c>
      <c r="M178" s="131">
        <v>7769</v>
      </c>
    </row>
    <row r="179" spans="1:13">
      <c r="A179" s="131" t="s">
        <v>6204</v>
      </c>
      <c r="B179" s="143" t="s">
        <v>13346</v>
      </c>
      <c r="C179" s="131" t="s">
        <v>16429</v>
      </c>
      <c r="D179" s="131" t="s">
        <v>9267</v>
      </c>
      <c r="E179" s="131">
        <v>16</v>
      </c>
      <c r="F179" s="131" t="s">
        <v>1073</v>
      </c>
      <c r="G179" s="131" t="s">
        <v>9268</v>
      </c>
      <c r="H179" s="131" t="s">
        <v>6714</v>
      </c>
      <c r="I179" s="131" t="s">
        <v>13380</v>
      </c>
      <c r="J179" s="131" t="s">
        <v>2203</v>
      </c>
      <c r="K179" s="131" t="s">
        <v>2230</v>
      </c>
      <c r="L179" s="131">
        <v>2504</v>
      </c>
      <c r="M179" s="131">
        <v>7727</v>
      </c>
    </row>
    <row r="180" spans="1:13">
      <c r="A180" s="131" t="s">
        <v>5799</v>
      </c>
      <c r="B180" s="143" t="s">
        <v>13346</v>
      </c>
      <c r="C180" s="131" t="s">
        <v>16558</v>
      </c>
      <c r="D180" s="131" t="s">
        <v>6989</v>
      </c>
      <c r="E180" s="131">
        <v>1</v>
      </c>
      <c r="F180" s="131" t="s">
        <v>8746</v>
      </c>
      <c r="G180" s="131" t="s">
        <v>6992</v>
      </c>
      <c r="H180" s="131" t="s">
        <v>6714</v>
      </c>
      <c r="I180" s="131" t="s">
        <v>13380</v>
      </c>
      <c r="J180" s="131" t="s">
        <v>2199</v>
      </c>
      <c r="K180" s="131" t="s">
        <v>2219</v>
      </c>
      <c r="L180" s="131">
        <v>2500</v>
      </c>
      <c r="M180" s="131">
        <v>2544</v>
      </c>
    </row>
    <row r="181" spans="1:13">
      <c r="A181" s="131" t="s">
        <v>5710</v>
      </c>
      <c r="B181" s="143" t="s">
        <v>13346</v>
      </c>
      <c r="C181" s="131" t="s">
        <v>16429</v>
      </c>
      <c r="D181" s="131" t="s">
        <v>6969</v>
      </c>
      <c r="E181" s="131">
        <v>19</v>
      </c>
      <c r="F181" s="131"/>
      <c r="G181" s="131" t="s">
        <v>8781</v>
      </c>
      <c r="H181" s="131" t="s">
        <v>6714</v>
      </c>
      <c r="I181" s="131" t="s">
        <v>13380</v>
      </c>
      <c r="J181" s="131" t="s">
        <v>2203</v>
      </c>
      <c r="K181" s="131" t="s">
        <v>2236</v>
      </c>
      <c r="L181" s="131">
        <v>2491</v>
      </c>
      <c r="M181" s="131">
        <v>2856</v>
      </c>
    </row>
    <row r="182" spans="1:13">
      <c r="A182" s="131" t="s">
        <v>6105</v>
      </c>
      <c r="B182" s="143" t="s">
        <v>13346</v>
      </c>
      <c r="C182" s="131" t="s">
        <v>16429</v>
      </c>
      <c r="D182" s="131" t="s">
        <v>9196</v>
      </c>
      <c r="E182" s="131">
        <v>1</v>
      </c>
      <c r="F182" s="131"/>
      <c r="G182" s="131" t="s">
        <v>9197</v>
      </c>
      <c r="H182" s="131" t="s">
        <v>6714</v>
      </c>
      <c r="I182" s="131" t="s">
        <v>13380</v>
      </c>
      <c r="J182" s="131" t="s">
        <v>2203</v>
      </c>
      <c r="K182" s="131" t="s">
        <v>2198</v>
      </c>
      <c r="L182" s="131">
        <v>2482</v>
      </c>
      <c r="M182" s="131">
        <v>7945</v>
      </c>
    </row>
    <row r="183" spans="1:13">
      <c r="A183" s="131" t="s">
        <v>16494</v>
      </c>
      <c r="B183" s="143" t="s">
        <v>13346</v>
      </c>
      <c r="C183" s="131" t="s">
        <v>16429</v>
      </c>
      <c r="D183" s="131" t="s">
        <v>8503</v>
      </c>
      <c r="E183" s="131">
        <v>102</v>
      </c>
      <c r="F183" s="131"/>
      <c r="G183" s="131" t="s">
        <v>8504</v>
      </c>
      <c r="H183" s="131" t="s">
        <v>6714</v>
      </c>
      <c r="I183" s="131" t="s">
        <v>13380</v>
      </c>
      <c r="J183" s="131"/>
      <c r="K183" s="131"/>
      <c r="L183" s="131">
        <v>2475</v>
      </c>
      <c r="M183" s="131">
        <v>7621</v>
      </c>
    </row>
    <row r="184" spans="1:13">
      <c r="A184" s="131" t="s">
        <v>5899</v>
      </c>
      <c r="B184" s="143" t="s">
        <v>13346</v>
      </c>
      <c r="C184" s="131" t="s">
        <v>16558</v>
      </c>
      <c r="D184" s="131" t="s">
        <v>6503</v>
      </c>
      <c r="E184" s="131">
        <v>117</v>
      </c>
      <c r="F184" s="131" t="s">
        <v>1153</v>
      </c>
      <c r="G184" s="131" t="s">
        <v>8979</v>
      </c>
      <c r="H184" s="131" t="s">
        <v>6714</v>
      </c>
      <c r="I184" s="131" t="s">
        <v>13380</v>
      </c>
      <c r="J184" s="131" t="s">
        <v>2231</v>
      </c>
      <c r="K184" s="131" t="s">
        <v>2236</v>
      </c>
      <c r="L184" s="131">
        <v>2471</v>
      </c>
      <c r="M184" s="131">
        <v>2412</v>
      </c>
    </row>
    <row r="185" spans="1:13">
      <c r="A185" s="131" t="s">
        <v>4303</v>
      </c>
      <c r="B185" s="143" t="s">
        <v>13346</v>
      </c>
      <c r="C185" s="131" t="s">
        <v>16420</v>
      </c>
      <c r="D185" s="131" t="s">
        <v>6916</v>
      </c>
      <c r="E185" s="131">
        <v>13</v>
      </c>
      <c r="F185" s="131" t="s">
        <v>6917</v>
      </c>
      <c r="G185" s="131" t="s">
        <v>6918</v>
      </c>
      <c r="H185" s="131" t="s">
        <v>6714</v>
      </c>
      <c r="I185" s="131" t="s">
        <v>13380</v>
      </c>
      <c r="J185" s="131" t="s">
        <v>2231</v>
      </c>
      <c r="K185" s="131" t="s">
        <v>2198</v>
      </c>
      <c r="L185" s="131">
        <v>2467</v>
      </c>
      <c r="M185" s="131">
        <v>2408</v>
      </c>
    </row>
    <row r="186" spans="1:13">
      <c r="A186" s="131" t="s">
        <v>5884</v>
      </c>
      <c r="B186" s="143" t="s">
        <v>13346</v>
      </c>
      <c r="C186" s="131" t="s">
        <v>16429</v>
      </c>
      <c r="D186" s="131" t="s">
        <v>8957</v>
      </c>
      <c r="E186" s="131">
        <v>222</v>
      </c>
      <c r="F186" s="131" t="s">
        <v>1073</v>
      </c>
      <c r="G186" s="131" t="s">
        <v>8958</v>
      </c>
      <c r="H186" s="131" t="s">
        <v>6714</v>
      </c>
      <c r="I186" s="131" t="s">
        <v>13380</v>
      </c>
      <c r="J186" s="131" t="s">
        <v>2203</v>
      </c>
      <c r="K186" s="131" t="s">
        <v>2198</v>
      </c>
      <c r="L186" s="131">
        <v>2432</v>
      </c>
      <c r="M186" s="131">
        <v>7542</v>
      </c>
    </row>
    <row r="187" spans="1:13">
      <c r="A187" s="131" t="s">
        <v>6139</v>
      </c>
      <c r="B187" s="143" t="s">
        <v>13346</v>
      </c>
      <c r="C187" s="131" t="s">
        <v>16429</v>
      </c>
      <c r="D187" s="131" t="s">
        <v>7109</v>
      </c>
      <c r="E187" s="131">
        <v>12</v>
      </c>
      <c r="F187" s="131" t="s">
        <v>1171</v>
      </c>
      <c r="G187" s="131" t="s">
        <v>9227</v>
      </c>
      <c r="H187" s="131" t="s">
        <v>6714</v>
      </c>
      <c r="I187" s="131" t="s">
        <v>13380</v>
      </c>
      <c r="J187" s="131" t="s">
        <v>2203</v>
      </c>
      <c r="K187" s="131" t="s">
        <v>2230</v>
      </c>
      <c r="L187" s="131">
        <v>2428</v>
      </c>
      <c r="M187" s="131">
        <v>7319</v>
      </c>
    </row>
    <row r="188" spans="1:13">
      <c r="A188" s="131" t="s">
        <v>5790</v>
      </c>
      <c r="B188" s="143" t="s">
        <v>13346</v>
      </c>
      <c r="C188" s="131" t="s">
        <v>16429</v>
      </c>
      <c r="D188" s="131" t="s">
        <v>8856</v>
      </c>
      <c r="E188" s="131">
        <v>9</v>
      </c>
      <c r="F188" s="131" t="s">
        <v>1073</v>
      </c>
      <c r="G188" s="131" t="s">
        <v>8857</v>
      </c>
      <c r="H188" s="131" t="s">
        <v>6714</v>
      </c>
      <c r="I188" s="131" t="s">
        <v>13380</v>
      </c>
      <c r="J188" s="131" t="s">
        <v>2203</v>
      </c>
      <c r="K188" s="131" t="s">
        <v>2230</v>
      </c>
      <c r="L188" s="131">
        <v>2414</v>
      </c>
      <c r="M188" s="131">
        <v>7312</v>
      </c>
    </row>
    <row r="189" spans="1:13">
      <c r="A189" s="131" t="s">
        <v>4391</v>
      </c>
      <c r="B189" s="143" t="s">
        <v>13346</v>
      </c>
      <c r="C189" s="131" t="s">
        <v>16418</v>
      </c>
      <c r="D189" s="131" t="s">
        <v>7019</v>
      </c>
      <c r="E189" s="131">
        <v>315</v>
      </c>
      <c r="F189" s="131"/>
      <c r="G189" s="131" t="s">
        <v>7020</v>
      </c>
      <c r="H189" s="131" t="s">
        <v>6714</v>
      </c>
      <c r="I189" s="131" t="s">
        <v>13380</v>
      </c>
      <c r="J189" s="131" t="s">
        <v>2231</v>
      </c>
      <c r="K189" s="131" t="s">
        <v>2198</v>
      </c>
      <c r="L189" s="131">
        <v>2395</v>
      </c>
      <c r="M189" s="131">
        <v>2595</v>
      </c>
    </row>
    <row r="190" spans="1:13">
      <c r="A190" s="131" t="s">
        <v>16503</v>
      </c>
      <c r="B190" s="143" t="s">
        <v>13346</v>
      </c>
      <c r="C190" s="131" t="s">
        <v>16429</v>
      </c>
      <c r="D190" s="131" t="s">
        <v>8959</v>
      </c>
      <c r="E190" s="131">
        <v>42</v>
      </c>
      <c r="F190" s="131"/>
      <c r="G190" s="131" t="s">
        <v>8960</v>
      </c>
      <c r="H190" s="131" t="s">
        <v>6714</v>
      </c>
      <c r="I190" s="131" t="s">
        <v>13380</v>
      </c>
      <c r="J190" s="131"/>
      <c r="K190" s="131"/>
      <c r="L190" s="131">
        <v>2390</v>
      </c>
      <c r="M190" s="131">
        <v>7927</v>
      </c>
    </row>
    <row r="191" spans="1:13">
      <c r="A191" s="131" t="s">
        <v>6022</v>
      </c>
      <c r="B191" s="143" t="s">
        <v>13346</v>
      </c>
      <c r="C191" s="131" t="s">
        <v>16512</v>
      </c>
      <c r="D191" s="131" t="s">
        <v>9121</v>
      </c>
      <c r="E191" s="131">
        <v>1</v>
      </c>
      <c r="F191" s="131"/>
      <c r="G191" s="131" t="s">
        <v>9122</v>
      </c>
      <c r="H191" s="131" t="s">
        <v>6714</v>
      </c>
      <c r="I191" s="131" t="s">
        <v>13380</v>
      </c>
      <c r="J191" s="131" t="s">
        <v>2231</v>
      </c>
      <c r="K191" s="131" t="s">
        <v>2198</v>
      </c>
      <c r="L191" s="131">
        <v>2376</v>
      </c>
      <c r="M191" s="131">
        <v>2081</v>
      </c>
    </row>
    <row r="192" spans="1:13">
      <c r="A192" s="131" t="s">
        <v>4298</v>
      </c>
      <c r="B192" s="143" t="s">
        <v>13346</v>
      </c>
      <c r="C192" s="131" t="s">
        <v>16420</v>
      </c>
      <c r="D192" s="131" t="s">
        <v>6916</v>
      </c>
      <c r="E192" s="131">
        <v>18</v>
      </c>
      <c r="F192" s="131" t="s">
        <v>6919</v>
      </c>
      <c r="G192" s="131" t="s">
        <v>6918</v>
      </c>
      <c r="H192" s="131" t="s">
        <v>6714</v>
      </c>
      <c r="I192" s="131" t="s">
        <v>13380</v>
      </c>
      <c r="J192" s="131" t="s">
        <v>2231</v>
      </c>
      <c r="K192" s="131" t="s">
        <v>2198</v>
      </c>
      <c r="L192" s="131">
        <v>2371</v>
      </c>
      <c r="M192" s="131">
        <v>800</v>
      </c>
    </row>
    <row r="193" spans="1:13">
      <c r="A193" s="131" t="s">
        <v>6205</v>
      </c>
      <c r="B193" s="143" t="s">
        <v>13346</v>
      </c>
      <c r="C193" s="131" t="s">
        <v>16429</v>
      </c>
      <c r="D193" s="131" t="s">
        <v>9269</v>
      </c>
      <c r="E193" s="131">
        <v>14</v>
      </c>
      <c r="F193" s="131" t="s">
        <v>1044</v>
      </c>
      <c r="G193" s="131" t="s">
        <v>9270</v>
      </c>
      <c r="H193" s="131" t="s">
        <v>6714</v>
      </c>
      <c r="I193" s="131" t="s">
        <v>13380</v>
      </c>
      <c r="J193" s="131" t="s">
        <v>2203</v>
      </c>
      <c r="K193" s="131" t="s">
        <v>2198</v>
      </c>
      <c r="L193" s="131">
        <v>2364</v>
      </c>
      <c r="M193" s="131">
        <v>7242</v>
      </c>
    </row>
    <row r="194" spans="1:13">
      <c r="A194" s="131" t="s">
        <v>6138</v>
      </c>
      <c r="B194" s="143" t="s">
        <v>13346</v>
      </c>
      <c r="C194" s="131" t="s">
        <v>16429</v>
      </c>
      <c r="D194" s="131" t="s">
        <v>8630</v>
      </c>
      <c r="E194" s="131">
        <v>358</v>
      </c>
      <c r="F194" s="131" t="s">
        <v>1060</v>
      </c>
      <c r="G194" s="131" t="s">
        <v>8632</v>
      </c>
      <c r="H194" s="131" t="s">
        <v>6714</v>
      </c>
      <c r="I194" s="131" t="s">
        <v>13380</v>
      </c>
      <c r="J194" s="131" t="s">
        <v>2203</v>
      </c>
      <c r="K194" s="131" t="s">
        <v>2230</v>
      </c>
      <c r="L194" s="131">
        <v>2352</v>
      </c>
      <c r="M194" s="131">
        <v>7448</v>
      </c>
    </row>
    <row r="195" spans="1:13">
      <c r="A195" s="131" t="s">
        <v>6368</v>
      </c>
      <c r="B195" s="143" t="s">
        <v>13346</v>
      </c>
      <c r="C195" s="131" t="s">
        <v>16429</v>
      </c>
      <c r="D195" s="131" t="s">
        <v>8571</v>
      </c>
      <c r="E195" s="131">
        <v>32</v>
      </c>
      <c r="F195" s="131" t="s">
        <v>1171</v>
      </c>
      <c r="G195" s="131" t="s">
        <v>8572</v>
      </c>
      <c r="H195" s="131" t="s">
        <v>6714</v>
      </c>
      <c r="I195" s="131" t="s">
        <v>13380</v>
      </c>
      <c r="J195" s="131" t="s">
        <v>2203</v>
      </c>
      <c r="K195" s="131" t="s">
        <v>2230</v>
      </c>
      <c r="L195" s="131">
        <v>2338</v>
      </c>
      <c r="M195" s="131">
        <v>7472</v>
      </c>
    </row>
    <row r="196" spans="1:13">
      <c r="A196" s="131" t="s">
        <v>5866</v>
      </c>
      <c r="B196" s="143" t="s">
        <v>13346</v>
      </c>
      <c r="C196" s="131" t="s">
        <v>16512</v>
      </c>
      <c r="D196" s="131" t="s">
        <v>6512</v>
      </c>
      <c r="E196" s="131">
        <v>51</v>
      </c>
      <c r="F196" s="131"/>
      <c r="G196" s="131" t="s">
        <v>6981</v>
      </c>
      <c r="H196" s="131" t="s">
        <v>6714</v>
      </c>
      <c r="I196" s="131" t="s">
        <v>13380</v>
      </c>
      <c r="J196" s="131" t="s">
        <v>2231</v>
      </c>
      <c r="K196" s="131" t="s">
        <v>2198</v>
      </c>
      <c r="L196" s="131">
        <v>2330</v>
      </c>
      <c r="M196" s="131">
        <v>1636</v>
      </c>
    </row>
    <row r="197" spans="1:13">
      <c r="A197" s="131" t="s">
        <v>6169</v>
      </c>
      <c r="B197" s="143" t="s">
        <v>13346</v>
      </c>
      <c r="C197" s="131" t="s">
        <v>16429</v>
      </c>
      <c r="D197" s="131" t="s">
        <v>9244</v>
      </c>
      <c r="E197" s="131">
        <v>40</v>
      </c>
      <c r="F197" s="131" t="s">
        <v>1171</v>
      </c>
      <c r="G197" s="131" t="s">
        <v>9245</v>
      </c>
      <c r="H197" s="131" t="s">
        <v>6714</v>
      </c>
      <c r="I197" s="131" t="s">
        <v>13380</v>
      </c>
      <c r="J197" s="131" t="s">
        <v>2203</v>
      </c>
      <c r="K197" s="131" t="s">
        <v>2230</v>
      </c>
      <c r="L197" s="131">
        <v>2325</v>
      </c>
      <c r="M197" s="131">
        <v>6738</v>
      </c>
    </row>
    <row r="198" spans="1:13">
      <c r="A198" s="131" t="s">
        <v>5874</v>
      </c>
      <c r="B198" s="143" t="s">
        <v>13346</v>
      </c>
      <c r="C198" s="131" t="s">
        <v>16429</v>
      </c>
      <c r="D198" s="131" t="s">
        <v>6936</v>
      </c>
      <c r="E198" s="131">
        <v>44</v>
      </c>
      <c r="F198" s="131"/>
      <c r="G198" s="131" t="s">
        <v>6937</v>
      </c>
      <c r="H198" s="131" t="s">
        <v>6714</v>
      </c>
      <c r="I198" s="131" t="s">
        <v>13380</v>
      </c>
      <c r="J198" s="131" t="s">
        <v>2203</v>
      </c>
      <c r="K198" s="131" t="s">
        <v>2230</v>
      </c>
      <c r="L198" s="131">
        <v>2312</v>
      </c>
      <c r="M198" s="131">
        <v>8110</v>
      </c>
    </row>
    <row r="199" spans="1:13">
      <c r="A199" s="131" t="s">
        <v>6392</v>
      </c>
      <c r="B199" s="143" t="s">
        <v>13346</v>
      </c>
      <c r="C199" s="131" t="s">
        <v>16429</v>
      </c>
      <c r="D199" s="131" t="s">
        <v>6947</v>
      </c>
      <c r="E199" s="131">
        <v>159</v>
      </c>
      <c r="F199" s="131" t="s">
        <v>1073</v>
      </c>
      <c r="G199" s="131" t="s">
        <v>7759</v>
      </c>
      <c r="H199" s="131" t="s">
        <v>6714</v>
      </c>
      <c r="I199" s="131" t="s">
        <v>13380</v>
      </c>
      <c r="J199" s="131" t="s">
        <v>2203</v>
      </c>
      <c r="K199" s="131" t="s">
        <v>2230</v>
      </c>
      <c r="L199" s="131">
        <v>2275</v>
      </c>
      <c r="M199" s="131">
        <v>7039</v>
      </c>
    </row>
    <row r="200" spans="1:13">
      <c r="A200" s="131" t="s">
        <v>16413</v>
      </c>
      <c r="B200" s="143" t="s">
        <v>13346</v>
      </c>
      <c r="C200" s="131" t="s">
        <v>16404</v>
      </c>
      <c r="D200" s="131" t="s">
        <v>7309</v>
      </c>
      <c r="E200" s="131">
        <v>20</v>
      </c>
      <c r="F200" s="131"/>
      <c r="G200" s="131" t="s">
        <v>8009</v>
      </c>
      <c r="H200" s="131" t="s">
        <v>6714</v>
      </c>
      <c r="I200" s="131" t="s">
        <v>13380</v>
      </c>
      <c r="J200" s="131"/>
      <c r="K200" s="131"/>
      <c r="L200" s="131">
        <v>2272</v>
      </c>
      <c r="M200" s="131">
        <v>0</v>
      </c>
    </row>
    <row r="201" spans="1:13">
      <c r="A201" s="131" t="s">
        <v>4868</v>
      </c>
      <c r="B201" s="143" t="s">
        <v>13346</v>
      </c>
      <c r="C201" s="131" t="s">
        <v>16404</v>
      </c>
      <c r="D201" s="131" t="s">
        <v>7765</v>
      </c>
      <c r="E201" s="131">
        <v>91</v>
      </c>
      <c r="F201" s="131"/>
      <c r="G201" s="131" t="s">
        <v>7766</v>
      </c>
      <c r="H201" s="131" t="s">
        <v>6714</v>
      </c>
      <c r="I201" s="131" t="s">
        <v>13380</v>
      </c>
      <c r="J201" s="131" t="s">
        <v>2231</v>
      </c>
      <c r="K201" s="131" t="s">
        <v>2230</v>
      </c>
      <c r="L201" s="131">
        <v>2272</v>
      </c>
      <c r="M201" s="131">
        <v>0</v>
      </c>
    </row>
    <row r="202" spans="1:13">
      <c r="A202" s="131" t="s">
        <v>5432</v>
      </c>
      <c r="B202" s="143" t="s">
        <v>13346</v>
      </c>
      <c r="C202" s="131" t="s">
        <v>16404</v>
      </c>
      <c r="D202" s="131" t="s">
        <v>7959</v>
      </c>
      <c r="E202" s="131">
        <v>2</v>
      </c>
      <c r="F202" s="131"/>
      <c r="G202" s="131" t="s">
        <v>8025</v>
      </c>
      <c r="H202" s="131" t="s">
        <v>6714</v>
      </c>
      <c r="I202" s="131" t="s">
        <v>13380</v>
      </c>
      <c r="J202" s="131" t="s">
        <v>2231</v>
      </c>
      <c r="K202" s="131" t="s">
        <v>2230</v>
      </c>
      <c r="L202" s="131">
        <v>2272</v>
      </c>
      <c r="M202" s="131">
        <v>0</v>
      </c>
    </row>
    <row r="203" spans="1:13">
      <c r="A203" s="131" t="s">
        <v>5078</v>
      </c>
      <c r="B203" s="143" t="s">
        <v>13346</v>
      </c>
      <c r="C203" s="131" t="s">
        <v>16404</v>
      </c>
      <c r="D203" s="131" t="s">
        <v>7959</v>
      </c>
      <c r="E203" s="131">
        <v>2</v>
      </c>
      <c r="F203" s="131"/>
      <c r="G203" s="131" t="s">
        <v>8025</v>
      </c>
      <c r="H203" s="131" t="s">
        <v>6714</v>
      </c>
      <c r="I203" s="131" t="s">
        <v>13380</v>
      </c>
      <c r="J203" s="131" t="s">
        <v>2231</v>
      </c>
      <c r="K203" s="131" t="s">
        <v>2230</v>
      </c>
      <c r="L203" s="131">
        <v>2272</v>
      </c>
      <c r="M203" s="131">
        <v>0</v>
      </c>
    </row>
    <row r="204" spans="1:13">
      <c r="A204" s="131" t="s">
        <v>6155</v>
      </c>
      <c r="B204" s="143" t="s">
        <v>13346</v>
      </c>
      <c r="C204" s="131" t="s">
        <v>16404</v>
      </c>
      <c r="D204" s="131" t="s">
        <v>7959</v>
      </c>
      <c r="E204" s="131">
        <v>2</v>
      </c>
      <c r="F204" s="131" t="s">
        <v>1459</v>
      </c>
      <c r="G204" s="131" t="s">
        <v>8025</v>
      </c>
      <c r="H204" s="131" t="s">
        <v>6714</v>
      </c>
      <c r="I204" s="131" t="s">
        <v>13380</v>
      </c>
      <c r="J204" s="131" t="s">
        <v>2231</v>
      </c>
      <c r="K204" s="131" t="s">
        <v>2236</v>
      </c>
      <c r="L204" s="131">
        <v>2272</v>
      </c>
      <c r="M204" s="131">
        <v>0</v>
      </c>
    </row>
    <row r="205" spans="1:13">
      <c r="A205" s="131" t="s">
        <v>5079</v>
      </c>
      <c r="B205" s="143" t="s">
        <v>13346</v>
      </c>
      <c r="C205" s="131" t="s">
        <v>16404</v>
      </c>
      <c r="D205" s="131" t="s">
        <v>8026</v>
      </c>
      <c r="E205" s="131">
        <v>1</v>
      </c>
      <c r="F205" s="131"/>
      <c r="G205" s="131" t="s">
        <v>8027</v>
      </c>
      <c r="H205" s="131" t="s">
        <v>6714</v>
      </c>
      <c r="I205" s="131" t="s">
        <v>13380</v>
      </c>
      <c r="J205" s="131" t="s">
        <v>2231</v>
      </c>
      <c r="K205" s="131" t="s">
        <v>2230</v>
      </c>
      <c r="L205" s="131">
        <v>2272</v>
      </c>
      <c r="M205" s="131">
        <v>0</v>
      </c>
    </row>
    <row r="206" spans="1:13">
      <c r="A206" s="131" t="s">
        <v>4870</v>
      </c>
      <c r="B206" s="143" t="s">
        <v>13346</v>
      </c>
      <c r="C206" s="131" t="s">
        <v>16404</v>
      </c>
      <c r="D206" s="131" t="s">
        <v>7767</v>
      </c>
      <c r="E206" s="131">
        <v>81</v>
      </c>
      <c r="F206" s="131"/>
      <c r="G206" s="131" t="s">
        <v>7768</v>
      </c>
      <c r="H206" s="131" t="s">
        <v>6714</v>
      </c>
      <c r="I206" s="131" t="s">
        <v>13380</v>
      </c>
      <c r="J206" s="131" t="s">
        <v>2231</v>
      </c>
      <c r="K206" s="131" t="s">
        <v>2230</v>
      </c>
      <c r="L206" s="131">
        <v>2272</v>
      </c>
      <c r="M206" s="131">
        <v>0</v>
      </c>
    </row>
    <row r="207" spans="1:13">
      <c r="A207" s="131" t="s">
        <v>4869</v>
      </c>
      <c r="B207" s="143" t="s">
        <v>13346</v>
      </c>
      <c r="C207" s="131" t="s">
        <v>16404</v>
      </c>
      <c r="D207" s="131" t="s">
        <v>7767</v>
      </c>
      <c r="E207" s="131">
        <v>81</v>
      </c>
      <c r="F207" s="131"/>
      <c r="G207" s="131" t="s">
        <v>7768</v>
      </c>
      <c r="H207" s="131" t="s">
        <v>6714</v>
      </c>
      <c r="I207" s="131" t="s">
        <v>13380</v>
      </c>
      <c r="J207" s="131" t="s">
        <v>2231</v>
      </c>
      <c r="K207" s="131" t="s">
        <v>2230</v>
      </c>
      <c r="L207" s="131">
        <v>2272</v>
      </c>
      <c r="M207" s="131">
        <v>0</v>
      </c>
    </row>
    <row r="208" spans="1:13">
      <c r="A208" s="131" t="s">
        <v>4871</v>
      </c>
      <c r="B208" s="143" t="s">
        <v>13346</v>
      </c>
      <c r="C208" s="131" t="s">
        <v>16404</v>
      </c>
      <c r="D208" s="131" t="s">
        <v>7767</v>
      </c>
      <c r="E208" s="131">
        <v>86</v>
      </c>
      <c r="F208" s="131"/>
      <c r="G208" s="131" t="s">
        <v>7769</v>
      </c>
      <c r="H208" s="131" t="s">
        <v>6714</v>
      </c>
      <c r="I208" s="131" t="s">
        <v>13380</v>
      </c>
      <c r="J208" s="131" t="s">
        <v>2231</v>
      </c>
      <c r="K208" s="131" t="s">
        <v>2230</v>
      </c>
      <c r="L208" s="131">
        <v>2272</v>
      </c>
      <c r="M208" s="131">
        <v>0</v>
      </c>
    </row>
    <row r="209" spans="1:13">
      <c r="A209" s="131" t="s">
        <v>4452</v>
      </c>
      <c r="B209" s="143" t="s">
        <v>13346</v>
      </c>
      <c r="C209" s="131" t="s">
        <v>16404</v>
      </c>
      <c r="D209" s="131" t="s">
        <v>7106</v>
      </c>
      <c r="E209" s="131">
        <v>416</v>
      </c>
      <c r="F209" s="131"/>
      <c r="G209" s="131" t="s">
        <v>7108</v>
      </c>
      <c r="H209" s="131" t="s">
        <v>6714</v>
      </c>
      <c r="I209" s="131" t="s">
        <v>13380</v>
      </c>
      <c r="J209" s="131" t="s">
        <v>2231</v>
      </c>
      <c r="K209" s="131" t="s">
        <v>2230</v>
      </c>
      <c r="L209" s="131">
        <v>2272</v>
      </c>
      <c r="M209" s="131">
        <v>0</v>
      </c>
    </row>
    <row r="210" spans="1:13">
      <c r="A210" s="131" t="s">
        <v>5470</v>
      </c>
      <c r="B210" s="143" t="s">
        <v>13346</v>
      </c>
      <c r="C210" s="131" t="s">
        <v>16404</v>
      </c>
      <c r="D210" s="131" t="s">
        <v>8468</v>
      </c>
      <c r="E210" s="131">
        <v>3</v>
      </c>
      <c r="F210" s="131"/>
      <c r="G210" s="131" t="s">
        <v>8469</v>
      </c>
      <c r="H210" s="131" t="s">
        <v>6714</v>
      </c>
      <c r="I210" s="131" t="s">
        <v>13380</v>
      </c>
      <c r="J210" s="131" t="s">
        <v>2231</v>
      </c>
      <c r="K210" s="131" t="s">
        <v>2230</v>
      </c>
      <c r="L210" s="131">
        <v>2272</v>
      </c>
      <c r="M210" s="131">
        <v>0</v>
      </c>
    </row>
    <row r="211" spans="1:13">
      <c r="A211" s="131" t="s">
        <v>6144</v>
      </c>
      <c r="B211" s="143" t="s">
        <v>13346</v>
      </c>
      <c r="C211" s="131" t="s">
        <v>16404</v>
      </c>
      <c r="D211" s="131" t="s">
        <v>6967</v>
      </c>
      <c r="E211" s="131">
        <v>12</v>
      </c>
      <c r="F211" s="131"/>
      <c r="G211" s="131" t="s">
        <v>6968</v>
      </c>
      <c r="H211" s="131" t="s">
        <v>6714</v>
      </c>
      <c r="I211" s="131" t="s">
        <v>13380</v>
      </c>
      <c r="J211" s="131" t="s">
        <v>2231</v>
      </c>
      <c r="K211" s="131" t="s">
        <v>2236</v>
      </c>
      <c r="L211" s="131">
        <v>2272</v>
      </c>
      <c r="M211" s="131">
        <v>0</v>
      </c>
    </row>
    <row r="212" spans="1:13">
      <c r="A212" s="131" t="s">
        <v>6143</v>
      </c>
      <c r="B212" s="143" t="s">
        <v>13346</v>
      </c>
      <c r="C212" s="131" t="s">
        <v>16404</v>
      </c>
      <c r="D212" s="131" t="s">
        <v>6967</v>
      </c>
      <c r="E212" s="131">
        <v>12</v>
      </c>
      <c r="F212" s="131" t="s">
        <v>1459</v>
      </c>
      <c r="G212" s="131" t="s">
        <v>6968</v>
      </c>
      <c r="H212" s="131" t="s">
        <v>6714</v>
      </c>
      <c r="I212" s="131" t="s">
        <v>13380</v>
      </c>
      <c r="J212" s="131" t="s">
        <v>2231</v>
      </c>
      <c r="K212" s="131" t="s">
        <v>2236</v>
      </c>
      <c r="L212" s="131">
        <v>2272</v>
      </c>
      <c r="M212" s="131">
        <v>0</v>
      </c>
    </row>
    <row r="213" spans="1:13">
      <c r="A213" s="131" t="s">
        <v>5471</v>
      </c>
      <c r="B213" s="143" t="s">
        <v>13346</v>
      </c>
      <c r="C213" s="131" t="s">
        <v>16404</v>
      </c>
      <c r="D213" s="131" t="s">
        <v>8470</v>
      </c>
      <c r="E213" s="131">
        <v>159</v>
      </c>
      <c r="F213" s="131"/>
      <c r="G213" s="131" t="s">
        <v>8471</v>
      </c>
      <c r="H213" s="131" t="s">
        <v>6714</v>
      </c>
      <c r="I213" s="131" t="s">
        <v>13380</v>
      </c>
      <c r="J213" s="131" t="s">
        <v>2231</v>
      </c>
      <c r="K213" s="131" t="s">
        <v>2230</v>
      </c>
      <c r="L213" s="131">
        <v>2272</v>
      </c>
      <c r="M213" s="131">
        <v>0</v>
      </c>
    </row>
    <row r="214" spans="1:13">
      <c r="A214" s="131" t="s">
        <v>5472</v>
      </c>
      <c r="B214" s="143" t="s">
        <v>13346</v>
      </c>
      <c r="C214" s="131" t="s">
        <v>16404</v>
      </c>
      <c r="D214" s="131" t="s">
        <v>8472</v>
      </c>
      <c r="E214" s="131">
        <v>10</v>
      </c>
      <c r="F214" s="131"/>
      <c r="G214" s="131" t="s">
        <v>8473</v>
      </c>
      <c r="H214" s="131" t="s">
        <v>6714</v>
      </c>
      <c r="I214" s="131" t="s">
        <v>13380</v>
      </c>
      <c r="J214" s="131" t="s">
        <v>2231</v>
      </c>
      <c r="K214" s="131" t="s">
        <v>2230</v>
      </c>
      <c r="L214" s="131">
        <v>2272</v>
      </c>
      <c r="M214" s="131">
        <v>0</v>
      </c>
    </row>
    <row r="215" spans="1:13">
      <c r="A215" s="131" t="s">
        <v>5064</v>
      </c>
      <c r="B215" s="143" t="s">
        <v>13346</v>
      </c>
      <c r="C215" s="131" t="s">
        <v>16404</v>
      </c>
      <c r="D215" s="131" t="s">
        <v>7309</v>
      </c>
      <c r="E215" s="131">
        <v>20</v>
      </c>
      <c r="F215" s="131"/>
      <c r="G215" s="131" t="s">
        <v>8009</v>
      </c>
      <c r="H215" s="131" t="s">
        <v>6714</v>
      </c>
      <c r="I215" s="131" t="s">
        <v>13380</v>
      </c>
      <c r="J215" s="131" t="s">
        <v>2231</v>
      </c>
      <c r="K215" s="131" t="s">
        <v>2230</v>
      </c>
      <c r="L215" s="131">
        <v>2272</v>
      </c>
      <c r="M215" s="131">
        <v>0</v>
      </c>
    </row>
    <row r="216" spans="1:13">
      <c r="A216" s="131" t="s">
        <v>5065</v>
      </c>
      <c r="B216" s="143" t="s">
        <v>13346</v>
      </c>
      <c r="C216" s="131" t="s">
        <v>16404</v>
      </c>
      <c r="D216" s="131" t="s">
        <v>7309</v>
      </c>
      <c r="E216" s="131">
        <v>271</v>
      </c>
      <c r="F216" s="131"/>
      <c r="G216" s="131" t="s">
        <v>7311</v>
      </c>
      <c r="H216" s="131" t="s">
        <v>6714</v>
      </c>
      <c r="I216" s="131" t="s">
        <v>13380</v>
      </c>
      <c r="J216" s="131" t="s">
        <v>2231</v>
      </c>
      <c r="K216" s="131" t="s">
        <v>2230</v>
      </c>
      <c r="L216" s="131">
        <v>2272</v>
      </c>
      <c r="M216" s="131">
        <v>0</v>
      </c>
    </row>
    <row r="217" spans="1:13">
      <c r="A217" s="131" t="s">
        <v>4561</v>
      </c>
      <c r="B217" s="143" t="s">
        <v>13346</v>
      </c>
      <c r="C217" s="131" t="s">
        <v>16404</v>
      </c>
      <c r="D217" s="131" t="s">
        <v>7309</v>
      </c>
      <c r="E217" s="131">
        <v>323</v>
      </c>
      <c r="F217" s="131"/>
      <c r="G217" s="131" t="s">
        <v>7311</v>
      </c>
      <c r="H217" s="131" t="s">
        <v>6714</v>
      </c>
      <c r="I217" s="131" t="s">
        <v>13380</v>
      </c>
      <c r="J217" s="131" t="s">
        <v>2231</v>
      </c>
      <c r="K217" s="131" t="s">
        <v>2230</v>
      </c>
      <c r="L217" s="131">
        <v>2272</v>
      </c>
      <c r="M217" s="131">
        <v>0</v>
      </c>
    </row>
    <row r="218" spans="1:13">
      <c r="A218" s="131" t="s">
        <v>5032</v>
      </c>
      <c r="B218" s="143" t="s">
        <v>13346</v>
      </c>
      <c r="C218" s="131" t="s">
        <v>16404</v>
      </c>
      <c r="D218" s="131" t="s">
        <v>7309</v>
      </c>
      <c r="E218" s="131">
        <v>417</v>
      </c>
      <c r="F218" s="131"/>
      <c r="G218" s="131" t="s">
        <v>7970</v>
      </c>
      <c r="H218" s="131" t="s">
        <v>6714</v>
      </c>
      <c r="I218" s="131" t="s">
        <v>13380</v>
      </c>
      <c r="J218" s="131" t="s">
        <v>2231</v>
      </c>
      <c r="K218" s="131" t="s">
        <v>2230</v>
      </c>
      <c r="L218" s="131">
        <v>2272</v>
      </c>
      <c r="M218" s="131">
        <v>0</v>
      </c>
    </row>
    <row r="219" spans="1:13">
      <c r="A219" s="131" t="s">
        <v>5435</v>
      </c>
      <c r="B219" s="143" t="s">
        <v>13346</v>
      </c>
      <c r="C219" s="131" t="s">
        <v>16404</v>
      </c>
      <c r="D219" s="131" t="s">
        <v>7309</v>
      </c>
      <c r="E219" s="131">
        <v>420</v>
      </c>
      <c r="F219" s="131"/>
      <c r="G219" s="131" t="s">
        <v>7966</v>
      </c>
      <c r="H219" s="131" t="s">
        <v>6714</v>
      </c>
      <c r="I219" s="131" t="s">
        <v>13380</v>
      </c>
      <c r="J219" s="131" t="s">
        <v>2231</v>
      </c>
      <c r="K219" s="131" t="s">
        <v>2230</v>
      </c>
      <c r="L219" s="131">
        <v>2272</v>
      </c>
      <c r="M219" s="131">
        <v>0</v>
      </c>
    </row>
    <row r="220" spans="1:13">
      <c r="A220" s="131" t="s">
        <v>5087</v>
      </c>
      <c r="B220" s="143" t="s">
        <v>13346</v>
      </c>
      <c r="C220" s="131" t="s">
        <v>16404</v>
      </c>
      <c r="D220" s="131" t="s">
        <v>8035</v>
      </c>
      <c r="E220" s="131">
        <v>1</v>
      </c>
      <c r="F220" s="131"/>
      <c r="G220" s="131" t="s">
        <v>8036</v>
      </c>
      <c r="H220" s="131" t="s">
        <v>6714</v>
      </c>
      <c r="I220" s="131" t="s">
        <v>13380</v>
      </c>
      <c r="J220" s="131" t="s">
        <v>2231</v>
      </c>
      <c r="K220" s="131" t="s">
        <v>2230</v>
      </c>
      <c r="L220" s="131">
        <v>2272</v>
      </c>
      <c r="M220" s="131">
        <v>0</v>
      </c>
    </row>
    <row r="221" spans="1:13">
      <c r="A221" s="131" t="s">
        <v>5066</v>
      </c>
      <c r="B221" s="143" t="s">
        <v>13346</v>
      </c>
      <c r="C221" s="131" t="s">
        <v>16404</v>
      </c>
      <c r="D221" s="131" t="s">
        <v>8010</v>
      </c>
      <c r="E221" s="131">
        <v>1</v>
      </c>
      <c r="F221" s="131"/>
      <c r="G221" s="131" t="s">
        <v>8011</v>
      </c>
      <c r="H221" s="131" t="s">
        <v>6714</v>
      </c>
      <c r="I221" s="131" t="s">
        <v>13380</v>
      </c>
      <c r="J221" s="131" t="s">
        <v>2231</v>
      </c>
      <c r="K221" s="131" t="s">
        <v>2230</v>
      </c>
      <c r="L221" s="131">
        <v>2272</v>
      </c>
      <c r="M221" s="131">
        <v>0</v>
      </c>
    </row>
    <row r="222" spans="1:13">
      <c r="A222" s="131" t="s">
        <v>6142</v>
      </c>
      <c r="B222" s="143" t="s">
        <v>13346</v>
      </c>
      <c r="C222" s="131" t="s">
        <v>16404</v>
      </c>
      <c r="D222" s="131" t="s">
        <v>6936</v>
      </c>
      <c r="E222" s="131">
        <v>10</v>
      </c>
      <c r="F222" s="131"/>
      <c r="G222" s="131" t="s">
        <v>6937</v>
      </c>
      <c r="H222" s="131" t="s">
        <v>6714</v>
      </c>
      <c r="I222" s="131" t="s">
        <v>13380</v>
      </c>
      <c r="J222" s="131" t="s">
        <v>2231</v>
      </c>
      <c r="K222" s="131" t="s">
        <v>2236</v>
      </c>
      <c r="L222" s="131">
        <v>2272</v>
      </c>
      <c r="M222" s="131">
        <v>0</v>
      </c>
    </row>
    <row r="223" spans="1:13">
      <c r="A223" s="131" t="s">
        <v>5365</v>
      </c>
      <c r="B223" s="143" t="s">
        <v>13346</v>
      </c>
      <c r="C223" s="131" t="s">
        <v>16404</v>
      </c>
      <c r="D223" s="131" t="s">
        <v>7010</v>
      </c>
      <c r="E223" s="131">
        <v>1</v>
      </c>
      <c r="F223" s="131"/>
      <c r="G223" s="131" t="s">
        <v>7011</v>
      </c>
      <c r="H223" s="131" t="s">
        <v>6714</v>
      </c>
      <c r="I223" s="131" t="s">
        <v>13380</v>
      </c>
      <c r="J223" s="131" t="s">
        <v>2231</v>
      </c>
      <c r="K223" s="131" t="s">
        <v>2230</v>
      </c>
      <c r="L223" s="131">
        <v>2272</v>
      </c>
      <c r="M223" s="131">
        <v>0</v>
      </c>
    </row>
    <row r="224" spans="1:13">
      <c r="A224" s="131" t="s">
        <v>5067</v>
      </c>
      <c r="B224" s="143" t="s">
        <v>13346</v>
      </c>
      <c r="C224" s="131" t="s">
        <v>16404</v>
      </c>
      <c r="D224" s="131" t="s">
        <v>7010</v>
      </c>
      <c r="E224" s="131">
        <v>28</v>
      </c>
      <c r="F224" s="131"/>
      <c r="G224" s="131" t="s">
        <v>8012</v>
      </c>
      <c r="H224" s="131" t="s">
        <v>6714</v>
      </c>
      <c r="I224" s="131" t="s">
        <v>13380</v>
      </c>
      <c r="J224" s="131" t="s">
        <v>2231</v>
      </c>
      <c r="K224" s="131" t="s">
        <v>2230</v>
      </c>
      <c r="L224" s="131">
        <v>2272</v>
      </c>
      <c r="M224" s="131">
        <v>0</v>
      </c>
    </row>
    <row r="225" spans="1:13">
      <c r="A225" s="131" t="s">
        <v>6147</v>
      </c>
      <c r="B225" s="143" t="s">
        <v>13346</v>
      </c>
      <c r="C225" s="131" t="s">
        <v>16404</v>
      </c>
      <c r="D225" s="131" t="s">
        <v>9096</v>
      </c>
      <c r="E225" s="131">
        <v>10</v>
      </c>
      <c r="F225" s="131"/>
      <c r="G225" s="131" t="s">
        <v>9097</v>
      </c>
      <c r="H225" s="131" t="s">
        <v>6714</v>
      </c>
      <c r="I225" s="131" t="s">
        <v>13380</v>
      </c>
      <c r="J225" s="131" t="s">
        <v>2231</v>
      </c>
      <c r="K225" s="131" t="s">
        <v>2236</v>
      </c>
      <c r="L225" s="131">
        <v>2272</v>
      </c>
      <c r="M225" s="131">
        <v>0</v>
      </c>
    </row>
    <row r="226" spans="1:13">
      <c r="A226" s="131" t="s">
        <v>6146</v>
      </c>
      <c r="B226" s="143" t="s">
        <v>13346</v>
      </c>
      <c r="C226" s="131" t="s">
        <v>16404</v>
      </c>
      <c r="D226" s="131" t="s">
        <v>9096</v>
      </c>
      <c r="E226" s="131">
        <v>10</v>
      </c>
      <c r="F226" s="131" t="s">
        <v>1459</v>
      </c>
      <c r="G226" s="131" t="s">
        <v>9097</v>
      </c>
      <c r="H226" s="131" t="s">
        <v>6714</v>
      </c>
      <c r="I226" s="131" t="s">
        <v>13380</v>
      </c>
      <c r="J226" s="131" t="s">
        <v>2231</v>
      </c>
      <c r="K226" s="131" t="s">
        <v>2236</v>
      </c>
      <c r="L226" s="131">
        <v>2272</v>
      </c>
      <c r="M226" s="131">
        <v>0</v>
      </c>
    </row>
    <row r="227" spans="1:13">
      <c r="A227" s="131" t="s">
        <v>5366</v>
      </c>
      <c r="B227" s="143" t="s">
        <v>13346</v>
      </c>
      <c r="C227" s="131" t="s">
        <v>16404</v>
      </c>
      <c r="D227" s="131" t="s">
        <v>8360</v>
      </c>
      <c r="E227" s="131">
        <v>6</v>
      </c>
      <c r="F227" s="131"/>
      <c r="G227" s="131" t="s">
        <v>8361</v>
      </c>
      <c r="H227" s="131" t="s">
        <v>6714</v>
      </c>
      <c r="I227" s="131" t="s">
        <v>13380</v>
      </c>
      <c r="J227" s="131" t="s">
        <v>2231</v>
      </c>
      <c r="K227" s="131" t="s">
        <v>2230</v>
      </c>
      <c r="L227" s="131">
        <v>2272</v>
      </c>
      <c r="M227" s="131">
        <v>0</v>
      </c>
    </row>
    <row r="228" spans="1:13">
      <c r="A228" s="131" t="s">
        <v>5034</v>
      </c>
      <c r="B228" s="143" t="s">
        <v>13346</v>
      </c>
      <c r="C228" s="131" t="s">
        <v>16404</v>
      </c>
      <c r="D228" s="131" t="s">
        <v>6973</v>
      </c>
      <c r="E228" s="131">
        <v>4</v>
      </c>
      <c r="F228" s="131"/>
      <c r="G228" s="131" t="s">
        <v>7972</v>
      </c>
      <c r="H228" s="131" t="s">
        <v>6714</v>
      </c>
      <c r="I228" s="131" t="s">
        <v>13380</v>
      </c>
      <c r="J228" s="131" t="s">
        <v>2231</v>
      </c>
      <c r="K228" s="131" t="s">
        <v>2230</v>
      </c>
      <c r="L228" s="131">
        <v>2272</v>
      </c>
      <c r="M228" s="131">
        <v>0</v>
      </c>
    </row>
    <row r="229" spans="1:13">
      <c r="A229" s="131" t="s">
        <v>4878</v>
      </c>
      <c r="B229" s="143" t="s">
        <v>13346</v>
      </c>
      <c r="C229" s="131" t="s">
        <v>16404</v>
      </c>
      <c r="D229" s="131" t="s">
        <v>6973</v>
      </c>
      <c r="E229" s="131">
        <v>241</v>
      </c>
      <c r="F229" s="131"/>
      <c r="G229" s="131" t="s">
        <v>7776</v>
      </c>
      <c r="H229" s="131" t="s">
        <v>6714</v>
      </c>
      <c r="I229" s="131" t="s">
        <v>13380</v>
      </c>
      <c r="J229" s="131" t="s">
        <v>2231</v>
      </c>
      <c r="K229" s="131" t="s">
        <v>2230</v>
      </c>
      <c r="L229" s="131">
        <v>2272</v>
      </c>
      <c r="M229" s="131">
        <v>0</v>
      </c>
    </row>
    <row r="230" spans="1:13">
      <c r="A230" s="131" t="s">
        <v>6149</v>
      </c>
      <c r="B230" s="143" t="s">
        <v>13346</v>
      </c>
      <c r="C230" s="131" t="s">
        <v>16404</v>
      </c>
      <c r="D230" s="131" t="s">
        <v>9230</v>
      </c>
      <c r="E230" s="131">
        <v>25</v>
      </c>
      <c r="F230" s="131"/>
      <c r="G230" s="131" t="s">
        <v>9231</v>
      </c>
      <c r="H230" s="131" t="s">
        <v>6714</v>
      </c>
      <c r="I230" s="131" t="s">
        <v>13380</v>
      </c>
      <c r="J230" s="131" t="s">
        <v>2231</v>
      </c>
      <c r="K230" s="131" t="s">
        <v>2236</v>
      </c>
      <c r="L230" s="131">
        <v>2272</v>
      </c>
      <c r="M230" s="131">
        <v>0</v>
      </c>
    </row>
    <row r="231" spans="1:13">
      <c r="A231" s="131" t="s">
        <v>6148</v>
      </c>
      <c r="B231" s="143" t="s">
        <v>13346</v>
      </c>
      <c r="C231" s="131" t="s">
        <v>16404</v>
      </c>
      <c r="D231" s="131" t="s">
        <v>9230</v>
      </c>
      <c r="E231" s="131">
        <v>25</v>
      </c>
      <c r="F231" s="131" t="s">
        <v>1459</v>
      </c>
      <c r="G231" s="131" t="s">
        <v>9231</v>
      </c>
      <c r="H231" s="131" t="s">
        <v>6714</v>
      </c>
      <c r="I231" s="131" t="s">
        <v>13380</v>
      </c>
      <c r="J231" s="131" t="s">
        <v>2231</v>
      </c>
      <c r="K231" s="131" t="s">
        <v>2236</v>
      </c>
      <c r="L231" s="131">
        <v>2272</v>
      </c>
      <c r="M231" s="131">
        <v>0</v>
      </c>
    </row>
    <row r="232" spans="1:13">
      <c r="A232" s="131" t="s">
        <v>6464</v>
      </c>
      <c r="B232" s="143" t="s">
        <v>13346</v>
      </c>
      <c r="C232" s="131" t="s">
        <v>16404</v>
      </c>
      <c r="D232" s="131" t="s">
        <v>6961</v>
      </c>
      <c r="E232" s="131">
        <v>9</v>
      </c>
      <c r="F232" s="131"/>
      <c r="G232" s="131" t="s">
        <v>6963</v>
      </c>
      <c r="H232" s="131" t="s">
        <v>6714</v>
      </c>
      <c r="I232" s="131" t="s">
        <v>13380</v>
      </c>
      <c r="J232" s="131" t="s">
        <v>2231</v>
      </c>
      <c r="K232" s="131" t="s">
        <v>2230</v>
      </c>
      <c r="L232" s="131">
        <v>2272</v>
      </c>
      <c r="M232" s="131">
        <v>0</v>
      </c>
    </row>
    <row r="233" spans="1:13">
      <c r="A233" s="131" t="s">
        <v>6372</v>
      </c>
      <c r="B233" s="143" t="s">
        <v>13346</v>
      </c>
      <c r="C233" s="131" t="s">
        <v>16429</v>
      </c>
      <c r="D233" s="131" t="s">
        <v>6704</v>
      </c>
      <c r="E233" s="131">
        <v>78</v>
      </c>
      <c r="F233" s="131"/>
      <c r="G233" s="131" t="s">
        <v>8734</v>
      </c>
      <c r="H233" s="131" t="s">
        <v>6714</v>
      </c>
      <c r="I233" s="131" t="s">
        <v>13380</v>
      </c>
      <c r="J233" s="131" t="s">
        <v>2203</v>
      </c>
      <c r="K233" s="131" t="s">
        <v>2230</v>
      </c>
      <c r="L233" s="131">
        <v>2257</v>
      </c>
      <c r="M233" s="131">
        <v>7113</v>
      </c>
    </row>
    <row r="234" spans="1:13">
      <c r="A234" s="131" t="s">
        <v>5619</v>
      </c>
      <c r="B234" s="143" t="s">
        <v>13346</v>
      </c>
      <c r="C234" s="131" t="s">
        <v>16512</v>
      </c>
      <c r="D234" s="131" t="s">
        <v>6704</v>
      </c>
      <c r="E234" s="131">
        <v>40</v>
      </c>
      <c r="F234" s="131" t="s">
        <v>8608</v>
      </c>
      <c r="G234" s="131" t="s">
        <v>8658</v>
      </c>
      <c r="H234" s="131" t="s">
        <v>6714</v>
      </c>
      <c r="I234" s="131" t="s">
        <v>13380</v>
      </c>
      <c r="J234" s="131" t="s">
        <v>2231</v>
      </c>
      <c r="K234" s="131" t="s">
        <v>2198</v>
      </c>
      <c r="L234" s="131">
        <v>2240</v>
      </c>
      <c r="M234" s="131">
        <v>2518</v>
      </c>
    </row>
    <row r="235" spans="1:13">
      <c r="A235" s="131" t="s">
        <v>16533</v>
      </c>
      <c r="B235" s="143" t="s">
        <v>13346</v>
      </c>
      <c r="C235" s="131" t="s">
        <v>16512</v>
      </c>
      <c r="D235" s="131" t="s">
        <v>2127</v>
      </c>
      <c r="E235" s="131">
        <v>172</v>
      </c>
      <c r="F235" s="131"/>
      <c r="G235" s="131" t="s">
        <v>16532</v>
      </c>
      <c r="H235" s="131" t="s">
        <v>6714</v>
      </c>
      <c r="I235" s="131" t="s">
        <v>13380</v>
      </c>
      <c r="J235" s="131"/>
      <c r="K235" s="131"/>
      <c r="L235" s="131">
        <v>2231</v>
      </c>
      <c r="M235" s="131">
        <v>2002</v>
      </c>
    </row>
    <row r="236" spans="1:13">
      <c r="A236" s="131" t="s">
        <v>5615</v>
      </c>
      <c r="B236" s="143" t="s">
        <v>13346</v>
      </c>
      <c r="C236" s="131" t="s">
        <v>16429</v>
      </c>
      <c r="D236" s="131" t="s">
        <v>8653</v>
      </c>
      <c r="E236" s="131">
        <v>22</v>
      </c>
      <c r="F236" s="131" t="s">
        <v>1060</v>
      </c>
      <c r="G236" s="131" t="s">
        <v>8654</v>
      </c>
      <c r="H236" s="131" t="s">
        <v>6714</v>
      </c>
      <c r="I236" s="131" t="s">
        <v>13380</v>
      </c>
      <c r="J236" s="131" t="s">
        <v>2203</v>
      </c>
      <c r="K236" s="131" t="s">
        <v>2230</v>
      </c>
      <c r="L236" s="131">
        <v>2226</v>
      </c>
      <c r="M236" s="131">
        <v>6716</v>
      </c>
    </row>
    <row r="237" spans="1:13">
      <c r="A237" s="131" t="s">
        <v>5896</v>
      </c>
      <c r="B237" s="143" t="s">
        <v>13346</v>
      </c>
      <c r="C237" s="131" t="s">
        <v>16429</v>
      </c>
      <c r="D237" s="131" t="s">
        <v>8976</v>
      </c>
      <c r="E237" s="131">
        <v>90</v>
      </c>
      <c r="F237" s="131"/>
      <c r="G237" s="131" t="s">
        <v>8977</v>
      </c>
      <c r="H237" s="131" t="s">
        <v>6714</v>
      </c>
      <c r="I237" s="131" t="s">
        <v>13380</v>
      </c>
      <c r="J237" s="131" t="s">
        <v>2203</v>
      </c>
      <c r="K237" s="131" t="s">
        <v>2198</v>
      </c>
      <c r="L237" s="131">
        <v>2205</v>
      </c>
      <c r="M237" s="131">
        <v>7159</v>
      </c>
    </row>
    <row r="238" spans="1:13">
      <c r="A238" s="131" t="s">
        <v>16513</v>
      </c>
      <c r="B238" s="143" t="s">
        <v>13346</v>
      </c>
      <c r="C238" s="131" t="s">
        <v>16512</v>
      </c>
      <c r="D238" s="131" t="s">
        <v>8867</v>
      </c>
      <c r="E238" s="131">
        <v>85</v>
      </c>
      <c r="F238" s="131" t="s">
        <v>1069</v>
      </c>
      <c r="G238" s="131" t="s">
        <v>16425</v>
      </c>
      <c r="H238" s="131" t="s">
        <v>6714</v>
      </c>
      <c r="I238" s="131" t="s">
        <v>13380</v>
      </c>
      <c r="J238" s="131"/>
      <c r="K238" s="131"/>
      <c r="L238" s="131">
        <v>2200</v>
      </c>
      <c r="M238" s="131">
        <v>2099</v>
      </c>
    </row>
    <row r="239" spans="1:13">
      <c r="A239" s="131" t="s">
        <v>6347</v>
      </c>
      <c r="B239" s="143" t="s">
        <v>13346</v>
      </c>
      <c r="C239" s="131" t="s">
        <v>16558</v>
      </c>
      <c r="D239" s="131" t="s">
        <v>6840</v>
      </c>
      <c r="E239" s="131">
        <v>150</v>
      </c>
      <c r="F239" s="131" t="s">
        <v>1153</v>
      </c>
      <c r="G239" s="131" t="s">
        <v>7971</v>
      </c>
      <c r="H239" s="131" t="s">
        <v>6714</v>
      </c>
      <c r="I239" s="131" t="s">
        <v>13380</v>
      </c>
      <c r="J239" s="131" t="s">
        <v>2199</v>
      </c>
      <c r="K239" s="131" t="s">
        <v>2219</v>
      </c>
      <c r="L239" s="131">
        <v>2190</v>
      </c>
      <c r="M239" s="131">
        <v>1977</v>
      </c>
    </row>
    <row r="240" spans="1:13">
      <c r="A240" s="131" t="s">
        <v>5888</v>
      </c>
      <c r="B240" s="143" t="s">
        <v>13346</v>
      </c>
      <c r="C240" s="131" t="s">
        <v>16429</v>
      </c>
      <c r="D240" s="131" t="s">
        <v>8965</v>
      </c>
      <c r="E240" s="131">
        <v>9</v>
      </c>
      <c r="F240" s="131" t="s">
        <v>1044</v>
      </c>
      <c r="G240" s="131" t="s">
        <v>8966</v>
      </c>
      <c r="H240" s="131" t="s">
        <v>6714</v>
      </c>
      <c r="I240" s="131" t="s">
        <v>13380</v>
      </c>
      <c r="J240" s="131" t="s">
        <v>2203</v>
      </c>
      <c r="K240" s="131" t="s">
        <v>2198</v>
      </c>
      <c r="L240" s="131">
        <v>2189</v>
      </c>
      <c r="M240" s="131">
        <v>6978</v>
      </c>
    </row>
    <row r="241" spans="1:13">
      <c r="A241" s="131" t="s">
        <v>5633</v>
      </c>
      <c r="B241" s="143" t="s">
        <v>13346</v>
      </c>
      <c r="C241" s="131" t="s">
        <v>16512</v>
      </c>
      <c r="D241" s="131" t="s">
        <v>8538</v>
      </c>
      <c r="E241" s="131">
        <v>67</v>
      </c>
      <c r="F241" s="131" t="s">
        <v>8513</v>
      </c>
      <c r="G241" s="131" t="s">
        <v>8682</v>
      </c>
      <c r="H241" s="131" t="s">
        <v>6714</v>
      </c>
      <c r="I241" s="131" t="s">
        <v>13380</v>
      </c>
      <c r="J241" s="131" t="s">
        <v>2231</v>
      </c>
      <c r="K241" s="131" t="s">
        <v>2198</v>
      </c>
      <c r="L241" s="131">
        <v>2187</v>
      </c>
      <c r="M241" s="131">
        <v>0</v>
      </c>
    </row>
    <row r="242" spans="1:13">
      <c r="A242" s="131" t="s">
        <v>6102</v>
      </c>
      <c r="B242" s="143" t="s">
        <v>13346</v>
      </c>
      <c r="C242" s="131" t="s">
        <v>16429</v>
      </c>
      <c r="D242" s="131" t="s">
        <v>9193</v>
      </c>
      <c r="E242" s="131">
        <v>2</v>
      </c>
      <c r="F242" s="131" t="s">
        <v>1171</v>
      </c>
      <c r="G242" s="131" t="s">
        <v>9194</v>
      </c>
      <c r="H242" s="131" t="s">
        <v>6714</v>
      </c>
      <c r="I242" s="131" t="s">
        <v>13380</v>
      </c>
      <c r="J242" s="131" t="s">
        <v>2203</v>
      </c>
      <c r="K242" s="131" t="s">
        <v>2230</v>
      </c>
      <c r="L242" s="131">
        <v>2180</v>
      </c>
      <c r="M242" s="131">
        <v>6488</v>
      </c>
    </row>
    <row r="243" spans="1:13">
      <c r="A243" s="131" t="s">
        <v>5613</v>
      </c>
      <c r="B243" s="143" t="s">
        <v>13346</v>
      </c>
      <c r="C243" s="131" t="s">
        <v>16512</v>
      </c>
      <c r="D243" s="131" t="s">
        <v>6840</v>
      </c>
      <c r="E243" s="131">
        <v>1</v>
      </c>
      <c r="F243" s="131" t="s">
        <v>8650</v>
      </c>
      <c r="G243" s="131" t="s">
        <v>6956</v>
      </c>
      <c r="H243" s="131" t="s">
        <v>6714</v>
      </c>
      <c r="I243" s="131" t="s">
        <v>13380</v>
      </c>
      <c r="J243" s="131" t="s">
        <v>3018</v>
      </c>
      <c r="K243" s="131" t="s">
        <v>2195</v>
      </c>
      <c r="L243" s="131">
        <v>2179</v>
      </c>
      <c r="M243" s="131">
        <v>2036</v>
      </c>
    </row>
    <row r="244" spans="1:13">
      <c r="A244" s="131" t="s">
        <v>16559</v>
      </c>
      <c r="B244" s="143" t="s">
        <v>13346</v>
      </c>
      <c r="C244" s="131" t="s">
        <v>16558</v>
      </c>
      <c r="D244" s="131" t="s">
        <v>6503</v>
      </c>
      <c r="E244" s="131">
        <v>449</v>
      </c>
      <c r="F244" s="131"/>
      <c r="G244" s="131" t="s">
        <v>8429</v>
      </c>
      <c r="H244" s="131" t="s">
        <v>6714</v>
      </c>
      <c r="I244" s="131" t="s">
        <v>13380</v>
      </c>
      <c r="J244" s="131"/>
      <c r="K244" s="131"/>
      <c r="L244" s="131">
        <v>2175</v>
      </c>
      <c r="M244" s="131">
        <v>1749</v>
      </c>
    </row>
    <row r="245" spans="1:13">
      <c r="A245" s="131" t="s">
        <v>5550</v>
      </c>
      <c r="B245" s="143" t="s">
        <v>13346</v>
      </c>
      <c r="C245" s="131" t="s">
        <v>16429</v>
      </c>
      <c r="D245" s="131" t="s">
        <v>1717</v>
      </c>
      <c r="E245" s="131">
        <v>354</v>
      </c>
      <c r="F245" s="131" t="s">
        <v>1073</v>
      </c>
      <c r="G245" s="131" t="s">
        <v>8570</v>
      </c>
      <c r="H245" s="131" t="s">
        <v>6714</v>
      </c>
      <c r="I245" s="131" t="s">
        <v>13380</v>
      </c>
      <c r="J245" s="131" t="s">
        <v>2203</v>
      </c>
      <c r="K245" s="131" t="s">
        <v>2230</v>
      </c>
      <c r="L245" s="131">
        <v>2171</v>
      </c>
      <c r="M245" s="131">
        <v>6648</v>
      </c>
    </row>
    <row r="246" spans="1:13">
      <c r="A246" s="131" t="s">
        <v>5980</v>
      </c>
      <c r="B246" s="143" t="s">
        <v>13346</v>
      </c>
      <c r="C246" s="131" t="s">
        <v>16429</v>
      </c>
      <c r="D246" s="131" t="s">
        <v>2061</v>
      </c>
      <c r="E246" s="131">
        <v>396</v>
      </c>
      <c r="F246" s="131" t="s">
        <v>1123</v>
      </c>
      <c r="G246" s="131" t="s">
        <v>9085</v>
      </c>
      <c r="H246" s="131" t="s">
        <v>6714</v>
      </c>
      <c r="I246" s="131" t="s">
        <v>13380</v>
      </c>
      <c r="J246" s="131" t="s">
        <v>2203</v>
      </c>
      <c r="K246" s="131" t="s">
        <v>2230</v>
      </c>
      <c r="L246" s="131">
        <v>2165</v>
      </c>
      <c r="M246" s="131">
        <v>6435</v>
      </c>
    </row>
    <row r="247" spans="1:13">
      <c r="A247" s="131" t="s">
        <v>4380</v>
      </c>
      <c r="B247" s="143" t="s">
        <v>13346</v>
      </c>
      <c r="C247" s="131" t="s">
        <v>16540</v>
      </c>
      <c r="D247" s="131" t="s">
        <v>7008</v>
      </c>
      <c r="E247" s="131">
        <v>152</v>
      </c>
      <c r="F247" s="131"/>
      <c r="G247" s="131" t="s">
        <v>7009</v>
      </c>
      <c r="H247" s="131" t="s">
        <v>6714</v>
      </c>
      <c r="I247" s="131" t="s">
        <v>13380</v>
      </c>
      <c r="J247" s="131" t="s">
        <v>2231</v>
      </c>
      <c r="K247" s="131" t="s">
        <v>2198</v>
      </c>
      <c r="L247" s="131">
        <v>2158</v>
      </c>
      <c r="M247" s="131">
        <v>0</v>
      </c>
    </row>
    <row r="248" spans="1:13">
      <c r="A248" s="131" t="s">
        <v>16445</v>
      </c>
      <c r="B248" s="143" t="s">
        <v>13346</v>
      </c>
      <c r="C248" s="131" t="s">
        <v>16429</v>
      </c>
      <c r="D248" s="131" t="s">
        <v>12071</v>
      </c>
      <c r="E248" s="131">
        <v>1</v>
      </c>
      <c r="F248" s="131"/>
      <c r="G248" s="131" t="s">
        <v>16446</v>
      </c>
      <c r="H248" s="131" t="s">
        <v>6714</v>
      </c>
      <c r="I248" s="131" t="s">
        <v>13380</v>
      </c>
      <c r="J248" s="131"/>
      <c r="K248" s="131"/>
      <c r="L248" s="131">
        <v>2151</v>
      </c>
      <c r="M248" s="131">
        <v>1931</v>
      </c>
    </row>
    <row r="249" spans="1:13">
      <c r="A249" s="131" t="s">
        <v>16481</v>
      </c>
      <c r="B249" s="143" t="s">
        <v>13346</v>
      </c>
      <c r="C249" s="131" t="s">
        <v>16429</v>
      </c>
      <c r="D249" s="131" t="s">
        <v>9196</v>
      </c>
      <c r="E249" s="131">
        <v>3</v>
      </c>
      <c r="F249" s="131"/>
      <c r="G249" s="131" t="s">
        <v>9197</v>
      </c>
      <c r="H249" s="131" t="s">
        <v>6714</v>
      </c>
      <c r="I249" s="131" t="s">
        <v>13380</v>
      </c>
      <c r="J249" s="131"/>
      <c r="K249" s="131"/>
      <c r="L249" s="131">
        <v>2151</v>
      </c>
      <c r="M249" s="131">
        <v>1931</v>
      </c>
    </row>
    <row r="250" spans="1:13">
      <c r="A250" s="131" t="s">
        <v>16434</v>
      </c>
      <c r="B250" s="143" t="s">
        <v>13346</v>
      </c>
      <c r="C250" s="131" t="s">
        <v>16429</v>
      </c>
      <c r="D250" s="131" t="s">
        <v>16435</v>
      </c>
      <c r="E250" s="131">
        <v>6</v>
      </c>
      <c r="F250" s="131"/>
      <c r="G250" s="131" t="s">
        <v>8783</v>
      </c>
      <c r="H250" s="131" t="s">
        <v>6714</v>
      </c>
      <c r="I250" s="131" t="s">
        <v>13380</v>
      </c>
      <c r="J250" s="131"/>
      <c r="K250" s="131"/>
      <c r="L250" s="131">
        <v>2148</v>
      </c>
      <c r="M250" s="131">
        <v>1927</v>
      </c>
    </row>
    <row r="251" spans="1:13">
      <c r="A251" s="131" t="s">
        <v>5618</v>
      </c>
      <c r="B251" s="143" t="s">
        <v>13346</v>
      </c>
      <c r="C251" s="131" t="s">
        <v>16429</v>
      </c>
      <c r="D251" s="131" t="s">
        <v>8656</v>
      </c>
      <c r="E251" s="131">
        <v>35</v>
      </c>
      <c r="F251" s="131" t="s">
        <v>1073</v>
      </c>
      <c r="G251" s="131" t="s">
        <v>8657</v>
      </c>
      <c r="H251" s="131" t="s">
        <v>6714</v>
      </c>
      <c r="I251" s="131" t="s">
        <v>13380</v>
      </c>
      <c r="J251" s="131" t="s">
        <v>2203</v>
      </c>
      <c r="K251" s="131" t="s">
        <v>2198</v>
      </c>
      <c r="L251" s="131">
        <v>2146</v>
      </c>
      <c r="M251" s="131">
        <v>6818</v>
      </c>
    </row>
    <row r="252" spans="1:13">
      <c r="A252" s="131" t="s">
        <v>16555</v>
      </c>
      <c r="B252" s="143" t="s">
        <v>13346</v>
      </c>
      <c r="C252" s="131" t="s">
        <v>16540</v>
      </c>
      <c r="D252" s="131" t="s">
        <v>8520</v>
      </c>
      <c r="E252" s="131">
        <v>117</v>
      </c>
      <c r="F252" s="131" t="s">
        <v>16556</v>
      </c>
      <c r="G252" s="131" t="s">
        <v>16557</v>
      </c>
      <c r="H252" s="131" t="s">
        <v>6714</v>
      </c>
      <c r="I252" s="131" t="s">
        <v>13380</v>
      </c>
      <c r="J252" s="131"/>
      <c r="K252" s="131"/>
      <c r="L252" s="131">
        <v>2143</v>
      </c>
      <c r="M252" s="131">
        <v>1924</v>
      </c>
    </row>
    <row r="253" spans="1:13">
      <c r="A253" s="131" t="s">
        <v>5903</v>
      </c>
      <c r="B253" s="143" t="s">
        <v>13346</v>
      </c>
      <c r="C253" s="131" t="s">
        <v>16558</v>
      </c>
      <c r="D253" s="131" t="s">
        <v>8742</v>
      </c>
      <c r="E253" s="131">
        <v>43</v>
      </c>
      <c r="F253" s="131" t="s">
        <v>1653</v>
      </c>
      <c r="G253" s="131" t="s">
        <v>8983</v>
      </c>
      <c r="H253" s="131" t="s">
        <v>6714</v>
      </c>
      <c r="I253" s="131" t="s">
        <v>13380</v>
      </c>
      <c r="J253" s="131" t="s">
        <v>2231</v>
      </c>
      <c r="K253" s="131" t="s">
        <v>2219</v>
      </c>
      <c r="L253" s="131">
        <v>2141</v>
      </c>
      <c r="M253" s="131">
        <v>1923</v>
      </c>
    </row>
    <row r="254" spans="1:13">
      <c r="A254" s="131" t="s">
        <v>16452</v>
      </c>
      <c r="B254" s="143" t="s">
        <v>13346</v>
      </c>
      <c r="C254" s="131" t="s">
        <v>16429</v>
      </c>
      <c r="D254" s="131" t="s">
        <v>8470</v>
      </c>
      <c r="E254" s="131">
        <v>99</v>
      </c>
      <c r="F254" s="131" t="s">
        <v>1069</v>
      </c>
      <c r="G254" s="131" t="s">
        <v>12040</v>
      </c>
      <c r="H254" s="131" t="s">
        <v>6714</v>
      </c>
      <c r="I254" s="131" t="s">
        <v>13380</v>
      </c>
      <c r="J254" s="131"/>
      <c r="K254" s="131"/>
      <c r="L254" s="131">
        <v>2136</v>
      </c>
      <c r="M254" s="131">
        <v>1918</v>
      </c>
    </row>
    <row r="255" spans="1:13">
      <c r="A255" s="131" t="s">
        <v>16497</v>
      </c>
      <c r="B255" s="143" t="s">
        <v>13346</v>
      </c>
      <c r="C255" s="131" t="s">
        <v>16429</v>
      </c>
      <c r="D255" s="131" t="s">
        <v>8806</v>
      </c>
      <c r="E255" s="131">
        <v>44</v>
      </c>
      <c r="F255" s="131" t="s">
        <v>1073</v>
      </c>
      <c r="G255" s="131" t="s">
        <v>8808</v>
      </c>
      <c r="H255" s="131" t="s">
        <v>6714</v>
      </c>
      <c r="I255" s="131" t="s">
        <v>13380</v>
      </c>
      <c r="J255" s="131"/>
      <c r="K255" s="131"/>
      <c r="L255" s="131">
        <v>2136</v>
      </c>
      <c r="M255" s="131">
        <v>1918</v>
      </c>
    </row>
    <row r="256" spans="1:13">
      <c r="A256" s="131" t="s">
        <v>5912</v>
      </c>
      <c r="B256" s="143" t="s">
        <v>13346</v>
      </c>
      <c r="C256" s="131" t="s">
        <v>16429</v>
      </c>
      <c r="D256" s="131" t="s">
        <v>8993</v>
      </c>
      <c r="E256" s="131">
        <v>192</v>
      </c>
      <c r="F256" s="131" t="s">
        <v>1123</v>
      </c>
      <c r="G256" s="131" t="s">
        <v>8994</v>
      </c>
      <c r="H256" s="131" t="s">
        <v>6714</v>
      </c>
      <c r="I256" s="131" t="s">
        <v>13380</v>
      </c>
      <c r="J256" s="131" t="s">
        <v>2203</v>
      </c>
      <c r="K256" s="131" t="s">
        <v>2230</v>
      </c>
      <c r="L256" s="131">
        <v>2136</v>
      </c>
      <c r="M256" s="131">
        <v>7545</v>
      </c>
    </row>
    <row r="257" spans="1:13">
      <c r="A257" s="131" t="s">
        <v>6403</v>
      </c>
      <c r="B257" s="143" t="s">
        <v>13346</v>
      </c>
      <c r="C257" s="131" t="s">
        <v>16429</v>
      </c>
      <c r="D257" s="131" t="s">
        <v>8630</v>
      </c>
      <c r="E257" s="131">
        <v>2</v>
      </c>
      <c r="F257" s="131" t="s">
        <v>9444</v>
      </c>
      <c r="G257" s="131" t="s">
        <v>9445</v>
      </c>
      <c r="H257" s="131" t="s">
        <v>6714</v>
      </c>
      <c r="I257" s="131" t="s">
        <v>13380</v>
      </c>
      <c r="J257" s="131" t="s">
        <v>2203</v>
      </c>
      <c r="K257" s="131" t="s">
        <v>2198</v>
      </c>
      <c r="L257" s="131">
        <v>2136</v>
      </c>
      <c r="M257" s="131">
        <v>6001</v>
      </c>
    </row>
    <row r="258" spans="1:13">
      <c r="A258" s="131" t="s">
        <v>16486</v>
      </c>
      <c r="B258" s="143" t="s">
        <v>13346</v>
      </c>
      <c r="C258" s="131" t="s">
        <v>16429</v>
      </c>
      <c r="D258" s="131" t="s">
        <v>16487</v>
      </c>
      <c r="E258" s="131">
        <v>76</v>
      </c>
      <c r="F258" s="131"/>
      <c r="G258" s="131" t="s">
        <v>16488</v>
      </c>
      <c r="H258" s="131" t="s">
        <v>6714</v>
      </c>
      <c r="I258" s="131" t="s">
        <v>13380</v>
      </c>
      <c r="J258" s="131"/>
      <c r="K258" s="131"/>
      <c r="L258" s="131">
        <v>2127</v>
      </c>
      <c r="M258" s="131">
        <v>1909</v>
      </c>
    </row>
    <row r="259" spans="1:13">
      <c r="A259" s="131" t="s">
        <v>16537</v>
      </c>
      <c r="B259" s="143" t="s">
        <v>13346</v>
      </c>
      <c r="C259" s="131" t="s">
        <v>16512</v>
      </c>
      <c r="D259" s="131" t="s">
        <v>16538</v>
      </c>
      <c r="E259" s="131">
        <v>11</v>
      </c>
      <c r="F259" s="131"/>
      <c r="G259" s="131" t="s">
        <v>16539</v>
      </c>
      <c r="H259" s="131" t="s">
        <v>6714</v>
      </c>
      <c r="I259" s="131" t="s">
        <v>13380</v>
      </c>
      <c r="J259" s="131"/>
      <c r="K259" s="131"/>
      <c r="L259" s="131">
        <v>2127</v>
      </c>
      <c r="M259" s="131">
        <v>1909</v>
      </c>
    </row>
    <row r="260" spans="1:13">
      <c r="A260" s="131" t="s">
        <v>16430</v>
      </c>
      <c r="B260" s="143" t="s">
        <v>13346</v>
      </c>
      <c r="C260" s="131" t="s">
        <v>16429</v>
      </c>
      <c r="D260" s="131" t="s">
        <v>9188</v>
      </c>
      <c r="E260" s="131">
        <v>12</v>
      </c>
      <c r="F260" s="131"/>
      <c r="G260" s="131" t="s">
        <v>9189</v>
      </c>
      <c r="H260" s="131" t="s">
        <v>6714</v>
      </c>
      <c r="I260" s="131" t="s">
        <v>13380</v>
      </c>
      <c r="J260" s="131"/>
      <c r="K260" s="131"/>
      <c r="L260" s="131">
        <v>2113</v>
      </c>
      <c r="M260" s="131">
        <v>5849</v>
      </c>
    </row>
    <row r="261" spans="1:13">
      <c r="A261" s="131" t="s">
        <v>5876</v>
      </c>
      <c r="B261" s="143" t="s">
        <v>13346</v>
      </c>
      <c r="C261" s="131" t="s">
        <v>16558</v>
      </c>
      <c r="D261" s="131" t="s">
        <v>7767</v>
      </c>
      <c r="E261" s="131">
        <v>97</v>
      </c>
      <c r="F261" s="131" t="s">
        <v>1153</v>
      </c>
      <c r="G261" s="131" t="s">
        <v>7768</v>
      </c>
      <c r="H261" s="131" t="s">
        <v>6714</v>
      </c>
      <c r="I261" s="131" t="s">
        <v>13380</v>
      </c>
      <c r="J261" s="131" t="s">
        <v>2199</v>
      </c>
      <c r="K261" s="131" t="s">
        <v>2219</v>
      </c>
      <c r="L261" s="131">
        <v>2099</v>
      </c>
      <c r="M261" s="131">
        <v>1873</v>
      </c>
    </row>
    <row r="262" spans="1:13">
      <c r="A262" s="131" t="s">
        <v>5713</v>
      </c>
      <c r="B262" s="143" t="s">
        <v>13346</v>
      </c>
      <c r="C262" s="131" t="s">
        <v>16429</v>
      </c>
      <c r="D262" s="131" t="s">
        <v>8785</v>
      </c>
      <c r="E262" s="131">
        <v>5</v>
      </c>
      <c r="F262" s="131" t="s">
        <v>1123</v>
      </c>
      <c r="G262" s="131" t="s">
        <v>8786</v>
      </c>
      <c r="H262" s="131" t="s">
        <v>6714</v>
      </c>
      <c r="I262" s="131" t="s">
        <v>13380</v>
      </c>
      <c r="J262" s="131" t="s">
        <v>2203</v>
      </c>
      <c r="K262" s="131" t="s">
        <v>2230</v>
      </c>
      <c r="L262" s="131">
        <v>2094</v>
      </c>
      <c r="M262" s="131">
        <v>6759</v>
      </c>
    </row>
    <row r="263" spans="1:13">
      <c r="A263" s="131" t="s">
        <v>6210</v>
      </c>
      <c r="B263" s="143" t="s">
        <v>13346</v>
      </c>
      <c r="C263" s="131" t="s">
        <v>16512</v>
      </c>
      <c r="D263" s="131" t="s">
        <v>9121</v>
      </c>
      <c r="E263" s="131">
        <v>2</v>
      </c>
      <c r="F263" s="131"/>
      <c r="G263" s="131" t="s">
        <v>9122</v>
      </c>
      <c r="H263" s="131" t="s">
        <v>6714</v>
      </c>
      <c r="I263" s="131" t="s">
        <v>13380</v>
      </c>
      <c r="J263" s="131" t="s">
        <v>2231</v>
      </c>
      <c r="K263" s="131" t="s">
        <v>2198</v>
      </c>
      <c r="L263" s="131">
        <v>2092</v>
      </c>
      <c r="M263" s="131">
        <v>0</v>
      </c>
    </row>
    <row r="264" spans="1:13">
      <c r="A264" s="131" t="s">
        <v>5987</v>
      </c>
      <c r="B264" s="143" t="s">
        <v>13346</v>
      </c>
      <c r="C264" s="131" t="s">
        <v>16429</v>
      </c>
      <c r="D264" s="131" t="s">
        <v>9092</v>
      </c>
      <c r="E264" s="131">
        <v>20</v>
      </c>
      <c r="F264" s="131"/>
      <c r="G264" s="131" t="s">
        <v>9093</v>
      </c>
      <c r="H264" s="131" t="s">
        <v>6714</v>
      </c>
      <c r="I264" s="131" t="s">
        <v>13380</v>
      </c>
      <c r="J264" s="131" t="s">
        <v>2203</v>
      </c>
      <c r="K264" s="131" t="s">
        <v>2230</v>
      </c>
      <c r="L264" s="131">
        <v>2090</v>
      </c>
      <c r="M264" s="131">
        <v>6404</v>
      </c>
    </row>
    <row r="265" spans="1:13">
      <c r="A265" s="131" t="s">
        <v>5909</v>
      </c>
      <c r="B265" s="143" t="s">
        <v>13346</v>
      </c>
      <c r="C265" s="131" t="s">
        <v>16429</v>
      </c>
      <c r="D265" s="131" t="s">
        <v>8530</v>
      </c>
      <c r="E265" s="131">
        <v>80</v>
      </c>
      <c r="F265" s="131" t="s">
        <v>1073</v>
      </c>
      <c r="G265" s="131" t="s">
        <v>8987</v>
      </c>
      <c r="H265" s="131" t="s">
        <v>6714</v>
      </c>
      <c r="I265" s="131" t="s">
        <v>13380</v>
      </c>
      <c r="J265" s="131" t="s">
        <v>2203</v>
      </c>
      <c r="K265" s="131" t="s">
        <v>2198</v>
      </c>
      <c r="L265" s="131">
        <v>2088</v>
      </c>
      <c r="M265" s="131">
        <v>6446</v>
      </c>
    </row>
    <row r="266" spans="1:13">
      <c r="A266" s="131" t="s">
        <v>16467</v>
      </c>
      <c r="B266" s="143" t="s">
        <v>13346</v>
      </c>
      <c r="C266" s="131" t="s">
        <v>16429</v>
      </c>
      <c r="D266" s="131" t="s">
        <v>9185</v>
      </c>
      <c r="E266" s="131">
        <v>56</v>
      </c>
      <c r="F266" s="131"/>
      <c r="G266" s="131" t="s">
        <v>9186</v>
      </c>
      <c r="H266" s="131" t="s">
        <v>6714</v>
      </c>
      <c r="I266" s="131" t="s">
        <v>13380</v>
      </c>
      <c r="J266" s="131"/>
      <c r="K266" s="131"/>
      <c r="L266" s="131">
        <v>2084</v>
      </c>
      <c r="M266" s="131">
        <v>6746</v>
      </c>
    </row>
    <row r="267" spans="1:13">
      <c r="A267" s="131" t="s">
        <v>4392</v>
      </c>
      <c r="B267" s="143" t="s">
        <v>13346</v>
      </c>
      <c r="C267" s="131" t="s">
        <v>16418</v>
      </c>
      <c r="D267" s="131" t="s">
        <v>7021</v>
      </c>
      <c r="E267" s="131">
        <v>29</v>
      </c>
      <c r="F267" s="131" t="s">
        <v>2001</v>
      </c>
      <c r="G267" s="131" t="s">
        <v>7022</v>
      </c>
      <c r="H267" s="131" t="s">
        <v>6714</v>
      </c>
      <c r="I267" s="131" t="s">
        <v>13380</v>
      </c>
      <c r="J267" s="131" t="s">
        <v>2231</v>
      </c>
      <c r="K267" s="131" t="s">
        <v>2198</v>
      </c>
      <c r="L267" s="131">
        <v>2081</v>
      </c>
      <c r="M267" s="131">
        <v>2261</v>
      </c>
    </row>
    <row r="268" spans="1:13">
      <c r="A268" s="131" t="s">
        <v>6389</v>
      </c>
      <c r="B268" s="143" t="s">
        <v>13346</v>
      </c>
      <c r="C268" s="131" t="s">
        <v>16429</v>
      </c>
      <c r="D268" s="131" t="s">
        <v>8814</v>
      </c>
      <c r="E268" s="131">
        <v>13</v>
      </c>
      <c r="F268" s="131"/>
      <c r="G268" s="131" t="s">
        <v>8815</v>
      </c>
      <c r="H268" s="131" t="s">
        <v>6714</v>
      </c>
      <c r="I268" s="131" t="s">
        <v>13380</v>
      </c>
      <c r="J268" s="131" t="s">
        <v>2203</v>
      </c>
      <c r="K268" s="131" t="s">
        <v>2230</v>
      </c>
      <c r="L268" s="131">
        <v>2077</v>
      </c>
      <c r="M268" s="131">
        <v>6056</v>
      </c>
    </row>
    <row r="269" spans="1:13">
      <c r="A269" s="131" t="s">
        <v>6395</v>
      </c>
      <c r="B269" s="143" t="s">
        <v>13346</v>
      </c>
      <c r="C269" s="131" t="s">
        <v>16429</v>
      </c>
      <c r="D269" s="131" t="s">
        <v>8867</v>
      </c>
      <c r="E269" s="131">
        <v>19</v>
      </c>
      <c r="F269" s="131"/>
      <c r="G269" s="131" t="s">
        <v>9332</v>
      </c>
      <c r="H269" s="131" t="s">
        <v>6714</v>
      </c>
      <c r="I269" s="131" t="s">
        <v>13380</v>
      </c>
      <c r="J269" s="131" t="s">
        <v>2203</v>
      </c>
      <c r="K269" s="131" t="s">
        <v>2230</v>
      </c>
      <c r="L269" s="131">
        <v>2063</v>
      </c>
      <c r="M269" s="131">
        <v>7035</v>
      </c>
    </row>
    <row r="270" spans="1:13">
      <c r="A270" s="131" t="s">
        <v>6404</v>
      </c>
      <c r="B270" s="143" t="s">
        <v>13346</v>
      </c>
      <c r="C270" s="131" t="s">
        <v>16429</v>
      </c>
      <c r="D270" s="131" t="s">
        <v>8583</v>
      </c>
      <c r="E270" s="131">
        <v>139</v>
      </c>
      <c r="F270" s="131" t="s">
        <v>1123</v>
      </c>
      <c r="G270" s="131" t="s">
        <v>9446</v>
      </c>
      <c r="H270" s="131" t="s">
        <v>6714</v>
      </c>
      <c r="I270" s="131" t="s">
        <v>13380</v>
      </c>
      <c r="J270" s="131" t="s">
        <v>2203</v>
      </c>
      <c r="K270" s="131" t="s">
        <v>2230</v>
      </c>
      <c r="L270" s="131">
        <v>2050</v>
      </c>
      <c r="M270" s="131">
        <v>6338</v>
      </c>
    </row>
    <row r="271" spans="1:13">
      <c r="A271" s="131" t="s">
        <v>5495</v>
      </c>
      <c r="B271" s="143" t="s">
        <v>13346</v>
      </c>
      <c r="C271" s="131" t="s">
        <v>16540</v>
      </c>
      <c r="D271" s="131" t="s">
        <v>7010</v>
      </c>
      <c r="E271" s="131">
        <v>1</v>
      </c>
      <c r="F271" s="131"/>
      <c r="G271" s="131" t="s">
        <v>7011</v>
      </c>
      <c r="H271" s="131" t="s">
        <v>6714</v>
      </c>
      <c r="I271" s="131" t="s">
        <v>13380</v>
      </c>
      <c r="J271" s="131" t="s">
        <v>2231</v>
      </c>
      <c r="K271" s="131" t="s">
        <v>2198</v>
      </c>
      <c r="L271" s="131">
        <v>2034</v>
      </c>
      <c r="M271" s="131">
        <v>0</v>
      </c>
    </row>
    <row r="272" spans="1:13">
      <c r="A272" s="131" t="s">
        <v>6134</v>
      </c>
      <c r="B272" s="143" t="s">
        <v>13346</v>
      </c>
      <c r="C272" s="131" t="s">
        <v>16429</v>
      </c>
      <c r="D272" s="131" t="s">
        <v>9219</v>
      </c>
      <c r="E272" s="131">
        <v>13</v>
      </c>
      <c r="F272" s="131" t="s">
        <v>1073</v>
      </c>
      <c r="G272" s="131" t="s">
        <v>9220</v>
      </c>
      <c r="H272" s="131" t="s">
        <v>6714</v>
      </c>
      <c r="I272" s="131" t="s">
        <v>13380</v>
      </c>
      <c r="J272" s="131" t="s">
        <v>2203</v>
      </c>
      <c r="K272" s="131" t="s">
        <v>2230</v>
      </c>
      <c r="L272" s="131">
        <v>2023</v>
      </c>
      <c r="M272" s="131">
        <v>6423</v>
      </c>
    </row>
    <row r="273" spans="1:13">
      <c r="A273" s="131" t="s">
        <v>6212</v>
      </c>
      <c r="B273" s="143" t="s">
        <v>13346</v>
      </c>
      <c r="C273" s="131" t="s">
        <v>16512</v>
      </c>
      <c r="D273" s="131" t="s">
        <v>6512</v>
      </c>
      <c r="E273" s="131">
        <v>52</v>
      </c>
      <c r="F273" s="131"/>
      <c r="G273" s="131" t="s">
        <v>6945</v>
      </c>
      <c r="H273" s="131" t="s">
        <v>6714</v>
      </c>
      <c r="I273" s="131" t="s">
        <v>13380</v>
      </c>
      <c r="J273" s="131" t="s">
        <v>2199</v>
      </c>
      <c r="K273" s="131" t="s">
        <v>2198</v>
      </c>
      <c r="L273" s="131">
        <v>2013</v>
      </c>
      <c r="M273" s="131">
        <v>6055</v>
      </c>
    </row>
    <row r="274" spans="1:13">
      <c r="A274" s="131" t="s">
        <v>6178</v>
      </c>
      <c r="B274" s="143" t="s">
        <v>13346</v>
      </c>
      <c r="C274" s="131" t="s">
        <v>16512</v>
      </c>
      <c r="D274" s="131" t="s">
        <v>7767</v>
      </c>
      <c r="E274" s="131">
        <v>10</v>
      </c>
      <c r="F274" s="131"/>
      <c r="G274" s="131" t="s">
        <v>9251</v>
      </c>
      <c r="H274" s="131" t="s">
        <v>6714</v>
      </c>
      <c r="I274" s="131" t="s">
        <v>13380</v>
      </c>
      <c r="J274" s="131" t="s">
        <v>2190</v>
      </c>
      <c r="K274" s="131" t="s">
        <v>3207</v>
      </c>
      <c r="L274" s="131">
        <v>2012</v>
      </c>
      <c r="M274" s="131">
        <v>0</v>
      </c>
    </row>
    <row r="275" spans="1:13">
      <c r="A275" s="131" t="s">
        <v>4291</v>
      </c>
      <c r="B275" s="143" t="s">
        <v>13346</v>
      </c>
      <c r="C275" s="131" t="s">
        <v>16420</v>
      </c>
      <c r="D275" s="131" t="s">
        <v>6916</v>
      </c>
      <c r="E275" s="131">
        <v>15</v>
      </c>
      <c r="F275" s="131" t="s">
        <v>6917</v>
      </c>
      <c r="G275" s="131" t="s">
        <v>6918</v>
      </c>
      <c r="H275" s="131" t="s">
        <v>6714</v>
      </c>
      <c r="I275" s="131" t="s">
        <v>13380</v>
      </c>
      <c r="J275" s="131" t="s">
        <v>2231</v>
      </c>
      <c r="K275" s="131" t="s">
        <v>2198</v>
      </c>
      <c r="L275" s="131">
        <v>1992</v>
      </c>
      <c r="M275" s="131">
        <v>307</v>
      </c>
    </row>
    <row r="276" spans="1:13">
      <c r="A276" s="131" t="s">
        <v>5638</v>
      </c>
      <c r="B276" s="143" t="s">
        <v>13346</v>
      </c>
      <c r="C276" s="131" t="s">
        <v>16512</v>
      </c>
      <c r="D276" s="131" t="s">
        <v>6562</v>
      </c>
      <c r="E276" s="131">
        <v>17</v>
      </c>
      <c r="F276" s="131" t="s">
        <v>1184</v>
      </c>
      <c r="G276" s="131" t="s">
        <v>8684</v>
      </c>
      <c r="H276" s="131" t="s">
        <v>6714</v>
      </c>
      <c r="I276" s="131" t="s">
        <v>13380</v>
      </c>
      <c r="J276" s="131" t="s">
        <v>2190</v>
      </c>
      <c r="K276" s="131" t="s">
        <v>2189</v>
      </c>
      <c r="L276" s="131">
        <v>1980</v>
      </c>
      <c r="M276" s="131">
        <v>0</v>
      </c>
    </row>
    <row r="277" spans="1:13">
      <c r="A277" s="131" t="s">
        <v>5786</v>
      </c>
      <c r="B277" s="143" t="s">
        <v>13346</v>
      </c>
      <c r="C277" s="131" t="s">
        <v>16558</v>
      </c>
      <c r="D277" s="131" t="s">
        <v>8854</v>
      </c>
      <c r="E277" s="131">
        <v>1</v>
      </c>
      <c r="F277" s="131" t="s">
        <v>1153</v>
      </c>
      <c r="G277" s="131" t="s">
        <v>8855</v>
      </c>
      <c r="H277" s="131" t="s">
        <v>6714</v>
      </c>
      <c r="I277" s="131" t="s">
        <v>13380</v>
      </c>
      <c r="J277" s="131" t="s">
        <v>2199</v>
      </c>
      <c r="K277" s="131" t="s">
        <v>2236</v>
      </c>
      <c r="L277" s="131">
        <v>1962</v>
      </c>
      <c r="M277" s="131">
        <v>2319</v>
      </c>
    </row>
    <row r="278" spans="1:13">
      <c r="A278" s="131" t="s">
        <v>5636</v>
      </c>
      <c r="B278" s="143" t="s">
        <v>13346</v>
      </c>
      <c r="C278" s="131" t="s">
        <v>16512</v>
      </c>
      <c r="D278" s="131" t="s">
        <v>8538</v>
      </c>
      <c r="E278" s="131">
        <v>109</v>
      </c>
      <c r="F278" s="131" t="s">
        <v>8688</v>
      </c>
      <c r="G278" s="131" t="s">
        <v>8689</v>
      </c>
      <c r="H278" s="131" t="s">
        <v>6714</v>
      </c>
      <c r="I278" s="131" t="s">
        <v>13380</v>
      </c>
      <c r="J278" s="131" t="s">
        <v>2231</v>
      </c>
      <c r="K278" s="131" t="s">
        <v>2198</v>
      </c>
      <c r="L278" s="131">
        <v>1958</v>
      </c>
      <c r="M278" s="131">
        <v>1728</v>
      </c>
    </row>
    <row r="279" spans="1:13">
      <c r="A279" s="131" t="s">
        <v>5202</v>
      </c>
      <c r="B279" s="143" t="s">
        <v>13346</v>
      </c>
      <c r="C279" s="131" t="s">
        <v>16512</v>
      </c>
      <c r="D279" s="131" t="s">
        <v>6704</v>
      </c>
      <c r="E279" s="131">
        <v>176</v>
      </c>
      <c r="F279" s="131"/>
      <c r="G279" s="131" t="s">
        <v>8164</v>
      </c>
      <c r="H279" s="131" t="s">
        <v>6714</v>
      </c>
      <c r="I279" s="131" t="s">
        <v>13380</v>
      </c>
      <c r="J279" s="131" t="s">
        <v>2199</v>
      </c>
      <c r="K279" s="131" t="s">
        <v>2198</v>
      </c>
      <c r="L279" s="131">
        <v>1949</v>
      </c>
      <c r="M279" s="131">
        <v>2114</v>
      </c>
    </row>
    <row r="280" spans="1:13">
      <c r="A280" s="131" t="s">
        <v>5865</v>
      </c>
      <c r="B280" s="143" t="s">
        <v>13346</v>
      </c>
      <c r="C280" s="131" t="s">
        <v>16512</v>
      </c>
      <c r="D280" s="131" t="s">
        <v>8936</v>
      </c>
      <c r="E280" s="131">
        <v>2</v>
      </c>
      <c r="F280" s="131"/>
      <c r="G280" s="131" t="s">
        <v>8937</v>
      </c>
      <c r="H280" s="131" t="s">
        <v>6714</v>
      </c>
      <c r="I280" s="131" t="s">
        <v>13380</v>
      </c>
      <c r="J280" s="131" t="s">
        <v>2199</v>
      </c>
      <c r="K280" s="131" t="s">
        <v>2198</v>
      </c>
      <c r="L280" s="131">
        <v>1942</v>
      </c>
      <c r="M280" s="131">
        <v>1159</v>
      </c>
    </row>
    <row r="281" spans="1:13">
      <c r="A281" s="131" t="s">
        <v>5895</v>
      </c>
      <c r="B281" s="143" t="s">
        <v>13346</v>
      </c>
      <c r="C281" s="131" t="s">
        <v>16429</v>
      </c>
      <c r="D281" s="131" t="s">
        <v>8974</v>
      </c>
      <c r="E281" s="131">
        <v>21</v>
      </c>
      <c r="F281" s="131" t="s">
        <v>1171</v>
      </c>
      <c r="G281" s="131" t="s">
        <v>8975</v>
      </c>
      <c r="H281" s="131" t="s">
        <v>6714</v>
      </c>
      <c r="I281" s="131" t="s">
        <v>13380</v>
      </c>
      <c r="J281" s="131" t="s">
        <v>2203</v>
      </c>
      <c r="K281" s="131" t="s">
        <v>2230</v>
      </c>
      <c r="L281" s="131">
        <v>1928</v>
      </c>
      <c r="M281" s="131">
        <v>5507</v>
      </c>
    </row>
    <row r="282" spans="1:13">
      <c r="A282" s="131" t="s">
        <v>5605</v>
      </c>
      <c r="B282" s="143" t="s">
        <v>13346</v>
      </c>
      <c r="C282" s="131" t="s">
        <v>16429</v>
      </c>
      <c r="D282" s="131" t="s">
        <v>8638</v>
      </c>
      <c r="E282" s="131">
        <v>14</v>
      </c>
      <c r="F282" s="131"/>
      <c r="G282" s="131" t="s">
        <v>8639</v>
      </c>
      <c r="H282" s="131" t="s">
        <v>6714</v>
      </c>
      <c r="I282" s="131" t="s">
        <v>13380</v>
      </c>
      <c r="J282" s="131" t="s">
        <v>2203</v>
      </c>
      <c r="K282" s="131" t="s">
        <v>2230</v>
      </c>
      <c r="L282" s="131">
        <v>1892</v>
      </c>
      <c r="M282" s="131">
        <v>4886</v>
      </c>
    </row>
    <row r="283" spans="1:13">
      <c r="A283" s="131" t="s">
        <v>16419</v>
      </c>
      <c r="B283" s="143" t="s">
        <v>13346</v>
      </c>
      <c r="C283" s="131" t="s">
        <v>16420</v>
      </c>
      <c r="D283" s="131" t="s">
        <v>16421</v>
      </c>
      <c r="E283" s="131">
        <v>3</v>
      </c>
      <c r="F283" s="131"/>
      <c r="G283" s="131" t="s">
        <v>16422</v>
      </c>
      <c r="H283" s="131" t="s">
        <v>6714</v>
      </c>
      <c r="I283" s="131" t="s">
        <v>13380</v>
      </c>
      <c r="J283" s="131"/>
      <c r="K283" s="131"/>
      <c r="L283" s="131">
        <v>1850</v>
      </c>
      <c r="M283" s="131">
        <v>26</v>
      </c>
    </row>
    <row r="284" spans="1:13">
      <c r="A284" s="131" t="s">
        <v>6410</v>
      </c>
      <c r="B284" s="143" t="s">
        <v>13346</v>
      </c>
      <c r="C284" s="131" t="s">
        <v>16429</v>
      </c>
      <c r="D284" s="131" t="s">
        <v>8934</v>
      </c>
      <c r="E284" s="131">
        <v>2</v>
      </c>
      <c r="F284" s="131" t="s">
        <v>1044</v>
      </c>
      <c r="G284" s="131" t="s">
        <v>9453</v>
      </c>
      <c r="H284" s="131" t="s">
        <v>6714</v>
      </c>
      <c r="I284" s="131" t="s">
        <v>13380</v>
      </c>
      <c r="J284" s="131" t="s">
        <v>2203</v>
      </c>
      <c r="K284" s="131" t="s">
        <v>2198</v>
      </c>
      <c r="L284" s="131">
        <v>1828</v>
      </c>
      <c r="M284" s="131">
        <v>6148</v>
      </c>
    </row>
    <row r="285" spans="1:13">
      <c r="A285" s="131" t="s">
        <v>6193</v>
      </c>
      <c r="B285" s="143" t="s">
        <v>13346</v>
      </c>
      <c r="C285" s="131" t="s">
        <v>16429</v>
      </c>
      <c r="D285" s="131" t="s">
        <v>7767</v>
      </c>
      <c r="E285" s="131">
        <v>57</v>
      </c>
      <c r="F285" s="131" t="s">
        <v>1044</v>
      </c>
      <c r="G285" s="131" t="s">
        <v>9158</v>
      </c>
      <c r="H285" s="131" t="s">
        <v>6714</v>
      </c>
      <c r="I285" s="131" t="s">
        <v>13380</v>
      </c>
      <c r="J285" s="131" t="s">
        <v>2203</v>
      </c>
      <c r="K285" s="131" t="s">
        <v>2198</v>
      </c>
      <c r="L285" s="131">
        <v>1820</v>
      </c>
      <c r="M285" s="131">
        <v>2072</v>
      </c>
    </row>
    <row r="286" spans="1:13">
      <c r="A286" s="131" t="s">
        <v>6387</v>
      </c>
      <c r="B286" s="143" t="s">
        <v>13346</v>
      </c>
      <c r="C286" s="131" t="s">
        <v>16429</v>
      </c>
      <c r="D286" s="131" t="s">
        <v>9432</v>
      </c>
      <c r="E286" s="131">
        <v>53</v>
      </c>
      <c r="F286" s="131" t="s">
        <v>1073</v>
      </c>
      <c r="G286" s="131" t="s">
        <v>9433</v>
      </c>
      <c r="H286" s="131" t="s">
        <v>6714</v>
      </c>
      <c r="I286" s="131" t="s">
        <v>13380</v>
      </c>
      <c r="J286" s="131" t="s">
        <v>2203</v>
      </c>
      <c r="K286" s="131" t="s">
        <v>2198</v>
      </c>
      <c r="L286" s="131">
        <v>1820</v>
      </c>
      <c r="M286" s="131">
        <v>5356</v>
      </c>
    </row>
    <row r="287" spans="1:13">
      <c r="A287" s="131" t="s">
        <v>6088</v>
      </c>
      <c r="B287" s="143" t="s">
        <v>13346</v>
      </c>
      <c r="C287" s="131" t="s">
        <v>16429</v>
      </c>
      <c r="D287" s="131" t="s">
        <v>8827</v>
      </c>
      <c r="E287" s="131">
        <v>25</v>
      </c>
      <c r="F287" s="131"/>
      <c r="G287" s="131" t="s">
        <v>8828</v>
      </c>
      <c r="H287" s="131" t="s">
        <v>6714</v>
      </c>
      <c r="I287" s="131" t="s">
        <v>13380</v>
      </c>
      <c r="J287" s="131" t="s">
        <v>2203</v>
      </c>
      <c r="K287" s="131" t="s">
        <v>2198</v>
      </c>
      <c r="L287" s="131">
        <v>1818</v>
      </c>
      <c r="M287" s="131">
        <v>5625</v>
      </c>
    </row>
    <row r="288" spans="1:13">
      <c r="A288" s="131" t="s">
        <v>6402</v>
      </c>
      <c r="B288" s="143" t="s">
        <v>13346</v>
      </c>
      <c r="C288" s="131" t="s">
        <v>16429</v>
      </c>
      <c r="D288" s="131" t="s">
        <v>6558</v>
      </c>
      <c r="E288" s="131">
        <v>18</v>
      </c>
      <c r="F288" s="131" t="s">
        <v>1171</v>
      </c>
      <c r="G288" s="131" t="s">
        <v>9443</v>
      </c>
      <c r="H288" s="131" t="s">
        <v>6714</v>
      </c>
      <c r="I288" s="131" t="s">
        <v>13380</v>
      </c>
      <c r="J288" s="131" t="s">
        <v>2203</v>
      </c>
      <c r="K288" s="131" t="s">
        <v>2230</v>
      </c>
      <c r="L288" s="131">
        <v>1806</v>
      </c>
      <c r="M288" s="131">
        <v>5323</v>
      </c>
    </row>
    <row r="289" spans="1:13">
      <c r="A289" s="131" t="s">
        <v>5742</v>
      </c>
      <c r="B289" s="143" t="s">
        <v>13346</v>
      </c>
      <c r="C289" s="131" t="s">
        <v>16429</v>
      </c>
      <c r="D289" s="131" t="s">
        <v>6702</v>
      </c>
      <c r="E289" s="131">
        <v>42</v>
      </c>
      <c r="F289" s="131" t="s">
        <v>1073</v>
      </c>
      <c r="G289" s="131" t="s">
        <v>7989</v>
      </c>
      <c r="H289" s="131" t="s">
        <v>6714</v>
      </c>
      <c r="I289" s="131" t="s">
        <v>13380</v>
      </c>
      <c r="J289" s="131" t="s">
        <v>2203</v>
      </c>
      <c r="K289" s="131" t="s">
        <v>2230</v>
      </c>
      <c r="L289" s="131">
        <v>1797</v>
      </c>
      <c r="M289" s="131">
        <v>5603</v>
      </c>
    </row>
    <row r="290" spans="1:13">
      <c r="A290" s="131" t="s">
        <v>5088</v>
      </c>
      <c r="B290" s="143" t="s">
        <v>13346</v>
      </c>
      <c r="C290" s="131" t="s">
        <v>16418</v>
      </c>
      <c r="D290" s="131" t="s">
        <v>7753</v>
      </c>
      <c r="E290" s="131">
        <v>59</v>
      </c>
      <c r="F290" s="131"/>
      <c r="G290" s="131" t="s">
        <v>7754</v>
      </c>
      <c r="H290" s="131" t="s">
        <v>6714</v>
      </c>
      <c r="I290" s="131" t="s">
        <v>13380</v>
      </c>
      <c r="J290" s="131" t="s">
        <v>2231</v>
      </c>
      <c r="K290" s="131" t="s">
        <v>2198</v>
      </c>
      <c r="L290" s="131">
        <v>1793</v>
      </c>
      <c r="M290" s="131">
        <v>1986</v>
      </c>
    </row>
    <row r="291" spans="1:13">
      <c r="A291" s="131" t="s">
        <v>6063</v>
      </c>
      <c r="B291" s="143" t="s">
        <v>13346</v>
      </c>
      <c r="C291" s="131" t="s">
        <v>16512</v>
      </c>
      <c r="D291" s="131" t="s">
        <v>8965</v>
      </c>
      <c r="E291" s="131">
        <v>22</v>
      </c>
      <c r="F291" s="131"/>
      <c r="G291" s="131" t="s">
        <v>8966</v>
      </c>
      <c r="H291" s="131" t="s">
        <v>6714</v>
      </c>
      <c r="I291" s="131" t="s">
        <v>13380</v>
      </c>
      <c r="J291" s="131" t="s">
        <v>2231</v>
      </c>
      <c r="K291" s="131" t="s">
        <v>2198</v>
      </c>
      <c r="L291" s="131">
        <v>1781</v>
      </c>
      <c r="M291" s="131">
        <v>1464</v>
      </c>
    </row>
    <row r="292" spans="1:13">
      <c r="A292" s="131" t="s">
        <v>5847</v>
      </c>
      <c r="B292" s="143" t="s">
        <v>13346</v>
      </c>
      <c r="C292" s="131" t="s">
        <v>16429</v>
      </c>
      <c r="D292" s="131" t="s">
        <v>8917</v>
      </c>
      <c r="E292" s="131">
        <v>19</v>
      </c>
      <c r="F292" s="131" t="s">
        <v>1073</v>
      </c>
      <c r="G292" s="131" t="s">
        <v>8918</v>
      </c>
      <c r="H292" s="131" t="s">
        <v>6714</v>
      </c>
      <c r="I292" s="131" t="s">
        <v>13380</v>
      </c>
      <c r="J292" s="131" t="s">
        <v>2203</v>
      </c>
      <c r="K292" s="131" t="s">
        <v>2230</v>
      </c>
      <c r="L292" s="131">
        <v>1777</v>
      </c>
      <c r="M292" s="131">
        <v>5197</v>
      </c>
    </row>
    <row r="293" spans="1:13">
      <c r="A293" s="131" t="s">
        <v>5532</v>
      </c>
      <c r="B293" s="143" t="s">
        <v>13346</v>
      </c>
      <c r="C293" s="131" t="s">
        <v>16429</v>
      </c>
      <c r="D293" s="131" t="s">
        <v>8544</v>
      </c>
      <c r="E293" s="131">
        <v>83</v>
      </c>
      <c r="F293" s="131" t="s">
        <v>1123</v>
      </c>
      <c r="G293" s="131" t="s">
        <v>8545</v>
      </c>
      <c r="H293" s="131" t="s">
        <v>6714</v>
      </c>
      <c r="I293" s="131" t="s">
        <v>13380</v>
      </c>
      <c r="J293" s="131" t="s">
        <v>2203</v>
      </c>
      <c r="K293" s="131" t="s">
        <v>2230</v>
      </c>
      <c r="L293" s="131">
        <v>1775</v>
      </c>
      <c r="M293" s="131">
        <v>5211</v>
      </c>
    </row>
    <row r="294" spans="1:13">
      <c r="A294" s="131" t="s">
        <v>5740</v>
      </c>
      <c r="B294" s="143" t="s">
        <v>13346</v>
      </c>
      <c r="C294" s="131" t="s">
        <v>16429</v>
      </c>
      <c r="D294" s="131" t="s">
        <v>8587</v>
      </c>
      <c r="E294" s="131">
        <v>271</v>
      </c>
      <c r="F294" s="131" t="s">
        <v>1171</v>
      </c>
      <c r="G294" s="131" t="s">
        <v>8817</v>
      </c>
      <c r="H294" s="131" t="s">
        <v>6714</v>
      </c>
      <c r="I294" s="131" t="s">
        <v>13380</v>
      </c>
      <c r="J294" s="131" t="s">
        <v>2203</v>
      </c>
      <c r="K294" s="131" t="s">
        <v>2230</v>
      </c>
      <c r="L294" s="131">
        <v>1741</v>
      </c>
      <c r="M294" s="131">
        <v>5210</v>
      </c>
    </row>
    <row r="295" spans="1:13">
      <c r="A295" s="131" t="s">
        <v>6067</v>
      </c>
      <c r="B295" s="143" t="s">
        <v>13346</v>
      </c>
      <c r="C295" s="131" t="s">
        <v>16429</v>
      </c>
      <c r="D295" s="131" t="s">
        <v>9162</v>
      </c>
      <c r="E295" s="131">
        <v>98</v>
      </c>
      <c r="F295" s="131" t="s">
        <v>1123</v>
      </c>
      <c r="G295" s="131" t="s">
        <v>9163</v>
      </c>
      <c r="H295" s="131" t="s">
        <v>6714</v>
      </c>
      <c r="I295" s="131" t="s">
        <v>13380</v>
      </c>
      <c r="J295" s="131" t="s">
        <v>2203</v>
      </c>
      <c r="K295" s="131" t="s">
        <v>2198</v>
      </c>
      <c r="L295" s="131">
        <v>1725</v>
      </c>
      <c r="M295" s="131">
        <v>5563</v>
      </c>
    </row>
    <row r="296" spans="1:13">
      <c r="A296" s="131" t="s">
        <v>4307</v>
      </c>
      <c r="B296" s="143" t="s">
        <v>13346</v>
      </c>
      <c r="C296" s="131" t="s">
        <v>16420</v>
      </c>
      <c r="D296" s="131" t="s">
        <v>6916</v>
      </c>
      <c r="E296" s="131">
        <v>7</v>
      </c>
      <c r="F296" s="131" t="s">
        <v>6917</v>
      </c>
      <c r="G296" s="131" t="s">
        <v>6918</v>
      </c>
      <c r="H296" s="131" t="s">
        <v>6714</v>
      </c>
      <c r="I296" s="131" t="s">
        <v>13380</v>
      </c>
      <c r="J296" s="131" t="s">
        <v>2199</v>
      </c>
      <c r="K296" s="131" t="s">
        <v>2198</v>
      </c>
      <c r="L296" s="131">
        <v>1716</v>
      </c>
      <c r="M296" s="131">
        <v>42</v>
      </c>
    </row>
    <row r="297" spans="1:13">
      <c r="A297" s="131" t="s">
        <v>5735</v>
      </c>
      <c r="B297" s="143" t="s">
        <v>13346</v>
      </c>
      <c r="C297" s="131" t="s">
        <v>16429</v>
      </c>
      <c r="D297" s="131" t="s">
        <v>8810</v>
      </c>
      <c r="E297" s="131">
        <v>23</v>
      </c>
      <c r="F297" s="131" t="s">
        <v>1060</v>
      </c>
      <c r="G297" s="131" t="s">
        <v>8811</v>
      </c>
      <c r="H297" s="131" t="s">
        <v>6714</v>
      </c>
      <c r="I297" s="131" t="s">
        <v>13380</v>
      </c>
      <c r="J297" s="131" t="s">
        <v>2203</v>
      </c>
      <c r="K297" s="131" t="s">
        <v>2230</v>
      </c>
      <c r="L297" s="131">
        <v>1685</v>
      </c>
      <c r="M297" s="131">
        <v>5190</v>
      </c>
    </row>
    <row r="298" spans="1:13">
      <c r="A298" s="131" t="s">
        <v>5999</v>
      </c>
      <c r="B298" s="143" t="s">
        <v>13346</v>
      </c>
      <c r="C298" s="131" t="s">
        <v>16429</v>
      </c>
      <c r="D298" s="131" t="s">
        <v>8587</v>
      </c>
      <c r="E298" s="131">
        <v>258</v>
      </c>
      <c r="F298" s="131" t="s">
        <v>1171</v>
      </c>
      <c r="G298" s="131" t="s">
        <v>9101</v>
      </c>
      <c r="H298" s="131" t="s">
        <v>6714</v>
      </c>
      <c r="I298" s="131" t="s">
        <v>13380</v>
      </c>
      <c r="J298" s="131" t="s">
        <v>2203</v>
      </c>
      <c r="K298" s="131" t="s">
        <v>2230</v>
      </c>
      <c r="L298" s="131">
        <v>1666</v>
      </c>
      <c r="M298" s="131">
        <v>5108</v>
      </c>
    </row>
    <row r="299" spans="1:13">
      <c r="A299" s="131" t="s">
        <v>5514</v>
      </c>
      <c r="B299" s="143" t="s">
        <v>13346</v>
      </c>
      <c r="C299" s="131" t="s">
        <v>16512</v>
      </c>
      <c r="D299" s="131" t="s">
        <v>6512</v>
      </c>
      <c r="E299" s="131">
        <v>105</v>
      </c>
      <c r="F299" s="131" t="s">
        <v>8513</v>
      </c>
      <c r="G299" s="131" t="s">
        <v>6981</v>
      </c>
      <c r="H299" s="131" t="s">
        <v>6714</v>
      </c>
      <c r="I299" s="131" t="s">
        <v>13380</v>
      </c>
      <c r="J299" s="131" t="s">
        <v>2199</v>
      </c>
      <c r="K299" s="131" t="s">
        <v>2198</v>
      </c>
      <c r="L299" s="131">
        <v>1664</v>
      </c>
      <c r="M299" s="131">
        <v>1427</v>
      </c>
    </row>
    <row r="300" spans="1:13">
      <c r="A300" s="131" t="s">
        <v>16495</v>
      </c>
      <c r="B300" s="143" t="s">
        <v>13346</v>
      </c>
      <c r="C300" s="131" t="s">
        <v>16429</v>
      </c>
      <c r="D300" s="131" t="s">
        <v>9247</v>
      </c>
      <c r="E300" s="131">
        <v>77</v>
      </c>
      <c r="F300" s="131"/>
      <c r="G300" s="131" t="s">
        <v>16496</v>
      </c>
      <c r="H300" s="131" t="s">
        <v>6714</v>
      </c>
      <c r="I300" s="131" t="s">
        <v>13380</v>
      </c>
      <c r="J300" s="131"/>
      <c r="K300" s="131"/>
      <c r="L300" s="131">
        <v>1615</v>
      </c>
      <c r="M300" s="131">
        <v>5107</v>
      </c>
    </row>
    <row r="301" spans="1:13">
      <c r="A301" s="131" t="s">
        <v>5523</v>
      </c>
      <c r="B301" s="143" t="s">
        <v>13346</v>
      </c>
      <c r="C301" s="131" t="s">
        <v>16418</v>
      </c>
      <c r="D301" s="131" t="s">
        <v>8530</v>
      </c>
      <c r="E301" s="131">
        <v>26</v>
      </c>
      <c r="F301" s="131" t="s">
        <v>1982</v>
      </c>
      <c r="G301" s="131" t="s">
        <v>8531</v>
      </c>
      <c r="H301" s="131" t="s">
        <v>6714</v>
      </c>
      <c r="I301" s="131" t="s">
        <v>13380</v>
      </c>
      <c r="J301" s="131" t="s">
        <v>2231</v>
      </c>
      <c r="K301" s="131" t="s">
        <v>2198</v>
      </c>
      <c r="L301" s="131">
        <v>1610</v>
      </c>
      <c r="M301" s="131">
        <v>840</v>
      </c>
    </row>
    <row r="302" spans="1:13">
      <c r="A302" s="131" t="s">
        <v>5625</v>
      </c>
      <c r="B302" s="143" t="s">
        <v>13346</v>
      </c>
      <c r="C302" s="131" t="s">
        <v>16429</v>
      </c>
      <c r="D302" s="131" t="s">
        <v>2061</v>
      </c>
      <c r="E302" s="131">
        <v>335</v>
      </c>
      <c r="F302" s="131" t="s">
        <v>1171</v>
      </c>
      <c r="G302" s="131" t="s">
        <v>8669</v>
      </c>
      <c r="H302" s="131" t="s">
        <v>6714</v>
      </c>
      <c r="I302" s="131" t="s">
        <v>13380</v>
      </c>
      <c r="J302" s="131" t="s">
        <v>2203</v>
      </c>
      <c r="K302" s="131" t="s">
        <v>2230</v>
      </c>
      <c r="L302" s="131">
        <v>1606</v>
      </c>
      <c r="M302" s="131">
        <v>4328</v>
      </c>
    </row>
    <row r="303" spans="1:13">
      <c r="A303" s="131" t="s">
        <v>5873</v>
      </c>
      <c r="B303" s="143" t="s">
        <v>13346</v>
      </c>
      <c r="C303" s="131" t="s">
        <v>16558</v>
      </c>
      <c r="D303" s="131" t="s">
        <v>8678</v>
      </c>
      <c r="E303" s="131">
        <v>11</v>
      </c>
      <c r="F303" s="131" t="s">
        <v>2018</v>
      </c>
      <c r="G303" s="131" t="s">
        <v>8679</v>
      </c>
      <c r="H303" s="131" t="s">
        <v>6714</v>
      </c>
      <c r="I303" s="131" t="s">
        <v>13380</v>
      </c>
      <c r="J303" s="131" t="s">
        <v>2231</v>
      </c>
      <c r="K303" s="131" t="s">
        <v>2219</v>
      </c>
      <c r="L303" s="131">
        <v>1598</v>
      </c>
      <c r="M303" s="131">
        <v>1441</v>
      </c>
    </row>
    <row r="304" spans="1:13">
      <c r="A304" s="131" t="s">
        <v>16447</v>
      </c>
      <c r="B304" s="143" t="s">
        <v>13346</v>
      </c>
      <c r="C304" s="131" t="s">
        <v>16429</v>
      </c>
      <c r="D304" s="131" t="s">
        <v>8778</v>
      </c>
      <c r="E304" s="131">
        <v>61</v>
      </c>
      <c r="F304" s="131"/>
      <c r="G304" s="131" t="s">
        <v>8779</v>
      </c>
      <c r="H304" s="131" t="s">
        <v>6714</v>
      </c>
      <c r="I304" s="131" t="s">
        <v>13380</v>
      </c>
      <c r="J304" s="131"/>
      <c r="K304" s="131"/>
      <c r="L304" s="131">
        <v>1597</v>
      </c>
      <c r="M304" s="131">
        <v>4927</v>
      </c>
    </row>
    <row r="305" spans="1:13">
      <c r="A305" s="131" t="s">
        <v>5626</v>
      </c>
      <c r="B305" s="143" t="s">
        <v>13346</v>
      </c>
      <c r="C305" s="131" t="s">
        <v>16512</v>
      </c>
      <c r="D305" s="131" t="s">
        <v>8670</v>
      </c>
      <c r="E305" s="131">
        <v>169</v>
      </c>
      <c r="F305" s="131" t="s">
        <v>1063</v>
      </c>
      <c r="G305" s="131" t="s">
        <v>8671</v>
      </c>
      <c r="H305" s="131" t="s">
        <v>6714</v>
      </c>
      <c r="I305" s="131" t="s">
        <v>13380</v>
      </c>
      <c r="J305" s="131" t="s">
        <v>2199</v>
      </c>
      <c r="K305" s="131" t="s">
        <v>2198</v>
      </c>
      <c r="L305" s="131">
        <v>1546</v>
      </c>
      <c r="M305" s="131">
        <v>0</v>
      </c>
    </row>
    <row r="306" spans="1:13">
      <c r="A306" s="131" t="s">
        <v>5537</v>
      </c>
      <c r="B306" s="143" t="s">
        <v>13346</v>
      </c>
      <c r="C306" s="131" t="s">
        <v>16429</v>
      </c>
      <c r="D306" s="131" t="s">
        <v>8550</v>
      </c>
      <c r="E306" s="131">
        <v>9</v>
      </c>
      <c r="F306" s="131" t="s">
        <v>1123</v>
      </c>
      <c r="G306" s="131" t="s">
        <v>8551</v>
      </c>
      <c r="H306" s="131" t="s">
        <v>6714</v>
      </c>
      <c r="I306" s="131" t="s">
        <v>13380</v>
      </c>
      <c r="J306" s="131" t="s">
        <v>2203</v>
      </c>
      <c r="K306" s="131" t="s">
        <v>2230</v>
      </c>
      <c r="L306" s="131">
        <v>1545</v>
      </c>
      <c r="M306" s="131">
        <v>4906</v>
      </c>
    </row>
    <row r="307" spans="1:13">
      <c r="A307" s="131" t="s">
        <v>6129</v>
      </c>
      <c r="B307" s="143" t="s">
        <v>13346</v>
      </c>
      <c r="C307" s="131" t="s">
        <v>16429</v>
      </c>
      <c r="D307" s="131" t="s">
        <v>8583</v>
      </c>
      <c r="E307" s="131">
        <v>372</v>
      </c>
      <c r="F307" s="131" t="s">
        <v>1123</v>
      </c>
      <c r="G307" s="131" t="s">
        <v>9214</v>
      </c>
      <c r="H307" s="131" t="s">
        <v>6714</v>
      </c>
      <c r="I307" s="131" t="s">
        <v>13380</v>
      </c>
      <c r="J307" s="131" t="s">
        <v>2203</v>
      </c>
      <c r="K307" s="131" t="s">
        <v>2230</v>
      </c>
      <c r="L307" s="131">
        <v>1543</v>
      </c>
      <c r="M307" s="131">
        <v>4817</v>
      </c>
    </row>
    <row r="308" spans="1:13">
      <c r="A308" s="131" t="s">
        <v>16444</v>
      </c>
      <c r="B308" s="143" t="s">
        <v>13346</v>
      </c>
      <c r="C308" s="131" t="s">
        <v>16429</v>
      </c>
      <c r="D308" s="131" t="s">
        <v>8580</v>
      </c>
      <c r="E308" s="131">
        <v>109</v>
      </c>
      <c r="F308" s="131"/>
      <c r="G308" s="131" t="s">
        <v>8582</v>
      </c>
      <c r="H308" s="131" t="s">
        <v>6714</v>
      </c>
      <c r="I308" s="131" t="s">
        <v>13380</v>
      </c>
      <c r="J308" s="131"/>
      <c r="K308" s="131"/>
      <c r="L308" s="131">
        <v>1538</v>
      </c>
      <c r="M308" s="131">
        <v>4914</v>
      </c>
    </row>
    <row r="309" spans="1:13">
      <c r="A309" s="131" t="s">
        <v>5639</v>
      </c>
      <c r="B309" s="143" t="s">
        <v>13346</v>
      </c>
      <c r="C309" s="131" t="s">
        <v>16429</v>
      </c>
      <c r="D309" s="131" t="s">
        <v>8692</v>
      </c>
      <c r="E309" s="131">
        <v>29</v>
      </c>
      <c r="F309" s="131" t="s">
        <v>1073</v>
      </c>
      <c r="G309" s="131" t="s">
        <v>8693</v>
      </c>
      <c r="H309" s="131" t="s">
        <v>6714</v>
      </c>
      <c r="I309" s="131" t="s">
        <v>13380</v>
      </c>
      <c r="J309" s="131" t="s">
        <v>2203</v>
      </c>
      <c r="K309" s="131" t="s">
        <v>2230</v>
      </c>
      <c r="L309" s="131">
        <v>1523</v>
      </c>
      <c r="M309" s="131">
        <v>4440</v>
      </c>
    </row>
    <row r="310" spans="1:13">
      <c r="A310" s="131" t="s">
        <v>6378</v>
      </c>
      <c r="B310" s="143" t="s">
        <v>13346</v>
      </c>
      <c r="C310" s="131" t="s">
        <v>16429</v>
      </c>
      <c r="D310" s="131" t="s">
        <v>7767</v>
      </c>
      <c r="E310" s="131">
        <v>112</v>
      </c>
      <c r="F310" s="131" t="s">
        <v>1044</v>
      </c>
      <c r="G310" s="131" t="s">
        <v>7769</v>
      </c>
      <c r="H310" s="131" t="s">
        <v>6714</v>
      </c>
      <c r="I310" s="131" t="s">
        <v>13380</v>
      </c>
      <c r="J310" s="131" t="s">
        <v>2203</v>
      </c>
      <c r="K310" s="131" t="s">
        <v>2236</v>
      </c>
      <c r="L310" s="131">
        <v>1513</v>
      </c>
      <c r="M310" s="131">
        <v>4795</v>
      </c>
    </row>
    <row r="311" spans="1:13">
      <c r="A311" s="131" t="s">
        <v>5536</v>
      </c>
      <c r="B311" s="143" t="s">
        <v>13346</v>
      </c>
      <c r="C311" s="131" t="s">
        <v>16512</v>
      </c>
      <c r="D311" s="131" t="s">
        <v>8360</v>
      </c>
      <c r="E311" s="131">
        <v>16</v>
      </c>
      <c r="F311" s="131" t="s">
        <v>1063</v>
      </c>
      <c r="G311" s="131" t="s">
        <v>8549</v>
      </c>
      <c r="H311" s="131" t="s">
        <v>6714</v>
      </c>
      <c r="I311" s="131" t="s">
        <v>13380</v>
      </c>
      <c r="J311" s="131" t="s">
        <v>2231</v>
      </c>
      <c r="K311" s="131" t="s">
        <v>2198</v>
      </c>
      <c r="L311" s="131">
        <v>1508</v>
      </c>
      <c r="M311" s="131">
        <v>1870</v>
      </c>
    </row>
    <row r="312" spans="1:13">
      <c r="A312" s="131" t="s">
        <v>16465</v>
      </c>
      <c r="B312" s="143" t="s">
        <v>13346</v>
      </c>
      <c r="C312" s="131" t="s">
        <v>16429</v>
      </c>
      <c r="D312" s="131" t="s">
        <v>8591</v>
      </c>
      <c r="E312" s="131">
        <v>324</v>
      </c>
      <c r="F312" s="131"/>
      <c r="G312" s="131" t="s">
        <v>16466</v>
      </c>
      <c r="H312" s="131" t="s">
        <v>6714</v>
      </c>
      <c r="I312" s="131" t="s">
        <v>13380</v>
      </c>
      <c r="J312" s="131"/>
      <c r="K312" s="131"/>
      <c r="L312" s="131">
        <v>1507</v>
      </c>
      <c r="M312" s="131">
        <v>4766</v>
      </c>
    </row>
    <row r="313" spans="1:13">
      <c r="A313" s="131" t="s">
        <v>4393</v>
      </c>
      <c r="B313" s="143" t="s">
        <v>13346</v>
      </c>
      <c r="C313" s="131" t="s">
        <v>16512</v>
      </c>
      <c r="D313" s="131" t="s">
        <v>6503</v>
      </c>
      <c r="E313" s="131">
        <v>308</v>
      </c>
      <c r="F313" s="131" t="s">
        <v>1342</v>
      </c>
      <c r="G313" s="131" t="s">
        <v>7024</v>
      </c>
      <c r="H313" s="131" t="s">
        <v>6714</v>
      </c>
      <c r="I313" s="131" t="s">
        <v>13380</v>
      </c>
      <c r="J313" s="131" t="s">
        <v>2231</v>
      </c>
      <c r="K313" s="131" t="s">
        <v>2236</v>
      </c>
      <c r="L313" s="131">
        <v>1491</v>
      </c>
      <c r="M313" s="131">
        <v>0</v>
      </c>
    </row>
    <row r="314" spans="1:13">
      <c r="A314" s="131" t="s">
        <v>5535</v>
      </c>
      <c r="B314" s="143" t="s">
        <v>13346</v>
      </c>
      <c r="C314" s="131" t="s">
        <v>16429</v>
      </c>
      <c r="D314" s="131" t="s">
        <v>8547</v>
      </c>
      <c r="E314" s="131">
        <v>1</v>
      </c>
      <c r="F314" s="131" t="s">
        <v>1060</v>
      </c>
      <c r="G314" s="131" t="s">
        <v>8548</v>
      </c>
      <c r="H314" s="131" t="s">
        <v>6714</v>
      </c>
      <c r="I314" s="131" t="s">
        <v>13380</v>
      </c>
      <c r="J314" s="131" t="s">
        <v>2203</v>
      </c>
      <c r="K314" s="131" t="s">
        <v>2230</v>
      </c>
      <c r="L314" s="131">
        <v>1474</v>
      </c>
      <c r="M314" s="131">
        <v>4633</v>
      </c>
    </row>
    <row r="315" spans="1:13">
      <c r="A315" s="131" t="s">
        <v>16492</v>
      </c>
      <c r="B315" s="143" t="s">
        <v>13346</v>
      </c>
      <c r="C315" s="131" t="s">
        <v>16429</v>
      </c>
      <c r="D315" s="131" t="s">
        <v>9162</v>
      </c>
      <c r="E315" s="131">
        <v>117</v>
      </c>
      <c r="F315" s="131"/>
      <c r="G315" s="131" t="s">
        <v>16493</v>
      </c>
      <c r="H315" s="131" t="s">
        <v>6714</v>
      </c>
      <c r="I315" s="131" t="s">
        <v>13380</v>
      </c>
      <c r="J315" s="131"/>
      <c r="K315" s="131"/>
      <c r="L315" s="131">
        <v>1464</v>
      </c>
      <c r="M315" s="131">
        <v>5633</v>
      </c>
    </row>
    <row r="316" spans="1:13">
      <c r="A316" s="131" t="s">
        <v>6131</v>
      </c>
      <c r="B316" s="143" t="s">
        <v>13346</v>
      </c>
      <c r="C316" s="131" t="s">
        <v>16429</v>
      </c>
      <c r="D316" s="131" t="s">
        <v>9215</v>
      </c>
      <c r="E316" s="131">
        <v>3</v>
      </c>
      <c r="F316" s="131" t="s">
        <v>1123</v>
      </c>
      <c r="G316" s="131" t="s">
        <v>9216</v>
      </c>
      <c r="H316" s="131" t="s">
        <v>6714</v>
      </c>
      <c r="I316" s="131" t="s">
        <v>13380</v>
      </c>
      <c r="J316" s="131" t="s">
        <v>2203</v>
      </c>
      <c r="K316" s="131" t="s">
        <v>2230</v>
      </c>
      <c r="L316" s="131">
        <v>1461</v>
      </c>
      <c r="M316" s="131">
        <v>4572</v>
      </c>
    </row>
    <row r="317" spans="1:13">
      <c r="A317" s="131" t="s">
        <v>5577</v>
      </c>
      <c r="B317" s="143" t="s">
        <v>13346</v>
      </c>
      <c r="C317" s="131" t="s">
        <v>16512</v>
      </c>
      <c r="D317" s="131" t="s">
        <v>8010</v>
      </c>
      <c r="E317" s="131">
        <v>1</v>
      </c>
      <c r="F317" s="131" t="s">
        <v>1756</v>
      </c>
      <c r="G317" s="131" t="s">
        <v>8011</v>
      </c>
      <c r="H317" s="131" t="s">
        <v>6714</v>
      </c>
      <c r="I317" s="131" t="s">
        <v>13380</v>
      </c>
      <c r="J317" s="131" t="s">
        <v>2199</v>
      </c>
      <c r="K317" s="131" t="s">
        <v>2198</v>
      </c>
      <c r="L317" s="131">
        <v>1453</v>
      </c>
      <c r="M317" s="131">
        <v>476</v>
      </c>
    </row>
    <row r="318" spans="1:13">
      <c r="A318" s="131" t="s">
        <v>5804</v>
      </c>
      <c r="B318" s="143" t="s">
        <v>13346</v>
      </c>
      <c r="C318" s="131" t="s">
        <v>16429</v>
      </c>
      <c r="D318" s="131" t="s">
        <v>8867</v>
      </c>
      <c r="E318" s="131">
        <v>40</v>
      </c>
      <c r="F318" s="131" t="s">
        <v>1044</v>
      </c>
      <c r="G318" s="131" t="s">
        <v>8658</v>
      </c>
      <c r="H318" s="131" t="s">
        <v>6714</v>
      </c>
      <c r="I318" s="131" t="s">
        <v>13380</v>
      </c>
      <c r="J318" s="131" t="s">
        <v>2203</v>
      </c>
      <c r="K318" s="131" t="s">
        <v>2230</v>
      </c>
      <c r="L318" s="131">
        <v>1441</v>
      </c>
      <c r="M318" s="131">
        <v>4579</v>
      </c>
    </row>
    <row r="319" spans="1:13">
      <c r="A319" s="131" t="s">
        <v>6396</v>
      </c>
      <c r="B319" s="143" t="s">
        <v>13346</v>
      </c>
      <c r="C319" s="131" t="s">
        <v>16429</v>
      </c>
      <c r="D319" s="131" t="s">
        <v>8810</v>
      </c>
      <c r="E319" s="131">
        <v>89</v>
      </c>
      <c r="F319" s="131" t="s">
        <v>1123</v>
      </c>
      <c r="G319" s="131" t="s">
        <v>9439</v>
      </c>
      <c r="H319" s="131" t="s">
        <v>6714</v>
      </c>
      <c r="I319" s="131" t="s">
        <v>13380</v>
      </c>
      <c r="J319" s="131" t="s">
        <v>2203</v>
      </c>
      <c r="K319" s="131" t="s">
        <v>2230</v>
      </c>
      <c r="L319" s="131">
        <v>1440</v>
      </c>
      <c r="M319" s="131">
        <v>4445</v>
      </c>
    </row>
    <row r="320" spans="1:13">
      <c r="A320" s="131" t="s">
        <v>5559</v>
      </c>
      <c r="B320" s="143" t="s">
        <v>13346</v>
      </c>
      <c r="C320" s="131" t="s">
        <v>16429</v>
      </c>
      <c r="D320" s="131" t="s">
        <v>8583</v>
      </c>
      <c r="E320" s="131">
        <v>81</v>
      </c>
      <c r="F320" s="131" t="s">
        <v>1060</v>
      </c>
      <c r="G320" s="131" t="s">
        <v>8584</v>
      </c>
      <c r="H320" s="131" t="s">
        <v>6714</v>
      </c>
      <c r="I320" s="131" t="s">
        <v>13380</v>
      </c>
      <c r="J320" s="131" t="s">
        <v>2203</v>
      </c>
      <c r="K320" s="131" t="s">
        <v>2230</v>
      </c>
      <c r="L320" s="131">
        <v>1438</v>
      </c>
      <c r="M320" s="131">
        <v>4977</v>
      </c>
    </row>
    <row r="321" spans="1:13">
      <c r="A321" s="131" t="s">
        <v>4290</v>
      </c>
      <c r="B321" s="143" t="s">
        <v>13346</v>
      </c>
      <c r="C321" s="131" t="s">
        <v>16420</v>
      </c>
      <c r="D321" s="131" t="s">
        <v>6916</v>
      </c>
      <c r="E321" s="131">
        <v>4</v>
      </c>
      <c r="F321" s="131" t="s">
        <v>6917</v>
      </c>
      <c r="G321" s="131" t="s">
        <v>6918</v>
      </c>
      <c r="H321" s="131" t="s">
        <v>6714</v>
      </c>
      <c r="I321" s="131" t="s">
        <v>13380</v>
      </c>
      <c r="J321" s="131" t="s">
        <v>2199</v>
      </c>
      <c r="K321" s="131" t="s">
        <v>2198</v>
      </c>
      <c r="L321" s="131">
        <v>1435</v>
      </c>
      <c r="M321" s="131">
        <v>159</v>
      </c>
    </row>
    <row r="322" spans="1:13">
      <c r="A322" s="131" t="s">
        <v>5854</v>
      </c>
      <c r="B322" s="143" t="s">
        <v>13346</v>
      </c>
      <c r="C322" s="131" t="s">
        <v>16429</v>
      </c>
      <c r="D322" s="131" t="s">
        <v>8925</v>
      </c>
      <c r="E322" s="131">
        <v>9</v>
      </c>
      <c r="F322" s="131" t="s">
        <v>1073</v>
      </c>
      <c r="G322" s="131" t="s">
        <v>8926</v>
      </c>
      <c r="H322" s="131" t="s">
        <v>6714</v>
      </c>
      <c r="I322" s="131" t="s">
        <v>13380</v>
      </c>
      <c r="J322" s="131" t="s">
        <v>2203</v>
      </c>
      <c r="K322" s="131" t="s">
        <v>2230</v>
      </c>
      <c r="L322" s="131">
        <v>1428</v>
      </c>
      <c r="M322" s="131">
        <v>4534</v>
      </c>
    </row>
    <row r="323" spans="1:13">
      <c r="A323" s="131" t="s">
        <v>6348</v>
      </c>
      <c r="B323" s="143" t="s">
        <v>13346</v>
      </c>
      <c r="C323" s="131" t="s">
        <v>16512</v>
      </c>
      <c r="D323" s="131" t="s">
        <v>6704</v>
      </c>
      <c r="E323" s="131">
        <v>190</v>
      </c>
      <c r="F323" s="131"/>
      <c r="G323" s="131" t="s">
        <v>8839</v>
      </c>
      <c r="H323" s="131" t="s">
        <v>6714</v>
      </c>
      <c r="I323" s="131" t="s">
        <v>13380</v>
      </c>
      <c r="J323" s="131" t="s">
        <v>3018</v>
      </c>
      <c r="K323" s="131" t="s">
        <v>2189</v>
      </c>
      <c r="L323" s="131">
        <v>1404</v>
      </c>
      <c r="M323" s="131">
        <v>913</v>
      </c>
    </row>
    <row r="324" spans="1:13">
      <c r="A324" s="131" t="s">
        <v>5997</v>
      </c>
      <c r="B324" s="143" t="s">
        <v>13346</v>
      </c>
      <c r="C324" s="131" t="s">
        <v>16429</v>
      </c>
      <c r="D324" s="131" t="s">
        <v>8674</v>
      </c>
      <c r="E324" s="131">
        <v>1</v>
      </c>
      <c r="F324" s="131" t="s">
        <v>1123</v>
      </c>
      <c r="G324" s="131" t="s">
        <v>8675</v>
      </c>
      <c r="H324" s="131" t="s">
        <v>6714</v>
      </c>
      <c r="I324" s="131" t="s">
        <v>13380</v>
      </c>
      <c r="J324" s="131" t="s">
        <v>2203</v>
      </c>
      <c r="K324" s="131" t="s">
        <v>2230</v>
      </c>
      <c r="L324" s="131">
        <v>1401</v>
      </c>
      <c r="M324" s="131">
        <v>4097</v>
      </c>
    </row>
    <row r="325" spans="1:13">
      <c r="A325" s="131" t="s">
        <v>6125</v>
      </c>
      <c r="B325" s="143" t="s">
        <v>13346</v>
      </c>
      <c r="C325" s="131" t="s">
        <v>16429</v>
      </c>
      <c r="D325" s="131" t="s">
        <v>8538</v>
      </c>
      <c r="E325" s="131">
        <v>68</v>
      </c>
      <c r="F325" s="131" t="s">
        <v>1073</v>
      </c>
      <c r="G325" s="131" t="s">
        <v>8682</v>
      </c>
      <c r="H325" s="131" t="s">
        <v>6714</v>
      </c>
      <c r="I325" s="131" t="s">
        <v>13380</v>
      </c>
      <c r="J325" s="131" t="s">
        <v>2203</v>
      </c>
      <c r="K325" s="131" t="s">
        <v>2230</v>
      </c>
      <c r="L325" s="131">
        <v>1393</v>
      </c>
      <c r="M325" s="131">
        <v>4615</v>
      </c>
    </row>
    <row r="326" spans="1:13">
      <c r="A326" s="131" t="s">
        <v>6398</v>
      </c>
      <c r="B326" s="143" t="s">
        <v>13346</v>
      </c>
      <c r="C326" s="131" t="s">
        <v>16429</v>
      </c>
      <c r="D326" s="131" t="s">
        <v>6503</v>
      </c>
      <c r="E326" s="131">
        <v>117</v>
      </c>
      <c r="F326" s="131"/>
      <c r="G326" s="131" t="s">
        <v>8979</v>
      </c>
      <c r="H326" s="131" t="s">
        <v>6714</v>
      </c>
      <c r="I326" s="131" t="s">
        <v>13380</v>
      </c>
      <c r="J326" s="131" t="s">
        <v>2203</v>
      </c>
      <c r="K326" s="131" t="s">
        <v>2230</v>
      </c>
      <c r="L326" s="131">
        <v>1388</v>
      </c>
      <c r="M326" s="131">
        <v>4351</v>
      </c>
    </row>
    <row r="327" spans="1:13">
      <c r="A327" s="131" t="s">
        <v>6413</v>
      </c>
      <c r="B327" s="143" t="s">
        <v>13346</v>
      </c>
      <c r="C327" s="131" t="s">
        <v>16429</v>
      </c>
      <c r="D327" s="131" t="s">
        <v>6558</v>
      </c>
      <c r="E327" s="131">
        <v>23</v>
      </c>
      <c r="F327" s="131" t="s">
        <v>1069</v>
      </c>
      <c r="G327" s="131" t="s">
        <v>6940</v>
      </c>
      <c r="H327" s="131" t="s">
        <v>6714</v>
      </c>
      <c r="I327" s="131" t="s">
        <v>13380</v>
      </c>
      <c r="J327" s="131" t="s">
        <v>2203</v>
      </c>
      <c r="K327" s="131" t="s">
        <v>2198</v>
      </c>
      <c r="L327" s="131">
        <v>1375</v>
      </c>
      <c r="M327" s="131">
        <v>4752</v>
      </c>
    </row>
    <row r="328" spans="1:13">
      <c r="A328" s="131" t="s">
        <v>16560</v>
      </c>
      <c r="B328" s="143" t="s">
        <v>13346</v>
      </c>
      <c r="C328" s="131" t="s">
        <v>16558</v>
      </c>
      <c r="D328" s="131" t="s">
        <v>9188</v>
      </c>
      <c r="E328" s="131">
        <v>3</v>
      </c>
      <c r="F328" s="131"/>
      <c r="G328" s="131" t="s">
        <v>16561</v>
      </c>
      <c r="H328" s="131" t="s">
        <v>6714</v>
      </c>
      <c r="I328" s="131" t="s">
        <v>13380</v>
      </c>
      <c r="J328" s="131"/>
      <c r="K328" s="131"/>
      <c r="L328" s="131">
        <v>1341</v>
      </c>
      <c r="M328" s="131">
        <v>1203</v>
      </c>
    </row>
    <row r="329" spans="1:13">
      <c r="A329" s="131" t="s">
        <v>16565</v>
      </c>
      <c r="B329" s="143" t="s">
        <v>13346</v>
      </c>
      <c r="C329" s="131" t="s">
        <v>16558</v>
      </c>
      <c r="D329" s="131" t="s">
        <v>6840</v>
      </c>
      <c r="E329" s="131">
        <v>1</v>
      </c>
      <c r="F329" s="131"/>
      <c r="G329" s="131" t="s">
        <v>6956</v>
      </c>
      <c r="H329" s="131" t="s">
        <v>6714</v>
      </c>
      <c r="I329" s="131" t="s">
        <v>13380</v>
      </c>
      <c r="J329" s="131"/>
      <c r="K329" s="131"/>
      <c r="L329" s="131">
        <v>1339</v>
      </c>
      <c r="M329" s="131">
        <v>1201</v>
      </c>
    </row>
    <row r="330" spans="1:13">
      <c r="A330" s="131" t="s">
        <v>16567</v>
      </c>
      <c r="B330" s="143" t="s">
        <v>13346</v>
      </c>
      <c r="C330" s="131" t="s">
        <v>16558</v>
      </c>
      <c r="D330" s="131" t="s">
        <v>16568</v>
      </c>
      <c r="E330" s="131">
        <v>4</v>
      </c>
      <c r="F330" s="131"/>
      <c r="G330" s="131" t="s">
        <v>16569</v>
      </c>
      <c r="H330" s="131" t="s">
        <v>6714</v>
      </c>
      <c r="I330" s="131" t="s">
        <v>13380</v>
      </c>
      <c r="J330" s="131"/>
      <c r="K330" s="131"/>
      <c r="L330" s="131">
        <v>1339</v>
      </c>
      <c r="M330" s="131">
        <v>1201</v>
      </c>
    </row>
    <row r="331" spans="1:13">
      <c r="A331" s="131" t="s">
        <v>6405</v>
      </c>
      <c r="B331" s="143" t="s">
        <v>13346</v>
      </c>
      <c r="C331" s="131" t="s">
        <v>16429</v>
      </c>
      <c r="D331" s="131" t="s">
        <v>7008</v>
      </c>
      <c r="E331" s="131">
        <v>268</v>
      </c>
      <c r="F331" s="131" t="s">
        <v>1123</v>
      </c>
      <c r="G331" s="131" t="s">
        <v>8710</v>
      </c>
      <c r="H331" s="131" t="s">
        <v>6714</v>
      </c>
      <c r="I331" s="131" t="s">
        <v>13380</v>
      </c>
      <c r="J331" s="131" t="s">
        <v>2203</v>
      </c>
      <c r="K331" s="131" t="s">
        <v>2198</v>
      </c>
      <c r="L331" s="131">
        <v>1339</v>
      </c>
      <c r="M331" s="131">
        <v>1543</v>
      </c>
    </row>
    <row r="332" spans="1:13">
      <c r="A332" s="131" t="s">
        <v>6094</v>
      </c>
      <c r="B332" s="143" t="s">
        <v>13346</v>
      </c>
      <c r="C332" s="131" t="s">
        <v>16429</v>
      </c>
      <c r="D332" s="131" t="s">
        <v>7021</v>
      </c>
      <c r="E332" s="131">
        <v>43</v>
      </c>
      <c r="F332" s="131" t="s">
        <v>1060</v>
      </c>
      <c r="G332" s="131" t="s">
        <v>9187</v>
      </c>
      <c r="H332" s="131" t="s">
        <v>6714</v>
      </c>
      <c r="I332" s="131" t="s">
        <v>13380</v>
      </c>
      <c r="J332" s="131" t="s">
        <v>2203</v>
      </c>
      <c r="K332" s="131" t="s">
        <v>2230</v>
      </c>
      <c r="L332" s="131">
        <v>1328</v>
      </c>
      <c r="M332" s="131">
        <v>4090</v>
      </c>
    </row>
    <row r="333" spans="1:13">
      <c r="A333" s="131" t="s">
        <v>6157</v>
      </c>
      <c r="B333" s="143" t="s">
        <v>13346</v>
      </c>
      <c r="C333" s="131" t="s">
        <v>16429</v>
      </c>
      <c r="D333" s="131" t="s">
        <v>1717</v>
      </c>
      <c r="E333" s="131">
        <v>645</v>
      </c>
      <c r="F333" s="131" t="s">
        <v>1044</v>
      </c>
      <c r="G333" s="131" t="s">
        <v>9236</v>
      </c>
      <c r="H333" s="131" t="s">
        <v>6714</v>
      </c>
      <c r="I333" s="131" t="s">
        <v>13380</v>
      </c>
      <c r="J333" s="131" t="s">
        <v>2203</v>
      </c>
      <c r="K333" s="131" t="s">
        <v>2198</v>
      </c>
      <c r="L333" s="131">
        <v>1326</v>
      </c>
      <c r="M333" s="131">
        <v>4168</v>
      </c>
    </row>
    <row r="334" spans="1:13">
      <c r="A334" s="131" t="s">
        <v>5984</v>
      </c>
      <c r="B334" s="143" t="s">
        <v>13346</v>
      </c>
      <c r="C334" s="131" t="s">
        <v>16429</v>
      </c>
      <c r="D334" s="131" t="s">
        <v>8583</v>
      </c>
      <c r="E334" s="131">
        <v>128</v>
      </c>
      <c r="F334" s="131" t="s">
        <v>1073</v>
      </c>
      <c r="G334" s="131" t="s">
        <v>9088</v>
      </c>
      <c r="H334" s="131" t="s">
        <v>6714</v>
      </c>
      <c r="I334" s="131" t="s">
        <v>13380</v>
      </c>
      <c r="J334" s="131" t="s">
        <v>2203</v>
      </c>
      <c r="K334" s="131" t="s">
        <v>2230</v>
      </c>
      <c r="L334" s="131">
        <v>1306</v>
      </c>
      <c r="M334" s="131">
        <v>3994</v>
      </c>
    </row>
    <row r="335" spans="1:13">
      <c r="A335" s="131" t="s">
        <v>5629</v>
      </c>
      <c r="B335" s="143" t="s">
        <v>13346</v>
      </c>
      <c r="C335" s="131" t="s">
        <v>16512</v>
      </c>
      <c r="D335" s="131" t="s">
        <v>6512</v>
      </c>
      <c r="E335" s="131">
        <v>76</v>
      </c>
      <c r="F335" s="131" t="s">
        <v>8676</v>
      </c>
      <c r="G335" s="131" t="s">
        <v>6945</v>
      </c>
      <c r="H335" s="131" t="s">
        <v>6714</v>
      </c>
      <c r="I335" s="131" t="s">
        <v>13380</v>
      </c>
      <c r="J335" s="131" t="s">
        <v>2199</v>
      </c>
      <c r="K335" s="131" t="s">
        <v>2198</v>
      </c>
      <c r="L335" s="131">
        <v>1304</v>
      </c>
      <c r="M335" s="131">
        <v>1310</v>
      </c>
    </row>
    <row r="336" spans="1:13">
      <c r="A336" s="131" t="s">
        <v>16523</v>
      </c>
      <c r="B336" s="143" t="s">
        <v>13346</v>
      </c>
      <c r="C336" s="131" t="s">
        <v>16512</v>
      </c>
      <c r="D336" s="131" t="s">
        <v>9123</v>
      </c>
      <c r="E336" s="131">
        <v>15</v>
      </c>
      <c r="F336" s="131"/>
      <c r="G336" s="131" t="s">
        <v>9124</v>
      </c>
      <c r="H336" s="131" t="s">
        <v>6714</v>
      </c>
      <c r="I336" s="131" t="s">
        <v>13380</v>
      </c>
      <c r="J336" s="131"/>
      <c r="K336" s="131"/>
      <c r="L336" s="131">
        <v>1301</v>
      </c>
      <c r="M336" s="131">
        <v>0</v>
      </c>
    </row>
    <row r="337" spans="1:13">
      <c r="A337" s="131" t="s">
        <v>4312</v>
      </c>
      <c r="B337" s="143" t="s">
        <v>13346</v>
      </c>
      <c r="C337" s="131" t="s">
        <v>16540</v>
      </c>
      <c r="D337" s="131" t="s">
        <v>6928</v>
      </c>
      <c r="E337" s="131">
        <v>4</v>
      </c>
      <c r="F337" s="131" t="s">
        <v>6929</v>
      </c>
      <c r="G337" s="131" t="s">
        <v>6930</v>
      </c>
      <c r="H337" s="131" t="s">
        <v>6714</v>
      </c>
      <c r="I337" s="131" t="s">
        <v>13380</v>
      </c>
      <c r="J337" s="131" t="s">
        <v>2231</v>
      </c>
      <c r="K337" s="131" t="s">
        <v>2198</v>
      </c>
      <c r="L337" s="131">
        <v>1294</v>
      </c>
      <c r="M337" s="131">
        <v>938</v>
      </c>
    </row>
    <row r="338" spans="1:13">
      <c r="A338" s="131" t="s">
        <v>4297</v>
      </c>
      <c r="B338" s="143" t="s">
        <v>13346</v>
      </c>
      <c r="C338" s="131" t="s">
        <v>16420</v>
      </c>
      <c r="D338" s="131" t="s">
        <v>6916</v>
      </c>
      <c r="E338" s="131">
        <v>16</v>
      </c>
      <c r="F338" s="131" t="s">
        <v>6919</v>
      </c>
      <c r="G338" s="131" t="s">
        <v>6918</v>
      </c>
      <c r="H338" s="131" t="s">
        <v>6714</v>
      </c>
      <c r="I338" s="131" t="s">
        <v>13380</v>
      </c>
      <c r="J338" s="131" t="s">
        <v>2231</v>
      </c>
      <c r="K338" s="131" t="s">
        <v>2198</v>
      </c>
      <c r="L338" s="131">
        <v>1289</v>
      </c>
      <c r="M338" s="131">
        <v>172</v>
      </c>
    </row>
    <row r="339" spans="1:13">
      <c r="A339" s="131" t="s">
        <v>16474</v>
      </c>
      <c r="B339" s="143" t="s">
        <v>13346</v>
      </c>
      <c r="C339" s="131" t="s">
        <v>16429</v>
      </c>
      <c r="D339" s="131" t="s">
        <v>16475</v>
      </c>
      <c r="E339" s="131">
        <v>1</v>
      </c>
      <c r="F339" s="131"/>
      <c r="G339" s="131" t="s">
        <v>16476</v>
      </c>
      <c r="H339" s="131" t="s">
        <v>6714</v>
      </c>
      <c r="I339" s="131" t="s">
        <v>13380</v>
      </c>
      <c r="J339" s="131"/>
      <c r="K339" s="131"/>
      <c r="L339" s="131">
        <v>1287</v>
      </c>
      <c r="M339" s="131">
        <v>3987</v>
      </c>
    </row>
    <row r="340" spans="1:13">
      <c r="A340" s="131" t="s">
        <v>5599</v>
      </c>
      <c r="B340" s="143" t="s">
        <v>13346</v>
      </c>
      <c r="C340" s="131" t="s">
        <v>16429</v>
      </c>
      <c r="D340" s="131" t="s">
        <v>8630</v>
      </c>
      <c r="E340" s="131">
        <v>316</v>
      </c>
      <c r="F340" s="131" t="s">
        <v>1123</v>
      </c>
      <c r="G340" s="131" t="s">
        <v>8632</v>
      </c>
      <c r="H340" s="131" t="s">
        <v>6714</v>
      </c>
      <c r="I340" s="131" t="s">
        <v>13380</v>
      </c>
      <c r="J340" s="131" t="s">
        <v>2203</v>
      </c>
      <c r="K340" s="131" t="s">
        <v>2230</v>
      </c>
      <c r="L340" s="131">
        <v>1285</v>
      </c>
      <c r="M340" s="131">
        <v>3895</v>
      </c>
    </row>
    <row r="341" spans="1:13">
      <c r="A341" s="131" t="s">
        <v>5739</v>
      </c>
      <c r="B341" s="143" t="s">
        <v>13346</v>
      </c>
      <c r="C341" s="131" t="s">
        <v>16429</v>
      </c>
      <c r="D341" s="131" t="s">
        <v>6503</v>
      </c>
      <c r="E341" s="131">
        <v>22</v>
      </c>
      <c r="F341" s="131" t="s">
        <v>1073</v>
      </c>
      <c r="G341" s="131" t="s">
        <v>6941</v>
      </c>
      <c r="H341" s="131" t="s">
        <v>6714</v>
      </c>
      <c r="I341" s="131" t="s">
        <v>13380</v>
      </c>
      <c r="J341" s="131" t="s">
        <v>2203</v>
      </c>
      <c r="K341" s="131" t="s">
        <v>2230</v>
      </c>
      <c r="L341" s="131">
        <v>1284</v>
      </c>
      <c r="M341" s="131">
        <v>3533</v>
      </c>
    </row>
    <row r="342" spans="1:13">
      <c r="A342" s="131" t="s">
        <v>5981</v>
      </c>
      <c r="B342" s="143" t="s">
        <v>13346</v>
      </c>
      <c r="C342" s="131" t="s">
        <v>16429</v>
      </c>
      <c r="D342" s="131" t="s">
        <v>8670</v>
      </c>
      <c r="E342" s="131">
        <v>9</v>
      </c>
      <c r="F342" s="131"/>
      <c r="G342" s="131" t="s">
        <v>9037</v>
      </c>
      <c r="H342" s="131" t="s">
        <v>6714</v>
      </c>
      <c r="I342" s="131" t="s">
        <v>13380</v>
      </c>
      <c r="J342" s="131" t="s">
        <v>2203</v>
      </c>
      <c r="K342" s="131" t="s">
        <v>2198</v>
      </c>
      <c r="L342" s="131">
        <v>1275</v>
      </c>
      <c r="M342" s="131">
        <v>4009</v>
      </c>
    </row>
    <row r="343" spans="1:13">
      <c r="A343" s="131" t="s">
        <v>4416</v>
      </c>
      <c r="B343" s="143" t="s">
        <v>13346</v>
      </c>
      <c r="C343" s="131" t="s">
        <v>16558</v>
      </c>
      <c r="D343" s="131" t="s">
        <v>6967</v>
      </c>
      <c r="E343" s="131">
        <v>2</v>
      </c>
      <c r="F343" s="131" t="s">
        <v>1361</v>
      </c>
      <c r="G343" s="131" t="s">
        <v>6968</v>
      </c>
      <c r="H343" s="131" t="s">
        <v>6714</v>
      </c>
      <c r="I343" s="131" t="s">
        <v>13380</v>
      </c>
      <c r="J343" s="131" t="s">
        <v>2231</v>
      </c>
      <c r="K343" s="131" t="s">
        <v>2219</v>
      </c>
      <c r="L343" s="131">
        <v>1271</v>
      </c>
      <c r="M343" s="131">
        <v>1131</v>
      </c>
    </row>
    <row r="344" spans="1:13">
      <c r="A344" s="131" t="s">
        <v>16550</v>
      </c>
      <c r="B344" s="143" t="s">
        <v>13346</v>
      </c>
      <c r="C344" s="131" t="s">
        <v>16540</v>
      </c>
      <c r="D344" s="131" t="s">
        <v>6840</v>
      </c>
      <c r="E344" s="131">
        <v>14</v>
      </c>
      <c r="F344" s="131"/>
      <c r="G344" s="131" t="s">
        <v>6956</v>
      </c>
      <c r="H344" s="131" t="s">
        <v>6714</v>
      </c>
      <c r="I344" s="131" t="s">
        <v>13380</v>
      </c>
      <c r="J344" s="131"/>
      <c r="K344" s="131"/>
      <c r="L344" s="131">
        <v>1265</v>
      </c>
      <c r="M344" s="131">
        <v>0</v>
      </c>
    </row>
    <row r="345" spans="1:13">
      <c r="A345" s="131" t="s">
        <v>5754</v>
      </c>
      <c r="B345" s="143" t="s">
        <v>13346</v>
      </c>
      <c r="C345" s="131" t="s">
        <v>16512</v>
      </c>
      <c r="D345" s="131" t="s">
        <v>6711</v>
      </c>
      <c r="E345" s="131">
        <v>2</v>
      </c>
      <c r="F345" s="131" t="s">
        <v>8528</v>
      </c>
      <c r="G345" s="131" t="s">
        <v>6713</v>
      </c>
      <c r="H345" s="131" t="s">
        <v>6714</v>
      </c>
      <c r="I345" s="131" t="s">
        <v>13380</v>
      </c>
      <c r="J345" s="131" t="s">
        <v>3018</v>
      </c>
      <c r="K345" s="131" t="s">
        <v>3207</v>
      </c>
      <c r="L345" s="131">
        <v>1259</v>
      </c>
      <c r="M345" s="131">
        <v>1158</v>
      </c>
    </row>
    <row r="346" spans="1:13">
      <c r="A346" s="131" t="s">
        <v>16482</v>
      </c>
      <c r="B346" s="143" t="s">
        <v>13346</v>
      </c>
      <c r="C346" s="131" t="s">
        <v>16429</v>
      </c>
      <c r="D346" s="131" t="s">
        <v>9454</v>
      </c>
      <c r="E346" s="131">
        <v>224</v>
      </c>
      <c r="F346" s="131"/>
      <c r="G346" s="131" t="s">
        <v>16483</v>
      </c>
      <c r="H346" s="131" t="s">
        <v>6714</v>
      </c>
      <c r="I346" s="131" t="s">
        <v>13380</v>
      </c>
      <c r="J346" s="131"/>
      <c r="K346" s="131"/>
      <c r="L346" s="131">
        <v>1246</v>
      </c>
      <c r="M346" s="131">
        <v>3946</v>
      </c>
    </row>
    <row r="347" spans="1:13">
      <c r="A347" s="131" t="s">
        <v>5563</v>
      </c>
      <c r="B347" s="143" t="s">
        <v>13346</v>
      </c>
      <c r="C347" s="131" t="s">
        <v>16429</v>
      </c>
      <c r="D347" s="131" t="s">
        <v>6512</v>
      </c>
      <c r="E347" s="131">
        <v>76</v>
      </c>
      <c r="F347" s="131" t="s">
        <v>1123</v>
      </c>
      <c r="G347" s="131" t="s">
        <v>6945</v>
      </c>
      <c r="H347" s="131" t="s">
        <v>6714</v>
      </c>
      <c r="I347" s="131" t="s">
        <v>13380</v>
      </c>
      <c r="J347" s="131" t="s">
        <v>2203</v>
      </c>
      <c r="K347" s="131" t="s">
        <v>2230</v>
      </c>
      <c r="L347" s="131">
        <v>1239</v>
      </c>
      <c r="M347" s="131">
        <v>3768</v>
      </c>
    </row>
    <row r="348" spans="1:13">
      <c r="A348" s="131" t="s">
        <v>5620</v>
      </c>
      <c r="B348" s="143" t="s">
        <v>13346</v>
      </c>
      <c r="C348" s="131" t="s">
        <v>16512</v>
      </c>
      <c r="D348" s="131" t="s">
        <v>8659</v>
      </c>
      <c r="E348" s="131">
        <v>431</v>
      </c>
      <c r="F348" s="131" t="s">
        <v>8661</v>
      </c>
      <c r="G348" s="131" t="s">
        <v>8662</v>
      </c>
      <c r="H348" s="131" t="s">
        <v>6714</v>
      </c>
      <c r="I348" s="131" t="s">
        <v>13380</v>
      </c>
      <c r="J348" s="131" t="s">
        <v>3018</v>
      </c>
      <c r="K348" s="131" t="s">
        <v>2189</v>
      </c>
      <c r="L348" s="131">
        <v>1233</v>
      </c>
      <c r="M348" s="131">
        <v>0</v>
      </c>
    </row>
    <row r="349" spans="1:13">
      <c r="A349" s="131" t="s">
        <v>6091</v>
      </c>
      <c r="B349" s="143" t="s">
        <v>13346</v>
      </c>
      <c r="C349" s="131" t="s">
        <v>16429</v>
      </c>
      <c r="D349" s="131" t="s">
        <v>8607</v>
      </c>
      <c r="E349" s="131">
        <v>21</v>
      </c>
      <c r="F349" s="131" t="s">
        <v>1044</v>
      </c>
      <c r="G349" s="131" t="s">
        <v>8609</v>
      </c>
      <c r="H349" s="131" t="s">
        <v>6714</v>
      </c>
      <c r="I349" s="131" t="s">
        <v>13380</v>
      </c>
      <c r="J349" s="131" t="s">
        <v>2203</v>
      </c>
      <c r="K349" s="131" t="s">
        <v>2230</v>
      </c>
      <c r="L349" s="131">
        <v>1228</v>
      </c>
      <c r="M349" s="131">
        <v>3007</v>
      </c>
    </row>
    <row r="350" spans="1:13">
      <c r="A350" s="131" t="s">
        <v>5081</v>
      </c>
      <c r="B350" s="143" t="s">
        <v>13346</v>
      </c>
      <c r="C350" s="131" t="s">
        <v>16429</v>
      </c>
      <c r="D350" s="131" t="s">
        <v>8028</v>
      </c>
      <c r="E350" s="131">
        <v>24</v>
      </c>
      <c r="F350" s="131"/>
      <c r="G350" s="131" t="s">
        <v>8029</v>
      </c>
      <c r="H350" s="131" t="s">
        <v>6714</v>
      </c>
      <c r="I350" s="131" t="s">
        <v>13380</v>
      </c>
      <c r="J350" s="131" t="s">
        <v>2203</v>
      </c>
      <c r="K350" s="131" t="s">
        <v>2198</v>
      </c>
      <c r="L350" s="131">
        <v>1206</v>
      </c>
      <c r="M350" s="131">
        <v>3758</v>
      </c>
    </row>
    <row r="351" spans="1:13">
      <c r="A351" s="131" t="s">
        <v>5068</v>
      </c>
      <c r="B351" s="143" t="s">
        <v>13346</v>
      </c>
      <c r="C351" s="131" t="s">
        <v>16429</v>
      </c>
      <c r="D351" s="131" t="s">
        <v>7962</v>
      </c>
      <c r="E351" s="131">
        <v>17</v>
      </c>
      <c r="F351" s="131"/>
      <c r="G351" s="131" t="s">
        <v>7963</v>
      </c>
      <c r="H351" s="131" t="s">
        <v>6714</v>
      </c>
      <c r="I351" s="131" t="s">
        <v>13380</v>
      </c>
      <c r="J351" s="131" t="s">
        <v>2203</v>
      </c>
      <c r="K351" s="131" t="s">
        <v>2198</v>
      </c>
      <c r="L351" s="131">
        <v>1205</v>
      </c>
      <c r="M351" s="131">
        <v>3754</v>
      </c>
    </row>
    <row r="352" spans="1:13">
      <c r="A352" s="131" t="s">
        <v>4314</v>
      </c>
      <c r="B352" s="143" t="s">
        <v>13346</v>
      </c>
      <c r="C352" s="131" t="s">
        <v>16512</v>
      </c>
      <c r="D352" s="131" t="s">
        <v>6724</v>
      </c>
      <c r="E352" s="131">
        <v>38</v>
      </c>
      <c r="F352" s="131"/>
      <c r="G352" s="131" t="s">
        <v>6933</v>
      </c>
      <c r="H352" s="131" t="s">
        <v>6714</v>
      </c>
      <c r="I352" s="131" t="s">
        <v>13380</v>
      </c>
      <c r="J352" s="131" t="s">
        <v>2199</v>
      </c>
      <c r="K352" s="131" t="s">
        <v>2236</v>
      </c>
      <c r="L352" s="131">
        <v>1204</v>
      </c>
      <c r="M352" s="131">
        <v>1013</v>
      </c>
    </row>
    <row r="353" spans="1:13">
      <c r="A353" s="131" t="s">
        <v>4562</v>
      </c>
      <c r="B353" s="143" t="s">
        <v>13346</v>
      </c>
      <c r="C353" s="131" t="s">
        <v>16429</v>
      </c>
      <c r="D353" s="131" t="s">
        <v>7312</v>
      </c>
      <c r="E353" s="131">
        <v>242</v>
      </c>
      <c r="F353" s="131"/>
      <c r="G353" s="131" t="s">
        <v>7314</v>
      </c>
      <c r="H353" s="131" t="s">
        <v>6714</v>
      </c>
      <c r="I353" s="131" t="s">
        <v>13380</v>
      </c>
      <c r="J353" s="131" t="s">
        <v>2203</v>
      </c>
      <c r="K353" s="131" t="s">
        <v>2198</v>
      </c>
      <c r="L353" s="131">
        <v>1199</v>
      </c>
      <c r="M353" s="131">
        <v>3778</v>
      </c>
    </row>
    <row r="354" spans="1:13">
      <c r="A354" s="131" t="s">
        <v>4306</v>
      </c>
      <c r="B354" s="143" t="s">
        <v>13346</v>
      </c>
      <c r="C354" s="131" t="s">
        <v>16420</v>
      </c>
      <c r="D354" s="131" t="s">
        <v>6916</v>
      </c>
      <c r="E354" s="131">
        <v>6</v>
      </c>
      <c r="F354" s="131" t="s">
        <v>6917</v>
      </c>
      <c r="G354" s="131" t="s">
        <v>6918</v>
      </c>
      <c r="H354" s="131" t="s">
        <v>6714</v>
      </c>
      <c r="I354" s="131" t="s">
        <v>13380</v>
      </c>
      <c r="J354" s="131" t="s">
        <v>2231</v>
      </c>
      <c r="K354" s="131" t="s">
        <v>2198</v>
      </c>
      <c r="L354" s="131">
        <v>1195</v>
      </c>
      <c r="M354" s="131">
        <v>87</v>
      </c>
    </row>
    <row r="355" spans="1:13">
      <c r="A355" s="131" t="s">
        <v>5526</v>
      </c>
      <c r="B355" s="143" t="s">
        <v>13346</v>
      </c>
      <c r="C355" s="131" t="s">
        <v>16512</v>
      </c>
      <c r="D355" s="131" t="s">
        <v>6512</v>
      </c>
      <c r="E355" s="131">
        <v>95</v>
      </c>
      <c r="F355" s="131" t="s">
        <v>8523</v>
      </c>
      <c r="G355" s="131" t="s">
        <v>6981</v>
      </c>
      <c r="H355" s="131" t="s">
        <v>6714</v>
      </c>
      <c r="I355" s="131" t="s">
        <v>13380</v>
      </c>
      <c r="J355" s="131" t="s">
        <v>2199</v>
      </c>
      <c r="K355" s="131" t="s">
        <v>2198</v>
      </c>
      <c r="L355" s="131">
        <v>1194</v>
      </c>
      <c r="M355" s="131">
        <v>755</v>
      </c>
    </row>
    <row r="356" spans="1:13">
      <c r="A356" s="131" t="s">
        <v>6100</v>
      </c>
      <c r="B356" s="143" t="s">
        <v>13346</v>
      </c>
      <c r="C356" s="131" t="s">
        <v>16429</v>
      </c>
      <c r="D356" s="131" t="s">
        <v>7275</v>
      </c>
      <c r="E356" s="131">
        <v>4</v>
      </c>
      <c r="F356" s="131" t="s">
        <v>1073</v>
      </c>
      <c r="G356" s="131" t="s">
        <v>9191</v>
      </c>
      <c r="H356" s="131" t="s">
        <v>6714</v>
      </c>
      <c r="I356" s="131" t="s">
        <v>13380</v>
      </c>
      <c r="J356" s="131" t="s">
        <v>2203</v>
      </c>
      <c r="K356" s="131" t="s">
        <v>2230</v>
      </c>
      <c r="L356" s="131">
        <v>1185</v>
      </c>
      <c r="M356" s="131">
        <v>3592</v>
      </c>
    </row>
    <row r="357" spans="1:13">
      <c r="A357" s="131" t="s">
        <v>16458</v>
      </c>
      <c r="B357" s="143" t="s">
        <v>13346</v>
      </c>
      <c r="C357" s="131" t="s">
        <v>16429</v>
      </c>
      <c r="D357" s="131" t="s">
        <v>16459</v>
      </c>
      <c r="E357" s="131">
        <v>12</v>
      </c>
      <c r="F357" s="131"/>
      <c r="G357" s="131" t="s">
        <v>16460</v>
      </c>
      <c r="H357" s="131" t="s">
        <v>6714</v>
      </c>
      <c r="I357" s="131" t="s">
        <v>13380</v>
      </c>
      <c r="J357" s="131"/>
      <c r="K357" s="131"/>
      <c r="L357" s="131">
        <v>1182</v>
      </c>
      <c r="M357" s="131">
        <v>3777</v>
      </c>
    </row>
    <row r="358" spans="1:13">
      <c r="A358" s="131" t="s">
        <v>4381</v>
      </c>
      <c r="B358" s="143" t="s">
        <v>13346</v>
      </c>
      <c r="C358" s="131" t="s">
        <v>16423</v>
      </c>
      <c r="D358" s="131" t="s">
        <v>6976</v>
      </c>
      <c r="E358" s="131">
        <v>66</v>
      </c>
      <c r="F358" s="131" t="s">
        <v>1069</v>
      </c>
      <c r="G358" s="131" t="s">
        <v>6977</v>
      </c>
      <c r="H358" s="131" t="s">
        <v>6714</v>
      </c>
      <c r="I358" s="131" t="s">
        <v>13380</v>
      </c>
      <c r="J358" s="131" t="s">
        <v>2231</v>
      </c>
      <c r="K358" s="131" t="s">
        <v>2198</v>
      </c>
      <c r="L358" s="131">
        <v>1175</v>
      </c>
      <c r="M358" s="131">
        <v>1096</v>
      </c>
    </row>
    <row r="359" spans="1:13">
      <c r="A359" s="131" t="s">
        <v>5890</v>
      </c>
      <c r="B359" s="143" t="s">
        <v>13346</v>
      </c>
      <c r="C359" s="131" t="s">
        <v>16429</v>
      </c>
      <c r="D359" s="131" t="s">
        <v>8952</v>
      </c>
      <c r="E359" s="131">
        <v>156</v>
      </c>
      <c r="F359" s="131" t="s">
        <v>1123</v>
      </c>
      <c r="G359" s="131" t="s">
        <v>8954</v>
      </c>
      <c r="H359" s="131" t="s">
        <v>6714</v>
      </c>
      <c r="I359" s="131" t="s">
        <v>13380</v>
      </c>
      <c r="J359" s="131" t="s">
        <v>2203</v>
      </c>
      <c r="K359" s="131" t="s">
        <v>2230</v>
      </c>
      <c r="L359" s="131">
        <v>1170</v>
      </c>
      <c r="M359" s="131">
        <v>3420</v>
      </c>
    </row>
    <row r="360" spans="1:13">
      <c r="A360" s="131" t="s">
        <v>6393</v>
      </c>
      <c r="B360" s="143" t="s">
        <v>13346</v>
      </c>
      <c r="C360" s="131" t="s">
        <v>16429</v>
      </c>
      <c r="D360" s="131" t="s">
        <v>6704</v>
      </c>
      <c r="E360" s="131">
        <v>181</v>
      </c>
      <c r="F360" s="131" t="s">
        <v>1044</v>
      </c>
      <c r="G360" s="131" t="s">
        <v>8839</v>
      </c>
      <c r="H360" s="131" t="s">
        <v>6714</v>
      </c>
      <c r="I360" s="131" t="s">
        <v>13380</v>
      </c>
      <c r="J360" s="131" t="s">
        <v>2203</v>
      </c>
      <c r="K360" s="131" t="s">
        <v>2198</v>
      </c>
      <c r="L360" s="131">
        <v>1163</v>
      </c>
      <c r="M360" s="131">
        <v>3932</v>
      </c>
    </row>
    <row r="361" spans="1:13">
      <c r="A361" s="131" t="s">
        <v>6331</v>
      </c>
      <c r="B361" s="143" t="s">
        <v>13346</v>
      </c>
      <c r="C361" s="131" t="s">
        <v>16512</v>
      </c>
      <c r="D361" s="131" t="s">
        <v>9387</v>
      </c>
      <c r="E361" s="131">
        <v>12</v>
      </c>
      <c r="F361" s="131" t="s">
        <v>1054</v>
      </c>
      <c r="G361" s="131" t="s">
        <v>9388</v>
      </c>
      <c r="H361" s="131" t="s">
        <v>6714</v>
      </c>
      <c r="I361" s="131" t="s">
        <v>13380</v>
      </c>
      <c r="J361" s="131" t="s">
        <v>2231</v>
      </c>
      <c r="K361" s="131" t="s">
        <v>2198</v>
      </c>
      <c r="L361" s="131">
        <v>1158</v>
      </c>
      <c r="M361" s="131">
        <v>1109</v>
      </c>
    </row>
    <row r="362" spans="1:13">
      <c r="A362" s="131" t="s">
        <v>6124</v>
      </c>
      <c r="B362" s="143" t="s">
        <v>13346</v>
      </c>
      <c r="C362" s="131" t="s">
        <v>16429</v>
      </c>
      <c r="D362" s="131" t="s">
        <v>9209</v>
      </c>
      <c r="E362" s="131">
        <v>13</v>
      </c>
      <c r="F362" s="131" t="s">
        <v>1073</v>
      </c>
      <c r="G362" s="131" t="s">
        <v>9210</v>
      </c>
      <c r="H362" s="131" t="s">
        <v>6714</v>
      </c>
      <c r="I362" s="131" t="s">
        <v>13380</v>
      </c>
      <c r="J362" s="131" t="s">
        <v>2203</v>
      </c>
      <c r="K362" s="131" t="s">
        <v>2230</v>
      </c>
      <c r="L362" s="131">
        <v>1150</v>
      </c>
      <c r="M362" s="131">
        <v>3261</v>
      </c>
    </row>
    <row r="363" spans="1:13">
      <c r="A363" s="131" t="s">
        <v>5640</v>
      </c>
      <c r="B363" s="143" t="s">
        <v>13346</v>
      </c>
      <c r="C363" s="131" t="s">
        <v>16429</v>
      </c>
      <c r="D363" s="131" t="s">
        <v>8694</v>
      </c>
      <c r="E363" s="131">
        <v>324</v>
      </c>
      <c r="F363" s="131"/>
      <c r="G363" s="131" t="s">
        <v>8695</v>
      </c>
      <c r="H363" s="131" t="s">
        <v>6714</v>
      </c>
      <c r="I363" s="131" t="s">
        <v>13380</v>
      </c>
      <c r="J363" s="131" t="s">
        <v>2203</v>
      </c>
      <c r="K363" s="131" t="s">
        <v>2198</v>
      </c>
      <c r="L363" s="131">
        <v>1149</v>
      </c>
      <c r="M363" s="131">
        <v>3677</v>
      </c>
    </row>
    <row r="364" spans="1:13">
      <c r="A364" s="131" t="s">
        <v>5751</v>
      </c>
      <c r="B364" s="143" t="s">
        <v>13346</v>
      </c>
      <c r="C364" s="131" t="s">
        <v>16512</v>
      </c>
      <c r="D364" s="131" t="s">
        <v>7767</v>
      </c>
      <c r="E364" s="131">
        <v>116</v>
      </c>
      <c r="F364" s="131" t="s">
        <v>8823</v>
      </c>
      <c r="G364" s="131" t="s">
        <v>8579</v>
      </c>
      <c r="H364" s="131" t="s">
        <v>6714</v>
      </c>
      <c r="I364" s="131" t="s">
        <v>13380</v>
      </c>
      <c r="J364" s="131" t="s">
        <v>3018</v>
      </c>
      <c r="K364" s="131" t="s">
        <v>2211</v>
      </c>
      <c r="L364" s="131">
        <v>1144</v>
      </c>
      <c r="M364" s="131">
        <v>1052</v>
      </c>
    </row>
    <row r="365" spans="1:13">
      <c r="A365" s="131" t="s">
        <v>16455</v>
      </c>
      <c r="B365" s="143" t="s">
        <v>13346</v>
      </c>
      <c r="C365" s="131" t="s">
        <v>16429</v>
      </c>
      <c r="D365" s="131" t="s">
        <v>8648</v>
      </c>
      <c r="E365" s="131">
        <v>129</v>
      </c>
      <c r="F365" s="131"/>
      <c r="G365" s="131" t="s">
        <v>8649</v>
      </c>
      <c r="H365" s="131" t="s">
        <v>6714</v>
      </c>
      <c r="I365" s="131" t="s">
        <v>13380</v>
      </c>
      <c r="J365" s="131"/>
      <c r="K365" s="131"/>
      <c r="L365" s="131">
        <v>1143</v>
      </c>
      <c r="M365" s="131">
        <v>3918</v>
      </c>
    </row>
    <row r="366" spans="1:13">
      <c r="A366" s="131" t="s">
        <v>6136</v>
      </c>
      <c r="B366" s="143" t="s">
        <v>13346</v>
      </c>
      <c r="C366" s="131" t="s">
        <v>16429</v>
      </c>
      <c r="D366" s="131" t="s">
        <v>9223</v>
      </c>
      <c r="E366" s="131">
        <v>40</v>
      </c>
      <c r="F366" s="131" t="s">
        <v>1123</v>
      </c>
      <c r="G366" s="131" t="s">
        <v>9224</v>
      </c>
      <c r="H366" s="131" t="s">
        <v>6714</v>
      </c>
      <c r="I366" s="131" t="s">
        <v>13380</v>
      </c>
      <c r="J366" s="131" t="s">
        <v>2203</v>
      </c>
      <c r="K366" s="131" t="s">
        <v>2198</v>
      </c>
      <c r="L366" s="131">
        <v>1135</v>
      </c>
      <c r="M366" s="131">
        <v>3605</v>
      </c>
    </row>
    <row r="367" spans="1:13">
      <c r="A367" s="131" t="s">
        <v>5771</v>
      </c>
      <c r="B367" s="143" t="s">
        <v>13346</v>
      </c>
      <c r="C367" s="131" t="s">
        <v>16512</v>
      </c>
      <c r="D367" s="131" t="s">
        <v>8538</v>
      </c>
      <c r="E367" s="131">
        <v>96</v>
      </c>
      <c r="F367" s="131" t="s">
        <v>8513</v>
      </c>
      <c r="G367" s="131" t="s">
        <v>8838</v>
      </c>
      <c r="H367" s="131" t="s">
        <v>6714</v>
      </c>
      <c r="I367" s="131" t="s">
        <v>13380</v>
      </c>
      <c r="J367" s="131" t="s">
        <v>2231</v>
      </c>
      <c r="K367" s="131" t="s">
        <v>2198</v>
      </c>
      <c r="L367" s="131">
        <v>1116</v>
      </c>
      <c r="M367" s="131">
        <v>1061</v>
      </c>
    </row>
    <row r="368" spans="1:13">
      <c r="A368" s="131" t="s">
        <v>5743</v>
      </c>
      <c r="B368" s="143" t="s">
        <v>13346</v>
      </c>
      <c r="C368" s="131" t="s">
        <v>16429</v>
      </c>
      <c r="D368" s="131" t="s">
        <v>6704</v>
      </c>
      <c r="E368" s="131">
        <v>201</v>
      </c>
      <c r="F368" s="131" t="s">
        <v>1044</v>
      </c>
      <c r="G368" s="131" t="s">
        <v>8620</v>
      </c>
      <c r="H368" s="131" t="s">
        <v>6714</v>
      </c>
      <c r="I368" s="131" t="s">
        <v>13380</v>
      </c>
      <c r="J368" s="131" t="s">
        <v>2203</v>
      </c>
      <c r="K368" s="131" t="s">
        <v>2198</v>
      </c>
      <c r="L368" s="131">
        <v>1110</v>
      </c>
      <c r="M368" s="131">
        <v>1666</v>
      </c>
    </row>
    <row r="369" spans="1:13">
      <c r="A369" s="131" t="s">
        <v>16428</v>
      </c>
      <c r="B369" s="143" t="s">
        <v>13346</v>
      </c>
      <c r="C369" s="131" t="s">
        <v>16429</v>
      </c>
      <c r="D369" s="131" t="s">
        <v>8564</v>
      </c>
      <c r="E369" s="131">
        <v>1</v>
      </c>
      <c r="F369" s="131"/>
      <c r="G369" s="131" t="s">
        <v>8565</v>
      </c>
      <c r="H369" s="131" t="s">
        <v>6714</v>
      </c>
      <c r="I369" s="131" t="s">
        <v>13380</v>
      </c>
      <c r="J369" s="131"/>
      <c r="K369" s="131"/>
      <c r="L369" s="131">
        <v>1105</v>
      </c>
      <c r="M369" s="131">
        <v>2895</v>
      </c>
    </row>
    <row r="370" spans="1:13">
      <c r="A370" s="131" t="s">
        <v>5736</v>
      </c>
      <c r="B370" s="143" t="s">
        <v>13346</v>
      </c>
      <c r="C370" s="131" t="s">
        <v>16429</v>
      </c>
      <c r="D370" s="131" t="s">
        <v>8812</v>
      </c>
      <c r="E370" s="131">
        <v>7</v>
      </c>
      <c r="F370" s="131" t="s">
        <v>1073</v>
      </c>
      <c r="G370" s="131" t="s">
        <v>8813</v>
      </c>
      <c r="H370" s="131" t="s">
        <v>6714</v>
      </c>
      <c r="I370" s="131" t="s">
        <v>13380</v>
      </c>
      <c r="J370" s="131" t="s">
        <v>2203</v>
      </c>
      <c r="K370" s="131" t="s">
        <v>2230</v>
      </c>
      <c r="L370" s="131">
        <v>1104</v>
      </c>
      <c r="M370" s="131">
        <v>3449</v>
      </c>
    </row>
    <row r="371" spans="1:13">
      <c r="A371" s="131" t="s">
        <v>5652</v>
      </c>
      <c r="B371" s="143" t="s">
        <v>13346</v>
      </c>
      <c r="C371" s="131" t="s">
        <v>16512</v>
      </c>
      <c r="D371" s="131" t="s">
        <v>7008</v>
      </c>
      <c r="E371" s="131">
        <v>274</v>
      </c>
      <c r="F371" s="131" t="s">
        <v>8513</v>
      </c>
      <c r="G371" s="131" t="s">
        <v>8710</v>
      </c>
      <c r="H371" s="131" t="s">
        <v>6714</v>
      </c>
      <c r="I371" s="131" t="s">
        <v>13380</v>
      </c>
      <c r="J371" s="131" t="s">
        <v>2199</v>
      </c>
      <c r="K371" s="131" t="s">
        <v>2198</v>
      </c>
      <c r="L371" s="131">
        <v>1094</v>
      </c>
      <c r="M371" s="131">
        <v>1244</v>
      </c>
    </row>
    <row r="372" spans="1:13">
      <c r="A372" s="131" t="s">
        <v>6224</v>
      </c>
      <c r="B372" s="143" t="s">
        <v>13346</v>
      </c>
      <c r="C372" s="131" t="s">
        <v>16512</v>
      </c>
      <c r="D372" s="131" t="s">
        <v>8538</v>
      </c>
      <c r="E372" s="131">
        <v>155</v>
      </c>
      <c r="F372" s="131" t="s">
        <v>8513</v>
      </c>
      <c r="G372" s="131" t="s">
        <v>8641</v>
      </c>
      <c r="H372" s="131" t="s">
        <v>6714</v>
      </c>
      <c r="I372" s="131" t="s">
        <v>13380</v>
      </c>
      <c r="J372" s="131" t="s">
        <v>2231</v>
      </c>
      <c r="K372" s="131" t="s">
        <v>2198</v>
      </c>
      <c r="L372" s="131">
        <v>1086</v>
      </c>
      <c r="M372" s="131">
        <v>903</v>
      </c>
    </row>
    <row r="373" spans="1:13">
      <c r="A373" s="131" t="s">
        <v>6281</v>
      </c>
      <c r="B373" s="143" t="s">
        <v>13346</v>
      </c>
      <c r="C373" s="131" t="s">
        <v>16512</v>
      </c>
      <c r="D373" s="131" t="s">
        <v>8827</v>
      </c>
      <c r="E373" s="131">
        <v>47</v>
      </c>
      <c r="F373" s="131" t="s">
        <v>8513</v>
      </c>
      <c r="G373" s="131" t="s">
        <v>8828</v>
      </c>
      <c r="H373" s="131" t="s">
        <v>6714</v>
      </c>
      <c r="I373" s="131" t="s">
        <v>13380</v>
      </c>
      <c r="J373" s="131" t="s">
        <v>2231</v>
      </c>
      <c r="K373" s="131" t="s">
        <v>2198</v>
      </c>
      <c r="L373" s="131">
        <v>1086</v>
      </c>
      <c r="M373" s="131">
        <v>682</v>
      </c>
    </row>
    <row r="374" spans="1:13">
      <c r="A374" s="131" t="s">
        <v>16461</v>
      </c>
      <c r="B374" s="143" t="s">
        <v>13346</v>
      </c>
      <c r="C374" s="131" t="s">
        <v>16429</v>
      </c>
      <c r="D374" s="131" t="s">
        <v>8920</v>
      </c>
      <c r="E374" s="131">
        <v>15</v>
      </c>
      <c r="F374" s="131"/>
      <c r="G374" s="131" t="s">
        <v>8921</v>
      </c>
      <c r="H374" s="131" t="s">
        <v>6714</v>
      </c>
      <c r="I374" s="131" t="s">
        <v>13380</v>
      </c>
      <c r="J374" s="131"/>
      <c r="K374" s="131"/>
      <c r="L374" s="131">
        <v>1060</v>
      </c>
      <c r="M374" s="131">
        <v>3379</v>
      </c>
    </row>
    <row r="375" spans="1:13">
      <c r="A375" s="131" t="s">
        <v>5732</v>
      </c>
      <c r="B375" s="143" t="s">
        <v>13346</v>
      </c>
      <c r="C375" s="131" t="s">
        <v>16429</v>
      </c>
      <c r="D375" s="131" t="s">
        <v>6715</v>
      </c>
      <c r="E375" s="131">
        <v>1</v>
      </c>
      <c r="F375" s="131" t="s">
        <v>8581</v>
      </c>
      <c r="G375" s="131" t="s">
        <v>6716</v>
      </c>
      <c r="H375" s="131" t="s">
        <v>6714</v>
      </c>
      <c r="I375" s="131" t="s">
        <v>13380</v>
      </c>
      <c r="J375" s="131" t="s">
        <v>2203</v>
      </c>
      <c r="K375" s="131" t="s">
        <v>2230</v>
      </c>
      <c r="L375" s="131">
        <v>1058</v>
      </c>
      <c r="M375" s="131">
        <v>2923</v>
      </c>
    </row>
    <row r="376" spans="1:13">
      <c r="A376" s="131" t="s">
        <v>5656</v>
      </c>
      <c r="B376" s="143" t="s">
        <v>13346</v>
      </c>
      <c r="C376" s="131" t="s">
        <v>16512</v>
      </c>
      <c r="D376" s="131" t="s">
        <v>7008</v>
      </c>
      <c r="E376" s="131">
        <v>262</v>
      </c>
      <c r="F376" s="131" t="s">
        <v>8513</v>
      </c>
      <c r="G376" s="131" t="s">
        <v>8710</v>
      </c>
      <c r="H376" s="131" t="s">
        <v>6714</v>
      </c>
      <c r="I376" s="131" t="s">
        <v>13380</v>
      </c>
      <c r="J376" s="131" t="s">
        <v>2199</v>
      </c>
      <c r="K376" s="131" t="s">
        <v>2198</v>
      </c>
      <c r="L376" s="131">
        <v>1051</v>
      </c>
      <c r="M376" s="131">
        <v>1217</v>
      </c>
    </row>
    <row r="377" spans="1:13">
      <c r="A377" s="131" t="s">
        <v>6386</v>
      </c>
      <c r="B377" s="143" t="s">
        <v>13346</v>
      </c>
      <c r="C377" s="131" t="s">
        <v>16429</v>
      </c>
      <c r="D377" s="131" t="s">
        <v>6512</v>
      </c>
      <c r="E377" s="131">
        <v>87</v>
      </c>
      <c r="F377" s="131" t="s">
        <v>1073</v>
      </c>
      <c r="G377" s="131" t="s">
        <v>6981</v>
      </c>
      <c r="H377" s="131" t="s">
        <v>6714</v>
      </c>
      <c r="I377" s="131" t="s">
        <v>13380</v>
      </c>
      <c r="J377" s="131" t="s">
        <v>2203</v>
      </c>
      <c r="K377" s="131" t="s">
        <v>2230</v>
      </c>
      <c r="L377" s="131">
        <v>1049</v>
      </c>
      <c r="M377" s="131">
        <v>3544</v>
      </c>
    </row>
    <row r="378" spans="1:13">
      <c r="A378" s="131" t="s">
        <v>5759</v>
      </c>
      <c r="B378" s="143" t="s">
        <v>13346</v>
      </c>
      <c r="C378" s="131" t="s">
        <v>16512</v>
      </c>
      <c r="D378" s="131" t="s">
        <v>8589</v>
      </c>
      <c r="E378" s="131">
        <v>3</v>
      </c>
      <c r="F378" s="131"/>
      <c r="G378" s="131" t="s">
        <v>8830</v>
      </c>
      <c r="H378" s="131" t="s">
        <v>6714</v>
      </c>
      <c r="I378" s="131" t="s">
        <v>13380</v>
      </c>
      <c r="J378" s="131" t="s">
        <v>2231</v>
      </c>
      <c r="K378" s="131" t="s">
        <v>2198</v>
      </c>
      <c r="L378" s="131">
        <v>1046</v>
      </c>
      <c r="M378" s="131">
        <v>716</v>
      </c>
    </row>
    <row r="379" spans="1:13">
      <c r="A379" s="131" t="s">
        <v>5540</v>
      </c>
      <c r="B379" s="143" t="s">
        <v>13346</v>
      </c>
      <c r="C379" s="131" t="s">
        <v>16512</v>
      </c>
      <c r="D379" s="131" t="s">
        <v>8555</v>
      </c>
      <c r="E379" s="131">
        <v>6</v>
      </c>
      <c r="F379" s="131"/>
      <c r="G379" s="131" t="s">
        <v>8556</v>
      </c>
      <c r="H379" s="131" t="s">
        <v>6714</v>
      </c>
      <c r="I379" s="131" t="s">
        <v>13380</v>
      </c>
      <c r="J379" s="131" t="s">
        <v>3018</v>
      </c>
      <c r="K379" s="131" t="s">
        <v>2189</v>
      </c>
      <c r="L379" s="131">
        <v>1045</v>
      </c>
      <c r="M379" s="131">
        <v>1039</v>
      </c>
    </row>
    <row r="380" spans="1:13">
      <c r="A380" s="131" t="s">
        <v>6265</v>
      </c>
      <c r="B380" s="143" t="s">
        <v>13346</v>
      </c>
      <c r="C380" s="131" t="s">
        <v>16429</v>
      </c>
      <c r="D380" s="131" t="s">
        <v>9324</v>
      </c>
      <c r="E380" s="131">
        <v>1</v>
      </c>
      <c r="F380" s="131" t="s">
        <v>1044</v>
      </c>
      <c r="G380" s="131" t="s">
        <v>9325</v>
      </c>
      <c r="H380" s="131" t="s">
        <v>6714</v>
      </c>
      <c r="I380" s="131" t="s">
        <v>13380</v>
      </c>
      <c r="J380" s="131" t="s">
        <v>2203</v>
      </c>
      <c r="K380" s="131" t="s">
        <v>2198</v>
      </c>
      <c r="L380" s="131">
        <v>1027</v>
      </c>
      <c r="M380" s="131">
        <v>3247</v>
      </c>
    </row>
    <row r="381" spans="1:13">
      <c r="A381" s="131" t="s">
        <v>5712</v>
      </c>
      <c r="B381" s="143" t="s">
        <v>13346</v>
      </c>
      <c r="C381" s="131" t="s">
        <v>16512</v>
      </c>
      <c r="D381" s="131" t="s">
        <v>8670</v>
      </c>
      <c r="E381" s="131">
        <v>2</v>
      </c>
      <c r="F381" s="131"/>
      <c r="G381" s="131" t="s">
        <v>8784</v>
      </c>
      <c r="H381" s="131" t="s">
        <v>6714</v>
      </c>
      <c r="I381" s="131" t="s">
        <v>13380</v>
      </c>
      <c r="J381" s="131" t="s">
        <v>2199</v>
      </c>
      <c r="K381" s="131" t="s">
        <v>2198</v>
      </c>
      <c r="L381" s="131">
        <v>1021</v>
      </c>
      <c r="M381" s="131">
        <v>1101</v>
      </c>
    </row>
    <row r="382" spans="1:13">
      <c r="A382" s="131" t="s">
        <v>6365</v>
      </c>
      <c r="B382" s="143" t="s">
        <v>13346</v>
      </c>
      <c r="C382" s="131" t="s">
        <v>16429</v>
      </c>
      <c r="D382" s="131" t="s">
        <v>8538</v>
      </c>
      <c r="E382" s="131">
        <v>127</v>
      </c>
      <c r="F382" s="131" t="s">
        <v>1123</v>
      </c>
      <c r="G382" s="131" t="s">
        <v>8539</v>
      </c>
      <c r="H382" s="131" t="s">
        <v>6714</v>
      </c>
      <c r="I382" s="131" t="s">
        <v>13380</v>
      </c>
      <c r="J382" s="131" t="s">
        <v>2203</v>
      </c>
      <c r="K382" s="131" t="s">
        <v>2230</v>
      </c>
      <c r="L382" s="131">
        <v>1012</v>
      </c>
      <c r="M382" s="131">
        <v>2667</v>
      </c>
    </row>
    <row r="383" spans="1:13">
      <c r="A383" s="131" t="s">
        <v>6277</v>
      </c>
      <c r="B383" s="143" t="s">
        <v>13346</v>
      </c>
      <c r="C383" s="131" t="s">
        <v>16512</v>
      </c>
      <c r="D383" s="131" t="s">
        <v>7767</v>
      </c>
      <c r="E383" s="131">
        <v>79</v>
      </c>
      <c r="F383" s="131" t="s">
        <v>8528</v>
      </c>
      <c r="G383" s="131" t="s">
        <v>7768</v>
      </c>
      <c r="H383" s="131" t="s">
        <v>6714</v>
      </c>
      <c r="I383" s="131" t="s">
        <v>13380</v>
      </c>
      <c r="J383" s="131" t="s">
        <v>2199</v>
      </c>
      <c r="K383" s="131" t="s">
        <v>2198</v>
      </c>
      <c r="L383" s="131">
        <v>1011</v>
      </c>
      <c r="M383" s="131">
        <v>0</v>
      </c>
    </row>
    <row r="384" spans="1:13">
      <c r="A384" s="131" t="s">
        <v>5844</v>
      </c>
      <c r="B384" s="143" t="s">
        <v>13346</v>
      </c>
      <c r="C384" s="131" t="s">
        <v>16429</v>
      </c>
      <c r="D384" s="131" t="s">
        <v>8911</v>
      </c>
      <c r="E384" s="131">
        <v>46</v>
      </c>
      <c r="F384" s="131" t="s">
        <v>8581</v>
      </c>
      <c r="G384" s="131" t="s">
        <v>8912</v>
      </c>
      <c r="H384" s="131" t="s">
        <v>6714</v>
      </c>
      <c r="I384" s="131" t="s">
        <v>13380</v>
      </c>
      <c r="J384" s="131" t="s">
        <v>2203</v>
      </c>
      <c r="K384" s="131" t="s">
        <v>2230</v>
      </c>
      <c r="L384" s="131">
        <v>1003</v>
      </c>
      <c r="M384" s="131">
        <v>3181</v>
      </c>
    </row>
    <row r="385" spans="1:13">
      <c r="A385" s="131" t="s">
        <v>16451</v>
      </c>
      <c r="B385" s="143" t="s">
        <v>13346</v>
      </c>
      <c r="C385" s="131" t="s">
        <v>16429</v>
      </c>
      <c r="D385" s="131" t="s">
        <v>8470</v>
      </c>
      <c r="E385" s="131">
        <v>99</v>
      </c>
      <c r="F385" s="131"/>
      <c r="G385" s="131" t="s">
        <v>12040</v>
      </c>
      <c r="H385" s="131" t="s">
        <v>6714</v>
      </c>
      <c r="I385" s="131" t="s">
        <v>13380</v>
      </c>
      <c r="J385" s="131"/>
      <c r="K385" s="131"/>
      <c r="L385" s="131">
        <v>993</v>
      </c>
      <c r="M385" s="131">
        <v>3092</v>
      </c>
    </row>
    <row r="386" spans="1:13">
      <c r="A386" s="131" t="s">
        <v>16436</v>
      </c>
      <c r="B386" s="143" t="s">
        <v>13346</v>
      </c>
      <c r="C386" s="131" t="s">
        <v>16429</v>
      </c>
      <c r="D386" s="131" t="s">
        <v>16437</v>
      </c>
      <c r="E386" s="131">
        <v>6</v>
      </c>
      <c r="F386" s="131"/>
      <c r="G386" s="131" t="s">
        <v>16438</v>
      </c>
      <c r="H386" s="131" t="s">
        <v>16412</v>
      </c>
      <c r="I386" s="131" t="s">
        <v>13380</v>
      </c>
      <c r="J386" s="131"/>
      <c r="K386" s="131"/>
      <c r="L386" s="131">
        <v>992</v>
      </c>
      <c r="M386" s="131">
        <v>3091</v>
      </c>
    </row>
    <row r="387" spans="1:13">
      <c r="A387" s="131" t="s">
        <v>16442</v>
      </c>
      <c r="B387" s="143" t="s">
        <v>13346</v>
      </c>
      <c r="C387" s="131" t="s">
        <v>16429</v>
      </c>
      <c r="D387" s="131" t="s">
        <v>8580</v>
      </c>
      <c r="E387" s="131">
        <v>23</v>
      </c>
      <c r="F387" s="131"/>
      <c r="G387" s="131" t="s">
        <v>16443</v>
      </c>
      <c r="H387" s="131" t="s">
        <v>6714</v>
      </c>
      <c r="I387" s="131" t="s">
        <v>13380</v>
      </c>
      <c r="J387" s="131"/>
      <c r="K387" s="131"/>
      <c r="L387" s="131">
        <v>992</v>
      </c>
      <c r="M387" s="131">
        <v>3091</v>
      </c>
    </row>
    <row r="388" spans="1:13">
      <c r="A388" s="131" t="s">
        <v>16485</v>
      </c>
      <c r="B388" s="143" t="s">
        <v>13346</v>
      </c>
      <c r="C388" s="131" t="s">
        <v>16429</v>
      </c>
      <c r="D388" s="131" t="s">
        <v>8672</v>
      </c>
      <c r="E388" s="131">
        <v>357</v>
      </c>
      <c r="F388" s="131"/>
      <c r="G388" s="131" t="s">
        <v>9440</v>
      </c>
      <c r="H388" s="131" t="s">
        <v>6714</v>
      </c>
      <c r="I388" s="131" t="s">
        <v>13380</v>
      </c>
      <c r="J388" s="131"/>
      <c r="K388" s="131"/>
      <c r="L388" s="131">
        <v>992</v>
      </c>
      <c r="M388" s="131">
        <v>3091</v>
      </c>
    </row>
    <row r="389" spans="1:13">
      <c r="A389" s="131" t="s">
        <v>16439</v>
      </c>
      <c r="B389" s="143" t="s">
        <v>13346</v>
      </c>
      <c r="C389" s="131" t="s">
        <v>16429</v>
      </c>
      <c r="D389" s="131" t="s">
        <v>8864</v>
      </c>
      <c r="E389" s="131">
        <v>69</v>
      </c>
      <c r="F389" s="131"/>
      <c r="G389" s="131" t="s">
        <v>16440</v>
      </c>
      <c r="H389" s="131" t="s">
        <v>6714</v>
      </c>
      <c r="I389" s="131" t="s">
        <v>13380</v>
      </c>
      <c r="J389" s="131"/>
      <c r="K389" s="131"/>
      <c r="L389" s="131">
        <v>985</v>
      </c>
      <c r="M389" s="131">
        <v>3069</v>
      </c>
    </row>
    <row r="390" spans="1:13">
      <c r="A390" s="131" t="s">
        <v>16469</v>
      </c>
      <c r="B390" s="143" t="s">
        <v>13346</v>
      </c>
      <c r="C390" s="131" t="s">
        <v>16429</v>
      </c>
      <c r="D390" s="131" t="s">
        <v>8961</v>
      </c>
      <c r="E390" s="131">
        <v>1</v>
      </c>
      <c r="F390" s="131"/>
      <c r="G390" s="131" t="s">
        <v>16470</v>
      </c>
      <c r="H390" s="131" t="s">
        <v>6714</v>
      </c>
      <c r="I390" s="131" t="s">
        <v>13380</v>
      </c>
      <c r="J390" s="131"/>
      <c r="K390" s="131"/>
      <c r="L390" s="131">
        <v>985</v>
      </c>
      <c r="M390" s="131">
        <v>3068</v>
      </c>
    </row>
    <row r="391" spans="1:13">
      <c r="A391" s="131" t="s">
        <v>16477</v>
      </c>
      <c r="B391" s="143" t="s">
        <v>13346</v>
      </c>
      <c r="C391" s="131" t="s">
        <v>16429</v>
      </c>
      <c r="D391" s="131" t="s">
        <v>6840</v>
      </c>
      <c r="E391" s="131">
        <v>50</v>
      </c>
      <c r="F391" s="131" t="s">
        <v>1069</v>
      </c>
      <c r="G391" s="131" t="s">
        <v>8740</v>
      </c>
      <c r="H391" s="131" t="s">
        <v>6714</v>
      </c>
      <c r="I391" s="131" t="s">
        <v>13380</v>
      </c>
      <c r="J391" s="131"/>
      <c r="K391" s="131"/>
      <c r="L391" s="131">
        <v>985</v>
      </c>
      <c r="M391" s="131">
        <v>3069</v>
      </c>
    </row>
    <row r="392" spans="1:13">
      <c r="A392" s="131" t="s">
        <v>5670</v>
      </c>
      <c r="B392" s="143" t="s">
        <v>13346</v>
      </c>
      <c r="C392" s="131" t="s">
        <v>16512</v>
      </c>
      <c r="D392" s="131" t="s">
        <v>6512</v>
      </c>
      <c r="E392" s="131">
        <v>85</v>
      </c>
      <c r="F392" s="131" t="s">
        <v>8523</v>
      </c>
      <c r="G392" s="131" t="s">
        <v>6981</v>
      </c>
      <c r="H392" s="131" t="s">
        <v>6714</v>
      </c>
      <c r="I392" s="131" t="s">
        <v>13380</v>
      </c>
      <c r="J392" s="131" t="s">
        <v>2199</v>
      </c>
      <c r="K392" s="131" t="s">
        <v>2198</v>
      </c>
      <c r="L392" s="131">
        <v>982</v>
      </c>
      <c r="M392" s="131">
        <v>855</v>
      </c>
    </row>
    <row r="393" spans="1:13">
      <c r="A393" s="131" t="s">
        <v>16441</v>
      </c>
      <c r="B393" s="143" t="s">
        <v>13346</v>
      </c>
      <c r="C393" s="131" t="s">
        <v>16429</v>
      </c>
      <c r="D393" s="131" t="s">
        <v>6959</v>
      </c>
      <c r="E393" s="131">
        <v>157</v>
      </c>
      <c r="F393" s="131"/>
      <c r="G393" s="131" t="s">
        <v>6960</v>
      </c>
      <c r="H393" s="131" t="s">
        <v>6714</v>
      </c>
      <c r="I393" s="131" t="s">
        <v>13380</v>
      </c>
      <c r="J393" s="131"/>
      <c r="K393" s="131"/>
      <c r="L393" s="131">
        <v>981</v>
      </c>
      <c r="M393" s="131">
        <v>3055</v>
      </c>
    </row>
    <row r="394" spans="1:13">
      <c r="A394" s="131" t="s">
        <v>16457</v>
      </c>
      <c r="B394" s="143" t="s">
        <v>13346</v>
      </c>
      <c r="C394" s="131" t="s">
        <v>16429</v>
      </c>
      <c r="D394" s="131" t="s">
        <v>9435</v>
      </c>
      <c r="E394" s="131">
        <v>28</v>
      </c>
      <c r="F394" s="131"/>
      <c r="G394" s="131" t="s">
        <v>9436</v>
      </c>
      <c r="H394" s="131" t="s">
        <v>6714</v>
      </c>
      <c r="I394" s="131" t="s">
        <v>13380</v>
      </c>
      <c r="J394" s="131"/>
      <c r="K394" s="131"/>
      <c r="L394" s="131">
        <v>981</v>
      </c>
      <c r="M394" s="131">
        <v>3055</v>
      </c>
    </row>
    <row r="395" spans="1:13">
      <c r="A395" s="131" t="s">
        <v>16462</v>
      </c>
      <c r="B395" s="143" t="s">
        <v>13346</v>
      </c>
      <c r="C395" s="131" t="s">
        <v>16429</v>
      </c>
      <c r="D395" s="131" t="s">
        <v>9322</v>
      </c>
      <c r="E395" s="131">
        <v>45</v>
      </c>
      <c r="F395" s="131"/>
      <c r="G395" s="131" t="s">
        <v>9323</v>
      </c>
      <c r="H395" s="131" t="s">
        <v>6714</v>
      </c>
      <c r="I395" s="131" t="s">
        <v>13380</v>
      </c>
      <c r="J395" s="131"/>
      <c r="K395" s="131"/>
      <c r="L395" s="131">
        <v>981</v>
      </c>
      <c r="M395" s="131">
        <v>3055</v>
      </c>
    </row>
    <row r="396" spans="1:13">
      <c r="A396" s="131" t="s">
        <v>6183</v>
      </c>
      <c r="B396" s="143" t="s">
        <v>13346</v>
      </c>
      <c r="C396" s="131" t="s">
        <v>16512</v>
      </c>
      <c r="D396" s="131" t="s">
        <v>8538</v>
      </c>
      <c r="E396" s="131">
        <v>43</v>
      </c>
      <c r="F396" s="131" t="s">
        <v>8513</v>
      </c>
      <c r="G396" s="131" t="s">
        <v>9104</v>
      </c>
      <c r="H396" s="131" t="s">
        <v>6714</v>
      </c>
      <c r="I396" s="131" t="s">
        <v>13380</v>
      </c>
      <c r="J396" s="131" t="s">
        <v>2231</v>
      </c>
      <c r="K396" s="131" t="s">
        <v>2198</v>
      </c>
      <c r="L396" s="131">
        <v>981</v>
      </c>
      <c r="M396" s="131">
        <v>823</v>
      </c>
    </row>
    <row r="397" spans="1:13">
      <c r="A397" s="131" t="s">
        <v>5528</v>
      </c>
      <c r="B397" s="143" t="s">
        <v>13346</v>
      </c>
      <c r="C397" s="131" t="s">
        <v>16512</v>
      </c>
      <c r="D397" s="131" t="s">
        <v>8538</v>
      </c>
      <c r="E397" s="131">
        <v>136</v>
      </c>
      <c r="F397" s="131" t="s">
        <v>8513</v>
      </c>
      <c r="G397" s="131" t="s">
        <v>8539</v>
      </c>
      <c r="H397" s="131" t="s">
        <v>6714</v>
      </c>
      <c r="I397" s="131" t="s">
        <v>13380</v>
      </c>
      <c r="J397" s="131" t="s">
        <v>2231</v>
      </c>
      <c r="K397" s="131" t="s">
        <v>2198</v>
      </c>
      <c r="L397" s="131">
        <v>979</v>
      </c>
      <c r="M397" s="131">
        <v>813</v>
      </c>
    </row>
    <row r="398" spans="1:13">
      <c r="A398" s="131" t="s">
        <v>16500</v>
      </c>
      <c r="B398" s="143" t="s">
        <v>13346</v>
      </c>
      <c r="C398" s="131" t="s">
        <v>16429</v>
      </c>
      <c r="D398" s="131" t="s">
        <v>16501</v>
      </c>
      <c r="E398" s="131">
        <v>16</v>
      </c>
      <c r="F398" s="131"/>
      <c r="G398" s="131" t="s">
        <v>16502</v>
      </c>
      <c r="H398" s="131" t="s">
        <v>6714</v>
      </c>
      <c r="I398" s="131" t="s">
        <v>13380</v>
      </c>
      <c r="J398" s="131"/>
      <c r="K398" s="131"/>
      <c r="L398" s="131">
        <v>978</v>
      </c>
      <c r="M398" s="131">
        <v>2969</v>
      </c>
    </row>
    <row r="399" spans="1:13">
      <c r="A399" s="131" t="s">
        <v>5542</v>
      </c>
      <c r="B399" s="143" t="s">
        <v>13346</v>
      </c>
      <c r="C399" s="131" t="s">
        <v>16429</v>
      </c>
      <c r="D399" s="131" t="s">
        <v>7019</v>
      </c>
      <c r="E399" s="131">
        <v>363</v>
      </c>
      <c r="F399" s="131"/>
      <c r="G399" s="131" t="s">
        <v>8559</v>
      </c>
      <c r="H399" s="131" t="s">
        <v>6714</v>
      </c>
      <c r="I399" s="131" t="s">
        <v>13380</v>
      </c>
      <c r="J399" s="131" t="s">
        <v>2203</v>
      </c>
      <c r="K399" s="131" t="s">
        <v>2230</v>
      </c>
      <c r="L399" s="131">
        <v>968</v>
      </c>
      <c r="M399" s="131">
        <v>3062</v>
      </c>
    </row>
    <row r="400" spans="1:13">
      <c r="A400" s="131" t="s">
        <v>4293</v>
      </c>
      <c r="B400" s="143" t="s">
        <v>13346</v>
      </c>
      <c r="C400" s="131" t="s">
        <v>16420</v>
      </c>
      <c r="D400" s="131" t="s">
        <v>6916</v>
      </c>
      <c r="E400" s="131">
        <v>25</v>
      </c>
      <c r="F400" s="131" t="s">
        <v>6919</v>
      </c>
      <c r="G400" s="131" t="s">
        <v>6918</v>
      </c>
      <c r="H400" s="131" t="s">
        <v>6714</v>
      </c>
      <c r="I400" s="131" t="s">
        <v>13380</v>
      </c>
      <c r="J400" s="131" t="s">
        <v>2231</v>
      </c>
      <c r="K400" s="131" t="s">
        <v>2198</v>
      </c>
      <c r="L400" s="131">
        <v>965</v>
      </c>
      <c r="M400" s="131">
        <v>184</v>
      </c>
    </row>
    <row r="401" spans="1:13">
      <c r="A401" s="131" t="s">
        <v>4300</v>
      </c>
      <c r="B401" s="143" t="s">
        <v>13346</v>
      </c>
      <c r="C401" s="131" t="s">
        <v>16420</v>
      </c>
      <c r="D401" s="131" t="s">
        <v>6916</v>
      </c>
      <c r="E401" s="131">
        <v>20</v>
      </c>
      <c r="F401" s="131" t="s">
        <v>6919</v>
      </c>
      <c r="G401" s="131" t="s">
        <v>6918</v>
      </c>
      <c r="H401" s="131" t="s">
        <v>6714</v>
      </c>
      <c r="I401" s="131" t="s">
        <v>13380</v>
      </c>
      <c r="J401" s="131" t="s">
        <v>2231</v>
      </c>
      <c r="K401" s="131" t="s">
        <v>2198</v>
      </c>
      <c r="L401" s="131">
        <v>959</v>
      </c>
      <c r="M401" s="131">
        <v>170</v>
      </c>
    </row>
    <row r="402" spans="1:13">
      <c r="A402" s="131" t="s">
        <v>6329</v>
      </c>
      <c r="B402" s="143" t="s">
        <v>13346</v>
      </c>
      <c r="C402" s="131" t="s">
        <v>16512</v>
      </c>
      <c r="D402" s="131" t="s">
        <v>9202</v>
      </c>
      <c r="E402" s="131">
        <v>12</v>
      </c>
      <c r="F402" s="131" t="s">
        <v>9384</v>
      </c>
      <c r="G402" s="131" t="s">
        <v>9385</v>
      </c>
      <c r="H402" s="131" t="s">
        <v>6714</v>
      </c>
      <c r="I402" s="131" t="s">
        <v>13380</v>
      </c>
      <c r="J402" s="131" t="s">
        <v>2231</v>
      </c>
      <c r="K402" s="131" t="s">
        <v>2236</v>
      </c>
      <c r="L402" s="131">
        <v>959</v>
      </c>
      <c r="M402" s="131">
        <v>0</v>
      </c>
    </row>
    <row r="403" spans="1:13">
      <c r="A403" s="131" t="s">
        <v>16448</v>
      </c>
      <c r="B403" s="143" t="s">
        <v>13346</v>
      </c>
      <c r="C403" s="131" t="s">
        <v>16429</v>
      </c>
      <c r="D403" s="131" t="s">
        <v>16449</v>
      </c>
      <c r="E403" s="131">
        <v>42</v>
      </c>
      <c r="F403" s="131"/>
      <c r="G403" s="131" t="s">
        <v>9442</v>
      </c>
      <c r="H403" s="131" t="s">
        <v>6714</v>
      </c>
      <c r="I403" s="131" t="s">
        <v>13380</v>
      </c>
      <c r="J403" s="131"/>
      <c r="K403" s="131"/>
      <c r="L403" s="131">
        <v>955</v>
      </c>
      <c r="M403" s="131">
        <v>11261</v>
      </c>
    </row>
    <row r="404" spans="1:13">
      <c r="A404" s="131" t="s">
        <v>4296</v>
      </c>
      <c r="B404" s="143" t="s">
        <v>13346</v>
      </c>
      <c r="C404" s="131" t="s">
        <v>16420</v>
      </c>
      <c r="D404" s="131" t="s">
        <v>6916</v>
      </c>
      <c r="E404" s="131">
        <v>26</v>
      </c>
      <c r="F404" s="131" t="s">
        <v>6919</v>
      </c>
      <c r="G404" s="131" t="s">
        <v>6918</v>
      </c>
      <c r="H404" s="131" t="s">
        <v>6714</v>
      </c>
      <c r="I404" s="131" t="s">
        <v>13380</v>
      </c>
      <c r="J404" s="131" t="s">
        <v>2199</v>
      </c>
      <c r="K404" s="131" t="s">
        <v>2198</v>
      </c>
      <c r="L404" s="131">
        <v>945</v>
      </c>
      <c r="M404" s="131">
        <v>76</v>
      </c>
    </row>
    <row r="405" spans="1:13">
      <c r="A405" s="131" t="s">
        <v>6196</v>
      </c>
      <c r="B405" s="143" t="s">
        <v>13346</v>
      </c>
      <c r="C405" s="131" t="s">
        <v>16429</v>
      </c>
      <c r="D405" s="131" t="s">
        <v>7309</v>
      </c>
      <c r="E405" s="131">
        <v>94</v>
      </c>
      <c r="F405" s="131"/>
      <c r="G405" s="131" t="s">
        <v>9260</v>
      </c>
      <c r="H405" s="131" t="s">
        <v>6714</v>
      </c>
      <c r="I405" s="131" t="s">
        <v>13380</v>
      </c>
      <c r="J405" s="131" t="s">
        <v>2203</v>
      </c>
      <c r="K405" s="131" t="s">
        <v>2198</v>
      </c>
      <c r="L405" s="131">
        <v>942</v>
      </c>
      <c r="M405" s="131">
        <v>2198</v>
      </c>
    </row>
    <row r="406" spans="1:13">
      <c r="A406" s="131" t="s">
        <v>5520</v>
      </c>
      <c r="B406" s="143" t="s">
        <v>13346</v>
      </c>
      <c r="C406" s="131" t="s">
        <v>16512</v>
      </c>
      <c r="D406" s="131" t="s">
        <v>8522</v>
      </c>
      <c r="E406" s="131">
        <v>14</v>
      </c>
      <c r="F406" s="131" t="s">
        <v>8523</v>
      </c>
      <c r="G406" s="131" t="s">
        <v>8524</v>
      </c>
      <c r="H406" s="131" t="s">
        <v>6714</v>
      </c>
      <c r="I406" s="131" t="s">
        <v>13380</v>
      </c>
      <c r="J406" s="131" t="s">
        <v>2231</v>
      </c>
      <c r="K406" s="131" t="s">
        <v>2198</v>
      </c>
      <c r="L406" s="131">
        <v>938</v>
      </c>
      <c r="M406" s="131">
        <v>896</v>
      </c>
    </row>
    <row r="407" spans="1:13">
      <c r="A407" s="131" t="s">
        <v>6137</v>
      </c>
      <c r="B407" s="143" t="s">
        <v>13346</v>
      </c>
      <c r="C407" s="131" t="s">
        <v>16429</v>
      </c>
      <c r="D407" s="131" t="s">
        <v>8015</v>
      </c>
      <c r="E407" s="131">
        <v>34</v>
      </c>
      <c r="F407" s="131" t="s">
        <v>1060</v>
      </c>
      <c r="G407" s="131" t="s">
        <v>9225</v>
      </c>
      <c r="H407" s="131" t="s">
        <v>6714</v>
      </c>
      <c r="I407" s="131" t="s">
        <v>13380</v>
      </c>
      <c r="J407" s="131" t="s">
        <v>2203</v>
      </c>
      <c r="K407" s="131" t="s">
        <v>2230</v>
      </c>
      <c r="L407" s="131">
        <v>929</v>
      </c>
      <c r="M407" s="131">
        <v>2934</v>
      </c>
    </row>
    <row r="408" spans="1:13">
      <c r="A408" s="131" t="s">
        <v>16407</v>
      </c>
      <c r="B408" s="143" t="s">
        <v>13346</v>
      </c>
      <c r="C408" s="131" t="s">
        <v>16404</v>
      </c>
      <c r="D408" s="131" t="s">
        <v>7767</v>
      </c>
      <c r="E408" s="131">
        <v>49</v>
      </c>
      <c r="F408" s="131"/>
      <c r="G408" s="131" t="s">
        <v>8780</v>
      </c>
      <c r="H408" s="131" t="s">
        <v>6714</v>
      </c>
      <c r="I408" s="131" t="s">
        <v>13380</v>
      </c>
      <c r="J408" s="131"/>
      <c r="K408" s="131"/>
      <c r="L408" s="131">
        <v>925</v>
      </c>
      <c r="M408" s="131">
        <v>0</v>
      </c>
    </row>
    <row r="409" spans="1:13">
      <c r="A409" s="131" t="s">
        <v>16416</v>
      </c>
      <c r="B409" s="143" t="s">
        <v>13346</v>
      </c>
      <c r="C409" s="131" t="s">
        <v>16404</v>
      </c>
      <c r="D409" s="131" t="s">
        <v>2061</v>
      </c>
      <c r="E409" s="131">
        <v>7</v>
      </c>
      <c r="F409" s="131"/>
      <c r="G409" s="131" t="s">
        <v>6939</v>
      </c>
      <c r="H409" s="131" t="s">
        <v>6714</v>
      </c>
      <c r="I409" s="131" t="s">
        <v>13380</v>
      </c>
      <c r="J409" s="131"/>
      <c r="K409" s="131"/>
      <c r="L409" s="131">
        <v>925</v>
      </c>
      <c r="M409" s="131">
        <v>0</v>
      </c>
    </row>
    <row r="410" spans="1:13">
      <c r="A410" s="131" t="s">
        <v>16562</v>
      </c>
      <c r="B410" s="143" t="s">
        <v>13346</v>
      </c>
      <c r="C410" s="131" t="s">
        <v>16558</v>
      </c>
      <c r="D410" s="131" t="s">
        <v>8941</v>
      </c>
      <c r="E410" s="131">
        <v>2</v>
      </c>
      <c r="F410" s="131"/>
      <c r="G410" s="131" t="s">
        <v>8942</v>
      </c>
      <c r="H410" s="131" t="s">
        <v>6714</v>
      </c>
      <c r="I410" s="131" t="s">
        <v>13380</v>
      </c>
      <c r="J410" s="131"/>
      <c r="K410" s="131"/>
      <c r="L410" s="131">
        <v>924</v>
      </c>
      <c r="M410" s="131">
        <v>1058</v>
      </c>
    </row>
    <row r="411" spans="1:13">
      <c r="A411" s="131" t="s">
        <v>4299</v>
      </c>
      <c r="B411" s="143" t="s">
        <v>13346</v>
      </c>
      <c r="C411" s="131" t="s">
        <v>16420</v>
      </c>
      <c r="D411" s="131" t="s">
        <v>6916</v>
      </c>
      <c r="E411" s="131">
        <v>19</v>
      </c>
      <c r="F411" s="131" t="s">
        <v>6917</v>
      </c>
      <c r="G411" s="131" t="s">
        <v>6918</v>
      </c>
      <c r="H411" s="131" t="s">
        <v>6714</v>
      </c>
      <c r="I411" s="131" t="s">
        <v>13380</v>
      </c>
      <c r="J411" s="131" t="s">
        <v>2231</v>
      </c>
      <c r="K411" s="131" t="s">
        <v>2198</v>
      </c>
      <c r="L411" s="131">
        <v>912</v>
      </c>
      <c r="M411" s="131">
        <v>67</v>
      </c>
    </row>
    <row r="412" spans="1:13">
      <c r="A412" s="131" t="s">
        <v>16406</v>
      </c>
      <c r="B412" s="143" t="s">
        <v>13346</v>
      </c>
      <c r="C412" s="131" t="s">
        <v>16404</v>
      </c>
      <c r="D412" s="131" t="s">
        <v>6503</v>
      </c>
      <c r="E412" s="131">
        <v>427</v>
      </c>
      <c r="F412" s="131"/>
      <c r="G412" s="131" t="s">
        <v>8429</v>
      </c>
      <c r="H412" s="131" t="s">
        <v>6714</v>
      </c>
      <c r="I412" s="131" t="s">
        <v>13380</v>
      </c>
      <c r="J412" s="131"/>
      <c r="K412" s="131"/>
      <c r="L412" s="131">
        <v>900</v>
      </c>
      <c r="M412" s="131">
        <v>0</v>
      </c>
    </row>
    <row r="413" spans="1:13">
      <c r="A413" s="131" t="s">
        <v>6032</v>
      </c>
      <c r="B413" s="143" t="s">
        <v>13346</v>
      </c>
      <c r="C413" s="131" t="s">
        <v>16512</v>
      </c>
      <c r="D413" s="131" t="s">
        <v>6704</v>
      </c>
      <c r="E413" s="131">
        <v>78</v>
      </c>
      <c r="F413" s="131" t="s">
        <v>9131</v>
      </c>
      <c r="G413" s="131" t="s">
        <v>8734</v>
      </c>
      <c r="H413" s="131" t="s">
        <v>6714</v>
      </c>
      <c r="I413" s="131" t="s">
        <v>13380</v>
      </c>
      <c r="J413" s="131" t="s">
        <v>2231</v>
      </c>
      <c r="K413" s="131" t="s">
        <v>2198</v>
      </c>
      <c r="L413" s="131">
        <v>897</v>
      </c>
      <c r="M413" s="131">
        <v>956</v>
      </c>
    </row>
    <row r="414" spans="1:13">
      <c r="A414" s="131" t="s">
        <v>16426</v>
      </c>
      <c r="B414" s="143" t="s">
        <v>13346</v>
      </c>
      <c r="C414" s="131" t="s">
        <v>16423</v>
      </c>
      <c r="D414" s="131" t="s">
        <v>9217</v>
      </c>
      <c r="E414" s="131">
        <v>4</v>
      </c>
      <c r="F414" s="131"/>
      <c r="G414" s="131" t="s">
        <v>16427</v>
      </c>
      <c r="H414" s="131" t="s">
        <v>6714</v>
      </c>
      <c r="I414" s="131" t="s">
        <v>13380</v>
      </c>
      <c r="J414" s="131"/>
      <c r="K414" s="131"/>
      <c r="L414" s="131">
        <v>876</v>
      </c>
      <c r="M414" s="131">
        <v>0</v>
      </c>
    </row>
    <row r="415" spans="1:13">
      <c r="A415" s="131" t="s">
        <v>5609</v>
      </c>
      <c r="B415" s="143" t="s">
        <v>13346</v>
      </c>
      <c r="C415" s="131" t="s">
        <v>16512</v>
      </c>
      <c r="D415" s="131" t="s">
        <v>6512</v>
      </c>
      <c r="E415" s="131">
        <v>93</v>
      </c>
      <c r="F415" s="131" t="s">
        <v>8513</v>
      </c>
      <c r="G415" s="131" t="s">
        <v>6981</v>
      </c>
      <c r="H415" s="131" t="s">
        <v>6714</v>
      </c>
      <c r="I415" s="131" t="s">
        <v>13380</v>
      </c>
      <c r="J415" s="131" t="s">
        <v>2199</v>
      </c>
      <c r="K415" s="131" t="s">
        <v>2198</v>
      </c>
      <c r="L415" s="131">
        <v>876</v>
      </c>
      <c r="M415" s="131">
        <v>858</v>
      </c>
    </row>
    <row r="416" spans="1:13">
      <c r="A416" s="131" t="s">
        <v>4304</v>
      </c>
      <c r="B416" s="143" t="s">
        <v>13346</v>
      </c>
      <c r="C416" s="131" t="s">
        <v>16420</v>
      </c>
      <c r="D416" s="131" t="s">
        <v>6916</v>
      </c>
      <c r="E416" s="131">
        <v>22</v>
      </c>
      <c r="F416" s="131" t="s">
        <v>6919</v>
      </c>
      <c r="G416" s="131" t="s">
        <v>6918</v>
      </c>
      <c r="H416" s="131" t="s">
        <v>6714</v>
      </c>
      <c r="I416" s="131" t="s">
        <v>13380</v>
      </c>
      <c r="J416" s="131" t="s">
        <v>2231</v>
      </c>
      <c r="K416" s="131" t="s">
        <v>2198</v>
      </c>
      <c r="L416" s="131">
        <v>862</v>
      </c>
      <c r="M416" s="131">
        <v>131</v>
      </c>
    </row>
    <row r="417" spans="1:13">
      <c r="A417" s="131" t="s">
        <v>5519</v>
      </c>
      <c r="B417" s="143" t="s">
        <v>13346</v>
      </c>
      <c r="C417" s="131" t="s">
        <v>16429</v>
      </c>
      <c r="D417" s="131" t="s">
        <v>8520</v>
      </c>
      <c r="E417" s="131">
        <v>82</v>
      </c>
      <c r="F417" s="131" t="s">
        <v>1044</v>
      </c>
      <c r="G417" s="131" t="s">
        <v>8521</v>
      </c>
      <c r="H417" s="131" t="s">
        <v>6714</v>
      </c>
      <c r="I417" s="131" t="s">
        <v>13380</v>
      </c>
      <c r="J417" s="131" t="s">
        <v>2203</v>
      </c>
      <c r="K417" s="131" t="s">
        <v>2198</v>
      </c>
      <c r="L417" s="131">
        <v>846</v>
      </c>
      <c r="M417" s="131">
        <v>2596</v>
      </c>
    </row>
    <row r="418" spans="1:13">
      <c r="A418" s="131" t="s">
        <v>5877</v>
      </c>
      <c r="B418" s="143" t="s">
        <v>13346</v>
      </c>
      <c r="C418" s="131" t="s">
        <v>16558</v>
      </c>
      <c r="D418" s="131" t="s">
        <v>7980</v>
      </c>
      <c r="E418" s="131">
        <v>390</v>
      </c>
      <c r="F418" s="131"/>
      <c r="G418" s="131" t="s">
        <v>16566</v>
      </c>
      <c r="H418" s="131" t="s">
        <v>6714</v>
      </c>
      <c r="I418" s="131" t="s">
        <v>13380</v>
      </c>
      <c r="J418" s="131" t="s">
        <v>2231</v>
      </c>
      <c r="K418" s="131" t="s">
        <v>2236</v>
      </c>
      <c r="L418" s="131">
        <v>846</v>
      </c>
      <c r="M418" s="131">
        <v>743</v>
      </c>
    </row>
    <row r="419" spans="1:13">
      <c r="A419" s="131" t="s">
        <v>5592</v>
      </c>
      <c r="B419" s="143" t="s">
        <v>13346</v>
      </c>
      <c r="C419" s="131" t="s">
        <v>16512</v>
      </c>
      <c r="D419" s="131" t="s">
        <v>7008</v>
      </c>
      <c r="E419" s="131">
        <v>260</v>
      </c>
      <c r="F419" s="131" t="s">
        <v>8513</v>
      </c>
      <c r="G419" s="131" t="s">
        <v>8537</v>
      </c>
      <c r="H419" s="131" t="s">
        <v>6714</v>
      </c>
      <c r="I419" s="131" t="s">
        <v>13380</v>
      </c>
      <c r="J419" s="131" t="s">
        <v>2231</v>
      </c>
      <c r="K419" s="131" t="s">
        <v>2198</v>
      </c>
      <c r="L419" s="131">
        <v>843</v>
      </c>
      <c r="M419" s="131">
        <v>805</v>
      </c>
    </row>
    <row r="420" spans="1:13">
      <c r="A420" s="131" t="s">
        <v>5634</v>
      </c>
      <c r="B420" s="143" t="s">
        <v>13346</v>
      </c>
      <c r="C420" s="131" t="s">
        <v>16512</v>
      </c>
      <c r="D420" s="131" t="s">
        <v>6562</v>
      </c>
      <c r="E420" s="131">
        <v>9</v>
      </c>
      <c r="F420" s="131" t="s">
        <v>8683</v>
      </c>
      <c r="G420" s="131" t="s">
        <v>8684</v>
      </c>
      <c r="H420" s="131" t="s">
        <v>6714</v>
      </c>
      <c r="I420" s="131" t="s">
        <v>13380</v>
      </c>
      <c r="J420" s="131" t="s">
        <v>2199</v>
      </c>
      <c r="K420" s="131" t="s">
        <v>2198</v>
      </c>
      <c r="L420" s="131">
        <v>830</v>
      </c>
      <c r="M420" s="131">
        <v>529</v>
      </c>
    </row>
    <row r="421" spans="1:13">
      <c r="A421" s="131" t="s">
        <v>16468</v>
      </c>
      <c r="B421" s="143" t="s">
        <v>13346</v>
      </c>
      <c r="C421" s="131" t="s">
        <v>16429</v>
      </c>
      <c r="D421" s="131" t="s">
        <v>12638</v>
      </c>
      <c r="E421" s="131">
        <v>84</v>
      </c>
      <c r="F421" s="131"/>
      <c r="G421" s="131" t="s">
        <v>12639</v>
      </c>
      <c r="H421" s="131" t="s">
        <v>6714</v>
      </c>
      <c r="I421" s="131" t="s">
        <v>13380</v>
      </c>
      <c r="J421" s="131"/>
      <c r="K421" s="131"/>
      <c r="L421" s="131">
        <v>812</v>
      </c>
      <c r="M421" s="131">
        <v>669</v>
      </c>
    </row>
    <row r="422" spans="1:13">
      <c r="A422" s="131" t="s">
        <v>5803</v>
      </c>
      <c r="B422" s="143" t="s">
        <v>13346</v>
      </c>
      <c r="C422" s="131" t="s">
        <v>16558</v>
      </c>
      <c r="D422" s="131" t="s">
        <v>6971</v>
      </c>
      <c r="E422" s="131">
        <v>38</v>
      </c>
      <c r="F422" s="131" t="s">
        <v>1184</v>
      </c>
      <c r="G422" s="131" t="s">
        <v>8866</v>
      </c>
      <c r="H422" s="131" t="s">
        <v>6714</v>
      </c>
      <c r="I422" s="131" t="s">
        <v>13380</v>
      </c>
      <c r="J422" s="131" t="s">
        <v>2199</v>
      </c>
      <c r="K422" s="131" t="s">
        <v>2219</v>
      </c>
      <c r="L422" s="131">
        <v>811</v>
      </c>
      <c r="M422" s="131">
        <v>757</v>
      </c>
    </row>
    <row r="423" spans="1:13">
      <c r="A423" s="131" t="s">
        <v>5893</v>
      </c>
      <c r="B423" s="143" t="s">
        <v>13346</v>
      </c>
      <c r="C423" s="131" t="s">
        <v>16429</v>
      </c>
      <c r="D423" s="131" t="s">
        <v>8971</v>
      </c>
      <c r="E423" s="131">
        <v>1</v>
      </c>
      <c r="F423" s="131" t="s">
        <v>1044</v>
      </c>
      <c r="G423" s="131" t="s">
        <v>8972</v>
      </c>
      <c r="H423" s="131" t="s">
        <v>6714</v>
      </c>
      <c r="I423" s="131" t="s">
        <v>13380</v>
      </c>
      <c r="J423" s="131" t="s">
        <v>2203</v>
      </c>
      <c r="K423" s="131" t="s">
        <v>2198</v>
      </c>
      <c r="L423" s="131">
        <v>805</v>
      </c>
      <c r="M423" s="131">
        <v>2409</v>
      </c>
    </row>
    <row r="424" spans="1:13">
      <c r="A424" s="131" t="s">
        <v>5548</v>
      </c>
      <c r="B424" s="143" t="s">
        <v>13346</v>
      </c>
      <c r="C424" s="131" t="s">
        <v>16429</v>
      </c>
      <c r="D424" s="131" t="s">
        <v>8568</v>
      </c>
      <c r="E424" s="131">
        <v>82</v>
      </c>
      <c r="F424" s="131"/>
      <c r="G424" s="131" t="s">
        <v>8569</v>
      </c>
      <c r="H424" s="131" t="s">
        <v>6714</v>
      </c>
      <c r="I424" s="131" t="s">
        <v>13380</v>
      </c>
      <c r="J424" s="131" t="s">
        <v>2203</v>
      </c>
      <c r="K424" s="131" t="s">
        <v>2230</v>
      </c>
      <c r="L424" s="131">
        <v>801</v>
      </c>
      <c r="M424" s="131">
        <v>2556</v>
      </c>
    </row>
    <row r="425" spans="1:13">
      <c r="A425" s="131" t="s">
        <v>5541</v>
      </c>
      <c r="B425" s="143" t="s">
        <v>13346</v>
      </c>
      <c r="C425" s="131" t="s">
        <v>16512</v>
      </c>
      <c r="D425" s="131" t="s">
        <v>8557</v>
      </c>
      <c r="E425" s="131">
        <v>1</v>
      </c>
      <c r="F425" s="131" t="s">
        <v>1063</v>
      </c>
      <c r="G425" s="131" t="s">
        <v>8558</v>
      </c>
      <c r="H425" s="131" t="s">
        <v>6714</v>
      </c>
      <c r="I425" s="131" t="s">
        <v>13380</v>
      </c>
      <c r="J425" s="131" t="s">
        <v>2231</v>
      </c>
      <c r="K425" s="131" t="s">
        <v>2198</v>
      </c>
      <c r="L425" s="131">
        <v>797</v>
      </c>
      <c r="M425" s="131">
        <v>0</v>
      </c>
    </row>
    <row r="426" spans="1:13">
      <c r="A426" s="131" t="s">
        <v>5606</v>
      </c>
      <c r="B426" s="143" t="s">
        <v>13346</v>
      </c>
      <c r="C426" s="131" t="s">
        <v>16512</v>
      </c>
      <c r="D426" s="131" t="s">
        <v>8538</v>
      </c>
      <c r="E426" s="131">
        <v>170</v>
      </c>
      <c r="F426" s="131" t="s">
        <v>8640</v>
      </c>
      <c r="G426" s="131" t="s">
        <v>8641</v>
      </c>
      <c r="H426" s="131" t="s">
        <v>6714</v>
      </c>
      <c r="I426" s="131" t="s">
        <v>13380</v>
      </c>
      <c r="J426" s="131" t="s">
        <v>2231</v>
      </c>
      <c r="K426" s="131" t="s">
        <v>2198</v>
      </c>
      <c r="L426" s="131">
        <v>796</v>
      </c>
      <c r="M426" s="131">
        <v>694</v>
      </c>
    </row>
    <row r="427" spans="1:13">
      <c r="A427" s="131" t="s">
        <v>6028</v>
      </c>
      <c r="B427" s="143" t="s">
        <v>13346</v>
      </c>
      <c r="C427" s="131" t="s">
        <v>16512</v>
      </c>
      <c r="D427" s="131" t="s">
        <v>6512</v>
      </c>
      <c r="E427" s="131">
        <v>71</v>
      </c>
      <c r="F427" s="131" t="s">
        <v>9128</v>
      </c>
      <c r="G427" s="131" t="s">
        <v>6981</v>
      </c>
      <c r="H427" s="131" t="s">
        <v>6714</v>
      </c>
      <c r="I427" s="131" t="s">
        <v>13380</v>
      </c>
      <c r="J427" s="131" t="s">
        <v>2199</v>
      </c>
      <c r="K427" s="131" t="s">
        <v>2198</v>
      </c>
      <c r="L427" s="131">
        <v>791</v>
      </c>
      <c r="M427" s="131">
        <v>843</v>
      </c>
    </row>
    <row r="428" spans="1:13">
      <c r="A428" s="131" t="s">
        <v>6130</v>
      </c>
      <c r="B428" s="143" t="s">
        <v>13346</v>
      </c>
      <c r="C428" s="131" t="s">
        <v>16429</v>
      </c>
      <c r="D428" s="131" t="s">
        <v>6512</v>
      </c>
      <c r="E428" s="131">
        <v>73</v>
      </c>
      <c r="F428" s="131" t="s">
        <v>1044</v>
      </c>
      <c r="G428" s="131" t="s">
        <v>6981</v>
      </c>
      <c r="H428" s="131" t="s">
        <v>6714</v>
      </c>
      <c r="I428" s="131" t="s">
        <v>13380</v>
      </c>
      <c r="J428" s="131" t="s">
        <v>2203</v>
      </c>
      <c r="K428" s="131" t="s">
        <v>2230</v>
      </c>
      <c r="L428" s="131">
        <v>788</v>
      </c>
      <c r="M428" s="131">
        <v>2121</v>
      </c>
    </row>
    <row r="429" spans="1:13">
      <c r="A429" s="131" t="s">
        <v>5598</v>
      </c>
      <c r="B429" s="143" t="s">
        <v>13346</v>
      </c>
      <c r="C429" s="131" t="s">
        <v>16512</v>
      </c>
      <c r="D429" s="131" t="s">
        <v>7767</v>
      </c>
      <c r="E429" s="131">
        <v>102</v>
      </c>
      <c r="F429" s="131" t="s">
        <v>8513</v>
      </c>
      <c r="G429" s="131" t="s">
        <v>7769</v>
      </c>
      <c r="H429" s="131" t="s">
        <v>6714</v>
      </c>
      <c r="I429" s="131" t="s">
        <v>13380</v>
      </c>
      <c r="J429" s="131" t="s">
        <v>2199</v>
      </c>
      <c r="K429" s="131" t="s">
        <v>2198</v>
      </c>
      <c r="L429" s="131">
        <v>788</v>
      </c>
      <c r="M429" s="131">
        <v>757</v>
      </c>
    </row>
    <row r="430" spans="1:13">
      <c r="A430" s="131" t="s">
        <v>16531</v>
      </c>
      <c r="B430" s="143" t="s">
        <v>13346</v>
      </c>
      <c r="C430" s="131" t="s">
        <v>16512</v>
      </c>
      <c r="D430" s="131" t="s">
        <v>2127</v>
      </c>
      <c r="E430" s="131">
        <v>158</v>
      </c>
      <c r="F430" s="131"/>
      <c r="G430" s="131" t="s">
        <v>16532</v>
      </c>
      <c r="H430" s="131" t="s">
        <v>6714</v>
      </c>
      <c r="I430" s="131" t="s">
        <v>13380</v>
      </c>
      <c r="J430" s="131"/>
      <c r="K430" s="131"/>
      <c r="L430" s="131">
        <v>775</v>
      </c>
      <c r="M430" s="131">
        <v>890</v>
      </c>
    </row>
    <row r="431" spans="1:13">
      <c r="A431" s="131" t="s">
        <v>5707</v>
      </c>
      <c r="B431" s="143" t="s">
        <v>13346</v>
      </c>
      <c r="C431" s="131" t="s">
        <v>16558</v>
      </c>
      <c r="D431" s="131" t="s">
        <v>7309</v>
      </c>
      <c r="E431" s="131">
        <v>2</v>
      </c>
      <c r="F431" s="131" t="s">
        <v>8777</v>
      </c>
      <c r="G431" s="131" t="s">
        <v>8009</v>
      </c>
      <c r="H431" s="131" t="s">
        <v>6714</v>
      </c>
      <c r="I431" s="131" t="s">
        <v>13380</v>
      </c>
      <c r="J431" s="131" t="s">
        <v>2199</v>
      </c>
      <c r="K431" s="131" t="s">
        <v>2236</v>
      </c>
      <c r="L431" s="131">
        <v>771</v>
      </c>
      <c r="M431" s="131">
        <v>981</v>
      </c>
    </row>
    <row r="432" spans="1:13">
      <c r="A432" s="131" t="s">
        <v>4334</v>
      </c>
      <c r="B432" s="143" t="s">
        <v>13346</v>
      </c>
      <c r="C432" s="131" t="s">
        <v>16540</v>
      </c>
      <c r="D432" s="131" t="s">
        <v>6957</v>
      </c>
      <c r="E432" s="131">
        <v>36</v>
      </c>
      <c r="F432" s="131" t="s">
        <v>1069</v>
      </c>
      <c r="G432" s="131" t="s">
        <v>6958</v>
      </c>
      <c r="H432" s="131" t="s">
        <v>6714</v>
      </c>
      <c r="I432" s="131" t="s">
        <v>13380</v>
      </c>
      <c r="J432" s="131" t="s">
        <v>2190</v>
      </c>
      <c r="K432" s="131" t="s">
        <v>2211</v>
      </c>
      <c r="L432" s="131">
        <v>768</v>
      </c>
      <c r="M432" s="131">
        <v>831</v>
      </c>
    </row>
    <row r="433" spans="1:13">
      <c r="A433" s="131" t="s">
        <v>5678</v>
      </c>
      <c r="B433" s="143" t="s">
        <v>13346</v>
      </c>
      <c r="C433" s="131" t="s">
        <v>16558</v>
      </c>
      <c r="D433" s="131" t="s">
        <v>6715</v>
      </c>
      <c r="E433" s="131">
        <v>1</v>
      </c>
      <c r="F433" s="131" t="s">
        <v>1153</v>
      </c>
      <c r="G433" s="131" t="s">
        <v>6716</v>
      </c>
      <c r="H433" s="131" t="s">
        <v>6714</v>
      </c>
      <c r="I433" s="131" t="s">
        <v>13380</v>
      </c>
      <c r="J433" s="131" t="s">
        <v>2199</v>
      </c>
      <c r="K433" s="131" t="s">
        <v>2219</v>
      </c>
      <c r="L433" s="131">
        <v>755</v>
      </c>
      <c r="M433" s="131">
        <v>694</v>
      </c>
    </row>
    <row r="434" spans="1:13">
      <c r="A434" s="131" t="s">
        <v>5770</v>
      </c>
      <c r="B434" s="143" t="s">
        <v>13346</v>
      </c>
      <c r="C434" s="131" t="s">
        <v>16512</v>
      </c>
      <c r="D434" s="131" t="s">
        <v>8827</v>
      </c>
      <c r="E434" s="131">
        <v>57</v>
      </c>
      <c r="F434" s="131" t="s">
        <v>8513</v>
      </c>
      <c r="G434" s="131" t="s">
        <v>8828</v>
      </c>
      <c r="H434" s="131" t="s">
        <v>6714</v>
      </c>
      <c r="I434" s="131" t="s">
        <v>13380</v>
      </c>
      <c r="J434" s="131" t="s">
        <v>2231</v>
      </c>
      <c r="K434" s="131" t="s">
        <v>2198</v>
      </c>
      <c r="L434" s="131">
        <v>755</v>
      </c>
      <c r="M434" s="131">
        <v>0</v>
      </c>
    </row>
    <row r="435" spans="1:13">
      <c r="A435" s="131" t="s">
        <v>16414</v>
      </c>
      <c r="B435" s="143" t="s">
        <v>13346</v>
      </c>
      <c r="C435" s="131" t="s">
        <v>16404</v>
      </c>
      <c r="D435" s="131" t="s">
        <v>7309</v>
      </c>
      <c r="E435" s="131">
        <v>255</v>
      </c>
      <c r="F435" s="131"/>
      <c r="G435" s="131" t="s">
        <v>8863</v>
      </c>
      <c r="H435" s="131" t="s">
        <v>6714</v>
      </c>
      <c r="I435" s="131" t="s">
        <v>13380</v>
      </c>
      <c r="J435" s="131"/>
      <c r="K435" s="131"/>
      <c r="L435" s="131">
        <v>750</v>
      </c>
      <c r="M435" s="131">
        <v>0</v>
      </c>
    </row>
    <row r="436" spans="1:13">
      <c r="A436" s="131" t="s">
        <v>16417</v>
      </c>
      <c r="B436" s="143" t="s">
        <v>13346</v>
      </c>
      <c r="C436" s="131" t="s">
        <v>16404</v>
      </c>
      <c r="D436" s="131" t="s">
        <v>2061</v>
      </c>
      <c r="E436" s="131">
        <v>15</v>
      </c>
      <c r="F436" s="131"/>
      <c r="G436" s="131" t="s">
        <v>6939</v>
      </c>
      <c r="H436" s="131" t="s">
        <v>6714</v>
      </c>
      <c r="I436" s="131" t="s">
        <v>13380</v>
      </c>
      <c r="J436" s="131"/>
      <c r="K436" s="131"/>
      <c r="L436" s="131">
        <v>750</v>
      </c>
      <c r="M436" s="131">
        <v>0</v>
      </c>
    </row>
    <row r="437" spans="1:13">
      <c r="A437" s="131" t="s">
        <v>5575</v>
      </c>
      <c r="B437" s="143" t="s">
        <v>13346</v>
      </c>
      <c r="C437" s="131" t="s">
        <v>16512</v>
      </c>
      <c r="D437" s="131" t="s">
        <v>8607</v>
      </c>
      <c r="E437" s="131">
        <v>19</v>
      </c>
      <c r="F437" s="131" t="s">
        <v>8608</v>
      </c>
      <c r="G437" s="131" t="s">
        <v>8609</v>
      </c>
      <c r="H437" s="131" t="s">
        <v>6714</v>
      </c>
      <c r="I437" s="131" t="s">
        <v>13380</v>
      </c>
      <c r="J437" s="131" t="s">
        <v>2231</v>
      </c>
      <c r="K437" s="131" t="s">
        <v>2198</v>
      </c>
      <c r="L437" s="131">
        <v>750</v>
      </c>
      <c r="M437" s="131">
        <v>716</v>
      </c>
    </row>
    <row r="438" spans="1:13">
      <c r="A438" s="131" t="s">
        <v>16506</v>
      </c>
      <c r="B438" s="143" t="s">
        <v>13346</v>
      </c>
      <c r="C438" s="131" t="s">
        <v>16505</v>
      </c>
      <c r="D438" s="131" t="s">
        <v>12071</v>
      </c>
      <c r="E438" s="131">
        <v>106</v>
      </c>
      <c r="F438" s="131"/>
      <c r="G438" s="131" t="s">
        <v>16507</v>
      </c>
      <c r="H438" s="131" t="s">
        <v>6714</v>
      </c>
      <c r="I438" s="131" t="s">
        <v>13380</v>
      </c>
      <c r="J438" s="131"/>
      <c r="K438" s="131"/>
      <c r="L438" s="131">
        <v>728</v>
      </c>
      <c r="M438" s="131">
        <v>0</v>
      </c>
    </row>
    <row r="439" spans="1:13">
      <c r="A439" s="131" t="s">
        <v>5623</v>
      </c>
      <c r="B439" s="143" t="s">
        <v>13346</v>
      </c>
      <c r="C439" s="131" t="s">
        <v>16429</v>
      </c>
      <c r="D439" s="131" t="s">
        <v>1869</v>
      </c>
      <c r="E439" s="131">
        <v>233</v>
      </c>
      <c r="F439" s="131" t="s">
        <v>1123</v>
      </c>
      <c r="G439" s="131" t="s">
        <v>8667</v>
      </c>
      <c r="H439" s="131" t="s">
        <v>6714</v>
      </c>
      <c r="I439" s="131" t="s">
        <v>13380</v>
      </c>
      <c r="J439" s="131" t="s">
        <v>2203</v>
      </c>
      <c r="K439" s="131" t="s">
        <v>2230</v>
      </c>
      <c r="L439" s="131">
        <v>728</v>
      </c>
      <c r="M439" s="131">
        <v>1774</v>
      </c>
    </row>
    <row r="440" spans="1:13">
      <c r="A440" s="131" t="s">
        <v>6385</v>
      </c>
      <c r="B440" s="143" t="s">
        <v>13346</v>
      </c>
      <c r="C440" s="131" t="s">
        <v>16429</v>
      </c>
      <c r="D440" s="131" t="s">
        <v>9426</v>
      </c>
      <c r="E440" s="131">
        <v>338</v>
      </c>
      <c r="F440" s="131" t="s">
        <v>1073</v>
      </c>
      <c r="G440" s="131" t="s">
        <v>9431</v>
      </c>
      <c r="H440" s="131" t="s">
        <v>6714</v>
      </c>
      <c r="I440" s="131" t="s">
        <v>13380</v>
      </c>
      <c r="J440" s="131" t="s">
        <v>2203</v>
      </c>
      <c r="K440" s="131" t="s">
        <v>2230</v>
      </c>
      <c r="L440" s="131">
        <v>721</v>
      </c>
      <c r="M440" s="131">
        <v>2244</v>
      </c>
    </row>
    <row r="441" spans="1:13">
      <c r="A441" s="131" t="s">
        <v>6388</v>
      </c>
      <c r="B441" s="143" t="s">
        <v>13346</v>
      </c>
      <c r="C441" s="131" t="s">
        <v>16429</v>
      </c>
      <c r="D441" s="131" t="s">
        <v>6503</v>
      </c>
      <c r="E441" s="131">
        <v>243</v>
      </c>
      <c r="F441" s="131" t="s">
        <v>1228</v>
      </c>
      <c r="G441" s="131" t="s">
        <v>7993</v>
      </c>
      <c r="H441" s="131" t="s">
        <v>6714</v>
      </c>
      <c r="I441" s="131" t="s">
        <v>13380</v>
      </c>
      <c r="J441" s="131" t="s">
        <v>2203</v>
      </c>
      <c r="K441" s="131" t="s">
        <v>2198</v>
      </c>
      <c r="L441" s="131">
        <v>700</v>
      </c>
      <c r="M441" s="131">
        <v>2262</v>
      </c>
    </row>
    <row r="442" spans="1:13">
      <c r="A442" s="131" t="s">
        <v>6248</v>
      </c>
      <c r="B442" s="143" t="s">
        <v>13346</v>
      </c>
      <c r="C442" s="131" t="s">
        <v>16558</v>
      </c>
      <c r="D442" s="131" t="s">
        <v>7767</v>
      </c>
      <c r="E442" s="131">
        <v>12</v>
      </c>
      <c r="F442" s="131" t="s">
        <v>1153</v>
      </c>
      <c r="G442" s="131" t="s">
        <v>9251</v>
      </c>
      <c r="H442" s="131" t="s">
        <v>6714</v>
      </c>
      <c r="I442" s="131" t="s">
        <v>13380</v>
      </c>
      <c r="J442" s="131" t="s">
        <v>2199</v>
      </c>
      <c r="K442" s="131" t="s">
        <v>2236</v>
      </c>
      <c r="L442" s="131">
        <v>699</v>
      </c>
      <c r="M442" s="131">
        <v>5722</v>
      </c>
    </row>
    <row r="443" spans="1:13">
      <c r="A443" s="131" t="s">
        <v>6013</v>
      </c>
      <c r="B443" s="143" t="s">
        <v>13346</v>
      </c>
      <c r="C443" s="131" t="s">
        <v>16512</v>
      </c>
      <c r="D443" s="131" t="s">
        <v>7767</v>
      </c>
      <c r="E443" s="131">
        <v>108</v>
      </c>
      <c r="F443" s="131" t="s">
        <v>9112</v>
      </c>
      <c r="G443" s="131" t="s">
        <v>7769</v>
      </c>
      <c r="H443" s="131" t="s">
        <v>6714</v>
      </c>
      <c r="I443" s="131" t="s">
        <v>13380</v>
      </c>
      <c r="J443" s="131" t="s">
        <v>2199</v>
      </c>
      <c r="K443" s="131" t="s">
        <v>2198</v>
      </c>
      <c r="L443" s="131">
        <v>696</v>
      </c>
      <c r="M443" s="131">
        <v>678</v>
      </c>
    </row>
    <row r="444" spans="1:13">
      <c r="A444" s="131" t="s">
        <v>5655</v>
      </c>
      <c r="B444" s="143" t="s">
        <v>13346</v>
      </c>
      <c r="C444" s="131" t="s">
        <v>16512</v>
      </c>
      <c r="D444" s="131" t="s">
        <v>8544</v>
      </c>
      <c r="E444" s="131">
        <v>99999</v>
      </c>
      <c r="F444" s="131" t="s">
        <v>8714</v>
      </c>
      <c r="G444" s="131" t="s">
        <v>8715</v>
      </c>
      <c r="H444" s="131" t="s">
        <v>6714</v>
      </c>
      <c r="I444" s="131" t="s">
        <v>13380</v>
      </c>
      <c r="J444" s="131" t="s">
        <v>2190</v>
      </c>
      <c r="K444" s="131" t="s">
        <v>2189</v>
      </c>
      <c r="L444" s="131">
        <v>686</v>
      </c>
      <c r="M444" s="131">
        <v>666</v>
      </c>
    </row>
    <row r="445" spans="1:13">
      <c r="A445" s="131" t="s">
        <v>6379</v>
      </c>
      <c r="B445" s="143" t="s">
        <v>13346</v>
      </c>
      <c r="C445" s="131" t="s">
        <v>16429</v>
      </c>
      <c r="D445" s="131" t="s">
        <v>6704</v>
      </c>
      <c r="E445" s="131">
        <v>195</v>
      </c>
      <c r="F445" s="131" t="s">
        <v>1123</v>
      </c>
      <c r="G445" s="131" t="s">
        <v>8620</v>
      </c>
      <c r="H445" s="131" t="s">
        <v>6714</v>
      </c>
      <c r="I445" s="131" t="s">
        <v>13380</v>
      </c>
      <c r="J445" s="131" t="s">
        <v>2203</v>
      </c>
      <c r="K445" s="131" t="s">
        <v>2230</v>
      </c>
      <c r="L445" s="131">
        <v>680</v>
      </c>
      <c r="M445" s="131">
        <v>2132</v>
      </c>
    </row>
    <row r="446" spans="1:13">
      <c r="A446" s="131" t="s">
        <v>5632</v>
      </c>
      <c r="B446" s="143" t="s">
        <v>13346</v>
      </c>
      <c r="C446" s="131" t="s">
        <v>16512</v>
      </c>
      <c r="D446" s="131" t="s">
        <v>8680</v>
      </c>
      <c r="E446" s="131">
        <v>124</v>
      </c>
      <c r="F446" s="131"/>
      <c r="G446" s="131" t="s">
        <v>8681</v>
      </c>
      <c r="H446" s="131" t="s">
        <v>6714</v>
      </c>
      <c r="I446" s="131" t="s">
        <v>13380</v>
      </c>
      <c r="J446" s="131" t="s">
        <v>2199</v>
      </c>
      <c r="K446" s="131" t="s">
        <v>2198</v>
      </c>
      <c r="L446" s="131">
        <v>680</v>
      </c>
      <c r="M446" s="131">
        <v>675</v>
      </c>
    </row>
    <row r="447" spans="1:13">
      <c r="A447" s="131" t="s">
        <v>5773</v>
      </c>
      <c r="B447" s="143" t="s">
        <v>13346</v>
      </c>
      <c r="C447" s="131" t="s">
        <v>16512</v>
      </c>
      <c r="D447" s="131" t="s">
        <v>6704</v>
      </c>
      <c r="E447" s="131">
        <v>183</v>
      </c>
      <c r="F447" s="131" t="s">
        <v>1653</v>
      </c>
      <c r="G447" s="131" t="s">
        <v>8839</v>
      </c>
      <c r="H447" s="131" t="s">
        <v>6714</v>
      </c>
      <c r="I447" s="131" t="s">
        <v>13380</v>
      </c>
      <c r="J447" s="131" t="s">
        <v>3018</v>
      </c>
      <c r="K447" s="131" t="s">
        <v>2189</v>
      </c>
      <c r="L447" s="131">
        <v>635</v>
      </c>
      <c r="M447" s="131">
        <v>657</v>
      </c>
    </row>
    <row r="448" spans="1:13">
      <c r="A448" s="131" t="s">
        <v>5772</v>
      </c>
      <c r="B448" s="143" t="s">
        <v>13346</v>
      </c>
      <c r="C448" s="131" t="s">
        <v>16512</v>
      </c>
      <c r="D448" s="131" t="s">
        <v>8827</v>
      </c>
      <c r="E448" s="131">
        <v>29</v>
      </c>
      <c r="F448" s="131" t="s">
        <v>8513</v>
      </c>
      <c r="G448" s="131" t="s">
        <v>8828</v>
      </c>
      <c r="H448" s="131" t="s">
        <v>6714</v>
      </c>
      <c r="I448" s="131" t="s">
        <v>13380</v>
      </c>
      <c r="J448" s="131" t="s">
        <v>2231</v>
      </c>
      <c r="K448" s="131" t="s">
        <v>2198</v>
      </c>
      <c r="L448" s="131">
        <v>631</v>
      </c>
      <c r="M448" s="131">
        <v>588</v>
      </c>
    </row>
    <row r="449" spans="1:13">
      <c r="A449" s="131" t="s">
        <v>6376</v>
      </c>
      <c r="B449" s="143" t="s">
        <v>13346</v>
      </c>
      <c r="C449" s="131" t="s">
        <v>16429</v>
      </c>
      <c r="D449" s="131" t="s">
        <v>8680</v>
      </c>
      <c r="E449" s="131">
        <v>3</v>
      </c>
      <c r="F449" s="131"/>
      <c r="G449" s="131" t="s">
        <v>8816</v>
      </c>
      <c r="H449" s="131" t="s">
        <v>6714</v>
      </c>
      <c r="I449" s="131" t="s">
        <v>13380</v>
      </c>
      <c r="J449" s="131" t="s">
        <v>2203</v>
      </c>
      <c r="K449" s="131" t="s">
        <v>2236</v>
      </c>
      <c r="L449" s="131">
        <v>630</v>
      </c>
      <c r="M449" s="131">
        <v>783</v>
      </c>
    </row>
    <row r="450" spans="1:13">
      <c r="A450" s="131" t="s">
        <v>5674</v>
      </c>
      <c r="B450" s="143" t="s">
        <v>13346</v>
      </c>
      <c r="C450" s="131" t="s">
        <v>16512</v>
      </c>
      <c r="D450" s="131" t="s">
        <v>6704</v>
      </c>
      <c r="E450" s="131">
        <v>77</v>
      </c>
      <c r="F450" s="131" t="s">
        <v>8552</v>
      </c>
      <c r="G450" s="131" t="s">
        <v>8734</v>
      </c>
      <c r="H450" s="131" t="s">
        <v>6714</v>
      </c>
      <c r="I450" s="131" t="s">
        <v>13380</v>
      </c>
      <c r="J450" s="131" t="s">
        <v>2231</v>
      </c>
      <c r="K450" s="131" t="s">
        <v>2198</v>
      </c>
      <c r="L450" s="131">
        <v>620</v>
      </c>
      <c r="M450" s="131">
        <v>625</v>
      </c>
    </row>
    <row r="451" spans="1:13">
      <c r="A451" s="131" t="s">
        <v>5597</v>
      </c>
      <c r="B451" s="143" t="s">
        <v>13346</v>
      </c>
      <c r="C451" s="131" t="s">
        <v>16512</v>
      </c>
      <c r="D451" s="131" t="s">
        <v>6512</v>
      </c>
      <c r="E451" s="131">
        <v>52</v>
      </c>
      <c r="F451" s="131" t="s">
        <v>1063</v>
      </c>
      <c r="G451" s="131" t="s">
        <v>6945</v>
      </c>
      <c r="H451" s="131" t="s">
        <v>6714</v>
      </c>
      <c r="I451" s="131" t="s">
        <v>13380</v>
      </c>
      <c r="J451" s="131" t="s">
        <v>2231</v>
      </c>
      <c r="K451" s="131" t="s">
        <v>2198</v>
      </c>
      <c r="L451" s="131">
        <v>615</v>
      </c>
      <c r="M451" s="131">
        <v>673</v>
      </c>
    </row>
    <row r="452" spans="1:13">
      <c r="A452" s="131" t="s">
        <v>5684</v>
      </c>
      <c r="B452" s="143" t="s">
        <v>13346</v>
      </c>
      <c r="C452" s="131" t="s">
        <v>16558</v>
      </c>
      <c r="D452" s="131" t="s">
        <v>7309</v>
      </c>
      <c r="E452" s="131">
        <v>467</v>
      </c>
      <c r="F452" s="131" t="s">
        <v>8746</v>
      </c>
      <c r="G452" s="131" t="s">
        <v>7964</v>
      </c>
      <c r="H452" s="131" t="s">
        <v>6714</v>
      </c>
      <c r="I452" s="131" t="s">
        <v>13380</v>
      </c>
      <c r="J452" s="131" t="s">
        <v>2199</v>
      </c>
      <c r="K452" s="131" t="s">
        <v>2236</v>
      </c>
      <c r="L452" s="131">
        <v>614</v>
      </c>
      <c r="M452" s="131">
        <v>551</v>
      </c>
    </row>
    <row r="453" spans="1:13">
      <c r="A453" s="131" t="s">
        <v>6080</v>
      </c>
      <c r="B453" s="143" t="s">
        <v>13346</v>
      </c>
      <c r="C453" s="131" t="s">
        <v>16429</v>
      </c>
      <c r="D453" s="131" t="s">
        <v>1340</v>
      </c>
      <c r="E453" s="131">
        <v>16</v>
      </c>
      <c r="F453" s="131"/>
      <c r="G453" s="131" t="s">
        <v>9179</v>
      </c>
      <c r="H453" s="131" t="s">
        <v>6714</v>
      </c>
      <c r="I453" s="131" t="s">
        <v>13380</v>
      </c>
      <c r="J453" s="131" t="s">
        <v>2203</v>
      </c>
      <c r="K453" s="131" t="s">
        <v>2230</v>
      </c>
      <c r="L453" s="131">
        <v>609</v>
      </c>
      <c r="M453" s="131">
        <v>1876</v>
      </c>
    </row>
    <row r="454" spans="1:13">
      <c r="A454" s="131" t="s">
        <v>6168</v>
      </c>
      <c r="B454" s="143" t="s">
        <v>13346</v>
      </c>
      <c r="C454" s="131" t="s">
        <v>16512</v>
      </c>
      <c r="D454" s="131" t="s">
        <v>6973</v>
      </c>
      <c r="E454" s="131">
        <v>239</v>
      </c>
      <c r="F454" s="131" t="s">
        <v>8528</v>
      </c>
      <c r="G454" s="131" t="s">
        <v>7776</v>
      </c>
      <c r="H454" s="131" t="s">
        <v>6714</v>
      </c>
      <c r="I454" s="131" t="s">
        <v>13380</v>
      </c>
      <c r="J454" s="131" t="s">
        <v>2199</v>
      </c>
      <c r="K454" s="131" t="s">
        <v>2198</v>
      </c>
      <c r="L454" s="131">
        <v>608</v>
      </c>
      <c r="M454" s="131">
        <v>854</v>
      </c>
    </row>
    <row r="455" spans="1:13">
      <c r="A455" s="131" t="s">
        <v>16511</v>
      </c>
      <c r="B455" s="143" t="s">
        <v>13346</v>
      </c>
      <c r="C455" s="131" t="s">
        <v>16505</v>
      </c>
      <c r="D455" s="131" t="s">
        <v>8017</v>
      </c>
      <c r="E455" s="131">
        <v>9</v>
      </c>
      <c r="F455" s="131"/>
      <c r="G455" s="131" t="s">
        <v>8018</v>
      </c>
      <c r="H455" s="131" t="s">
        <v>6714</v>
      </c>
      <c r="I455" s="131" t="s">
        <v>13380</v>
      </c>
      <c r="J455" s="131"/>
      <c r="K455" s="131"/>
      <c r="L455" s="131">
        <v>600</v>
      </c>
      <c r="M455" s="131">
        <v>0</v>
      </c>
    </row>
    <row r="456" spans="1:13">
      <c r="A456" s="131" t="s">
        <v>6363</v>
      </c>
      <c r="B456" s="143" t="s">
        <v>13346</v>
      </c>
      <c r="C456" s="131" t="s">
        <v>16512</v>
      </c>
      <c r="D456" s="131" t="s">
        <v>8522</v>
      </c>
      <c r="E456" s="131">
        <v>4</v>
      </c>
      <c r="F456" s="131" t="s">
        <v>8523</v>
      </c>
      <c r="G456" s="131" t="s">
        <v>8524</v>
      </c>
      <c r="H456" s="131" t="s">
        <v>6714</v>
      </c>
      <c r="I456" s="131" t="s">
        <v>13380</v>
      </c>
      <c r="J456" s="131" t="s">
        <v>2231</v>
      </c>
      <c r="K456" s="131" t="s">
        <v>2198</v>
      </c>
      <c r="L456" s="131">
        <v>600</v>
      </c>
      <c r="M456" s="131">
        <v>555</v>
      </c>
    </row>
    <row r="457" spans="1:13">
      <c r="A457" s="131" t="s">
        <v>16563</v>
      </c>
      <c r="B457" s="143" t="s">
        <v>13346</v>
      </c>
      <c r="C457" s="131" t="s">
        <v>16558</v>
      </c>
      <c r="D457" s="131" t="s">
        <v>8680</v>
      </c>
      <c r="E457" s="131">
        <v>4</v>
      </c>
      <c r="F457" s="131"/>
      <c r="G457" s="131" t="s">
        <v>8681</v>
      </c>
      <c r="H457" s="131" t="s">
        <v>6714</v>
      </c>
      <c r="I457" s="131" t="s">
        <v>13380</v>
      </c>
      <c r="J457" s="131"/>
      <c r="K457" s="131"/>
      <c r="L457" s="131">
        <v>599</v>
      </c>
      <c r="M457" s="131">
        <v>672</v>
      </c>
    </row>
    <row r="458" spans="1:13">
      <c r="A458" s="131" t="s">
        <v>4301</v>
      </c>
      <c r="B458" s="143" t="s">
        <v>13346</v>
      </c>
      <c r="C458" s="131" t="s">
        <v>16420</v>
      </c>
      <c r="D458" s="131" t="s">
        <v>6916</v>
      </c>
      <c r="E458" s="131">
        <v>21</v>
      </c>
      <c r="F458" s="131" t="s">
        <v>6919</v>
      </c>
      <c r="G458" s="131" t="s">
        <v>6918</v>
      </c>
      <c r="H458" s="131" t="s">
        <v>6714</v>
      </c>
      <c r="I458" s="131" t="s">
        <v>13380</v>
      </c>
      <c r="J458" s="131" t="s">
        <v>2231</v>
      </c>
      <c r="K458" s="131" t="s">
        <v>2198</v>
      </c>
      <c r="L458" s="131">
        <v>593</v>
      </c>
      <c r="M458" s="131">
        <v>101</v>
      </c>
    </row>
    <row r="459" spans="1:13">
      <c r="A459" s="131" t="s">
        <v>5864</v>
      </c>
      <c r="B459" s="143" t="s">
        <v>13346</v>
      </c>
      <c r="C459" s="131" t="s">
        <v>16512</v>
      </c>
      <c r="D459" s="131" t="s">
        <v>8934</v>
      </c>
      <c r="E459" s="131">
        <v>1</v>
      </c>
      <c r="F459" s="131"/>
      <c r="G459" s="131" t="s">
        <v>8935</v>
      </c>
      <c r="H459" s="131" t="s">
        <v>6714</v>
      </c>
      <c r="I459" s="131" t="s">
        <v>13380</v>
      </c>
      <c r="J459" s="131" t="s">
        <v>2231</v>
      </c>
      <c r="K459" s="131" t="s">
        <v>2198</v>
      </c>
      <c r="L459" s="131">
        <v>587</v>
      </c>
      <c r="M459" s="131">
        <v>599</v>
      </c>
    </row>
    <row r="460" spans="1:13">
      <c r="A460" s="131" t="s">
        <v>6042</v>
      </c>
      <c r="B460" s="143" t="s">
        <v>13346</v>
      </c>
      <c r="C460" s="131" t="s">
        <v>16512</v>
      </c>
      <c r="D460" s="131" t="s">
        <v>8522</v>
      </c>
      <c r="E460" s="131">
        <v>19</v>
      </c>
      <c r="F460" s="131" t="s">
        <v>8608</v>
      </c>
      <c r="G460" s="131" t="s">
        <v>8524</v>
      </c>
      <c r="H460" s="131" t="s">
        <v>6714</v>
      </c>
      <c r="I460" s="131" t="s">
        <v>13380</v>
      </c>
      <c r="J460" s="131" t="s">
        <v>2231</v>
      </c>
      <c r="K460" s="131" t="s">
        <v>2198</v>
      </c>
      <c r="L460" s="131">
        <v>585</v>
      </c>
      <c r="M460" s="131">
        <v>661</v>
      </c>
    </row>
    <row r="461" spans="1:13">
      <c r="A461" s="131" t="s">
        <v>5579</v>
      </c>
      <c r="B461" s="143" t="s">
        <v>13346</v>
      </c>
      <c r="C461" s="131" t="s">
        <v>16512</v>
      </c>
      <c r="D461" s="131" t="s">
        <v>6926</v>
      </c>
      <c r="E461" s="131">
        <v>18</v>
      </c>
      <c r="F461" s="131" t="s">
        <v>8523</v>
      </c>
      <c r="G461" s="131" t="s">
        <v>8613</v>
      </c>
      <c r="H461" s="131" t="s">
        <v>6714</v>
      </c>
      <c r="I461" s="131" t="s">
        <v>13380</v>
      </c>
      <c r="J461" s="131" t="s">
        <v>2231</v>
      </c>
      <c r="K461" s="131" t="s">
        <v>2198</v>
      </c>
      <c r="L461" s="131">
        <v>583</v>
      </c>
      <c r="M461" s="131">
        <v>566</v>
      </c>
    </row>
    <row r="462" spans="1:13">
      <c r="A462" s="131" t="s">
        <v>5745</v>
      </c>
      <c r="B462" s="143" t="s">
        <v>13346</v>
      </c>
      <c r="C462" s="131" t="s">
        <v>16429</v>
      </c>
      <c r="D462" s="131" t="s">
        <v>8017</v>
      </c>
      <c r="E462" s="131">
        <v>14</v>
      </c>
      <c r="F462" s="131" t="s">
        <v>1073</v>
      </c>
      <c r="G462" s="131" t="s">
        <v>8018</v>
      </c>
      <c r="H462" s="131" t="s">
        <v>6714</v>
      </c>
      <c r="I462" s="131" t="s">
        <v>13380</v>
      </c>
      <c r="J462" s="131" t="s">
        <v>2203</v>
      </c>
      <c r="K462" s="131" t="s">
        <v>2230</v>
      </c>
      <c r="L462" s="131">
        <v>569</v>
      </c>
      <c r="M462" s="131">
        <v>1774</v>
      </c>
    </row>
    <row r="463" spans="1:13">
      <c r="A463" s="131" t="s">
        <v>6280</v>
      </c>
      <c r="B463" s="143" t="s">
        <v>13346</v>
      </c>
      <c r="C463" s="131" t="s">
        <v>16512</v>
      </c>
      <c r="D463" s="131" t="s">
        <v>7008</v>
      </c>
      <c r="E463" s="131">
        <v>202</v>
      </c>
      <c r="F463" s="131" t="s">
        <v>8513</v>
      </c>
      <c r="G463" s="131" t="s">
        <v>8537</v>
      </c>
      <c r="H463" s="131" t="s">
        <v>6714</v>
      </c>
      <c r="I463" s="131" t="s">
        <v>13380</v>
      </c>
      <c r="J463" s="131" t="s">
        <v>2199</v>
      </c>
      <c r="K463" s="131" t="s">
        <v>2198</v>
      </c>
      <c r="L463" s="131">
        <v>562</v>
      </c>
      <c r="M463" s="131">
        <v>565</v>
      </c>
    </row>
    <row r="464" spans="1:13">
      <c r="A464" s="131" t="s">
        <v>6381</v>
      </c>
      <c r="B464" s="143" t="s">
        <v>13346</v>
      </c>
      <c r="C464" s="131" t="s">
        <v>16429</v>
      </c>
      <c r="D464" s="131" t="s">
        <v>8583</v>
      </c>
      <c r="E464" s="131">
        <v>344</v>
      </c>
      <c r="F464" s="131" t="s">
        <v>1228</v>
      </c>
      <c r="G464" s="131" t="s">
        <v>9089</v>
      </c>
      <c r="H464" s="131" t="s">
        <v>6714</v>
      </c>
      <c r="I464" s="131" t="s">
        <v>13380</v>
      </c>
      <c r="J464" s="131" t="s">
        <v>2203</v>
      </c>
      <c r="K464" s="131" t="s">
        <v>2198</v>
      </c>
      <c r="L464" s="131">
        <v>555</v>
      </c>
      <c r="M464" s="131">
        <v>1432</v>
      </c>
    </row>
    <row r="465" spans="1:13">
      <c r="A465" s="131" t="s">
        <v>5914</v>
      </c>
      <c r="B465" s="143" t="s">
        <v>13346</v>
      </c>
      <c r="C465" s="131" t="s">
        <v>16429</v>
      </c>
      <c r="D465" s="131" t="s">
        <v>8997</v>
      </c>
      <c r="E465" s="131">
        <v>18</v>
      </c>
      <c r="F465" s="131" t="s">
        <v>1073</v>
      </c>
      <c r="G465" s="131" t="s">
        <v>8998</v>
      </c>
      <c r="H465" s="131" t="s">
        <v>6714</v>
      </c>
      <c r="I465" s="131" t="s">
        <v>13380</v>
      </c>
      <c r="J465" s="131" t="s">
        <v>2203</v>
      </c>
      <c r="K465" s="131" t="s">
        <v>2230</v>
      </c>
      <c r="L465" s="131">
        <v>550</v>
      </c>
      <c r="M465" s="131">
        <v>1726</v>
      </c>
    </row>
    <row r="466" spans="1:13">
      <c r="A466" s="131" t="s">
        <v>4315</v>
      </c>
      <c r="B466" s="143" t="s">
        <v>13346</v>
      </c>
      <c r="C466" s="131" t="s">
        <v>16505</v>
      </c>
      <c r="D466" s="131" t="s">
        <v>6934</v>
      </c>
      <c r="E466" s="131">
        <v>2</v>
      </c>
      <c r="F466" s="131" t="s">
        <v>6712</v>
      </c>
      <c r="G466" s="131" t="s">
        <v>6935</v>
      </c>
      <c r="H466" s="131" t="s">
        <v>6714</v>
      </c>
      <c r="I466" s="131" t="s">
        <v>13380</v>
      </c>
      <c r="J466" s="131" t="s">
        <v>2231</v>
      </c>
      <c r="K466" s="131" t="s">
        <v>2219</v>
      </c>
      <c r="L466" s="131">
        <v>547</v>
      </c>
      <c r="M466" s="131">
        <v>0</v>
      </c>
    </row>
    <row r="467" spans="1:13">
      <c r="A467" s="131" t="s">
        <v>4368</v>
      </c>
      <c r="B467" s="143" t="s">
        <v>13346</v>
      </c>
      <c r="C467" s="131" t="s">
        <v>16418</v>
      </c>
      <c r="D467" s="131" t="s">
        <v>6916</v>
      </c>
      <c r="E467" s="131">
        <v>24</v>
      </c>
      <c r="F467" s="131"/>
      <c r="G467" s="131" t="s">
        <v>6918</v>
      </c>
      <c r="H467" s="131" t="s">
        <v>6714</v>
      </c>
      <c r="I467" s="131" t="s">
        <v>13380</v>
      </c>
      <c r="J467" s="131" t="s">
        <v>2199</v>
      </c>
      <c r="K467" s="131" t="s">
        <v>2198</v>
      </c>
      <c r="L467" s="131">
        <v>546</v>
      </c>
      <c r="M467" s="131">
        <v>145</v>
      </c>
    </row>
    <row r="468" spans="1:13">
      <c r="A468" s="131" t="s">
        <v>6218</v>
      </c>
      <c r="B468" s="143" t="s">
        <v>13346</v>
      </c>
      <c r="C468" s="131" t="s">
        <v>16512</v>
      </c>
      <c r="D468" s="131" t="s">
        <v>6926</v>
      </c>
      <c r="E468" s="131">
        <v>5</v>
      </c>
      <c r="F468" s="131" t="s">
        <v>8552</v>
      </c>
      <c r="G468" s="131" t="s">
        <v>6927</v>
      </c>
      <c r="H468" s="131" t="s">
        <v>6714</v>
      </c>
      <c r="I468" s="131" t="s">
        <v>13380</v>
      </c>
      <c r="J468" s="131" t="s">
        <v>2231</v>
      </c>
      <c r="K468" s="131" t="s">
        <v>2198</v>
      </c>
      <c r="L468" s="131">
        <v>541</v>
      </c>
      <c r="M468" s="131">
        <v>0</v>
      </c>
    </row>
    <row r="469" spans="1:13">
      <c r="A469" s="131" t="s">
        <v>5985</v>
      </c>
      <c r="B469" s="143" t="s">
        <v>13346</v>
      </c>
      <c r="C469" s="131" t="s">
        <v>16429</v>
      </c>
      <c r="D469" s="131" t="s">
        <v>8583</v>
      </c>
      <c r="E469" s="131">
        <v>370</v>
      </c>
      <c r="F469" s="131" t="s">
        <v>1073</v>
      </c>
      <c r="G469" s="131" t="s">
        <v>9089</v>
      </c>
      <c r="H469" s="131" t="s">
        <v>6714</v>
      </c>
      <c r="I469" s="131" t="s">
        <v>13380</v>
      </c>
      <c r="J469" s="131" t="s">
        <v>2203</v>
      </c>
      <c r="K469" s="131" t="s">
        <v>2230</v>
      </c>
      <c r="L469" s="131">
        <v>540</v>
      </c>
      <c r="M469" s="131">
        <v>1678</v>
      </c>
    </row>
    <row r="470" spans="1:13">
      <c r="A470" s="131" t="s">
        <v>6351</v>
      </c>
      <c r="B470" s="143" t="s">
        <v>13346</v>
      </c>
      <c r="C470" s="131" t="s">
        <v>16512</v>
      </c>
      <c r="D470" s="131" t="s">
        <v>6558</v>
      </c>
      <c r="E470" s="131">
        <v>1</v>
      </c>
      <c r="F470" s="131" t="s">
        <v>8528</v>
      </c>
      <c r="G470" s="131" t="s">
        <v>6940</v>
      </c>
      <c r="H470" s="131" t="s">
        <v>6714</v>
      </c>
      <c r="I470" s="131" t="s">
        <v>13380</v>
      </c>
      <c r="J470" s="131" t="s">
        <v>2231</v>
      </c>
      <c r="K470" s="131" t="s">
        <v>2198</v>
      </c>
      <c r="L470" s="131">
        <v>534</v>
      </c>
      <c r="M470" s="131">
        <v>325</v>
      </c>
    </row>
    <row r="471" spans="1:13">
      <c r="A471" s="131" t="s">
        <v>5749</v>
      </c>
      <c r="B471" s="143" t="s">
        <v>13346</v>
      </c>
      <c r="C471" s="131" t="s">
        <v>16512</v>
      </c>
      <c r="D471" s="131" t="s">
        <v>6704</v>
      </c>
      <c r="E471" s="131">
        <v>91</v>
      </c>
      <c r="F471" s="131"/>
      <c r="G471" s="131" t="s">
        <v>8821</v>
      </c>
      <c r="H471" s="131" t="s">
        <v>6714</v>
      </c>
      <c r="I471" s="131" t="s">
        <v>13380</v>
      </c>
      <c r="J471" s="131" t="s">
        <v>2231</v>
      </c>
      <c r="K471" s="131" t="s">
        <v>2198</v>
      </c>
      <c r="L471" s="131">
        <v>532</v>
      </c>
      <c r="M471" s="131">
        <v>544</v>
      </c>
    </row>
    <row r="472" spans="1:13">
      <c r="A472" s="131" t="s">
        <v>6030</v>
      </c>
      <c r="B472" s="143" t="s">
        <v>13346</v>
      </c>
      <c r="C472" s="131" t="s">
        <v>16512</v>
      </c>
      <c r="D472" s="131" t="s">
        <v>8827</v>
      </c>
      <c r="E472" s="131">
        <v>18</v>
      </c>
      <c r="F472" s="131" t="s">
        <v>8513</v>
      </c>
      <c r="G472" s="131" t="s">
        <v>8828</v>
      </c>
      <c r="H472" s="131" t="s">
        <v>6714</v>
      </c>
      <c r="I472" s="131" t="s">
        <v>13380</v>
      </c>
      <c r="J472" s="131" t="s">
        <v>2231</v>
      </c>
      <c r="K472" s="131" t="s">
        <v>2198</v>
      </c>
      <c r="L472" s="131">
        <v>527</v>
      </c>
      <c r="M472" s="131">
        <v>473</v>
      </c>
    </row>
    <row r="473" spans="1:13">
      <c r="A473" s="131" t="s">
        <v>5562</v>
      </c>
      <c r="B473" s="143" t="s">
        <v>13346</v>
      </c>
      <c r="C473" s="131" t="s">
        <v>16429</v>
      </c>
      <c r="D473" s="131" t="s">
        <v>8589</v>
      </c>
      <c r="E473" s="131">
        <v>10</v>
      </c>
      <c r="F473" s="131"/>
      <c r="G473" s="131" t="s">
        <v>8590</v>
      </c>
      <c r="H473" s="131" t="s">
        <v>6714</v>
      </c>
      <c r="I473" s="131" t="s">
        <v>13380</v>
      </c>
      <c r="J473" s="131" t="s">
        <v>2203</v>
      </c>
      <c r="K473" s="131" t="s">
        <v>2198</v>
      </c>
      <c r="L473" s="131">
        <v>526</v>
      </c>
      <c r="M473" s="131">
        <v>1633</v>
      </c>
    </row>
    <row r="474" spans="1:13">
      <c r="A474" s="131" t="s">
        <v>4321</v>
      </c>
      <c r="B474" s="143" t="s">
        <v>13346</v>
      </c>
      <c r="C474" s="131" t="s">
        <v>16420</v>
      </c>
      <c r="D474" s="131" t="s">
        <v>6916</v>
      </c>
      <c r="E474" s="131">
        <v>23</v>
      </c>
      <c r="F474" s="131" t="s">
        <v>6919</v>
      </c>
      <c r="G474" s="131" t="s">
        <v>6918</v>
      </c>
      <c r="H474" s="131" t="s">
        <v>6714</v>
      </c>
      <c r="I474" s="131" t="s">
        <v>13380</v>
      </c>
      <c r="J474" s="131" t="s">
        <v>2231</v>
      </c>
      <c r="K474" s="131" t="s">
        <v>2198</v>
      </c>
      <c r="L474" s="131">
        <v>526</v>
      </c>
      <c r="M474" s="131">
        <v>120</v>
      </c>
    </row>
    <row r="475" spans="1:13">
      <c r="A475" s="131" t="s">
        <v>5765</v>
      </c>
      <c r="B475" s="143" t="s">
        <v>13346</v>
      </c>
      <c r="C475" s="131" t="s">
        <v>16512</v>
      </c>
      <c r="D475" s="131" t="s">
        <v>8589</v>
      </c>
      <c r="E475" s="131">
        <v>16</v>
      </c>
      <c r="F475" s="131"/>
      <c r="G475" s="131" t="s">
        <v>8590</v>
      </c>
      <c r="H475" s="131" t="s">
        <v>6714</v>
      </c>
      <c r="I475" s="131" t="s">
        <v>13380</v>
      </c>
      <c r="J475" s="131" t="s">
        <v>3018</v>
      </c>
      <c r="K475" s="131" t="s">
        <v>2189</v>
      </c>
      <c r="L475" s="131">
        <v>515</v>
      </c>
      <c r="M475" s="131">
        <v>365</v>
      </c>
    </row>
    <row r="476" spans="1:13">
      <c r="A476" s="131" t="s">
        <v>5557</v>
      </c>
      <c r="B476" s="143" t="s">
        <v>13346</v>
      </c>
      <c r="C476" s="131" t="s">
        <v>16429</v>
      </c>
      <c r="D476" s="131" t="s">
        <v>7767</v>
      </c>
      <c r="E476" s="131">
        <v>132</v>
      </c>
      <c r="F476" s="131" t="s">
        <v>1044</v>
      </c>
      <c r="G476" s="131" t="s">
        <v>8579</v>
      </c>
      <c r="H476" s="131" t="s">
        <v>6714</v>
      </c>
      <c r="I476" s="131" t="s">
        <v>13380</v>
      </c>
      <c r="J476" s="131" t="s">
        <v>2203</v>
      </c>
      <c r="K476" s="131" t="s">
        <v>2236</v>
      </c>
      <c r="L476" s="131">
        <v>510</v>
      </c>
      <c r="M476" s="131">
        <v>1618</v>
      </c>
    </row>
    <row r="477" spans="1:13">
      <c r="A477" s="131" t="s">
        <v>16405</v>
      </c>
      <c r="B477" s="143" t="s">
        <v>13346</v>
      </c>
      <c r="C477" s="131" t="s">
        <v>16404</v>
      </c>
      <c r="D477" s="131" t="s">
        <v>6503</v>
      </c>
      <c r="E477" s="131">
        <v>416</v>
      </c>
      <c r="F477" s="131"/>
      <c r="G477" s="131" t="s">
        <v>8034</v>
      </c>
      <c r="H477" s="131" t="s">
        <v>6714</v>
      </c>
      <c r="I477" s="131" t="s">
        <v>13380</v>
      </c>
      <c r="J477" s="131"/>
      <c r="K477" s="131"/>
      <c r="L477" s="131">
        <v>500</v>
      </c>
      <c r="M477" s="131">
        <v>0</v>
      </c>
    </row>
    <row r="478" spans="1:13">
      <c r="A478" s="131" t="s">
        <v>5738</v>
      </c>
      <c r="B478" s="143" t="s">
        <v>13346</v>
      </c>
      <c r="C478" s="131" t="s">
        <v>16429</v>
      </c>
      <c r="D478" s="131" t="s">
        <v>8680</v>
      </c>
      <c r="E478" s="131">
        <v>5</v>
      </c>
      <c r="F478" s="131"/>
      <c r="G478" s="131" t="s">
        <v>8816</v>
      </c>
      <c r="H478" s="131" t="s">
        <v>6714</v>
      </c>
      <c r="I478" s="131" t="s">
        <v>13380</v>
      </c>
      <c r="J478" s="131" t="s">
        <v>2203</v>
      </c>
      <c r="K478" s="131" t="s">
        <v>2230</v>
      </c>
      <c r="L478" s="131">
        <v>484</v>
      </c>
      <c r="M478" s="131">
        <v>1444</v>
      </c>
    </row>
    <row r="479" spans="1:13">
      <c r="A479" s="131" t="s">
        <v>6334</v>
      </c>
      <c r="B479" s="143" t="s">
        <v>13346</v>
      </c>
      <c r="C479" s="131" t="s">
        <v>16512</v>
      </c>
      <c r="D479" s="131" t="s">
        <v>8680</v>
      </c>
      <c r="E479" s="131">
        <v>5</v>
      </c>
      <c r="F479" s="131"/>
      <c r="G479" s="131" t="s">
        <v>8816</v>
      </c>
      <c r="H479" s="131" t="s">
        <v>6714</v>
      </c>
      <c r="I479" s="131" t="s">
        <v>13380</v>
      </c>
      <c r="J479" s="131" t="s">
        <v>2231</v>
      </c>
      <c r="K479" s="131" t="s">
        <v>2198</v>
      </c>
      <c r="L479" s="131">
        <v>481</v>
      </c>
      <c r="M479" s="131">
        <v>519</v>
      </c>
    </row>
    <row r="480" spans="1:13">
      <c r="A480" s="131" t="s">
        <v>5150</v>
      </c>
      <c r="B480" s="143" t="s">
        <v>13346</v>
      </c>
      <c r="C480" s="131" t="s">
        <v>16423</v>
      </c>
      <c r="D480" s="131" t="s">
        <v>7980</v>
      </c>
      <c r="E480" s="131">
        <v>51</v>
      </c>
      <c r="F480" s="131"/>
      <c r="G480" s="131" t="s">
        <v>8020</v>
      </c>
      <c r="H480" s="131" t="s">
        <v>6714</v>
      </c>
      <c r="I480" s="131" t="s">
        <v>13380</v>
      </c>
      <c r="J480" s="131" t="s">
        <v>2231</v>
      </c>
      <c r="K480" s="131" t="s">
        <v>2230</v>
      </c>
      <c r="L480" s="131">
        <v>480</v>
      </c>
      <c r="M480" s="131">
        <v>0</v>
      </c>
    </row>
    <row r="481" spans="1:13">
      <c r="A481" s="131" t="s">
        <v>5362</v>
      </c>
      <c r="B481" s="143" t="s">
        <v>13346</v>
      </c>
      <c r="C481" s="131" t="s">
        <v>16423</v>
      </c>
      <c r="D481" s="131" t="s">
        <v>6916</v>
      </c>
      <c r="E481" s="131">
        <v>97</v>
      </c>
      <c r="F481" s="131"/>
      <c r="G481" s="131" t="s">
        <v>6918</v>
      </c>
      <c r="H481" s="131" t="s">
        <v>6714</v>
      </c>
      <c r="I481" s="131" t="s">
        <v>13380</v>
      </c>
      <c r="J481" s="131" t="s">
        <v>2231</v>
      </c>
      <c r="K481" s="131" t="s">
        <v>2230</v>
      </c>
      <c r="L481" s="131">
        <v>480</v>
      </c>
      <c r="M481" s="131">
        <v>0</v>
      </c>
    </row>
    <row r="482" spans="1:13">
      <c r="A482" s="131" t="s">
        <v>6338</v>
      </c>
      <c r="B482" s="143" t="s">
        <v>13346</v>
      </c>
      <c r="C482" s="131" t="s">
        <v>16512</v>
      </c>
      <c r="D482" s="131" t="s">
        <v>7008</v>
      </c>
      <c r="E482" s="131">
        <v>220</v>
      </c>
      <c r="F482" s="131" t="s">
        <v>8513</v>
      </c>
      <c r="G482" s="131" t="s">
        <v>8537</v>
      </c>
      <c r="H482" s="131" t="s">
        <v>6714</v>
      </c>
      <c r="I482" s="131" t="s">
        <v>13380</v>
      </c>
      <c r="J482" s="131" t="s">
        <v>2199</v>
      </c>
      <c r="K482" s="131" t="s">
        <v>2198</v>
      </c>
      <c r="L482" s="131">
        <v>478</v>
      </c>
      <c r="M482" s="131">
        <v>418</v>
      </c>
    </row>
    <row r="483" spans="1:13">
      <c r="A483" s="131" t="s">
        <v>5755</v>
      </c>
      <c r="B483" s="143" t="s">
        <v>13346</v>
      </c>
      <c r="C483" s="131" t="s">
        <v>16512</v>
      </c>
      <c r="D483" s="131" t="s">
        <v>8827</v>
      </c>
      <c r="E483" s="131">
        <v>5</v>
      </c>
      <c r="F483" s="131" t="s">
        <v>8513</v>
      </c>
      <c r="G483" s="131" t="s">
        <v>8828</v>
      </c>
      <c r="H483" s="131" t="s">
        <v>6714</v>
      </c>
      <c r="I483" s="131" t="s">
        <v>13380</v>
      </c>
      <c r="J483" s="131" t="s">
        <v>2231</v>
      </c>
      <c r="K483" s="131" t="s">
        <v>2198</v>
      </c>
      <c r="L483" s="131">
        <v>478</v>
      </c>
      <c r="M483" s="131">
        <v>556</v>
      </c>
    </row>
    <row r="484" spans="1:13">
      <c r="A484" s="131" t="s">
        <v>6024</v>
      </c>
      <c r="B484" s="143" t="s">
        <v>13346</v>
      </c>
      <c r="C484" s="131" t="s">
        <v>16512</v>
      </c>
      <c r="D484" s="131" t="s">
        <v>6926</v>
      </c>
      <c r="E484" s="131">
        <v>13</v>
      </c>
      <c r="F484" s="131" t="s">
        <v>8513</v>
      </c>
      <c r="G484" s="131" t="s">
        <v>6927</v>
      </c>
      <c r="H484" s="131" t="s">
        <v>6714</v>
      </c>
      <c r="I484" s="131" t="s">
        <v>13380</v>
      </c>
      <c r="J484" s="131" t="s">
        <v>2231</v>
      </c>
      <c r="K484" s="131" t="s">
        <v>2198</v>
      </c>
      <c r="L484" s="131">
        <v>477</v>
      </c>
      <c r="M484" s="131">
        <v>519</v>
      </c>
    </row>
    <row r="485" spans="1:13">
      <c r="A485" s="131" t="s">
        <v>6021</v>
      </c>
      <c r="B485" s="143" t="s">
        <v>13346</v>
      </c>
      <c r="C485" s="131" t="s">
        <v>16512</v>
      </c>
      <c r="D485" s="131" t="s">
        <v>6704</v>
      </c>
      <c r="E485" s="131">
        <v>88</v>
      </c>
      <c r="F485" s="131"/>
      <c r="G485" s="131" t="s">
        <v>8821</v>
      </c>
      <c r="H485" s="131" t="s">
        <v>6714</v>
      </c>
      <c r="I485" s="131" t="s">
        <v>13380</v>
      </c>
      <c r="J485" s="131" t="s">
        <v>2231</v>
      </c>
      <c r="K485" s="131" t="s">
        <v>2198</v>
      </c>
      <c r="L485" s="131">
        <v>475</v>
      </c>
      <c r="M485" s="131">
        <v>502</v>
      </c>
    </row>
    <row r="486" spans="1:13">
      <c r="A486" s="131" t="s">
        <v>5664</v>
      </c>
      <c r="B486" s="143" t="s">
        <v>13346</v>
      </c>
      <c r="C486" s="131" t="s">
        <v>16512</v>
      </c>
      <c r="D486" s="131" t="s">
        <v>7767</v>
      </c>
      <c r="E486" s="131">
        <v>132</v>
      </c>
      <c r="F486" s="131" t="s">
        <v>8724</v>
      </c>
      <c r="G486" s="131" t="s">
        <v>8579</v>
      </c>
      <c r="H486" s="131" t="s">
        <v>6714</v>
      </c>
      <c r="I486" s="131" t="s">
        <v>13380</v>
      </c>
      <c r="J486" s="131" t="s">
        <v>2231</v>
      </c>
      <c r="K486" s="131" t="s">
        <v>2198</v>
      </c>
      <c r="L486" s="131">
        <v>469</v>
      </c>
      <c r="M486" s="131">
        <v>459</v>
      </c>
    </row>
    <row r="487" spans="1:13">
      <c r="A487" s="131" t="s">
        <v>6272</v>
      </c>
      <c r="B487" s="143" t="s">
        <v>13346</v>
      </c>
      <c r="C487" s="131" t="s">
        <v>16512</v>
      </c>
      <c r="D487" s="131" t="s">
        <v>1960</v>
      </c>
      <c r="E487" s="131">
        <v>1</v>
      </c>
      <c r="F487" s="131"/>
      <c r="G487" s="131" t="s">
        <v>9335</v>
      </c>
      <c r="H487" s="131" t="s">
        <v>6714</v>
      </c>
      <c r="I487" s="131" t="s">
        <v>13380</v>
      </c>
      <c r="J487" s="131" t="s">
        <v>2231</v>
      </c>
      <c r="K487" s="131" t="s">
        <v>2198</v>
      </c>
      <c r="L487" s="131">
        <v>457</v>
      </c>
      <c r="M487" s="131">
        <v>0</v>
      </c>
    </row>
    <row r="488" spans="1:13">
      <c r="A488" s="131" t="s">
        <v>16543</v>
      </c>
      <c r="B488" s="143" t="s">
        <v>13346</v>
      </c>
      <c r="C488" s="131" t="s">
        <v>16540</v>
      </c>
      <c r="D488" s="131" t="s">
        <v>16544</v>
      </c>
      <c r="E488" s="131">
        <v>43</v>
      </c>
      <c r="F488" s="131"/>
      <c r="G488" s="131" t="s">
        <v>16545</v>
      </c>
      <c r="H488" s="131" t="s">
        <v>6714</v>
      </c>
      <c r="I488" s="131" t="s">
        <v>13380</v>
      </c>
      <c r="J488" s="131"/>
      <c r="K488" s="131"/>
      <c r="L488" s="131">
        <v>455</v>
      </c>
      <c r="M488" s="131">
        <v>550</v>
      </c>
    </row>
    <row r="489" spans="1:13">
      <c r="A489" s="131" t="s">
        <v>16408</v>
      </c>
      <c r="B489" s="143" t="s">
        <v>13346</v>
      </c>
      <c r="C489" s="131" t="s">
        <v>16404</v>
      </c>
      <c r="D489" s="131" t="s">
        <v>16409</v>
      </c>
      <c r="E489" s="131">
        <v>236</v>
      </c>
      <c r="F489" s="131"/>
      <c r="G489" s="131" t="s">
        <v>16410</v>
      </c>
      <c r="H489" s="131" t="s">
        <v>6714</v>
      </c>
      <c r="I489" s="131" t="s">
        <v>13380</v>
      </c>
      <c r="J489" s="131"/>
      <c r="K489" s="131"/>
      <c r="L489" s="131">
        <v>450</v>
      </c>
      <c r="M489" s="131">
        <v>0</v>
      </c>
    </row>
    <row r="490" spans="1:13">
      <c r="A490" s="131" t="s">
        <v>5872</v>
      </c>
      <c r="B490" s="143" t="s">
        <v>13346</v>
      </c>
      <c r="C490" s="131" t="s">
        <v>16429</v>
      </c>
      <c r="D490" s="131" t="s">
        <v>6503</v>
      </c>
      <c r="E490" s="131">
        <v>338</v>
      </c>
      <c r="F490" s="131" t="s">
        <v>1073</v>
      </c>
      <c r="G490" s="131" t="s">
        <v>8939</v>
      </c>
      <c r="H490" s="131" t="s">
        <v>6714</v>
      </c>
      <c r="I490" s="131" t="s">
        <v>13380</v>
      </c>
      <c r="J490" s="131" t="s">
        <v>2203</v>
      </c>
      <c r="K490" s="131" t="s">
        <v>2230</v>
      </c>
      <c r="L490" s="131">
        <v>450</v>
      </c>
      <c r="M490" s="131">
        <v>1332</v>
      </c>
    </row>
    <row r="491" spans="1:13">
      <c r="A491" s="131" t="s">
        <v>6273</v>
      </c>
      <c r="B491" s="143" t="s">
        <v>13346</v>
      </c>
      <c r="C491" s="131" t="s">
        <v>16512</v>
      </c>
      <c r="D491" s="131" t="s">
        <v>6512</v>
      </c>
      <c r="E491" s="131">
        <v>48</v>
      </c>
      <c r="F491" s="131" t="s">
        <v>1063</v>
      </c>
      <c r="G491" s="131" t="s">
        <v>6945</v>
      </c>
      <c r="H491" s="131" t="s">
        <v>6714</v>
      </c>
      <c r="I491" s="131" t="s">
        <v>13380</v>
      </c>
      <c r="J491" s="131" t="s">
        <v>3018</v>
      </c>
      <c r="K491" s="131" t="s">
        <v>2189</v>
      </c>
      <c r="L491" s="131">
        <v>445</v>
      </c>
      <c r="M491" s="131">
        <v>0</v>
      </c>
    </row>
    <row r="492" spans="1:13">
      <c r="A492" s="131" t="s">
        <v>6004</v>
      </c>
      <c r="B492" s="143" t="s">
        <v>13346</v>
      </c>
      <c r="C492" s="131" t="s">
        <v>16512</v>
      </c>
      <c r="D492" s="131" t="s">
        <v>8538</v>
      </c>
      <c r="E492" s="131">
        <v>35</v>
      </c>
      <c r="F492" s="131" t="s">
        <v>8513</v>
      </c>
      <c r="G492" s="131" t="s">
        <v>9104</v>
      </c>
      <c r="H492" s="131" t="s">
        <v>6714</v>
      </c>
      <c r="I492" s="131" t="s">
        <v>13380</v>
      </c>
      <c r="J492" s="131" t="s">
        <v>2231</v>
      </c>
      <c r="K492" s="131" t="s">
        <v>2198</v>
      </c>
      <c r="L492" s="131">
        <v>442</v>
      </c>
      <c r="M492" s="131">
        <v>445</v>
      </c>
    </row>
    <row r="493" spans="1:13">
      <c r="A493" s="131" t="s">
        <v>5602</v>
      </c>
      <c r="B493" s="143" t="s">
        <v>13346</v>
      </c>
      <c r="C493" s="131" t="s">
        <v>16512</v>
      </c>
      <c r="D493" s="131" t="s">
        <v>6704</v>
      </c>
      <c r="E493" s="131">
        <v>197</v>
      </c>
      <c r="F493" s="131" t="s">
        <v>1184</v>
      </c>
      <c r="G493" s="131" t="s">
        <v>8620</v>
      </c>
      <c r="H493" s="131" t="s">
        <v>6714</v>
      </c>
      <c r="I493" s="131" t="s">
        <v>13380</v>
      </c>
      <c r="J493" s="131" t="s">
        <v>3018</v>
      </c>
      <c r="K493" s="131" t="s">
        <v>2189</v>
      </c>
      <c r="L493" s="131">
        <v>441</v>
      </c>
      <c r="M493" s="131">
        <v>424</v>
      </c>
    </row>
    <row r="494" spans="1:13">
      <c r="A494" s="131" t="s">
        <v>5077</v>
      </c>
      <c r="B494" s="143" t="s">
        <v>13346</v>
      </c>
      <c r="C494" s="131" t="s">
        <v>16512</v>
      </c>
      <c r="D494" s="131" t="s">
        <v>8023</v>
      </c>
      <c r="E494" s="131">
        <v>67</v>
      </c>
      <c r="F494" s="131"/>
      <c r="G494" s="131" t="s">
        <v>8024</v>
      </c>
      <c r="H494" s="131" t="s">
        <v>6714</v>
      </c>
      <c r="I494" s="131" t="s">
        <v>13380</v>
      </c>
      <c r="J494" s="131" t="s">
        <v>2199</v>
      </c>
      <c r="K494" s="131" t="s">
        <v>2219</v>
      </c>
      <c r="L494" s="131">
        <v>435</v>
      </c>
      <c r="M494" s="131">
        <v>0</v>
      </c>
    </row>
    <row r="495" spans="1:13">
      <c r="A495" s="131" t="s">
        <v>16508</v>
      </c>
      <c r="B495" s="143" t="s">
        <v>13346</v>
      </c>
      <c r="C495" s="131" t="s">
        <v>16505</v>
      </c>
      <c r="D495" s="131" t="s">
        <v>12071</v>
      </c>
      <c r="E495" s="131">
        <v>110</v>
      </c>
      <c r="F495" s="131"/>
      <c r="G495" s="131" t="s">
        <v>16507</v>
      </c>
      <c r="H495" s="131" t="s">
        <v>6714</v>
      </c>
      <c r="I495" s="131" t="s">
        <v>13380</v>
      </c>
      <c r="J495" s="131"/>
      <c r="K495" s="131"/>
      <c r="L495" s="131">
        <v>430</v>
      </c>
      <c r="M495" s="131">
        <v>0</v>
      </c>
    </row>
    <row r="496" spans="1:13">
      <c r="A496" s="131" t="s">
        <v>16509</v>
      </c>
      <c r="B496" s="143" t="s">
        <v>13346</v>
      </c>
      <c r="C496" s="131" t="s">
        <v>16505</v>
      </c>
      <c r="D496" s="131" t="s">
        <v>16510</v>
      </c>
      <c r="E496" s="131">
        <v>74</v>
      </c>
      <c r="F496" s="131"/>
      <c r="G496" s="131" t="s">
        <v>8008</v>
      </c>
      <c r="H496" s="131" t="s">
        <v>6714</v>
      </c>
      <c r="I496" s="131" t="s">
        <v>13380</v>
      </c>
      <c r="J496" s="131"/>
      <c r="K496" s="131"/>
      <c r="L496" s="131">
        <v>430</v>
      </c>
      <c r="M496" s="131">
        <v>0</v>
      </c>
    </row>
    <row r="497" spans="1:13">
      <c r="A497" s="131" t="s">
        <v>5507</v>
      </c>
      <c r="B497" s="143" t="s">
        <v>13346</v>
      </c>
      <c r="C497" s="131" t="s">
        <v>16505</v>
      </c>
      <c r="D497" s="131" t="s">
        <v>7959</v>
      </c>
      <c r="E497" s="131">
        <v>1</v>
      </c>
      <c r="F497" s="131"/>
      <c r="G497" s="131" t="s">
        <v>8025</v>
      </c>
      <c r="H497" s="131" t="s">
        <v>6714</v>
      </c>
      <c r="I497" s="131" t="s">
        <v>13380</v>
      </c>
      <c r="J497" s="131" t="s">
        <v>2231</v>
      </c>
      <c r="K497" s="131" t="s">
        <v>2230</v>
      </c>
      <c r="L497" s="131">
        <v>430</v>
      </c>
      <c r="M497" s="131">
        <v>0</v>
      </c>
    </row>
    <row r="498" spans="1:13">
      <c r="A498" s="131" t="s">
        <v>5025</v>
      </c>
      <c r="B498" s="143" t="s">
        <v>13346</v>
      </c>
      <c r="C498" s="131" t="s">
        <v>16505</v>
      </c>
      <c r="D498" s="131" t="s">
        <v>7959</v>
      </c>
      <c r="E498" s="131">
        <v>44</v>
      </c>
      <c r="F498" s="131"/>
      <c r="G498" s="131" t="s">
        <v>7960</v>
      </c>
      <c r="H498" s="131" t="s">
        <v>6714</v>
      </c>
      <c r="I498" s="131" t="s">
        <v>13380</v>
      </c>
      <c r="J498" s="131" t="s">
        <v>2231</v>
      </c>
      <c r="K498" s="131" t="s">
        <v>2219</v>
      </c>
      <c r="L498" s="131">
        <v>430</v>
      </c>
      <c r="M498" s="131">
        <v>0</v>
      </c>
    </row>
    <row r="499" spans="1:13">
      <c r="A499" s="131" t="s">
        <v>6434</v>
      </c>
      <c r="B499" s="143" t="s">
        <v>13346</v>
      </c>
      <c r="C499" s="131" t="s">
        <v>16505</v>
      </c>
      <c r="D499" s="131" t="s">
        <v>8955</v>
      </c>
      <c r="E499" s="131">
        <v>35</v>
      </c>
      <c r="F499" s="131"/>
      <c r="G499" s="131" t="s">
        <v>9476</v>
      </c>
      <c r="H499" s="131" t="s">
        <v>6714</v>
      </c>
      <c r="I499" s="131" t="s">
        <v>13380</v>
      </c>
      <c r="J499" s="131" t="s">
        <v>2231</v>
      </c>
      <c r="K499" s="131" t="s">
        <v>2230</v>
      </c>
      <c r="L499" s="131">
        <v>430</v>
      </c>
      <c r="M499" s="131">
        <v>0</v>
      </c>
    </row>
    <row r="500" spans="1:13">
      <c r="A500" s="131" t="s">
        <v>4160</v>
      </c>
      <c r="B500" s="143" t="s">
        <v>13346</v>
      </c>
      <c r="C500" s="131" t="s">
        <v>16505</v>
      </c>
      <c r="D500" s="131" t="s">
        <v>6711</v>
      </c>
      <c r="E500" s="131">
        <v>2</v>
      </c>
      <c r="F500" s="131" t="s">
        <v>6712</v>
      </c>
      <c r="G500" s="131" t="s">
        <v>6713</v>
      </c>
      <c r="H500" s="131" t="s">
        <v>6714</v>
      </c>
      <c r="I500" s="131" t="s">
        <v>13380</v>
      </c>
      <c r="J500" s="131" t="s">
        <v>2231</v>
      </c>
      <c r="K500" s="131" t="s">
        <v>2236</v>
      </c>
      <c r="L500" s="131">
        <v>430</v>
      </c>
      <c r="M500" s="131">
        <v>0</v>
      </c>
    </row>
    <row r="501" spans="1:13">
      <c r="A501" s="131" t="s">
        <v>5071</v>
      </c>
      <c r="B501" s="143" t="s">
        <v>13346</v>
      </c>
      <c r="C501" s="131" t="s">
        <v>16505</v>
      </c>
      <c r="D501" s="131" t="s">
        <v>8015</v>
      </c>
      <c r="E501" s="131">
        <v>23</v>
      </c>
      <c r="F501" s="131"/>
      <c r="G501" s="131" t="s">
        <v>8016</v>
      </c>
      <c r="H501" s="131" t="s">
        <v>6714</v>
      </c>
      <c r="I501" s="131" t="s">
        <v>13380</v>
      </c>
      <c r="J501" s="131" t="s">
        <v>2231</v>
      </c>
      <c r="K501" s="131" t="s">
        <v>2230</v>
      </c>
      <c r="L501" s="131">
        <v>430</v>
      </c>
      <c r="M501" s="131">
        <v>0</v>
      </c>
    </row>
    <row r="502" spans="1:13">
      <c r="A502" s="131" t="s">
        <v>6417</v>
      </c>
      <c r="B502" s="143" t="s">
        <v>13346</v>
      </c>
      <c r="C502" s="131" t="s">
        <v>16505</v>
      </c>
      <c r="D502" s="131" t="s">
        <v>9460</v>
      </c>
      <c r="E502" s="131">
        <v>72</v>
      </c>
      <c r="F502" s="131"/>
      <c r="G502" s="131" t="s">
        <v>9461</v>
      </c>
      <c r="H502" s="131" t="s">
        <v>6714</v>
      </c>
      <c r="I502" s="131" t="s">
        <v>13380</v>
      </c>
      <c r="J502" s="131" t="s">
        <v>2231</v>
      </c>
      <c r="K502" s="131" t="s">
        <v>2230</v>
      </c>
      <c r="L502" s="131">
        <v>430</v>
      </c>
      <c r="M502" s="131">
        <v>0</v>
      </c>
    </row>
    <row r="503" spans="1:13">
      <c r="A503" s="131" t="s">
        <v>5201</v>
      </c>
      <c r="B503" s="143" t="s">
        <v>13346</v>
      </c>
      <c r="C503" s="131" t="s">
        <v>16505</v>
      </c>
      <c r="D503" s="131" t="s">
        <v>8161</v>
      </c>
      <c r="E503" s="131">
        <v>1</v>
      </c>
      <c r="F503" s="131"/>
      <c r="G503" s="131" t="s">
        <v>8162</v>
      </c>
      <c r="H503" s="131" t="s">
        <v>6714</v>
      </c>
      <c r="I503" s="131" t="s">
        <v>13380</v>
      </c>
      <c r="J503" s="131" t="s">
        <v>2231</v>
      </c>
      <c r="K503" s="131" t="s">
        <v>2230</v>
      </c>
      <c r="L503" s="131">
        <v>430</v>
      </c>
      <c r="M503" s="131">
        <v>0</v>
      </c>
    </row>
    <row r="504" spans="1:13">
      <c r="A504" s="131" t="s">
        <v>4879</v>
      </c>
      <c r="B504" s="143" t="s">
        <v>13346</v>
      </c>
      <c r="C504" s="131" t="s">
        <v>16505</v>
      </c>
      <c r="D504" s="131" t="s">
        <v>7777</v>
      </c>
      <c r="E504" s="131">
        <v>18</v>
      </c>
      <c r="F504" s="131"/>
      <c r="G504" s="131" t="s">
        <v>7778</v>
      </c>
      <c r="H504" s="131" t="s">
        <v>6714</v>
      </c>
      <c r="I504" s="131" t="s">
        <v>13380</v>
      </c>
      <c r="J504" s="131" t="s">
        <v>2231</v>
      </c>
      <c r="K504" s="131" t="s">
        <v>2230</v>
      </c>
      <c r="L504" s="131">
        <v>430</v>
      </c>
      <c r="M504" s="131">
        <v>0</v>
      </c>
    </row>
    <row r="505" spans="1:13">
      <c r="A505" s="131" t="s">
        <v>4880</v>
      </c>
      <c r="B505" s="143" t="s">
        <v>13346</v>
      </c>
      <c r="C505" s="131" t="s">
        <v>16505</v>
      </c>
      <c r="D505" s="131" t="s">
        <v>7779</v>
      </c>
      <c r="E505" s="131">
        <v>20</v>
      </c>
      <c r="F505" s="131"/>
      <c r="G505" s="131" t="s">
        <v>7780</v>
      </c>
      <c r="H505" s="131" t="s">
        <v>6714</v>
      </c>
      <c r="I505" s="131" t="s">
        <v>13380</v>
      </c>
      <c r="J505" s="131" t="s">
        <v>2231</v>
      </c>
      <c r="K505" s="131" t="s">
        <v>2230</v>
      </c>
      <c r="L505" s="131">
        <v>430</v>
      </c>
      <c r="M505" s="131">
        <v>0</v>
      </c>
    </row>
    <row r="506" spans="1:13">
      <c r="A506" s="131" t="s">
        <v>4881</v>
      </c>
      <c r="B506" s="143" t="s">
        <v>13346</v>
      </c>
      <c r="C506" s="131" t="s">
        <v>16505</v>
      </c>
      <c r="D506" s="131" t="s">
        <v>7781</v>
      </c>
      <c r="E506" s="131">
        <v>41</v>
      </c>
      <c r="F506" s="131"/>
      <c r="G506" s="131" t="s">
        <v>7782</v>
      </c>
      <c r="H506" s="131" t="s">
        <v>6714</v>
      </c>
      <c r="I506" s="131" t="s">
        <v>13380</v>
      </c>
      <c r="J506" s="131" t="s">
        <v>2231</v>
      </c>
      <c r="K506" s="131" t="s">
        <v>2230</v>
      </c>
      <c r="L506" s="131">
        <v>430</v>
      </c>
      <c r="M506" s="131">
        <v>0</v>
      </c>
    </row>
    <row r="507" spans="1:13">
      <c r="A507" s="131" t="s">
        <v>5427</v>
      </c>
      <c r="B507" s="143" t="s">
        <v>13346</v>
      </c>
      <c r="C507" s="131" t="s">
        <v>16505</v>
      </c>
      <c r="D507" s="131" t="s">
        <v>8422</v>
      </c>
      <c r="E507" s="131">
        <v>163</v>
      </c>
      <c r="F507" s="131"/>
      <c r="G507" s="131" t="s">
        <v>8424</v>
      </c>
      <c r="H507" s="131" t="s">
        <v>6714</v>
      </c>
      <c r="I507" s="131" t="s">
        <v>13380</v>
      </c>
      <c r="J507" s="131" t="s">
        <v>2231</v>
      </c>
      <c r="K507" s="131" t="s">
        <v>2230</v>
      </c>
      <c r="L507" s="131">
        <v>430</v>
      </c>
      <c r="M507" s="131">
        <v>0</v>
      </c>
    </row>
    <row r="508" spans="1:13">
      <c r="A508" s="131" t="s">
        <v>4328</v>
      </c>
      <c r="B508" s="143" t="s">
        <v>13346</v>
      </c>
      <c r="C508" s="131" t="s">
        <v>16505</v>
      </c>
      <c r="D508" s="131" t="s">
        <v>6715</v>
      </c>
      <c r="E508" s="131">
        <v>1</v>
      </c>
      <c r="F508" s="131"/>
      <c r="G508" s="131" t="s">
        <v>6716</v>
      </c>
      <c r="H508" s="131" t="s">
        <v>6714</v>
      </c>
      <c r="I508" s="131" t="s">
        <v>13380</v>
      </c>
      <c r="J508" s="131" t="s">
        <v>2231</v>
      </c>
      <c r="K508" s="131" t="s">
        <v>2236</v>
      </c>
      <c r="L508" s="131">
        <v>430</v>
      </c>
      <c r="M508" s="131">
        <v>0</v>
      </c>
    </row>
    <row r="509" spans="1:13">
      <c r="A509" s="131" t="s">
        <v>4162</v>
      </c>
      <c r="B509" s="143" t="s">
        <v>13346</v>
      </c>
      <c r="C509" s="131" t="s">
        <v>16505</v>
      </c>
      <c r="D509" s="131" t="s">
        <v>6715</v>
      </c>
      <c r="E509" s="131">
        <v>3</v>
      </c>
      <c r="F509" s="131"/>
      <c r="G509" s="131" t="s">
        <v>6716</v>
      </c>
      <c r="H509" s="131" t="s">
        <v>6714</v>
      </c>
      <c r="I509" s="131" t="s">
        <v>13380</v>
      </c>
      <c r="J509" s="131" t="s">
        <v>2231</v>
      </c>
      <c r="K509" s="131" t="s">
        <v>2236</v>
      </c>
      <c r="L509" s="131">
        <v>430</v>
      </c>
      <c r="M509" s="131">
        <v>0</v>
      </c>
    </row>
    <row r="510" spans="1:13">
      <c r="A510" s="131" t="s">
        <v>4327</v>
      </c>
      <c r="B510" s="143" t="s">
        <v>13346</v>
      </c>
      <c r="C510" s="131" t="s">
        <v>16505</v>
      </c>
      <c r="D510" s="131" t="s">
        <v>6715</v>
      </c>
      <c r="E510" s="131">
        <v>5</v>
      </c>
      <c r="F510" s="131"/>
      <c r="G510" s="131" t="s">
        <v>6716</v>
      </c>
      <c r="H510" s="131" t="s">
        <v>6714</v>
      </c>
      <c r="I510" s="131" t="s">
        <v>13380</v>
      </c>
      <c r="J510" s="131" t="s">
        <v>2231</v>
      </c>
      <c r="K510" s="131" t="s">
        <v>2236</v>
      </c>
      <c r="L510" s="131">
        <v>430</v>
      </c>
      <c r="M510" s="131">
        <v>0</v>
      </c>
    </row>
    <row r="511" spans="1:13">
      <c r="A511" s="131" t="s">
        <v>4326</v>
      </c>
      <c r="B511" s="143" t="s">
        <v>13346</v>
      </c>
      <c r="C511" s="131" t="s">
        <v>16505</v>
      </c>
      <c r="D511" s="131" t="s">
        <v>6715</v>
      </c>
      <c r="E511" s="131">
        <v>100</v>
      </c>
      <c r="F511" s="131" t="s">
        <v>6712</v>
      </c>
      <c r="G511" s="131" t="s">
        <v>6946</v>
      </c>
      <c r="H511" s="131" t="s">
        <v>6714</v>
      </c>
      <c r="I511" s="131" t="s">
        <v>13380</v>
      </c>
      <c r="J511" s="131" t="s">
        <v>2231</v>
      </c>
      <c r="K511" s="131" t="s">
        <v>2198</v>
      </c>
      <c r="L511" s="131">
        <v>430</v>
      </c>
      <c r="M511" s="131">
        <v>0</v>
      </c>
    </row>
    <row r="512" spans="1:13">
      <c r="A512" s="131" t="s">
        <v>5069</v>
      </c>
      <c r="B512" s="143" t="s">
        <v>13346</v>
      </c>
      <c r="C512" s="131" t="s">
        <v>16505</v>
      </c>
      <c r="D512" s="131" t="s">
        <v>6715</v>
      </c>
      <c r="E512" s="131">
        <v>142</v>
      </c>
      <c r="F512" s="131"/>
      <c r="G512" s="131" t="s">
        <v>8013</v>
      </c>
      <c r="H512" s="131" t="s">
        <v>6714</v>
      </c>
      <c r="I512" s="131" t="s">
        <v>13380</v>
      </c>
      <c r="J512" s="131" t="s">
        <v>2231</v>
      </c>
      <c r="K512" s="131" t="s">
        <v>2219</v>
      </c>
      <c r="L512" s="131">
        <v>430</v>
      </c>
      <c r="M512" s="131">
        <v>0</v>
      </c>
    </row>
    <row r="513" spans="1:13">
      <c r="A513" s="131" t="s">
        <v>5027</v>
      </c>
      <c r="B513" s="143" t="s">
        <v>13346</v>
      </c>
      <c r="C513" s="131" t="s">
        <v>16505</v>
      </c>
      <c r="D513" s="131" t="s">
        <v>6715</v>
      </c>
      <c r="E513" s="131">
        <v>169</v>
      </c>
      <c r="F513" s="131"/>
      <c r="G513" s="131" t="s">
        <v>7961</v>
      </c>
      <c r="H513" s="131" t="s">
        <v>6714</v>
      </c>
      <c r="I513" s="131" t="s">
        <v>13380</v>
      </c>
      <c r="J513" s="131" t="s">
        <v>2231</v>
      </c>
      <c r="K513" s="131" t="s">
        <v>2230</v>
      </c>
      <c r="L513" s="131">
        <v>430</v>
      </c>
      <c r="M513" s="131">
        <v>0</v>
      </c>
    </row>
    <row r="514" spans="1:13">
      <c r="A514" s="131" t="s">
        <v>5072</v>
      </c>
      <c r="B514" s="143" t="s">
        <v>13346</v>
      </c>
      <c r="C514" s="131" t="s">
        <v>16505</v>
      </c>
      <c r="D514" s="131" t="s">
        <v>7751</v>
      </c>
      <c r="E514" s="131">
        <v>36</v>
      </c>
      <c r="F514" s="131"/>
      <c r="G514" s="131" t="s">
        <v>7752</v>
      </c>
      <c r="H514" s="131" t="s">
        <v>6714</v>
      </c>
      <c r="I514" s="131" t="s">
        <v>13380</v>
      </c>
      <c r="J514" s="131" t="s">
        <v>2231</v>
      </c>
      <c r="K514" s="131" t="s">
        <v>2230</v>
      </c>
      <c r="L514" s="131">
        <v>430</v>
      </c>
      <c r="M514" s="131">
        <v>0</v>
      </c>
    </row>
    <row r="515" spans="1:13">
      <c r="A515" s="131" t="s">
        <v>4859</v>
      </c>
      <c r="B515" s="143" t="s">
        <v>13346</v>
      </c>
      <c r="C515" s="131" t="s">
        <v>16505</v>
      </c>
      <c r="D515" s="131" t="s">
        <v>7751</v>
      </c>
      <c r="E515" s="131">
        <v>45</v>
      </c>
      <c r="F515" s="131"/>
      <c r="G515" s="131" t="s">
        <v>7752</v>
      </c>
      <c r="H515" s="131" t="s">
        <v>6714</v>
      </c>
      <c r="I515" s="131" t="s">
        <v>13380</v>
      </c>
      <c r="J515" s="131" t="s">
        <v>2231</v>
      </c>
      <c r="K515" s="131" t="s">
        <v>2230</v>
      </c>
      <c r="L515" s="131">
        <v>430</v>
      </c>
      <c r="M515" s="131">
        <v>0</v>
      </c>
    </row>
    <row r="516" spans="1:13">
      <c r="A516" s="131" t="s">
        <v>4860</v>
      </c>
      <c r="B516" s="143" t="s">
        <v>13346</v>
      </c>
      <c r="C516" s="131" t="s">
        <v>16505</v>
      </c>
      <c r="D516" s="131" t="s">
        <v>7753</v>
      </c>
      <c r="E516" s="131">
        <v>33</v>
      </c>
      <c r="F516" s="131"/>
      <c r="G516" s="131" t="s">
        <v>7754</v>
      </c>
      <c r="H516" s="131" t="s">
        <v>6714</v>
      </c>
      <c r="I516" s="131" t="s">
        <v>13380</v>
      </c>
      <c r="J516" s="131" t="s">
        <v>2231</v>
      </c>
      <c r="K516" s="131" t="s">
        <v>2230</v>
      </c>
      <c r="L516" s="131">
        <v>430</v>
      </c>
      <c r="M516" s="131">
        <v>0</v>
      </c>
    </row>
    <row r="517" spans="1:13">
      <c r="A517" s="131" t="s">
        <v>4861</v>
      </c>
      <c r="B517" s="143" t="s">
        <v>13346</v>
      </c>
      <c r="C517" s="131" t="s">
        <v>16505</v>
      </c>
      <c r="D517" s="131" t="s">
        <v>7755</v>
      </c>
      <c r="E517" s="131">
        <v>42</v>
      </c>
      <c r="F517" s="131"/>
      <c r="G517" s="131" t="s">
        <v>7756</v>
      </c>
      <c r="H517" s="131" t="s">
        <v>6714</v>
      </c>
      <c r="I517" s="131" t="s">
        <v>13380</v>
      </c>
      <c r="J517" s="131" t="s">
        <v>2231</v>
      </c>
      <c r="K517" s="131" t="s">
        <v>2230</v>
      </c>
      <c r="L517" s="131">
        <v>430</v>
      </c>
      <c r="M517" s="131">
        <v>0</v>
      </c>
    </row>
    <row r="518" spans="1:13">
      <c r="A518" s="131" t="s">
        <v>4862</v>
      </c>
      <c r="B518" s="143" t="s">
        <v>13346</v>
      </c>
      <c r="C518" s="131" t="s">
        <v>16505</v>
      </c>
      <c r="D518" s="131" t="s">
        <v>7757</v>
      </c>
      <c r="E518" s="131">
        <v>18</v>
      </c>
      <c r="F518" s="131"/>
      <c r="G518" s="131" t="s">
        <v>7758</v>
      </c>
      <c r="H518" s="131" t="s">
        <v>6714</v>
      </c>
      <c r="I518" s="131" t="s">
        <v>13380</v>
      </c>
      <c r="J518" s="131" t="s">
        <v>2231</v>
      </c>
      <c r="K518" s="131" t="s">
        <v>2230</v>
      </c>
      <c r="L518" s="131">
        <v>430</v>
      </c>
      <c r="M518" s="131">
        <v>0</v>
      </c>
    </row>
    <row r="519" spans="1:13">
      <c r="A519" s="131" t="s">
        <v>4329</v>
      </c>
      <c r="B519" s="143" t="s">
        <v>13346</v>
      </c>
      <c r="C519" s="131" t="s">
        <v>16505</v>
      </c>
      <c r="D519" s="131" t="s">
        <v>6947</v>
      </c>
      <c r="E519" s="131">
        <v>104</v>
      </c>
      <c r="F519" s="131" t="s">
        <v>2001</v>
      </c>
      <c r="G519" s="131" t="s">
        <v>6948</v>
      </c>
      <c r="H519" s="131" t="s">
        <v>6714</v>
      </c>
      <c r="I519" s="131" t="s">
        <v>13380</v>
      </c>
      <c r="J519" s="131" t="s">
        <v>2231</v>
      </c>
      <c r="K519" s="131" t="s">
        <v>2236</v>
      </c>
      <c r="L519" s="131">
        <v>430</v>
      </c>
      <c r="M519" s="131">
        <v>0</v>
      </c>
    </row>
    <row r="520" spans="1:13">
      <c r="A520" s="131" t="s">
        <v>4330</v>
      </c>
      <c r="B520" s="143" t="s">
        <v>13346</v>
      </c>
      <c r="C520" s="131" t="s">
        <v>16505</v>
      </c>
      <c r="D520" s="131" t="s">
        <v>6947</v>
      </c>
      <c r="E520" s="131">
        <v>110</v>
      </c>
      <c r="F520" s="131" t="s">
        <v>2001</v>
      </c>
      <c r="G520" s="131" t="s">
        <v>6949</v>
      </c>
      <c r="H520" s="131" t="s">
        <v>6714</v>
      </c>
      <c r="I520" s="131" t="s">
        <v>13380</v>
      </c>
      <c r="J520" s="131" t="s">
        <v>2231</v>
      </c>
      <c r="K520" s="131" t="s">
        <v>2236</v>
      </c>
      <c r="L520" s="131">
        <v>430</v>
      </c>
      <c r="M520" s="131">
        <v>0</v>
      </c>
    </row>
    <row r="521" spans="1:13">
      <c r="A521" s="131" t="s">
        <v>4864</v>
      </c>
      <c r="B521" s="143" t="s">
        <v>13346</v>
      </c>
      <c r="C521" s="131" t="s">
        <v>16505</v>
      </c>
      <c r="D521" s="131" t="s">
        <v>7760</v>
      </c>
      <c r="E521" s="131">
        <v>51</v>
      </c>
      <c r="F521" s="131"/>
      <c r="G521" s="131" t="s">
        <v>7761</v>
      </c>
      <c r="H521" s="131" t="s">
        <v>6714</v>
      </c>
      <c r="I521" s="131" t="s">
        <v>13380</v>
      </c>
      <c r="J521" s="131" t="s">
        <v>2231</v>
      </c>
      <c r="K521" s="131" t="s">
        <v>2230</v>
      </c>
      <c r="L521" s="131">
        <v>430</v>
      </c>
      <c r="M521" s="131">
        <v>0</v>
      </c>
    </row>
    <row r="522" spans="1:13">
      <c r="A522" s="131" t="s">
        <v>4876</v>
      </c>
      <c r="B522" s="143" t="s">
        <v>13346</v>
      </c>
      <c r="C522" s="131" t="s">
        <v>16505</v>
      </c>
      <c r="D522" s="131" t="s">
        <v>6989</v>
      </c>
      <c r="E522" s="131">
        <v>93</v>
      </c>
      <c r="F522" s="131"/>
      <c r="G522" s="131" t="s">
        <v>6992</v>
      </c>
      <c r="H522" s="131" t="s">
        <v>6714</v>
      </c>
      <c r="I522" s="131" t="s">
        <v>13380</v>
      </c>
      <c r="J522" s="131" t="s">
        <v>2231</v>
      </c>
      <c r="K522" s="131" t="s">
        <v>2230</v>
      </c>
      <c r="L522" s="131">
        <v>430</v>
      </c>
      <c r="M522" s="131">
        <v>0</v>
      </c>
    </row>
    <row r="523" spans="1:13">
      <c r="A523" s="131" t="s">
        <v>4877</v>
      </c>
      <c r="B523" s="143" t="s">
        <v>13346</v>
      </c>
      <c r="C523" s="131" t="s">
        <v>16505</v>
      </c>
      <c r="D523" s="131" t="s">
        <v>6989</v>
      </c>
      <c r="E523" s="131">
        <v>263</v>
      </c>
      <c r="F523" s="131"/>
      <c r="G523" s="131" t="s">
        <v>6992</v>
      </c>
      <c r="H523" s="131" t="s">
        <v>6714</v>
      </c>
      <c r="I523" s="131" t="s">
        <v>13380</v>
      </c>
      <c r="J523" s="131" t="s">
        <v>2231</v>
      </c>
      <c r="K523" s="131" t="s">
        <v>2230</v>
      </c>
      <c r="L523" s="131">
        <v>430</v>
      </c>
      <c r="M523" s="131">
        <v>0</v>
      </c>
    </row>
    <row r="524" spans="1:13">
      <c r="A524" s="131" t="s">
        <v>5436</v>
      </c>
      <c r="B524" s="143" t="s">
        <v>13346</v>
      </c>
      <c r="C524" s="131" t="s">
        <v>16505</v>
      </c>
      <c r="D524" s="131" t="s">
        <v>6989</v>
      </c>
      <c r="E524" s="131">
        <v>661</v>
      </c>
      <c r="F524" s="131"/>
      <c r="G524" s="131" t="s">
        <v>6992</v>
      </c>
      <c r="H524" s="131" t="s">
        <v>6714</v>
      </c>
      <c r="I524" s="131" t="s">
        <v>13380</v>
      </c>
      <c r="J524" s="131" t="s">
        <v>2231</v>
      </c>
      <c r="K524" s="131" t="s">
        <v>2230</v>
      </c>
      <c r="L524" s="131">
        <v>430</v>
      </c>
      <c r="M524" s="131">
        <v>0</v>
      </c>
    </row>
    <row r="525" spans="1:13">
      <c r="A525" s="131" t="s">
        <v>5041</v>
      </c>
      <c r="B525" s="143" t="s">
        <v>13346</v>
      </c>
      <c r="C525" s="131" t="s">
        <v>16505</v>
      </c>
      <c r="D525" s="131" t="s">
        <v>6989</v>
      </c>
      <c r="E525" s="131">
        <v>893</v>
      </c>
      <c r="F525" s="131"/>
      <c r="G525" s="131" t="s">
        <v>6992</v>
      </c>
      <c r="H525" s="131" t="s">
        <v>6714</v>
      </c>
      <c r="I525" s="131" t="s">
        <v>13380</v>
      </c>
      <c r="J525" s="131" t="s">
        <v>2231</v>
      </c>
      <c r="K525" s="131" t="s">
        <v>2230</v>
      </c>
      <c r="L525" s="131">
        <v>430</v>
      </c>
      <c r="M525" s="131">
        <v>0</v>
      </c>
    </row>
    <row r="526" spans="1:13">
      <c r="A526" s="131" t="s">
        <v>5042</v>
      </c>
      <c r="B526" s="143" t="s">
        <v>13346</v>
      </c>
      <c r="C526" s="131" t="s">
        <v>16505</v>
      </c>
      <c r="D526" s="131" t="s">
        <v>6989</v>
      </c>
      <c r="E526" s="131">
        <v>1019</v>
      </c>
      <c r="F526" s="131"/>
      <c r="G526" s="131" t="s">
        <v>7984</v>
      </c>
      <c r="H526" s="131" t="s">
        <v>6714</v>
      </c>
      <c r="I526" s="131" t="s">
        <v>13380</v>
      </c>
      <c r="J526" s="131" t="s">
        <v>2231</v>
      </c>
      <c r="K526" s="131" t="s">
        <v>2230</v>
      </c>
      <c r="L526" s="131">
        <v>430</v>
      </c>
      <c r="M526" s="131">
        <v>0</v>
      </c>
    </row>
    <row r="527" spans="1:13">
      <c r="A527" s="131" t="s">
        <v>5063</v>
      </c>
      <c r="B527" s="143" t="s">
        <v>13346</v>
      </c>
      <c r="C527" s="131" t="s">
        <v>16505</v>
      </c>
      <c r="D527" s="131" t="s">
        <v>6936</v>
      </c>
      <c r="E527" s="131">
        <v>56</v>
      </c>
      <c r="F527" s="131"/>
      <c r="G527" s="131" t="s">
        <v>8008</v>
      </c>
      <c r="H527" s="131" t="s">
        <v>6714</v>
      </c>
      <c r="I527" s="131" t="s">
        <v>13380</v>
      </c>
      <c r="J527" s="131" t="s">
        <v>2231</v>
      </c>
      <c r="K527" s="131" t="s">
        <v>2230</v>
      </c>
      <c r="L527" s="131">
        <v>430</v>
      </c>
      <c r="M527" s="131">
        <v>0</v>
      </c>
    </row>
    <row r="528" spans="1:13">
      <c r="A528" s="131" t="s">
        <v>5428</v>
      </c>
      <c r="B528" s="143" t="s">
        <v>13346</v>
      </c>
      <c r="C528" s="131" t="s">
        <v>16505</v>
      </c>
      <c r="D528" s="131" t="s">
        <v>6936</v>
      </c>
      <c r="E528" s="131">
        <v>99</v>
      </c>
      <c r="F528" s="131"/>
      <c r="G528" s="131" t="s">
        <v>8425</v>
      </c>
      <c r="H528" s="131" t="s">
        <v>6714</v>
      </c>
      <c r="I528" s="131" t="s">
        <v>13380</v>
      </c>
      <c r="J528" s="131" t="s">
        <v>2231</v>
      </c>
      <c r="K528" s="131" t="s">
        <v>2230</v>
      </c>
      <c r="L528" s="131">
        <v>430</v>
      </c>
      <c r="M528" s="131">
        <v>0</v>
      </c>
    </row>
    <row r="529" spans="1:13">
      <c r="A529" s="131" t="s">
        <v>5429</v>
      </c>
      <c r="B529" s="143" t="s">
        <v>13346</v>
      </c>
      <c r="C529" s="131" t="s">
        <v>16505</v>
      </c>
      <c r="D529" s="131" t="s">
        <v>6936</v>
      </c>
      <c r="E529" s="131">
        <v>102</v>
      </c>
      <c r="F529" s="131"/>
      <c r="G529" s="131" t="s">
        <v>8425</v>
      </c>
      <c r="H529" s="131" t="s">
        <v>6714</v>
      </c>
      <c r="I529" s="131" t="s">
        <v>13380</v>
      </c>
      <c r="J529" s="131" t="s">
        <v>2231</v>
      </c>
      <c r="K529" s="131" t="s">
        <v>2230</v>
      </c>
      <c r="L529" s="131">
        <v>430</v>
      </c>
      <c r="M529" s="131">
        <v>0</v>
      </c>
    </row>
    <row r="530" spans="1:13">
      <c r="A530" s="131" t="s">
        <v>5039</v>
      </c>
      <c r="B530" s="143" t="s">
        <v>13346</v>
      </c>
      <c r="C530" s="131" t="s">
        <v>16505</v>
      </c>
      <c r="D530" s="131" t="s">
        <v>6936</v>
      </c>
      <c r="E530" s="131">
        <v>331</v>
      </c>
      <c r="F530" s="131"/>
      <c r="G530" s="131" t="s">
        <v>7979</v>
      </c>
      <c r="H530" s="131" t="s">
        <v>6714</v>
      </c>
      <c r="I530" s="131" t="s">
        <v>13380</v>
      </c>
      <c r="J530" s="131" t="s">
        <v>2231</v>
      </c>
      <c r="K530" s="131" t="s">
        <v>2230</v>
      </c>
      <c r="L530" s="131">
        <v>430</v>
      </c>
      <c r="M530" s="131">
        <v>0</v>
      </c>
    </row>
    <row r="531" spans="1:13">
      <c r="A531" s="131" t="s">
        <v>5043</v>
      </c>
      <c r="B531" s="143" t="s">
        <v>13346</v>
      </c>
      <c r="C531" s="131" t="s">
        <v>16505</v>
      </c>
      <c r="D531" s="131" t="s">
        <v>7985</v>
      </c>
      <c r="E531" s="131">
        <v>36</v>
      </c>
      <c r="F531" s="131"/>
      <c r="G531" s="131" t="s">
        <v>7986</v>
      </c>
      <c r="H531" s="131" t="s">
        <v>6714</v>
      </c>
      <c r="I531" s="131" t="s">
        <v>13380</v>
      </c>
      <c r="J531" s="131" t="s">
        <v>2231</v>
      </c>
      <c r="K531" s="131" t="s">
        <v>2230</v>
      </c>
      <c r="L531" s="131">
        <v>430</v>
      </c>
      <c r="M531" s="131">
        <v>0</v>
      </c>
    </row>
    <row r="532" spans="1:13">
      <c r="A532" s="131" t="s">
        <v>5082</v>
      </c>
      <c r="B532" s="143" t="s">
        <v>13346</v>
      </c>
      <c r="C532" s="131" t="s">
        <v>16505</v>
      </c>
      <c r="D532" s="131" t="s">
        <v>8030</v>
      </c>
      <c r="E532" s="131">
        <v>2</v>
      </c>
      <c r="F532" s="131"/>
      <c r="G532" s="131" t="s">
        <v>8031</v>
      </c>
      <c r="H532" s="131" t="s">
        <v>6714</v>
      </c>
      <c r="I532" s="131" t="s">
        <v>13380</v>
      </c>
      <c r="J532" s="131" t="s">
        <v>2231</v>
      </c>
      <c r="K532" s="131" t="s">
        <v>2230</v>
      </c>
      <c r="L532" s="131">
        <v>430</v>
      </c>
      <c r="M532" s="131">
        <v>0</v>
      </c>
    </row>
    <row r="533" spans="1:13">
      <c r="A533" s="131" t="s">
        <v>5368</v>
      </c>
      <c r="B533" s="143" t="s">
        <v>13346</v>
      </c>
      <c r="C533" s="131" t="s">
        <v>16505</v>
      </c>
      <c r="D533" s="131" t="s">
        <v>7980</v>
      </c>
      <c r="E533" s="131">
        <v>168</v>
      </c>
      <c r="F533" s="131"/>
      <c r="G533" s="131" t="s">
        <v>8363</v>
      </c>
      <c r="H533" s="131" t="s">
        <v>6714</v>
      </c>
      <c r="I533" s="131" t="s">
        <v>13380</v>
      </c>
      <c r="J533" s="131" t="s">
        <v>2231</v>
      </c>
      <c r="K533" s="131" t="s">
        <v>2230</v>
      </c>
      <c r="L533" s="131">
        <v>430</v>
      </c>
      <c r="M533" s="131">
        <v>0</v>
      </c>
    </row>
    <row r="534" spans="1:13">
      <c r="A534" s="131" t="s">
        <v>5199</v>
      </c>
      <c r="B534" s="143" t="s">
        <v>13346</v>
      </c>
      <c r="C534" s="131" t="s">
        <v>16505</v>
      </c>
      <c r="D534" s="131" t="s">
        <v>7980</v>
      </c>
      <c r="E534" s="131">
        <v>288</v>
      </c>
      <c r="F534" s="131"/>
      <c r="G534" s="131" t="s">
        <v>8158</v>
      </c>
      <c r="H534" s="131" t="s">
        <v>6714</v>
      </c>
      <c r="I534" s="131" t="s">
        <v>13380</v>
      </c>
      <c r="J534" s="131" t="s">
        <v>2231</v>
      </c>
      <c r="K534" s="131" t="s">
        <v>2230</v>
      </c>
      <c r="L534" s="131">
        <v>430</v>
      </c>
      <c r="M534" s="131">
        <v>0</v>
      </c>
    </row>
    <row r="535" spans="1:13">
      <c r="A535" s="131" t="s">
        <v>5045</v>
      </c>
      <c r="B535" s="143" t="s">
        <v>13346</v>
      </c>
      <c r="C535" s="131" t="s">
        <v>16505</v>
      </c>
      <c r="D535" s="131" t="s">
        <v>6702</v>
      </c>
      <c r="E535" s="131">
        <v>28</v>
      </c>
      <c r="F535" s="131"/>
      <c r="G535" s="131" t="s">
        <v>7989</v>
      </c>
      <c r="H535" s="131" t="s">
        <v>6714</v>
      </c>
      <c r="I535" s="131" t="s">
        <v>13380</v>
      </c>
      <c r="J535" s="131" t="s">
        <v>2231</v>
      </c>
      <c r="K535" s="131" t="s">
        <v>2230</v>
      </c>
      <c r="L535" s="131">
        <v>430</v>
      </c>
      <c r="M535" s="131">
        <v>0</v>
      </c>
    </row>
    <row r="536" spans="1:13">
      <c r="A536" s="131" t="s">
        <v>4875</v>
      </c>
      <c r="B536" s="143" t="s">
        <v>13346</v>
      </c>
      <c r="C536" s="131" t="s">
        <v>16505</v>
      </c>
      <c r="D536" s="131" t="s">
        <v>7772</v>
      </c>
      <c r="E536" s="131">
        <v>1</v>
      </c>
      <c r="F536" s="131" t="s">
        <v>7773</v>
      </c>
      <c r="G536" s="131" t="s">
        <v>7774</v>
      </c>
      <c r="H536" s="131" t="s">
        <v>6714</v>
      </c>
      <c r="I536" s="131" t="s">
        <v>13380</v>
      </c>
      <c r="J536" s="131" t="s">
        <v>2231</v>
      </c>
      <c r="K536" s="131" t="s">
        <v>2219</v>
      </c>
      <c r="L536" s="131">
        <v>430</v>
      </c>
      <c r="M536" s="131">
        <v>0</v>
      </c>
    </row>
    <row r="537" spans="1:13">
      <c r="A537" s="131" t="s">
        <v>5046</v>
      </c>
      <c r="B537" s="143" t="s">
        <v>13346</v>
      </c>
      <c r="C537" s="131" t="s">
        <v>16505</v>
      </c>
      <c r="D537" s="131" t="s">
        <v>7990</v>
      </c>
      <c r="E537" s="131">
        <v>4</v>
      </c>
      <c r="F537" s="131"/>
      <c r="G537" s="131" t="s">
        <v>7991</v>
      </c>
      <c r="H537" s="131" t="s">
        <v>6714</v>
      </c>
      <c r="I537" s="131" t="s">
        <v>13380</v>
      </c>
      <c r="J537" s="131" t="s">
        <v>2231</v>
      </c>
      <c r="K537" s="131" t="s">
        <v>2219</v>
      </c>
      <c r="L537" s="131">
        <v>430</v>
      </c>
      <c r="M537" s="131">
        <v>0</v>
      </c>
    </row>
    <row r="538" spans="1:13">
      <c r="A538" s="131" t="s">
        <v>4378</v>
      </c>
      <c r="B538" s="143" t="s">
        <v>13346</v>
      </c>
      <c r="C538" s="131" t="s">
        <v>16505</v>
      </c>
      <c r="D538" s="131" t="s">
        <v>2061</v>
      </c>
      <c r="E538" s="131">
        <v>15</v>
      </c>
      <c r="F538" s="131" t="s">
        <v>6712</v>
      </c>
      <c r="G538" s="131" t="s">
        <v>6939</v>
      </c>
      <c r="H538" s="131" t="s">
        <v>6714</v>
      </c>
      <c r="I538" s="131" t="s">
        <v>13380</v>
      </c>
      <c r="J538" s="131" t="s">
        <v>2231</v>
      </c>
      <c r="K538" s="131" t="s">
        <v>2236</v>
      </c>
      <c r="L538" s="131">
        <v>430</v>
      </c>
      <c r="M538" s="131">
        <v>0</v>
      </c>
    </row>
    <row r="539" spans="1:13">
      <c r="A539" s="131" t="s">
        <v>4377</v>
      </c>
      <c r="B539" s="143" t="s">
        <v>13346</v>
      </c>
      <c r="C539" s="131" t="s">
        <v>16505</v>
      </c>
      <c r="D539" s="131" t="s">
        <v>2061</v>
      </c>
      <c r="E539" s="131">
        <v>17</v>
      </c>
      <c r="F539" s="131" t="s">
        <v>6712</v>
      </c>
      <c r="G539" s="131" t="s">
        <v>6939</v>
      </c>
      <c r="H539" s="131" t="s">
        <v>6714</v>
      </c>
      <c r="I539" s="131" t="s">
        <v>13380</v>
      </c>
      <c r="J539" s="131" t="s">
        <v>2231</v>
      </c>
      <c r="K539" s="131" t="s">
        <v>2236</v>
      </c>
      <c r="L539" s="131">
        <v>430</v>
      </c>
      <c r="M539" s="131">
        <v>0</v>
      </c>
    </row>
    <row r="540" spans="1:13">
      <c r="A540" s="131" t="s">
        <v>4376</v>
      </c>
      <c r="B540" s="143" t="s">
        <v>13346</v>
      </c>
      <c r="C540" s="131" t="s">
        <v>16505</v>
      </c>
      <c r="D540" s="131" t="s">
        <v>6934</v>
      </c>
      <c r="E540" s="131">
        <v>4</v>
      </c>
      <c r="F540" s="131" t="s">
        <v>7005</v>
      </c>
      <c r="G540" s="131" t="s">
        <v>6935</v>
      </c>
      <c r="H540" s="131" t="s">
        <v>6714</v>
      </c>
      <c r="I540" s="131" t="s">
        <v>13380</v>
      </c>
      <c r="J540" s="131" t="s">
        <v>2231</v>
      </c>
      <c r="K540" s="131" t="s">
        <v>2236</v>
      </c>
      <c r="L540" s="131">
        <v>430</v>
      </c>
      <c r="M540" s="131">
        <v>0</v>
      </c>
    </row>
    <row r="541" spans="1:13">
      <c r="A541" s="131" t="s">
        <v>4375</v>
      </c>
      <c r="B541" s="143" t="s">
        <v>13346</v>
      </c>
      <c r="C541" s="131" t="s">
        <v>16505</v>
      </c>
      <c r="D541" s="131" t="s">
        <v>6934</v>
      </c>
      <c r="E541" s="131">
        <v>6</v>
      </c>
      <c r="F541" s="131" t="s">
        <v>7005</v>
      </c>
      <c r="G541" s="131" t="s">
        <v>6935</v>
      </c>
      <c r="H541" s="131" t="s">
        <v>6714</v>
      </c>
      <c r="I541" s="131" t="s">
        <v>13380</v>
      </c>
      <c r="J541" s="131" t="s">
        <v>2231</v>
      </c>
      <c r="K541" s="131" t="s">
        <v>2236</v>
      </c>
      <c r="L541" s="131">
        <v>430</v>
      </c>
      <c r="M541" s="131">
        <v>0</v>
      </c>
    </row>
    <row r="542" spans="1:13">
      <c r="A542" s="131" t="s">
        <v>4374</v>
      </c>
      <c r="B542" s="143" t="s">
        <v>13346</v>
      </c>
      <c r="C542" s="131" t="s">
        <v>16505</v>
      </c>
      <c r="D542" s="131" t="s">
        <v>6934</v>
      </c>
      <c r="E542" s="131">
        <v>8</v>
      </c>
      <c r="F542" s="131" t="s">
        <v>7005</v>
      </c>
      <c r="G542" s="131" t="s">
        <v>6935</v>
      </c>
      <c r="H542" s="131" t="s">
        <v>6714</v>
      </c>
      <c r="I542" s="131" t="s">
        <v>13380</v>
      </c>
      <c r="J542" s="131" t="s">
        <v>2231</v>
      </c>
      <c r="K542" s="131" t="s">
        <v>2236</v>
      </c>
      <c r="L542" s="131">
        <v>430</v>
      </c>
      <c r="M542" s="131">
        <v>0</v>
      </c>
    </row>
    <row r="543" spans="1:13">
      <c r="A543" s="131" t="s">
        <v>5437</v>
      </c>
      <c r="B543" s="143" t="s">
        <v>13346</v>
      </c>
      <c r="C543" s="131" t="s">
        <v>16540</v>
      </c>
      <c r="D543" s="131" t="s">
        <v>8434</v>
      </c>
      <c r="E543" s="131">
        <v>5</v>
      </c>
      <c r="F543" s="131"/>
      <c r="G543" s="131" t="s">
        <v>8435</v>
      </c>
      <c r="H543" s="131" t="s">
        <v>6714</v>
      </c>
      <c r="I543" s="131" t="s">
        <v>13380</v>
      </c>
      <c r="J543" s="131" t="s">
        <v>2231</v>
      </c>
      <c r="K543" s="131" t="s">
        <v>2230</v>
      </c>
      <c r="L543" s="131">
        <v>430</v>
      </c>
      <c r="M543" s="131">
        <v>0</v>
      </c>
    </row>
    <row r="544" spans="1:13">
      <c r="A544" s="131" t="s">
        <v>5769</v>
      </c>
      <c r="B544" s="143" t="s">
        <v>13346</v>
      </c>
      <c r="C544" s="131" t="s">
        <v>16512</v>
      </c>
      <c r="D544" s="131" t="s">
        <v>6512</v>
      </c>
      <c r="E544" s="131">
        <v>115</v>
      </c>
      <c r="F544" s="131" t="s">
        <v>8523</v>
      </c>
      <c r="G544" s="131" t="s">
        <v>6981</v>
      </c>
      <c r="H544" s="131" t="s">
        <v>6714</v>
      </c>
      <c r="I544" s="131" t="s">
        <v>13380</v>
      </c>
      <c r="J544" s="131" t="s">
        <v>2199</v>
      </c>
      <c r="K544" s="131" t="s">
        <v>2198</v>
      </c>
      <c r="L544" s="131">
        <v>428</v>
      </c>
      <c r="M544" s="131">
        <v>308</v>
      </c>
    </row>
    <row r="545" spans="1:13">
      <c r="A545" s="131" t="s">
        <v>5593</v>
      </c>
      <c r="B545" s="143" t="s">
        <v>13346</v>
      </c>
      <c r="C545" s="131" t="s">
        <v>16512</v>
      </c>
      <c r="D545" s="131" t="s">
        <v>6704</v>
      </c>
      <c r="E545" s="131">
        <v>202</v>
      </c>
      <c r="F545" s="131" t="s">
        <v>8627</v>
      </c>
      <c r="G545" s="131" t="s">
        <v>8620</v>
      </c>
      <c r="H545" s="131" t="s">
        <v>6714</v>
      </c>
      <c r="I545" s="131" t="s">
        <v>13380</v>
      </c>
      <c r="J545" s="131" t="s">
        <v>3018</v>
      </c>
      <c r="K545" s="131" t="s">
        <v>2189</v>
      </c>
      <c r="L545" s="131">
        <v>424</v>
      </c>
      <c r="M545" s="131">
        <v>382</v>
      </c>
    </row>
    <row r="546" spans="1:13">
      <c r="A546" s="131" t="s">
        <v>5750</v>
      </c>
      <c r="B546" s="143" t="s">
        <v>13346</v>
      </c>
      <c r="C546" s="131" t="s">
        <v>16512</v>
      </c>
      <c r="D546" s="131" t="s">
        <v>6704</v>
      </c>
      <c r="E546" s="131">
        <v>107</v>
      </c>
      <c r="F546" s="131" t="s">
        <v>6751</v>
      </c>
      <c r="G546" s="131" t="s">
        <v>8822</v>
      </c>
      <c r="H546" s="131" t="s">
        <v>6714</v>
      </c>
      <c r="I546" s="131" t="s">
        <v>13380</v>
      </c>
      <c r="J546" s="131" t="s">
        <v>2231</v>
      </c>
      <c r="K546" s="131" t="s">
        <v>2198</v>
      </c>
      <c r="L546" s="131">
        <v>418</v>
      </c>
      <c r="M546" s="131">
        <v>446</v>
      </c>
    </row>
    <row r="547" spans="1:13">
      <c r="A547" s="131" t="s">
        <v>6336</v>
      </c>
      <c r="B547" s="143" t="s">
        <v>13346</v>
      </c>
      <c r="C547" s="131" t="s">
        <v>16512</v>
      </c>
      <c r="D547" s="131" t="s">
        <v>7008</v>
      </c>
      <c r="E547" s="131">
        <v>27</v>
      </c>
      <c r="F547" s="131" t="s">
        <v>1063</v>
      </c>
      <c r="G547" s="131" t="s">
        <v>9393</v>
      </c>
      <c r="H547" s="131" t="s">
        <v>6714</v>
      </c>
      <c r="I547" s="131" t="s">
        <v>13380</v>
      </c>
      <c r="J547" s="131" t="s">
        <v>2231</v>
      </c>
      <c r="K547" s="131" t="s">
        <v>2198</v>
      </c>
      <c r="L547" s="131">
        <v>410</v>
      </c>
      <c r="M547" s="131">
        <v>0</v>
      </c>
    </row>
    <row r="548" spans="1:13">
      <c r="A548" s="131" t="s">
        <v>6164</v>
      </c>
      <c r="B548" s="143" t="s">
        <v>13346</v>
      </c>
      <c r="C548" s="131" t="s">
        <v>16512</v>
      </c>
      <c r="D548" s="131" t="s">
        <v>7008</v>
      </c>
      <c r="E548" s="131">
        <v>172</v>
      </c>
      <c r="F548" s="131" t="s">
        <v>1063</v>
      </c>
      <c r="G548" s="131" t="s">
        <v>8515</v>
      </c>
      <c r="H548" s="131" t="s">
        <v>6714</v>
      </c>
      <c r="I548" s="131" t="s">
        <v>13380</v>
      </c>
      <c r="J548" s="131" t="s">
        <v>2231</v>
      </c>
      <c r="K548" s="131" t="s">
        <v>2198</v>
      </c>
      <c r="L548" s="131">
        <v>410</v>
      </c>
      <c r="M548" s="131">
        <v>354</v>
      </c>
    </row>
    <row r="549" spans="1:13">
      <c r="A549" s="131" t="s">
        <v>5868</v>
      </c>
      <c r="B549" s="143" t="s">
        <v>13346</v>
      </c>
      <c r="C549" s="131" t="s">
        <v>16512</v>
      </c>
      <c r="D549" s="131" t="s">
        <v>6503</v>
      </c>
      <c r="E549" s="131">
        <v>336</v>
      </c>
      <c r="F549" s="131" t="s">
        <v>2022</v>
      </c>
      <c r="G549" s="131" t="s">
        <v>8939</v>
      </c>
      <c r="H549" s="131" t="s">
        <v>6714</v>
      </c>
      <c r="I549" s="131" t="s">
        <v>13380</v>
      </c>
      <c r="J549" s="131" t="s">
        <v>2231</v>
      </c>
      <c r="K549" s="131" t="s">
        <v>2198</v>
      </c>
      <c r="L549" s="131">
        <v>409</v>
      </c>
      <c r="M549" s="131">
        <v>491</v>
      </c>
    </row>
    <row r="550" spans="1:13">
      <c r="A550" s="131" t="s">
        <v>5753</v>
      </c>
      <c r="B550" s="143" t="s">
        <v>13346</v>
      </c>
      <c r="C550" s="131" t="s">
        <v>16512</v>
      </c>
      <c r="D550" s="131" t="s">
        <v>7767</v>
      </c>
      <c r="E550" s="131">
        <v>131</v>
      </c>
      <c r="F550" s="131" t="s">
        <v>8826</v>
      </c>
      <c r="G550" s="131" t="s">
        <v>8825</v>
      </c>
      <c r="H550" s="131" t="s">
        <v>6714</v>
      </c>
      <c r="I550" s="131" t="s">
        <v>13380</v>
      </c>
      <c r="J550" s="131" t="s">
        <v>2231</v>
      </c>
      <c r="K550" s="131" t="s">
        <v>2198</v>
      </c>
      <c r="L550" s="131">
        <v>396</v>
      </c>
      <c r="M550" s="131">
        <v>391</v>
      </c>
    </row>
    <row r="551" spans="1:13">
      <c r="A551" s="131" t="s">
        <v>6026</v>
      </c>
      <c r="B551" s="143" t="s">
        <v>13346</v>
      </c>
      <c r="C551" s="131" t="s">
        <v>16512</v>
      </c>
      <c r="D551" s="131" t="s">
        <v>9126</v>
      </c>
      <c r="E551" s="131">
        <v>16</v>
      </c>
      <c r="F551" s="131"/>
      <c r="G551" s="131" t="s">
        <v>9127</v>
      </c>
      <c r="H551" s="131" t="s">
        <v>6714</v>
      </c>
      <c r="I551" s="131" t="s">
        <v>13380</v>
      </c>
      <c r="J551" s="131" t="s">
        <v>2231</v>
      </c>
      <c r="K551" s="131" t="s">
        <v>2198</v>
      </c>
      <c r="L551" s="131">
        <v>396</v>
      </c>
      <c r="M551" s="131">
        <v>394</v>
      </c>
    </row>
    <row r="552" spans="1:13">
      <c r="A552" s="131" t="s">
        <v>5610</v>
      </c>
      <c r="B552" s="143" t="s">
        <v>13346</v>
      </c>
      <c r="C552" s="131" t="s">
        <v>16512</v>
      </c>
      <c r="D552" s="131" t="s">
        <v>8470</v>
      </c>
      <c r="E552" s="131">
        <v>1</v>
      </c>
      <c r="F552" s="131" t="s">
        <v>8645</v>
      </c>
      <c r="G552" s="131" t="s">
        <v>8646</v>
      </c>
      <c r="H552" s="131" t="s">
        <v>6714</v>
      </c>
      <c r="I552" s="131" t="s">
        <v>13380</v>
      </c>
      <c r="J552" s="131" t="s">
        <v>2231</v>
      </c>
      <c r="K552" s="131" t="s">
        <v>2198</v>
      </c>
      <c r="L552" s="131">
        <v>391</v>
      </c>
      <c r="M552" s="131">
        <v>412</v>
      </c>
    </row>
    <row r="553" spans="1:13">
      <c r="A553" s="131" t="s">
        <v>5761</v>
      </c>
      <c r="B553" s="143" t="s">
        <v>13346</v>
      </c>
      <c r="C553" s="131" t="s">
        <v>16512</v>
      </c>
      <c r="D553" s="131" t="s">
        <v>8589</v>
      </c>
      <c r="E553" s="131">
        <v>10</v>
      </c>
      <c r="F553" s="131"/>
      <c r="G553" s="131" t="s">
        <v>8590</v>
      </c>
      <c r="H553" s="131" t="s">
        <v>6714</v>
      </c>
      <c r="I553" s="131" t="s">
        <v>13380</v>
      </c>
      <c r="J553" s="131" t="s">
        <v>3018</v>
      </c>
      <c r="K553" s="131" t="s">
        <v>2189</v>
      </c>
      <c r="L553" s="131">
        <v>377</v>
      </c>
      <c r="M553" s="131">
        <v>400</v>
      </c>
    </row>
    <row r="554" spans="1:13">
      <c r="A554" s="131" t="s">
        <v>6025</v>
      </c>
      <c r="B554" s="143" t="s">
        <v>13346</v>
      </c>
      <c r="C554" s="131" t="s">
        <v>16512</v>
      </c>
      <c r="D554" s="131" t="s">
        <v>7767</v>
      </c>
      <c r="E554" s="131">
        <v>1</v>
      </c>
      <c r="F554" s="131" t="s">
        <v>9125</v>
      </c>
      <c r="G554" s="131" t="s">
        <v>8780</v>
      </c>
      <c r="H554" s="131" t="s">
        <v>6714</v>
      </c>
      <c r="I554" s="131" t="s">
        <v>13380</v>
      </c>
      <c r="J554" s="131" t="s">
        <v>2199</v>
      </c>
      <c r="K554" s="131" t="s">
        <v>2198</v>
      </c>
      <c r="L554" s="131">
        <v>366</v>
      </c>
      <c r="M554" s="131">
        <v>387</v>
      </c>
    </row>
    <row r="555" spans="1:13">
      <c r="A555" s="131" t="s">
        <v>5752</v>
      </c>
      <c r="B555" s="143" t="s">
        <v>13346</v>
      </c>
      <c r="C555" s="131" t="s">
        <v>16512</v>
      </c>
      <c r="D555" s="131" t="s">
        <v>7767</v>
      </c>
      <c r="E555" s="131">
        <v>123</v>
      </c>
      <c r="F555" s="131" t="s">
        <v>8824</v>
      </c>
      <c r="G555" s="131" t="s">
        <v>8825</v>
      </c>
      <c r="H555" s="131" t="s">
        <v>6714</v>
      </c>
      <c r="I555" s="131" t="s">
        <v>13380</v>
      </c>
      <c r="J555" s="131" t="s">
        <v>2231</v>
      </c>
      <c r="K555" s="131" t="s">
        <v>2198</v>
      </c>
      <c r="L555" s="131">
        <v>364</v>
      </c>
      <c r="M555" s="131">
        <v>342</v>
      </c>
    </row>
    <row r="556" spans="1:13">
      <c r="A556" s="131" t="s">
        <v>6231</v>
      </c>
      <c r="B556" s="143" t="s">
        <v>13346</v>
      </c>
      <c r="C556" s="131" t="s">
        <v>16512</v>
      </c>
      <c r="D556" s="131" t="s">
        <v>8026</v>
      </c>
      <c r="E556" s="131">
        <v>16</v>
      </c>
      <c r="F556" s="131" t="s">
        <v>1653</v>
      </c>
      <c r="G556" s="131" t="s">
        <v>9285</v>
      </c>
      <c r="H556" s="131" t="s">
        <v>6714</v>
      </c>
      <c r="I556" s="131" t="s">
        <v>13380</v>
      </c>
      <c r="J556" s="131" t="s">
        <v>3018</v>
      </c>
      <c r="K556" s="131" t="s">
        <v>2195</v>
      </c>
      <c r="L556" s="131">
        <v>360</v>
      </c>
      <c r="M556" s="131">
        <v>411</v>
      </c>
    </row>
    <row r="557" spans="1:13">
      <c r="A557" s="131" t="s">
        <v>6229</v>
      </c>
      <c r="B557" s="143" t="s">
        <v>13346</v>
      </c>
      <c r="C557" s="131" t="s">
        <v>16512</v>
      </c>
      <c r="D557" s="131" t="s">
        <v>8538</v>
      </c>
      <c r="E557" s="131">
        <v>61</v>
      </c>
      <c r="F557" s="131" t="s">
        <v>8513</v>
      </c>
      <c r="G557" s="131" t="s">
        <v>8682</v>
      </c>
      <c r="H557" s="131" t="s">
        <v>6714</v>
      </c>
      <c r="I557" s="131" t="s">
        <v>13380</v>
      </c>
      <c r="J557" s="131" t="s">
        <v>2231</v>
      </c>
      <c r="K557" s="131" t="s">
        <v>2198</v>
      </c>
      <c r="L557" s="131">
        <v>350</v>
      </c>
      <c r="M557" s="131">
        <v>359</v>
      </c>
    </row>
    <row r="558" spans="1:13">
      <c r="A558" s="131" t="s">
        <v>5573</v>
      </c>
      <c r="B558" s="143" t="s">
        <v>13346</v>
      </c>
      <c r="C558" s="131" t="s">
        <v>16512</v>
      </c>
      <c r="D558" s="131" t="s">
        <v>8607</v>
      </c>
      <c r="E558" s="131">
        <v>21</v>
      </c>
      <c r="F558" s="131" t="s">
        <v>8608</v>
      </c>
      <c r="G558" s="131" t="s">
        <v>8609</v>
      </c>
      <c r="H558" s="131" t="s">
        <v>6714</v>
      </c>
      <c r="I558" s="131" t="s">
        <v>13380</v>
      </c>
      <c r="J558" s="131" t="s">
        <v>2231</v>
      </c>
      <c r="K558" s="131" t="s">
        <v>2198</v>
      </c>
      <c r="L558" s="131">
        <v>348</v>
      </c>
      <c r="M558" s="131">
        <v>380</v>
      </c>
    </row>
    <row r="559" spans="1:13">
      <c r="A559" s="131" t="s">
        <v>5880</v>
      </c>
      <c r="B559" s="143" t="s">
        <v>13346</v>
      </c>
      <c r="C559" s="131" t="s">
        <v>16429</v>
      </c>
      <c r="D559" s="131" t="s">
        <v>2061</v>
      </c>
      <c r="E559" s="131">
        <v>743</v>
      </c>
      <c r="F559" s="131" t="s">
        <v>1171</v>
      </c>
      <c r="G559" s="131" t="s">
        <v>8951</v>
      </c>
      <c r="H559" s="131" t="s">
        <v>6714</v>
      </c>
      <c r="I559" s="131" t="s">
        <v>13380</v>
      </c>
      <c r="J559" s="131" t="s">
        <v>2203</v>
      </c>
      <c r="K559" s="131" t="s">
        <v>2230</v>
      </c>
      <c r="L559" s="131">
        <v>343</v>
      </c>
      <c r="M559" s="131">
        <v>821</v>
      </c>
    </row>
    <row r="560" spans="1:13">
      <c r="A560" s="131" t="s">
        <v>4442</v>
      </c>
      <c r="B560" s="143" t="s">
        <v>13346</v>
      </c>
      <c r="C560" s="131" t="s">
        <v>16540</v>
      </c>
      <c r="D560" s="131" t="s">
        <v>6928</v>
      </c>
      <c r="E560" s="131">
        <v>4</v>
      </c>
      <c r="F560" s="131" t="s">
        <v>7087</v>
      </c>
      <c r="G560" s="131" t="s">
        <v>6930</v>
      </c>
      <c r="H560" s="131" t="s">
        <v>6714</v>
      </c>
      <c r="I560" s="131" t="s">
        <v>13380</v>
      </c>
      <c r="J560" s="131" t="s">
        <v>2231</v>
      </c>
      <c r="K560" s="131" t="s">
        <v>2219</v>
      </c>
      <c r="L560" s="131">
        <v>341</v>
      </c>
      <c r="M560" s="131">
        <v>135</v>
      </c>
    </row>
    <row r="561" spans="1:13">
      <c r="A561" s="131" t="s">
        <v>6330</v>
      </c>
      <c r="B561" s="143" t="s">
        <v>13346</v>
      </c>
      <c r="C561" s="131" t="s">
        <v>16512</v>
      </c>
      <c r="D561" s="131" t="s">
        <v>7767</v>
      </c>
      <c r="E561" s="131">
        <v>59</v>
      </c>
      <c r="F561" s="131" t="s">
        <v>9386</v>
      </c>
      <c r="G561" s="131" t="s">
        <v>9158</v>
      </c>
      <c r="H561" s="131" t="s">
        <v>6714</v>
      </c>
      <c r="I561" s="131" t="s">
        <v>13380</v>
      </c>
      <c r="J561" s="131" t="s">
        <v>2231</v>
      </c>
      <c r="K561" s="131" t="s">
        <v>2198</v>
      </c>
      <c r="L561" s="131">
        <v>331</v>
      </c>
      <c r="M561" s="131">
        <v>0</v>
      </c>
    </row>
    <row r="562" spans="1:13">
      <c r="A562" s="131" t="s">
        <v>5802</v>
      </c>
      <c r="B562" s="143" t="s">
        <v>13346</v>
      </c>
      <c r="C562" s="131" t="s">
        <v>16429</v>
      </c>
      <c r="D562" s="131" t="s">
        <v>6704</v>
      </c>
      <c r="E562" s="131">
        <v>204</v>
      </c>
      <c r="F562" s="131" t="s">
        <v>1044</v>
      </c>
      <c r="G562" s="131" t="s">
        <v>8554</v>
      </c>
      <c r="H562" s="131" t="s">
        <v>6714</v>
      </c>
      <c r="I562" s="131" t="s">
        <v>13380</v>
      </c>
      <c r="J562" s="131" t="s">
        <v>2203</v>
      </c>
      <c r="K562" s="131" t="s">
        <v>2198</v>
      </c>
      <c r="L562" s="131">
        <v>327</v>
      </c>
      <c r="M562" s="131">
        <v>1010</v>
      </c>
    </row>
    <row r="563" spans="1:13">
      <c r="A563" s="131" t="s">
        <v>5621</v>
      </c>
      <c r="B563" s="143" t="s">
        <v>13346</v>
      </c>
      <c r="C563" s="131" t="s">
        <v>16429</v>
      </c>
      <c r="D563" s="131" t="s">
        <v>6512</v>
      </c>
      <c r="E563" s="131">
        <v>104</v>
      </c>
      <c r="F563" s="131" t="s">
        <v>1123</v>
      </c>
      <c r="G563" s="131" t="s">
        <v>8663</v>
      </c>
      <c r="H563" s="131" t="s">
        <v>6714</v>
      </c>
      <c r="I563" s="131" t="s">
        <v>13380</v>
      </c>
      <c r="J563" s="131" t="s">
        <v>2203</v>
      </c>
      <c r="K563" s="131" t="s">
        <v>2230</v>
      </c>
      <c r="L563" s="131">
        <v>323</v>
      </c>
      <c r="M563" s="131">
        <v>193</v>
      </c>
    </row>
    <row r="564" spans="1:13">
      <c r="A564" s="131" t="s">
        <v>6215</v>
      </c>
      <c r="B564" s="143" t="s">
        <v>13346</v>
      </c>
      <c r="C564" s="131" t="s">
        <v>16512</v>
      </c>
      <c r="D564" s="131" t="s">
        <v>9277</v>
      </c>
      <c r="E564" s="131">
        <v>67</v>
      </c>
      <c r="F564" s="131"/>
      <c r="G564" s="131" t="s">
        <v>9278</v>
      </c>
      <c r="H564" s="131" t="s">
        <v>6714</v>
      </c>
      <c r="I564" s="131" t="s">
        <v>13380</v>
      </c>
      <c r="J564" s="131" t="s">
        <v>3018</v>
      </c>
      <c r="K564" s="131" t="s">
        <v>3207</v>
      </c>
      <c r="L564" s="131">
        <v>323</v>
      </c>
      <c r="M564" s="131">
        <v>274</v>
      </c>
    </row>
    <row r="565" spans="1:13">
      <c r="A565" s="131" t="s">
        <v>6362</v>
      </c>
      <c r="B565" s="143" t="s">
        <v>13346</v>
      </c>
      <c r="C565" s="131" t="s">
        <v>16512</v>
      </c>
      <c r="D565" s="131" t="s">
        <v>8589</v>
      </c>
      <c r="E565" s="131">
        <v>21</v>
      </c>
      <c r="F565" s="131"/>
      <c r="G565" s="131" t="s">
        <v>8590</v>
      </c>
      <c r="H565" s="131" t="s">
        <v>6714</v>
      </c>
      <c r="I565" s="131" t="s">
        <v>13380</v>
      </c>
      <c r="J565" s="131" t="s">
        <v>3018</v>
      </c>
      <c r="K565" s="131" t="s">
        <v>2189</v>
      </c>
      <c r="L565" s="131">
        <v>314</v>
      </c>
      <c r="M565" s="131">
        <v>291</v>
      </c>
    </row>
    <row r="566" spans="1:13">
      <c r="A566" s="131" t="s">
        <v>6332</v>
      </c>
      <c r="B566" s="143" t="s">
        <v>13346</v>
      </c>
      <c r="C566" s="131" t="s">
        <v>16512</v>
      </c>
      <c r="D566" s="131" t="s">
        <v>9389</v>
      </c>
      <c r="E566" s="131">
        <v>15</v>
      </c>
      <c r="F566" s="131"/>
      <c r="G566" s="131" t="s">
        <v>9390</v>
      </c>
      <c r="H566" s="131" t="s">
        <v>6714</v>
      </c>
      <c r="I566" s="131" t="s">
        <v>13380</v>
      </c>
      <c r="J566" s="131" t="s">
        <v>2231</v>
      </c>
      <c r="K566" s="131" t="s">
        <v>2198</v>
      </c>
      <c r="L566" s="131">
        <v>305</v>
      </c>
      <c r="M566" s="131">
        <v>260</v>
      </c>
    </row>
    <row r="567" spans="1:13">
      <c r="A567" s="131" t="s">
        <v>6132</v>
      </c>
      <c r="B567" s="143" t="s">
        <v>13346</v>
      </c>
      <c r="C567" s="131" t="s">
        <v>16429</v>
      </c>
      <c r="D567" s="131" t="s">
        <v>9217</v>
      </c>
      <c r="E567" s="131">
        <v>1</v>
      </c>
      <c r="F567" s="131" t="s">
        <v>1044</v>
      </c>
      <c r="G567" s="131" t="s">
        <v>9218</v>
      </c>
      <c r="H567" s="131" t="s">
        <v>6714</v>
      </c>
      <c r="I567" s="131" t="s">
        <v>13380</v>
      </c>
      <c r="J567" s="131" t="s">
        <v>2203</v>
      </c>
      <c r="K567" s="131" t="s">
        <v>2198</v>
      </c>
      <c r="L567" s="131">
        <v>304</v>
      </c>
      <c r="M567" s="131">
        <v>23755</v>
      </c>
    </row>
    <row r="568" spans="1:13">
      <c r="A568" s="131" t="s">
        <v>5616</v>
      </c>
      <c r="B568" s="143" t="s">
        <v>13346</v>
      </c>
      <c r="C568" s="131" t="s">
        <v>16512</v>
      </c>
      <c r="D568" s="131" t="s">
        <v>6704</v>
      </c>
      <c r="E568" s="131">
        <v>202</v>
      </c>
      <c r="F568" s="131" t="s">
        <v>1184</v>
      </c>
      <c r="G568" s="131" t="s">
        <v>8620</v>
      </c>
      <c r="H568" s="131" t="s">
        <v>6714</v>
      </c>
      <c r="I568" s="131" t="s">
        <v>13380</v>
      </c>
      <c r="J568" s="131" t="s">
        <v>3018</v>
      </c>
      <c r="K568" s="131" t="s">
        <v>2189</v>
      </c>
      <c r="L568" s="131">
        <v>302</v>
      </c>
      <c r="M568" s="131">
        <v>316</v>
      </c>
    </row>
    <row r="569" spans="1:13">
      <c r="A569" s="131" t="s">
        <v>5763</v>
      </c>
      <c r="B569" s="143" t="s">
        <v>13346</v>
      </c>
      <c r="C569" s="131" t="s">
        <v>16512</v>
      </c>
      <c r="D569" s="131" t="s">
        <v>8589</v>
      </c>
      <c r="E569" s="131">
        <v>12</v>
      </c>
      <c r="F569" s="131"/>
      <c r="G569" s="131" t="s">
        <v>8590</v>
      </c>
      <c r="H569" s="131" t="s">
        <v>6714</v>
      </c>
      <c r="I569" s="131" t="s">
        <v>13380</v>
      </c>
      <c r="J569" s="131" t="s">
        <v>3018</v>
      </c>
      <c r="K569" s="131" t="s">
        <v>2189</v>
      </c>
      <c r="L569" s="131">
        <v>296</v>
      </c>
      <c r="M569" s="131">
        <v>301</v>
      </c>
    </row>
    <row r="570" spans="1:13">
      <c r="A570" s="131" t="s">
        <v>6186</v>
      </c>
      <c r="B570" s="143" t="s">
        <v>13346</v>
      </c>
      <c r="C570" s="131" t="s">
        <v>16512</v>
      </c>
      <c r="D570" s="131" t="s">
        <v>8589</v>
      </c>
      <c r="E570" s="131">
        <v>25</v>
      </c>
      <c r="F570" s="131"/>
      <c r="G570" s="131" t="s">
        <v>8590</v>
      </c>
      <c r="H570" s="131" t="s">
        <v>6714</v>
      </c>
      <c r="I570" s="131" t="s">
        <v>13380</v>
      </c>
      <c r="J570" s="131" t="s">
        <v>3018</v>
      </c>
      <c r="K570" s="131" t="s">
        <v>2189</v>
      </c>
      <c r="L570" s="131">
        <v>276</v>
      </c>
      <c r="M570" s="131">
        <v>304</v>
      </c>
    </row>
    <row r="571" spans="1:13">
      <c r="A571" s="131" t="s">
        <v>6171</v>
      </c>
      <c r="B571" s="143" t="s">
        <v>13346</v>
      </c>
      <c r="C571" s="131" t="s">
        <v>16512</v>
      </c>
      <c r="D571" s="131" t="s">
        <v>6558</v>
      </c>
      <c r="E571" s="131">
        <v>35</v>
      </c>
      <c r="F571" s="131" t="s">
        <v>1286</v>
      </c>
      <c r="G571" s="131" t="s">
        <v>6940</v>
      </c>
      <c r="H571" s="131" t="s">
        <v>6714</v>
      </c>
      <c r="I571" s="131" t="s">
        <v>13380</v>
      </c>
      <c r="J571" s="131" t="s">
        <v>2199</v>
      </c>
      <c r="K571" s="131" t="s">
        <v>2198</v>
      </c>
      <c r="L571" s="131">
        <v>276</v>
      </c>
      <c r="M571" s="131">
        <v>396</v>
      </c>
    </row>
    <row r="572" spans="1:13">
      <c r="A572" s="131" t="s">
        <v>5747</v>
      </c>
      <c r="B572" s="143" t="s">
        <v>13346</v>
      </c>
      <c r="C572" s="131" t="s">
        <v>16512</v>
      </c>
      <c r="D572" s="131" t="s">
        <v>6704</v>
      </c>
      <c r="E572" s="131">
        <v>85</v>
      </c>
      <c r="F572" s="131" t="s">
        <v>1184</v>
      </c>
      <c r="G572" s="131" t="s">
        <v>8821</v>
      </c>
      <c r="H572" s="131" t="s">
        <v>6714</v>
      </c>
      <c r="I572" s="131" t="s">
        <v>13380</v>
      </c>
      <c r="J572" s="131" t="s">
        <v>2231</v>
      </c>
      <c r="K572" s="131" t="s">
        <v>2198</v>
      </c>
      <c r="L572" s="131">
        <v>276</v>
      </c>
      <c r="M572" s="131">
        <v>301</v>
      </c>
    </row>
    <row r="573" spans="1:13">
      <c r="A573" s="131" t="s">
        <v>16564</v>
      </c>
      <c r="B573" s="143" t="s">
        <v>13346</v>
      </c>
      <c r="C573" s="131" t="s">
        <v>16558</v>
      </c>
      <c r="D573" s="131" t="s">
        <v>8553</v>
      </c>
      <c r="E573" s="131">
        <v>1</v>
      </c>
      <c r="F573" s="131"/>
      <c r="G573" s="131" t="s">
        <v>8554</v>
      </c>
      <c r="H573" s="131" t="s">
        <v>6714</v>
      </c>
      <c r="I573" s="131" t="s">
        <v>13380</v>
      </c>
      <c r="J573" s="131"/>
      <c r="K573" s="131"/>
      <c r="L573" s="131">
        <v>274</v>
      </c>
      <c r="M573" s="131">
        <v>589</v>
      </c>
    </row>
    <row r="574" spans="1:13">
      <c r="A574" s="131" t="s">
        <v>5867</v>
      </c>
      <c r="B574" s="143" t="s">
        <v>13346</v>
      </c>
      <c r="C574" s="131" t="s">
        <v>16512</v>
      </c>
      <c r="D574" s="131" t="s">
        <v>6704</v>
      </c>
      <c r="E574" s="131">
        <v>114</v>
      </c>
      <c r="F574" s="131"/>
      <c r="G574" s="131" t="s">
        <v>8938</v>
      </c>
      <c r="H574" s="131" t="s">
        <v>6714</v>
      </c>
      <c r="I574" s="131" t="s">
        <v>13380</v>
      </c>
      <c r="J574" s="131" t="s">
        <v>2231</v>
      </c>
      <c r="K574" s="131" t="s">
        <v>2198</v>
      </c>
      <c r="L574" s="131">
        <v>262</v>
      </c>
      <c r="M574" s="131">
        <v>269</v>
      </c>
    </row>
    <row r="575" spans="1:13">
      <c r="A575" s="131" t="s">
        <v>16424</v>
      </c>
      <c r="B575" s="143" t="s">
        <v>13346</v>
      </c>
      <c r="C575" s="131" t="s">
        <v>16423</v>
      </c>
      <c r="D575" s="131" t="s">
        <v>8867</v>
      </c>
      <c r="E575" s="131">
        <v>47</v>
      </c>
      <c r="F575" s="131"/>
      <c r="G575" s="131" t="s">
        <v>16425</v>
      </c>
      <c r="H575" s="131" t="s">
        <v>6714</v>
      </c>
      <c r="I575" s="131" t="s">
        <v>13380</v>
      </c>
      <c r="J575" s="131"/>
      <c r="K575" s="131"/>
      <c r="L575" s="131">
        <v>252</v>
      </c>
      <c r="M575" s="131">
        <v>259</v>
      </c>
    </row>
    <row r="576" spans="1:13">
      <c r="A576" s="131" t="s">
        <v>6270</v>
      </c>
      <c r="B576" s="143" t="s">
        <v>13346</v>
      </c>
      <c r="C576" s="131" t="s">
        <v>16512</v>
      </c>
      <c r="D576" s="131" t="s">
        <v>8867</v>
      </c>
      <c r="E576" s="131">
        <v>21</v>
      </c>
      <c r="F576" s="131" t="s">
        <v>2022</v>
      </c>
      <c r="G576" s="131" t="s">
        <v>9332</v>
      </c>
      <c r="H576" s="131" t="s">
        <v>6714</v>
      </c>
      <c r="I576" s="131" t="s">
        <v>13380</v>
      </c>
      <c r="J576" s="131" t="s">
        <v>2199</v>
      </c>
      <c r="K576" s="131" t="s">
        <v>2198</v>
      </c>
      <c r="L576" s="131">
        <v>248</v>
      </c>
      <c r="M576" s="131">
        <v>271</v>
      </c>
    </row>
    <row r="577" spans="1:13">
      <c r="A577" s="131" t="s">
        <v>5581</v>
      </c>
      <c r="B577" s="143" t="s">
        <v>13346</v>
      </c>
      <c r="C577" s="131" t="s">
        <v>16512</v>
      </c>
      <c r="D577" s="131" t="s">
        <v>6926</v>
      </c>
      <c r="E577" s="131">
        <v>24</v>
      </c>
      <c r="F577" s="131" t="s">
        <v>8513</v>
      </c>
      <c r="G577" s="131" t="s">
        <v>8613</v>
      </c>
      <c r="H577" s="131" t="s">
        <v>6714</v>
      </c>
      <c r="I577" s="131" t="s">
        <v>13380</v>
      </c>
      <c r="J577" s="131" t="s">
        <v>2231</v>
      </c>
      <c r="K577" s="131" t="s">
        <v>2198</v>
      </c>
      <c r="L577" s="131">
        <v>248</v>
      </c>
      <c r="M577" s="131">
        <v>265</v>
      </c>
    </row>
    <row r="578" spans="1:13">
      <c r="A578" s="131" t="s">
        <v>6027</v>
      </c>
      <c r="B578" s="143" t="s">
        <v>13346</v>
      </c>
      <c r="C578" s="131" t="s">
        <v>16512</v>
      </c>
      <c r="D578" s="131" t="s">
        <v>7767</v>
      </c>
      <c r="E578" s="131">
        <v>86</v>
      </c>
      <c r="F578" s="131" t="s">
        <v>8513</v>
      </c>
      <c r="G578" s="131" t="s">
        <v>7769</v>
      </c>
      <c r="H578" s="131" t="s">
        <v>6714</v>
      </c>
      <c r="I578" s="131" t="s">
        <v>13380</v>
      </c>
      <c r="J578" s="131" t="s">
        <v>2199</v>
      </c>
      <c r="K578" s="131" t="s">
        <v>2198</v>
      </c>
      <c r="L578" s="131">
        <v>243</v>
      </c>
      <c r="M578" s="131">
        <v>264</v>
      </c>
    </row>
    <row r="579" spans="1:13">
      <c r="A579" s="131" t="s">
        <v>5494</v>
      </c>
      <c r="B579" s="143" t="s">
        <v>13346</v>
      </c>
      <c r="C579" s="131" t="s">
        <v>16423</v>
      </c>
      <c r="D579" s="131" t="s">
        <v>6711</v>
      </c>
      <c r="E579" s="131">
        <v>45</v>
      </c>
      <c r="F579" s="131" t="s">
        <v>8498</v>
      </c>
      <c r="G579" s="131" t="s">
        <v>6713</v>
      </c>
      <c r="H579" s="131" t="s">
        <v>6714</v>
      </c>
      <c r="I579" s="131" t="s">
        <v>13380</v>
      </c>
      <c r="J579" s="131" t="s">
        <v>3018</v>
      </c>
      <c r="K579" s="131" t="s">
        <v>3207</v>
      </c>
      <c r="L579" s="131">
        <v>241</v>
      </c>
      <c r="M579" s="131">
        <v>0</v>
      </c>
    </row>
    <row r="580" spans="1:13">
      <c r="A580" s="131" t="s">
        <v>5529</v>
      </c>
      <c r="B580" s="143" t="s">
        <v>13346</v>
      </c>
      <c r="C580" s="131" t="s">
        <v>16429</v>
      </c>
      <c r="D580" s="131" t="s">
        <v>8017</v>
      </c>
      <c r="E580" s="131">
        <v>5</v>
      </c>
      <c r="F580" s="131" t="s">
        <v>1214</v>
      </c>
      <c r="G580" s="131" t="s">
        <v>8018</v>
      </c>
      <c r="H580" s="131" t="s">
        <v>6714</v>
      </c>
      <c r="I580" s="131" t="s">
        <v>13380</v>
      </c>
      <c r="J580" s="131" t="s">
        <v>2203</v>
      </c>
      <c r="K580" s="131" t="s">
        <v>2219</v>
      </c>
      <c r="L580" s="131">
        <v>231</v>
      </c>
      <c r="M580" s="131">
        <v>1080</v>
      </c>
    </row>
    <row r="581" spans="1:13">
      <c r="A581" s="131" t="s">
        <v>5758</v>
      </c>
      <c r="B581" s="143" t="s">
        <v>13346</v>
      </c>
      <c r="C581" s="131" t="s">
        <v>16512</v>
      </c>
      <c r="D581" s="131" t="s">
        <v>8589</v>
      </c>
      <c r="E581" s="131">
        <v>1</v>
      </c>
      <c r="F581" s="131"/>
      <c r="G581" s="131" t="s">
        <v>8830</v>
      </c>
      <c r="H581" s="131" t="s">
        <v>6714</v>
      </c>
      <c r="I581" s="131" t="s">
        <v>13380</v>
      </c>
      <c r="J581" s="131" t="s">
        <v>2231</v>
      </c>
      <c r="K581" s="131" t="s">
        <v>2198</v>
      </c>
      <c r="L581" s="131">
        <v>227</v>
      </c>
      <c r="M581" s="131">
        <v>224</v>
      </c>
    </row>
    <row r="582" spans="1:13">
      <c r="A582" s="131" t="s">
        <v>5534</v>
      </c>
      <c r="B582" s="143" t="s">
        <v>13346</v>
      </c>
      <c r="C582" s="131" t="s">
        <v>16512</v>
      </c>
      <c r="D582" s="131" t="s">
        <v>8518</v>
      </c>
      <c r="E582" s="131">
        <v>108</v>
      </c>
      <c r="F582" s="131"/>
      <c r="G582" s="131" t="s">
        <v>8546</v>
      </c>
      <c r="H582" s="131" t="s">
        <v>6714</v>
      </c>
      <c r="I582" s="131" t="s">
        <v>13380</v>
      </c>
      <c r="J582" s="131" t="s">
        <v>2231</v>
      </c>
      <c r="K582" s="131" t="s">
        <v>2198</v>
      </c>
      <c r="L582" s="131">
        <v>227</v>
      </c>
      <c r="M582" s="131">
        <v>221</v>
      </c>
    </row>
    <row r="583" spans="1:13">
      <c r="A583" s="131" t="s">
        <v>5584</v>
      </c>
      <c r="B583" s="143" t="s">
        <v>13346</v>
      </c>
      <c r="C583" s="131" t="s">
        <v>16512</v>
      </c>
      <c r="D583" s="131" t="s">
        <v>6704</v>
      </c>
      <c r="E583" s="131">
        <v>203</v>
      </c>
      <c r="F583" s="131" t="s">
        <v>1184</v>
      </c>
      <c r="G583" s="131" t="s">
        <v>8620</v>
      </c>
      <c r="H583" s="131" t="s">
        <v>6714</v>
      </c>
      <c r="I583" s="131" t="s">
        <v>13380</v>
      </c>
      <c r="J583" s="131" t="s">
        <v>3018</v>
      </c>
      <c r="K583" s="131" t="s">
        <v>2189</v>
      </c>
      <c r="L583" s="131">
        <v>225</v>
      </c>
      <c r="M583" s="131">
        <v>231</v>
      </c>
    </row>
    <row r="584" spans="1:13">
      <c r="A584" s="131" t="s">
        <v>5886</v>
      </c>
      <c r="B584" s="143" t="s">
        <v>13346</v>
      </c>
      <c r="C584" s="131" t="s">
        <v>16429</v>
      </c>
      <c r="D584" s="131" t="s">
        <v>8961</v>
      </c>
      <c r="E584" s="131">
        <v>431</v>
      </c>
      <c r="F584" s="131" t="s">
        <v>1123</v>
      </c>
      <c r="G584" s="131" t="s">
        <v>8962</v>
      </c>
      <c r="H584" s="131" t="s">
        <v>6714</v>
      </c>
      <c r="I584" s="131" t="s">
        <v>13380</v>
      </c>
      <c r="J584" s="131" t="s">
        <v>2203</v>
      </c>
      <c r="K584" s="131" t="s">
        <v>2230</v>
      </c>
      <c r="L584" s="131">
        <v>223</v>
      </c>
      <c r="M584" s="131">
        <v>628</v>
      </c>
    </row>
    <row r="585" spans="1:13">
      <c r="A585" s="131" t="s">
        <v>6195</v>
      </c>
      <c r="B585" s="143" t="s">
        <v>13346</v>
      </c>
      <c r="C585" s="131" t="s">
        <v>16512</v>
      </c>
      <c r="D585" s="131" t="s">
        <v>6704</v>
      </c>
      <c r="E585" s="131">
        <v>204</v>
      </c>
      <c r="F585" s="131" t="s">
        <v>9259</v>
      </c>
      <c r="G585" s="131" t="s">
        <v>8620</v>
      </c>
      <c r="H585" s="131" t="s">
        <v>6714</v>
      </c>
      <c r="I585" s="131" t="s">
        <v>13380</v>
      </c>
      <c r="J585" s="131" t="s">
        <v>3018</v>
      </c>
      <c r="K585" s="131" t="s">
        <v>2189</v>
      </c>
      <c r="L585" s="131">
        <v>222</v>
      </c>
      <c r="M585" s="131">
        <v>236</v>
      </c>
    </row>
    <row r="586" spans="1:13">
      <c r="A586" s="131" t="s">
        <v>6406</v>
      </c>
      <c r="B586" s="143" t="s">
        <v>13346</v>
      </c>
      <c r="C586" s="131" t="s">
        <v>16429</v>
      </c>
      <c r="D586" s="131" t="s">
        <v>9416</v>
      </c>
      <c r="E586" s="131">
        <v>219</v>
      </c>
      <c r="F586" s="131" t="s">
        <v>1123</v>
      </c>
      <c r="G586" s="131" t="s">
        <v>9448</v>
      </c>
      <c r="H586" s="131" t="s">
        <v>6714</v>
      </c>
      <c r="I586" s="131" t="s">
        <v>13380</v>
      </c>
      <c r="J586" s="131" t="s">
        <v>2203</v>
      </c>
      <c r="K586" s="131" t="s">
        <v>2230</v>
      </c>
      <c r="L586" s="131">
        <v>214</v>
      </c>
      <c r="M586" s="131">
        <v>686</v>
      </c>
    </row>
    <row r="587" spans="1:13">
      <c r="A587" s="131" t="s">
        <v>6165</v>
      </c>
      <c r="B587" s="143" t="s">
        <v>13346</v>
      </c>
      <c r="C587" s="131" t="s">
        <v>16512</v>
      </c>
      <c r="D587" s="131" t="s">
        <v>7008</v>
      </c>
      <c r="E587" s="131">
        <v>134</v>
      </c>
      <c r="F587" s="131"/>
      <c r="G587" s="131" t="s">
        <v>7009</v>
      </c>
      <c r="H587" s="131" t="s">
        <v>6714</v>
      </c>
      <c r="I587" s="131" t="s">
        <v>13380</v>
      </c>
      <c r="J587" s="131" t="s">
        <v>2231</v>
      </c>
      <c r="K587" s="131" t="s">
        <v>2198</v>
      </c>
      <c r="L587" s="131">
        <v>213</v>
      </c>
      <c r="M587" s="131">
        <v>207</v>
      </c>
    </row>
    <row r="588" spans="1:13">
      <c r="A588" s="131" t="s">
        <v>6001</v>
      </c>
      <c r="B588" s="143" t="s">
        <v>13346</v>
      </c>
      <c r="C588" s="131" t="s">
        <v>16512</v>
      </c>
      <c r="D588" s="131" t="s">
        <v>9102</v>
      </c>
      <c r="E588" s="131">
        <v>5</v>
      </c>
      <c r="F588" s="131" t="s">
        <v>1063</v>
      </c>
      <c r="G588" s="131" t="s">
        <v>9103</v>
      </c>
      <c r="H588" s="131" t="s">
        <v>6714</v>
      </c>
      <c r="I588" s="131" t="s">
        <v>13380</v>
      </c>
      <c r="J588" s="131" t="s">
        <v>2199</v>
      </c>
      <c r="K588" s="131" t="s">
        <v>2198</v>
      </c>
      <c r="L588" s="131">
        <v>212</v>
      </c>
      <c r="M588" s="131">
        <v>287</v>
      </c>
    </row>
    <row r="589" spans="1:13">
      <c r="A589" s="131" t="s">
        <v>5635</v>
      </c>
      <c r="B589" s="143" t="s">
        <v>13346</v>
      </c>
      <c r="C589" s="131" t="s">
        <v>16429</v>
      </c>
      <c r="D589" s="131" t="s">
        <v>8685</v>
      </c>
      <c r="E589" s="131">
        <v>409</v>
      </c>
      <c r="F589" s="131" t="s">
        <v>1123</v>
      </c>
      <c r="G589" s="131" t="s">
        <v>8687</v>
      </c>
      <c r="H589" s="131" t="s">
        <v>6714</v>
      </c>
      <c r="I589" s="131" t="s">
        <v>13380</v>
      </c>
      <c r="J589" s="131" t="s">
        <v>2203</v>
      </c>
      <c r="K589" s="131" t="s">
        <v>2198</v>
      </c>
      <c r="L589" s="131">
        <v>206</v>
      </c>
      <c r="M589" s="131">
        <v>800</v>
      </c>
    </row>
    <row r="590" spans="1:13">
      <c r="A590" s="131" t="s">
        <v>16552</v>
      </c>
      <c r="B590" s="143" t="s">
        <v>13346</v>
      </c>
      <c r="C590" s="131" t="s">
        <v>16540</v>
      </c>
      <c r="D590" s="131" t="s">
        <v>6928</v>
      </c>
      <c r="E590" s="131">
        <v>4</v>
      </c>
      <c r="F590" s="131" t="s">
        <v>7603</v>
      </c>
      <c r="G590" s="131" t="s">
        <v>6930</v>
      </c>
      <c r="H590" s="131" t="s">
        <v>6714</v>
      </c>
      <c r="I590" s="131" t="s">
        <v>13380</v>
      </c>
      <c r="J590" s="131"/>
      <c r="K590" s="131"/>
      <c r="L590" s="131">
        <v>191</v>
      </c>
      <c r="M590" s="131">
        <v>175</v>
      </c>
    </row>
    <row r="591" spans="1:13">
      <c r="A591" s="131" t="s">
        <v>6279</v>
      </c>
      <c r="B591" s="143" t="s">
        <v>13346</v>
      </c>
      <c r="C591" s="131" t="s">
        <v>16512</v>
      </c>
      <c r="D591" s="131" t="s">
        <v>9342</v>
      </c>
      <c r="E591" s="131">
        <v>43</v>
      </c>
      <c r="F591" s="131"/>
      <c r="G591" s="131" t="s">
        <v>9343</v>
      </c>
      <c r="H591" s="131" t="s">
        <v>6714</v>
      </c>
      <c r="I591" s="131" t="s">
        <v>13380</v>
      </c>
      <c r="J591" s="131" t="s">
        <v>2231</v>
      </c>
      <c r="K591" s="131" t="s">
        <v>2198</v>
      </c>
      <c r="L591" s="131">
        <v>180</v>
      </c>
      <c r="M591" s="131">
        <v>261</v>
      </c>
    </row>
    <row r="592" spans="1:13">
      <c r="A592" s="131" t="s">
        <v>5588</v>
      </c>
      <c r="B592" s="143" t="s">
        <v>13346</v>
      </c>
      <c r="C592" s="131" t="s">
        <v>16512</v>
      </c>
      <c r="D592" s="131" t="s">
        <v>8589</v>
      </c>
      <c r="E592" s="131">
        <v>23</v>
      </c>
      <c r="F592" s="131"/>
      <c r="G592" s="131" t="s">
        <v>8590</v>
      </c>
      <c r="H592" s="131" t="s">
        <v>6714</v>
      </c>
      <c r="I592" s="131" t="s">
        <v>13380</v>
      </c>
      <c r="J592" s="131" t="s">
        <v>3018</v>
      </c>
      <c r="K592" s="131" t="s">
        <v>2189</v>
      </c>
      <c r="L592" s="131">
        <v>178</v>
      </c>
      <c r="M592" s="131">
        <v>155</v>
      </c>
    </row>
    <row r="593" spans="1:13">
      <c r="A593" s="131" t="s">
        <v>16519</v>
      </c>
      <c r="B593" s="143" t="s">
        <v>13346</v>
      </c>
      <c r="C593" s="131" t="s">
        <v>16512</v>
      </c>
      <c r="D593" s="131" t="s">
        <v>8587</v>
      </c>
      <c r="E593" s="131">
        <v>271</v>
      </c>
      <c r="F593" s="131"/>
      <c r="G593" s="131" t="s">
        <v>8817</v>
      </c>
      <c r="H593" s="131" t="s">
        <v>6714</v>
      </c>
      <c r="I593" s="131" t="s">
        <v>13380</v>
      </c>
      <c r="J593" s="131"/>
      <c r="K593" s="131"/>
      <c r="L593" s="131">
        <v>177</v>
      </c>
      <c r="M593" s="131">
        <v>169</v>
      </c>
    </row>
    <row r="594" spans="1:13">
      <c r="A594" s="131" t="s">
        <v>5907</v>
      </c>
      <c r="B594" s="143" t="s">
        <v>13346</v>
      </c>
      <c r="C594" s="131" t="s">
        <v>16512</v>
      </c>
      <c r="D594" s="131" t="s">
        <v>8587</v>
      </c>
      <c r="E594" s="131">
        <v>447</v>
      </c>
      <c r="F594" s="131"/>
      <c r="G594" s="131" t="s">
        <v>8986</v>
      </c>
      <c r="H594" s="131" t="s">
        <v>6714</v>
      </c>
      <c r="I594" s="131" t="s">
        <v>13380</v>
      </c>
      <c r="J594" s="131" t="s">
        <v>2231</v>
      </c>
      <c r="K594" s="131" t="s">
        <v>2198</v>
      </c>
      <c r="L594" s="131">
        <v>172</v>
      </c>
      <c r="M594" s="131">
        <v>191</v>
      </c>
    </row>
    <row r="595" spans="1:13">
      <c r="A595" s="131" t="s">
        <v>6060</v>
      </c>
      <c r="B595" s="143" t="s">
        <v>13346</v>
      </c>
      <c r="C595" s="131" t="s">
        <v>16512</v>
      </c>
      <c r="D595" s="131" t="s">
        <v>8583</v>
      </c>
      <c r="E595" s="131">
        <v>346</v>
      </c>
      <c r="F595" s="131"/>
      <c r="G595" s="131" t="s">
        <v>9089</v>
      </c>
      <c r="H595" s="131" t="s">
        <v>6714</v>
      </c>
      <c r="I595" s="131" t="s">
        <v>13380</v>
      </c>
      <c r="J595" s="131" t="s">
        <v>2231</v>
      </c>
      <c r="K595" s="131" t="s">
        <v>2198</v>
      </c>
      <c r="L595" s="131">
        <v>167</v>
      </c>
      <c r="M595" s="131">
        <v>190</v>
      </c>
    </row>
    <row r="596" spans="1:13">
      <c r="A596" s="131" t="s">
        <v>6275</v>
      </c>
      <c r="B596" s="143" t="s">
        <v>13346</v>
      </c>
      <c r="C596" s="131" t="s">
        <v>16512</v>
      </c>
      <c r="D596" s="131" t="s">
        <v>2061</v>
      </c>
      <c r="E596" s="131">
        <v>1</v>
      </c>
      <c r="F596" s="131" t="s">
        <v>9337</v>
      </c>
      <c r="G596" s="131" t="s">
        <v>8980</v>
      </c>
      <c r="H596" s="131" t="s">
        <v>6714</v>
      </c>
      <c r="I596" s="131" t="s">
        <v>13380</v>
      </c>
      <c r="J596" s="131" t="s">
        <v>2231</v>
      </c>
      <c r="K596" s="131" t="s">
        <v>2198</v>
      </c>
      <c r="L596" s="131">
        <v>165</v>
      </c>
      <c r="M596" s="131">
        <v>162</v>
      </c>
    </row>
    <row r="597" spans="1:13">
      <c r="A597" s="131" t="s">
        <v>5076</v>
      </c>
      <c r="B597" s="143" t="s">
        <v>13346</v>
      </c>
      <c r="C597" s="131" t="s">
        <v>16423</v>
      </c>
      <c r="D597" s="131" t="s">
        <v>8021</v>
      </c>
      <c r="E597" s="131">
        <v>15</v>
      </c>
      <c r="F597" s="131"/>
      <c r="G597" s="131" t="s">
        <v>8022</v>
      </c>
      <c r="H597" s="131" t="s">
        <v>6714</v>
      </c>
      <c r="I597" s="131" t="s">
        <v>13380</v>
      </c>
      <c r="J597" s="131" t="s">
        <v>2199</v>
      </c>
      <c r="K597" s="131" t="s">
        <v>2219</v>
      </c>
      <c r="L597" s="131">
        <v>164</v>
      </c>
      <c r="M597" s="131">
        <v>187</v>
      </c>
    </row>
    <row r="598" spans="1:13">
      <c r="A598" s="131" t="s">
        <v>6181</v>
      </c>
      <c r="B598" s="143" t="s">
        <v>13346</v>
      </c>
      <c r="C598" s="131" t="s">
        <v>16512</v>
      </c>
      <c r="D598" s="131" t="s">
        <v>8589</v>
      </c>
      <c r="E598" s="131">
        <v>28</v>
      </c>
      <c r="F598" s="131"/>
      <c r="G598" s="131" t="s">
        <v>8590</v>
      </c>
      <c r="H598" s="131" t="s">
        <v>6714</v>
      </c>
      <c r="I598" s="131" t="s">
        <v>13380</v>
      </c>
      <c r="J598" s="131" t="s">
        <v>3018</v>
      </c>
      <c r="K598" s="131" t="s">
        <v>2189</v>
      </c>
      <c r="L598" s="131">
        <v>158</v>
      </c>
      <c r="M598" s="131">
        <v>134</v>
      </c>
    </row>
    <row r="599" spans="1:13">
      <c r="A599" s="131" t="s">
        <v>5672</v>
      </c>
      <c r="B599" s="143" t="s">
        <v>13346</v>
      </c>
      <c r="C599" s="131" t="s">
        <v>16512</v>
      </c>
      <c r="D599" s="131" t="s">
        <v>6950</v>
      </c>
      <c r="E599" s="131">
        <v>1</v>
      </c>
      <c r="F599" s="131"/>
      <c r="G599" s="131" t="s">
        <v>8732</v>
      </c>
      <c r="H599" s="131" t="s">
        <v>6714</v>
      </c>
      <c r="I599" s="131" t="s">
        <v>13380</v>
      </c>
      <c r="J599" s="131" t="s">
        <v>2231</v>
      </c>
      <c r="K599" s="131" t="s">
        <v>2198</v>
      </c>
      <c r="L599" s="131">
        <v>158</v>
      </c>
      <c r="M599" s="131">
        <v>181</v>
      </c>
    </row>
    <row r="600" spans="1:13">
      <c r="A600" s="131" t="s">
        <v>6278</v>
      </c>
      <c r="B600" s="143" t="s">
        <v>13346</v>
      </c>
      <c r="C600" s="131" t="s">
        <v>16512</v>
      </c>
      <c r="D600" s="131" t="s">
        <v>6503</v>
      </c>
      <c r="E600" s="131">
        <v>286</v>
      </c>
      <c r="F600" s="131" t="s">
        <v>9340</v>
      </c>
      <c r="G600" s="131" t="s">
        <v>9341</v>
      </c>
      <c r="H600" s="131" t="s">
        <v>6714</v>
      </c>
      <c r="I600" s="131" t="s">
        <v>13380</v>
      </c>
      <c r="J600" s="131" t="s">
        <v>2231</v>
      </c>
      <c r="K600" s="131" t="s">
        <v>2198</v>
      </c>
      <c r="L600" s="131">
        <v>156</v>
      </c>
      <c r="M600" s="131">
        <v>150</v>
      </c>
    </row>
    <row r="601" spans="1:13">
      <c r="A601" s="131" t="s">
        <v>5637</v>
      </c>
      <c r="B601" s="143" t="s">
        <v>13346</v>
      </c>
      <c r="C601" s="131" t="s">
        <v>16512</v>
      </c>
      <c r="D601" s="131" t="s">
        <v>8690</v>
      </c>
      <c r="E601" s="131">
        <v>9</v>
      </c>
      <c r="F601" s="131"/>
      <c r="G601" s="131" t="s">
        <v>8691</v>
      </c>
      <c r="H601" s="131" t="s">
        <v>6714</v>
      </c>
      <c r="I601" s="131" t="s">
        <v>13380</v>
      </c>
      <c r="J601" s="131" t="s">
        <v>2231</v>
      </c>
      <c r="K601" s="131" t="s">
        <v>2198</v>
      </c>
      <c r="L601" s="131">
        <v>156</v>
      </c>
      <c r="M601" s="131">
        <v>169</v>
      </c>
    </row>
    <row r="602" spans="1:13">
      <c r="A602" s="131" t="s">
        <v>6177</v>
      </c>
      <c r="B602" s="143" t="s">
        <v>13346</v>
      </c>
      <c r="C602" s="131" t="s">
        <v>16429</v>
      </c>
      <c r="D602" s="131" t="s">
        <v>8955</v>
      </c>
      <c r="E602" s="131">
        <v>42</v>
      </c>
      <c r="F602" s="131" t="s">
        <v>1073</v>
      </c>
      <c r="G602" s="131" t="s">
        <v>9252</v>
      </c>
      <c r="H602" s="131" t="s">
        <v>6714</v>
      </c>
      <c r="I602" s="131" t="s">
        <v>13380</v>
      </c>
      <c r="J602" s="131" t="s">
        <v>2203</v>
      </c>
      <c r="K602" s="131" t="s">
        <v>2230</v>
      </c>
      <c r="L602" s="131">
        <v>154</v>
      </c>
      <c r="M602" s="131">
        <v>461</v>
      </c>
    </row>
    <row r="603" spans="1:13">
      <c r="A603" s="131" t="s">
        <v>5728</v>
      </c>
      <c r="B603" s="143" t="s">
        <v>13346</v>
      </c>
      <c r="C603" s="131" t="s">
        <v>16404</v>
      </c>
      <c r="D603" s="131" t="s">
        <v>6503</v>
      </c>
      <c r="E603" s="131">
        <v>100</v>
      </c>
      <c r="F603" s="131"/>
      <c r="G603" s="131" t="s">
        <v>8803</v>
      </c>
      <c r="H603" s="131" t="s">
        <v>6714</v>
      </c>
      <c r="I603" s="131" t="s">
        <v>13380</v>
      </c>
      <c r="J603" s="131" t="s">
        <v>3018</v>
      </c>
      <c r="K603" s="131" t="s">
        <v>3207</v>
      </c>
      <c r="L603" s="131">
        <v>151</v>
      </c>
      <c r="M603" s="131">
        <v>181</v>
      </c>
    </row>
    <row r="604" spans="1:13">
      <c r="A604" s="131" t="s">
        <v>6040</v>
      </c>
      <c r="B604" s="143" t="s">
        <v>13346</v>
      </c>
      <c r="C604" s="131" t="s">
        <v>16512</v>
      </c>
      <c r="D604" s="131" t="s">
        <v>7008</v>
      </c>
      <c r="E604" s="131">
        <v>152</v>
      </c>
      <c r="F604" s="131" t="s">
        <v>9143</v>
      </c>
      <c r="G604" s="131" t="s">
        <v>7009</v>
      </c>
      <c r="H604" s="131" t="s">
        <v>6714</v>
      </c>
      <c r="I604" s="131" t="s">
        <v>13380</v>
      </c>
      <c r="J604" s="131" t="s">
        <v>2231</v>
      </c>
      <c r="K604" s="131" t="s">
        <v>2198</v>
      </c>
      <c r="L604" s="131">
        <v>147</v>
      </c>
      <c r="M604" s="131">
        <v>0</v>
      </c>
    </row>
    <row r="605" spans="1:13">
      <c r="A605" s="131" t="s">
        <v>5785</v>
      </c>
      <c r="B605" s="143" t="s">
        <v>13346</v>
      </c>
      <c r="C605" s="131" t="s">
        <v>16423</v>
      </c>
      <c r="D605" s="131" t="s">
        <v>6704</v>
      </c>
      <c r="E605" s="131">
        <v>183</v>
      </c>
      <c r="F605" s="131"/>
      <c r="G605" s="131" t="s">
        <v>8839</v>
      </c>
      <c r="H605" s="131" t="s">
        <v>6714</v>
      </c>
      <c r="I605" s="131" t="s">
        <v>13380</v>
      </c>
      <c r="J605" s="131" t="s">
        <v>2231</v>
      </c>
      <c r="K605" s="131" t="s">
        <v>2219</v>
      </c>
      <c r="L605" s="131">
        <v>137</v>
      </c>
      <c r="M605" s="131">
        <v>0</v>
      </c>
    </row>
    <row r="606" spans="1:13">
      <c r="A606" s="131" t="s">
        <v>5080</v>
      </c>
      <c r="B606" s="143" t="s">
        <v>13346</v>
      </c>
      <c r="C606" s="131" t="s">
        <v>16540</v>
      </c>
      <c r="D606" s="131" t="s">
        <v>6928</v>
      </c>
      <c r="E606" s="131">
        <v>4</v>
      </c>
      <c r="F606" s="131" t="s">
        <v>7298</v>
      </c>
      <c r="G606" s="131" t="s">
        <v>6930</v>
      </c>
      <c r="H606" s="131" t="s">
        <v>6714</v>
      </c>
      <c r="I606" s="131" t="s">
        <v>13380</v>
      </c>
      <c r="J606" s="131" t="s">
        <v>2231</v>
      </c>
      <c r="K606" s="131" t="s">
        <v>2219</v>
      </c>
      <c r="L606" s="131">
        <v>125</v>
      </c>
      <c r="M606" s="131">
        <v>28</v>
      </c>
    </row>
    <row r="607" spans="1:13">
      <c r="A607" s="131" t="s">
        <v>5908</v>
      </c>
      <c r="B607" s="143" t="s">
        <v>13346</v>
      </c>
      <c r="C607" s="131" t="s">
        <v>16512</v>
      </c>
      <c r="D607" s="131" t="s">
        <v>6512</v>
      </c>
      <c r="E607" s="131">
        <v>50</v>
      </c>
      <c r="F607" s="131" t="s">
        <v>1087</v>
      </c>
      <c r="G607" s="131" t="s">
        <v>6945</v>
      </c>
      <c r="H607" s="131" t="s">
        <v>6714</v>
      </c>
      <c r="I607" s="131" t="s">
        <v>13380</v>
      </c>
      <c r="J607" s="131" t="s">
        <v>2231</v>
      </c>
      <c r="K607" s="131" t="s">
        <v>2198</v>
      </c>
      <c r="L607" s="131">
        <v>116</v>
      </c>
      <c r="M607" s="131">
        <v>131</v>
      </c>
    </row>
    <row r="608" spans="1:13">
      <c r="A608" s="131" t="s">
        <v>5628</v>
      </c>
      <c r="B608" s="143" t="s">
        <v>13346</v>
      </c>
      <c r="C608" s="131" t="s">
        <v>16512</v>
      </c>
      <c r="D608" s="131" t="s">
        <v>8674</v>
      </c>
      <c r="E608" s="131">
        <v>27</v>
      </c>
      <c r="F608" s="131"/>
      <c r="G608" s="131" t="s">
        <v>8675</v>
      </c>
      <c r="H608" s="131" t="s">
        <v>6714</v>
      </c>
      <c r="I608" s="131" t="s">
        <v>13380</v>
      </c>
      <c r="J608" s="131" t="s">
        <v>2199</v>
      </c>
      <c r="K608" s="131" t="s">
        <v>2198</v>
      </c>
      <c r="L608" s="131">
        <v>110</v>
      </c>
      <c r="M608" s="131">
        <v>142</v>
      </c>
    </row>
    <row r="609" spans="1:13">
      <c r="A609" s="131" t="s">
        <v>5518</v>
      </c>
      <c r="B609" s="143" t="s">
        <v>13346</v>
      </c>
      <c r="C609" s="131" t="s">
        <v>16512</v>
      </c>
      <c r="D609" s="131" t="s">
        <v>8518</v>
      </c>
      <c r="E609" s="131">
        <v>54</v>
      </c>
      <c r="F609" s="131"/>
      <c r="G609" s="131" t="s">
        <v>8519</v>
      </c>
      <c r="H609" s="131" t="s">
        <v>6714</v>
      </c>
      <c r="I609" s="131" t="s">
        <v>13380</v>
      </c>
      <c r="J609" s="131" t="s">
        <v>2199</v>
      </c>
      <c r="K609" s="131" t="s">
        <v>2198</v>
      </c>
      <c r="L609" s="131">
        <v>110</v>
      </c>
      <c r="M609" s="131">
        <v>117</v>
      </c>
    </row>
    <row r="610" spans="1:13">
      <c r="A610" s="131" t="s">
        <v>16547</v>
      </c>
      <c r="B610" s="143" t="s">
        <v>13346</v>
      </c>
      <c r="C610" s="131" t="s">
        <v>16540</v>
      </c>
      <c r="D610" s="131" t="s">
        <v>6971</v>
      </c>
      <c r="E610" s="131">
        <v>1</v>
      </c>
      <c r="F610" s="131"/>
      <c r="G610" s="131" t="s">
        <v>6972</v>
      </c>
      <c r="H610" s="131" t="s">
        <v>6714</v>
      </c>
      <c r="I610" s="131" t="s">
        <v>13380</v>
      </c>
      <c r="J610" s="131"/>
      <c r="K610" s="131"/>
      <c r="L610" s="131">
        <v>104</v>
      </c>
      <c r="M610" s="131">
        <v>103</v>
      </c>
    </row>
    <row r="611" spans="1:13">
      <c r="A611" s="131" t="s">
        <v>5669</v>
      </c>
      <c r="B611" s="143" t="s">
        <v>13346</v>
      </c>
      <c r="C611" s="131" t="s">
        <v>16512</v>
      </c>
      <c r="D611" s="131" t="s">
        <v>7085</v>
      </c>
      <c r="E611" s="131">
        <v>2</v>
      </c>
      <c r="F611" s="131"/>
      <c r="G611" s="131" t="s">
        <v>7086</v>
      </c>
      <c r="H611" s="131" t="s">
        <v>6714</v>
      </c>
      <c r="I611" s="131" t="s">
        <v>13380</v>
      </c>
      <c r="J611" s="131" t="s">
        <v>2231</v>
      </c>
      <c r="K611" s="131" t="s">
        <v>2198</v>
      </c>
      <c r="L611" s="131">
        <v>101</v>
      </c>
      <c r="M611" s="131">
        <v>112</v>
      </c>
    </row>
    <row r="612" spans="1:13">
      <c r="A612" s="131" t="s">
        <v>5774</v>
      </c>
      <c r="B612" s="143" t="s">
        <v>13346</v>
      </c>
      <c r="C612" s="131" t="s">
        <v>16512</v>
      </c>
      <c r="D612" s="131" t="s">
        <v>8840</v>
      </c>
      <c r="E612" s="131">
        <v>49</v>
      </c>
      <c r="F612" s="131"/>
      <c r="G612" s="131" t="s">
        <v>8841</v>
      </c>
      <c r="H612" s="131" t="s">
        <v>6714</v>
      </c>
      <c r="I612" s="131" t="s">
        <v>13380</v>
      </c>
      <c r="J612" s="131" t="s">
        <v>2231</v>
      </c>
      <c r="K612" s="131" t="s">
        <v>2198</v>
      </c>
      <c r="L612" s="131">
        <v>100</v>
      </c>
      <c r="M612" s="131">
        <v>180</v>
      </c>
    </row>
    <row r="613" spans="1:13">
      <c r="A613" s="131" t="s">
        <v>16551</v>
      </c>
      <c r="B613" s="143" t="s">
        <v>13346</v>
      </c>
      <c r="C613" s="131" t="s">
        <v>16540</v>
      </c>
      <c r="D613" s="131" t="s">
        <v>6928</v>
      </c>
      <c r="E613" s="131">
        <v>4</v>
      </c>
      <c r="F613" s="131" t="s">
        <v>1069</v>
      </c>
      <c r="G613" s="131" t="s">
        <v>6930</v>
      </c>
      <c r="H613" s="131" t="s">
        <v>6714</v>
      </c>
      <c r="I613" s="131" t="s">
        <v>13380</v>
      </c>
      <c r="J613" s="131"/>
      <c r="K613" s="131"/>
      <c r="L613" s="131">
        <v>95</v>
      </c>
      <c r="M613" s="131">
        <v>77</v>
      </c>
    </row>
    <row r="614" spans="1:13">
      <c r="A614" s="131" t="s">
        <v>5905</v>
      </c>
      <c r="B614" s="143" t="s">
        <v>13346</v>
      </c>
      <c r="C614" s="131" t="s">
        <v>16512</v>
      </c>
      <c r="D614" s="131" t="s">
        <v>8984</v>
      </c>
      <c r="E614" s="131">
        <v>25</v>
      </c>
      <c r="F614" s="131"/>
      <c r="G614" s="131" t="s">
        <v>8985</v>
      </c>
      <c r="H614" s="131" t="s">
        <v>6714</v>
      </c>
      <c r="I614" s="131" t="s">
        <v>13380</v>
      </c>
      <c r="J614" s="131" t="s">
        <v>2199</v>
      </c>
      <c r="K614" s="131" t="s">
        <v>2198</v>
      </c>
      <c r="L614" s="131">
        <v>89</v>
      </c>
      <c r="M614" s="131">
        <v>110</v>
      </c>
    </row>
    <row r="615" spans="1:13">
      <c r="A615" s="131" t="s">
        <v>5756</v>
      </c>
      <c r="B615" s="143" t="s">
        <v>13346</v>
      </c>
      <c r="C615" s="131" t="s">
        <v>16512</v>
      </c>
      <c r="D615" s="131" t="s">
        <v>1784</v>
      </c>
      <c r="E615" s="131">
        <v>39</v>
      </c>
      <c r="F615" s="131"/>
      <c r="G615" s="131" t="s">
        <v>8713</v>
      </c>
      <c r="H615" s="131" t="s">
        <v>6714</v>
      </c>
      <c r="I615" s="131" t="s">
        <v>13380</v>
      </c>
      <c r="J615" s="131" t="s">
        <v>2199</v>
      </c>
      <c r="K615" s="131" t="s">
        <v>2198</v>
      </c>
      <c r="L615" s="131">
        <v>89</v>
      </c>
      <c r="M615" s="131">
        <v>110</v>
      </c>
    </row>
    <row r="616" spans="1:13">
      <c r="A616" s="131" t="s">
        <v>5522</v>
      </c>
      <c r="B616" s="143" t="s">
        <v>13346</v>
      </c>
      <c r="C616" s="131" t="s">
        <v>16512</v>
      </c>
      <c r="D616" s="131" t="s">
        <v>8527</v>
      </c>
      <c r="E616" s="131">
        <v>99999</v>
      </c>
      <c r="F616" s="131" t="s">
        <v>8528</v>
      </c>
      <c r="G616" s="131" t="s">
        <v>8529</v>
      </c>
      <c r="H616" s="131" t="s">
        <v>6714</v>
      </c>
      <c r="I616" s="131" t="s">
        <v>13380</v>
      </c>
      <c r="J616" s="131" t="s">
        <v>2231</v>
      </c>
      <c r="K616" s="131" t="s">
        <v>2198</v>
      </c>
      <c r="L616" s="131">
        <v>84</v>
      </c>
      <c r="M616" s="131">
        <v>95</v>
      </c>
    </row>
    <row r="617" spans="1:13">
      <c r="A617" s="131" t="s">
        <v>5521</v>
      </c>
      <c r="B617" s="143" t="s">
        <v>13346</v>
      </c>
      <c r="C617" s="131" t="s">
        <v>16512</v>
      </c>
      <c r="D617" s="131" t="s">
        <v>8525</v>
      </c>
      <c r="E617" s="131">
        <v>2</v>
      </c>
      <c r="F617" s="131"/>
      <c r="G617" s="131" t="s">
        <v>8526</v>
      </c>
      <c r="H617" s="131" t="s">
        <v>6714</v>
      </c>
      <c r="I617" s="131" t="s">
        <v>13380</v>
      </c>
      <c r="J617" s="131" t="s">
        <v>2231</v>
      </c>
      <c r="K617" s="131" t="s">
        <v>2198</v>
      </c>
      <c r="L617" s="131">
        <v>76</v>
      </c>
      <c r="M617" s="131">
        <v>75</v>
      </c>
    </row>
    <row r="618" spans="1:13">
      <c r="A618" s="131" t="s">
        <v>5767</v>
      </c>
      <c r="B618" s="143" t="s">
        <v>13346</v>
      </c>
      <c r="C618" s="131" t="s">
        <v>16512</v>
      </c>
      <c r="D618" s="131" t="s">
        <v>7008</v>
      </c>
      <c r="E618" s="131">
        <v>186</v>
      </c>
      <c r="F618" s="131"/>
      <c r="G618" s="131" t="s">
        <v>8515</v>
      </c>
      <c r="H618" s="131" t="s">
        <v>6714</v>
      </c>
      <c r="I618" s="131" t="s">
        <v>13380</v>
      </c>
      <c r="J618" s="131" t="s">
        <v>2199</v>
      </c>
      <c r="K618" s="131" t="s">
        <v>2198</v>
      </c>
      <c r="L618" s="131">
        <v>71</v>
      </c>
      <c r="M618" s="131">
        <v>72</v>
      </c>
    </row>
    <row r="619" spans="1:13">
      <c r="A619" s="131" t="s">
        <v>6475</v>
      </c>
      <c r="B619" s="143" t="s">
        <v>13346</v>
      </c>
      <c r="C619" s="131" t="s">
        <v>16540</v>
      </c>
      <c r="D619" s="131" t="s">
        <v>6971</v>
      </c>
      <c r="E619" s="131">
        <v>1</v>
      </c>
      <c r="F619" s="131"/>
      <c r="G619" s="131" t="s">
        <v>6972</v>
      </c>
      <c r="H619" s="131" t="s">
        <v>6714</v>
      </c>
      <c r="I619" s="131" t="s">
        <v>13380</v>
      </c>
      <c r="J619" s="131" t="s">
        <v>2199</v>
      </c>
      <c r="K619" s="131" t="s">
        <v>2219</v>
      </c>
      <c r="L619" s="131">
        <v>68</v>
      </c>
      <c r="M619" s="131">
        <v>78</v>
      </c>
    </row>
    <row r="620" spans="1:13">
      <c r="A620" s="131" t="s">
        <v>5084</v>
      </c>
      <c r="B620" s="143" t="s">
        <v>13346</v>
      </c>
      <c r="C620" s="131" t="s">
        <v>16512</v>
      </c>
      <c r="D620" s="131" t="s">
        <v>8032</v>
      </c>
      <c r="E620" s="131">
        <v>15</v>
      </c>
      <c r="F620" s="131"/>
      <c r="G620" s="131" t="s">
        <v>8033</v>
      </c>
      <c r="H620" s="131" t="s">
        <v>6714</v>
      </c>
      <c r="I620" s="131" t="s">
        <v>13380</v>
      </c>
      <c r="J620" s="131" t="s">
        <v>2199</v>
      </c>
      <c r="K620" s="131" t="s">
        <v>2219</v>
      </c>
      <c r="L620" s="131">
        <v>63</v>
      </c>
      <c r="M620" s="131">
        <v>72</v>
      </c>
    </row>
    <row r="621" spans="1:13">
      <c r="A621" s="131" t="s">
        <v>5729</v>
      </c>
      <c r="B621" s="143" t="s">
        <v>13346</v>
      </c>
      <c r="C621" s="131" t="s">
        <v>16404</v>
      </c>
      <c r="D621" s="131" t="s">
        <v>6512</v>
      </c>
      <c r="E621" s="131">
        <v>84</v>
      </c>
      <c r="F621" s="131"/>
      <c r="G621" s="131" t="s">
        <v>8663</v>
      </c>
      <c r="H621" s="131" t="s">
        <v>6714</v>
      </c>
      <c r="I621" s="131" t="s">
        <v>13380</v>
      </c>
      <c r="J621" s="131" t="s">
        <v>2231</v>
      </c>
      <c r="K621" s="131" t="s">
        <v>2198</v>
      </c>
      <c r="L621" s="131">
        <v>58</v>
      </c>
      <c r="M621" s="131">
        <v>62</v>
      </c>
    </row>
    <row r="622" spans="1:13">
      <c r="A622" s="131" t="s">
        <v>4305</v>
      </c>
      <c r="B622" s="143" t="s">
        <v>13346</v>
      </c>
      <c r="C622" s="131" t="s">
        <v>16420</v>
      </c>
      <c r="D622" s="131" t="s">
        <v>6916</v>
      </c>
      <c r="E622" s="131">
        <v>17</v>
      </c>
      <c r="F622" s="131" t="s">
        <v>6917</v>
      </c>
      <c r="G622" s="131" t="s">
        <v>6918</v>
      </c>
      <c r="H622" s="131" t="s">
        <v>6714</v>
      </c>
      <c r="I622" s="131" t="s">
        <v>13380</v>
      </c>
      <c r="J622" s="131" t="s">
        <v>2231</v>
      </c>
      <c r="K622" s="131" t="s">
        <v>2198</v>
      </c>
      <c r="L622" s="131">
        <v>57</v>
      </c>
      <c r="M622" s="131">
        <v>66</v>
      </c>
    </row>
    <row r="623" spans="1:13">
      <c r="A623" s="131" t="s">
        <v>16456</v>
      </c>
      <c r="B623" s="143" t="s">
        <v>13346</v>
      </c>
      <c r="C623" s="131" t="s">
        <v>16429</v>
      </c>
      <c r="D623" s="131" t="s">
        <v>8542</v>
      </c>
      <c r="E623" s="131">
        <v>11</v>
      </c>
      <c r="F623" s="131"/>
      <c r="G623" s="131" t="s">
        <v>8543</v>
      </c>
      <c r="H623" s="131" t="s">
        <v>6714</v>
      </c>
      <c r="I623" s="131" t="s">
        <v>13380</v>
      </c>
      <c r="J623" s="131"/>
      <c r="K623" s="131"/>
      <c r="L623" s="131">
        <v>56</v>
      </c>
      <c r="M623" s="131">
        <v>212</v>
      </c>
    </row>
    <row r="624" spans="1:13">
      <c r="A624" s="131" t="s">
        <v>5906</v>
      </c>
      <c r="B624" s="143" t="s">
        <v>13346</v>
      </c>
      <c r="C624" s="131" t="s">
        <v>16512</v>
      </c>
      <c r="D624" s="131" t="s">
        <v>8680</v>
      </c>
      <c r="E624" s="131">
        <v>100</v>
      </c>
      <c r="F624" s="131"/>
      <c r="G624" s="131" t="s">
        <v>8681</v>
      </c>
      <c r="H624" s="131" t="s">
        <v>6714</v>
      </c>
      <c r="I624" s="131" t="s">
        <v>13380</v>
      </c>
      <c r="J624" s="131" t="s">
        <v>2199</v>
      </c>
      <c r="K624" s="131" t="s">
        <v>2198</v>
      </c>
      <c r="L624" s="131">
        <v>56</v>
      </c>
      <c r="M624" s="131">
        <v>60</v>
      </c>
    </row>
    <row r="625" spans="1:13">
      <c r="A625" s="131" t="s">
        <v>5622</v>
      </c>
      <c r="B625" s="143" t="s">
        <v>13346</v>
      </c>
      <c r="C625" s="131" t="s">
        <v>16512</v>
      </c>
      <c r="D625" s="131" t="s">
        <v>8664</v>
      </c>
      <c r="E625" s="131">
        <v>25</v>
      </c>
      <c r="F625" s="131"/>
      <c r="G625" s="131" t="s">
        <v>8665</v>
      </c>
      <c r="H625" s="131" t="s">
        <v>6714</v>
      </c>
      <c r="I625" s="131" t="s">
        <v>13380</v>
      </c>
      <c r="J625" s="131" t="s">
        <v>2199</v>
      </c>
      <c r="K625" s="131" t="s">
        <v>2198</v>
      </c>
      <c r="L625" s="131">
        <v>55</v>
      </c>
      <c r="M625" s="131">
        <v>63</v>
      </c>
    </row>
    <row r="626" spans="1:13">
      <c r="A626" s="131" t="s">
        <v>6271</v>
      </c>
      <c r="B626" s="143" t="s">
        <v>13346</v>
      </c>
      <c r="C626" s="131" t="s">
        <v>16512</v>
      </c>
      <c r="D626" s="131" t="s">
        <v>9333</v>
      </c>
      <c r="E626" s="131">
        <v>1</v>
      </c>
      <c r="F626" s="131"/>
      <c r="G626" s="131" t="s">
        <v>9334</v>
      </c>
      <c r="H626" s="131" t="s">
        <v>6714</v>
      </c>
      <c r="I626" s="131" t="s">
        <v>13380</v>
      </c>
      <c r="J626" s="131" t="s">
        <v>2199</v>
      </c>
      <c r="K626" s="131" t="s">
        <v>2198</v>
      </c>
      <c r="L626" s="131">
        <v>53</v>
      </c>
      <c r="M626" s="131">
        <v>64</v>
      </c>
    </row>
    <row r="627" spans="1:13">
      <c r="A627" s="131" t="s">
        <v>5547</v>
      </c>
      <c r="B627" s="143" t="s">
        <v>13346</v>
      </c>
      <c r="C627" s="131" t="s">
        <v>16429</v>
      </c>
      <c r="D627" s="131" t="s">
        <v>8566</v>
      </c>
      <c r="E627" s="131">
        <v>32</v>
      </c>
      <c r="F627" s="131" t="s">
        <v>1171</v>
      </c>
      <c r="G627" s="131" t="s">
        <v>8567</v>
      </c>
      <c r="H627" s="131" t="s">
        <v>6714</v>
      </c>
      <c r="I627" s="131" t="s">
        <v>13380</v>
      </c>
      <c r="J627" s="131" t="s">
        <v>2203</v>
      </c>
      <c r="K627" s="131" t="s">
        <v>2198</v>
      </c>
      <c r="L627" s="131">
        <v>48</v>
      </c>
      <c r="M627" s="131">
        <v>120</v>
      </c>
    </row>
    <row r="628" spans="1:13">
      <c r="A628" s="131" t="s">
        <v>5748</v>
      </c>
      <c r="B628" s="143" t="s">
        <v>13346</v>
      </c>
      <c r="C628" s="131" t="s">
        <v>16512</v>
      </c>
      <c r="D628" s="131" t="s">
        <v>6704</v>
      </c>
      <c r="E628" s="131">
        <v>88</v>
      </c>
      <c r="F628" s="131"/>
      <c r="G628" s="131" t="s">
        <v>8821</v>
      </c>
      <c r="H628" s="131" t="s">
        <v>6714</v>
      </c>
      <c r="I628" s="131" t="s">
        <v>13380</v>
      </c>
      <c r="J628" s="131" t="s">
        <v>3018</v>
      </c>
      <c r="K628" s="131" t="s">
        <v>2189</v>
      </c>
      <c r="L628" s="131">
        <v>48</v>
      </c>
      <c r="M628" s="131">
        <v>61</v>
      </c>
    </row>
    <row r="629" spans="1:13">
      <c r="A629" s="131" t="s">
        <v>6444</v>
      </c>
      <c r="B629" s="143" t="s">
        <v>13346</v>
      </c>
      <c r="C629" s="131" t="s">
        <v>16512</v>
      </c>
      <c r="D629" s="131" t="s">
        <v>8550</v>
      </c>
      <c r="E629" s="131">
        <v>1</v>
      </c>
      <c r="F629" s="131"/>
      <c r="G629" s="131" t="s">
        <v>8551</v>
      </c>
      <c r="H629" s="131" t="s">
        <v>6714</v>
      </c>
      <c r="I629" s="131" t="s">
        <v>13380</v>
      </c>
      <c r="J629" s="131" t="s">
        <v>2199</v>
      </c>
      <c r="K629" s="131" t="s">
        <v>2219</v>
      </c>
      <c r="L629" s="131">
        <v>37</v>
      </c>
      <c r="M629" s="131">
        <v>43</v>
      </c>
    </row>
    <row r="630" spans="1:13">
      <c r="A630" s="131" t="s">
        <v>6276</v>
      </c>
      <c r="B630" s="143" t="s">
        <v>13346</v>
      </c>
      <c r="C630" s="131" t="s">
        <v>16512</v>
      </c>
      <c r="D630" s="131" t="s">
        <v>8360</v>
      </c>
      <c r="E630" s="131">
        <v>1</v>
      </c>
      <c r="F630" s="131" t="s">
        <v>1063</v>
      </c>
      <c r="G630" s="131" t="s">
        <v>9338</v>
      </c>
      <c r="H630" s="131" t="s">
        <v>6714</v>
      </c>
      <c r="I630" s="131" t="s">
        <v>13380</v>
      </c>
      <c r="J630" s="131" t="s">
        <v>2231</v>
      </c>
      <c r="K630" s="131" t="s">
        <v>2198</v>
      </c>
      <c r="L630" s="131">
        <v>32</v>
      </c>
      <c r="M630" s="131">
        <v>0</v>
      </c>
    </row>
    <row r="631" spans="1:13">
      <c r="A631" s="131" t="s">
        <v>5499</v>
      </c>
      <c r="B631" s="143" t="s">
        <v>13346</v>
      </c>
      <c r="C631" s="131" t="s">
        <v>16512</v>
      </c>
      <c r="D631" s="131" t="s">
        <v>8503</v>
      </c>
      <c r="E631" s="131">
        <v>104</v>
      </c>
      <c r="F631" s="131"/>
      <c r="G631" s="131" t="s">
        <v>8504</v>
      </c>
      <c r="H631" s="131" t="s">
        <v>6714</v>
      </c>
      <c r="I631" s="131" t="s">
        <v>13380</v>
      </c>
      <c r="J631" s="131" t="s">
        <v>2199</v>
      </c>
      <c r="K631" s="131" t="s">
        <v>2219</v>
      </c>
      <c r="L631" s="131">
        <v>26</v>
      </c>
      <c r="M631" s="131">
        <v>29</v>
      </c>
    </row>
    <row r="632" spans="1:13">
      <c r="A632" s="131" t="s">
        <v>5498</v>
      </c>
      <c r="B632" s="143" t="s">
        <v>13346</v>
      </c>
      <c r="C632" s="131" t="s">
        <v>16512</v>
      </c>
      <c r="D632" s="131" t="s">
        <v>8501</v>
      </c>
      <c r="E632" s="131">
        <v>80</v>
      </c>
      <c r="F632" s="131"/>
      <c r="G632" s="131" t="s">
        <v>8502</v>
      </c>
      <c r="H632" s="131" t="s">
        <v>6714</v>
      </c>
      <c r="I632" s="131" t="s">
        <v>13380</v>
      </c>
      <c r="J632" s="131" t="s">
        <v>2199</v>
      </c>
      <c r="K632" s="131" t="s">
        <v>2219</v>
      </c>
      <c r="L632" s="131">
        <v>25</v>
      </c>
      <c r="M632" s="131">
        <v>29</v>
      </c>
    </row>
    <row r="633" spans="1:13">
      <c r="A633" s="131" t="s">
        <v>5538</v>
      </c>
      <c r="B633" s="143" t="s">
        <v>13346</v>
      </c>
      <c r="C633" s="131" t="s">
        <v>16512</v>
      </c>
      <c r="D633" s="131" t="s">
        <v>6512</v>
      </c>
      <c r="E633" s="131">
        <v>64</v>
      </c>
      <c r="F633" s="131" t="s">
        <v>8552</v>
      </c>
      <c r="G633" s="131" t="s">
        <v>6945</v>
      </c>
      <c r="H633" s="131" t="s">
        <v>6714</v>
      </c>
      <c r="I633" s="131" t="s">
        <v>13380</v>
      </c>
      <c r="J633" s="131" t="s">
        <v>2199</v>
      </c>
      <c r="K633" s="131" t="s">
        <v>2198</v>
      </c>
      <c r="L633" s="131">
        <v>23</v>
      </c>
      <c r="M633" s="131">
        <v>21</v>
      </c>
    </row>
    <row r="634" spans="1:13">
      <c r="A634" s="131" t="s">
        <v>6412</v>
      </c>
      <c r="B634" s="143" t="s">
        <v>13346</v>
      </c>
      <c r="C634" s="131" t="s">
        <v>16429</v>
      </c>
      <c r="D634" s="131" t="s">
        <v>9387</v>
      </c>
      <c r="E634" s="131">
        <v>2</v>
      </c>
      <c r="F634" s="131" t="s">
        <v>1073</v>
      </c>
      <c r="G634" s="131" t="s">
        <v>9388</v>
      </c>
      <c r="H634" s="131" t="s">
        <v>6714</v>
      </c>
      <c r="I634" s="131" t="s">
        <v>13380</v>
      </c>
      <c r="J634" s="131" t="s">
        <v>2203</v>
      </c>
      <c r="K634" s="131" t="s">
        <v>2236</v>
      </c>
      <c r="L634" s="131">
        <v>17</v>
      </c>
      <c r="M634" s="131">
        <v>29</v>
      </c>
    </row>
    <row r="635" spans="1:13">
      <c r="A635" s="131" t="s">
        <v>5048</v>
      </c>
      <c r="B635" s="143" t="s">
        <v>13346</v>
      </c>
      <c r="C635" s="131" t="s">
        <v>16423</v>
      </c>
      <c r="D635" s="131" t="s">
        <v>6947</v>
      </c>
      <c r="E635" s="131">
        <v>5</v>
      </c>
      <c r="F635" s="131"/>
      <c r="G635" s="131" t="s">
        <v>7992</v>
      </c>
      <c r="H635" s="131" t="s">
        <v>6714</v>
      </c>
      <c r="I635" s="131" t="s">
        <v>13380</v>
      </c>
      <c r="J635" s="131" t="s">
        <v>2199</v>
      </c>
      <c r="K635" s="131" t="s">
        <v>2198</v>
      </c>
      <c r="L635" s="131">
        <v>9</v>
      </c>
      <c r="M635" s="131">
        <v>10</v>
      </c>
    </row>
    <row r="636" spans="1:13">
      <c r="A636" s="131" t="s">
        <v>16542</v>
      </c>
      <c r="B636" s="143" t="s">
        <v>13346</v>
      </c>
      <c r="C636" s="131" t="s">
        <v>16540</v>
      </c>
      <c r="D636" s="131" t="s">
        <v>6503</v>
      </c>
      <c r="E636" s="131">
        <v>252</v>
      </c>
      <c r="F636" s="131"/>
      <c r="G636" s="131" t="s">
        <v>9341</v>
      </c>
      <c r="H636" s="131" t="s">
        <v>6714</v>
      </c>
      <c r="I636" s="131" t="s">
        <v>13380</v>
      </c>
      <c r="J636" s="131"/>
      <c r="K636" s="131"/>
      <c r="L636" s="131">
        <v>2</v>
      </c>
      <c r="M636" s="131">
        <v>0</v>
      </c>
    </row>
    <row r="637" spans="1:13">
      <c r="A637" s="131" t="s">
        <v>16549</v>
      </c>
      <c r="B637" s="143" t="s">
        <v>13346</v>
      </c>
      <c r="C637" s="131" t="s">
        <v>16540</v>
      </c>
      <c r="D637" s="131" t="s">
        <v>1784</v>
      </c>
      <c r="E637" s="131">
        <v>19</v>
      </c>
      <c r="F637" s="131"/>
      <c r="G637" s="131" t="s">
        <v>8713</v>
      </c>
      <c r="H637" s="131" t="s">
        <v>6714</v>
      </c>
      <c r="I637" s="131" t="s">
        <v>13380</v>
      </c>
      <c r="J637" s="131"/>
      <c r="K637" s="131"/>
      <c r="L637" s="131">
        <v>0</v>
      </c>
      <c r="M637" s="131">
        <v>0</v>
      </c>
    </row>
    <row r="638" spans="1:13">
      <c r="A638" s="131" t="s">
        <v>5979</v>
      </c>
      <c r="B638" s="143" t="s">
        <v>13346</v>
      </c>
      <c r="C638" s="131" t="s">
        <v>16429</v>
      </c>
      <c r="D638" s="131" t="s">
        <v>7745</v>
      </c>
      <c r="E638" s="131">
        <v>16</v>
      </c>
      <c r="F638" s="131" t="s">
        <v>1073</v>
      </c>
      <c r="G638" s="131" t="s">
        <v>9084</v>
      </c>
      <c r="H638" s="131" t="s">
        <v>6714</v>
      </c>
      <c r="I638" s="131" t="s">
        <v>13380</v>
      </c>
      <c r="J638" s="131" t="s">
        <v>3738</v>
      </c>
      <c r="K638" s="131" t="s">
        <v>3737</v>
      </c>
      <c r="L638" s="131">
        <v>0</v>
      </c>
      <c r="M638" s="131">
        <v>0</v>
      </c>
    </row>
    <row r="639" spans="1:13">
      <c r="A639" s="131" t="s">
        <v>5982</v>
      </c>
      <c r="B639" s="143" t="s">
        <v>13346</v>
      </c>
      <c r="C639" s="131" t="s">
        <v>16429</v>
      </c>
      <c r="D639" s="131" t="s">
        <v>8501</v>
      </c>
      <c r="E639" s="131">
        <v>1</v>
      </c>
      <c r="F639" s="131" t="s">
        <v>1044</v>
      </c>
      <c r="G639" s="131" t="s">
        <v>9086</v>
      </c>
      <c r="H639" s="131" t="s">
        <v>6714</v>
      </c>
      <c r="I639" s="131" t="s">
        <v>13380</v>
      </c>
      <c r="J639" s="131" t="s">
        <v>2203</v>
      </c>
      <c r="K639" s="131" t="s">
        <v>2198</v>
      </c>
      <c r="L639" s="131">
        <v>0</v>
      </c>
      <c r="M639" s="131">
        <v>0</v>
      </c>
    </row>
    <row r="640" spans="1:13">
      <c r="A640" s="131" t="s">
        <v>5552</v>
      </c>
      <c r="B640" s="143" t="s">
        <v>13346</v>
      </c>
      <c r="C640" s="131" t="s">
        <v>16429</v>
      </c>
      <c r="D640" s="131" t="s">
        <v>8573</v>
      </c>
      <c r="E640" s="131">
        <v>36</v>
      </c>
      <c r="F640" s="131" t="s">
        <v>1060</v>
      </c>
      <c r="G640" s="131" t="s">
        <v>8574</v>
      </c>
      <c r="H640" s="131" t="s">
        <v>6714</v>
      </c>
      <c r="I640" s="131" t="s">
        <v>13380</v>
      </c>
      <c r="J640" s="131" t="s">
        <v>2203</v>
      </c>
      <c r="K640" s="131" t="s">
        <v>2230</v>
      </c>
      <c r="L640" s="131">
        <v>0</v>
      </c>
      <c r="M640" s="131">
        <v>0</v>
      </c>
    </row>
    <row r="641" spans="1:13">
      <c r="A641" s="131" t="s">
        <v>5708</v>
      </c>
      <c r="B641" s="143" t="s">
        <v>13346</v>
      </c>
      <c r="C641" s="131" t="s">
        <v>16429</v>
      </c>
      <c r="D641" s="131" t="s">
        <v>8778</v>
      </c>
      <c r="E641" s="131">
        <v>61</v>
      </c>
      <c r="F641" s="131" t="s">
        <v>1060</v>
      </c>
      <c r="G641" s="131" t="s">
        <v>8779</v>
      </c>
      <c r="H641" s="131" t="s">
        <v>6714</v>
      </c>
      <c r="I641" s="131" t="s">
        <v>13380</v>
      </c>
      <c r="J641" s="131" t="s">
        <v>2203</v>
      </c>
      <c r="K641" s="131" t="s">
        <v>2198</v>
      </c>
      <c r="L641" s="131">
        <v>0</v>
      </c>
      <c r="M641" s="131">
        <v>0</v>
      </c>
    </row>
    <row r="642" spans="1:13">
      <c r="A642" s="131" t="s">
        <v>6086</v>
      </c>
      <c r="B642" s="143" t="s">
        <v>13346</v>
      </c>
      <c r="C642" s="131" t="s">
        <v>16429</v>
      </c>
      <c r="D642" s="131" t="s">
        <v>7008</v>
      </c>
      <c r="E642" s="131">
        <v>194</v>
      </c>
      <c r="F642" s="131" t="s">
        <v>8581</v>
      </c>
      <c r="G642" s="131" t="s">
        <v>8515</v>
      </c>
      <c r="H642" s="131" t="s">
        <v>6714</v>
      </c>
      <c r="I642" s="131" t="s">
        <v>13380</v>
      </c>
      <c r="J642" s="131" t="s">
        <v>2203</v>
      </c>
      <c r="K642" s="131" t="s">
        <v>2198</v>
      </c>
      <c r="L642" s="131">
        <v>0</v>
      </c>
      <c r="M642" s="131">
        <v>0</v>
      </c>
    </row>
    <row r="643" spans="1:13">
      <c r="A643" s="131" t="s">
        <v>6128</v>
      </c>
      <c r="B643" s="143" t="s">
        <v>13346</v>
      </c>
      <c r="C643" s="131" t="s">
        <v>16429</v>
      </c>
      <c r="D643" s="131" t="s">
        <v>8532</v>
      </c>
      <c r="E643" s="131">
        <v>13</v>
      </c>
      <c r="F643" s="131" t="s">
        <v>1073</v>
      </c>
      <c r="G643" s="131" t="s">
        <v>8533</v>
      </c>
      <c r="H643" s="131" t="s">
        <v>6714</v>
      </c>
      <c r="I643" s="131" t="s">
        <v>13380</v>
      </c>
      <c r="J643" s="131" t="s">
        <v>2203</v>
      </c>
      <c r="K643" s="131" t="s">
        <v>2230</v>
      </c>
      <c r="L643" s="131">
        <v>0</v>
      </c>
      <c r="M643" s="131">
        <v>0</v>
      </c>
    </row>
    <row r="644" spans="1:13">
      <c r="A644" s="131" t="s">
        <v>6187</v>
      </c>
      <c r="B644" s="143" t="s">
        <v>13346</v>
      </c>
      <c r="C644" s="131" t="s">
        <v>16429</v>
      </c>
      <c r="D644" s="131" t="s">
        <v>9257</v>
      </c>
      <c r="E644" s="131">
        <v>2</v>
      </c>
      <c r="F644" s="131"/>
      <c r="G644" s="131" t="s">
        <v>9258</v>
      </c>
      <c r="H644" s="131" t="s">
        <v>6714</v>
      </c>
      <c r="I644" s="131" t="s">
        <v>13380</v>
      </c>
      <c r="J644" s="131" t="s">
        <v>2203</v>
      </c>
      <c r="K644" s="131" t="s">
        <v>2198</v>
      </c>
      <c r="L644" s="131">
        <v>0</v>
      </c>
      <c r="M644" s="131">
        <v>0</v>
      </c>
    </row>
    <row r="645" spans="1:13">
      <c r="A645" s="131" t="s">
        <v>5885</v>
      </c>
      <c r="B645" s="143" t="s">
        <v>13346</v>
      </c>
      <c r="C645" s="131" t="s">
        <v>16429</v>
      </c>
      <c r="D645" s="131" t="s">
        <v>8959</v>
      </c>
      <c r="E645" s="131">
        <v>42</v>
      </c>
      <c r="F645" s="131" t="s">
        <v>1060</v>
      </c>
      <c r="G645" s="131" t="s">
        <v>8960</v>
      </c>
      <c r="H645" s="131" t="s">
        <v>6714</v>
      </c>
      <c r="I645" s="131" t="s">
        <v>13380</v>
      </c>
      <c r="J645" s="131" t="s">
        <v>2203</v>
      </c>
      <c r="K645" s="131" t="s">
        <v>2198</v>
      </c>
      <c r="L645" s="131">
        <v>0</v>
      </c>
      <c r="M645" s="131">
        <v>0</v>
      </c>
    </row>
    <row r="646" spans="1:13">
      <c r="A646" s="131" t="s">
        <v>5937</v>
      </c>
      <c r="B646" s="143" t="s">
        <v>13346</v>
      </c>
      <c r="C646" s="131" t="s">
        <v>16429</v>
      </c>
      <c r="D646" s="131" t="s">
        <v>8670</v>
      </c>
      <c r="E646" s="131">
        <v>9</v>
      </c>
      <c r="F646" s="131" t="s">
        <v>1151</v>
      </c>
      <c r="G646" s="131" t="s">
        <v>9037</v>
      </c>
      <c r="H646" s="131" t="s">
        <v>6714</v>
      </c>
      <c r="I646" s="131" t="s">
        <v>13380</v>
      </c>
      <c r="J646" s="131" t="s">
        <v>2203</v>
      </c>
      <c r="K646" s="131" t="s">
        <v>2198</v>
      </c>
      <c r="L646" s="131">
        <v>0</v>
      </c>
      <c r="M646" s="131">
        <v>0</v>
      </c>
    </row>
    <row r="647" spans="1:13">
      <c r="A647" s="131" t="s">
        <v>5496</v>
      </c>
      <c r="B647" s="143" t="s">
        <v>13346</v>
      </c>
      <c r="C647" s="131" t="s">
        <v>16423</v>
      </c>
      <c r="D647" s="131" t="s">
        <v>6724</v>
      </c>
      <c r="E647" s="131">
        <v>24</v>
      </c>
      <c r="F647" s="131"/>
      <c r="G647" s="131" t="s">
        <v>8499</v>
      </c>
      <c r="H647" s="131" t="s">
        <v>6714</v>
      </c>
      <c r="I647" s="131" t="s">
        <v>13380</v>
      </c>
      <c r="J647" s="131" t="s">
        <v>3018</v>
      </c>
      <c r="K647" s="131" t="s">
        <v>2211</v>
      </c>
      <c r="L647" s="131">
        <v>0</v>
      </c>
      <c r="M647" s="131">
        <v>0</v>
      </c>
    </row>
    <row r="648" spans="1:13">
      <c r="A648" s="131" t="s">
        <v>5371</v>
      </c>
      <c r="B648" s="143" t="s">
        <v>13346</v>
      </c>
      <c r="C648" s="131" t="s">
        <v>16540</v>
      </c>
      <c r="D648" s="131" t="s">
        <v>6973</v>
      </c>
      <c r="E648" s="131">
        <v>239</v>
      </c>
      <c r="F648" s="131"/>
      <c r="G648" s="131" t="s">
        <v>7776</v>
      </c>
      <c r="H648" s="131" t="s">
        <v>6714</v>
      </c>
      <c r="I648" s="131" t="s">
        <v>13380</v>
      </c>
      <c r="J648" s="131" t="s">
        <v>3018</v>
      </c>
      <c r="K648" s="131" t="s">
        <v>2211</v>
      </c>
      <c r="L648" s="131">
        <v>0</v>
      </c>
      <c r="M648" s="131">
        <v>0</v>
      </c>
    </row>
    <row r="649" spans="1:13">
      <c r="A649" s="131" t="s">
        <v>5047</v>
      </c>
      <c r="B649" s="143" t="s">
        <v>13346</v>
      </c>
      <c r="C649" s="131" t="s">
        <v>16423</v>
      </c>
      <c r="D649" s="131" t="s">
        <v>6715</v>
      </c>
      <c r="E649" s="131">
        <v>165</v>
      </c>
      <c r="F649" s="131"/>
      <c r="G649" s="131" t="s">
        <v>7961</v>
      </c>
      <c r="H649" s="131" t="s">
        <v>6714</v>
      </c>
      <c r="I649" s="131" t="s">
        <v>13380</v>
      </c>
      <c r="J649" s="131" t="s">
        <v>2199</v>
      </c>
      <c r="K649" s="131" t="s">
        <v>2198</v>
      </c>
      <c r="L649" s="131">
        <v>0</v>
      </c>
      <c r="M649" s="131">
        <v>0</v>
      </c>
    </row>
    <row r="650" spans="1:13">
      <c r="A650" s="131" t="s">
        <v>5733</v>
      </c>
      <c r="B650" s="143" t="s">
        <v>13346</v>
      </c>
      <c r="C650" s="131" t="s">
        <v>16423</v>
      </c>
      <c r="D650" s="131" t="s">
        <v>8566</v>
      </c>
      <c r="E650" s="131">
        <v>38</v>
      </c>
      <c r="F650" s="131"/>
      <c r="G650" s="131" t="s">
        <v>8567</v>
      </c>
      <c r="H650" s="131" t="s">
        <v>6714</v>
      </c>
      <c r="I650" s="131" t="s">
        <v>13380</v>
      </c>
      <c r="J650" s="131" t="s">
        <v>2199</v>
      </c>
      <c r="K650" s="131" t="s">
        <v>2219</v>
      </c>
      <c r="L650" s="131">
        <v>0</v>
      </c>
      <c r="M650" s="131">
        <v>0</v>
      </c>
    </row>
    <row r="651" spans="1:13">
      <c r="A651" s="131" t="s">
        <v>5515</v>
      </c>
      <c r="B651" s="143" t="s">
        <v>13346</v>
      </c>
      <c r="C651" s="131" t="s">
        <v>16512</v>
      </c>
      <c r="D651" s="131" t="s">
        <v>7008</v>
      </c>
      <c r="E651" s="131">
        <v>172</v>
      </c>
      <c r="F651" s="131" t="s">
        <v>8514</v>
      </c>
      <c r="G651" s="131" t="s">
        <v>8515</v>
      </c>
      <c r="H651" s="131" t="s">
        <v>6714</v>
      </c>
      <c r="I651" s="131" t="s">
        <v>13380</v>
      </c>
      <c r="J651" s="131" t="s">
        <v>2199</v>
      </c>
      <c r="K651" s="131" t="s">
        <v>2198</v>
      </c>
      <c r="L651" s="131">
        <v>0</v>
      </c>
      <c r="M651" s="131">
        <v>0</v>
      </c>
    </row>
    <row r="652" spans="1:13">
      <c r="A652" s="131" t="s">
        <v>5869</v>
      </c>
      <c r="B652" s="143" t="s">
        <v>13346</v>
      </c>
      <c r="C652" s="131" t="s">
        <v>16512</v>
      </c>
      <c r="D652" s="131" t="s">
        <v>6503</v>
      </c>
      <c r="E652" s="131">
        <v>396</v>
      </c>
      <c r="F652" s="131" t="s">
        <v>1756</v>
      </c>
      <c r="G652" s="131" t="s">
        <v>8034</v>
      </c>
      <c r="H652" s="131" t="s">
        <v>6714</v>
      </c>
      <c r="I652" s="131" t="s">
        <v>13380</v>
      </c>
      <c r="J652" s="131" t="s">
        <v>2231</v>
      </c>
      <c r="K652" s="131" t="s">
        <v>2198</v>
      </c>
      <c r="L652" s="131">
        <v>0</v>
      </c>
      <c r="M652" s="131">
        <v>0</v>
      </c>
    </row>
  </sheetData>
  <autoFilter ref="A4:M4">
    <sortState ref="A5:M652">
      <sortCondition descending="1" ref="L4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168"/>
  <sheetViews>
    <sheetView workbookViewId="0">
      <selection activeCell="M9" sqref="M9"/>
    </sheetView>
  </sheetViews>
  <sheetFormatPr defaultRowHeight="15"/>
  <cols>
    <col min="1" max="1" width="19.28515625" bestFit="1" customWidth="1"/>
    <col min="2" max="2" width="28.140625" style="112" customWidth="1"/>
    <col min="3" max="3" width="48.28515625" bestFit="1" customWidth="1"/>
    <col min="4" max="4" width="26.5703125" bestFit="1" customWidth="1"/>
    <col min="5" max="5" width="9.42578125" bestFit="1" customWidth="1"/>
    <col min="6" max="6" width="9" bestFit="1" customWidth="1"/>
    <col min="7" max="7" width="11.42578125" bestFit="1" customWidth="1"/>
    <col min="8" max="8" width="18.85546875" bestFit="1" customWidth="1"/>
    <col min="9" max="9" width="16.28515625" bestFit="1" customWidth="1"/>
    <col min="10" max="11" width="16.28515625" style="112" customWidth="1"/>
    <col min="12" max="12" width="18.85546875" bestFit="1" customWidth="1"/>
    <col min="13" max="13" width="14.140625" bestFit="1" customWidth="1"/>
  </cols>
  <sheetData>
    <row r="1" spans="1:13" s="112" customFormat="1">
      <c r="D1" s="112" t="s">
        <v>16971</v>
      </c>
      <c r="E1" s="112">
        <f>SUM(L5:L1168)</f>
        <v>2419205</v>
      </c>
    </row>
    <row r="2" spans="1:13" s="112" customFormat="1">
      <c r="D2" s="112" t="s">
        <v>16972</v>
      </c>
      <c r="E2" s="112">
        <f>SUM(M5:M1168)</f>
        <v>4561185</v>
      </c>
    </row>
    <row r="3" spans="1:13" s="112" customFormat="1"/>
    <row r="4" spans="1:13">
      <c r="A4" s="131" t="s">
        <v>16318</v>
      </c>
      <c r="B4" s="143" t="s">
        <v>16975</v>
      </c>
      <c r="C4" s="143" t="s">
        <v>16976</v>
      </c>
      <c r="D4" s="131" t="s">
        <v>16189</v>
      </c>
      <c r="E4" s="131" t="s">
        <v>16319</v>
      </c>
      <c r="F4" s="131" t="s">
        <v>16320</v>
      </c>
      <c r="G4" s="131" t="s">
        <v>11097</v>
      </c>
      <c r="H4" s="131" t="s">
        <v>0</v>
      </c>
      <c r="I4" s="131" t="s">
        <v>13356</v>
      </c>
      <c r="J4" s="131" t="s">
        <v>16974</v>
      </c>
      <c r="K4" s="131" t="s">
        <v>16973</v>
      </c>
      <c r="L4" s="131" t="s">
        <v>16321</v>
      </c>
      <c r="M4" s="131" t="s">
        <v>16322</v>
      </c>
    </row>
    <row r="5" spans="1:13">
      <c r="A5" s="131" t="s">
        <v>113</v>
      </c>
      <c r="B5" s="143" t="s">
        <v>2168</v>
      </c>
      <c r="C5" s="131" t="s">
        <v>16636</v>
      </c>
      <c r="D5" s="131" t="s">
        <v>1218</v>
      </c>
      <c r="E5" s="131">
        <v>99999</v>
      </c>
      <c r="F5" s="131" t="s">
        <v>1220</v>
      </c>
      <c r="G5" s="131" t="s">
        <v>2764</v>
      </c>
      <c r="H5" s="131" t="s">
        <v>1043</v>
      </c>
      <c r="I5" s="131" t="s">
        <v>13380</v>
      </c>
      <c r="J5" s="131" t="s">
        <v>2190</v>
      </c>
      <c r="K5" s="131" t="s">
        <v>2195</v>
      </c>
      <c r="L5" s="131">
        <v>30607</v>
      </c>
      <c r="M5" s="131">
        <v>14169</v>
      </c>
    </row>
    <row r="6" spans="1:13">
      <c r="A6" s="131" t="s">
        <v>965</v>
      </c>
      <c r="B6" s="143" t="s">
        <v>2168</v>
      </c>
      <c r="C6" s="131" t="s">
        <v>16838</v>
      </c>
      <c r="D6" s="131" t="s">
        <v>2097</v>
      </c>
      <c r="E6" s="131">
        <v>5</v>
      </c>
      <c r="F6" s="131" t="s">
        <v>1653</v>
      </c>
      <c r="G6" s="131" t="s">
        <v>2541</v>
      </c>
      <c r="H6" s="131" t="s">
        <v>1267</v>
      </c>
      <c r="I6" s="131" t="s">
        <v>13380</v>
      </c>
      <c r="J6" s="131" t="s">
        <v>2199</v>
      </c>
      <c r="K6" s="131" t="s">
        <v>2198</v>
      </c>
      <c r="L6" s="131">
        <v>27121</v>
      </c>
      <c r="M6" s="131">
        <v>0</v>
      </c>
    </row>
    <row r="7" spans="1:13">
      <c r="A7" s="131" t="s">
        <v>939</v>
      </c>
      <c r="B7" s="143" t="s">
        <v>2168</v>
      </c>
      <c r="C7" s="131" t="s">
        <v>16813</v>
      </c>
      <c r="D7" s="131" t="s">
        <v>2070</v>
      </c>
      <c r="E7" s="131">
        <v>505</v>
      </c>
      <c r="F7" s="131"/>
      <c r="G7" s="131" t="s">
        <v>2724</v>
      </c>
      <c r="H7" s="131" t="s">
        <v>1148</v>
      </c>
      <c r="I7" s="131" t="s">
        <v>13380</v>
      </c>
      <c r="J7" s="131" t="s">
        <v>2199</v>
      </c>
      <c r="K7" s="131" t="s">
        <v>2198</v>
      </c>
      <c r="L7" s="131">
        <v>24619</v>
      </c>
      <c r="M7" s="131">
        <v>24256</v>
      </c>
    </row>
    <row r="8" spans="1:13">
      <c r="A8" s="131" t="s">
        <v>870</v>
      </c>
      <c r="B8" s="143" t="s">
        <v>2168</v>
      </c>
      <c r="C8" s="131" t="s">
        <v>16637</v>
      </c>
      <c r="D8" s="131" t="s">
        <v>2005</v>
      </c>
      <c r="E8" s="131">
        <v>1021</v>
      </c>
      <c r="F8" s="131"/>
      <c r="G8" s="131" t="s">
        <v>2830</v>
      </c>
      <c r="H8" s="131" t="s">
        <v>1183</v>
      </c>
      <c r="I8" s="131" t="s">
        <v>13380</v>
      </c>
      <c r="J8" s="131" t="s">
        <v>2231</v>
      </c>
      <c r="K8" s="131" t="s">
        <v>2198</v>
      </c>
      <c r="L8" s="131">
        <v>23972</v>
      </c>
      <c r="M8" s="131">
        <v>21948</v>
      </c>
    </row>
    <row r="9" spans="1:13">
      <c r="A9" s="131" t="s">
        <v>130</v>
      </c>
      <c r="B9" s="143" t="s">
        <v>2168</v>
      </c>
      <c r="C9" s="131" t="s">
        <v>16838</v>
      </c>
      <c r="D9" s="131" t="s">
        <v>1245</v>
      </c>
      <c r="E9" s="131">
        <v>15</v>
      </c>
      <c r="F9" s="131" t="s">
        <v>1247</v>
      </c>
      <c r="G9" s="131" t="s">
        <v>1248</v>
      </c>
      <c r="H9" s="131" t="s">
        <v>1043</v>
      </c>
      <c r="I9" s="131" t="s">
        <v>13380</v>
      </c>
      <c r="J9" s="131" t="s">
        <v>2199</v>
      </c>
      <c r="K9" s="131" t="s">
        <v>2198</v>
      </c>
      <c r="L9" s="131">
        <v>22709</v>
      </c>
      <c r="M9" s="131">
        <v>22211</v>
      </c>
    </row>
    <row r="10" spans="1:13">
      <c r="A10" s="131" t="s">
        <v>184</v>
      </c>
      <c r="B10" s="143" t="s">
        <v>2168</v>
      </c>
      <c r="C10" s="131" t="s">
        <v>16838</v>
      </c>
      <c r="D10" s="131" t="s">
        <v>1312</v>
      </c>
      <c r="E10" s="131">
        <v>29</v>
      </c>
      <c r="F10" s="131" t="s">
        <v>1063</v>
      </c>
      <c r="G10" s="131" t="s">
        <v>2276</v>
      </c>
      <c r="H10" s="131" t="s">
        <v>1043</v>
      </c>
      <c r="I10" s="131" t="s">
        <v>13380</v>
      </c>
      <c r="J10" s="131" t="s">
        <v>2190</v>
      </c>
      <c r="K10" s="131" t="s">
        <v>2195</v>
      </c>
      <c r="L10" s="131">
        <v>19508</v>
      </c>
      <c r="M10" s="131">
        <v>12270</v>
      </c>
    </row>
    <row r="11" spans="1:13">
      <c r="A11" s="131" t="s">
        <v>435</v>
      </c>
      <c r="B11" s="143" t="s">
        <v>2168</v>
      </c>
      <c r="C11" s="131" t="s">
        <v>16651</v>
      </c>
      <c r="D11" s="131" t="s">
        <v>1533</v>
      </c>
      <c r="E11" s="131">
        <v>1556</v>
      </c>
      <c r="F11" s="131" t="s">
        <v>1184</v>
      </c>
      <c r="G11" s="131" t="s">
        <v>2584</v>
      </c>
      <c r="H11" s="131" t="s">
        <v>1147</v>
      </c>
      <c r="I11" s="131" t="s">
        <v>13380</v>
      </c>
      <c r="J11" s="131" t="s">
        <v>3018</v>
      </c>
      <c r="K11" s="131" t="s">
        <v>2189</v>
      </c>
      <c r="L11" s="131">
        <v>15529</v>
      </c>
      <c r="M11" s="131">
        <v>0</v>
      </c>
    </row>
    <row r="12" spans="1:13">
      <c r="A12" s="131" t="s">
        <v>16638</v>
      </c>
      <c r="B12" s="143" t="s">
        <v>2168</v>
      </c>
      <c r="C12" s="131" t="s">
        <v>16637</v>
      </c>
      <c r="D12" s="131" t="s">
        <v>1629</v>
      </c>
      <c r="E12" s="131">
        <v>4</v>
      </c>
      <c r="F12" s="131" t="s">
        <v>1630</v>
      </c>
      <c r="G12" s="131" t="s">
        <v>3061</v>
      </c>
      <c r="H12" s="131" t="s">
        <v>1130</v>
      </c>
      <c r="I12" s="131" t="s">
        <v>13380</v>
      </c>
      <c r="J12" s="131"/>
      <c r="K12" s="131"/>
      <c r="L12" s="131">
        <v>15225</v>
      </c>
      <c r="M12" s="131">
        <v>5855</v>
      </c>
    </row>
    <row r="13" spans="1:13">
      <c r="A13" s="131" t="s">
        <v>486</v>
      </c>
      <c r="B13" s="143" t="s">
        <v>2168</v>
      </c>
      <c r="C13" s="131" t="s">
        <v>16813</v>
      </c>
      <c r="D13" s="131" t="s">
        <v>1649</v>
      </c>
      <c r="E13" s="131">
        <v>53</v>
      </c>
      <c r="F13" s="131" t="s">
        <v>1063</v>
      </c>
      <c r="G13" s="131" t="s">
        <v>2741</v>
      </c>
      <c r="H13" s="131" t="s">
        <v>1061</v>
      </c>
      <c r="I13" s="131" t="s">
        <v>13380</v>
      </c>
      <c r="J13" s="131" t="s">
        <v>2199</v>
      </c>
      <c r="K13" s="131" t="s">
        <v>2198</v>
      </c>
      <c r="L13" s="131">
        <v>14275</v>
      </c>
      <c r="M13" s="131">
        <v>11722</v>
      </c>
    </row>
    <row r="14" spans="1:13">
      <c r="A14" s="131" t="s">
        <v>916</v>
      </c>
      <c r="B14" s="143" t="s">
        <v>2168</v>
      </c>
      <c r="C14" s="131" t="s">
        <v>16838</v>
      </c>
      <c r="D14" s="131" t="s">
        <v>2061</v>
      </c>
      <c r="E14" s="131">
        <v>1</v>
      </c>
      <c r="F14" s="131" t="s">
        <v>1195</v>
      </c>
      <c r="G14" s="131" t="s">
        <v>2349</v>
      </c>
      <c r="H14" s="131" t="s">
        <v>1043</v>
      </c>
      <c r="I14" s="131" t="s">
        <v>13380</v>
      </c>
      <c r="J14" s="131" t="s">
        <v>2190</v>
      </c>
      <c r="K14" s="131" t="s">
        <v>2189</v>
      </c>
      <c r="L14" s="131">
        <v>13986</v>
      </c>
      <c r="M14" s="131">
        <v>15954</v>
      </c>
    </row>
    <row r="15" spans="1:13">
      <c r="A15" s="131" t="s">
        <v>367</v>
      </c>
      <c r="B15" s="143" t="s">
        <v>2168</v>
      </c>
      <c r="C15" s="131" t="s">
        <v>16651</v>
      </c>
      <c r="D15" s="131" t="s">
        <v>1517</v>
      </c>
      <c r="E15" s="131">
        <v>99999</v>
      </c>
      <c r="F15" s="131" t="s">
        <v>1518</v>
      </c>
      <c r="G15" s="131" t="s">
        <v>3205</v>
      </c>
      <c r="H15" s="131" t="s">
        <v>1147</v>
      </c>
      <c r="I15" s="131" t="s">
        <v>13380</v>
      </c>
      <c r="J15" s="131" t="s">
        <v>2190</v>
      </c>
      <c r="K15" s="131" t="s">
        <v>3207</v>
      </c>
      <c r="L15" s="131">
        <v>13243</v>
      </c>
      <c r="M15" s="131">
        <v>28741</v>
      </c>
    </row>
    <row r="16" spans="1:13">
      <c r="A16" s="131" t="s">
        <v>895</v>
      </c>
      <c r="B16" s="143" t="s">
        <v>2168</v>
      </c>
      <c r="C16" s="131" t="s">
        <v>16651</v>
      </c>
      <c r="D16" s="131" t="s">
        <v>2044</v>
      </c>
      <c r="E16" s="131">
        <v>105</v>
      </c>
      <c r="F16" s="131"/>
      <c r="G16" s="131" t="s">
        <v>2196</v>
      </c>
      <c r="H16" s="131" t="s">
        <v>1043</v>
      </c>
      <c r="I16" s="131" t="s">
        <v>13380</v>
      </c>
      <c r="J16" s="131" t="s">
        <v>2203</v>
      </c>
      <c r="K16" s="131" t="s">
        <v>2198</v>
      </c>
      <c r="L16" s="131">
        <v>12846</v>
      </c>
      <c r="M16" s="131">
        <v>38169</v>
      </c>
    </row>
    <row r="17" spans="1:13">
      <c r="A17" s="131" t="s">
        <v>650</v>
      </c>
      <c r="B17" s="143" t="s">
        <v>2168</v>
      </c>
      <c r="C17" s="131" t="s">
        <v>16838</v>
      </c>
      <c r="D17" s="131" t="s">
        <v>1821</v>
      </c>
      <c r="E17" s="131">
        <v>103</v>
      </c>
      <c r="F17" s="131" t="s">
        <v>1823</v>
      </c>
      <c r="G17" s="131" t="s">
        <v>2760</v>
      </c>
      <c r="H17" s="131" t="s">
        <v>1043</v>
      </c>
      <c r="I17" s="131" t="s">
        <v>13380</v>
      </c>
      <c r="J17" s="131" t="s">
        <v>2190</v>
      </c>
      <c r="K17" s="131" t="s">
        <v>2195</v>
      </c>
      <c r="L17" s="131">
        <v>12726</v>
      </c>
      <c r="M17" s="131">
        <v>15573</v>
      </c>
    </row>
    <row r="18" spans="1:13">
      <c r="A18" s="131" t="s">
        <v>127</v>
      </c>
      <c r="B18" s="143" t="s">
        <v>2168</v>
      </c>
      <c r="C18" s="131" t="s">
        <v>16636</v>
      </c>
      <c r="D18" s="131" t="s">
        <v>1240</v>
      </c>
      <c r="E18" s="131">
        <v>2</v>
      </c>
      <c r="F18" s="131"/>
      <c r="G18" s="131" t="s">
        <v>2396</v>
      </c>
      <c r="H18" s="131" t="s">
        <v>1043</v>
      </c>
      <c r="I18" s="131" t="s">
        <v>13380</v>
      </c>
      <c r="J18" s="131" t="s">
        <v>2199</v>
      </c>
      <c r="K18" s="131" t="s">
        <v>2198</v>
      </c>
      <c r="L18" s="131">
        <v>11849</v>
      </c>
      <c r="M18" s="131">
        <v>6003</v>
      </c>
    </row>
    <row r="19" spans="1:13">
      <c r="A19" s="131" t="s">
        <v>1035</v>
      </c>
      <c r="B19" s="143" t="s">
        <v>2168</v>
      </c>
      <c r="C19" s="131" t="s">
        <v>16598</v>
      </c>
      <c r="D19" s="131" t="s">
        <v>2151</v>
      </c>
      <c r="E19" s="131">
        <v>481</v>
      </c>
      <c r="F19" s="131"/>
      <c r="G19" s="131" t="s">
        <v>3005</v>
      </c>
      <c r="H19" s="131" t="s">
        <v>1130</v>
      </c>
      <c r="I19" s="131" t="s">
        <v>13380</v>
      </c>
      <c r="J19" s="131" t="s">
        <v>2190</v>
      </c>
      <c r="K19" s="131" t="s">
        <v>2189</v>
      </c>
      <c r="L19" s="131">
        <v>11269</v>
      </c>
      <c r="M19" s="131">
        <v>12316</v>
      </c>
    </row>
    <row r="20" spans="1:13">
      <c r="A20" s="131" t="s">
        <v>680</v>
      </c>
      <c r="B20" s="143" t="s">
        <v>2168</v>
      </c>
      <c r="C20" s="131" t="s">
        <v>16959</v>
      </c>
      <c r="D20" s="131" t="s">
        <v>1852</v>
      </c>
      <c r="E20" s="131">
        <v>24</v>
      </c>
      <c r="F20" s="131" t="s">
        <v>1853</v>
      </c>
      <c r="G20" s="131" t="s">
        <v>2789</v>
      </c>
      <c r="H20" s="131" t="s">
        <v>1109</v>
      </c>
      <c r="I20" s="131" t="s">
        <v>13380</v>
      </c>
      <c r="J20" s="131" t="s">
        <v>2199</v>
      </c>
      <c r="K20" s="131" t="s">
        <v>2198</v>
      </c>
      <c r="L20" s="131">
        <v>10696</v>
      </c>
      <c r="M20" s="131">
        <v>10467</v>
      </c>
    </row>
    <row r="21" spans="1:13">
      <c r="A21" s="131" t="s">
        <v>1016</v>
      </c>
      <c r="B21" s="143" t="s">
        <v>2168</v>
      </c>
      <c r="C21" s="131" t="s">
        <v>16640</v>
      </c>
      <c r="D21" s="131" t="s">
        <v>2141</v>
      </c>
      <c r="E21" s="131">
        <v>29</v>
      </c>
      <c r="F21" s="131"/>
      <c r="G21" s="131" t="s">
        <v>3049</v>
      </c>
      <c r="H21" s="131" t="s">
        <v>1043</v>
      </c>
      <c r="I21" s="131" t="s">
        <v>13380</v>
      </c>
      <c r="J21" s="131" t="s">
        <v>2199</v>
      </c>
      <c r="K21" s="131" t="s">
        <v>2198</v>
      </c>
      <c r="L21" s="131">
        <v>10677</v>
      </c>
      <c r="M21" s="131">
        <v>7646</v>
      </c>
    </row>
    <row r="22" spans="1:13">
      <c r="A22" s="131" t="s">
        <v>336</v>
      </c>
      <c r="B22" s="143" t="s">
        <v>2168</v>
      </c>
      <c r="C22" s="131" t="s">
        <v>16651</v>
      </c>
      <c r="D22" s="131" t="s">
        <v>1436</v>
      </c>
      <c r="E22" s="131">
        <v>1040</v>
      </c>
      <c r="F22" s="131"/>
      <c r="G22" s="131" t="s">
        <v>2526</v>
      </c>
      <c r="H22" s="131" t="s">
        <v>1148</v>
      </c>
      <c r="I22" s="131" t="s">
        <v>13380</v>
      </c>
      <c r="J22" s="131" t="s">
        <v>2203</v>
      </c>
      <c r="K22" s="131" t="s">
        <v>2198</v>
      </c>
      <c r="L22" s="131">
        <v>10601</v>
      </c>
      <c r="M22" s="131">
        <v>33053</v>
      </c>
    </row>
    <row r="23" spans="1:13">
      <c r="A23" s="131" t="s">
        <v>605</v>
      </c>
      <c r="B23" s="143" t="s">
        <v>2168</v>
      </c>
      <c r="C23" s="131" t="s">
        <v>16598</v>
      </c>
      <c r="D23" s="131" t="s">
        <v>1769</v>
      </c>
      <c r="E23" s="131">
        <v>226</v>
      </c>
      <c r="F23" s="131" t="s">
        <v>1771</v>
      </c>
      <c r="G23" s="131" t="s">
        <v>3000</v>
      </c>
      <c r="H23" s="131" t="s">
        <v>1772</v>
      </c>
      <c r="I23" s="131" t="s">
        <v>13380</v>
      </c>
      <c r="J23" s="131" t="s">
        <v>2190</v>
      </c>
      <c r="K23" s="131" t="s">
        <v>2189</v>
      </c>
      <c r="L23" s="131">
        <v>10488</v>
      </c>
      <c r="M23" s="131">
        <v>0</v>
      </c>
    </row>
    <row r="24" spans="1:13">
      <c r="A24" s="131" t="s">
        <v>612</v>
      </c>
      <c r="B24" s="143" t="s">
        <v>2168</v>
      </c>
      <c r="C24" s="131" t="s">
        <v>16838</v>
      </c>
      <c r="D24" s="131" t="s">
        <v>1780</v>
      </c>
      <c r="E24" s="131">
        <v>4</v>
      </c>
      <c r="F24" s="131" t="s">
        <v>1063</v>
      </c>
      <c r="G24" s="131" t="s">
        <v>2865</v>
      </c>
      <c r="H24" s="131" t="s">
        <v>1130</v>
      </c>
      <c r="I24" s="131" t="s">
        <v>13380</v>
      </c>
      <c r="J24" s="131" t="s">
        <v>2199</v>
      </c>
      <c r="K24" s="131" t="s">
        <v>2198</v>
      </c>
      <c r="L24" s="131">
        <v>10361</v>
      </c>
      <c r="M24" s="131">
        <v>10033</v>
      </c>
    </row>
    <row r="25" spans="1:13">
      <c r="A25" s="131" t="s">
        <v>516</v>
      </c>
      <c r="B25" s="143" t="s">
        <v>2168</v>
      </c>
      <c r="C25" s="131" t="s">
        <v>16813</v>
      </c>
      <c r="D25" s="131" t="s">
        <v>1682</v>
      </c>
      <c r="E25" s="131">
        <v>99999</v>
      </c>
      <c r="F25" s="131" t="s">
        <v>1683</v>
      </c>
      <c r="G25" s="131" t="s">
        <v>2430</v>
      </c>
      <c r="H25" s="131" t="s">
        <v>1072</v>
      </c>
      <c r="I25" s="131" t="s">
        <v>13380</v>
      </c>
      <c r="J25" s="131" t="s">
        <v>2199</v>
      </c>
      <c r="K25" s="131" t="s">
        <v>2198</v>
      </c>
      <c r="L25" s="131">
        <v>10289</v>
      </c>
      <c r="M25" s="131">
        <v>8754</v>
      </c>
    </row>
    <row r="26" spans="1:13">
      <c r="A26" s="131" t="s">
        <v>324</v>
      </c>
      <c r="B26" s="143" t="s">
        <v>2168</v>
      </c>
      <c r="C26" s="131" t="s">
        <v>16838</v>
      </c>
      <c r="D26" s="131" t="s">
        <v>1436</v>
      </c>
      <c r="E26" s="131">
        <v>800</v>
      </c>
      <c r="F26" s="131"/>
      <c r="G26" s="131" t="s">
        <v>2834</v>
      </c>
      <c r="H26" s="131" t="s">
        <v>1043</v>
      </c>
      <c r="I26" s="131" t="s">
        <v>13380</v>
      </c>
      <c r="J26" s="131" t="s">
        <v>2199</v>
      </c>
      <c r="K26" s="131" t="s">
        <v>2198</v>
      </c>
      <c r="L26" s="131">
        <v>10261</v>
      </c>
      <c r="M26" s="131">
        <v>7323</v>
      </c>
    </row>
    <row r="27" spans="1:13">
      <c r="A27" s="131" t="s">
        <v>660</v>
      </c>
      <c r="B27" s="143" t="s">
        <v>2168</v>
      </c>
      <c r="C27" s="131" t="s">
        <v>16598</v>
      </c>
      <c r="D27" s="131" t="s">
        <v>1833</v>
      </c>
      <c r="E27" s="131">
        <v>35</v>
      </c>
      <c r="F27" s="131"/>
      <c r="G27" s="131" t="s">
        <v>3007</v>
      </c>
      <c r="H27" s="131" t="s">
        <v>1834</v>
      </c>
      <c r="I27" s="131" t="s">
        <v>13380</v>
      </c>
      <c r="J27" s="131" t="s">
        <v>3009</v>
      </c>
      <c r="K27" s="131" t="s">
        <v>2198</v>
      </c>
      <c r="L27" s="131">
        <v>10070</v>
      </c>
      <c r="M27" s="131">
        <v>11753</v>
      </c>
    </row>
    <row r="28" spans="1:13">
      <c r="A28" s="131" t="s">
        <v>793</v>
      </c>
      <c r="B28" s="143" t="s">
        <v>2168</v>
      </c>
      <c r="C28" s="131" t="s">
        <v>16838</v>
      </c>
      <c r="D28" s="131" t="s">
        <v>1959</v>
      </c>
      <c r="E28" s="131">
        <v>11</v>
      </c>
      <c r="F28" s="131" t="s">
        <v>1756</v>
      </c>
      <c r="G28" s="131" t="s">
        <v>2313</v>
      </c>
      <c r="H28" s="131" t="s">
        <v>1043</v>
      </c>
      <c r="I28" s="131" t="s">
        <v>13380</v>
      </c>
      <c r="J28" s="131" t="s">
        <v>2190</v>
      </c>
      <c r="K28" s="131" t="s">
        <v>2189</v>
      </c>
      <c r="L28" s="131">
        <v>9867</v>
      </c>
      <c r="M28" s="131">
        <v>7262</v>
      </c>
    </row>
    <row r="29" spans="1:13">
      <c r="A29" s="131" t="s">
        <v>697</v>
      </c>
      <c r="B29" s="143" t="s">
        <v>2168</v>
      </c>
      <c r="C29" s="131" t="s">
        <v>16636</v>
      </c>
      <c r="D29" s="131" t="s">
        <v>1868</v>
      </c>
      <c r="E29" s="131">
        <v>244</v>
      </c>
      <c r="F29" s="131"/>
      <c r="G29" s="131" t="s">
        <v>3948</v>
      </c>
      <c r="H29" s="131" t="s">
        <v>1043</v>
      </c>
      <c r="I29" s="131" t="s">
        <v>13380</v>
      </c>
      <c r="J29" s="131" t="s">
        <v>2199</v>
      </c>
      <c r="K29" s="131" t="s">
        <v>2198</v>
      </c>
      <c r="L29" s="131">
        <v>9723</v>
      </c>
      <c r="M29" s="131">
        <v>5319</v>
      </c>
    </row>
    <row r="30" spans="1:13">
      <c r="A30" s="131" t="s">
        <v>968</v>
      </c>
      <c r="B30" s="143" t="s">
        <v>2168</v>
      </c>
      <c r="C30" s="131" t="s">
        <v>16651</v>
      </c>
      <c r="D30" s="131" t="s">
        <v>2099</v>
      </c>
      <c r="E30" s="131">
        <v>23</v>
      </c>
      <c r="F30" s="131"/>
      <c r="G30" s="131" t="s">
        <v>2101</v>
      </c>
      <c r="H30" s="131" t="s">
        <v>1043</v>
      </c>
      <c r="I30" s="131" t="s">
        <v>13380</v>
      </c>
      <c r="J30" s="131" t="s">
        <v>2203</v>
      </c>
      <c r="K30" s="131" t="s">
        <v>2198</v>
      </c>
      <c r="L30" s="131">
        <v>9654</v>
      </c>
      <c r="M30" s="131">
        <v>30578</v>
      </c>
    </row>
    <row r="31" spans="1:13">
      <c r="A31" s="131" t="s">
        <v>326</v>
      </c>
      <c r="B31" s="143" t="s">
        <v>2168</v>
      </c>
      <c r="C31" s="131" t="s">
        <v>16651</v>
      </c>
      <c r="D31" s="131" t="s">
        <v>1436</v>
      </c>
      <c r="E31" s="131">
        <v>853</v>
      </c>
      <c r="F31" s="131" t="s">
        <v>1044</v>
      </c>
      <c r="G31" s="131" t="s">
        <v>2339</v>
      </c>
      <c r="H31" s="131" t="s">
        <v>1043</v>
      </c>
      <c r="I31" s="131" t="s">
        <v>13380</v>
      </c>
      <c r="J31" s="131" t="s">
        <v>2190</v>
      </c>
      <c r="K31" s="131" t="s">
        <v>2195</v>
      </c>
      <c r="L31" s="131">
        <v>9479</v>
      </c>
      <c r="M31" s="131">
        <v>0</v>
      </c>
    </row>
    <row r="32" spans="1:13">
      <c r="A32" s="131" t="s">
        <v>915</v>
      </c>
      <c r="B32" s="143" t="s">
        <v>2168</v>
      </c>
      <c r="C32" s="131" t="s">
        <v>16651</v>
      </c>
      <c r="D32" s="131" t="s">
        <v>2061</v>
      </c>
      <c r="E32" s="131">
        <v>1</v>
      </c>
      <c r="F32" s="131" t="s">
        <v>1044</v>
      </c>
      <c r="G32" s="131" t="s">
        <v>2349</v>
      </c>
      <c r="H32" s="131" t="s">
        <v>1043</v>
      </c>
      <c r="I32" s="131" t="s">
        <v>13380</v>
      </c>
      <c r="J32" s="131" t="s">
        <v>2190</v>
      </c>
      <c r="K32" s="131" t="s">
        <v>2189</v>
      </c>
      <c r="L32" s="131">
        <v>9397</v>
      </c>
      <c r="M32" s="131">
        <v>18187</v>
      </c>
    </row>
    <row r="33" spans="1:13">
      <c r="A33" s="131" t="s">
        <v>782</v>
      </c>
      <c r="B33" s="143" t="s">
        <v>2168</v>
      </c>
      <c r="C33" s="131" t="s">
        <v>16640</v>
      </c>
      <c r="D33" s="131" t="s">
        <v>1951</v>
      </c>
      <c r="E33" s="131">
        <v>40</v>
      </c>
      <c r="F33" s="131"/>
      <c r="G33" s="131" t="s">
        <v>3027</v>
      </c>
      <c r="H33" s="131" t="s">
        <v>1148</v>
      </c>
      <c r="I33" s="131" t="s">
        <v>13380</v>
      </c>
      <c r="J33" s="131" t="s">
        <v>2190</v>
      </c>
      <c r="K33" s="131" t="s">
        <v>2195</v>
      </c>
      <c r="L33" s="131">
        <v>9380</v>
      </c>
      <c r="M33" s="131">
        <v>0</v>
      </c>
    </row>
    <row r="34" spans="1:13">
      <c r="A34" s="131" t="s">
        <v>16632</v>
      </c>
      <c r="B34" s="143" t="s">
        <v>2168</v>
      </c>
      <c r="C34" s="131" t="s">
        <v>16631</v>
      </c>
      <c r="D34" s="131" t="s">
        <v>16633</v>
      </c>
      <c r="E34" s="131">
        <v>99</v>
      </c>
      <c r="F34" s="131"/>
      <c r="G34" s="131" t="s">
        <v>16634</v>
      </c>
      <c r="H34" s="131" t="s">
        <v>16615</v>
      </c>
      <c r="I34" s="131" t="s">
        <v>13380</v>
      </c>
      <c r="J34" s="131"/>
      <c r="K34" s="131"/>
      <c r="L34" s="131">
        <v>9363</v>
      </c>
      <c r="M34" s="131">
        <v>0</v>
      </c>
    </row>
    <row r="35" spans="1:13">
      <c r="A35" s="131" t="s">
        <v>577</v>
      </c>
      <c r="B35" s="143" t="s">
        <v>2168</v>
      </c>
      <c r="C35" s="131" t="s">
        <v>16651</v>
      </c>
      <c r="D35" s="131" t="s">
        <v>1747</v>
      </c>
      <c r="E35" s="131">
        <v>2</v>
      </c>
      <c r="F35" s="131"/>
      <c r="G35" s="131" t="s">
        <v>2928</v>
      </c>
      <c r="H35" s="131" t="s">
        <v>1148</v>
      </c>
      <c r="I35" s="131" t="s">
        <v>13380</v>
      </c>
      <c r="J35" s="131" t="s">
        <v>2203</v>
      </c>
      <c r="K35" s="131" t="s">
        <v>2198</v>
      </c>
      <c r="L35" s="131">
        <v>9301</v>
      </c>
      <c r="M35" s="131">
        <v>26566</v>
      </c>
    </row>
    <row r="36" spans="1:13">
      <c r="A36" s="131" t="s">
        <v>1027</v>
      </c>
      <c r="B36" s="143" t="s">
        <v>2168</v>
      </c>
      <c r="C36" s="131" t="s">
        <v>16813</v>
      </c>
      <c r="D36" s="131" t="s">
        <v>2150</v>
      </c>
      <c r="E36" s="131">
        <v>110</v>
      </c>
      <c r="F36" s="131"/>
      <c r="G36" s="131" t="s">
        <v>2614</v>
      </c>
      <c r="H36" s="131" t="s">
        <v>1148</v>
      </c>
      <c r="I36" s="131" t="s">
        <v>13380</v>
      </c>
      <c r="J36" s="131" t="s">
        <v>2190</v>
      </c>
      <c r="K36" s="131" t="s">
        <v>2189</v>
      </c>
      <c r="L36" s="131">
        <v>9227</v>
      </c>
      <c r="M36" s="131">
        <v>8460</v>
      </c>
    </row>
    <row r="37" spans="1:13">
      <c r="A37" s="131" t="s">
        <v>807</v>
      </c>
      <c r="B37" s="143" t="s">
        <v>2168</v>
      </c>
      <c r="C37" s="131" t="s">
        <v>16651</v>
      </c>
      <c r="D37" s="131" t="s">
        <v>1970</v>
      </c>
      <c r="E37" s="131">
        <v>30</v>
      </c>
      <c r="F37" s="131"/>
      <c r="G37" s="131" t="s">
        <v>3439</v>
      </c>
      <c r="H37" s="131" t="s">
        <v>1148</v>
      </c>
      <c r="I37" s="131" t="s">
        <v>13380</v>
      </c>
      <c r="J37" s="131" t="s">
        <v>2203</v>
      </c>
      <c r="K37" s="131" t="s">
        <v>2198</v>
      </c>
      <c r="L37" s="131">
        <v>9138</v>
      </c>
      <c r="M37" s="131">
        <v>28674</v>
      </c>
    </row>
    <row r="38" spans="1:13">
      <c r="A38" s="131" t="s">
        <v>655</v>
      </c>
      <c r="B38" s="143" t="s">
        <v>2168</v>
      </c>
      <c r="C38" s="131" t="s">
        <v>16813</v>
      </c>
      <c r="D38" s="131" t="s">
        <v>1827</v>
      </c>
      <c r="E38" s="131">
        <v>56</v>
      </c>
      <c r="F38" s="131"/>
      <c r="G38" s="131" t="s">
        <v>2463</v>
      </c>
      <c r="H38" s="131" t="s">
        <v>1148</v>
      </c>
      <c r="I38" s="131" t="s">
        <v>13380</v>
      </c>
      <c r="J38" s="131" t="s">
        <v>2199</v>
      </c>
      <c r="K38" s="131" t="s">
        <v>2198</v>
      </c>
      <c r="L38" s="131">
        <v>9085</v>
      </c>
      <c r="M38" s="131">
        <v>7942</v>
      </c>
    </row>
    <row r="39" spans="1:13">
      <c r="A39" s="131" t="s">
        <v>515</v>
      </c>
      <c r="B39" s="143" t="s">
        <v>2168</v>
      </c>
      <c r="C39" s="131" t="s">
        <v>16813</v>
      </c>
      <c r="D39" s="131" t="s">
        <v>1680</v>
      </c>
      <c r="E39" s="131">
        <v>2</v>
      </c>
      <c r="F39" s="131" t="s">
        <v>1681</v>
      </c>
      <c r="G39" s="131" t="s">
        <v>2557</v>
      </c>
      <c r="H39" s="131" t="s">
        <v>1322</v>
      </c>
      <c r="I39" s="131" t="s">
        <v>13380</v>
      </c>
      <c r="J39" s="131" t="s">
        <v>2190</v>
      </c>
      <c r="K39" s="131" t="s">
        <v>2189</v>
      </c>
      <c r="L39" s="131">
        <v>9012</v>
      </c>
      <c r="M39" s="131">
        <v>8829</v>
      </c>
    </row>
    <row r="40" spans="1:13">
      <c r="A40" s="131" t="s">
        <v>147</v>
      </c>
      <c r="B40" s="143" t="s">
        <v>2168</v>
      </c>
      <c r="C40" s="131" t="s">
        <v>16651</v>
      </c>
      <c r="D40" s="131" t="s">
        <v>1275</v>
      </c>
      <c r="E40" s="131">
        <v>22</v>
      </c>
      <c r="F40" s="131"/>
      <c r="G40" s="131" t="s">
        <v>1277</v>
      </c>
      <c r="H40" s="131" t="s">
        <v>1043</v>
      </c>
      <c r="I40" s="131" t="s">
        <v>13380</v>
      </c>
      <c r="J40" s="131" t="s">
        <v>2190</v>
      </c>
      <c r="K40" s="131" t="s">
        <v>2211</v>
      </c>
      <c r="L40" s="131">
        <v>8968</v>
      </c>
      <c r="M40" s="131">
        <v>23430</v>
      </c>
    </row>
    <row r="41" spans="1:13">
      <c r="A41" s="131" t="s">
        <v>215</v>
      </c>
      <c r="B41" s="143" t="s">
        <v>2168</v>
      </c>
      <c r="C41" s="131" t="s">
        <v>16838</v>
      </c>
      <c r="D41" s="131" t="s">
        <v>1349</v>
      </c>
      <c r="E41" s="131">
        <v>99999</v>
      </c>
      <c r="F41" s="131" t="s">
        <v>1054</v>
      </c>
      <c r="G41" s="131" t="s">
        <v>2996</v>
      </c>
      <c r="H41" s="131" t="s">
        <v>1043</v>
      </c>
      <c r="I41" s="131" t="s">
        <v>13380</v>
      </c>
      <c r="J41" s="131" t="s">
        <v>2190</v>
      </c>
      <c r="K41" s="131" t="s">
        <v>2189</v>
      </c>
      <c r="L41" s="131">
        <v>8781</v>
      </c>
      <c r="M41" s="131">
        <v>7408</v>
      </c>
    </row>
    <row r="42" spans="1:13">
      <c r="A42" s="131" t="s">
        <v>327</v>
      </c>
      <c r="B42" s="143" t="s">
        <v>2168</v>
      </c>
      <c r="C42" s="131" t="s">
        <v>16651</v>
      </c>
      <c r="D42" s="131" t="s">
        <v>1436</v>
      </c>
      <c r="E42" s="131">
        <v>854</v>
      </c>
      <c r="F42" s="131" t="s">
        <v>1044</v>
      </c>
      <c r="G42" s="131" t="s">
        <v>3582</v>
      </c>
      <c r="H42" s="131" t="s">
        <v>1043</v>
      </c>
      <c r="I42" s="131" t="s">
        <v>13380</v>
      </c>
      <c r="J42" s="131" t="s">
        <v>2203</v>
      </c>
      <c r="K42" s="131" t="s">
        <v>2198</v>
      </c>
      <c r="L42" s="131">
        <v>8737</v>
      </c>
      <c r="M42" s="131">
        <v>25775</v>
      </c>
    </row>
    <row r="43" spans="1:13">
      <c r="A43" s="131" t="s">
        <v>148</v>
      </c>
      <c r="B43" s="143" t="s">
        <v>2168</v>
      </c>
      <c r="C43" s="131" t="s">
        <v>16651</v>
      </c>
      <c r="D43" s="131" t="s">
        <v>3194</v>
      </c>
      <c r="E43" s="131">
        <v>2</v>
      </c>
      <c r="F43" s="131"/>
      <c r="G43" s="131" t="s">
        <v>3195</v>
      </c>
      <c r="H43" s="131" t="s">
        <v>1043</v>
      </c>
      <c r="I43" s="131" t="s">
        <v>13380</v>
      </c>
      <c r="J43" s="131" t="s">
        <v>2203</v>
      </c>
      <c r="K43" s="131" t="s">
        <v>2198</v>
      </c>
      <c r="L43" s="131">
        <v>8573</v>
      </c>
      <c r="M43" s="131">
        <v>22453</v>
      </c>
    </row>
    <row r="44" spans="1:13">
      <c r="A44" s="131" t="s">
        <v>1002</v>
      </c>
      <c r="B44" s="143" t="s">
        <v>2168</v>
      </c>
      <c r="C44" s="131" t="s">
        <v>16651</v>
      </c>
      <c r="D44" s="131" t="s">
        <v>2127</v>
      </c>
      <c r="E44" s="131">
        <v>65</v>
      </c>
      <c r="F44" s="131"/>
      <c r="G44" s="131" t="s">
        <v>3783</v>
      </c>
      <c r="H44" s="131" t="s">
        <v>1043</v>
      </c>
      <c r="I44" s="131" t="s">
        <v>13380</v>
      </c>
      <c r="J44" s="131" t="s">
        <v>2203</v>
      </c>
      <c r="K44" s="131" t="s">
        <v>2198</v>
      </c>
      <c r="L44" s="131">
        <v>8550</v>
      </c>
      <c r="M44" s="131">
        <v>24281</v>
      </c>
    </row>
    <row r="45" spans="1:13">
      <c r="A45" s="131" t="s">
        <v>20</v>
      </c>
      <c r="B45" s="143" t="s">
        <v>2168</v>
      </c>
      <c r="C45" s="131" t="s">
        <v>16640</v>
      </c>
      <c r="D45" s="131" t="s">
        <v>1045</v>
      </c>
      <c r="E45" s="131">
        <v>460</v>
      </c>
      <c r="F45" s="131"/>
      <c r="G45" s="131" t="s">
        <v>2678</v>
      </c>
      <c r="H45" s="131" t="s">
        <v>1061</v>
      </c>
      <c r="I45" s="131" t="s">
        <v>13380</v>
      </c>
      <c r="J45" s="131" t="s">
        <v>2190</v>
      </c>
      <c r="K45" s="131" t="s">
        <v>2189</v>
      </c>
      <c r="L45" s="131">
        <v>8502</v>
      </c>
      <c r="M45" s="131">
        <v>10234</v>
      </c>
    </row>
    <row r="46" spans="1:13">
      <c r="A46" s="131" t="s">
        <v>926</v>
      </c>
      <c r="B46" s="143" t="s">
        <v>2168</v>
      </c>
      <c r="C46" s="131" t="s">
        <v>16838</v>
      </c>
      <c r="D46" s="131" t="s">
        <v>2065</v>
      </c>
      <c r="E46" s="131">
        <v>29</v>
      </c>
      <c r="F46" s="131"/>
      <c r="G46" s="131" t="s">
        <v>2977</v>
      </c>
      <c r="H46" s="131" t="s">
        <v>1043</v>
      </c>
      <c r="I46" s="131" t="s">
        <v>13380</v>
      </c>
      <c r="J46" s="131" t="s">
        <v>2199</v>
      </c>
      <c r="K46" s="131" t="s">
        <v>2198</v>
      </c>
      <c r="L46" s="131">
        <v>8491</v>
      </c>
      <c r="M46" s="131">
        <v>7026</v>
      </c>
    </row>
    <row r="47" spans="1:13">
      <c r="A47" s="131" t="s">
        <v>180</v>
      </c>
      <c r="B47" s="143" t="s">
        <v>2168</v>
      </c>
      <c r="C47" s="131" t="s">
        <v>16838</v>
      </c>
      <c r="D47" s="131" t="s">
        <v>1312</v>
      </c>
      <c r="E47" s="131">
        <v>1</v>
      </c>
      <c r="F47" s="131" t="s">
        <v>1063</v>
      </c>
      <c r="G47" s="131" t="s">
        <v>2276</v>
      </c>
      <c r="H47" s="131" t="s">
        <v>1043</v>
      </c>
      <c r="I47" s="131" t="s">
        <v>13380</v>
      </c>
      <c r="J47" s="131" t="s">
        <v>2190</v>
      </c>
      <c r="K47" s="131" t="s">
        <v>2195</v>
      </c>
      <c r="L47" s="131">
        <v>8488</v>
      </c>
      <c r="M47" s="131">
        <v>11113</v>
      </c>
    </row>
    <row r="48" spans="1:13">
      <c r="A48" s="131" t="s">
        <v>532</v>
      </c>
      <c r="B48" s="143" t="s">
        <v>2168</v>
      </c>
      <c r="C48" s="131" t="s">
        <v>16651</v>
      </c>
      <c r="D48" s="131" t="s">
        <v>1705</v>
      </c>
      <c r="E48" s="131">
        <v>1</v>
      </c>
      <c r="F48" s="131" t="s">
        <v>1044</v>
      </c>
      <c r="G48" s="131" t="s">
        <v>3087</v>
      </c>
      <c r="H48" s="131" t="s">
        <v>1043</v>
      </c>
      <c r="I48" s="131" t="s">
        <v>13380</v>
      </c>
      <c r="J48" s="131" t="s">
        <v>2203</v>
      </c>
      <c r="K48" s="131" t="s">
        <v>2198</v>
      </c>
      <c r="L48" s="131">
        <v>8442</v>
      </c>
      <c r="M48" s="131">
        <v>26725</v>
      </c>
    </row>
    <row r="49" spans="1:13">
      <c r="A49" s="131" t="s">
        <v>419</v>
      </c>
      <c r="B49" s="143" t="s">
        <v>2168</v>
      </c>
      <c r="C49" s="131" t="s">
        <v>16838</v>
      </c>
      <c r="D49" s="131" t="s">
        <v>1533</v>
      </c>
      <c r="E49" s="131">
        <v>1252</v>
      </c>
      <c r="F49" s="131"/>
      <c r="G49" s="131" t="s">
        <v>2247</v>
      </c>
      <c r="H49" s="131" t="s">
        <v>1043</v>
      </c>
      <c r="I49" s="131" t="s">
        <v>13380</v>
      </c>
      <c r="J49" s="131" t="s">
        <v>2203</v>
      </c>
      <c r="K49" s="131" t="s">
        <v>2198</v>
      </c>
      <c r="L49" s="131">
        <v>8382</v>
      </c>
      <c r="M49" s="131">
        <v>4289</v>
      </c>
    </row>
    <row r="50" spans="1:13">
      <c r="A50" s="131" t="s">
        <v>649</v>
      </c>
      <c r="B50" s="143" t="s">
        <v>2168</v>
      </c>
      <c r="C50" s="131" t="s">
        <v>16651</v>
      </c>
      <c r="D50" s="131" t="s">
        <v>1882</v>
      </c>
      <c r="E50" s="131">
        <v>12</v>
      </c>
      <c r="F50" s="131"/>
      <c r="G50" s="131" t="s">
        <v>3962</v>
      </c>
      <c r="H50" s="131" t="s">
        <v>1043</v>
      </c>
      <c r="I50" s="131" t="s">
        <v>13380</v>
      </c>
      <c r="J50" s="131" t="s">
        <v>2190</v>
      </c>
      <c r="K50" s="131" t="s">
        <v>2189</v>
      </c>
      <c r="L50" s="131">
        <v>8375</v>
      </c>
      <c r="M50" s="131">
        <v>24889</v>
      </c>
    </row>
    <row r="51" spans="1:13">
      <c r="A51" s="131" t="s">
        <v>830</v>
      </c>
      <c r="B51" s="143" t="s">
        <v>2168</v>
      </c>
      <c r="C51" s="131" t="s">
        <v>16598</v>
      </c>
      <c r="D51" s="131" t="s">
        <v>1984</v>
      </c>
      <c r="E51" s="131">
        <v>1000</v>
      </c>
      <c r="F51" s="131" t="s">
        <v>1993</v>
      </c>
      <c r="G51" s="131" t="s">
        <v>3016</v>
      </c>
      <c r="H51" s="131" t="s">
        <v>1838</v>
      </c>
      <c r="I51" s="131" t="s">
        <v>13380</v>
      </c>
      <c r="J51" s="131" t="s">
        <v>3018</v>
      </c>
      <c r="K51" s="131" t="s">
        <v>2195</v>
      </c>
      <c r="L51" s="131">
        <v>8374</v>
      </c>
      <c r="M51" s="131">
        <v>0</v>
      </c>
    </row>
    <row r="52" spans="1:13">
      <c r="A52" s="131" t="s">
        <v>145</v>
      </c>
      <c r="B52" s="143" t="s">
        <v>2168</v>
      </c>
      <c r="C52" s="131" t="s">
        <v>16651</v>
      </c>
      <c r="D52" s="131" t="s">
        <v>1270</v>
      </c>
      <c r="E52" s="131">
        <v>76</v>
      </c>
      <c r="F52" s="131"/>
      <c r="G52" s="131" t="s">
        <v>3360</v>
      </c>
      <c r="H52" s="131" t="s">
        <v>1133</v>
      </c>
      <c r="I52" s="131" t="s">
        <v>13380</v>
      </c>
      <c r="J52" s="131" t="s">
        <v>2203</v>
      </c>
      <c r="K52" s="131" t="s">
        <v>2198</v>
      </c>
      <c r="L52" s="131">
        <v>8227</v>
      </c>
      <c r="M52" s="131">
        <v>25597</v>
      </c>
    </row>
    <row r="53" spans="1:13">
      <c r="A53" s="131" t="s">
        <v>999</v>
      </c>
      <c r="B53" s="143" t="s">
        <v>2168</v>
      </c>
      <c r="C53" s="131" t="s">
        <v>16651</v>
      </c>
      <c r="D53" s="131" t="s">
        <v>2125</v>
      </c>
      <c r="E53" s="131">
        <v>2</v>
      </c>
      <c r="F53" s="131" t="s">
        <v>1081</v>
      </c>
      <c r="G53" s="131" t="s">
        <v>3580</v>
      </c>
      <c r="H53" s="131" t="s">
        <v>1043</v>
      </c>
      <c r="I53" s="131" t="s">
        <v>13380</v>
      </c>
      <c r="J53" s="131" t="s">
        <v>2203</v>
      </c>
      <c r="K53" s="131" t="s">
        <v>2198</v>
      </c>
      <c r="L53" s="131">
        <v>8207</v>
      </c>
      <c r="M53" s="131">
        <v>21447</v>
      </c>
    </row>
    <row r="54" spans="1:13">
      <c r="A54" s="131" t="s">
        <v>16736</v>
      </c>
      <c r="B54" s="143" t="s">
        <v>2168</v>
      </c>
      <c r="C54" s="131" t="s">
        <v>16651</v>
      </c>
      <c r="D54" s="131" t="s">
        <v>16737</v>
      </c>
      <c r="E54" s="131">
        <v>25</v>
      </c>
      <c r="F54" s="131"/>
      <c r="G54" s="131" t="s">
        <v>16738</v>
      </c>
      <c r="H54" s="131" t="s">
        <v>16304</v>
      </c>
      <c r="I54" s="131" t="s">
        <v>13380</v>
      </c>
      <c r="J54" s="131"/>
      <c r="K54" s="131"/>
      <c r="L54" s="131">
        <v>8180</v>
      </c>
      <c r="M54" s="131">
        <v>9316</v>
      </c>
    </row>
    <row r="55" spans="1:13">
      <c r="A55" s="131" t="s">
        <v>973</v>
      </c>
      <c r="B55" s="143" t="s">
        <v>2168</v>
      </c>
      <c r="C55" s="131" t="s">
        <v>16651</v>
      </c>
      <c r="D55" s="131" t="s">
        <v>2104</v>
      </c>
      <c r="E55" s="131">
        <v>2</v>
      </c>
      <c r="F55" s="131"/>
      <c r="G55" s="131" t="s">
        <v>3492</v>
      </c>
      <c r="H55" s="131" t="s">
        <v>1148</v>
      </c>
      <c r="I55" s="131" t="s">
        <v>13380</v>
      </c>
      <c r="J55" s="131" t="s">
        <v>2203</v>
      </c>
      <c r="K55" s="131" t="s">
        <v>2198</v>
      </c>
      <c r="L55" s="131">
        <v>8051</v>
      </c>
      <c r="M55" s="131">
        <v>24049</v>
      </c>
    </row>
    <row r="56" spans="1:13">
      <c r="A56" s="131" t="s">
        <v>122</v>
      </c>
      <c r="B56" s="143" t="s">
        <v>2168</v>
      </c>
      <c r="C56" s="131" t="s">
        <v>16651</v>
      </c>
      <c r="D56" s="131" t="s">
        <v>1231</v>
      </c>
      <c r="E56" s="131">
        <v>40</v>
      </c>
      <c r="F56" s="131" t="s">
        <v>1044</v>
      </c>
      <c r="G56" s="131" t="s">
        <v>3127</v>
      </c>
      <c r="H56" s="131" t="s">
        <v>1233</v>
      </c>
      <c r="I56" s="131" t="s">
        <v>13380</v>
      </c>
      <c r="J56" s="131" t="s">
        <v>2203</v>
      </c>
      <c r="K56" s="131" t="s">
        <v>2198</v>
      </c>
      <c r="L56" s="131">
        <v>8024</v>
      </c>
      <c r="M56" s="131">
        <v>21736</v>
      </c>
    </row>
    <row r="57" spans="1:13">
      <c r="A57" s="131" t="s">
        <v>16782</v>
      </c>
      <c r="B57" s="143" t="s">
        <v>2168</v>
      </c>
      <c r="C57" s="131" t="s">
        <v>16651</v>
      </c>
      <c r="D57" s="131" t="s">
        <v>16783</v>
      </c>
      <c r="E57" s="131">
        <v>50</v>
      </c>
      <c r="F57" s="131"/>
      <c r="G57" s="131" t="s">
        <v>16784</v>
      </c>
      <c r="H57" s="131" t="s">
        <v>1043</v>
      </c>
      <c r="I57" s="131" t="s">
        <v>13380</v>
      </c>
      <c r="J57" s="131"/>
      <c r="K57" s="131"/>
      <c r="L57" s="131">
        <v>7999</v>
      </c>
      <c r="M57" s="131">
        <v>5675</v>
      </c>
    </row>
    <row r="58" spans="1:13">
      <c r="A58" s="131" t="s">
        <v>404</v>
      </c>
      <c r="B58" s="143" t="s">
        <v>2168</v>
      </c>
      <c r="C58" s="131" t="s">
        <v>16640</v>
      </c>
      <c r="D58" s="131" t="s">
        <v>1533</v>
      </c>
      <c r="E58" s="131">
        <v>967</v>
      </c>
      <c r="F58" s="131"/>
      <c r="G58" s="131" t="s">
        <v>2444</v>
      </c>
      <c r="H58" s="131" t="s">
        <v>1043</v>
      </c>
      <c r="I58" s="131" t="s">
        <v>13380</v>
      </c>
      <c r="J58" s="131" t="s">
        <v>2190</v>
      </c>
      <c r="K58" s="131" t="s">
        <v>2189</v>
      </c>
      <c r="L58" s="131">
        <v>7918</v>
      </c>
      <c r="M58" s="131">
        <v>6818</v>
      </c>
    </row>
    <row r="59" spans="1:13">
      <c r="A59" s="131" t="s">
        <v>465</v>
      </c>
      <c r="B59" s="143" t="s">
        <v>2168</v>
      </c>
      <c r="C59" s="131" t="s">
        <v>16598</v>
      </c>
      <c r="D59" s="131" t="s">
        <v>1624</v>
      </c>
      <c r="E59" s="131">
        <v>2</v>
      </c>
      <c r="F59" s="131"/>
      <c r="G59" s="131" t="s">
        <v>3019</v>
      </c>
      <c r="H59" s="131" t="s">
        <v>1626</v>
      </c>
      <c r="I59" s="131" t="s">
        <v>13380</v>
      </c>
      <c r="J59" s="131" t="s">
        <v>2190</v>
      </c>
      <c r="K59" s="131" t="s">
        <v>2211</v>
      </c>
      <c r="L59" s="131">
        <v>7766</v>
      </c>
      <c r="M59" s="131">
        <v>10251</v>
      </c>
    </row>
    <row r="60" spans="1:13">
      <c r="A60" s="131" t="s">
        <v>16909</v>
      </c>
      <c r="B60" s="143" t="s">
        <v>2168</v>
      </c>
      <c r="C60" s="131" t="s">
        <v>16898</v>
      </c>
      <c r="D60" s="131" t="s">
        <v>16910</v>
      </c>
      <c r="E60" s="131">
        <v>47</v>
      </c>
      <c r="F60" s="131"/>
      <c r="G60" s="131" t="s">
        <v>16911</v>
      </c>
      <c r="H60" s="131" t="s">
        <v>1043</v>
      </c>
      <c r="I60" s="131" t="s">
        <v>13380</v>
      </c>
      <c r="J60" s="131"/>
      <c r="K60" s="131"/>
      <c r="L60" s="131">
        <v>7752</v>
      </c>
      <c r="M60" s="131">
        <v>5600</v>
      </c>
    </row>
    <row r="61" spans="1:13">
      <c r="A61" s="131" t="s">
        <v>156</v>
      </c>
      <c r="B61" s="143" t="s">
        <v>2168</v>
      </c>
      <c r="C61" s="131" t="s">
        <v>16651</v>
      </c>
      <c r="D61" s="131" t="s">
        <v>1283</v>
      </c>
      <c r="E61" s="131">
        <v>1</v>
      </c>
      <c r="F61" s="131" t="s">
        <v>1044</v>
      </c>
      <c r="G61" s="131" t="s">
        <v>2493</v>
      </c>
      <c r="H61" s="131" t="s">
        <v>1267</v>
      </c>
      <c r="I61" s="131" t="s">
        <v>13380</v>
      </c>
      <c r="J61" s="131" t="s">
        <v>2203</v>
      </c>
      <c r="K61" s="131" t="s">
        <v>2198</v>
      </c>
      <c r="L61" s="131">
        <v>7716</v>
      </c>
      <c r="M61" s="131">
        <v>24770</v>
      </c>
    </row>
    <row r="62" spans="1:13">
      <c r="A62" s="131" t="s">
        <v>615</v>
      </c>
      <c r="B62" s="143" t="s">
        <v>2168</v>
      </c>
      <c r="C62" s="131" t="s">
        <v>16651</v>
      </c>
      <c r="D62" s="131" t="s">
        <v>1783</v>
      </c>
      <c r="E62" s="131">
        <v>1</v>
      </c>
      <c r="F62" s="131" t="s">
        <v>1044</v>
      </c>
      <c r="G62" s="131" t="s">
        <v>3838</v>
      </c>
      <c r="H62" s="131" t="s">
        <v>1043</v>
      </c>
      <c r="I62" s="131" t="s">
        <v>13380</v>
      </c>
      <c r="J62" s="131" t="s">
        <v>2203</v>
      </c>
      <c r="K62" s="131" t="s">
        <v>2198</v>
      </c>
      <c r="L62" s="131">
        <v>7544</v>
      </c>
      <c r="M62" s="131">
        <v>24419</v>
      </c>
    </row>
    <row r="63" spans="1:13">
      <c r="A63" s="131" t="s">
        <v>510</v>
      </c>
      <c r="B63" s="143" t="s">
        <v>2168</v>
      </c>
      <c r="C63" s="131" t="s">
        <v>16651</v>
      </c>
      <c r="D63" s="131" t="s">
        <v>1674</v>
      </c>
      <c r="E63" s="131">
        <v>101</v>
      </c>
      <c r="F63" s="131"/>
      <c r="G63" s="131" t="s">
        <v>3831</v>
      </c>
      <c r="H63" s="131" t="s">
        <v>1043</v>
      </c>
      <c r="I63" s="131" t="s">
        <v>13380</v>
      </c>
      <c r="J63" s="131" t="s">
        <v>2203</v>
      </c>
      <c r="K63" s="131" t="s">
        <v>2198</v>
      </c>
      <c r="L63" s="131">
        <v>7391</v>
      </c>
      <c r="M63" s="131">
        <v>20732</v>
      </c>
    </row>
    <row r="64" spans="1:13">
      <c r="A64" s="131" t="s">
        <v>767</v>
      </c>
      <c r="B64" s="143" t="s">
        <v>2168</v>
      </c>
      <c r="C64" s="131" t="s">
        <v>16651</v>
      </c>
      <c r="D64" s="131" t="s">
        <v>1933</v>
      </c>
      <c r="E64" s="131">
        <v>30</v>
      </c>
      <c r="F64" s="131"/>
      <c r="G64" s="131" t="s">
        <v>3442</v>
      </c>
      <c r="H64" s="131" t="s">
        <v>1133</v>
      </c>
      <c r="I64" s="131" t="s">
        <v>13380</v>
      </c>
      <c r="J64" s="131" t="s">
        <v>2203</v>
      </c>
      <c r="K64" s="131" t="s">
        <v>2198</v>
      </c>
      <c r="L64" s="131">
        <v>7315</v>
      </c>
      <c r="M64" s="131">
        <v>22631</v>
      </c>
    </row>
    <row r="65" spans="1:13">
      <c r="A65" s="131" t="s">
        <v>673</v>
      </c>
      <c r="B65" s="143" t="s">
        <v>2168</v>
      </c>
      <c r="C65" s="131" t="s">
        <v>16838</v>
      </c>
      <c r="D65" s="131" t="s">
        <v>1844</v>
      </c>
      <c r="E65" s="131">
        <v>8</v>
      </c>
      <c r="F65" s="131" t="s">
        <v>1846</v>
      </c>
      <c r="G65" s="131" t="s">
        <v>2913</v>
      </c>
      <c r="H65" s="131" t="s">
        <v>1043</v>
      </c>
      <c r="I65" s="131" t="s">
        <v>13380</v>
      </c>
      <c r="J65" s="131" t="s">
        <v>2190</v>
      </c>
      <c r="K65" s="131" t="s">
        <v>2189</v>
      </c>
      <c r="L65" s="131">
        <v>7291</v>
      </c>
      <c r="M65" s="131">
        <v>7125</v>
      </c>
    </row>
    <row r="66" spans="1:13">
      <c r="A66" s="131" t="s">
        <v>704</v>
      </c>
      <c r="B66" s="143" t="s">
        <v>2168</v>
      </c>
      <c r="C66" s="131" t="s">
        <v>16651</v>
      </c>
      <c r="D66" s="131" t="s">
        <v>1877</v>
      </c>
      <c r="E66" s="131">
        <v>2</v>
      </c>
      <c r="F66" s="131"/>
      <c r="G66" s="131" t="s">
        <v>3097</v>
      </c>
      <c r="H66" s="131" t="s">
        <v>1133</v>
      </c>
      <c r="I66" s="131" t="s">
        <v>13380</v>
      </c>
      <c r="J66" s="131" t="s">
        <v>2203</v>
      </c>
      <c r="K66" s="131" t="s">
        <v>2198</v>
      </c>
      <c r="L66" s="131">
        <v>7262</v>
      </c>
      <c r="M66" s="131">
        <v>22287</v>
      </c>
    </row>
    <row r="67" spans="1:13">
      <c r="A67" s="131" t="s">
        <v>143</v>
      </c>
      <c r="B67" s="143" t="s">
        <v>2168</v>
      </c>
      <c r="C67" s="131" t="s">
        <v>16651</v>
      </c>
      <c r="D67" s="131" t="s">
        <v>1270</v>
      </c>
      <c r="E67" s="131">
        <v>25</v>
      </c>
      <c r="F67" s="131"/>
      <c r="G67" s="131" t="s">
        <v>3208</v>
      </c>
      <c r="H67" s="131" t="s">
        <v>1133</v>
      </c>
      <c r="I67" s="131" t="s">
        <v>13380</v>
      </c>
      <c r="J67" s="131" t="s">
        <v>2203</v>
      </c>
      <c r="K67" s="131" t="s">
        <v>2198</v>
      </c>
      <c r="L67" s="131">
        <v>7176</v>
      </c>
      <c r="M67" s="131">
        <v>23225</v>
      </c>
    </row>
    <row r="68" spans="1:13">
      <c r="A68" s="131" t="s">
        <v>16665</v>
      </c>
      <c r="B68" s="143" t="s">
        <v>2168</v>
      </c>
      <c r="C68" s="131" t="s">
        <v>16651</v>
      </c>
      <c r="D68" s="131" t="s">
        <v>16666</v>
      </c>
      <c r="E68" s="131">
        <v>14</v>
      </c>
      <c r="F68" s="131"/>
      <c r="G68" s="131" t="s">
        <v>16667</v>
      </c>
      <c r="H68" s="131" t="s">
        <v>16304</v>
      </c>
      <c r="I68" s="131" t="s">
        <v>13380</v>
      </c>
      <c r="J68" s="131"/>
      <c r="K68" s="131"/>
      <c r="L68" s="131">
        <v>7151</v>
      </c>
      <c r="M68" s="131">
        <v>22067</v>
      </c>
    </row>
    <row r="69" spans="1:13">
      <c r="A69" s="131" t="s">
        <v>549</v>
      </c>
      <c r="B69" s="143" t="s">
        <v>2168</v>
      </c>
      <c r="C69" s="131" t="s">
        <v>16813</v>
      </c>
      <c r="D69" s="131" t="s">
        <v>1723</v>
      </c>
      <c r="E69" s="131">
        <v>1</v>
      </c>
      <c r="F69" s="131" t="s">
        <v>1118</v>
      </c>
      <c r="G69" s="131" t="s">
        <v>2792</v>
      </c>
      <c r="H69" s="131" t="s">
        <v>1147</v>
      </c>
      <c r="I69" s="131" t="s">
        <v>13380</v>
      </c>
      <c r="J69" s="131" t="s">
        <v>2199</v>
      </c>
      <c r="K69" s="131" t="s">
        <v>2198</v>
      </c>
      <c r="L69" s="131">
        <v>7041</v>
      </c>
      <c r="M69" s="131">
        <v>6686</v>
      </c>
    </row>
    <row r="70" spans="1:13">
      <c r="A70" s="131" t="s">
        <v>657</v>
      </c>
      <c r="B70" s="143" t="s">
        <v>2168</v>
      </c>
      <c r="C70" s="131" t="s">
        <v>16651</v>
      </c>
      <c r="D70" s="131" t="s">
        <v>1839</v>
      </c>
      <c r="E70" s="131">
        <v>30</v>
      </c>
      <c r="F70" s="131"/>
      <c r="G70" s="131" t="s">
        <v>2900</v>
      </c>
      <c r="H70" s="131" t="s">
        <v>1148</v>
      </c>
      <c r="I70" s="131" t="s">
        <v>13380</v>
      </c>
      <c r="J70" s="131" t="s">
        <v>2203</v>
      </c>
      <c r="K70" s="131" t="s">
        <v>2198</v>
      </c>
      <c r="L70" s="131">
        <v>6830</v>
      </c>
      <c r="M70" s="131">
        <v>20131</v>
      </c>
    </row>
    <row r="71" spans="1:13">
      <c r="A71" s="131" t="s">
        <v>205</v>
      </c>
      <c r="B71" s="143" t="s">
        <v>2168</v>
      </c>
      <c r="C71" s="131" t="s">
        <v>16651</v>
      </c>
      <c r="D71" s="131" t="s">
        <v>1339</v>
      </c>
      <c r="E71" s="131">
        <v>1</v>
      </c>
      <c r="F71" s="131"/>
      <c r="G71" s="131" t="s">
        <v>3400</v>
      </c>
      <c r="H71" s="131" t="s">
        <v>1148</v>
      </c>
      <c r="I71" s="131" t="s">
        <v>13380</v>
      </c>
      <c r="J71" s="131" t="s">
        <v>2203</v>
      </c>
      <c r="K71" s="131" t="s">
        <v>2198</v>
      </c>
      <c r="L71" s="131">
        <v>6694</v>
      </c>
      <c r="M71" s="131">
        <v>19578</v>
      </c>
    </row>
    <row r="72" spans="1:13">
      <c r="A72" s="131" t="s">
        <v>668</v>
      </c>
      <c r="B72" s="143" t="s">
        <v>2168</v>
      </c>
      <c r="C72" s="131" t="s">
        <v>16651</v>
      </c>
      <c r="D72" s="131" t="s">
        <v>1839</v>
      </c>
      <c r="E72" s="131">
        <v>32</v>
      </c>
      <c r="F72" s="131"/>
      <c r="G72" s="131" t="s">
        <v>2900</v>
      </c>
      <c r="H72" s="131" t="s">
        <v>1148</v>
      </c>
      <c r="I72" s="131" t="s">
        <v>13380</v>
      </c>
      <c r="J72" s="131" t="s">
        <v>2203</v>
      </c>
      <c r="K72" s="131" t="s">
        <v>2198</v>
      </c>
      <c r="L72" s="131">
        <v>6635</v>
      </c>
      <c r="M72" s="131">
        <v>20391</v>
      </c>
    </row>
    <row r="73" spans="1:13">
      <c r="A73" s="131" t="s">
        <v>216</v>
      </c>
      <c r="B73" s="143" t="s">
        <v>2168</v>
      </c>
      <c r="C73" s="131" t="s">
        <v>16838</v>
      </c>
      <c r="D73" s="131" t="s">
        <v>1352</v>
      </c>
      <c r="E73" s="131">
        <v>74</v>
      </c>
      <c r="F73" s="131" t="s">
        <v>1354</v>
      </c>
      <c r="G73" s="131" t="s">
        <v>2839</v>
      </c>
      <c r="H73" s="131" t="s">
        <v>1043</v>
      </c>
      <c r="I73" s="131" t="s">
        <v>13380</v>
      </c>
      <c r="J73" s="131" t="s">
        <v>2199</v>
      </c>
      <c r="K73" s="131" t="s">
        <v>2198</v>
      </c>
      <c r="L73" s="131">
        <v>6467</v>
      </c>
      <c r="M73" s="131">
        <v>5819</v>
      </c>
    </row>
    <row r="74" spans="1:13">
      <c r="A74" s="131" t="s">
        <v>918</v>
      </c>
      <c r="B74" s="143" t="s">
        <v>2168</v>
      </c>
      <c r="C74" s="131" t="s">
        <v>16651</v>
      </c>
      <c r="D74" s="131" t="s">
        <v>2061</v>
      </c>
      <c r="E74" s="131">
        <v>1</v>
      </c>
      <c r="F74" s="131" t="s">
        <v>1044</v>
      </c>
      <c r="G74" s="131" t="s">
        <v>2349</v>
      </c>
      <c r="H74" s="131" t="s">
        <v>1043</v>
      </c>
      <c r="I74" s="131" t="s">
        <v>13380</v>
      </c>
      <c r="J74" s="131" t="s">
        <v>2203</v>
      </c>
      <c r="K74" s="131" t="s">
        <v>2198</v>
      </c>
      <c r="L74" s="131">
        <v>6446</v>
      </c>
      <c r="M74" s="131">
        <v>17359</v>
      </c>
    </row>
    <row r="75" spans="1:13">
      <c r="A75" s="131" t="s">
        <v>477</v>
      </c>
      <c r="B75" s="143" t="s">
        <v>2168</v>
      </c>
      <c r="C75" s="131" t="s">
        <v>16651</v>
      </c>
      <c r="D75" s="131" t="s">
        <v>1638</v>
      </c>
      <c r="E75" s="131">
        <v>1</v>
      </c>
      <c r="F75" s="131"/>
      <c r="G75" s="131" t="s">
        <v>3641</v>
      </c>
      <c r="H75" s="131" t="s">
        <v>1148</v>
      </c>
      <c r="I75" s="131" t="s">
        <v>13380</v>
      </c>
      <c r="J75" s="131" t="s">
        <v>2203</v>
      </c>
      <c r="K75" s="131" t="s">
        <v>2198</v>
      </c>
      <c r="L75" s="131">
        <v>6403</v>
      </c>
      <c r="M75" s="131">
        <v>20384</v>
      </c>
    </row>
    <row r="76" spans="1:13">
      <c r="A76" s="131" t="s">
        <v>305</v>
      </c>
      <c r="B76" s="143" t="s">
        <v>2168</v>
      </c>
      <c r="C76" s="131" t="s">
        <v>16637</v>
      </c>
      <c r="D76" s="131" t="s">
        <v>1436</v>
      </c>
      <c r="E76" s="131">
        <v>395</v>
      </c>
      <c r="F76" s="131" t="s">
        <v>1448</v>
      </c>
      <c r="G76" s="131" t="s">
        <v>3033</v>
      </c>
      <c r="H76" s="131" t="s">
        <v>1043</v>
      </c>
      <c r="I76" s="131" t="s">
        <v>13380</v>
      </c>
      <c r="J76" s="131" t="s">
        <v>2199</v>
      </c>
      <c r="K76" s="131" t="s">
        <v>2198</v>
      </c>
      <c r="L76" s="131">
        <v>6367</v>
      </c>
      <c r="M76" s="131">
        <v>6773</v>
      </c>
    </row>
    <row r="77" spans="1:13">
      <c r="A77" s="131" t="s">
        <v>652</v>
      </c>
      <c r="B77" s="143" t="s">
        <v>2168</v>
      </c>
      <c r="C77" s="131" t="s">
        <v>16651</v>
      </c>
      <c r="D77" s="131" t="s">
        <v>1825</v>
      </c>
      <c r="E77" s="131">
        <v>2</v>
      </c>
      <c r="F77" s="131" t="s">
        <v>1044</v>
      </c>
      <c r="G77" s="131" t="s">
        <v>2454</v>
      </c>
      <c r="H77" s="131" t="s">
        <v>1130</v>
      </c>
      <c r="I77" s="131" t="s">
        <v>13380</v>
      </c>
      <c r="J77" s="131" t="s">
        <v>2203</v>
      </c>
      <c r="K77" s="131" t="s">
        <v>2198</v>
      </c>
      <c r="L77" s="131">
        <v>6329</v>
      </c>
      <c r="M77" s="131">
        <v>18568</v>
      </c>
    </row>
    <row r="78" spans="1:13">
      <c r="A78" s="131" t="s">
        <v>808</v>
      </c>
      <c r="B78" s="143" t="s">
        <v>2168</v>
      </c>
      <c r="C78" s="131" t="s">
        <v>16651</v>
      </c>
      <c r="D78" s="131" t="s">
        <v>1970</v>
      </c>
      <c r="E78" s="131">
        <v>57</v>
      </c>
      <c r="F78" s="131"/>
      <c r="G78" s="131" t="s">
        <v>3584</v>
      </c>
      <c r="H78" s="131" t="s">
        <v>1148</v>
      </c>
      <c r="I78" s="131" t="s">
        <v>13380</v>
      </c>
      <c r="J78" s="131" t="s">
        <v>2203</v>
      </c>
      <c r="K78" s="131" t="s">
        <v>2198</v>
      </c>
      <c r="L78" s="131">
        <v>6301</v>
      </c>
      <c r="M78" s="131">
        <v>16542</v>
      </c>
    </row>
    <row r="79" spans="1:13">
      <c r="A79" s="131" t="s">
        <v>487</v>
      </c>
      <c r="B79" s="143" t="s">
        <v>2168</v>
      </c>
      <c r="C79" s="131" t="s">
        <v>16813</v>
      </c>
      <c r="D79" s="131" t="s">
        <v>1649</v>
      </c>
      <c r="E79" s="131">
        <v>283</v>
      </c>
      <c r="F79" s="131" t="s">
        <v>1044</v>
      </c>
      <c r="G79" s="131" t="s">
        <v>2809</v>
      </c>
      <c r="H79" s="131" t="s">
        <v>1077</v>
      </c>
      <c r="I79" s="131" t="s">
        <v>13380</v>
      </c>
      <c r="J79" s="131" t="s">
        <v>2203</v>
      </c>
      <c r="K79" s="131" t="s">
        <v>2198</v>
      </c>
      <c r="L79" s="131">
        <v>6276</v>
      </c>
      <c r="M79" s="131">
        <v>19451</v>
      </c>
    </row>
    <row r="80" spans="1:13">
      <c r="A80" s="131" t="s">
        <v>16645</v>
      </c>
      <c r="B80" s="143" t="s">
        <v>2168</v>
      </c>
      <c r="C80" s="131" t="s">
        <v>16640</v>
      </c>
      <c r="D80" s="131" t="s">
        <v>1954</v>
      </c>
      <c r="E80" s="131">
        <v>7</v>
      </c>
      <c r="F80" s="131" t="s">
        <v>1069</v>
      </c>
      <c r="G80" s="131" t="s">
        <v>2385</v>
      </c>
      <c r="H80" s="131" t="s">
        <v>1148</v>
      </c>
      <c r="I80" s="131" t="s">
        <v>13380</v>
      </c>
      <c r="J80" s="131"/>
      <c r="K80" s="131"/>
      <c r="L80" s="131">
        <v>6192</v>
      </c>
      <c r="M80" s="131">
        <v>7463</v>
      </c>
    </row>
    <row r="81" spans="1:13">
      <c r="A81" s="131" t="s">
        <v>880</v>
      </c>
      <c r="B81" s="143" t="s">
        <v>2168</v>
      </c>
      <c r="C81" s="131" t="s">
        <v>16813</v>
      </c>
      <c r="D81" s="131" t="s">
        <v>2033</v>
      </c>
      <c r="E81" s="131">
        <v>2</v>
      </c>
      <c r="F81" s="131" t="s">
        <v>1846</v>
      </c>
      <c r="G81" s="131" t="s">
        <v>2414</v>
      </c>
      <c r="H81" s="131" t="s">
        <v>1043</v>
      </c>
      <c r="I81" s="131" t="s">
        <v>13380</v>
      </c>
      <c r="J81" s="131" t="s">
        <v>2190</v>
      </c>
      <c r="K81" s="131" t="s">
        <v>2189</v>
      </c>
      <c r="L81" s="131">
        <v>6058</v>
      </c>
      <c r="M81" s="131">
        <v>7216</v>
      </c>
    </row>
    <row r="82" spans="1:13">
      <c r="A82" s="131" t="s">
        <v>682</v>
      </c>
      <c r="B82" s="143" t="s">
        <v>2168</v>
      </c>
      <c r="C82" s="131" t="s">
        <v>16651</v>
      </c>
      <c r="D82" s="131" t="s">
        <v>1854</v>
      </c>
      <c r="E82" s="131">
        <v>59</v>
      </c>
      <c r="F82" s="131"/>
      <c r="G82" s="131" t="s">
        <v>3594</v>
      </c>
      <c r="H82" s="131" t="s">
        <v>1133</v>
      </c>
      <c r="I82" s="131" t="s">
        <v>13380</v>
      </c>
      <c r="J82" s="131" t="s">
        <v>2203</v>
      </c>
      <c r="K82" s="131" t="s">
        <v>2198</v>
      </c>
      <c r="L82" s="131">
        <v>6049</v>
      </c>
      <c r="M82" s="131">
        <v>19122</v>
      </c>
    </row>
    <row r="83" spans="1:13">
      <c r="A83" s="131" t="s">
        <v>495</v>
      </c>
      <c r="B83" s="143" t="s">
        <v>2168</v>
      </c>
      <c r="C83" s="131" t="s">
        <v>16651</v>
      </c>
      <c r="D83" s="131" t="s">
        <v>1649</v>
      </c>
      <c r="E83" s="131">
        <v>817</v>
      </c>
      <c r="F83" s="131"/>
      <c r="G83" s="131" t="s">
        <v>2291</v>
      </c>
      <c r="H83" s="131" t="s">
        <v>1043</v>
      </c>
      <c r="I83" s="131" t="s">
        <v>13380</v>
      </c>
      <c r="J83" s="131" t="s">
        <v>2203</v>
      </c>
      <c r="K83" s="131" t="s">
        <v>2198</v>
      </c>
      <c r="L83" s="131">
        <v>6019</v>
      </c>
      <c r="M83" s="131">
        <v>16142</v>
      </c>
    </row>
    <row r="84" spans="1:13">
      <c r="A84" s="131" t="s">
        <v>219</v>
      </c>
      <c r="B84" s="143" t="s">
        <v>2168</v>
      </c>
      <c r="C84" s="131" t="s">
        <v>16651</v>
      </c>
      <c r="D84" s="131" t="s">
        <v>1357</v>
      </c>
      <c r="E84" s="131">
        <v>1</v>
      </c>
      <c r="F84" s="131" t="s">
        <v>1044</v>
      </c>
      <c r="G84" s="131" t="s">
        <v>3146</v>
      </c>
      <c r="H84" s="131" t="s">
        <v>1233</v>
      </c>
      <c r="I84" s="131" t="s">
        <v>13380</v>
      </c>
      <c r="J84" s="131" t="s">
        <v>2203</v>
      </c>
      <c r="K84" s="131" t="s">
        <v>2198</v>
      </c>
      <c r="L84" s="131">
        <v>6012</v>
      </c>
      <c r="M84" s="131">
        <v>18207</v>
      </c>
    </row>
    <row r="85" spans="1:13">
      <c r="A85" s="131" t="s">
        <v>58</v>
      </c>
      <c r="B85" s="143" t="s">
        <v>2168</v>
      </c>
      <c r="C85" s="131" t="s">
        <v>16651</v>
      </c>
      <c r="D85" s="131" t="s">
        <v>1131</v>
      </c>
      <c r="E85" s="131">
        <v>27</v>
      </c>
      <c r="F85" s="131" t="s">
        <v>1044</v>
      </c>
      <c r="G85" s="131" t="s">
        <v>3908</v>
      </c>
      <c r="H85" s="131" t="s">
        <v>1133</v>
      </c>
      <c r="I85" s="131" t="s">
        <v>13380</v>
      </c>
      <c r="J85" s="131" t="s">
        <v>2203</v>
      </c>
      <c r="K85" s="131" t="s">
        <v>2198</v>
      </c>
      <c r="L85" s="131">
        <v>5982</v>
      </c>
      <c r="M85" s="131">
        <v>18695</v>
      </c>
    </row>
    <row r="86" spans="1:13">
      <c r="A86" s="131" t="s">
        <v>519</v>
      </c>
      <c r="B86" s="143" t="s">
        <v>2168</v>
      </c>
      <c r="C86" s="131" t="s">
        <v>16791</v>
      </c>
      <c r="D86" s="131" t="s">
        <v>1685</v>
      </c>
      <c r="E86" s="131">
        <v>101</v>
      </c>
      <c r="F86" s="131"/>
      <c r="G86" s="131" t="s">
        <v>2680</v>
      </c>
      <c r="H86" s="131" t="s">
        <v>1043</v>
      </c>
      <c r="I86" s="131" t="s">
        <v>13380</v>
      </c>
      <c r="J86" s="131" t="s">
        <v>3018</v>
      </c>
      <c r="K86" s="131" t="s">
        <v>2195</v>
      </c>
      <c r="L86" s="131">
        <v>5968</v>
      </c>
      <c r="M86" s="131">
        <v>0</v>
      </c>
    </row>
    <row r="87" spans="1:13">
      <c r="A87" s="131" t="s">
        <v>16644</v>
      </c>
      <c r="B87" s="143" t="s">
        <v>2168</v>
      </c>
      <c r="C87" s="131" t="s">
        <v>16640</v>
      </c>
      <c r="D87" s="131" t="s">
        <v>1743</v>
      </c>
      <c r="E87" s="131">
        <v>1</v>
      </c>
      <c r="F87" s="131" t="s">
        <v>1184</v>
      </c>
      <c r="G87" s="131" t="s">
        <v>2784</v>
      </c>
      <c r="H87" s="131" t="s">
        <v>1527</v>
      </c>
      <c r="I87" s="131" t="s">
        <v>13380</v>
      </c>
      <c r="J87" s="131"/>
      <c r="K87" s="131"/>
      <c r="L87" s="131">
        <v>5948</v>
      </c>
      <c r="M87" s="131">
        <v>0</v>
      </c>
    </row>
    <row r="88" spans="1:13">
      <c r="A88" s="131" t="s">
        <v>228</v>
      </c>
      <c r="B88" s="143" t="s">
        <v>2168</v>
      </c>
      <c r="C88" s="131" t="s">
        <v>16651</v>
      </c>
      <c r="D88" s="131" t="s">
        <v>1365</v>
      </c>
      <c r="E88" s="131">
        <v>37</v>
      </c>
      <c r="F88" s="131" t="s">
        <v>1044</v>
      </c>
      <c r="G88" s="131" t="s">
        <v>3056</v>
      </c>
      <c r="H88" s="131" t="s">
        <v>1267</v>
      </c>
      <c r="I88" s="131" t="s">
        <v>13380</v>
      </c>
      <c r="J88" s="131" t="s">
        <v>2203</v>
      </c>
      <c r="K88" s="131" t="s">
        <v>2198</v>
      </c>
      <c r="L88" s="131">
        <v>5945</v>
      </c>
      <c r="M88" s="131">
        <v>18807</v>
      </c>
    </row>
    <row r="89" spans="1:13">
      <c r="A89" s="131" t="s">
        <v>1033</v>
      </c>
      <c r="B89" s="143" t="s">
        <v>2168</v>
      </c>
      <c r="C89" s="131" t="s">
        <v>16598</v>
      </c>
      <c r="D89" s="131" t="s">
        <v>2151</v>
      </c>
      <c r="E89" s="131">
        <v>393</v>
      </c>
      <c r="F89" s="131"/>
      <c r="G89" s="131" t="s">
        <v>3012</v>
      </c>
      <c r="H89" s="131" t="s">
        <v>1130</v>
      </c>
      <c r="I89" s="131" t="s">
        <v>13380</v>
      </c>
      <c r="J89" s="131" t="s">
        <v>2190</v>
      </c>
      <c r="K89" s="131" t="s">
        <v>2211</v>
      </c>
      <c r="L89" s="131">
        <v>5935</v>
      </c>
      <c r="M89" s="131">
        <v>6896</v>
      </c>
    </row>
    <row r="90" spans="1:13">
      <c r="A90" s="131" t="s">
        <v>247</v>
      </c>
      <c r="B90" s="143" t="s">
        <v>2168</v>
      </c>
      <c r="C90" s="131" t="s">
        <v>16651</v>
      </c>
      <c r="D90" s="131" t="s">
        <v>1382</v>
      </c>
      <c r="E90" s="131">
        <v>14901</v>
      </c>
      <c r="F90" s="131"/>
      <c r="G90" s="131" t="s">
        <v>3118</v>
      </c>
      <c r="H90" s="131" t="s">
        <v>1043</v>
      </c>
      <c r="I90" s="131" t="s">
        <v>13380</v>
      </c>
      <c r="J90" s="131" t="s">
        <v>2190</v>
      </c>
      <c r="K90" s="131" t="s">
        <v>2189</v>
      </c>
      <c r="L90" s="131">
        <v>5885</v>
      </c>
      <c r="M90" s="131">
        <v>15862</v>
      </c>
    </row>
    <row r="91" spans="1:13">
      <c r="A91" s="131" t="s">
        <v>16643</v>
      </c>
      <c r="B91" s="143" t="s">
        <v>2168</v>
      </c>
      <c r="C91" s="131" t="s">
        <v>16640</v>
      </c>
      <c r="D91" s="131" t="s">
        <v>1743</v>
      </c>
      <c r="E91" s="131">
        <v>1</v>
      </c>
      <c r="F91" s="131"/>
      <c r="G91" s="131" t="s">
        <v>2784</v>
      </c>
      <c r="H91" s="131" t="s">
        <v>1527</v>
      </c>
      <c r="I91" s="131" t="s">
        <v>13380</v>
      </c>
      <c r="J91" s="131"/>
      <c r="K91" s="131"/>
      <c r="L91" s="131">
        <v>5884</v>
      </c>
      <c r="M91" s="131">
        <v>0</v>
      </c>
    </row>
    <row r="92" spans="1:13">
      <c r="A92" s="131" t="s">
        <v>202</v>
      </c>
      <c r="B92" s="143" t="s">
        <v>2168</v>
      </c>
      <c r="C92" s="131" t="s">
        <v>16651</v>
      </c>
      <c r="D92" s="131" t="s">
        <v>1334</v>
      </c>
      <c r="E92" s="131">
        <v>289</v>
      </c>
      <c r="F92" s="131" t="s">
        <v>1044</v>
      </c>
      <c r="G92" s="131" t="s">
        <v>3880</v>
      </c>
      <c r="H92" s="131" t="s">
        <v>1133</v>
      </c>
      <c r="I92" s="131" t="s">
        <v>13380</v>
      </c>
      <c r="J92" s="131" t="s">
        <v>2203</v>
      </c>
      <c r="K92" s="131" t="s">
        <v>2198</v>
      </c>
      <c r="L92" s="131">
        <v>5843</v>
      </c>
      <c r="M92" s="131">
        <v>17831</v>
      </c>
    </row>
    <row r="93" spans="1:13">
      <c r="A93" s="131" t="s">
        <v>116</v>
      </c>
      <c r="B93" s="143" t="s">
        <v>2168</v>
      </c>
      <c r="C93" s="131" t="s">
        <v>16651</v>
      </c>
      <c r="D93" s="131" t="s">
        <v>1221</v>
      </c>
      <c r="E93" s="131">
        <v>124</v>
      </c>
      <c r="F93" s="131"/>
      <c r="G93" s="131" t="s">
        <v>3092</v>
      </c>
      <c r="H93" s="131" t="s">
        <v>1148</v>
      </c>
      <c r="I93" s="131" t="s">
        <v>13380</v>
      </c>
      <c r="J93" s="131" t="s">
        <v>2203</v>
      </c>
      <c r="K93" s="131" t="s">
        <v>2198</v>
      </c>
      <c r="L93" s="131">
        <v>5797</v>
      </c>
      <c r="M93" s="131">
        <v>18210</v>
      </c>
    </row>
    <row r="94" spans="1:13">
      <c r="A94" s="131" t="s">
        <v>39</v>
      </c>
      <c r="B94" s="143" t="s">
        <v>2168</v>
      </c>
      <c r="C94" s="131" t="s">
        <v>16813</v>
      </c>
      <c r="D94" s="131" t="s">
        <v>1075</v>
      </c>
      <c r="E94" s="131">
        <v>840</v>
      </c>
      <c r="F94" s="131" t="s">
        <v>1100</v>
      </c>
      <c r="G94" s="131" t="s">
        <v>2837</v>
      </c>
      <c r="H94" s="131" t="s">
        <v>1072</v>
      </c>
      <c r="I94" s="131" t="s">
        <v>13380</v>
      </c>
      <c r="J94" s="131" t="s">
        <v>2199</v>
      </c>
      <c r="K94" s="131" t="s">
        <v>2198</v>
      </c>
      <c r="L94" s="131">
        <v>5790</v>
      </c>
      <c r="M94" s="131">
        <v>5338</v>
      </c>
    </row>
    <row r="95" spans="1:13">
      <c r="A95" s="131" t="s">
        <v>250</v>
      </c>
      <c r="B95" s="143" t="s">
        <v>2168</v>
      </c>
      <c r="C95" s="131" t="s">
        <v>16651</v>
      </c>
      <c r="D95" s="131" t="s">
        <v>1382</v>
      </c>
      <c r="E95" s="131">
        <v>16101</v>
      </c>
      <c r="F95" s="131" t="s">
        <v>1060</v>
      </c>
      <c r="G95" s="131" t="s">
        <v>3343</v>
      </c>
      <c r="H95" s="131" t="s">
        <v>1043</v>
      </c>
      <c r="I95" s="131" t="s">
        <v>13380</v>
      </c>
      <c r="J95" s="131" t="s">
        <v>2203</v>
      </c>
      <c r="K95" s="131" t="s">
        <v>2230</v>
      </c>
      <c r="L95" s="131">
        <v>5615</v>
      </c>
      <c r="M95" s="131">
        <v>16591</v>
      </c>
    </row>
    <row r="96" spans="1:13">
      <c r="A96" s="131" t="s">
        <v>292</v>
      </c>
      <c r="B96" s="143" t="s">
        <v>2168</v>
      </c>
      <c r="C96" s="131" t="s">
        <v>16651</v>
      </c>
      <c r="D96" s="131" t="s">
        <v>1435</v>
      </c>
      <c r="E96" s="131">
        <v>24</v>
      </c>
      <c r="F96" s="131"/>
      <c r="G96" s="131" t="s">
        <v>3541</v>
      </c>
      <c r="H96" s="131" t="s">
        <v>1148</v>
      </c>
      <c r="I96" s="131" t="s">
        <v>13380</v>
      </c>
      <c r="J96" s="131" t="s">
        <v>2203</v>
      </c>
      <c r="K96" s="131" t="s">
        <v>2198</v>
      </c>
      <c r="L96" s="131">
        <v>5600</v>
      </c>
      <c r="M96" s="131">
        <v>17834</v>
      </c>
    </row>
    <row r="97" spans="1:13">
      <c r="A97" s="131" t="s">
        <v>827</v>
      </c>
      <c r="B97" s="143" t="s">
        <v>2168</v>
      </c>
      <c r="C97" s="131" t="s">
        <v>16651</v>
      </c>
      <c r="D97" s="131" t="s">
        <v>1984</v>
      </c>
      <c r="E97" s="131">
        <v>349</v>
      </c>
      <c r="F97" s="131" t="s">
        <v>1081</v>
      </c>
      <c r="G97" s="131" t="s">
        <v>3379</v>
      </c>
      <c r="H97" s="131" t="s">
        <v>1133</v>
      </c>
      <c r="I97" s="131" t="s">
        <v>13380</v>
      </c>
      <c r="J97" s="131" t="s">
        <v>2203</v>
      </c>
      <c r="K97" s="131" t="s">
        <v>2198</v>
      </c>
      <c r="L97" s="131">
        <v>5593</v>
      </c>
      <c r="M97" s="131">
        <v>17023</v>
      </c>
    </row>
    <row r="98" spans="1:13">
      <c r="A98" s="131" t="s">
        <v>1026</v>
      </c>
      <c r="B98" s="143" t="s">
        <v>2168</v>
      </c>
      <c r="C98" s="131" t="s">
        <v>16651</v>
      </c>
      <c r="D98" s="131" t="s">
        <v>2149</v>
      </c>
      <c r="E98" s="131">
        <v>34</v>
      </c>
      <c r="F98" s="131"/>
      <c r="G98" s="131" t="s">
        <v>3600</v>
      </c>
      <c r="H98" s="131" t="s">
        <v>1148</v>
      </c>
      <c r="I98" s="131" t="s">
        <v>13380</v>
      </c>
      <c r="J98" s="131" t="s">
        <v>2203</v>
      </c>
      <c r="K98" s="131" t="s">
        <v>2198</v>
      </c>
      <c r="L98" s="131">
        <v>5531</v>
      </c>
      <c r="M98" s="131">
        <v>17692</v>
      </c>
    </row>
    <row r="99" spans="1:13">
      <c r="A99" s="131" t="s">
        <v>770</v>
      </c>
      <c r="B99" s="143" t="s">
        <v>2168</v>
      </c>
      <c r="C99" s="131" t="s">
        <v>16651</v>
      </c>
      <c r="D99" s="131" t="s">
        <v>1938</v>
      </c>
      <c r="E99" s="131">
        <v>52</v>
      </c>
      <c r="F99" s="131"/>
      <c r="G99" s="131" t="s">
        <v>3498</v>
      </c>
      <c r="H99" s="131" t="s">
        <v>1148</v>
      </c>
      <c r="I99" s="131" t="s">
        <v>13380</v>
      </c>
      <c r="J99" s="131" t="s">
        <v>2190</v>
      </c>
      <c r="K99" s="131" t="s">
        <v>2189</v>
      </c>
      <c r="L99" s="131">
        <v>5477</v>
      </c>
      <c r="M99" s="131">
        <v>17236</v>
      </c>
    </row>
    <row r="100" spans="1:13">
      <c r="A100" s="131" t="s">
        <v>544</v>
      </c>
      <c r="B100" s="143" t="s">
        <v>2168</v>
      </c>
      <c r="C100" s="131" t="s">
        <v>16651</v>
      </c>
      <c r="D100" s="131" t="s">
        <v>1717</v>
      </c>
      <c r="E100" s="131">
        <v>60</v>
      </c>
      <c r="F100" s="131"/>
      <c r="G100" s="131" t="s">
        <v>3179</v>
      </c>
      <c r="H100" s="131" t="s">
        <v>1130</v>
      </c>
      <c r="I100" s="131" t="s">
        <v>13380</v>
      </c>
      <c r="J100" s="131" t="s">
        <v>2203</v>
      </c>
      <c r="K100" s="131" t="s">
        <v>2198</v>
      </c>
      <c r="L100" s="131">
        <v>5460</v>
      </c>
      <c r="M100" s="131">
        <v>17364</v>
      </c>
    </row>
    <row r="101" spans="1:13">
      <c r="A101" s="131" t="s">
        <v>195</v>
      </c>
      <c r="B101" s="143" t="s">
        <v>2168</v>
      </c>
      <c r="C101" s="131" t="s">
        <v>16651</v>
      </c>
      <c r="D101" s="131" t="s">
        <v>1325</v>
      </c>
      <c r="E101" s="131">
        <v>38</v>
      </c>
      <c r="F101" s="131" t="s">
        <v>1044</v>
      </c>
      <c r="G101" s="131" t="s">
        <v>3829</v>
      </c>
      <c r="H101" s="131" t="s">
        <v>1072</v>
      </c>
      <c r="I101" s="131" t="s">
        <v>13380</v>
      </c>
      <c r="J101" s="131" t="s">
        <v>2203</v>
      </c>
      <c r="K101" s="131" t="s">
        <v>2198</v>
      </c>
      <c r="L101" s="131">
        <v>5439</v>
      </c>
      <c r="M101" s="131">
        <v>16921</v>
      </c>
    </row>
    <row r="102" spans="1:13">
      <c r="A102" s="131" t="s">
        <v>611</v>
      </c>
      <c r="B102" s="143" t="s">
        <v>2168</v>
      </c>
      <c r="C102" s="131" t="s">
        <v>16651</v>
      </c>
      <c r="D102" s="131" t="s">
        <v>1780</v>
      </c>
      <c r="E102" s="131">
        <v>4</v>
      </c>
      <c r="F102" s="131"/>
      <c r="G102" s="131" t="s">
        <v>2865</v>
      </c>
      <c r="H102" s="131" t="s">
        <v>1130</v>
      </c>
      <c r="I102" s="131" t="s">
        <v>13380</v>
      </c>
      <c r="J102" s="131" t="s">
        <v>2203</v>
      </c>
      <c r="K102" s="131" t="s">
        <v>2198</v>
      </c>
      <c r="L102" s="131">
        <v>5373</v>
      </c>
      <c r="M102" s="131">
        <v>16208</v>
      </c>
    </row>
    <row r="103" spans="1:13">
      <c r="A103" s="131" t="s">
        <v>98</v>
      </c>
      <c r="B103" s="143" t="s">
        <v>2168</v>
      </c>
      <c r="C103" s="131" t="s">
        <v>16651</v>
      </c>
      <c r="D103" s="131" t="s">
        <v>1191</v>
      </c>
      <c r="E103" s="131">
        <v>307</v>
      </c>
      <c r="F103" s="131"/>
      <c r="G103" s="131" t="s">
        <v>2209</v>
      </c>
      <c r="H103" s="131" t="s">
        <v>1043</v>
      </c>
      <c r="I103" s="131" t="s">
        <v>13380</v>
      </c>
      <c r="J103" s="131" t="s">
        <v>2190</v>
      </c>
      <c r="K103" s="131" t="s">
        <v>2211</v>
      </c>
      <c r="L103" s="131">
        <v>5337</v>
      </c>
      <c r="M103" s="131">
        <v>14290</v>
      </c>
    </row>
    <row r="104" spans="1:13">
      <c r="A104" s="131" t="s">
        <v>943</v>
      </c>
      <c r="B104" s="143" t="s">
        <v>2168</v>
      </c>
      <c r="C104" s="131" t="s">
        <v>16651</v>
      </c>
      <c r="D104" s="131" t="s">
        <v>1935</v>
      </c>
      <c r="E104" s="131">
        <v>36</v>
      </c>
      <c r="F104" s="131"/>
      <c r="G104" s="131" t="s">
        <v>2918</v>
      </c>
      <c r="H104" s="131" t="s">
        <v>1148</v>
      </c>
      <c r="I104" s="131" t="s">
        <v>13380</v>
      </c>
      <c r="J104" s="131" t="s">
        <v>2203</v>
      </c>
      <c r="K104" s="131" t="s">
        <v>2198</v>
      </c>
      <c r="L104" s="131">
        <v>5334</v>
      </c>
      <c r="M104" s="131">
        <v>14299</v>
      </c>
    </row>
    <row r="105" spans="1:13">
      <c r="A105" s="131" t="s">
        <v>948</v>
      </c>
      <c r="B105" s="143" t="s">
        <v>2168</v>
      </c>
      <c r="C105" s="131" t="s">
        <v>16651</v>
      </c>
      <c r="D105" s="131" t="s">
        <v>2081</v>
      </c>
      <c r="E105" s="131">
        <v>32</v>
      </c>
      <c r="F105" s="131" t="s">
        <v>1044</v>
      </c>
      <c r="G105" s="131" t="s">
        <v>3556</v>
      </c>
      <c r="H105" s="131" t="s">
        <v>1072</v>
      </c>
      <c r="I105" s="131" t="s">
        <v>13380</v>
      </c>
      <c r="J105" s="131" t="s">
        <v>2203</v>
      </c>
      <c r="K105" s="131" t="s">
        <v>2198</v>
      </c>
      <c r="L105" s="131">
        <v>5329</v>
      </c>
      <c r="M105" s="131">
        <v>16525</v>
      </c>
    </row>
    <row r="106" spans="1:13">
      <c r="A106" s="131" t="s">
        <v>16870</v>
      </c>
      <c r="B106" s="143" t="s">
        <v>2168</v>
      </c>
      <c r="C106" s="131" t="s">
        <v>16838</v>
      </c>
      <c r="D106" s="131" t="s">
        <v>1609</v>
      </c>
      <c r="E106" s="131">
        <v>70</v>
      </c>
      <c r="F106" s="131"/>
      <c r="G106" s="131" t="s">
        <v>2473</v>
      </c>
      <c r="H106" s="131" t="s">
        <v>1043</v>
      </c>
      <c r="I106" s="131" t="s">
        <v>13380</v>
      </c>
      <c r="J106" s="131"/>
      <c r="K106" s="131"/>
      <c r="L106" s="131">
        <v>5319</v>
      </c>
      <c r="M106" s="131">
        <v>4579</v>
      </c>
    </row>
    <row r="107" spans="1:13">
      <c r="A107" s="131" t="s">
        <v>151</v>
      </c>
      <c r="B107" s="143" t="s">
        <v>2168</v>
      </c>
      <c r="C107" s="131" t="s">
        <v>16651</v>
      </c>
      <c r="D107" s="131" t="s">
        <v>1280</v>
      </c>
      <c r="E107" s="131">
        <v>17</v>
      </c>
      <c r="F107" s="131" t="s">
        <v>1081</v>
      </c>
      <c r="G107" s="131" t="s">
        <v>2446</v>
      </c>
      <c r="H107" s="131" t="s">
        <v>1043</v>
      </c>
      <c r="I107" s="131" t="s">
        <v>13380</v>
      </c>
      <c r="J107" s="131" t="s">
        <v>2203</v>
      </c>
      <c r="K107" s="131" t="s">
        <v>2198</v>
      </c>
      <c r="L107" s="131">
        <v>5305</v>
      </c>
      <c r="M107" s="131">
        <v>14130</v>
      </c>
    </row>
    <row r="108" spans="1:13">
      <c r="A108" s="131" t="s">
        <v>186</v>
      </c>
      <c r="B108" s="143" t="s">
        <v>2168</v>
      </c>
      <c r="C108" s="131" t="s">
        <v>16838</v>
      </c>
      <c r="D108" s="131" t="s">
        <v>1314</v>
      </c>
      <c r="E108" s="131">
        <v>1</v>
      </c>
      <c r="F108" s="131"/>
      <c r="G108" s="131" t="s">
        <v>2896</v>
      </c>
      <c r="H108" s="131" t="s">
        <v>1043</v>
      </c>
      <c r="I108" s="131" t="s">
        <v>13380</v>
      </c>
      <c r="J108" s="131" t="s">
        <v>2190</v>
      </c>
      <c r="K108" s="131" t="s">
        <v>2189</v>
      </c>
      <c r="L108" s="131">
        <v>5264</v>
      </c>
      <c r="M108" s="131">
        <v>5809</v>
      </c>
    </row>
    <row r="109" spans="1:13">
      <c r="A109" s="131" t="s">
        <v>594</v>
      </c>
      <c r="B109" s="143" t="s">
        <v>2168</v>
      </c>
      <c r="C109" s="131" t="s">
        <v>16651</v>
      </c>
      <c r="D109" s="131" t="s">
        <v>1760</v>
      </c>
      <c r="E109" s="131">
        <v>99</v>
      </c>
      <c r="F109" s="131"/>
      <c r="G109" s="131" t="s">
        <v>3281</v>
      </c>
      <c r="H109" s="131" t="s">
        <v>1130</v>
      </c>
      <c r="I109" s="131" t="s">
        <v>13380</v>
      </c>
      <c r="J109" s="131" t="s">
        <v>2203</v>
      </c>
      <c r="K109" s="131" t="s">
        <v>2198</v>
      </c>
      <c r="L109" s="131">
        <v>5255</v>
      </c>
      <c r="M109" s="131">
        <v>16044</v>
      </c>
    </row>
    <row r="110" spans="1:13">
      <c r="A110" s="131" t="s">
        <v>512</v>
      </c>
      <c r="B110" s="143" t="s">
        <v>2168</v>
      </c>
      <c r="C110" s="131" t="s">
        <v>16651</v>
      </c>
      <c r="D110" s="131" t="s">
        <v>1677</v>
      </c>
      <c r="E110" s="131">
        <v>11</v>
      </c>
      <c r="F110" s="131"/>
      <c r="G110" s="131" t="s">
        <v>3638</v>
      </c>
      <c r="H110" s="131" t="s">
        <v>1148</v>
      </c>
      <c r="I110" s="131" t="s">
        <v>13380</v>
      </c>
      <c r="J110" s="131" t="s">
        <v>2203</v>
      </c>
      <c r="K110" s="131" t="s">
        <v>2198</v>
      </c>
      <c r="L110" s="131">
        <v>5250</v>
      </c>
      <c r="M110" s="131">
        <v>16614</v>
      </c>
    </row>
    <row r="111" spans="1:13">
      <c r="A111" s="131" t="s">
        <v>940</v>
      </c>
      <c r="B111" s="143" t="s">
        <v>2168</v>
      </c>
      <c r="C111" s="131" t="s">
        <v>16651</v>
      </c>
      <c r="D111" s="131" t="s">
        <v>2070</v>
      </c>
      <c r="E111" s="131">
        <v>588</v>
      </c>
      <c r="F111" s="131"/>
      <c r="G111" s="131" t="s">
        <v>2707</v>
      </c>
      <c r="H111" s="131" t="s">
        <v>1425</v>
      </c>
      <c r="I111" s="131" t="s">
        <v>13380</v>
      </c>
      <c r="J111" s="131" t="s">
        <v>2203</v>
      </c>
      <c r="K111" s="131" t="s">
        <v>2198</v>
      </c>
      <c r="L111" s="131">
        <v>5211</v>
      </c>
      <c r="M111" s="131">
        <v>15415</v>
      </c>
    </row>
    <row r="112" spans="1:13">
      <c r="A112" s="131" t="s">
        <v>217</v>
      </c>
      <c r="B112" s="143" t="s">
        <v>2168</v>
      </c>
      <c r="C112" s="131" t="s">
        <v>16813</v>
      </c>
      <c r="D112" s="131" t="s">
        <v>1355</v>
      </c>
      <c r="E112" s="131">
        <v>4</v>
      </c>
      <c r="F112" s="131" t="s">
        <v>1356</v>
      </c>
      <c r="G112" s="131" t="s">
        <v>2371</v>
      </c>
      <c r="H112" s="131" t="s">
        <v>1043</v>
      </c>
      <c r="I112" s="131" t="s">
        <v>13380</v>
      </c>
      <c r="J112" s="131" t="s">
        <v>2199</v>
      </c>
      <c r="K112" s="131" t="s">
        <v>2198</v>
      </c>
      <c r="L112" s="131">
        <v>5169</v>
      </c>
      <c r="M112" s="131">
        <v>3575</v>
      </c>
    </row>
    <row r="113" spans="1:13">
      <c r="A113" s="131" t="s">
        <v>533</v>
      </c>
      <c r="B113" s="143" t="s">
        <v>2168</v>
      </c>
      <c r="C113" s="131" t="s">
        <v>16651</v>
      </c>
      <c r="D113" s="131" t="s">
        <v>1939</v>
      </c>
      <c r="E113" s="131">
        <v>172</v>
      </c>
      <c r="F113" s="131"/>
      <c r="G113" s="131" t="s">
        <v>16766</v>
      </c>
      <c r="H113" s="131" t="s">
        <v>1043</v>
      </c>
      <c r="I113" s="131" t="s">
        <v>13380</v>
      </c>
      <c r="J113" s="131" t="s">
        <v>2203</v>
      </c>
      <c r="K113" s="131" t="s">
        <v>2198</v>
      </c>
      <c r="L113" s="131">
        <v>5160</v>
      </c>
      <c r="M113" s="131">
        <v>13976</v>
      </c>
    </row>
    <row r="114" spans="1:13">
      <c r="A114" s="131" t="s">
        <v>229</v>
      </c>
      <c r="B114" s="143" t="s">
        <v>2168</v>
      </c>
      <c r="C114" s="131" t="s">
        <v>16651</v>
      </c>
      <c r="D114" s="131" t="s">
        <v>1367</v>
      </c>
      <c r="E114" s="131">
        <v>89</v>
      </c>
      <c r="F114" s="131" t="s">
        <v>1044</v>
      </c>
      <c r="G114" s="131" t="s">
        <v>3500</v>
      </c>
      <c r="H114" s="131" t="s">
        <v>1043</v>
      </c>
      <c r="I114" s="131" t="s">
        <v>13380</v>
      </c>
      <c r="J114" s="131" t="s">
        <v>2203</v>
      </c>
      <c r="K114" s="131" t="s">
        <v>2198</v>
      </c>
      <c r="L114" s="131">
        <v>5098</v>
      </c>
      <c r="M114" s="131">
        <v>13613</v>
      </c>
    </row>
    <row r="115" spans="1:13">
      <c r="A115" s="131" t="s">
        <v>241</v>
      </c>
      <c r="B115" s="143" t="s">
        <v>2168</v>
      </c>
      <c r="C115" s="131" t="s">
        <v>16838</v>
      </c>
      <c r="D115" s="131" t="s">
        <v>1378</v>
      </c>
      <c r="E115" s="131">
        <v>2</v>
      </c>
      <c r="F115" s="131"/>
      <c r="G115" s="131" t="s">
        <v>2987</v>
      </c>
      <c r="H115" s="131" t="s">
        <v>1267</v>
      </c>
      <c r="I115" s="131" t="s">
        <v>13380</v>
      </c>
      <c r="J115" s="131" t="s">
        <v>2199</v>
      </c>
      <c r="K115" s="131" t="s">
        <v>2198</v>
      </c>
      <c r="L115" s="131">
        <v>5089</v>
      </c>
      <c r="M115" s="131">
        <v>4494</v>
      </c>
    </row>
    <row r="116" spans="1:13">
      <c r="A116" s="131" t="s">
        <v>382</v>
      </c>
      <c r="B116" s="143" t="s">
        <v>2168</v>
      </c>
      <c r="C116" s="131" t="s">
        <v>16651</v>
      </c>
      <c r="D116" s="131" t="s">
        <v>1533</v>
      </c>
      <c r="E116" s="131">
        <v>29</v>
      </c>
      <c r="F116" s="131"/>
      <c r="G116" s="131" t="s">
        <v>3521</v>
      </c>
      <c r="H116" s="131" t="s">
        <v>1130</v>
      </c>
      <c r="I116" s="131" t="s">
        <v>13380</v>
      </c>
      <c r="J116" s="131" t="s">
        <v>2203</v>
      </c>
      <c r="K116" s="131" t="s">
        <v>2198</v>
      </c>
      <c r="L116" s="131">
        <v>5086</v>
      </c>
      <c r="M116" s="131">
        <v>15856</v>
      </c>
    </row>
    <row r="117" spans="1:13">
      <c r="A117" s="131" t="s">
        <v>16722</v>
      </c>
      <c r="B117" s="143" t="s">
        <v>2168</v>
      </c>
      <c r="C117" s="131" t="s">
        <v>16651</v>
      </c>
      <c r="D117" s="131" t="s">
        <v>16723</v>
      </c>
      <c r="E117" s="131">
        <v>18</v>
      </c>
      <c r="F117" s="131"/>
      <c r="G117" s="131" t="s">
        <v>16724</v>
      </c>
      <c r="H117" s="131" t="s">
        <v>16674</v>
      </c>
      <c r="I117" s="131" t="s">
        <v>13380</v>
      </c>
      <c r="J117" s="131"/>
      <c r="K117" s="131"/>
      <c r="L117" s="131">
        <v>5070</v>
      </c>
      <c r="M117" s="131">
        <v>14243</v>
      </c>
    </row>
    <row r="118" spans="1:13">
      <c r="A118" s="131" t="s">
        <v>622</v>
      </c>
      <c r="B118" s="143" t="s">
        <v>2168</v>
      </c>
      <c r="C118" s="131" t="s">
        <v>16838</v>
      </c>
      <c r="D118" s="131" t="s">
        <v>1790</v>
      </c>
      <c r="E118" s="131">
        <v>190</v>
      </c>
      <c r="F118" s="131" t="s">
        <v>1792</v>
      </c>
      <c r="G118" s="131" t="s">
        <v>2941</v>
      </c>
      <c r="H118" s="131" t="s">
        <v>1043</v>
      </c>
      <c r="I118" s="131" t="s">
        <v>13380</v>
      </c>
      <c r="J118" s="131" t="s">
        <v>2199</v>
      </c>
      <c r="K118" s="131" t="s">
        <v>2198</v>
      </c>
      <c r="L118" s="131">
        <v>5067</v>
      </c>
      <c r="M118" s="131">
        <v>4653</v>
      </c>
    </row>
    <row r="119" spans="1:13">
      <c r="A119" s="131" t="s">
        <v>933</v>
      </c>
      <c r="B119" s="143" t="s">
        <v>2168</v>
      </c>
      <c r="C119" s="131" t="s">
        <v>16651</v>
      </c>
      <c r="D119" s="131" t="s">
        <v>2070</v>
      </c>
      <c r="E119" s="131">
        <v>110</v>
      </c>
      <c r="F119" s="131" t="s">
        <v>1044</v>
      </c>
      <c r="G119" s="131" t="s">
        <v>2391</v>
      </c>
      <c r="H119" s="131" t="s">
        <v>1147</v>
      </c>
      <c r="I119" s="131" t="s">
        <v>13380</v>
      </c>
      <c r="J119" s="131" t="s">
        <v>2203</v>
      </c>
      <c r="K119" s="131" t="s">
        <v>2198</v>
      </c>
      <c r="L119" s="131">
        <v>5063</v>
      </c>
      <c r="M119" s="131">
        <v>13110</v>
      </c>
    </row>
    <row r="120" spans="1:13">
      <c r="A120" s="131" t="s">
        <v>16871</v>
      </c>
      <c r="B120" s="143" t="s">
        <v>2168</v>
      </c>
      <c r="C120" s="131" t="s">
        <v>16838</v>
      </c>
      <c r="D120" s="131" t="s">
        <v>16729</v>
      </c>
      <c r="E120" s="131">
        <v>14</v>
      </c>
      <c r="F120" s="131"/>
      <c r="G120" s="131" t="s">
        <v>16872</v>
      </c>
      <c r="H120" s="131" t="s">
        <v>1173</v>
      </c>
      <c r="I120" s="131" t="s">
        <v>13380</v>
      </c>
      <c r="J120" s="131"/>
      <c r="K120" s="131"/>
      <c r="L120" s="131">
        <v>5033</v>
      </c>
      <c r="M120" s="131">
        <v>4345</v>
      </c>
    </row>
    <row r="121" spans="1:13">
      <c r="A121" s="131" t="s">
        <v>200</v>
      </c>
      <c r="B121" s="143" t="s">
        <v>2168</v>
      </c>
      <c r="C121" s="131" t="s">
        <v>16651</v>
      </c>
      <c r="D121" s="131" t="s">
        <v>1331</v>
      </c>
      <c r="E121" s="131">
        <v>5</v>
      </c>
      <c r="F121" s="131"/>
      <c r="G121" s="131" t="s">
        <v>3166</v>
      </c>
      <c r="H121" s="131" t="s">
        <v>1133</v>
      </c>
      <c r="I121" s="131" t="s">
        <v>13380</v>
      </c>
      <c r="J121" s="131" t="s">
        <v>2203</v>
      </c>
      <c r="K121" s="131" t="s">
        <v>2198</v>
      </c>
      <c r="L121" s="131">
        <v>4987</v>
      </c>
      <c r="M121" s="131">
        <v>14746</v>
      </c>
    </row>
    <row r="122" spans="1:13">
      <c r="A122" s="131" t="s">
        <v>909</v>
      </c>
      <c r="B122" s="143" t="s">
        <v>2168</v>
      </c>
      <c r="C122" s="131" t="s">
        <v>16651</v>
      </c>
      <c r="D122" s="131" t="s">
        <v>2055</v>
      </c>
      <c r="E122" s="131">
        <v>47</v>
      </c>
      <c r="F122" s="131" t="s">
        <v>1044</v>
      </c>
      <c r="G122" s="131" t="s">
        <v>3632</v>
      </c>
      <c r="H122" s="131" t="s">
        <v>1043</v>
      </c>
      <c r="I122" s="131" t="s">
        <v>13380</v>
      </c>
      <c r="J122" s="131" t="s">
        <v>2203</v>
      </c>
      <c r="K122" s="131" t="s">
        <v>2198</v>
      </c>
      <c r="L122" s="131">
        <v>4928</v>
      </c>
      <c r="M122" s="131">
        <v>14570</v>
      </c>
    </row>
    <row r="123" spans="1:13">
      <c r="A123" s="131" t="s">
        <v>16768</v>
      </c>
      <c r="B123" s="143" t="s">
        <v>2168</v>
      </c>
      <c r="C123" s="131" t="s">
        <v>16651</v>
      </c>
      <c r="D123" s="131" t="s">
        <v>1970</v>
      </c>
      <c r="E123" s="131">
        <v>16</v>
      </c>
      <c r="F123" s="131"/>
      <c r="G123" s="131" t="s">
        <v>16769</v>
      </c>
      <c r="H123" s="131" t="s">
        <v>1173</v>
      </c>
      <c r="I123" s="131" t="s">
        <v>13380</v>
      </c>
      <c r="J123" s="131"/>
      <c r="K123" s="131"/>
      <c r="L123" s="131">
        <v>4922</v>
      </c>
      <c r="M123" s="131">
        <v>17877</v>
      </c>
    </row>
    <row r="124" spans="1:13">
      <c r="A124" s="131" t="s">
        <v>969</v>
      </c>
      <c r="B124" s="143" t="s">
        <v>2168</v>
      </c>
      <c r="C124" s="131" t="s">
        <v>16651</v>
      </c>
      <c r="D124" s="131" t="s">
        <v>2103</v>
      </c>
      <c r="E124" s="131">
        <v>1</v>
      </c>
      <c r="F124" s="131"/>
      <c r="G124" s="131" t="s">
        <v>3023</v>
      </c>
      <c r="H124" s="131" t="s">
        <v>1148</v>
      </c>
      <c r="I124" s="131" t="s">
        <v>13380</v>
      </c>
      <c r="J124" s="131" t="s">
        <v>2203</v>
      </c>
      <c r="K124" s="131" t="s">
        <v>2198</v>
      </c>
      <c r="L124" s="131">
        <v>4753</v>
      </c>
      <c r="M124" s="131">
        <v>15095</v>
      </c>
    </row>
    <row r="125" spans="1:13">
      <c r="A125" s="131" t="s">
        <v>630</v>
      </c>
      <c r="B125" s="143" t="s">
        <v>2168</v>
      </c>
      <c r="C125" s="131" t="s">
        <v>16838</v>
      </c>
      <c r="D125" s="131" t="s">
        <v>1799</v>
      </c>
      <c r="E125" s="131">
        <v>20</v>
      </c>
      <c r="F125" s="131"/>
      <c r="G125" s="131" t="s">
        <v>2186</v>
      </c>
      <c r="H125" s="131" t="s">
        <v>1043</v>
      </c>
      <c r="I125" s="131" t="s">
        <v>13380</v>
      </c>
      <c r="J125" s="131" t="s">
        <v>2190</v>
      </c>
      <c r="K125" s="131" t="s">
        <v>2189</v>
      </c>
      <c r="L125" s="131">
        <v>4723</v>
      </c>
      <c r="M125" s="131">
        <v>3935</v>
      </c>
    </row>
    <row r="126" spans="1:13">
      <c r="A126" s="131" t="s">
        <v>698</v>
      </c>
      <c r="B126" s="143" t="s">
        <v>2168</v>
      </c>
      <c r="C126" s="131" t="s">
        <v>16651</v>
      </c>
      <c r="D126" s="131" t="s">
        <v>1869</v>
      </c>
      <c r="E126" s="131">
        <v>191</v>
      </c>
      <c r="F126" s="131"/>
      <c r="G126" s="131" t="s">
        <v>3531</v>
      </c>
      <c r="H126" s="131" t="s">
        <v>1130</v>
      </c>
      <c r="I126" s="131" t="s">
        <v>13380</v>
      </c>
      <c r="J126" s="131" t="s">
        <v>2203</v>
      </c>
      <c r="K126" s="131" t="s">
        <v>2198</v>
      </c>
      <c r="L126" s="131">
        <v>4714</v>
      </c>
      <c r="M126" s="131">
        <v>14531</v>
      </c>
    </row>
    <row r="127" spans="1:13">
      <c r="A127" s="131" t="s">
        <v>714</v>
      </c>
      <c r="B127" s="143" t="s">
        <v>2168</v>
      </c>
      <c r="C127" s="131" t="s">
        <v>16651</v>
      </c>
      <c r="D127" s="131" t="s">
        <v>1888</v>
      </c>
      <c r="E127" s="131">
        <v>1</v>
      </c>
      <c r="F127" s="131" t="s">
        <v>1044</v>
      </c>
      <c r="G127" s="131" t="s">
        <v>1889</v>
      </c>
      <c r="H127" s="131" t="s">
        <v>1267</v>
      </c>
      <c r="I127" s="131" t="s">
        <v>13380</v>
      </c>
      <c r="J127" s="131" t="s">
        <v>2203</v>
      </c>
      <c r="K127" s="131" t="s">
        <v>2198</v>
      </c>
      <c r="L127" s="131">
        <v>4709</v>
      </c>
      <c r="M127" s="131">
        <v>15093</v>
      </c>
    </row>
    <row r="128" spans="1:13">
      <c r="A128" s="131" t="s">
        <v>883</v>
      </c>
      <c r="B128" s="143" t="s">
        <v>2168</v>
      </c>
      <c r="C128" s="131" t="s">
        <v>16651</v>
      </c>
      <c r="D128" s="131" t="s">
        <v>2037</v>
      </c>
      <c r="E128" s="131">
        <v>90</v>
      </c>
      <c r="F128" s="131" t="s">
        <v>1081</v>
      </c>
      <c r="G128" s="131" t="s">
        <v>3760</v>
      </c>
      <c r="H128" s="131" t="s">
        <v>1133</v>
      </c>
      <c r="I128" s="131" t="s">
        <v>13380</v>
      </c>
      <c r="J128" s="131" t="s">
        <v>2203</v>
      </c>
      <c r="K128" s="131" t="s">
        <v>2198</v>
      </c>
      <c r="L128" s="131">
        <v>4706</v>
      </c>
      <c r="M128" s="131">
        <v>14984</v>
      </c>
    </row>
    <row r="129" spans="1:13">
      <c r="A129" s="131" t="s">
        <v>62</v>
      </c>
      <c r="B129" s="143" t="s">
        <v>2168</v>
      </c>
      <c r="C129" s="131" t="s">
        <v>16651</v>
      </c>
      <c r="D129" s="131" t="s">
        <v>1139</v>
      </c>
      <c r="E129" s="131">
        <v>18</v>
      </c>
      <c r="F129" s="131"/>
      <c r="G129" s="131" t="s">
        <v>3533</v>
      </c>
      <c r="H129" s="131" t="s">
        <v>1043</v>
      </c>
      <c r="I129" s="131" t="s">
        <v>13380</v>
      </c>
      <c r="J129" s="131" t="s">
        <v>2203</v>
      </c>
      <c r="K129" s="131" t="s">
        <v>2198</v>
      </c>
      <c r="L129" s="131">
        <v>4689</v>
      </c>
      <c r="M129" s="131">
        <v>14012</v>
      </c>
    </row>
    <row r="130" spans="1:13">
      <c r="A130" s="131" t="s">
        <v>688</v>
      </c>
      <c r="B130" s="143" t="s">
        <v>2168</v>
      </c>
      <c r="C130" s="131" t="s">
        <v>16838</v>
      </c>
      <c r="D130" s="131" t="s">
        <v>1860</v>
      </c>
      <c r="E130" s="131">
        <v>1</v>
      </c>
      <c r="F130" s="131" t="s">
        <v>1861</v>
      </c>
      <c r="G130" s="131" t="s">
        <v>2782</v>
      </c>
      <c r="H130" s="131" t="s">
        <v>1043</v>
      </c>
      <c r="I130" s="131" t="s">
        <v>13380</v>
      </c>
      <c r="J130" s="131" t="s">
        <v>2190</v>
      </c>
      <c r="K130" s="131" t="s">
        <v>2189</v>
      </c>
      <c r="L130" s="131">
        <v>4670</v>
      </c>
      <c r="M130" s="131">
        <v>3925</v>
      </c>
    </row>
    <row r="131" spans="1:13">
      <c r="A131" s="131" t="s">
        <v>488</v>
      </c>
      <c r="B131" s="143" t="s">
        <v>2168</v>
      </c>
      <c r="C131" s="131" t="s">
        <v>16598</v>
      </c>
      <c r="D131" s="131" t="s">
        <v>1649</v>
      </c>
      <c r="E131" s="131">
        <v>291</v>
      </c>
      <c r="F131" s="131" t="s">
        <v>1653</v>
      </c>
      <c r="G131" s="131" t="s">
        <v>2809</v>
      </c>
      <c r="H131" s="131" t="s">
        <v>1077</v>
      </c>
      <c r="I131" s="131" t="s">
        <v>13380</v>
      </c>
      <c r="J131" s="131" t="s">
        <v>3018</v>
      </c>
      <c r="K131" s="131" t="s">
        <v>3207</v>
      </c>
      <c r="L131" s="131">
        <v>4648</v>
      </c>
      <c r="M131" s="131">
        <v>5789</v>
      </c>
    </row>
    <row r="132" spans="1:13">
      <c r="A132" s="131" t="s">
        <v>1031</v>
      </c>
      <c r="B132" s="143" t="s">
        <v>2168</v>
      </c>
      <c r="C132" s="131" t="s">
        <v>16651</v>
      </c>
      <c r="D132" s="131" t="s">
        <v>2151</v>
      </c>
      <c r="E132" s="131">
        <v>353</v>
      </c>
      <c r="F132" s="131" t="s">
        <v>1151</v>
      </c>
      <c r="G132" s="131" t="s">
        <v>2656</v>
      </c>
      <c r="H132" s="131" t="s">
        <v>1130</v>
      </c>
      <c r="I132" s="131" t="s">
        <v>13380</v>
      </c>
      <c r="J132" s="131" t="s">
        <v>2203</v>
      </c>
      <c r="K132" s="131" t="s">
        <v>2198</v>
      </c>
      <c r="L132" s="131">
        <v>4646</v>
      </c>
      <c r="M132" s="131">
        <v>14560</v>
      </c>
    </row>
    <row r="133" spans="1:13">
      <c r="A133" s="131" t="s">
        <v>841</v>
      </c>
      <c r="B133" s="143" t="s">
        <v>2168</v>
      </c>
      <c r="C133" s="131" t="s">
        <v>16838</v>
      </c>
      <c r="D133" s="131" t="s">
        <v>1999</v>
      </c>
      <c r="E133" s="131">
        <v>31</v>
      </c>
      <c r="F133" s="131"/>
      <c r="G133" s="131" t="s">
        <v>2509</v>
      </c>
      <c r="H133" s="131" t="s">
        <v>1188</v>
      </c>
      <c r="I133" s="131" t="s">
        <v>13380</v>
      </c>
      <c r="J133" s="131" t="s">
        <v>2199</v>
      </c>
      <c r="K133" s="131" t="s">
        <v>2198</v>
      </c>
      <c r="L133" s="131">
        <v>4629</v>
      </c>
      <c r="M133" s="131">
        <v>4657</v>
      </c>
    </row>
    <row r="134" spans="1:13">
      <c r="A134" s="131" t="s">
        <v>862</v>
      </c>
      <c r="B134" s="143" t="s">
        <v>2168</v>
      </c>
      <c r="C134" s="131" t="s">
        <v>16651</v>
      </c>
      <c r="D134" s="131" t="s">
        <v>2005</v>
      </c>
      <c r="E134" s="131">
        <v>762</v>
      </c>
      <c r="F134" s="131" t="s">
        <v>1044</v>
      </c>
      <c r="G134" s="131" t="s">
        <v>2306</v>
      </c>
      <c r="H134" s="131" t="s">
        <v>1183</v>
      </c>
      <c r="I134" s="131" t="s">
        <v>13380</v>
      </c>
      <c r="J134" s="131" t="s">
        <v>2190</v>
      </c>
      <c r="K134" s="131" t="s">
        <v>2189</v>
      </c>
      <c r="L134" s="131">
        <v>4603</v>
      </c>
      <c r="M134" s="131">
        <v>14934</v>
      </c>
    </row>
    <row r="135" spans="1:13">
      <c r="A135" s="131" t="s">
        <v>604</v>
      </c>
      <c r="B135" s="143" t="s">
        <v>2168</v>
      </c>
      <c r="C135" s="131" t="s">
        <v>16651</v>
      </c>
      <c r="D135" s="131" t="s">
        <v>1768</v>
      </c>
      <c r="E135" s="131">
        <v>45</v>
      </c>
      <c r="F135" s="131"/>
      <c r="G135" s="131" t="s">
        <v>3163</v>
      </c>
      <c r="H135" s="131" t="s">
        <v>1043</v>
      </c>
      <c r="I135" s="131" t="s">
        <v>13380</v>
      </c>
      <c r="J135" s="131" t="s">
        <v>2203</v>
      </c>
      <c r="K135" s="131" t="s">
        <v>2198</v>
      </c>
      <c r="L135" s="131">
        <v>4567</v>
      </c>
      <c r="M135" s="131">
        <v>14174</v>
      </c>
    </row>
    <row r="136" spans="1:13">
      <c r="A136" s="131" t="s">
        <v>221</v>
      </c>
      <c r="B136" s="143" t="s">
        <v>2168</v>
      </c>
      <c r="C136" s="131" t="s">
        <v>16651</v>
      </c>
      <c r="D136" s="131" t="s">
        <v>1357</v>
      </c>
      <c r="E136" s="131">
        <v>159</v>
      </c>
      <c r="F136" s="131"/>
      <c r="G136" s="131" t="s">
        <v>2937</v>
      </c>
      <c r="H136" s="131" t="s">
        <v>1048</v>
      </c>
      <c r="I136" s="131" t="s">
        <v>13380</v>
      </c>
      <c r="J136" s="131" t="s">
        <v>2203</v>
      </c>
      <c r="K136" s="131" t="s">
        <v>2198</v>
      </c>
      <c r="L136" s="131">
        <v>4540</v>
      </c>
      <c r="M136" s="131">
        <v>11519</v>
      </c>
    </row>
    <row r="137" spans="1:13">
      <c r="A137" s="131" t="s">
        <v>434</v>
      </c>
      <c r="B137" s="143" t="s">
        <v>2168</v>
      </c>
      <c r="C137" s="131" t="s">
        <v>16651</v>
      </c>
      <c r="D137" s="131" t="s">
        <v>1533</v>
      </c>
      <c r="E137" s="131">
        <v>1553</v>
      </c>
      <c r="F137" s="131"/>
      <c r="G137" s="131" t="s">
        <v>2584</v>
      </c>
      <c r="H137" s="131" t="s">
        <v>1148</v>
      </c>
      <c r="I137" s="131" t="s">
        <v>13380</v>
      </c>
      <c r="J137" s="131" t="s">
        <v>2203</v>
      </c>
      <c r="K137" s="131" t="s">
        <v>2198</v>
      </c>
      <c r="L137" s="131">
        <v>4529</v>
      </c>
      <c r="M137" s="131">
        <v>12512</v>
      </c>
    </row>
    <row r="138" spans="1:13">
      <c r="A138" s="131" t="s">
        <v>289</v>
      </c>
      <c r="B138" s="143" t="s">
        <v>2168</v>
      </c>
      <c r="C138" s="131" t="s">
        <v>16651</v>
      </c>
      <c r="D138" s="131" t="s">
        <v>1434</v>
      </c>
      <c r="E138" s="131">
        <v>15</v>
      </c>
      <c r="F138" s="131" t="s">
        <v>1044</v>
      </c>
      <c r="G138" s="131" t="s">
        <v>3326</v>
      </c>
      <c r="H138" s="131" t="s">
        <v>1043</v>
      </c>
      <c r="I138" s="131" t="s">
        <v>13380</v>
      </c>
      <c r="J138" s="131" t="s">
        <v>2203</v>
      </c>
      <c r="K138" s="131" t="s">
        <v>2198</v>
      </c>
      <c r="L138" s="131">
        <v>4527</v>
      </c>
      <c r="M138" s="131">
        <v>12578</v>
      </c>
    </row>
    <row r="139" spans="1:13">
      <c r="A139" s="131" t="s">
        <v>576</v>
      </c>
      <c r="B139" s="143" t="s">
        <v>2168</v>
      </c>
      <c r="C139" s="131" t="s">
        <v>16651</v>
      </c>
      <c r="D139" s="131" t="s">
        <v>1746</v>
      </c>
      <c r="E139" s="131">
        <v>65</v>
      </c>
      <c r="F139" s="131"/>
      <c r="G139" s="131" t="s">
        <v>3412</v>
      </c>
      <c r="H139" s="131" t="s">
        <v>1043</v>
      </c>
      <c r="I139" s="131" t="s">
        <v>13380</v>
      </c>
      <c r="J139" s="131" t="s">
        <v>2203</v>
      </c>
      <c r="K139" s="131" t="s">
        <v>2198</v>
      </c>
      <c r="L139" s="131">
        <v>4502</v>
      </c>
      <c r="M139" s="131">
        <v>13839</v>
      </c>
    </row>
    <row r="140" spans="1:13">
      <c r="A140" s="131" t="s">
        <v>303</v>
      </c>
      <c r="B140" s="143" t="s">
        <v>2168</v>
      </c>
      <c r="C140" s="131" t="s">
        <v>16838</v>
      </c>
      <c r="D140" s="131" t="s">
        <v>1436</v>
      </c>
      <c r="E140" s="131">
        <v>290</v>
      </c>
      <c r="F140" s="131" t="s">
        <v>1445</v>
      </c>
      <c r="G140" s="131" t="s">
        <v>2528</v>
      </c>
      <c r="H140" s="131" t="s">
        <v>1043</v>
      </c>
      <c r="I140" s="131" t="s">
        <v>13380</v>
      </c>
      <c r="J140" s="131" t="s">
        <v>2190</v>
      </c>
      <c r="K140" s="131" t="s">
        <v>2211</v>
      </c>
      <c r="L140" s="131">
        <v>4497</v>
      </c>
      <c r="M140" s="131">
        <v>7786</v>
      </c>
    </row>
    <row r="141" spans="1:13">
      <c r="A141" s="131" t="s">
        <v>473</v>
      </c>
      <c r="B141" s="143" t="s">
        <v>2168</v>
      </c>
      <c r="C141" s="131" t="s">
        <v>16651</v>
      </c>
      <c r="D141" s="131" t="s">
        <v>1636</v>
      </c>
      <c r="E141" s="131">
        <v>49</v>
      </c>
      <c r="F141" s="131" t="s">
        <v>1044</v>
      </c>
      <c r="G141" s="131" t="s">
        <v>3347</v>
      </c>
      <c r="H141" s="131" t="s">
        <v>1072</v>
      </c>
      <c r="I141" s="131" t="s">
        <v>13380</v>
      </c>
      <c r="J141" s="131" t="s">
        <v>2203</v>
      </c>
      <c r="K141" s="131" t="s">
        <v>2198</v>
      </c>
      <c r="L141" s="131">
        <v>4496</v>
      </c>
      <c r="M141" s="131">
        <v>14658</v>
      </c>
    </row>
    <row r="142" spans="1:13">
      <c r="A142" s="131" t="s">
        <v>800</v>
      </c>
      <c r="B142" s="143" t="s">
        <v>2168</v>
      </c>
      <c r="C142" s="131" t="s">
        <v>16651</v>
      </c>
      <c r="D142" s="131" t="s">
        <v>1962</v>
      </c>
      <c r="E142" s="131">
        <v>569</v>
      </c>
      <c r="F142" s="131"/>
      <c r="G142" s="131" t="s">
        <v>3971</v>
      </c>
      <c r="H142" s="131" t="s">
        <v>1121</v>
      </c>
      <c r="I142" s="131" t="s">
        <v>13380</v>
      </c>
      <c r="J142" s="131" t="s">
        <v>2203</v>
      </c>
      <c r="K142" s="131" t="s">
        <v>2198</v>
      </c>
      <c r="L142" s="131">
        <v>4493</v>
      </c>
      <c r="M142" s="131">
        <v>11277</v>
      </c>
    </row>
    <row r="143" spans="1:13">
      <c r="A143" s="131" t="s">
        <v>1007</v>
      </c>
      <c r="B143" s="143" t="s">
        <v>2168</v>
      </c>
      <c r="C143" s="131" t="s">
        <v>16651</v>
      </c>
      <c r="D143" s="131" t="s">
        <v>2132</v>
      </c>
      <c r="E143" s="131">
        <v>21</v>
      </c>
      <c r="F143" s="131" t="s">
        <v>1044</v>
      </c>
      <c r="G143" s="131" t="s">
        <v>2969</v>
      </c>
      <c r="H143" s="131" t="s">
        <v>1043</v>
      </c>
      <c r="I143" s="131" t="s">
        <v>13380</v>
      </c>
      <c r="J143" s="131" t="s">
        <v>2203</v>
      </c>
      <c r="K143" s="131" t="s">
        <v>2198</v>
      </c>
      <c r="L143" s="131">
        <v>4487</v>
      </c>
      <c r="M143" s="131">
        <v>12530</v>
      </c>
    </row>
    <row r="144" spans="1:13">
      <c r="A144" s="131" t="s">
        <v>671</v>
      </c>
      <c r="B144" s="143" t="s">
        <v>2168</v>
      </c>
      <c r="C144" s="131" t="s">
        <v>16651</v>
      </c>
      <c r="D144" s="131" t="s">
        <v>1843</v>
      </c>
      <c r="E144" s="131">
        <v>14</v>
      </c>
      <c r="F144" s="131"/>
      <c r="G144" s="131" t="s">
        <v>2327</v>
      </c>
      <c r="H144" s="131" t="s">
        <v>1043</v>
      </c>
      <c r="I144" s="131" t="s">
        <v>13380</v>
      </c>
      <c r="J144" s="131" t="s">
        <v>2203</v>
      </c>
      <c r="K144" s="131" t="s">
        <v>2198</v>
      </c>
      <c r="L144" s="131">
        <v>4484</v>
      </c>
      <c r="M144" s="131">
        <v>12837</v>
      </c>
    </row>
    <row r="145" spans="1:13">
      <c r="A145" s="131" t="s">
        <v>511</v>
      </c>
      <c r="B145" s="143" t="s">
        <v>2168</v>
      </c>
      <c r="C145" s="131" t="s">
        <v>16651</v>
      </c>
      <c r="D145" s="131" t="s">
        <v>1676</v>
      </c>
      <c r="E145" s="131">
        <v>20</v>
      </c>
      <c r="F145" s="131"/>
      <c r="G145" s="131" t="s">
        <v>3740</v>
      </c>
      <c r="H145" s="131" t="s">
        <v>1148</v>
      </c>
      <c r="I145" s="131" t="s">
        <v>13380</v>
      </c>
      <c r="J145" s="131" t="s">
        <v>2203</v>
      </c>
      <c r="K145" s="131" t="s">
        <v>2198</v>
      </c>
      <c r="L145" s="131">
        <v>4479</v>
      </c>
      <c r="M145" s="131">
        <v>13988</v>
      </c>
    </row>
    <row r="146" spans="1:13">
      <c r="A146" s="131" t="s">
        <v>167</v>
      </c>
      <c r="B146" s="143" t="s">
        <v>2168</v>
      </c>
      <c r="C146" s="131" t="s">
        <v>16651</v>
      </c>
      <c r="D146" s="131" t="s">
        <v>1297</v>
      </c>
      <c r="E146" s="131">
        <v>7</v>
      </c>
      <c r="F146" s="131" t="s">
        <v>1044</v>
      </c>
      <c r="G146" s="131" t="s">
        <v>3390</v>
      </c>
      <c r="H146" s="131" t="s">
        <v>1267</v>
      </c>
      <c r="I146" s="131" t="s">
        <v>13380</v>
      </c>
      <c r="J146" s="131" t="s">
        <v>2203</v>
      </c>
      <c r="K146" s="131" t="s">
        <v>2198</v>
      </c>
      <c r="L146" s="131">
        <v>4441</v>
      </c>
      <c r="M146" s="131">
        <v>13940</v>
      </c>
    </row>
    <row r="147" spans="1:13">
      <c r="A147" s="131" t="s">
        <v>674</v>
      </c>
      <c r="B147" s="143" t="s">
        <v>2168</v>
      </c>
      <c r="C147" s="131" t="s">
        <v>16651</v>
      </c>
      <c r="D147" s="131" t="s">
        <v>1847</v>
      </c>
      <c r="E147" s="131">
        <v>18</v>
      </c>
      <c r="F147" s="131" t="s">
        <v>1042</v>
      </c>
      <c r="G147" s="131" t="s">
        <v>3517</v>
      </c>
      <c r="H147" s="131" t="s">
        <v>1133</v>
      </c>
      <c r="I147" s="131" t="s">
        <v>13380</v>
      </c>
      <c r="J147" s="131" t="s">
        <v>2203</v>
      </c>
      <c r="K147" s="131" t="s">
        <v>2198</v>
      </c>
      <c r="L147" s="131">
        <v>4408</v>
      </c>
      <c r="M147" s="131">
        <v>13279</v>
      </c>
    </row>
    <row r="148" spans="1:13">
      <c r="A148" s="131" t="s">
        <v>3</v>
      </c>
      <c r="B148" s="143" t="s">
        <v>2168</v>
      </c>
      <c r="C148" s="131" t="s">
        <v>16651</v>
      </c>
      <c r="D148" s="131" t="s">
        <v>1040</v>
      </c>
      <c r="E148" s="131">
        <v>65</v>
      </c>
      <c r="F148" s="131" t="s">
        <v>1044</v>
      </c>
      <c r="G148" s="131" t="s">
        <v>3785</v>
      </c>
      <c r="H148" s="131" t="s">
        <v>1043</v>
      </c>
      <c r="I148" s="131" t="s">
        <v>13380</v>
      </c>
      <c r="J148" s="131" t="s">
        <v>2203</v>
      </c>
      <c r="K148" s="131" t="s">
        <v>2198</v>
      </c>
      <c r="L148" s="131">
        <v>4383</v>
      </c>
      <c r="M148" s="131">
        <v>12670</v>
      </c>
    </row>
    <row r="149" spans="1:13">
      <c r="A149" s="131" t="s">
        <v>843</v>
      </c>
      <c r="B149" s="143" t="s">
        <v>2168</v>
      </c>
      <c r="C149" s="131" t="s">
        <v>16651</v>
      </c>
      <c r="D149" s="131" t="s">
        <v>1999</v>
      </c>
      <c r="E149" s="131">
        <v>53</v>
      </c>
      <c r="F149" s="131" t="s">
        <v>1653</v>
      </c>
      <c r="G149" s="131" t="s">
        <v>3186</v>
      </c>
      <c r="H149" s="131" t="s">
        <v>1188</v>
      </c>
      <c r="I149" s="131" t="s">
        <v>13380</v>
      </c>
      <c r="J149" s="131" t="s">
        <v>2190</v>
      </c>
      <c r="K149" s="131" t="s">
        <v>2189</v>
      </c>
      <c r="L149" s="131">
        <v>4354</v>
      </c>
      <c r="M149" s="131">
        <v>13827</v>
      </c>
    </row>
    <row r="150" spans="1:13">
      <c r="A150" s="131" t="s">
        <v>1037</v>
      </c>
      <c r="B150" s="143" t="s">
        <v>2168</v>
      </c>
      <c r="C150" s="131" t="s">
        <v>16813</v>
      </c>
      <c r="D150" s="131" t="s">
        <v>2160</v>
      </c>
      <c r="E150" s="131">
        <v>5</v>
      </c>
      <c r="F150" s="131"/>
      <c r="G150" s="131" t="s">
        <v>2513</v>
      </c>
      <c r="H150" s="131" t="s">
        <v>1148</v>
      </c>
      <c r="I150" s="131" t="s">
        <v>13380</v>
      </c>
      <c r="J150" s="131" t="s">
        <v>2190</v>
      </c>
      <c r="K150" s="131" t="s">
        <v>2189</v>
      </c>
      <c r="L150" s="131">
        <v>4345</v>
      </c>
      <c r="M150" s="131">
        <v>5001</v>
      </c>
    </row>
    <row r="151" spans="1:13">
      <c r="A151" s="131" t="s">
        <v>313</v>
      </c>
      <c r="B151" s="143" t="s">
        <v>2168</v>
      </c>
      <c r="C151" s="131" t="s">
        <v>16651</v>
      </c>
      <c r="D151" s="131" t="s">
        <v>1436</v>
      </c>
      <c r="E151" s="131">
        <v>623</v>
      </c>
      <c r="F151" s="131"/>
      <c r="G151" s="131" t="s">
        <v>3681</v>
      </c>
      <c r="H151" s="131" t="s">
        <v>1043</v>
      </c>
      <c r="I151" s="131" t="s">
        <v>13380</v>
      </c>
      <c r="J151" s="131" t="s">
        <v>2203</v>
      </c>
      <c r="K151" s="131" t="s">
        <v>2230</v>
      </c>
      <c r="L151" s="131">
        <v>4296</v>
      </c>
      <c r="M151" s="131">
        <v>11522</v>
      </c>
    </row>
    <row r="152" spans="1:13">
      <c r="A152" s="131" t="s">
        <v>16626</v>
      </c>
      <c r="B152" s="143" t="s">
        <v>2168</v>
      </c>
      <c r="C152" s="131" t="s">
        <v>16600</v>
      </c>
      <c r="D152" s="131" t="s">
        <v>2044</v>
      </c>
      <c r="E152" s="131">
        <v>1</v>
      </c>
      <c r="F152" s="131"/>
      <c r="G152" s="131" t="s">
        <v>2196</v>
      </c>
      <c r="H152" s="131" t="s">
        <v>1043</v>
      </c>
      <c r="I152" s="131" t="s">
        <v>13380</v>
      </c>
      <c r="J152" s="131"/>
      <c r="K152" s="131"/>
      <c r="L152" s="131">
        <v>4294</v>
      </c>
      <c r="M152" s="131">
        <v>4474</v>
      </c>
    </row>
    <row r="153" spans="1:13">
      <c r="A153" s="131" t="s">
        <v>919</v>
      </c>
      <c r="B153" s="143" t="s">
        <v>2168</v>
      </c>
      <c r="C153" s="131" t="s">
        <v>16651</v>
      </c>
      <c r="D153" s="131" t="s">
        <v>2061</v>
      </c>
      <c r="E153" s="131">
        <v>100</v>
      </c>
      <c r="F153" s="131"/>
      <c r="G153" s="131" t="s">
        <v>2295</v>
      </c>
      <c r="H153" s="131" t="s">
        <v>1043</v>
      </c>
      <c r="I153" s="131" t="s">
        <v>13380</v>
      </c>
      <c r="J153" s="131" t="s">
        <v>2203</v>
      </c>
      <c r="K153" s="131" t="s">
        <v>2198</v>
      </c>
      <c r="L153" s="131">
        <v>4252</v>
      </c>
      <c r="M153" s="131">
        <v>13408</v>
      </c>
    </row>
    <row r="154" spans="1:13">
      <c r="A154" s="131" t="s">
        <v>16599</v>
      </c>
      <c r="B154" s="143" t="s">
        <v>2168</v>
      </c>
      <c r="C154" s="131" t="s">
        <v>16600</v>
      </c>
      <c r="D154" s="131" t="s">
        <v>16601</v>
      </c>
      <c r="E154" s="131">
        <v>29</v>
      </c>
      <c r="F154" s="131"/>
      <c r="G154" s="131" t="s">
        <v>16602</v>
      </c>
      <c r="H154" s="131" t="s">
        <v>1043</v>
      </c>
      <c r="I154" s="131" t="s">
        <v>13380</v>
      </c>
      <c r="J154" s="131"/>
      <c r="K154" s="131"/>
      <c r="L154" s="131">
        <v>4246</v>
      </c>
      <c r="M154" s="131">
        <v>0</v>
      </c>
    </row>
    <row r="155" spans="1:13">
      <c r="A155" s="131" t="s">
        <v>16611</v>
      </c>
      <c r="B155" s="143" t="s">
        <v>2168</v>
      </c>
      <c r="C155" s="131" t="s">
        <v>16600</v>
      </c>
      <c r="D155" s="131" t="s">
        <v>16612</v>
      </c>
      <c r="E155" s="131">
        <v>28</v>
      </c>
      <c r="F155" s="131"/>
      <c r="G155" s="131" t="s">
        <v>16613</v>
      </c>
      <c r="H155" s="131" t="s">
        <v>1043</v>
      </c>
      <c r="I155" s="131" t="s">
        <v>13380</v>
      </c>
      <c r="J155" s="131"/>
      <c r="K155" s="131"/>
      <c r="L155" s="131">
        <v>4246</v>
      </c>
      <c r="M155" s="131">
        <v>0</v>
      </c>
    </row>
    <row r="156" spans="1:13">
      <c r="A156" s="131" t="s">
        <v>16619</v>
      </c>
      <c r="B156" s="143" t="s">
        <v>2168</v>
      </c>
      <c r="C156" s="131" t="s">
        <v>16600</v>
      </c>
      <c r="D156" s="131" t="s">
        <v>16620</v>
      </c>
      <c r="E156" s="131">
        <v>44</v>
      </c>
      <c r="F156" s="131"/>
      <c r="G156" s="131" t="s">
        <v>16621</v>
      </c>
      <c r="H156" s="131" t="s">
        <v>1043</v>
      </c>
      <c r="I156" s="131" t="s">
        <v>13380</v>
      </c>
      <c r="J156" s="131"/>
      <c r="K156" s="131"/>
      <c r="L156" s="131">
        <v>4233</v>
      </c>
      <c r="M156" s="131">
        <v>0</v>
      </c>
    </row>
    <row r="157" spans="1:13">
      <c r="A157" s="131" t="s">
        <v>16627</v>
      </c>
      <c r="B157" s="143" t="s">
        <v>2168</v>
      </c>
      <c r="C157" s="131" t="s">
        <v>16600</v>
      </c>
      <c r="D157" s="131" t="s">
        <v>2106</v>
      </c>
      <c r="E157" s="131">
        <v>11</v>
      </c>
      <c r="F157" s="131"/>
      <c r="G157" s="131" t="s">
        <v>2320</v>
      </c>
      <c r="H157" s="131" t="s">
        <v>1043</v>
      </c>
      <c r="I157" s="131" t="s">
        <v>13380</v>
      </c>
      <c r="J157" s="131"/>
      <c r="K157" s="131"/>
      <c r="L157" s="131">
        <v>4233</v>
      </c>
      <c r="M157" s="131">
        <v>0</v>
      </c>
    </row>
    <row r="158" spans="1:13">
      <c r="A158" s="131" t="s">
        <v>654</v>
      </c>
      <c r="B158" s="143" t="s">
        <v>2168</v>
      </c>
      <c r="C158" s="131" t="s">
        <v>16636</v>
      </c>
      <c r="D158" s="131" t="s">
        <v>1825</v>
      </c>
      <c r="E158" s="131">
        <v>99999</v>
      </c>
      <c r="F158" s="131" t="s">
        <v>1826</v>
      </c>
      <c r="G158" s="131" t="s">
        <v>3933</v>
      </c>
      <c r="H158" s="131" t="s">
        <v>1130</v>
      </c>
      <c r="I158" s="131" t="s">
        <v>13380</v>
      </c>
      <c r="J158" s="131" t="s">
        <v>2199</v>
      </c>
      <c r="K158" s="131" t="s">
        <v>2198</v>
      </c>
      <c r="L158" s="131">
        <v>4222</v>
      </c>
      <c r="M158" s="131">
        <v>1829</v>
      </c>
    </row>
    <row r="159" spans="1:13">
      <c r="A159" s="131" t="s">
        <v>786</v>
      </c>
      <c r="B159" s="143" t="s">
        <v>2168</v>
      </c>
      <c r="C159" s="131" t="s">
        <v>16651</v>
      </c>
      <c r="D159" s="131" t="s">
        <v>1954</v>
      </c>
      <c r="E159" s="131">
        <v>110</v>
      </c>
      <c r="F159" s="131"/>
      <c r="G159" s="131" t="s">
        <v>3181</v>
      </c>
      <c r="H159" s="131" t="s">
        <v>1148</v>
      </c>
      <c r="I159" s="131" t="s">
        <v>13380</v>
      </c>
      <c r="J159" s="131" t="s">
        <v>2203</v>
      </c>
      <c r="K159" s="131" t="s">
        <v>2198</v>
      </c>
      <c r="L159" s="131">
        <v>4212</v>
      </c>
      <c r="M159" s="131">
        <v>13332</v>
      </c>
    </row>
    <row r="160" spans="1:13">
      <c r="A160" s="131" t="s">
        <v>708</v>
      </c>
      <c r="B160" s="143" t="s">
        <v>2168</v>
      </c>
      <c r="C160" s="131" t="s">
        <v>16838</v>
      </c>
      <c r="D160" s="131" t="s">
        <v>1881</v>
      </c>
      <c r="E160" s="131">
        <v>3</v>
      </c>
      <c r="F160" s="131"/>
      <c r="G160" s="131" t="s">
        <v>2764</v>
      </c>
      <c r="H160" s="131" t="s">
        <v>1043</v>
      </c>
      <c r="I160" s="131" t="s">
        <v>13380</v>
      </c>
      <c r="J160" s="131" t="s">
        <v>2199</v>
      </c>
      <c r="K160" s="131" t="s">
        <v>2198</v>
      </c>
      <c r="L160" s="131">
        <v>4207</v>
      </c>
      <c r="M160" s="131">
        <v>4072</v>
      </c>
    </row>
    <row r="161" spans="1:13">
      <c r="A161" s="131" t="s">
        <v>460</v>
      </c>
      <c r="B161" s="143" t="s">
        <v>2168</v>
      </c>
      <c r="C161" s="131" t="s">
        <v>16598</v>
      </c>
      <c r="D161" s="131" t="s">
        <v>1616</v>
      </c>
      <c r="E161" s="131">
        <v>278</v>
      </c>
      <c r="F161" s="131" t="s">
        <v>1618</v>
      </c>
      <c r="G161" s="131" t="s">
        <v>3003</v>
      </c>
      <c r="H161" s="131" t="s">
        <v>1619</v>
      </c>
      <c r="I161" s="131" t="s">
        <v>13380</v>
      </c>
      <c r="J161" s="131" t="s">
        <v>2190</v>
      </c>
      <c r="K161" s="131" t="s">
        <v>2189</v>
      </c>
      <c r="L161" s="131">
        <v>4201</v>
      </c>
      <c r="M161" s="131">
        <v>5577</v>
      </c>
    </row>
    <row r="162" spans="1:13">
      <c r="A162" s="131" t="s">
        <v>16603</v>
      </c>
      <c r="B162" s="143" t="s">
        <v>2168</v>
      </c>
      <c r="C162" s="131" t="s">
        <v>16600</v>
      </c>
      <c r="D162" s="131" t="s">
        <v>16601</v>
      </c>
      <c r="E162" s="131">
        <v>31</v>
      </c>
      <c r="F162" s="131"/>
      <c r="G162" s="131" t="s">
        <v>16602</v>
      </c>
      <c r="H162" s="131" t="s">
        <v>1043</v>
      </c>
      <c r="I162" s="131" t="s">
        <v>13380</v>
      </c>
      <c r="J162" s="131"/>
      <c r="K162" s="131"/>
      <c r="L162" s="131">
        <v>4198</v>
      </c>
      <c r="M162" s="131">
        <v>0</v>
      </c>
    </row>
    <row r="163" spans="1:13">
      <c r="A163" s="131" t="s">
        <v>16604</v>
      </c>
      <c r="B163" s="143" t="s">
        <v>2168</v>
      </c>
      <c r="C163" s="131" t="s">
        <v>16600</v>
      </c>
      <c r="D163" s="131" t="s">
        <v>16605</v>
      </c>
      <c r="E163" s="131">
        <v>50</v>
      </c>
      <c r="F163" s="131"/>
      <c r="G163" s="131" t="s">
        <v>16606</v>
      </c>
      <c r="H163" s="131" t="s">
        <v>1043</v>
      </c>
      <c r="I163" s="131" t="s">
        <v>13380</v>
      </c>
      <c r="J163" s="131"/>
      <c r="K163" s="131"/>
      <c r="L163" s="131">
        <v>4198</v>
      </c>
      <c r="M163" s="131">
        <v>0</v>
      </c>
    </row>
    <row r="164" spans="1:13">
      <c r="A164" s="131" t="s">
        <v>16607</v>
      </c>
      <c r="B164" s="143" t="s">
        <v>2168</v>
      </c>
      <c r="C164" s="131" t="s">
        <v>16600</v>
      </c>
      <c r="D164" s="131" t="s">
        <v>1302</v>
      </c>
      <c r="E164" s="131">
        <v>103</v>
      </c>
      <c r="F164" s="131"/>
      <c r="G164" s="131" t="s">
        <v>1303</v>
      </c>
      <c r="H164" s="131" t="s">
        <v>1043</v>
      </c>
      <c r="I164" s="131" t="s">
        <v>13380</v>
      </c>
      <c r="J164" s="131"/>
      <c r="K164" s="131"/>
      <c r="L164" s="131">
        <v>4198</v>
      </c>
      <c r="M164" s="131">
        <v>0</v>
      </c>
    </row>
    <row r="165" spans="1:13">
      <c r="A165" s="131" t="s">
        <v>104</v>
      </c>
      <c r="B165" s="143" t="s">
        <v>2168</v>
      </c>
      <c r="C165" s="131" t="s">
        <v>16651</v>
      </c>
      <c r="D165" s="131" t="s">
        <v>1191</v>
      </c>
      <c r="E165" s="131">
        <v>665</v>
      </c>
      <c r="F165" s="131"/>
      <c r="G165" s="131" t="s">
        <v>2641</v>
      </c>
      <c r="H165" s="131" t="s">
        <v>1043</v>
      </c>
      <c r="I165" s="131" t="s">
        <v>13380</v>
      </c>
      <c r="J165" s="131" t="s">
        <v>2203</v>
      </c>
      <c r="K165" s="131" t="s">
        <v>2198</v>
      </c>
      <c r="L165" s="131">
        <v>4185</v>
      </c>
      <c r="M165" s="131">
        <v>12414</v>
      </c>
    </row>
    <row r="166" spans="1:13">
      <c r="A166" s="131" t="s">
        <v>16608</v>
      </c>
      <c r="B166" s="143" t="s">
        <v>2168</v>
      </c>
      <c r="C166" s="131" t="s">
        <v>16600</v>
      </c>
      <c r="D166" s="131" t="s">
        <v>16609</v>
      </c>
      <c r="E166" s="131">
        <v>11</v>
      </c>
      <c r="F166" s="131"/>
      <c r="G166" s="131" t="s">
        <v>16610</v>
      </c>
      <c r="H166" s="131" t="s">
        <v>1043</v>
      </c>
      <c r="I166" s="131" t="s">
        <v>13380</v>
      </c>
      <c r="J166" s="131"/>
      <c r="K166" s="131"/>
      <c r="L166" s="131">
        <v>4167</v>
      </c>
      <c r="M166" s="131">
        <v>0</v>
      </c>
    </row>
    <row r="167" spans="1:13">
      <c r="A167" s="131" t="s">
        <v>16618</v>
      </c>
      <c r="B167" s="143" t="s">
        <v>2168</v>
      </c>
      <c r="C167" s="131" t="s">
        <v>16600</v>
      </c>
      <c r="D167" s="131" t="s">
        <v>1674</v>
      </c>
      <c r="E167" s="131">
        <v>105</v>
      </c>
      <c r="F167" s="131"/>
      <c r="G167" s="131" t="s">
        <v>3831</v>
      </c>
      <c r="H167" s="131" t="s">
        <v>1043</v>
      </c>
      <c r="I167" s="131" t="s">
        <v>13380</v>
      </c>
      <c r="J167" s="131"/>
      <c r="K167" s="131"/>
      <c r="L167" s="131">
        <v>4167</v>
      </c>
      <c r="M167" s="131">
        <v>0</v>
      </c>
    </row>
    <row r="168" spans="1:13">
      <c r="A168" s="131" t="s">
        <v>597</v>
      </c>
      <c r="B168" s="143" t="s">
        <v>2168</v>
      </c>
      <c r="C168" s="131" t="s">
        <v>16631</v>
      </c>
      <c r="D168" s="131" t="s">
        <v>1761</v>
      </c>
      <c r="E168" s="131">
        <v>88</v>
      </c>
      <c r="F168" s="131"/>
      <c r="G168" s="131" t="s">
        <v>3059</v>
      </c>
      <c r="H168" s="131" t="s">
        <v>1043</v>
      </c>
      <c r="I168" s="131" t="s">
        <v>13380</v>
      </c>
      <c r="J168" s="131" t="s">
        <v>2190</v>
      </c>
      <c r="K168" s="131" t="s">
        <v>2189</v>
      </c>
      <c r="L168" s="131">
        <v>4117</v>
      </c>
      <c r="M168" s="131">
        <v>2067</v>
      </c>
    </row>
    <row r="169" spans="1:13">
      <c r="A169" s="131" t="s">
        <v>171</v>
      </c>
      <c r="B169" s="143" t="s">
        <v>2168</v>
      </c>
      <c r="C169" s="131" t="s">
        <v>16651</v>
      </c>
      <c r="D169" s="131" t="s">
        <v>1302</v>
      </c>
      <c r="E169" s="131">
        <v>1</v>
      </c>
      <c r="F169" s="131" t="s">
        <v>1044</v>
      </c>
      <c r="G169" s="131" t="s">
        <v>1303</v>
      </c>
      <c r="H169" s="131" t="s">
        <v>1043</v>
      </c>
      <c r="I169" s="131" t="s">
        <v>13380</v>
      </c>
      <c r="J169" s="131" t="s">
        <v>2203</v>
      </c>
      <c r="K169" s="131" t="s">
        <v>2198</v>
      </c>
      <c r="L169" s="131">
        <v>4103</v>
      </c>
      <c r="M169" s="131">
        <v>13317</v>
      </c>
    </row>
    <row r="170" spans="1:13">
      <c r="A170" s="131" t="s">
        <v>154</v>
      </c>
      <c r="B170" s="143" t="s">
        <v>2168</v>
      </c>
      <c r="C170" s="131" t="s">
        <v>16651</v>
      </c>
      <c r="D170" s="131" t="s">
        <v>1281</v>
      </c>
      <c r="E170" s="131">
        <v>25</v>
      </c>
      <c r="F170" s="131"/>
      <c r="G170" s="131" t="s">
        <v>3898</v>
      </c>
      <c r="H170" s="131" t="s">
        <v>1233</v>
      </c>
      <c r="I170" s="131" t="s">
        <v>13380</v>
      </c>
      <c r="J170" s="131" t="s">
        <v>2203</v>
      </c>
      <c r="K170" s="131" t="s">
        <v>2198</v>
      </c>
      <c r="L170" s="131">
        <v>4100</v>
      </c>
      <c r="M170" s="131">
        <v>13178</v>
      </c>
    </row>
    <row r="171" spans="1:13">
      <c r="A171" s="131" t="s">
        <v>913</v>
      </c>
      <c r="B171" s="143" t="s">
        <v>2168</v>
      </c>
      <c r="C171" s="131" t="s">
        <v>16600</v>
      </c>
      <c r="D171" s="131" t="s">
        <v>2060</v>
      </c>
      <c r="E171" s="131">
        <v>7</v>
      </c>
      <c r="F171" s="131"/>
      <c r="G171" s="131" t="s">
        <v>3977</v>
      </c>
      <c r="H171" s="131" t="s">
        <v>1133</v>
      </c>
      <c r="I171" s="131" t="s">
        <v>13380</v>
      </c>
      <c r="J171" s="131" t="s">
        <v>2231</v>
      </c>
      <c r="K171" s="131" t="s">
        <v>2236</v>
      </c>
      <c r="L171" s="131">
        <v>4100</v>
      </c>
      <c r="M171" s="131">
        <v>0</v>
      </c>
    </row>
    <row r="172" spans="1:13">
      <c r="A172" s="131" t="s">
        <v>914</v>
      </c>
      <c r="B172" s="143" t="s">
        <v>2168</v>
      </c>
      <c r="C172" s="131" t="s">
        <v>16600</v>
      </c>
      <c r="D172" s="131" t="s">
        <v>2060</v>
      </c>
      <c r="E172" s="131">
        <v>7</v>
      </c>
      <c r="F172" s="131"/>
      <c r="G172" s="131" t="s">
        <v>3977</v>
      </c>
      <c r="H172" s="131" t="s">
        <v>1133</v>
      </c>
      <c r="I172" s="131" t="s">
        <v>13380</v>
      </c>
      <c r="J172" s="131" t="s">
        <v>2231</v>
      </c>
      <c r="K172" s="131" t="s">
        <v>2236</v>
      </c>
      <c r="L172" s="131">
        <v>4100</v>
      </c>
      <c r="M172" s="131">
        <v>0</v>
      </c>
    </row>
    <row r="173" spans="1:13">
      <c r="A173" s="131" t="s">
        <v>936</v>
      </c>
      <c r="B173" s="143" t="s">
        <v>2168</v>
      </c>
      <c r="C173" s="131" t="s">
        <v>16600</v>
      </c>
      <c r="D173" s="131" t="s">
        <v>2070</v>
      </c>
      <c r="E173" s="131">
        <v>301</v>
      </c>
      <c r="F173" s="131"/>
      <c r="G173" s="131" t="s">
        <v>2391</v>
      </c>
      <c r="H173" s="131" t="s">
        <v>1148</v>
      </c>
      <c r="I173" s="131" t="s">
        <v>13380</v>
      </c>
      <c r="J173" s="131" t="s">
        <v>2231</v>
      </c>
      <c r="K173" s="131" t="s">
        <v>2219</v>
      </c>
      <c r="L173" s="131">
        <v>4100</v>
      </c>
      <c r="M173" s="131">
        <v>0</v>
      </c>
    </row>
    <row r="174" spans="1:13">
      <c r="A174" s="131" t="s">
        <v>1017</v>
      </c>
      <c r="B174" s="143" t="s">
        <v>2168</v>
      </c>
      <c r="C174" s="131" t="s">
        <v>16600</v>
      </c>
      <c r="D174" s="131" t="s">
        <v>2142</v>
      </c>
      <c r="E174" s="131">
        <v>22</v>
      </c>
      <c r="F174" s="131"/>
      <c r="G174" s="131" t="s">
        <v>3537</v>
      </c>
      <c r="H174" s="131" t="s">
        <v>1148</v>
      </c>
      <c r="I174" s="131" t="s">
        <v>13380</v>
      </c>
      <c r="J174" s="131" t="s">
        <v>2231</v>
      </c>
      <c r="K174" s="131" t="s">
        <v>2236</v>
      </c>
      <c r="L174" s="131">
        <v>4100</v>
      </c>
      <c r="M174" s="131">
        <v>0</v>
      </c>
    </row>
    <row r="175" spans="1:13">
      <c r="A175" s="131" t="s">
        <v>26</v>
      </c>
      <c r="B175" s="143" t="s">
        <v>2168</v>
      </c>
      <c r="C175" s="131" t="s">
        <v>16651</v>
      </c>
      <c r="D175" s="131" t="s">
        <v>1075</v>
      </c>
      <c r="E175" s="131">
        <v>617</v>
      </c>
      <c r="F175" s="131"/>
      <c r="G175" s="131" t="s">
        <v>2857</v>
      </c>
      <c r="H175" s="131" t="s">
        <v>1077</v>
      </c>
      <c r="I175" s="131" t="s">
        <v>13380</v>
      </c>
      <c r="J175" s="131" t="s">
        <v>2190</v>
      </c>
      <c r="K175" s="131" t="s">
        <v>2195</v>
      </c>
      <c r="L175" s="131">
        <v>4095</v>
      </c>
      <c r="M175" s="131">
        <v>12246</v>
      </c>
    </row>
    <row r="176" spans="1:13">
      <c r="A176" s="131" t="s">
        <v>16622</v>
      </c>
      <c r="B176" s="143" t="s">
        <v>2168</v>
      </c>
      <c r="C176" s="131" t="s">
        <v>16600</v>
      </c>
      <c r="D176" s="131" t="s">
        <v>1749</v>
      </c>
      <c r="E176" s="131">
        <v>140</v>
      </c>
      <c r="F176" s="131"/>
      <c r="G176" s="131" t="s">
        <v>2332</v>
      </c>
      <c r="H176" s="131" t="s">
        <v>1043</v>
      </c>
      <c r="I176" s="131" t="s">
        <v>13380</v>
      </c>
      <c r="J176" s="131"/>
      <c r="K176" s="131"/>
      <c r="L176" s="131">
        <v>4094</v>
      </c>
      <c r="M176" s="131">
        <v>0</v>
      </c>
    </row>
    <row r="177" spans="1:13">
      <c r="A177" s="131" t="s">
        <v>817</v>
      </c>
      <c r="B177" s="143" t="s">
        <v>2168</v>
      </c>
      <c r="C177" s="131" t="s">
        <v>16651</v>
      </c>
      <c r="D177" s="131" t="s">
        <v>3385</v>
      </c>
      <c r="E177" s="131">
        <v>1</v>
      </c>
      <c r="F177" s="131"/>
      <c r="G177" s="131" t="s">
        <v>3386</v>
      </c>
      <c r="H177" s="131" t="s">
        <v>1148</v>
      </c>
      <c r="I177" s="131" t="s">
        <v>13380</v>
      </c>
      <c r="J177" s="131" t="s">
        <v>2203</v>
      </c>
      <c r="K177" s="131" t="s">
        <v>2230</v>
      </c>
      <c r="L177" s="131">
        <v>4087</v>
      </c>
      <c r="M177" s="131">
        <v>11138</v>
      </c>
    </row>
    <row r="178" spans="1:13">
      <c r="A178" s="131" t="s">
        <v>352</v>
      </c>
      <c r="B178" s="143" t="s">
        <v>2168</v>
      </c>
      <c r="C178" s="131" t="s">
        <v>16651</v>
      </c>
      <c r="D178" s="131" t="s">
        <v>1436</v>
      </c>
      <c r="E178" s="131">
        <v>1502</v>
      </c>
      <c r="F178" s="131" t="s">
        <v>1044</v>
      </c>
      <c r="G178" s="131" t="s">
        <v>3834</v>
      </c>
      <c r="H178" s="131" t="s">
        <v>1147</v>
      </c>
      <c r="I178" s="131" t="s">
        <v>13380</v>
      </c>
      <c r="J178" s="131" t="s">
        <v>2203</v>
      </c>
      <c r="K178" s="131" t="s">
        <v>2198</v>
      </c>
      <c r="L178" s="131">
        <v>4072</v>
      </c>
      <c r="M178" s="131">
        <v>10722</v>
      </c>
    </row>
    <row r="179" spans="1:13">
      <c r="A179" s="131" t="s">
        <v>114</v>
      </c>
      <c r="B179" s="143" t="s">
        <v>2168</v>
      </c>
      <c r="C179" s="131" t="s">
        <v>16651</v>
      </c>
      <c r="D179" s="131" t="s">
        <v>1221</v>
      </c>
      <c r="E179" s="131">
        <v>13</v>
      </c>
      <c r="F179" s="131"/>
      <c r="G179" s="131" t="s">
        <v>3422</v>
      </c>
      <c r="H179" s="131" t="s">
        <v>1148</v>
      </c>
      <c r="I179" s="131" t="s">
        <v>13380</v>
      </c>
      <c r="J179" s="131" t="s">
        <v>2203</v>
      </c>
      <c r="K179" s="131" t="s">
        <v>2198</v>
      </c>
      <c r="L179" s="131">
        <v>4059</v>
      </c>
      <c r="M179" s="131">
        <v>12394</v>
      </c>
    </row>
    <row r="180" spans="1:13">
      <c r="A180" s="131" t="s">
        <v>583</v>
      </c>
      <c r="B180" s="143" t="s">
        <v>2168</v>
      </c>
      <c r="C180" s="131" t="s">
        <v>16651</v>
      </c>
      <c r="D180" s="131" t="s">
        <v>1751</v>
      </c>
      <c r="E180" s="131">
        <v>13</v>
      </c>
      <c r="F180" s="131"/>
      <c r="G180" s="131" t="s">
        <v>3035</v>
      </c>
      <c r="H180" s="131" t="s">
        <v>1148</v>
      </c>
      <c r="I180" s="131" t="s">
        <v>13380</v>
      </c>
      <c r="J180" s="131" t="s">
        <v>2203</v>
      </c>
      <c r="K180" s="131" t="s">
        <v>2198</v>
      </c>
      <c r="L180" s="131">
        <v>4048</v>
      </c>
      <c r="M180" s="131">
        <v>9974</v>
      </c>
    </row>
    <row r="181" spans="1:13">
      <c r="A181" s="131" t="s">
        <v>993</v>
      </c>
      <c r="B181" s="143" t="s">
        <v>2168</v>
      </c>
      <c r="C181" s="131" t="s">
        <v>16651</v>
      </c>
      <c r="D181" s="131" t="s">
        <v>2118</v>
      </c>
      <c r="E181" s="131">
        <v>1</v>
      </c>
      <c r="F181" s="131"/>
      <c r="G181" s="131" t="s">
        <v>3150</v>
      </c>
      <c r="H181" s="131" t="s">
        <v>1148</v>
      </c>
      <c r="I181" s="131" t="s">
        <v>13380</v>
      </c>
      <c r="J181" s="131" t="s">
        <v>2203</v>
      </c>
      <c r="K181" s="131" t="s">
        <v>2198</v>
      </c>
      <c r="L181" s="131">
        <v>4040</v>
      </c>
      <c r="M181" s="131">
        <v>12796</v>
      </c>
    </row>
    <row r="182" spans="1:13">
      <c r="A182" s="131" t="s">
        <v>613</v>
      </c>
      <c r="B182" s="143" t="s">
        <v>2168</v>
      </c>
      <c r="C182" s="131" t="s">
        <v>16651</v>
      </c>
      <c r="D182" s="131" t="s">
        <v>1781</v>
      </c>
      <c r="E182" s="131">
        <v>27</v>
      </c>
      <c r="F182" s="131" t="s">
        <v>1081</v>
      </c>
      <c r="G182" s="131" t="s">
        <v>3571</v>
      </c>
      <c r="H182" s="131" t="s">
        <v>1267</v>
      </c>
      <c r="I182" s="131" t="s">
        <v>13380</v>
      </c>
      <c r="J182" s="131" t="s">
        <v>2203</v>
      </c>
      <c r="K182" s="131" t="s">
        <v>2198</v>
      </c>
      <c r="L182" s="131">
        <v>4040</v>
      </c>
      <c r="M182" s="131">
        <v>12264</v>
      </c>
    </row>
    <row r="183" spans="1:13">
      <c r="A183" s="131" t="s">
        <v>501</v>
      </c>
      <c r="B183" s="143" t="s">
        <v>2168</v>
      </c>
      <c r="C183" s="131" t="s">
        <v>16651</v>
      </c>
      <c r="D183" s="131" t="s">
        <v>1649</v>
      </c>
      <c r="E183" s="131">
        <v>1143</v>
      </c>
      <c r="F183" s="131" t="s">
        <v>1044</v>
      </c>
      <c r="G183" s="131" t="s">
        <v>2283</v>
      </c>
      <c r="H183" s="131" t="s">
        <v>1043</v>
      </c>
      <c r="I183" s="131" t="s">
        <v>13380</v>
      </c>
      <c r="J183" s="131" t="s">
        <v>2203</v>
      </c>
      <c r="K183" s="131" t="s">
        <v>2198</v>
      </c>
      <c r="L183" s="131">
        <v>4025</v>
      </c>
      <c r="M183" s="131">
        <v>10322</v>
      </c>
    </row>
    <row r="184" spans="1:13">
      <c r="A184" s="131" t="s">
        <v>27</v>
      </c>
      <c r="B184" s="143" t="s">
        <v>2168</v>
      </c>
      <c r="C184" s="131" t="s">
        <v>16651</v>
      </c>
      <c r="D184" s="131" t="s">
        <v>1075</v>
      </c>
      <c r="E184" s="131">
        <v>664</v>
      </c>
      <c r="F184" s="131" t="s">
        <v>1081</v>
      </c>
      <c r="G184" s="131" t="s">
        <v>3099</v>
      </c>
      <c r="H184" s="131" t="s">
        <v>1077</v>
      </c>
      <c r="I184" s="131" t="s">
        <v>13380</v>
      </c>
      <c r="J184" s="131" t="s">
        <v>2203</v>
      </c>
      <c r="K184" s="131" t="s">
        <v>2198</v>
      </c>
      <c r="L184" s="131">
        <v>4020</v>
      </c>
      <c r="M184" s="131">
        <v>12441</v>
      </c>
    </row>
    <row r="185" spans="1:13">
      <c r="A185" s="131" t="s">
        <v>925</v>
      </c>
      <c r="B185" s="143" t="s">
        <v>2168</v>
      </c>
      <c r="C185" s="131" t="s">
        <v>16651</v>
      </c>
      <c r="D185" s="131" t="s">
        <v>2065</v>
      </c>
      <c r="E185" s="131">
        <v>1</v>
      </c>
      <c r="F185" s="131" t="s">
        <v>1044</v>
      </c>
      <c r="G185" s="131" t="s">
        <v>2977</v>
      </c>
      <c r="H185" s="131" t="s">
        <v>1043</v>
      </c>
      <c r="I185" s="131" t="s">
        <v>13380</v>
      </c>
      <c r="J185" s="131" t="s">
        <v>2203</v>
      </c>
      <c r="K185" s="131" t="s">
        <v>2198</v>
      </c>
      <c r="L185" s="131">
        <v>3986</v>
      </c>
      <c r="M185" s="131">
        <v>12588</v>
      </c>
    </row>
    <row r="186" spans="1:13">
      <c r="A186" s="131" t="s">
        <v>470</v>
      </c>
      <c r="B186" s="143" t="s">
        <v>2168</v>
      </c>
      <c r="C186" s="131" t="s">
        <v>16651</v>
      </c>
      <c r="D186" s="131" t="s">
        <v>1629</v>
      </c>
      <c r="E186" s="131">
        <v>365</v>
      </c>
      <c r="F186" s="131"/>
      <c r="G186" s="131" t="s">
        <v>2214</v>
      </c>
      <c r="H186" s="131" t="s">
        <v>1130</v>
      </c>
      <c r="I186" s="131" t="s">
        <v>13380</v>
      </c>
      <c r="J186" s="131" t="s">
        <v>2203</v>
      </c>
      <c r="K186" s="131" t="s">
        <v>2198</v>
      </c>
      <c r="L186" s="131">
        <v>3980</v>
      </c>
      <c r="M186" s="131">
        <v>10755</v>
      </c>
    </row>
    <row r="187" spans="1:13">
      <c r="A187" s="131" t="s">
        <v>276</v>
      </c>
      <c r="B187" s="143" t="s">
        <v>2168</v>
      </c>
      <c r="C187" s="131" t="s">
        <v>16651</v>
      </c>
      <c r="D187" s="131" t="s">
        <v>1415</v>
      </c>
      <c r="E187" s="131">
        <v>97</v>
      </c>
      <c r="F187" s="131"/>
      <c r="G187" s="131" t="s">
        <v>3486</v>
      </c>
      <c r="H187" s="131" t="s">
        <v>1043</v>
      </c>
      <c r="I187" s="131" t="s">
        <v>13380</v>
      </c>
      <c r="J187" s="131" t="s">
        <v>2203</v>
      </c>
      <c r="K187" s="131" t="s">
        <v>2198</v>
      </c>
      <c r="L187" s="131">
        <v>3969</v>
      </c>
      <c r="M187" s="131">
        <v>12002</v>
      </c>
    </row>
    <row r="188" spans="1:13">
      <c r="A188" s="131" t="s">
        <v>513</v>
      </c>
      <c r="B188" s="143" t="s">
        <v>2168</v>
      </c>
      <c r="C188" s="131" t="s">
        <v>16651</v>
      </c>
      <c r="D188" s="131" t="s">
        <v>16780</v>
      </c>
      <c r="E188" s="131">
        <v>56</v>
      </c>
      <c r="F188" s="131"/>
      <c r="G188" s="131" t="s">
        <v>16781</v>
      </c>
      <c r="H188" s="131" t="s">
        <v>1148</v>
      </c>
      <c r="I188" s="131" t="s">
        <v>13380</v>
      </c>
      <c r="J188" s="131" t="s">
        <v>2203</v>
      </c>
      <c r="K188" s="131" t="s">
        <v>2198</v>
      </c>
      <c r="L188" s="131">
        <v>3937</v>
      </c>
      <c r="M188" s="131">
        <v>12552</v>
      </c>
    </row>
    <row r="189" spans="1:13">
      <c r="A189" s="131" t="s">
        <v>170</v>
      </c>
      <c r="B189" s="143" t="s">
        <v>2168</v>
      </c>
      <c r="C189" s="131" t="s">
        <v>16651</v>
      </c>
      <c r="D189" s="131" t="s">
        <v>1301</v>
      </c>
      <c r="E189" s="131">
        <v>1</v>
      </c>
      <c r="F189" s="131" t="s">
        <v>1081</v>
      </c>
      <c r="G189" s="131" t="s">
        <v>3494</v>
      </c>
      <c r="H189" s="131" t="s">
        <v>1109</v>
      </c>
      <c r="I189" s="131" t="s">
        <v>13380</v>
      </c>
      <c r="J189" s="131" t="s">
        <v>2203</v>
      </c>
      <c r="K189" s="131" t="s">
        <v>2198</v>
      </c>
      <c r="L189" s="131">
        <v>3915</v>
      </c>
      <c r="M189" s="131">
        <v>12237</v>
      </c>
    </row>
    <row r="190" spans="1:13">
      <c r="A190" s="131" t="s">
        <v>429</v>
      </c>
      <c r="B190" s="143" t="s">
        <v>2168</v>
      </c>
      <c r="C190" s="131" t="s">
        <v>16651</v>
      </c>
      <c r="D190" s="131" t="s">
        <v>1533</v>
      </c>
      <c r="E190" s="131">
        <v>1415</v>
      </c>
      <c r="F190" s="131"/>
      <c r="G190" s="131" t="s">
        <v>2581</v>
      </c>
      <c r="H190" s="131" t="s">
        <v>1148</v>
      </c>
      <c r="I190" s="131" t="s">
        <v>13380</v>
      </c>
      <c r="J190" s="131" t="s">
        <v>2203</v>
      </c>
      <c r="K190" s="131" t="s">
        <v>2198</v>
      </c>
      <c r="L190" s="131">
        <v>3878</v>
      </c>
      <c r="M190" s="131">
        <v>9752</v>
      </c>
    </row>
    <row r="191" spans="1:13">
      <c r="A191" s="131" t="s">
        <v>235</v>
      </c>
      <c r="B191" s="143" t="s">
        <v>2168</v>
      </c>
      <c r="C191" s="131" t="s">
        <v>16838</v>
      </c>
      <c r="D191" s="131" t="s">
        <v>1373</v>
      </c>
      <c r="E191" s="131">
        <v>99999</v>
      </c>
      <c r="F191" s="131" t="s">
        <v>1374</v>
      </c>
      <c r="G191" s="131" t="s">
        <v>2663</v>
      </c>
      <c r="H191" s="131" t="s">
        <v>1043</v>
      </c>
      <c r="I191" s="131" t="s">
        <v>13380</v>
      </c>
      <c r="J191" s="131" t="s">
        <v>2199</v>
      </c>
      <c r="K191" s="131" t="s">
        <v>2198</v>
      </c>
      <c r="L191" s="131">
        <v>3878</v>
      </c>
      <c r="M191" s="131">
        <v>0</v>
      </c>
    </row>
    <row r="192" spans="1:13">
      <c r="A192" s="131" t="s">
        <v>16702</v>
      </c>
      <c r="B192" s="143" t="s">
        <v>2168</v>
      </c>
      <c r="C192" s="131" t="s">
        <v>16651</v>
      </c>
      <c r="D192" s="131" t="s">
        <v>1436</v>
      </c>
      <c r="E192" s="131">
        <v>869</v>
      </c>
      <c r="F192" s="131"/>
      <c r="G192" s="131" t="s">
        <v>2339</v>
      </c>
      <c r="H192" s="131" t="s">
        <v>1043</v>
      </c>
      <c r="I192" s="131" t="s">
        <v>13380</v>
      </c>
      <c r="J192" s="131"/>
      <c r="K192" s="131"/>
      <c r="L192" s="131">
        <v>3868</v>
      </c>
      <c r="M192" s="131">
        <v>10727</v>
      </c>
    </row>
    <row r="193" spans="1:13">
      <c r="A193" s="131" t="s">
        <v>182</v>
      </c>
      <c r="B193" s="143" t="s">
        <v>2168</v>
      </c>
      <c r="C193" s="131" t="s">
        <v>16651</v>
      </c>
      <c r="D193" s="131" t="s">
        <v>1312</v>
      </c>
      <c r="E193" s="131">
        <v>2</v>
      </c>
      <c r="F193" s="131" t="s">
        <v>1044</v>
      </c>
      <c r="G193" s="131" t="s">
        <v>2276</v>
      </c>
      <c r="H193" s="131" t="s">
        <v>1043</v>
      </c>
      <c r="I193" s="131" t="s">
        <v>13380</v>
      </c>
      <c r="J193" s="131" t="s">
        <v>2203</v>
      </c>
      <c r="K193" s="131" t="s">
        <v>2198</v>
      </c>
      <c r="L193" s="131">
        <v>3859</v>
      </c>
      <c r="M193" s="131">
        <v>11620</v>
      </c>
    </row>
    <row r="194" spans="1:13">
      <c r="A194" s="131" t="s">
        <v>961</v>
      </c>
      <c r="B194" s="143" t="s">
        <v>2168</v>
      </c>
      <c r="C194" s="131" t="s">
        <v>16651</v>
      </c>
      <c r="D194" s="131" t="s">
        <v>2088</v>
      </c>
      <c r="E194" s="131">
        <v>961</v>
      </c>
      <c r="F194" s="131" t="s">
        <v>1044</v>
      </c>
      <c r="G194" s="131" t="s">
        <v>2093</v>
      </c>
      <c r="H194" s="131" t="s">
        <v>1267</v>
      </c>
      <c r="I194" s="131" t="s">
        <v>13380</v>
      </c>
      <c r="J194" s="131" t="s">
        <v>2203</v>
      </c>
      <c r="K194" s="131" t="s">
        <v>2198</v>
      </c>
      <c r="L194" s="131">
        <v>3833</v>
      </c>
      <c r="M194" s="131">
        <v>11839</v>
      </c>
    </row>
    <row r="195" spans="1:13">
      <c r="A195" s="131" t="s">
        <v>651</v>
      </c>
      <c r="B195" s="143" t="s">
        <v>2168</v>
      </c>
      <c r="C195" s="131" t="s">
        <v>16651</v>
      </c>
      <c r="D195" s="131" t="s">
        <v>1821</v>
      </c>
      <c r="E195" s="131">
        <v>103</v>
      </c>
      <c r="F195" s="131" t="s">
        <v>1824</v>
      </c>
      <c r="G195" s="131" t="s">
        <v>2760</v>
      </c>
      <c r="H195" s="131" t="s">
        <v>1043</v>
      </c>
      <c r="I195" s="131" t="s">
        <v>13380</v>
      </c>
      <c r="J195" s="131" t="s">
        <v>2203</v>
      </c>
      <c r="K195" s="131" t="s">
        <v>2198</v>
      </c>
      <c r="L195" s="131">
        <v>3803</v>
      </c>
      <c r="M195" s="131">
        <v>11160</v>
      </c>
    </row>
    <row r="196" spans="1:13">
      <c r="A196" s="131" t="s">
        <v>438</v>
      </c>
      <c r="B196" s="143" t="s">
        <v>2168</v>
      </c>
      <c r="C196" s="131" t="s">
        <v>16651</v>
      </c>
      <c r="D196" s="131" t="s">
        <v>1533</v>
      </c>
      <c r="E196" s="131">
        <v>1615</v>
      </c>
      <c r="F196" s="131" t="s">
        <v>1044</v>
      </c>
      <c r="G196" s="131" t="s">
        <v>2584</v>
      </c>
      <c r="H196" s="131" t="s">
        <v>1147</v>
      </c>
      <c r="I196" s="131" t="s">
        <v>13380</v>
      </c>
      <c r="J196" s="131" t="s">
        <v>2203</v>
      </c>
      <c r="K196" s="131" t="s">
        <v>2198</v>
      </c>
      <c r="L196" s="131">
        <v>3792</v>
      </c>
      <c r="M196" s="131">
        <v>9127</v>
      </c>
    </row>
    <row r="197" spans="1:13">
      <c r="A197" s="131" t="s">
        <v>124</v>
      </c>
      <c r="B197" s="143" t="s">
        <v>2168</v>
      </c>
      <c r="C197" s="131" t="s">
        <v>16651</v>
      </c>
      <c r="D197" s="131" t="s">
        <v>1236</v>
      </c>
      <c r="E197" s="131">
        <v>25</v>
      </c>
      <c r="F197" s="131"/>
      <c r="G197" s="131" t="s">
        <v>3259</v>
      </c>
      <c r="H197" s="131" t="s">
        <v>1148</v>
      </c>
      <c r="I197" s="131" t="s">
        <v>13380</v>
      </c>
      <c r="J197" s="131" t="s">
        <v>2203</v>
      </c>
      <c r="K197" s="131" t="s">
        <v>2198</v>
      </c>
      <c r="L197" s="131">
        <v>3791</v>
      </c>
      <c r="M197" s="131">
        <v>12047</v>
      </c>
    </row>
    <row r="198" spans="1:13">
      <c r="A198" s="131" t="s">
        <v>837</v>
      </c>
      <c r="B198" s="143" t="s">
        <v>2168</v>
      </c>
      <c r="C198" s="131" t="s">
        <v>16651</v>
      </c>
      <c r="D198" s="131" t="s">
        <v>1998</v>
      </c>
      <c r="E198" s="131">
        <v>3</v>
      </c>
      <c r="F198" s="131" t="s">
        <v>1081</v>
      </c>
      <c r="G198" s="131" t="s">
        <v>2232</v>
      </c>
      <c r="H198" s="131" t="s">
        <v>1043</v>
      </c>
      <c r="I198" s="131" t="s">
        <v>13380</v>
      </c>
      <c r="J198" s="131" t="s">
        <v>2203</v>
      </c>
      <c r="K198" s="131" t="s">
        <v>2198</v>
      </c>
      <c r="L198" s="131">
        <v>3733</v>
      </c>
      <c r="M198" s="131">
        <v>11668</v>
      </c>
    </row>
    <row r="199" spans="1:13">
      <c r="A199" s="131" t="s">
        <v>490</v>
      </c>
      <c r="B199" s="143" t="s">
        <v>2168</v>
      </c>
      <c r="C199" s="131" t="s">
        <v>16651</v>
      </c>
      <c r="D199" s="131" t="s">
        <v>1649</v>
      </c>
      <c r="E199" s="131">
        <v>463</v>
      </c>
      <c r="F199" s="131" t="s">
        <v>1214</v>
      </c>
      <c r="G199" s="131" t="s">
        <v>2371</v>
      </c>
      <c r="H199" s="131" t="s">
        <v>1043</v>
      </c>
      <c r="I199" s="131" t="s">
        <v>13380</v>
      </c>
      <c r="J199" s="131" t="s">
        <v>2203</v>
      </c>
      <c r="K199" s="131" t="s">
        <v>2198</v>
      </c>
      <c r="L199" s="131">
        <v>3732</v>
      </c>
      <c r="M199" s="131">
        <v>12225</v>
      </c>
    </row>
    <row r="200" spans="1:13">
      <c r="A200" s="131" t="s">
        <v>364</v>
      </c>
      <c r="B200" s="143" t="s">
        <v>2168</v>
      </c>
      <c r="C200" s="131" t="s">
        <v>16813</v>
      </c>
      <c r="D200" s="131" t="s">
        <v>1436</v>
      </c>
      <c r="E200" s="131">
        <v>1972</v>
      </c>
      <c r="F200" s="131" t="s">
        <v>1514</v>
      </c>
      <c r="G200" s="131" t="s">
        <v>1516</v>
      </c>
      <c r="H200" s="131" t="s">
        <v>1510</v>
      </c>
      <c r="I200" s="131" t="s">
        <v>13380</v>
      </c>
      <c r="J200" s="131" t="s">
        <v>2199</v>
      </c>
      <c r="K200" s="131" t="s">
        <v>2198</v>
      </c>
      <c r="L200" s="131">
        <v>3729</v>
      </c>
      <c r="M200" s="131">
        <v>3163</v>
      </c>
    </row>
    <row r="201" spans="1:13">
      <c r="A201" s="131" t="s">
        <v>16696</v>
      </c>
      <c r="B201" s="143" t="s">
        <v>2168</v>
      </c>
      <c r="C201" s="131" t="s">
        <v>16651</v>
      </c>
      <c r="D201" s="131" t="s">
        <v>16697</v>
      </c>
      <c r="E201" s="131">
        <v>209</v>
      </c>
      <c r="F201" s="131"/>
      <c r="G201" s="131" t="s">
        <v>16698</v>
      </c>
      <c r="H201" s="131" t="s">
        <v>1148</v>
      </c>
      <c r="I201" s="131" t="s">
        <v>13380</v>
      </c>
      <c r="J201" s="131"/>
      <c r="K201" s="131"/>
      <c r="L201" s="131">
        <v>3725</v>
      </c>
      <c r="M201" s="131">
        <v>10623</v>
      </c>
    </row>
    <row r="202" spans="1:13">
      <c r="A202" s="131" t="s">
        <v>978</v>
      </c>
      <c r="B202" s="143" t="s">
        <v>2168</v>
      </c>
      <c r="C202" s="131" t="s">
        <v>16813</v>
      </c>
      <c r="D202" s="131" t="s">
        <v>2106</v>
      </c>
      <c r="E202" s="131">
        <v>2</v>
      </c>
      <c r="F202" s="131" t="s">
        <v>2107</v>
      </c>
      <c r="G202" s="131" t="s">
        <v>2320</v>
      </c>
      <c r="H202" s="131" t="s">
        <v>1043</v>
      </c>
      <c r="I202" s="131" t="s">
        <v>13380</v>
      </c>
      <c r="J202" s="131" t="s">
        <v>2199</v>
      </c>
      <c r="K202" s="131" t="s">
        <v>2198</v>
      </c>
      <c r="L202" s="131">
        <v>3722</v>
      </c>
      <c r="M202" s="131">
        <v>3118</v>
      </c>
    </row>
    <row r="203" spans="1:13">
      <c r="A203" s="131" t="s">
        <v>16682</v>
      </c>
      <c r="B203" s="143" t="s">
        <v>2168</v>
      </c>
      <c r="C203" s="131" t="s">
        <v>16651</v>
      </c>
      <c r="D203" s="131" t="s">
        <v>1382</v>
      </c>
      <c r="E203" s="131">
        <v>15301</v>
      </c>
      <c r="F203" s="131"/>
      <c r="G203" s="131" t="s">
        <v>3319</v>
      </c>
      <c r="H203" s="131" t="s">
        <v>1043</v>
      </c>
      <c r="I203" s="131" t="s">
        <v>13380</v>
      </c>
      <c r="J203" s="131"/>
      <c r="K203" s="131"/>
      <c r="L203" s="131">
        <v>3698</v>
      </c>
      <c r="M203" s="131">
        <v>10954</v>
      </c>
    </row>
    <row r="204" spans="1:13">
      <c r="A204" s="131" t="s">
        <v>600</v>
      </c>
      <c r="B204" s="143" t="s">
        <v>2168</v>
      </c>
      <c r="C204" s="131" t="s">
        <v>16651</v>
      </c>
      <c r="D204" s="131" t="s">
        <v>1764</v>
      </c>
      <c r="E204" s="131">
        <v>32</v>
      </c>
      <c r="F204" s="131"/>
      <c r="G204" s="131" t="s">
        <v>3416</v>
      </c>
      <c r="H204" s="131" t="s">
        <v>1043</v>
      </c>
      <c r="I204" s="131" t="s">
        <v>13380</v>
      </c>
      <c r="J204" s="131" t="s">
        <v>2203</v>
      </c>
      <c r="K204" s="131" t="s">
        <v>2198</v>
      </c>
      <c r="L204" s="131">
        <v>3694</v>
      </c>
      <c r="M204" s="131">
        <v>11452</v>
      </c>
    </row>
    <row r="205" spans="1:13">
      <c r="A205" s="131" t="s">
        <v>16685</v>
      </c>
      <c r="B205" s="143" t="s">
        <v>2168</v>
      </c>
      <c r="C205" s="131" t="s">
        <v>16651</v>
      </c>
      <c r="D205" s="131" t="s">
        <v>16686</v>
      </c>
      <c r="E205" s="131">
        <v>11</v>
      </c>
      <c r="F205" s="131"/>
      <c r="G205" s="131" t="s">
        <v>16687</v>
      </c>
      <c r="H205" s="131" t="s">
        <v>1173</v>
      </c>
      <c r="I205" s="131" t="s">
        <v>13380</v>
      </c>
      <c r="J205" s="131"/>
      <c r="K205" s="131"/>
      <c r="L205" s="131">
        <v>3649</v>
      </c>
      <c r="M205" s="131">
        <v>4467</v>
      </c>
    </row>
    <row r="206" spans="1:13">
      <c r="A206" s="131" t="s">
        <v>11</v>
      </c>
      <c r="B206" s="143" t="s">
        <v>2168</v>
      </c>
      <c r="C206" s="131" t="s">
        <v>16651</v>
      </c>
      <c r="D206" s="131" t="s">
        <v>1045</v>
      </c>
      <c r="E206" s="131">
        <v>127</v>
      </c>
      <c r="F206" s="131"/>
      <c r="G206" s="131" t="s">
        <v>2654</v>
      </c>
      <c r="H206" s="131" t="s">
        <v>1048</v>
      </c>
      <c r="I206" s="131" t="s">
        <v>13380</v>
      </c>
      <c r="J206" s="131" t="s">
        <v>2203</v>
      </c>
      <c r="K206" s="131" t="s">
        <v>2198</v>
      </c>
      <c r="L206" s="131">
        <v>3647</v>
      </c>
      <c r="M206" s="131">
        <v>12473</v>
      </c>
    </row>
    <row r="207" spans="1:13">
      <c r="A207" s="131" t="s">
        <v>903</v>
      </c>
      <c r="B207" s="143" t="s">
        <v>2168</v>
      </c>
      <c r="C207" s="131" t="s">
        <v>16651</v>
      </c>
      <c r="D207" s="131" t="s">
        <v>2049</v>
      </c>
      <c r="E207" s="131">
        <v>1</v>
      </c>
      <c r="F207" s="131"/>
      <c r="G207" s="131" t="s">
        <v>3286</v>
      </c>
      <c r="H207" s="131" t="s">
        <v>1322</v>
      </c>
      <c r="I207" s="131" t="s">
        <v>13380</v>
      </c>
      <c r="J207" s="131" t="s">
        <v>2203</v>
      </c>
      <c r="K207" s="131" t="s">
        <v>2198</v>
      </c>
      <c r="L207" s="131">
        <v>3641</v>
      </c>
      <c r="M207" s="131">
        <v>10844</v>
      </c>
    </row>
    <row r="208" spans="1:13">
      <c r="A208" s="131" t="s">
        <v>193</v>
      </c>
      <c r="B208" s="143" t="s">
        <v>2168</v>
      </c>
      <c r="C208" s="131" t="s">
        <v>16636</v>
      </c>
      <c r="D208" s="131" t="s">
        <v>1323</v>
      </c>
      <c r="E208" s="131">
        <v>3</v>
      </c>
      <c r="F208" s="131"/>
      <c r="G208" s="131" t="s">
        <v>3810</v>
      </c>
      <c r="H208" s="131" t="s">
        <v>1148</v>
      </c>
      <c r="I208" s="131" t="s">
        <v>13380</v>
      </c>
      <c r="J208" s="131" t="s">
        <v>2199</v>
      </c>
      <c r="K208" s="131" t="s">
        <v>2198</v>
      </c>
      <c r="L208" s="131">
        <v>3639</v>
      </c>
      <c r="M208" s="131">
        <v>1550</v>
      </c>
    </row>
    <row r="209" spans="1:13">
      <c r="A209" s="131" t="s">
        <v>67</v>
      </c>
      <c r="B209" s="143" t="s">
        <v>2168</v>
      </c>
      <c r="C209" s="131" t="s">
        <v>16838</v>
      </c>
      <c r="D209" s="131" t="s">
        <v>1152</v>
      </c>
      <c r="E209" s="131">
        <v>2</v>
      </c>
      <c r="F209" s="131" t="s">
        <v>1153</v>
      </c>
      <c r="G209" s="131" t="s">
        <v>2957</v>
      </c>
      <c r="H209" s="131" t="s">
        <v>1043</v>
      </c>
      <c r="I209" s="131" t="s">
        <v>13380</v>
      </c>
      <c r="J209" s="131" t="s">
        <v>2199</v>
      </c>
      <c r="K209" s="131" t="s">
        <v>2198</v>
      </c>
      <c r="L209" s="131">
        <v>3607</v>
      </c>
      <c r="M209" s="131">
        <v>11273</v>
      </c>
    </row>
    <row r="210" spans="1:13">
      <c r="A210" s="131" t="s">
        <v>891</v>
      </c>
      <c r="B210" s="143" t="s">
        <v>2168</v>
      </c>
      <c r="C210" s="131" t="s">
        <v>16651</v>
      </c>
      <c r="D210" s="131" t="s">
        <v>2044</v>
      </c>
      <c r="E210" s="131">
        <v>100</v>
      </c>
      <c r="F210" s="131"/>
      <c r="G210" s="131" t="s">
        <v>2196</v>
      </c>
      <c r="H210" s="131" t="s">
        <v>1043</v>
      </c>
      <c r="I210" s="131" t="s">
        <v>13380</v>
      </c>
      <c r="J210" s="131" t="s">
        <v>2203</v>
      </c>
      <c r="K210" s="131" t="s">
        <v>2198</v>
      </c>
      <c r="L210" s="131">
        <v>3602</v>
      </c>
      <c r="M210" s="131">
        <v>10197</v>
      </c>
    </row>
    <row r="211" spans="1:13">
      <c r="A211" s="131" t="s">
        <v>149</v>
      </c>
      <c r="B211" s="143" t="s">
        <v>2168</v>
      </c>
      <c r="C211" s="131" t="s">
        <v>16651</v>
      </c>
      <c r="D211" s="131" t="s">
        <v>1278</v>
      </c>
      <c r="E211" s="131">
        <v>19</v>
      </c>
      <c r="F211" s="131" t="s">
        <v>1044</v>
      </c>
      <c r="G211" s="131" t="s">
        <v>3691</v>
      </c>
      <c r="H211" s="131" t="s">
        <v>1043</v>
      </c>
      <c r="I211" s="131" t="s">
        <v>13380</v>
      </c>
      <c r="J211" s="131" t="s">
        <v>2203</v>
      </c>
      <c r="K211" s="131" t="s">
        <v>2198</v>
      </c>
      <c r="L211" s="131">
        <v>3573</v>
      </c>
      <c r="M211" s="131">
        <v>11327</v>
      </c>
    </row>
    <row r="212" spans="1:13">
      <c r="A212" s="131" t="s">
        <v>81</v>
      </c>
      <c r="B212" s="143" t="s">
        <v>2168</v>
      </c>
      <c r="C212" s="131" t="s">
        <v>16651</v>
      </c>
      <c r="D212" s="131" t="s">
        <v>1179</v>
      </c>
      <c r="E212" s="131">
        <v>14</v>
      </c>
      <c r="F212" s="131" t="s">
        <v>1044</v>
      </c>
      <c r="G212" s="131" t="s">
        <v>3157</v>
      </c>
      <c r="H212" s="131" t="s">
        <v>1043</v>
      </c>
      <c r="I212" s="131" t="s">
        <v>13380</v>
      </c>
      <c r="J212" s="131" t="s">
        <v>2203</v>
      </c>
      <c r="K212" s="131" t="s">
        <v>2198</v>
      </c>
      <c r="L212" s="131">
        <v>3539</v>
      </c>
      <c r="M212" s="131">
        <v>11229</v>
      </c>
    </row>
    <row r="213" spans="1:13">
      <c r="A213" s="131" t="s">
        <v>261</v>
      </c>
      <c r="B213" s="143" t="s">
        <v>2168</v>
      </c>
      <c r="C213" s="131" t="s">
        <v>16651</v>
      </c>
      <c r="D213" s="131" t="s">
        <v>1399</v>
      </c>
      <c r="E213" s="131">
        <v>101</v>
      </c>
      <c r="F213" s="131"/>
      <c r="G213" s="131" t="s">
        <v>3651</v>
      </c>
      <c r="H213" s="131" t="s">
        <v>1072</v>
      </c>
      <c r="I213" s="131" t="s">
        <v>13380</v>
      </c>
      <c r="J213" s="131" t="s">
        <v>2203</v>
      </c>
      <c r="K213" s="131" t="s">
        <v>2198</v>
      </c>
      <c r="L213" s="131">
        <v>3532</v>
      </c>
      <c r="M213" s="131">
        <v>12052</v>
      </c>
    </row>
    <row r="214" spans="1:13">
      <c r="A214" s="131" t="s">
        <v>790</v>
      </c>
      <c r="B214" s="143" t="s">
        <v>2168</v>
      </c>
      <c r="C214" s="131" t="s">
        <v>16651</v>
      </c>
      <c r="D214" s="131" t="s">
        <v>1958</v>
      </c>
      <c r="E214" s="131">
        <v>10</v>
      </c>
      <c r="F214" s="131" t="s">
        <v>1069</v>
      </c>
      <c r="G214" s="131" t="s">
        <v>3203</v>
      </c>
      <c r="H214" s="131" t="s">
        <v>1043</v>
      </c>
      <c r="I214" s="131" t="s">
        <v>13380</v>
      </c>
      <c r="J214" s="131" t="s">
        <v>2203</v>
      </c>
      <c r="K214" s="131" t="s">
        <v>2198</v>
      </c>
      <c r="L214" s="131">
        <v>3519</v>
      </c>
      <c r="M214" s="131">
        <v>9127</v>
      </c>
    </row>
    <row r="215" spans="1:13">
      <c r="A215" s="131" t="s">
        <v>89</v>
      </c>
      <c r="B215" s="143" t="s">
        <v>2168</v>
      </c>
      <c r="C215" s="131" t="s">
        <v>16651</v>
      </c>
      <c r="D215" s="131" t="s">
        <v>1181</v>
      </c>
      <c r="E215" s="131">
        <v>250</v>
      </c>
      <c r="F215" s="131"/>
      <c r="G215" s="131" t="s">
        <v>2312</v>
      </c>
      <c r="H215" s="131" t="s">
        <v>1188</v>
      </c>
      <c r="I215" s="131" t="s">
        <v>13380</v>
      </c>
      <c r="J215" s="131" t="s">
        <v>2190</v>
      </c>
      <c r="K215" s="131" t="s">
        <v>2189</v>
      </c>
      <c r="L215" s="131">
        <v>3497</v>
      </c>
      <c r="M215" s="131">
        <v>11254</v>
      </c>
    </row>
    <row r="216" spans="1:13">
      <c r="A216" s="131" t="s">
        <v>776</v>
      </c>
      <c r="B216" s="143" t="s">
        <v>2168</v>
      </c>
      <c r="C216" s="131" t="s">
        <v>16651</v>
      </c>
      <c r="D216" s="131" t="s">
        <v>1945</v>
      </c>
      <c r="E216" s="131">
        <v>161</v>
      </c>
      <c r="F216" s="131" t="s">
        <v>1044</v>
      </c>
      <c r="G216" s="131" t="s">
        <v>3519</v>
      </c>
      <c r="H216" s="131" t="s">
        <v>1043</v>
      </c>
      <c r="I216" s="131" t="s">
        <v>13380</v>
      </c>
      <c r="J216" s="131" t="s">
        <v>2203</v>
      </c>
      <c r="K216" s="131" t="s">
        <v>2198</v>
      </c>
      <c r="L216" s="131">
        <v>3492</v>
      </c>
      <c r="M216" s="131">
        <v>9981</v>
      </c>
    </row>
    <row r="217" spans="1:13">
      <c r="A217" s="131" t="s">
        <v>446</v>
      </c>
      <c r="B217" s="143" t="s">
        <v>2168</v>
      </c>
      <c r="C217" s="131" t="s">
        <v>16651</v>
      </c>
      <c r="D217" s="131" t="s">
        <v>1599</v>
      </c>
      <c r="E217" s="131">
        <v>400</v>
      </c>
      <c r="F217" s="131" t="s">
        <v>1081</v>
      </c>
      <c r="G217" s="131" t="s">
        <v>3425</v>
      </c>
      <c r="H217" s="131" t="s">
        <v>1043</v>
      </c>
      <c r="I217" s="131" t="s">
        <v>13380</v>
      </c>
      <c r="J217" s="131" t="s">
        <v>2203</v>
      </c>
      <c r="K217" s="131" t="s">
        <v>2198</v>
      </c>
      <c r="L217" s="131">
        <v>3478</v>
      </c>
      <c r="M217" s="131">
        <v>10464</v>
      </c>
    </row>
    <row r="218" spans="1:13">
      <c r="A218" s="131" t="s">
        <v>16908</v>
      </c>
      <c r="B218" s="143" t="s">
        <v>2168</v>
      </c>
      <c r="C218" s="131" t="s">
        <v>16898</v>
      </c>
      <c r="D218" s="131" t="s">
        <v>16709</v>
      </c>
      <c r="E218" s="131">
        <v>16</v>
      </c>
      <c r="F218" s="131"/>
      <c r="G218" s="131" t="s">
        <v>16868</v>
      </c>
      <c r="H218" s="131" t="s">
        <v>1173</v>
      </c>
      <c r="I218" s="131" t="s">
        <v>13380</v>
      </c>
      <c r="J218" s="131"/>
      <c r="K218" s="131"/>
      <c r="L218" s="131">
        <v>3473</v>
      </c>
      <c r="M218" s="131">
        <v>3540</v>
      </c>
    </row>
    <row r="219" spans="1:13">
      <c r="A219" s="131" t="s">
        <v>71</v>
      </c>
      <c r="B219" s="143" t="s">
        <v>2168</v>
      </c>
      <c r="C219" s="131" t="s">
        <v>16651</v>
      </c>
      <c r="D219" s="131" t="s">
        <v>1161</v>
      </c>
      <c r="E219" s="131">
        <v>36</v>
      </c>
      <c r="F219" s="131"/>
      <c r="G219" s="131" t="s">
        <v>3328</v>
      </c>
      <c r="H219" s="131" t="s">
        <v>1148</v>
      </c>
      <c r="I219" s="131" t="s">
        <v>13380</v>
      </c>
      <c r="J219" s="131" t="s">
        <v>2203</v>
      </c>
      <c r="K219" s="131" t="s">
        <v>2198</v>
      </c>
      <c r="L219" s="131">
        <v>3466</v>
      </c>
      <c r="M219" s="131">
        <v>10991</v>
      </c>
    </row>
    <row r="220" spans="1:13">
      <c r="A220" s="131" t="s">
        <v>693</v>
      </c>
      <c r="B220" s="143" t="s">
        <v>2168</v>
      </c>
      <c r="C220" s="131" t="s">
        <v>16651</v>
      </c>
      <c r="D220" s="131" t="s">
        <v>3288</v>
      </c>
      <c r="E220" s="131">
        <v>1</v>
      </c>
      <c r="F220" s="131"/>
      <c r="G220" s="131" t="s">
        <v>3289</v>
      </c>
      <c r="H220" s="131" t="s">
        <v>1148</v>
      </c>
      <c r="I220" s="131" t="s">
        <v>13380</v>
      </c>
      <c r="J220" s="131" t="s">
        <v>2203</v>
      </c>
      <c r="K220" s="131" t="s">
        <v>2198</v>
      </c>
      <c r="L220" s="131">
        <v>3460</v>
      </c>
      <c r="M220" s="131">
        <v>9251</v>
      </c>
    </row>
    <row r="221" spans="1:13">
      <c r="A221" s="131" t="s">
        <v>475</v>
      </c>
      <c r="B221" s="143" t="s">
        <v>2168</v>
      </c>
      <c r="C221" s="131" t="s">
        <v>16813</v>
      </c>
      <c r="D221" s="131" t="s">
        <v>1637</v>
      </c>
      <c r="E221" s="131">
        <v>1</v>
      </c>
      <c r="F221" s="131" t="s">
        <v>1063</v>
      </c>
      <c r="G221" s="131" t="s">
        <v>2762</v>
      </c>
      <c r="H221" s="131" t="s">
        <v>1233</v>
      </c>
      <c r="I221" s="131" t="s">
        <v>13380</v>
      </c>
      <c r="J221" s="131" t="s">
        <v>2199</v>
      </c>
      <c r="K221" s="131" t="s">
        <v>2198</v>
      </c>
      <c r="L221" s="131">
        <v>3433</v>
      </c>
      <c r="M221" s="131">
        <v>2550</v>
      </c>
    </row>
    <row r="222" spans="1:13">
      <c r="A222" s="131" t="s">
        <v>117</v>
      </c>
      <c r="B222" s="143" t="s">
        <v>2168</v>
      </c>
      <c r="C222" s="131" t="s">
        <v>16813</v>
      </c>
      <c r="D222" s="131" t="s">
        <v>1221</v>
      </c>
      <c r="E222" s="131">
        <v>200</v>
      </c>
      <c r="F222" s="131"/>
      <c r="G222" s="131" t="s">
        <v>2519</v>
      </c>
      <c r="H222" s="131" t="s">
        <v>1148</v>
      </c>
      <c r="I222" s="131" t="s">
        <v>13380</v>
      </c>
      <c r="J222" s="131" t="s">
        <v>2199</v>
      </c>
      <c r="K222" s="131" t="s">
        <v>2198</v>
      </c>
      <c r="L222" s="131">
        <v>3431</v>
      </c>
      <c r="M222" s="131">
        <v>3138</v>
      </c>
    </row>
    <row r="223" spans="1:13">
      <c r="A223" s="131" t="s">
        <v>811</v>
      </c>
      <c r="B223" s="143" t="s">
        <v>2168</v>
      </c>
      <c r="C223" s="131" t="s">
        <v>16651</v>
      </c>
      <c r="D223" s="131" t="s">
        <v>1974</v>
      </c>
      <c r="E223" s="131">
        <v>54</v>
      </c>
      <c r="F223" s="131"/>
      <c r="G223" s="131" t="s">
        <v>3427</v>
      </c>
      <c r="H223" s="131" t="s">
        <v>1043</v>
      </c>
      <c r="I223" s="131" t="s">
        <v>13380</v>
      </c>
      <c r="J223" s="131" t="s">
        <v>2203</v>
      </c>
      <c r="K223" s="131" t="s">
        <v>2198</v>
      </c>
      <c r="L223" s="131">
        <v>3430</v>
      </c>
      <c r="M223" s="131">
        <v>9938</v>
      </c>
    </row>
    <row r="224" spans="1:13">
      <c r="A224" s="131" t="s">
        <v>806</v>
      </c>
      <c r="B224" s="143" t="s">
        <v>2168</v>
      </c>
      <c r="C224" s="131" t="s">
        <v>16635</v>
      </c>
      <c r="D224" s="131" t="s">
        <v>1970</v>
      </c>
      <c r="E224" s="131">
        <v>2</v>
      </c>
      <c r="F224" s="131"/>
      <c r="G224" s="131" t="s">
        <v>3939</v>
      </c>
      <c r="H224" s="131" t="s">
        <v>1148</v>
      </c>
      <c r="I224" s="131" t="s">
        <v>13380</v>
      </c>
      <c r="J224" s="131" t="s">
        <v>2190</v>
      </c>
      <c r="K224" s="131" t="s">
        <v>2189</v>
      </c>
      <c r="L224" s="131">
        <v>3429</v>
      </c>
      <c r="M224" s="131">
        <v>3357</v>
      </c>
    </row>
    <row r="225" spans="1:13">
      <c r="A225" s="131" t="s">
        <v>203</v>
      </c>
      <c r="B225" s="143" t="s">
        <v>2168</v>
      </c>
      <c r="C225" s="131" t="s">
        <v>16651</v>
      </c>
      <c r="D225" s="131" t="s">
        <v>1336</v>
      </c>
      <c r="E225" s="131">
        <v>42</v>
      </c>
      <c r="F225" s="131"/>
      <c r="G225" s="131" t="s">
        <v>3456</v>
      </c>
      <c r="H225" s="131" t="s">
        <v>1043</v>
      </c>
      <c r="I225" s="131" t="s">
        <v>13380</v>
      </c>
      <c r="J225" s="131" t="s">
        <v>2203</v>
      </c>
      <c r="K225" s="131" t="s">
        <v>2198</v>
      </c>
      <c r="L225" s="131">
        <v>3414</v>
      </c>
      <c r="M225" s="131">
        <v>10212</v>
      </c>
    </row>
    <row r="226" spans="1:13">
      <c r="A226" s="131" t="s">
        <v>79</v>
      </c>
      <c r="B226" s="143" t="s">
        <v>2168</v>
      </c>
      <c r="C226" s="131" t="s">
        <v>16838</v>
      </c>
      <c r="D226" s="131" t="s">
        <v>1174</v>
      </c>
      <c r="E226" s="131">
        <v>48</v>
      </c>
      <c r="F226" s="131" t="s">
        <v>1176</v>
      </c>
      <c r="G226" s="131" t="s">
        <v>2955</v>
      </c>
      <c r="H226" s="131" t="s">
        <v>1043</v>
      </c>
      <c r="I226" s="131" t="s">
        <v>13380</v>
      </c>
      <c r="J226" s="131" t="s">
        <v>2199</v>
      </c>
      <c r="K226" s="131" t="s">
        <v>2198</v>
      </c>
      <c r="L226" s="131">
        <v>3412</v>
      </c>
      <c r="M226" s="131">
        <v>3169</v>
      </c>
    </row>
    <row r="227" spans="1:13">
      <c r="A227" s="131" t="s">
        <v>80</v>
      </c>
      <c r="B227" s="143" t="s">
        <v>2168</v>
      </c>
      <c r="C227" s="131" t="s">
        <v>16651</v>
      </c>
      <c r="D227" s="131" t="s">
        <v>1177</v>
      </c>
      <c r="E227" s="131">
        <v>42</v>
      </c>
      <c r="F227" s="131"/>
      <c r="G227" s="131" t="s">
        <v>3470</v>
      </c>
      <c r="H227" s="131" t="s">
        <v>1148</v>
      </c>
      <c r="I227" s="131" t="s">
        <v>13380</v>
      </c>
      <c r="J227" s="131" t="s">
        <v>2203</v>
      </c>
      <c r="K227" s="131" t="s">
        <v>2198</v>
      </c>
      <c r="L227" s="131">
        <v>3391</v>
      </c>
      <c r="M227" s="131">
        <v>10685</v>
      </c>
    </row>
    <row r="228" spans="1:13">
      <c r="A228" s="131" t="s">
        <v>320</v>
      </c>
      <c r="B228" s="143" t="s">
        <v>2168</v>
      </c>
      <c r="C228" s="131" t="s">
        <v>16792</v>
      </c>
      <c r="D228" s="131" t="s">
        <v>1436</v>
      </c>
      <c r="E228" s="131">
        <v>748</v>
      </c>
      <c r="F228" s="131" t="s">
        <v>1203</v>
      </c>
      <c r="G228" s="131" t="s">
        <v>2354</v>
      </c>
      <c r="H228" s="131" t="s">
        <v>1043</v>
      </c>
      <c r="I228" s="131" t="s">
        <v>13380</v>
      </c>
      <c r="J228" s="131" t="s">
        <v>2199</v>
      </c>
      <c r="K228" s="131" t="s">
        <v>2236</v>
      </c>
      <c r="L228" s="131">
        <v>3391</v>
      </c>
      <c r="M228" s="131">
        <v>3425</v>
      </c>
    </row>
    <row r="229" spans="1:13">
      <c r="A229" s="131" t="s">
        <v>455</v>
      </c>
      <c r="B229" s="143" t="s">
        <v>2168</v>
      </c>
      <c r="C229" s="131" t="s">
        <v>16813</v>
      </c>
      <c r="D229" s="131" t="s">
        <v>1613</v>
      </c>
      <c r="E229" s="131">
        <v>317</v>
      </c>
      <c r="F229" s="131"/>
      <c r="G229" s="131" t="s">
        <v>2424</v>
      </c>
      <c r="H229" s="131" t="s">
        <v>1148</v>
      </c>
      <c r="I229" s="131" t="s">
        <v>13380</v>
      </c>
      <c r="J229" s="131" t="s">
        <v>2199</v>
      </c>
      <c r="K229" s="131" t="s">
        <v>2198</v>
      </c>
      <c r="L229" s="131">
        <v>3380</v>
      </c>
      <c r="M229" s="131">
        <v>3214</v>
      </c>
    </row>
    <row r="230" spans="1:13">
      <c r="A230" s="131" t="s">
        <v>742</v>
      </c>
      <c r="B230" s="143" t="s">
        <v>2168</v>
      </c>
      <c r="C230" s="131" t="s">
        <v>16651</v>
      </c>
      <c r="D230" s="131" t="s">
        <v>1896</v>
      </c>
      <c r="E230" s="131">
        <v>1163</v>
      </c>
      <c r="F230" s="131"/>
      <c r="G230" s="131" t="s">
        <v>2416</v>
      </c>
      <c r="H230" s="131" t="s">
        <v>1148</v>
      </c>
      <c r="I230" s="131" t="s">
        <v>13380</v>
      </c>
      <c r="J230" s="131" t="s">
        <v>2203</v>
      </c>
      <c r="K230" s="131" t="s">
        <v>2198</v>
      </c>
      <c r="L230" s="131">
        <v>3365</v>
      </c>
      <c r="M230" s="131">
        <v>8717</v>
      </c>
    </row>
    <row r="231" spans="1:13">
      <c r="A231" s="131" t="s">
        <v>312</v>
      </c>
      <c r="B231" s="143" t="s">
        <v>2168</v>
      </c>
      <c r="C231" s="131" t="s">
        <v>16651</v>
      </c>
      <c r="D231" s="131" t="s">
        <v>1436</v>
      </c>
      <c r="E231" s="131">
        <v>616</v>
      </c>
      <c r="F231" s="131" t="s">
        <v>1044</v>
      </c>
      <c r="G231" s="131" t="s">
        <v>2886</v>
      </c>
      <c r="H231" s="131" t="s">
        <v>1043</v>
      </c>
      <c r="I231" s="131" t="s">
        <v>13380</v>
      </c>
      <c r="J231" s="131" t="s">
        <v>2203</v>
      </c>
      <c r="K231" s="131" t="s">
        <v>2198</v>
      </c>
      <c r="L231" s="131">
        <v>3333</v>
      </c>
      <c r="M231" s="131">
        <v>9849</v>
      </c>
    </row>
    <row r="232" spans="1:13">
      <c r="A232" s="131" t="s">
        <v>467</v>
      </c>
      <c r="B232" s="143" t="s">
        <v>2168</v>
      </c>
      <c r="C232" s="131" t="s">
        <v>16651</v>
      </c>
      <c r="D232" s="131" t="s">
        <v>1628</v>
      </c>
      <c r="E232" s="131">
        <v>1</v>
      </c>
      <c r="F232" s="131" t="s">
        <v>1228</v>
      </c>
      <c r="G232" s="131" t="s">
        <v>3110</v>
      </c>
      <c r="H232" s="131" t="s">
        <v>1160</v>
      </c>
      <c r="I232" s="131" t="s">
        <v>13380</v>
      </c>
      <c r="J232" s="131" t="s">
        <v>2203</v>
      </c>
      <c r="K232" s="131" t="s">
        <v>2198</v>
      </c>
      <c r="L232" s="131">
        <v>3327</v>
      </c>
      <c r="M232" s="131">
        <v>11198</v>
      </c>
    </row>
    <row r="233" spans="1:13">
      <c r="A233" s="131" t="s">
        <v>871</v>
      </c>
      <c r="B233" s="143" t="s">
        <v>2168</v>
      </c>
      <c r="C233" s="131" t="s">
        <v>16651</v>
      </c>
      <c r="D233" s="131" t="s">
        <v>2005</v>
      </c>
      <c r="E233" s="131">
        <v>1029</v>
      </c>
      <c r="F233" s="131" t="s">
        <v>1209</v>
      </c>
      <c r="G233" s="131" t="s">
        <v>3307</v>
      </c>
      <c r="H233" s="131" t="s">
        <v>1183</v>
      </c>
      <c r="I233" s="131" t="s">
        <v>13380</v>
      </c>
      <c r="J233" s="131" t="s">
        <v>2203</v>
      </c>
      <c r="K233" s="131" t="s">
        <v>2198</v>
      </c>
      <c r="L233" s="131">
        <v>3319</v>
      </c>
      <c r="M233" s="131">
        <v>10488</v>
      </c>
    </row>
    <row r="234" spans="1:13">
      <c r="A234" s="131" t="s">
        <v>575</v>
      </c>
      <c r="B234" s="143" t="s">
        <v>2168</v>
      </c>
      <c r="C234" s="131" t="s">
        <v>16651</v>
      </c>
      <c r="D234" s="131" t="s">
        <v>1743</v>
      </c>
      <c r="E234" s="131">
        <v>595</v>
      </c>
      <c r="F234" s="131" t="s">
        <v>1044</v>
      </c>
      <c r="G234" s="131" t="s">
        <v>2784</v>
      </c>
      <c r="H234" s="131" t="s">
        <v>1527</v>
      </c>
      <c r="I234" s="131" t="s">
        <v>13380</v>
      </c>
      <c r="J234" s="131" t="s">
        <v>2203</v>
      </c>
      <c r="K234" s="131" t="s">
        <v>2198</v>
      </c>
      <c r="L234" s="131">
        <v>3314</v>
      </c>
      <c r="M234" s="131">
        <v>8737</v>
      </c>
    </row>
    <row r="235" spans="1:13">
      <c r="A235" s="131" t="s">
        <v>1005</v>
      </c>
      <c r="B235" s="143" t="s">
        <v>2168</v>
      </c>
      <c r="C235" s="131" t="s">
        <v>16651</v>
      </c>
      <c r="D235" s="131" t="s">
        <v>2130</v>
      </c>
      <c r="E235" s="131">
        <v>41</v>
      </c>
      <c r="F235" s="131"/>
      <c r="G235" s="131" t="s">
        <v>3420</v>
      </c>
      <c r="H235" s="131" t="s">
        <v>1148</v>
      </c>
      <c r="I235" s="131" t="s">
        <v>13380</v>
      </c>
      <c r="J235" s="131" t="s">
        <v>2203</v>
      </c>
      <c r="K235" s="131" t="s">
        <v>2230</v>
      </c>
      <c r="L235" s="131">
        <v>3300</v>
      </c>
      <c r="M235" s="131">
        <v>9980</v>
      </c>
    </row>
    <row r="236" spans="1:13">
      <c r="A236" s="131" t="s">
        <v>1003</v>
      </c>
      <c r="B236" s="143" t="s">
        <v>2168</v>
      </c>
      <c r="C236" s="131" t="s">
        <v>16640</v>
      </c>
      <c r="D236" s="131" t="s">
        <v>2128</v>
      </c>
      <c r="E236" s="131">
        <v>7</v>
      </c>
      <c r="F236" s="131"/>
      <c r="G236" s="131" t="s">
        <v>3043</v>
      </c>
      <c r="H236" s="131" t="s">
        <v>1043</v>
      </c>
      <c r="I236" s="131" t="s">
        <v>13380</v>
      </c>
      <c r="J236" s="131" t="s">
        <v>2190</v>
      </c>
      <c r="K236" s="131" t="s">
        <v>2189</v>
      </c>
      <c r="L236" s="131">
        <v>3294</v>
      </c>
      <c r="M236" s="131">
        <v>3039</v>
      </c>
    </row>
    <row r="237" spans="1:13">
      <c r="A237" s="131" t="s">
        <v>16726</v>
      </c>
      <c r="B237" s="143" t="s">
        <v>2168</v>
      </c>
      <c r="C237" s="131" t="s">
        <v>16651</v>
      </c>
      <c r="D237" s="131" t="s">
        <v>16723</v>
      </c>
      <c r="E237" s="131">
        <v>25</v>
      </c>
      <c r="F237" s="131"/>
      <c r="G237" s="131" t="s">
        <v>16727</v>
      </c>
      <c r="H237" s="131" t="s">
        <v>1173</v>
      </c>
      <c r="I237" s="131" t="s">
        <v>13380</v>
      </c>
      <c r="J237" s="131"/>
      <c r="K237" s="131"/>
      <c r="L237" s="131">
        <v>3278</v>
      </c>
      <c r="M237" s="131">
        <v>10152</v>
      </c>
    </row>
    <row r="238" spans="1:13">
      <c r="A238" s="131" t="s">
        <v>16939</v>
      </c>
      <c r="B238" s="143" t="s">
        <v>2168</v>
      </c>
      <c r="C238" s="131" t="s">
        <v>16898</v>
      </c>
      <c r="D238" s="131" t="s">
        <v>16940</v>
      </c>
      <c r="E238" s="131">
        <v>13</v>
      </c>
      <c r="F238" s="131"/>
      <c r="G238" s="131" t="s">
        <v>16941</v>
      </c>
      <c r="H238" s="131" t="s">
        <v>16304</v>
      </c>
      <c r="I238" s="131" t="s">
        <v>13380</v>
      </c>
      <c r="J238" s="131"/>
      <c r="K238" s="131"/>
      <c r="L238" s="131">
        <v>3212</v>
      </c>
      <c r="M238" s="131">
        <v>2217</v>
      </c>
    </row>
    <row r="239" spans="1:13">
      <c r="A239" s="131" t="s">
        <v>719</v>
      </c>
      <c r="B239" s="143" t="s">
        <v>2168</v>
      </c>
      <c r="C239" s="131" t="s">
        <v>16651</v>
      </c>
      <c r="D239" s="131" t="s">
        <v>1893</v>
      </c>
      <c r="E239" s="131">
        <v>49</v>
      </c>
      <c r="F239" s="131" t="s">
        <v>1044</v>
      </c>
      <c r="G239" s="131" t="s">
        <v>3295</v>
      </c>
      <c r="H239" s="131" t="s">
        <v>1043</v>
      </c>
      <c r="I239" s="131" t="s">
        <v>13380</v>
      </c>
      <c r="J239" s="131" t="s">
        <v>2203</v>
      </c>
      <c r="K239" s="131" t="s">
        <v>2198</v>
      </c>
      <c r="L239" s="131">
        <v>3202</v>
      </c>
      <c r="M239" s="131">
        <v>9285</v>
      </c>
    </row>
    <row r="240" spans="1:13">
      <c r="A240" s="131" t="s">
        <v>846</v>
      </c>
      <c r="B240" s="143" t="s">
        <v>2168</v>
      </c>
      <c r="C240" s="131" t="s">
        <v>16651</v>
      </c>
      <c r="D240" s="131" t="s">
        <v>1999</v>
      </c>
      <c r="E240" s="131">
        <v>151</v>
      </c>
      <c r="F240" s="131" t="s">
        <v>2001</v>
      </c>
      <c r="G240" s="131" t="s">
        <v>3186</v>
      </c>
      <c r="H240" s="131" t="s">
        <v>1188</v>
      </c>
      <c r="I240" s="131" t="s">
        <v>13380</v>
      </c>
      <c r="J240" s="131" t="s">
        <v>2203</v>
      </c>
      <c r="K240" s="131" t="s">
        <v>2198</v>
      </c>
      <c r="L240" s="131">
        <v>3191</v>
      </c>
      <c r="M240" s="131">
        <v>10218</v>
      </c>
    </row>
    <row r="241" spans="1:13">
      <c r="A241" s="131" t="s">
        <v>350</v>
      </c>
      <c r="B241" s="143" t="s">
        <v>2168</v>
      </c>
      <c r="C241" s="131" t="s">
        <v>16792</v>
      </c>
      <c r="D241" s="131" t="s">
        <v>1436</v>
      </c>
      <c r="E241" s="131">
        <v>1320</v>
      </c>
      <c r="F241" s="131"/>
      <c r="G241" s="131" t="s">
        <v>2259</v>
      </c>
      <c r="H241" s="131" t="s">
        <v>1148</v>
      </c>
      <c r="I241" s="131" t="s">
        <v>13380</v>
      </c>
      <c r="J241" s="131" t="s">
        <v>2199</v>
      </c>
      <c r="K241" s="131" t="s">
        <v>2236</v>
      </c>
      <c r="L241" s="131">
        <v>3167</v>
      </c>
      <c r="M241" s="131">
        <v>3531</v>
      </c>
    </row>
    <row r="242" spans="1:13">
      <c r="A242" s="131" t="s">
        <v>979</v>
      </c>
      <c r="B242" s="143" t="s">
        <v>2168</v>
      </c>
      <c r="C242" s="131" t="s">
        <v>16838</v>
      </c>
      <c r="D242" s="131" t="s">
        <v>2106</v>
      </c>
      <c r="E242" s="131">
        <v>99999</v>
      </c>
      <c r="F242" s="131" t="s">
        <v>1054</v>
      </c>
      <c r="G242" s="131" t="s">
        <v>2320</v>
      </c>
      <c r="H242" s="131" t="s">
        <v>1043</v>
      </c>
      <c r="I242" s="131" t="s">
        <v>13380</v>
      </c>
      <c r="J242" s="131" t="s">
        <v>2190</v>
      </c>
      <c r="K242" s="131" t="s">
        <v>2189</v>
      </c>
      <c r="L242" s="131">
        <v>3155</v>
      </c>
      <c r="M242" s="131">
        <v>2482</v>
      </c>
    </row>
    <row r="243" spans="1:13">
      <c r="A243" s="131" t="s">
        <v>16958</v>
      </c>
      <c r="B243" s="143" t="s">
        <v>2168</v>
      </c>
      <c r="C243" s="131" t="s">
        <v>16959</v>
      </c>
      <c r="D243" s="131" t="s">
        <v>1380</v>
      </c>
      <c r="E243" s="131">
        <v>12</v>
      </c>
      <c r="F243" s="131"/>
      <c r="G243" s="131" t="s">
        <v>3461</v>
      </c>
      <c r="H243" s="131" t="s">
        <v>1183</v>
      </c>
      <c r="I243" s="131" t="s">
        <v>13380</v>
      </c>
      <c r="J243" s="131"/>
      <c r="K243" s="131"/>
      <c r="L243" s="131">
        <v>3152</v>
      </c>
      <c r="M243" s="131">
        <v>9520</v>
      </c>
    </row>
    <row r="244" spans="1:13">
      <c r="A244" s="131" t="s">
        <v>947</v>
      </c>
      <c r="B244" s="143" t="s">
        <v>2168</v>
      </c>
      <c r="C244" s="131" t="s">
        <v>16651</v>
      </c>
      <c r="D244" s="131" t="s">
        <v>2080</v>
      </c>
      <c r="E244" s="131">
        <v>1</v>
      </c>
      <c r="F244" s="131" t="s">
        <v>1044</v>
      </c>
      <c r="G244" s="131" t="s">
        <v>3878</v>
      </c>
      <c r="H244" s="131" t="s">
        <v>1043</v>
      </c>
      <c r="I244" s="131" t="s">
        <v>13380</v>
      </c>
      <c r="J244" s="131" t="s">
        <v>2203</v>
      </c>
      <c r="K244" s="131" t="s">
        <v>2198</v>
      </c>
      <c r="L244" s="131">
        <v>3143</v>
      </c>
      <c r="M244" s="131">
        <v>9984</v>
      </c>
    </row>
    <row r="245" spans="1:13">
      <c r="A245" s="131" t="s">
        <v>689</v>
      </c>
      <c r="B245" s="143" t="s">
        <v>2168</v>
      </c>
      <c r="C245" s="131" t="s">
        <v>16651</v>
      </c>
      <c r="D245" s="131" t="s">
        <v>1860</v>
      </c>
      <c r="E245" s="131">
        <v>1</v>
      </c>
      <c r="F245" s="131" t="s">
        <v>1044</v>
      </c>
      <c r="G245" s="131" t="s">
        <v>2782</v>
      </c>
      <c r="H245" s="131" t="s">
        <v>1043</v>
      </c>
      <c r="I245" s="131" t="s">
        <v>13380</v>
      </c>
      <c r="J245" s="131" t="s">
        <v>2203</v>
      </c>
      <c r="K245" s="131" t="s">
        <v>2198</v>
      </c>
      <c r="L245" s="131">
        <v>3131</v>
      </c>
      <c r="M245" s="131">
        <v>9596</v>
      </c>
    </row>
    <row r="246" spans="1:13">
      <c r="A246" s="131" t="s">
        <v>2310</v>
      </c>
      <c r="B246" s="143" t="s">
        <v>2168</v>
      </c>
      <c r="C246" s="131" t="s">
        <v>16792</v>
      </c>
      <c r="D246" s="131" t="s">
        <v>1181</v>
      </c>
      <c r="E246" s="131">
        <v>250</v>
      </c>
      <c r="F246" s="131" t="s">
        <v>2311</v>
      </c>
      <c r="G246" s="131" t="s">
        <v>2312</v>
      </c>
      <c r="H246" s="131" t="s">
        <v>1188</v>
      </c>
      <c r="I246" s="131" t="s">
        <v>13380</v>
      </c>
      <c r="J246" s="131" t="s">
        <v>2231</v>
      </c>
      <c r="K246" s="131" t="s">
        <v>2230</v>
      </c>
      <c r="L246" s="131">
        <v>3119</v>
      </c>
      <c r="M246" s="131">
        <v>0</v>
      </c>
    </row>
    <row r="247" spans="1:13">
      <c r="A247" s="131" t="s">
        <v>648</v>
      </c>
      <c r="B247" s="143" t="s">
        <v>2168</v>
      </c>
      <c r="C247" s="131" t="s">
        <v>16651</v>
      </c>
      <c r="D247" s="131" t="s">
        <v>1821</v>
      </c>
      <c r="E247" s="131">
        <v>35</v>
      </c>
      <c r="F247" s="131" t="s">
        <v>1044</v>
      </c>
      <c r="G247" s="131" t="s">
        <v>2638</v>
      </c>
      <c r="H247" s="131" t="s">
        <v>1043</v>
      </c>
      <c r="I247" s="131" t="s">
        <v>13380</v>
      </c>
      <c r="J247" s="131" t="s">
        <v>2203</v>
      </c>
      <c r="K247" s="131" t="s">
        <v>2198</v>
      </c>
      <c r="L247" s="131">
        <v>3108</v>
      </c>
      <c r="M247" s="131">
        <v>8281</v>
      </c>
    </row>
    <row r="248" spans="1:13">
      <c r="A248" s="131" t="s">
        <v>985</v>
      </c>
      <c r="B248" s="143" t="s">
        <v>2168</v>
      </c>
      <c r="C248" s="131" t="s">
        <v>16651</v>
      </c>
      <c r="D248" s="131" t="s">
        <v>2112</v>
      </c>
      <c r="E248" s="131">
        <v>18</v>
      </c>
      <c r="F248" s="131" t="s">
        <v>1073</v>
      </c>
      <c r="G248" s="131" t="s">
        <v>3781</v>
      </c>
      <c r="H248" s="131" t="s">
        <v>1043</v>
      </c>
      <c r="I248" s="131" t="s">
        <v>13380</v>
      </c>
      <c r="J248" s="131" t="s">
        <v>2203</v>
      </c>
      <c r="K248" s="131" t="s">
        <v>2230</v>
      </c>
      <c r="L248" s="131">
        <v>3107</v>
      </c>
      <c r="M248" s="131">
        <v>9120</v>
      </c>
    </row>
    <row r="249" spans="1:13">
      <c r="A249" s="131" t="s">
        <v>917</v>
      </c>
      <c r="B249" s="143" t="s">
        <v>2168</v>
      </c>
      <c r="C249" s="131" t="s">
        <v>16651</v>
      </c>
      <c r="D249" s="131" t="s">
        <v>2061</v>
      </c>
      <c r="E249" s="131">
        <v>1</v>
      </c>
      <c r="F249" s="131" t="s">
        <v>1044</v>
      </c>
      <c r="G249" s="131" t="s">
        <v>2062</v>
      </c>
      <c r="H249" s="131" t="s">
        <v>1043</v>
      </c>
      <c r="I249" s="131" t="s">
        <v>13380</v>
      </c>
      <c r="J249" s="131" t="s">
        <v>2203</v>
      </c>
      <c r="K249" s="131" t="s">
        <v>2198</v>
      </c>
      <c r="L249" s="131">
        <v>3105</v>
      </c>
      <c r="M249" s="131">
        <v>9740</v>
      </c>
    </row>
    <row r="250" spans="1:13">
      <c r="A250" s="131" t="s">
        <v>848</v>
      </c>
      <c r="B250" s="143" t="s">
        <v>2168</v>
      </c>
      <c r="C250" s="131" t="s">
        <v>16838</v>
      </c>
      <c r="D250" s="131" t="s">
        <v>2003</v>
      </c>
      <c r="E250" s="131">
        <v>99999</v>
      </c>
      <c r="F250" s="131" t="s">
        <v>2004</v>
      </c>
      <c r="G250" s="131" t="s">
        <v>2567</v>
      </c>
      <c r="H250" s="131" t="s">
        <v>1043</v>
      </c>
      <c r="I250" s="131" t="s">
        <v>13380</v>
      </c>
      <c r="J250" s="131" t="s">
        <v>2199</v>
      </c>
      <c r="K250" s="131" t="s">
        <v>2198</v>
      </c>
      <c r="L250" s="131">
        <v>3103</v>
      </c>
      <c r="M250" s="131">
        <v>1909</v>
      </c>
    </row>
    <row r="251" spans="1:13">
      <c r="A251" s="131" t="s">
        <v>16921</v>
      </c>
      <c r="B251" s="143" t="s">
        <v>2168</v>
      </c>
      <c r="C251" s="131" t="s">
        <v>16898</v>
      </c>
      <c r="D251" s="131" t="s">
        <v>16919</v>
      </c>
      <c r="E251" s="131">
        <v>10</v>
      </c>
      <c r="F251" s="131"/>
      <c r="G251" s="131" t="s">
        <v>16920</v>
      </c>
      <c r="H251" s="131" t="s">
        <v>16304</v>
      </c>
      <c r="I251" s="131" t="s">
        <v>13380</v>
      </c>
      <c r="J251" s="131"/>
      <c r="K251" s="131"/>
      <c r="L251" s="131">
        <v>3095</v>
      </c>
      <c r="M251" s="131">
        <v>3014</v>
      </c>
    </row>
    <row r="252" spans="1:13">
      <c r="A252" s="131" t="s">
        <v>457</v>
      </c>
      <c r="B252" s="143" t="s">
        <v>2168</v>
      </c>
      <c r="C252" s="131" t="s">
        <v>16651</v>
      </c>
      <c r="D252" s="131" t="s">
        <v>1613</v>
      </c>
      <c r="E252" s="131">
        <v>511</v>
      </c>
      <c r="F252" s="131"/>
      <c r="G252" s="131" t="s">
        <v>3116</v>
      </c>
      <c r="H252" s="131" t="s">
        <v>1148</v>
      </c>
      <c r="I252" s="131" t="s">
        <v>13380</v>
      </c>
      <c r="J252" s="131" t="s">
        <v>2203</v>
      </c>
      <c r="K252" s="131" t="s">
        <v>2198</v>
      </c>
      <c r="L252" s="131">
        <v>3091</v>
      </c>
      <c r="M252" s="131">
        <v>9254</v>
      </c>
    </row>
    <row r="253" spans="1:13">
      <c r="A253" s="131" t="s">
        <v>586</v>
      </c>
      <c r="B253" s="143" t="s">
        <v>2168</v>
      </c>
      <c r="C253" s="131" t="s">
        <v>16651</v>
      </c>
      <c r="D253" s="131" t="s">
        <v>1753</v>
      </c>
      <c r="E253" s="131">
        <v>68</v>
      </c>
      <c r="F253" s="131"/>
      <c r="G253" s="131" t="s">
        <v>3779</v>
      </c>
      <c r="H253" s="131" t="s">
        <v>1148</v>
      </c>
      <c r="I253" s="131" t="s">
        <v>13380</v>
      </c>
      <c r="J253" s="131" t="s">
        <v>2203</v>
      </c>
      <c r="K253" s="131" t="s">
        <v>2198</v>
      </c>
      <c r="L253" s="131">
        <v>3083</v>
      </c>
      <c r="M253" s="131">
        <v>9790</v>
      </c>
    </row>
    <row r="254" spans="1:13">
      <c r="A254" s="131" t="s">
        <v>559</v>
      </c>
      <c r="B254" s="143" t="s">
        <v>2168</v>
      </c>
      <c r="C254" s="131" t="s">
        <v>16651</v>
      </c>
      <c r="D254" s="131" t="s">
        <v>1727</v>
      </c>
      <c r="E254" s="131">
        <v>368</v>
      </c>
      <c r="F254" s="131" t="s">
        <v>1044</v>
      </c>
      <c r="G254" s="131" t="s">
        <v>2645</v>
      </c>
      <c r="H254" s="131" t="s">
        <v>1160</v>
      </c>
      <c r="I254" s="131" t="s">
        <v>13380</v>
      </c>
      <c r="J254" s="131" t="s">
        <v>2203</v>
      </c>
      <c r="K254" s="131" t="s">
        <v>2198</v>
      </c>
      <c r="L254" s="131">
        <v>3070</v>
      </c>
      <c r="M254" s="131">
        <v>9821</v>
      </c>
    </row>
    <row r="255" spans="1:13">
      <c r="A255" s="131" t="s">
        <v>623</v>
      </c>
      <c r="B255" s="143" t="s">
        <v>2168</v>
      </c>
      <c r="C255" s="131" t="s">
        <v>16813</v>
      </c>
      <c r="D255" s="131" t="s">
        <v>1793</v>
      </c>
      <c r="E255" s="131">
        <v>2</v>
      </c>
      <c r="F255" s="131" t="s">
        <v>1794</v>
      </c>
      <c r="G255" s="131" t="s">
        <v>2661</v>
      </c>
      <c r="H255" s="131" t="s">
        <v>1160</v>
      </c>
      <c r="I255" s="131" t="s">
        <v>13380</v>
      </c>
      <c r="J255" s="131" t="s">
        <v>2199</v>
      </c>
      <c r="K255" s="131" t="s">
        <v>2198</v>
      </c>
      <c r="L255" s="131">
        <v>3038</v>
      </c>
      <c r="M255" s="131">
        <v>2848</v>
      </c>
    </row>
    <row r="256" spans="1:13">
      <c r="A256" s="131" t="s">
        <v>99</v>
      </c>
      <c r="B256" s="143" t="s">
        <v>2168</v>
      </c>
      <c r="C256" s="131" t="s">
        <v>16651</v>
      </c>
      <c r="D256" s="131" t="s">
        <v>1191</v>
      </c>
      <c r="E256" s="131">
        <v>307</v>
      </c>
      <c r="F256" s="131"/>
      <c r="G256" s="131" t="s">
        <v>2209</v>
      </c>
      <c r="H256" s="131" t="s">
        <v>1043</v>
      </c>
      <c r="I256" s="131" t="s">
        <v>13380</v>
      </c>
      <c r="J256" s="131" t="s">
        <v>2203</v>
      </c>
      <c r="K256" s="131" t="s">
        <v>2198</v>
      </c>
      <c r="L256" s="131">
        <v>3018</v>
      </c>
      <c r="M256" s="131">
        <v>7589</v>
      </c>
    </row>
    <row r="257" spans="1:13">
      <c r="A257" s="131" t="s">
        <v>16647</v>
      </c>
      <c r="B257" s="143" t="s">
        <v>2168</v>
      </c>
      <c r="C257" s="131" t="s">
        <v>16640</v>
      </c>
      <c r="D257" s="131" t="s">
        <v>2082</v>
      </c>
      <c r="E257" s="131">
        <v>26</v>
      </c>
      <c r="F257" s="131"/>
      <c r="G257" s="131" t="s">
        <v>16648</v>
      </c>
      <c r="H257" s="131" t="s">
        <v>1267</v>
      </c>
      <c r="I257" s="131" t="s">
        <v>13380</v>
      </c>
      <c r="J257" s="131"/>
      <c r="K257" s="131"/>
      <c r="L257" s="131">
        <v>2996</v>
      </c>
      <c r="M257" s="131">
        <v>0</v>
      </c>
    </row>
    <row r="258" spans="1:13">
      <c r="A258" s="131" t="s">
        <v>50</v>
      </c>
      <c r="B258" s="143" t="s">
        <v>2168</v>
      </c>
      <c r="C258" s="131" t="s">
        <v>16813</v>
      </c>
      <c r="D258" s="131" t="s">
        <v>1112</v>
      </c>
      <c r="E258" s="131">
        <v>41</v>
      </c>
      <c r="F258" s="131" t="s">
        <v>1115</v>
      </c>
      <c r="G258" s="131" t="s">
        <v>2911</v>
      </c>
      <c r="H258" s="131" t="s">
        <v>1072</v>
      </c>
      <c r="I258" s="131" t="s">
        <v>13380</v>
      </c>
      <c r="J258" s="131" t="s">
        <v>2199</v>
      </c>
      <c r="K258" s="131" t="s">
        <v>2198</v>
      </c>
      <c r="L258" s="131">
        <v>2990</v>
      </c>
      <c r="M258" s="131">
        <v>2725</v>
      </c>
    </row>
    <row r="259" spans="1:13">
      <c r="A259" s="131" t="s">
        <v>902</v>
      </c>
      <c r="B259" s="143" t="s">
        <v>2168</v>
      </c>
      <c r="C259" s="131" t="s">
        <v>16651</v>
      </c>
      <c r="D259" s="131" t="s">
        <v>2048</v>
      </c>
      <c r="E259" s="131">
        <v>16</v>
      </c>
      <c r="F259" s="131"/>
      <c r="G259" s="131" t="s">
        <v>3764</v>
      </c>
      <c r="H259" s="131" t="s">
        <v>1043</v>
      </c>
      <c r="I259" s="131" t="s">
        <v>13380</v>
      </c>
      <c r="J259" s="131" t="s">
        <v>2203</v>
      </c>
      <c r="K259" s="131" t="s">
        <v>2198</v>
      </c>
      <c r="L259" s="131">
        <v>2989</v>
      </c>
      <c r="M259" s="131">
        <v>8503</v>
      </c>
    </row>
    <row r="260" spans="1:13">
      <c r="A260" s="131" t="s">
        <v>293</v>
      </c>
      <c r="B260" s="143" t="s">
        <v>2168</v>
      </c>
      <c r="C260" s="131" t="s">
        <v>16838</v>
      </c>
      <c r="D260" s="131" t="s">
        <v>1436</v>
      </c>
      <c r="E260" s="131">
        <v>58</v>
      </c>
      <c r="F260" s="131" t="s">
        <v>1437</v>
      </c>
      <c r="G260" s="131" t="s">
        <v>2422</v>
      </c>
      <c r="H260" s="131" t="s">
        <v>1121</v>
      </c>
      <c r="I260" s="131" t="s">
        <v>13380</v>
      </c>
      <c r="J260" s="131" t="s">
        <v>2199</v>
      </c>
      <c r="K260" s="131" t="s">
        <v>2198</v>
      </c>
      <c r="L260" s="131">
        <v>2988</v>
      </c>
      <c r="M260" s="131">
        <v>2873</v>
      </c>
    </row>
    <row r="261" spans="1:13">
      <c r="A261" s="131" t="s">
        <v>816</v>
      </c>
      <c r="B261" s="143" t="s">
        <v>2168</v>
      </c>
      <c r="C261" s="131" t="s">
        <v>16651</v>
      </c>
      <c r="D261" s="131" t="s">
        <v>3385</v>
      </c>
      <c r="E261" s="131">
        <v>1</v>
      </c>
      <c r="F261" s="131"/>
      <c r="G261" s="131" t="s">
        <v>3386</v>
      </c>
      <c r="H261" s="131" t="s">
        <v>1148</v>
      </c>
      <c r="I261" s="131" t="s">
        <v>13380</v>
      </c>
      <c r="J261" s="131" t="s">
        <v>2203</v>
      </c>
      <c r="K261" s="131" t="s">
        <v>2198</v>
      </c>
      <c r="L261" s="131">
        <v>2982</v>
      </c>
      <c r="M261" s="131">
        <v>8461</v>
      </c>
    </row>
    <row r="262" spans="1:13">
      <c r="A262" s="131" t="s">
        <v>777</v>
      </c>
      <c r="B262" s="143" t="s">
        <v>2168</v>
      </c>
      <c r="C262" s="131" t="s">
        <v>16651</v>
      </c>
      <c r="D262" s="131" t="s">
        <v>1237</v>
      </c>
      <c r="E262" s="131">
        <v>48</v>
      </c>
      <c r="F262" s="131"/>
      <c r="G262" s="131" t="s">
        <v>4009</v>
      </c>
      <c r="H262" s="131" t="s">
        <v>1043</v>
      </c>
      <c r="I262" s="131" t="s">
        <v>13380</v>
      </c>
      <c r="J262" s="131" t="s">
        <v>2203</v>
      </c>
      <c r="K262" s="131" t="s">
        <v>2198</v>
      </c>
      <c r="L262" s="131">
        <v>2972</v>
      </c>
      <c r="M262" s="131">
        <v>9285</v>
      </c>
    </row>
    <row r="263" spans="1:13">
      <c r="A263" s="131" t="s">
        <v>93</v>
      </c>
      <c r="B263" s="143" t="s">
        <v>2168</v>
      </c>
      <c r="C263" s="131" t="s">
        <v>16651</v>
      </c>
      <c r="D263" s="131" t="s">
        <v>1191</v>
      </c>
      <c r="E263" s="131">
        <v>249</v>
      </c>
      <c r="F263" s="131" t="s">
        <v>1044</v>
      </c>
      <c r="G263" s="131" t="s">
        <v>2635</v>
      </c>
      <c r="H263" s="131" t="s">
        <v>1072</v>
      </c>
      <c r="I263" s="131" t="s">
        <v>13380</v>
      </c>
      <c r="J263" s="131" t="s">
        <v>2203</v>
      </c>
      <c r="K263" s="131" t="s">
        <v>2198</v>
      </c>
      <c r="L263" s="131">
        <v>2969</v>
      </c>
      <c r="M263" s="131">
        <v>9175</v>
      </c>
    </row>
    <row r="264" spans="1:13">
      <c r="A264" s="131" t="s">
        <v>607</v>
      </c>
      <c r="B264" s="143" t="s">
        <v>2168</v>
      </c>
      <c r="C264" s="131" t="s">
        <v>16792</v>
      </c>
      <c r="D264" s="131" t="s">
        <v>1775</v>
      </c>
      <c r="E264" s="131">
        <v>1</v>
      </c>
      <c r="F264" s="131"/>
      <c r="G264" s="131" t="s">
        <v>2249</v>
      </c>
      <c r="H264" s="131" t="s">
        <v>1043</v>
      </c>
      <c r="I264" s="131" t="s">
        <v>13380</v>
      </c>
      <c r="J264" s="131" t="s">
        <v>2231</v>
      </c>
      <c r="K264" s="131" t="s">
        <v>2219</v>
      </c>
      <c r="L264" s="131">
        <v>2969</v>
      </c>
      <c r="M264" s="131">
        <v>0</v>
      </c>
    </row>
    <row r="265" spans="1:13">
      <c r="A265" s="131" t="s">
        <v>787</v>
      </c>
      <c r="B265" s="143" t="s">
        <v>2168</v>
      </c>
      <c r="C265" s="131" t="s">
        <v>16651</v>
      </c>
      <c r="D265" s="131" t="s">
        <v>1955</v>
      </c>
      <c r="E265" s="131">
        <v>24</v>
      </c>
      <c r="F265" s="131"/>
      <c r="G265" s="131" t="s">
        <v>3381</v>
      </c>
      <c r="H265" s="131" t="s">
        <v>1043</v>
      </c>
      <c r="I265" s="131" t="s">
        <v>13380</v>
      </c>
      <c r="J265" s="131" t="s">
        <v>2203</v>
      </c>
      <c r="K265" s="131" t="s">
        <v>2198</v>
      </c>
      <c r="L265" s="131">
        <v>2963</v>
      </c>
      <c r="M265" s="131">
        <v>8171</v>
      </c>
    </row>
    <row r="266" spans="1:13">
      <c r="A266" s="131" t="s">
        <v>16715</v>
      </c>
      <c r="B266" s="143" t="s">
        <v>2168</v>
      </c>
      <c r="C266" s="131" t="s">
        <v>16651</v>
      </c>
      <c r="D266" s="131" t="s">
        <v>16716</v>
      </c>
      <c r="E266" s="131">
        <v>1</v>
      </c>
      <c r="F266" s="131"/>
      <c r="G266" s="131" t="s">
        <v>16717</v>
      </c>
      <c r="H266" s="131" t="s">
        <v>16304</v>
      </c>
      <c r="I266" s="131" t="s">
        <v>13380</v>
      </c>
      <c r="J266" s="131"/>
      <c r="K266" s="131"/>
      <c r="L266" s="131">
        <v>2922</v>
      </c>
      <c r="M266" s="131">
        <v>7277</v>
      </c>
    </row>
    <row r="267" spans="1:13">
      <c r="A267" s="131" t="s">
        <v>220</v>
      </c>
      <c r="B267" s="143" t="s">
        <v>2168</v>
      </c>
      <c r="C267" s="131" t="s">
        <v>16651</v>
      </c>
      <c r="D267" s="131" t="s">
        <v>1357</v>
      </c>
      <c r="E267" s="131">
        <v>1</v>
      </c>
      <c r="F267" s="131" t="s">
        <v>1044</v>
      </c>
      <c r="G267" s="131" t="s">
        <v>3146</v>
      </c>
      <c r="H267" s="131" t="s">
        <v>1233</v>
      </c>
      <c r="I267" s="131" t="s">
        <v>13380</v>
      </c>
      <c r="J267" s="131" t="s">
        <v>2203</v>
      </c>
      <c r="K267" s="131" t="s">
        <v>2198</v>
      </c>
      <c r="L267" s="131">
        <v>2918</v>
      </c>
      <c r="M267" s="131">
        <v>9247</v>
      </c>
    </row>
    <row r="268" spans="1:13">
      <c r="A268" s="131" t="s">
        <v>121</v>
      </c>
      <c r="B268" s="143" t="s">
        <v>2168</v>
      </c>
      <c r="C268" s="131" t="s">
        <v>16651</v>
      </c>
      <c r="D268" s="131" t="s">
        <v>1229</v>
      </c>
      <c r="E268" s="131">
        <v>157</v>
      </c>
      <c r="F268" s="131"/>
      <c r="G268" s="131" t="s">
        <v>3107</v>
      </c>
      <c r="H268" s="131" t="s">
        <v>1043</v>
      </c>
      <c r="I268" s="131" t="s">
        <v>13380</v>
      </c>
      <c r="J268" s="131" t="s">
        <v>2203</v>
      </c>
      <c r="K268" s="131" t="s">
        <v>2198</v>
      </c>
      <c r="L268" s="131">
        <v>2894</v>
      </c>
      <c r="M268" s="131">
        <v>8905</v>
      </c>
    </row>
    <row r="269" spans="1:13">
      <c r="A269" s="131" t="s">
        <v>822</v>
      </c>
      <c r="B269" s="143" t="s">
        <v>2168</v>
      </c>
      <c r="C269" s="131" t="s">
        <v>16636</v>
      </c>
      <c r="D269" s="131" t="s">
        <v>1979</v>
      </c>
      <c r="E269" s="131">
        <v>296</v>
      </c>
      <c r="F269" s="131"/>
      <c r="G269" s="131" t="s">
        <v>3958</v>
      </c>
      <c r="H269" s="131" t="s">
        <v>1043</v>
      </c>
      <c r="I269" s="131" t="s">
        <v>13380</v>
      </c>
      <c r="J269" s="131" t="s">
        <v>2199</v>
      </c>
      <c r="K269" s="131" t="s">
        <v>2198</v>
      </c>
      <c r="L269" s="131">
        <v>2885</v>
      </c>
      <c r="M269" s="131">
        <v>1232</v>
      </c>
    </row>
    <row r="270" spans="1:13">
      <c r="A270" s="131" t="s">
        <v>302</v>
      </c>
      <c r="B270" s="143" t="s">
        <v>2168</v>
      </c>
      <c r="C270" s="131" t="s">
        <v>16838</v>
      </c>
      <c r="D270" s="131" t="s">
        <v>1436</v>
      </c>
      <c r="E270" s="131">
        <v>271</v>
      </c>
      <c r="F270" s="131" t="s">
        <v>1443</v>
      </c>
      <c r="G270" s="131" t="s">
        <v>2853</v>
      </c>
      <c r="H270" s="131" t="s">
        <v>1121</v>
      </c>
      <c r="I270" s="131" t="s">
        <v>13380</v>
      </c>
      <c r="J270" s="131" t="s">
        <v>2190</v>
      </c>
      <c r="K270" s="131" t="s">
        <v>2211</v>
      </c>
      <c r="L270" s="131">
        <v>2884</v>
      </c>
      <c r="M270" s="131">
        <v>6623</v>
      </c>
    </row>
    <row r="271" spans="1:13">
      <c r="A271" s="131" t="s">
        <v>356</v>
      </c>
      <c r="B271" s="143" t="s">
        <v>2168</v>
      </c>
      <c r="C271" s="131" t="s">
        <v>16651</v>
      </c>
      <c r="D271" s="131" t="s">
        <v>1436</v>
      </c>
      <c r="E271" s="131">
        <v>1764</v>
      </c>
      <c r="F271" s="131" t="s">
        <v>1044</v>
      </c>
      <c r="G271" s="131" t="s">
        <v>2317</v>
      </c>
      <c r="H271" s="131" t="s">
        <v>1322</v>
      </c>
      <c r="I271" s="131" t="s">
        <v>13380</v>
      </c>
      <c r="J271" s="131" t="s">
        <v>2203</v>
      </c>
      <c r="K271" s="131" t="s">
        <v>2198</v>
      </c>
      <c r="L271" s="131">
        <v>2880</v>
      </c>
      <c r="M271" s="131">
        <v>7549</v>
      </c>
    </row>
    <row r="272" spans="1:13">
      <c r="A272" s="131" t="s">
        <v>403</v>
      </c>
      <c r="B272" s="143" t="s">
        <v>2168</v>
      </c>
      <c r="C272" s="131" t="s">
        <v>16651</v>
      </c>
      <c r="D272" s="131" t="s">
        <v>1533</v>
      </c>
      <c r="E272" s="131">
        <v>965</v>
      </c>
      <c r="F272" s="131" t="s">
        <v>1044</v>
      </c>
      <c r="G272" s="131" t="s">
        <v>2444</v>
      </c>
      <c r="H272" s="131" t="s">
        <v>1043</v>
      </c>
      <c r="I272" s="131" t="s">
        <v>13380</v>
      </c>
      <c r="J272" s="131" t="s">
        <v>2203</v>
      </c>
      <c r="K272" s="131" t="s">
        <v>2198</v>
      </c>
      <c r="L272" s="131">
        <v>2877</v>
      </c>
      <c r="M272" s="131">
        <v>7510</v>
      </c>
    </row>
    <row r="273" spans="1:13">
      <c r="A273" s="131" t="s">
        <v>1025</v>
      </c>
      <c r="B273" s="143" t="s">
        <v>2168</v>
      </c>
      <c r="C273" s="131" t="s">
        <v>16651</v>
      </c>
      <c r="D273" s="131" t="s">
        <v>2148</v>
      </c>
      <c r="E273" s="131">
        <v>1</v>
      </c>
      <c r="F273" s="131" t="s">
        <v>1044</v>
      </c>
      <c r="G273" s="131" t="s">
        <v>3856</v>
      </c>
      <c r="H273" s="131" t="s">
        <v>1147</v>
      </c>
      <c r="I273" s="131" t="s">
        <v>13380</v>
      </c>
      <c r="J273" s="131" t="s">
        <v>2190</v>
      </c>
      <c r="K273" s="131" t="s">
        <v>2211</v>
      </c>
      <c r="L273" s="131">
        <v>2869</v>
      </c>
      <c r="M273" s="131">
        <v>8855</v>
      </c>
    </row>
    <row r="274" spans="1:13">
      <c r="A274" s="131" t="s">
        <v>780</v>
      </c>
      <c r="B274" s="143" t="s">
        <v>2168</v>
      </c>
      <c r="C274" s="131" t="s">
        <v>16637</v>
      </c>
      <c r="D274" s="131" t="s">
        <v>1949</v>
      </c>
      <c r="E274" s="131">
        <v>17</v>
      </c>
      <c r="F274" s="131"/>
      <c r="G274" s="131" t="s">
        <v>3047</v>
      </c>
      <c r="H274" s="131" t="s">
        <v>1148</v>
      </c>
      <c r="I274" s="131" t="s">
        <v>13380</v>
      </c>
      <c r="J274" s="131" t="s">
        <v>2199</v>
      </c>
      <c r="K274" s="131" t="s">
        <v>2236</v>
      </c>
      <c r="L274" s="131">
        <v>2835</v>
      </c>
      <c r="M274" s="131">
        <v>3197</v>
      </c>
    </row>
    <row r="275" spans="1:13">
      <c r="A275" s="131" t="s">
        <v>517</v>
      </c>
      <c r="B275" s="143" t="s">
        <v>2168</v>
      </c>
      <c r="C275" s="131" t="s">
        <v>16838</v>
      </c>
      <c r="D275" s="131" t="s">
        <v>1684</v>
      </c>
      <c r="E275" s="131">
        <v>61</v>
      </c>
      <c r="F275" s="131" t="s">
        <v>1209</v>
      </c>
      <c r="G275" s="131" t="s">
        <v>2559</v>
      </c>
      <c r="H275" s="131" t="s">
        <v>1043</v>
      </c>
      <c r="I275" s="131" t="s">
        <v>13380</v>
      </c>
      <c r="J275" s="131" t="s">
        <v>2199</v>
      </c>
      <c r="K275" s="131" t="s">
        <v>2198</v>
      </c>
      <c r="L275" s="131">
        <v>2831</v>
      </c>
      <c r="M275" s="131">
        <v>2757</v>
      </c>
    </row>
    <row r="276" spans="1:13">
      <c r="A276" s="131" t="s">
        <v>564</v>
      </c>
      <c r="B276" s="143" t="s">
        <v>2168</v>
      </c>
      <c r="C276" s="131" t="s">
        <v>16651</v>
      </c>
      <c r="D276" s="131" t="s">
        <v>1727</v>
      </c>
      <c r="E276" s="131">
        <v>580</v>
      </c>
      <c r="F276" s="131"/>
      <c r="G276" s="131" t="s">
        <v>3429</v>
      </c>
      <c r="H276" s="131" t="s">
        <v>1160</v>
      </c>
      <c r="I276" s="131" t="s">
        <v>13380</v>
      </c>
      <c r="J276" s="131" t="s">
        <v>2203</v>
      </c>
      <c r="K276" s="131" t="s">
        <v>2198</v>
      </c>
      <c r="L276" s="131">
        <v>2816</v>
      </c>
      <c r="M276" s="131">
        <v>8359</v>
      </c>
    </row>
    <row r="277" spans="1:13">
      <c r="A277" s="131" t="s">
        <v>210</v>
      </c>
      <c r="B277" s="143" t="s">
        <v>2168</v>
      </c>
      <c r="C277" s="131" t="s">
        <v>16651</v>
      </c>
      <c r="D277" s="131" t="s">
        <v>1346</v>
      </c>
      <c r="E277" s="131">
        <v>52</v>
      </c>
      <c r="F277" s="131"/>
      <c r="G277" s="131" t="s">
        <v>2207</v>
      </c>
      <c r="H277" s="131" t="s">
        <v>1148</v>
      </c>
      <c r="I277" s="131" t="s">
        <v>13380</v>
      </c>
      <c r="J277" s="131" t="s">
        <v>2203</v>
      </c>
      <c r="K277" s="131" t="s">
        <v>2230</v>
      </c>
      <c r="L277" s="131">
        <v>2787</v>
      </c>
      <c r="M277" s="131">
        <v>8384</v>
      </c>
    </row>
    <row r="278" spans="1:13">
      <c r="A278" s="131" t="s">
        <v>981</v>
      </c>
      <c r="B278" s="143" t="s">
        <v>2168</v>
      </c>
      <c r="C278" s="131" t="s">
        <v>16651</v>
      </c>
      <c r="D278" s="131" t="s">
        <v>2109</v>
      </c>
      <c r="E278" s="131">
        <v>6</v>
      </c>
      <c r="F278" s="131" t="s">
        <v>1044</v>
      </c>
      <c r="G278" s="131" t="s">
        <v>3683</v>
      </c>
      <c r="H278" s="131" t="s">
        <v>1043</v>
      </c>
      <c r="I278" s="131" t="s">
        <v>13380</v>
      </c>
      <c r="J278" s="131" t="s">
        <v>2203</v>
      </c>
      <c r="K278" s="131" t="s">
        <v>2198</v>
      </c>
      <c r="L278" s="131">
        <v>2785</v>
      </c>
      <c r="M278" s="131">
        <v>8411</v>
      </c>
    </row>
    <row r="279" spans="1:13">
      <c r="A279" s="131" t="s">
        <v>492</v>
      </c>
      <c r="B279" s="143" t="s">
        <v>2168</v>
      </c>
      <c r="C279" s="131" t="s">
        <v>16838</v>
      </c>
      <c r="D279" s="131" t="s">
        <v>1649</v>
      </c>
      <c r="E279" s="131">
        <v>636</v>
      </c>
      <c r="F279" s="131"/>
      <c r="G279" s="131" t="s">
        <v>2845</v>
      </c>
      <c r="H279" s="131" t="s">
        <v>1043</v>
      </c>
      <c r="I279" s="131" t="s">
        <v>13380</v>
      </c>
      <c r="J279" s="131" t="s">
        <v>2199</v>
      </c>
      <c r="K279" s="131" t="s">
        <v>2198</v>
      </c>
      <c r="L279" s="131">
        <v>2773</v>
      </c>
      <c r="M279" s="131">
        <v>2433</v>
      </c>
    </row>
    <row r="280" spans="1:13">
      <c r="A280" s="131" t="s">
        <v>277</v>
      </c>
      <c r="B280" s="143" t="s">
        <v>2168</v>
      </c>
      <c r="C280" s="131" t="s">
        <v>16651</v>
      </c>
      <c r="D280" s="131" t="s">
        <v>1417</v>
      </c>
      <c r="E280" s="131">
        <v>24</v>
      </c>
      <c r="F280" s="131"/>
      <c r="G280" s="131" t="s">
        <v>3305</v>
      </c>
      <c r="H280" s="131" t="s">
        <v>1148</v>
      </c>
      <c r="I280" s="131" t="s">
        <v>13380</v>
      </c>
      <c r="J280" s="131" t="s">
        <v>2203</v>
      </c>
      <c r="K280" s="131" t="s">
        <v>2198</v>
      </c>
      <c r="L280" s="131">
        <v>2732</v>
      </c>
      <c r="M280" s="131">
        <v>8618</v>
      </c>
    </row>
    <row r="281" spans="1:13">
      <c r="A281" s="131" t="s">
        <v>535</v>
      </c>
      <c r="B281" s="143" t="s">
        <v>2168</v>
      </c>
      <c r="C281" s="131" t="s">
        <v>16651</v>
      </c>
      <c r="D281" s="131" t="s">
        <v>1705</v>
      </c>
      <c r="E281" s="131">
        <v>35</v>
      </c>
      <c r="F281" s="131" t="s">
        <v>1044</v>
      </c>
      <c r="G281" s="131" t="s">
        <v>3087</v>
      </c>
      <c r="H281" s="131" t="s">
        <v>1043</v>
      </c>
      <c r="I281" s="131" t="s">
        <v>13380</v>
      </c>
      <c r="J281" s="131" t="s">
        <v>2203</v>
      </c>
      <c r="K281" s="131" t="s">
        <v>2198</v>
      </c>
      <c r="L281" s="131">
        <v>2727</v>
      </c>
      <c r="M281" s="131">
        <v>8457</v>
      </c>
    </row>
    <row r="282" spans="1:13">
      <c r="A282" s="131" t="s">
        <v>474</v>
      </c>
      <c r="B282" s="143" t="s">
        <v>2168</v>
      </c>
      <c r="C282" s="131" t="s">
        <v>16651</v>
      </c>
      <c r="D282" s="131" t="s">
        <v>1637</v>
      </c>
      <c r="E282" s="131">
        <v>1</v>
      </c>
      <c r="F282" s="131"/>
      <c r="G282" s="131" t="s">
        <v>2762</v>
      </c>
      <c r="H282" s="131" t="s">
        <v>1233</v>
      </c>
      <c r="I282" s="131" t="s">
        <v>13380</v>
      </c>
      <c r="J282" s="131" t="s">
        <v>2203</v>
      </c>
      <c r="K282" s="131" t="s">
        <v>2198</v>
      </c>
      <c r="L282" s="131">
        <v>2720</v>
      </c>
      <c r="M282" s="131">
        <v>6795</v>
      </c>
    </row>
    <row r="283" spans="1:13">
      <c r="A283" s="131" t="s">
        <v>653</v>
      </c>
      <c r="B283" s="143" t="s">
        <v>2168</v>
      </c>
      <c r="C283" s="131" t="s">
        <v>16838</v>
      </c>
      <c r="D283" s="131" t="s">
        <v>1825</v>
      </c>
      <c r="E283" s="131">
        <v>2</v>
      </c>
      <c r="F283" s="131"/>
      <c r="G283" s="131" t="s">
        <v>2454</v>
      </c>
      <c r="H283" s="131" t="s">
        <v>1130</v>
      </c>
      <c r="I283" s="131" t="s">
        <v>13380</v>
      </c>
      <c r="J283" s="131" t="s">
        <v>2199</v>
      </c>
      <c r="K283" s="131" t="s">
        <v>2198</v>
      </c>
      <c r="L283" s="131">
        <v>2715</v>
      </c>
      <c r="M283" s="131">
        <v>2642</v>
      </c>
    </row>
    <row r="284" spans="1:13">
      <c r="A284" s="131" t="s">
        <v>789</v>
      </c>
      <c r="B284" s="143" t="s">
        <v>2168</v>
      </c>
      <c r="C284" s="131" t="s">
        <v>16651</v>
      </c>
      <c r="D284" s="131" t="s">
        <v>1957</v>
      </c>
      <c r="E284" s="131">
        <v>80</v>
      </c>
      <c r="F284" s="131"/>
      <c r="G284" s="131" t="s">
        <v>3904</v>
      </c>
      <c r="H284" s="131" t="s">
        <v>1043</v>
      </c>
      <c r="I284" s="131" t="s">
        <v>13380</v>
      </c>
      <c r="J284" s="131" t="s">
        <v>2203</v>
      </c>
      <c r="K284" s="131" t="s">
        <v>2198</v>
      </c>
      <c r="L284" s="131">
        <v>2710</v>
      </c>
      <c r="M284" s="131">
        <v>8185</v>
      </c>
    </row>
    <row r="285" spans="1:13">
      <c r="A285" s="131" t="s">
        <v>757</v>
      </c>
      <c r="B285" s="143" t="s">
        <v>2168</v>
      </c>
      <c r="C285" s="131" t="s">
        <v>16651</v>
      </c>
      <c r="D285" s="131" t="s">
        <v>1896</v>
      </c>
      <c r="E285" s="131">
        <v>1298</v>
      </c>
      <c r="F285" s="131"/>
      <c r="G285" s="131" t="s">
        <v>2410</v>
      </c>
      <c r="H285" s="131" t="s">
        <v>1148</v>
      </c>
      <c r="I285" s="131" t="s">
        <v>13380</v>
      </c>
      <c r="J285" s="131" t="s">
        <v>2203</v>
      </c>
      <c r="K285" s="131" t="s">
        <v>2198</v>
      </c>
      <c r="L285" s="131">
        <v>2698</v>
      </c>
      <c r="M285" s="131">
        <v>6872</v>
      </c>
    </row>
    <row r="286" spans="1:13">
      <c r="A286" s="131" t="s">
        <v>645</v>
      </c>
      <c r="B286" s="143" t="s">
        <v>2168</v>
      </c>
      <c r="C286" s="131" t="s">
        <v>16838</v>
      </c>
      <c r="D286" s="131" t="s">
        <v>1821</v>
      </c>
      <c r="E286" s="131">
        <v>27</v>
      </c>
      <c r="F286" s="131" t="s">
        <v>1209</v>
      </c>
      <c r="G286" s="131" t="s">
        <v>2984</v>
      </c>
      <c r="H286" s="131" t="s">
        <v>1043</v>
      </c>
      <c r="I286" s="131" t="s">
        <v>13380</v>
      </c>
      <c r="J286" s="131" t="s">
        <v>2199</v>
      </c>
      <c r="K286" s="131" t="s">
        <v>2198</v>
      </c>
      <c r="L286" s="131">
        <v>2695</v>
      </c>
      <c r="M286" s="131">
        <v>2595</v>
      </c>
    </row>
    <row r="287" spans="1:13">
      <c r="A287" s="131" t="s">
        <v>23</v>
      </c>
      <c r="B287" s="143" t="s">
        <v>2168</v>
      </c>
      <c r="C287" s="131" t="s">
        <v>16813</v>
      </c>
      <c r="D287" s="131" t="s">
        <v>1075</v>
      </c>
      <c r="E287" s="131">
        <v>541</v>
      </c>
      <c r="F287" s="131" t="s">
        <v>1063</v>
      </c>
      <c r="G287" s="131" t="s">
        <v>2857</v>
      </c>
      <c r="H287" s="131" t="s">
        <v>1077</v>
      </c>
      <c r="I287" s="131" t="s">
        <v>13380</v>
      </c>
      <c r="J287" s="131" t="s">
        <v>2199</v>
      </c>
      <c r="K287" s="131" t="s">
        <v>2198</v>
      </c>
      <c r="L287" s="131">
        <v>2690</v>
      </c>
      <c r="M287" s="131">
        <v>2698</v>
      </c>
    </row>
    <row r="288" spans="1:13">
      <c r="A288" s="131" t="s">
        <v>624</v>
      </c>
      <c r="B288" s="143" t="s">
        <v>2168</v>
      </c>
      <c r="C288" s="131" t="s">
        <v>16651</v>
      </c>
      <c r="D288" s="131" t="s">
        <v>1795</v>
      </c>
      <c r="E288" s="131">
        <v>45</v>
      </c>
      <c r="F288" s="131" t="s">
        <v>1044</v>
      </c>
      <c r="G288" s="131" t="s">
        <v>3293</v>
      </c>
      <c r="H288" s="131" t="s">
        <v>1043</v>
      </c>
      <c r="I288" s="131" t="s">
        <v>13380</v>
      </c>
      <c r="J288" s="131" t="s">
        <v>2203</v>
      </c>
      <c r="K288" s="131" t="s">
        <v>2198</v>
      </c>
      <c r="L288" s="131">
        <v>2689</v>
      </c>
      <c r="M288" s="131">
        <v>8618</v>
      </c>
    </row>
    <row r="289" spans="1:13">
      <c r="A289" s="131" t="s">
        <v>16675</v>
      </c>
      <c r="B289" s="143" t="s">
        <v>2168</v>
      </c>
      <c r="C289" s="131" t="s">
        <v>16651</v>
      </c>
      <c r="D289" s="131" t="s">
        <v>16676</v>
      </c>
      <c r="E289" s="131">
        <v>1</v>
      </c>
      <c r="F289" s="131"/>
      <c r="G289" s="131" t="s">
        <v>16677</v>
      </c>
      <c r="H289" s="131" t="s">
        <v>16304</v>
      </c>
      <c r="I289" s="131" t="s">
        <v>13380</v>
      </c>
      <c r="J289" s="131"/>
      <c r="K289" s="131"/>
      <c r="L289" s="131">
        <v>2688</v>
      </c>
      <c r="M289" s="131">
        <v>8256</v>
      </c>
    </row>
    <row r="290" spans="1:13">
      <c r="A290" s="131" t="s">
        <v>183</v>
      </c>
      <c r="B290" s="143" t="s">
        <v>2168</v>
      </c>
      <c r="C290" s="131" t="s">
        <v>16651</v>
      </c>
      <c r="D290" s="131" t="s">
        <v>1312</v>
      </c>
      <c r="E290" s="131">
        <v>14</v>
      </c>
      <c r="F290" s="131" t="s">
        <v>1171</v>
      </c>
      <c r="G290" s="131" t="s">
        <v>2276</v>
      </c>
      <c r="H290" s="131" t="s">
        <v>1043</v>
      </c>
      <c r="I290" s="131" t="s">
        <v>13380</v>
      </c>
      <c r="J290" s="131" t="s">
        <v>2203</v>
      </c>
      <c r="K290" s="131" t="s">
        <v>2198</v>
      </c>
      <c r="L290" s="131">
        <v>2669</v>
      </c>
      <c r="M290" s="131">
        <v>8620</v>
      </c>
    </row>
    <row r="291" spans="1:13">
      <c r="A291" s="131" t="s">
        <v>401</v>
      </c>
      <c r="B291" s="143" t="s">
        <v>2168</v>
      </c>
      <c r="C291" s="131" t="s">
        <v>16838</v>
      </c>
      <c r="D291" s="131" t="s">
        <v>1533</v>
      </c>
      <c r="E291" s="131">
        <v>950</v>
      </c>
      <c r="F291" s="131" t="s">
        <v>1063</v>
      </c>
      <c r="G291" s="131" t="s">
        <v>2533</v>
      </c>
      <c r="H291" s="131" t="s">
        <v>1043</v>
      </c>
      <c r="I291" s="131" t="s">
        <v>13380</v>
      </c>
      <c r="J291" s="131" t="s">
        <v>2199</v>
      </c>
      <c r="K291" s="131" t="s">
        <v>2198</v>
      </c>
      <c r="L291" s="131">
        <v>2669</v>
      </c>
      <c r="M291" s="131">
        <v>2196</v>
      </c>
    </row>
    <row r="292" spans="1:13">
      <c r="A292" s="131" t="s">
        <v>921</v>
      </c>
      <c r="B292" s="143" t="s">
        <v>2168</v>
      </c>
      <c r="C292" s="131" t="s">
        <v>16792</v>
      </c>
      <c r="D292" s="131" t="s">
        <v>2061</v>
      </c>
      <c r="E292" s="131">
        <v>100</v>
      </c>
      <c r="F292" s="131"/>
      <c r="G292" s="131" t="s">
        <v>2295</v>
      </c>
      <c r="H292" s="131" t="s">
        <v>1043</v>
      </c>
      <c r="I292" s="131" t="s">
        <v>13380</v>
      </c>
      <c r="J292" s="131" t="s">
        <v>2199</v>
      </c>
      <c r="K292" s="131" t="s">
        <v>2219</v>
      </c>
      <c r="L292" s="131">
        <v>2666</v>
      </c>
      <c r="M292" s="131">
        <v>3078</v>
      </c>
    </row>
    <row r="293" spans="1:13">
      <c r="A293" s="131" t="s">
        <v>300</v>
      </c>
      <c r="B293" s="143" t="s">
        <v>2168</v>
      </c>
      <c r="C293" s="131" t="s">
        <v>16651</v>
      </c>
      <c r="D293" s="131" t="s">
        <v>1436</v>
      </c>
      <c r="E293" s="131">
        <v>199</v>
      </c>
      <c r="F293" s="131" t="s">
        <v>1044</v>
      </c>
      <c r="G293" s="131" t="s">
        <v>2902</v>
      </c>
      <c r="H293" s="131" t="s">
        <v>1121</v>
      </c>
      <c r="I293" s="131" t="s">
        <v>13380</v>
      </c>
      <c r="J293" s="131" t="s">
        <v>2203</v>
      </c>
      <c r="K293" s="131" t="s">
        <v>2198</v>
      </c>
      <c r="L293" s="131">
        <v>2664</v>
      </c>
      <c r="M293" s="131">
        <v>8527</v>
      </c>
    </row>
    <row r="294" spans="1:13">
      <c r="A294" s="131" t="s">
        <v>381</v>
      </c>
      <c r="B294" s="143" t="s">
        <v>2168</v>
      </c>
      <c r="C294" s="131" t="s">
        <v>16651</v>
      </c>
      <c r="D294" s="131" t="s">
        <v>1533</v>
      </c>
      <c r="E294" s="131">
        <v>5</v>
      </c>
      <c r="F294" s="131" t="s">
        <v>1044</v>
      </c>
      <c r="G294" s="131" t="s">
        <v>3521</v>
      </c>
      <c r="H294" s="131" t="s">
        <v>1130</v>
      </c>
      <c r="I294" s="131" t="s">
        <v>13380</v>
      </c>
      <c r="J294" s="131" t="s">
        <v>2203</v>
      </c>
      <c r="K294" s="131" t="s">
        <v>2198</v>
      </c>
      <c r="L294" s="131">
        <v>2655</v>
      </c>
      <c r="M294" s="131">
        <v>7025</v>
      </c>
    </row>
    <row r="295" spans="1:13">
      <c r="A295" s="131" t="s">
        <v>16711</v>
      </c>
      <c r="B295" s="143" t="s">
        <v>2168</v>
      </c>
      <c r="C295" s="131" t="s">
        <v>16651</v>
      </c>
      <c r="D295" s="131" t="s">
        <v>1521</v>
      </c>
      <c r="E295" s="131">
        <v>7</v>
      </c>
      <c r="F295" s="131"/>
      <c r="G295" s="131" t="s">
        <v>3701</v>
      </c>
      <c r="H295" s="131" t="s">
        <v>1148</v>
      </c>
      <c r="I295" s="131" t="s">
        <v>13380</v>
      </c>
      <c r="J295" s="131"/>
      <c r="K295" s="131"/>
      <c r="L295" s="131">
        <v>2643</v>
      </c>
      <c r="M295" s="131">
        <v>7195</v>
      </c>
    </row>
    <row r="296" spans="1:13">
      <c r="A296" s="131" t="s">
        <v>569</v>
      </c>
      <c r="B296" s="143" t="s">
        <v>2168</v>
      </c>
      <c r="C296" s="131" t="s">
        <v>16651</v>
      </c>
      <c r="D296" s="131" t="s">
        <v>1743</v>
      </c>
      <c r="E296" s="131">
        <v>39</v>
      </c>
      <c r="F296" s="131" t="s">
        <v>1044</v>
      </c>
      <c r="G296" s="131" t="s">
        <v>2784</v>
      </c>
      <c r="H296" s="131" t="s">
        <v>1527</v>
      </c>
      <c r="I296" s="131" t="s">
        <v>13380</v>
      </c>
      <c r="J296" s="131" t="s">
        <v>2203</v>
      </c>
      <c r="K296" s="131" t="s">
        <v>2198</v>
      </c>
      <c r="L296" s="131">
        <v>2643</v>
      </c>
      <c r="M296" s="131">
        <v>7014</v>
      </c>
    </row>
    <row r="297" spans="1:13">
      <c r="A297" s="131" t="s">
        <v>705</v>
      </c>
      <c r="B297" s="143" t="s">
        <v>2168</v>
      </c>
      <c r="C297" s="131" t="s">
        <v>16651</v>
      </c>
      <c r="D297" s="131" t="s">
        <v>1879</v>
      </c>
      <c r="E297" s="131">
        <v>32</v>
      </c>
      <c r="F297" s="131" t="s">
        <v>1073</v>
      </c>
      <c r="G297" s="131" t="s">
        <v>3174</v>
      </c>
      <c r="H297" s="131" t="s">
        <v>1043</v>
      </c>
      <c r="I297" s="131" t="s">
        <v>13380</v>
      </c>
      <c r="J297" s="131" t="s">
        <v>2203</v>
      </c>
      <c r="K297" s="131" t="s">
        <v>2230</v>
      </c>
      <c r="L297" s="131">
        <v>2642</v>
      </c>
      <c r="M297" s="131">
        <v>7803</v>
      </c>
    </row>
    <row r="298" spans="1:13">
      <c r="A298" s="131" t="s">
        <v>729</v>
      </c>
      <c r="B298" s="143" t="s">
        <v>2168</v>
      </c>
      <c r="C298" s="131" t="s">
        <v>16838</v>
      </c>
      <c r="D298" s="131" t="s">
        <v>1896</v>
      </c>
      <c r="E298" s="131">
        <v>878</v>
      </c>
      <c r="F298" s="131"/>
      <c r="G298" s="131" t="s">
        <v>2535</v>
      </c>
      <c r="H298" s="131" t="s">
        <v>1043</v>
      </c>
      <c r="I298" s="131" t="s">
        <v>13380</v>
      </c>
      <c r="J298" s="131" t="s">
        <v>2199</v>
      </c>
      <c r="K298" s="131" t="s">
        <v>2198</v>
      </c>
      <c r="L298" s="131">
        <v>2642</v>
      </c>
      <c r="M298" s="131">
        <v>2372</v>
      </c>
    </row>
    <row r="299" spans="1:13">
      <c r="A299" s="131" t="s">
        <v>53</v>
      </c>
      <c r="B299" s="143" t="s">
        <v>2168</v>
      </c>
      <c r="C299" s="131" t="s">
        <v>16651</v>
      </c>
      <c r="D299" s="131" t="s">
        <v>1119</v>
      </c>
      <c r="E299" s="131">
        <v>12</v>
      </c>
      <c r="F299" s="131"/>
      <c r="G299" s="131" t="s">
        <v>3553</v>
      </c>
      <c r="H299" s="131" t="s">
        <v>1121</v>
      </c>
      <c r="I299" s="131" t="s">
        <v>13380</v>
      </c>
      <c r="J299" s="131" t="s">
        <v>2199</v>
      </c>
      <c r="K299" s="131" t="s">
        <v>2198</v>
      </c>
      <c r="L299" s="131">
        <v>2635</v>
      </c>
      <c r="M299" s="131">
        <v>9046</v>
      </c>
    </row>
    <row r="300" spans="1:13">
      <c r="A300" s="131" t="s">
        <v>16679</v>
      </c>
      <c r="B300" s="143" t="s">
        <v>2168</v>
      </c>
      <c r="C300" s="131" t="s">
        <v>16651</v>
      </c>
      <c r="D300" s="131" t="s">
        <v>16680</v>
      </c>
      <c r="E300" s="131">
        <v>24</v>
      </c>
      <c r="F300" s="131"/>
      <c r="G300" s="131" t="s">
        <v>16681</v>
      </c>
      <c r="H300" s="131" t="s">
        <v>16304</v>
      </c>
      <c r="I300" s="131" t="s">
        <v>13380</v>
      </c>
      <c r="J300" s="131"/>
      <c r="K300" s="131"/>
      <c r="L300" s="131">
        <v>2624</v>
      </c>
      <c r="M300" s="131">
        <v>8919</v>
      </c>
    </row>
    <row r="301" spans="1:13">
      <c r="A301" s="131" t="s">
        <v>970</v>
      </c>
      <c r="B301" s="143" t="s">
        <v>2168</v>
      </c>
      <c r="C301" s="131" t="s">
        <v>16651</v>
      </c>
      <c r="D301" s="131" t="s">
        <v>2103</v>
      </c>
      <c r="E301" s="131">
        <v>24</v>
      </c>
      <c r="F301" s="131"/>
      <c r="G301" s="131" t="s">
        <v>3023</v>
      </c>
      <c r="H301" s="131" t="s">
        <v>1148</v>
      </c>
      <c r="I301" s="131" t="s">
        <v>13380</v>
      </c>
      <c r="J301" s="131" t="s">
        <v>2190</v>
      </c>
      <c r="K301" s="131" t="s">
        <v>2189</v>
      </c>
      <c r="L301" s="131">
        <v>2622</v>
      </c>
      <c r="M301" s="131">
        <v>8331</v>
      </c>
    </row>
    <row r="302" spans="1:13">
      <c r="A302" s="131" t="s">
        <v>85</v>
      </c>
      <c r="B302" s="143" t="s">
        <v>2168</v>
      </c>
      <c r="C302" s="131" t="s">
        <v>16651</v>
      </c>
      <c r="D302" s="131" t="s">
        <v>1181</v>
      </c>
      <c r="E302" s="131">
        <v>54</v>
      </c>
      <c r="F302" s="131" t="s">
        <v>1044</v>
      </c>
      <c r="G302" s="131" t="s">
        <v>2329</v>
      </c>
      <c r="H302" s="131" t="s">
        <v>1183</v>
      </c>
      <c r="I302" s="131" t="s">
        <v>13380</v>
      </c>
      <c r="J302" s="131" t="s">
        <v>2203</v>
      </c>
      <c r="K302" s="131" t="s">
        <v>2198</v>
      </c>
      <c r="L302" s="131">
        <v>2610</v>
      </c>
      <c r="M302" s="131">
        <v>8416</v>
      </c>
    </row>
    <row r="303" spans="1:13">
      <c r="A303" s="131" t="s">
        <v>37</v>
      </c>
      <c r="B303" s="143" t="s">
        <v>2168</v>
      </c>
      <c r="C303" s="131" t="s">
        <v>16651</v>
      </c>
      <c r="D303" s="131" t="s">
        <v>1075</v>
      </c>
      <c r="E303" s="131">
        <v>789</v>
      </c>
      <c r="F303" s="131" t="s">
        <v>1044</v>
      </c>
      <c r="G303" s="131" t="s">
        <v>2826</v>
      </c>
      <c r="H303" s="131" t="s">
        <v>1072</v>
      </c>
      <c r="I303" s="131" t="s">
        <v>13380</v>
      </c>
      <c r="J303" s="131" t="s">
        <v>2203</v>
      </c>
      <c r="K303" s="131" t="s">
        <v>2198</v>
      </c>
      <c r="L303" s="131">
        <v>2604</v>
      </c>
      <c r="M303" s="131">
        <v>8152</v>
      </c>
    </row>
    <row r="304" spans="1:13">
      <c r="A304" s="131" t="s">
        <v>40</v>
      </c>
      <c r="B304" s="143" t="s">
        <v>2168</v>
      </c>
      <c r="C304" s="131" t="s">
        <v>16813</v>
      </c>
      <c r="D304" s="131" t="s">
        <v>1075</v>
      </c>
      <c r="E304" s="131">
        <v>887</v>
      </c>
      <c r="F304" s="131" t="s">
        <v>1102</v>
      </c>
      <c r="G304" s="131" t="s">
        <v>2701</v>
      </c>
      <c r="H304" s="131" t="s">
        <v>1072</v>
      </c>
      <c r="I304" s="131" t="s">
        <v>13380</v>
      </c>
      <c r="J304" s="131" t="s">
        <v>2199</v>
      </c>
      <c r="K304" s="131" t="s">
        <v>2198</v>
      </c>
      <c r="L304" s="131">
        <v>2604</v>
      </c>
      <c r="M304" s="131">
        <v>2355</v>
      </c>
    </row>
    <row r="305" spans="1:13">
      <c r="A305" s="131" t="s">
        <v>591</v>
      </c>
      <c r="B305" s="143" t="s">
        <v>2168</v>
      </c>
      <c r="C305" s="131" t="s">
        <v>16838</v>
      </c>
      <c r="D305" s="131" t="s">
        <v>1757</v>
      </c>
      <c r="E305" s="131">
        <v>1</v>
      </c>
      <c r="F305" s="131"/>
      <c r="G305" s="131" t="s">
        <v>2684</v>
      </c>
      <c r="H305" s="131" t="s">
        <v>1133</v>
      </c>
      <c r="I305" s="131" t="s">
        <v>13380</v>
      </c>
      <c r="J305" s="131" t="s">
        <v>2199</v>
      </c>
      <c r="K305" s="131" t="s">
        <v>2198</v>
      </c>
      <c r="L305" s="131">
        <v>2597</v>
      </c>
      <c r="M305" s="131">
        <v>1528</v>
      </c>
    </row>
    <row r="306" spans="1:13">
      <c r="A306" s="131" t="s">
        <v>273</v>
      </c>
      <c r="B306" s="143" t="s">
        <v>2168</v>
      </c>
      <c r="C306" s="131" t="s">
        <v>16651</v>
      </c>
      <c r="D306" s="131" t="s">
        <v>1412</v>
      </c>
      <c r="E306" s="131">
        <v>24</v>
      </c>
      <c r="F306" s="131"/>
      <c r="G306" s="131" t="s">
        <v>2779</v>
      </c>
      <c r="H306" s="131" t="s">
        <v>1148</v>
      </c>
      <c r="I306" s="131" t="s">
        <v>13380</v>
      </c>
      <c r="J306" s="131" t="s">
        <v>2203</v>
      </c>
      <c r="K306" s="131" t="s">
        <v>2198</v>
      </c>
      <c r="L306" s="131">
        <v>2596</v>
      </c>
      <c r="M306" s="131">
        <v>7248</v>
      </c>
    </row>
    <row r="307" spans="1:13">
      <c r="A307" s="131" t="s">
        <v>64</v>
      </c>
      <c r="B307" s="143" t="s">
        <v>2168</v>
      </c>
      <c r="C307" s="131" t="s">
        <v>16651</v>
      </c>
      <c r="D307" s="131" t="s">
        <v>1143</v>
      </c>
      <c r="E307" s="131">
        <v>62</v>
      </c>
      <c r="F307" s="131" t="s">
        <v>1044</v>
      </c>
      <c r="G307" s="131" t="s">
        <v>3548</v>
      </c>
      <c r="H307" s="131" t="s">
        <v>1043</v>
      </c>
      <c r="I307" s="131" t="s">
        <v>13380</v>
      </c>
      <c r="J307" s="131" t="s">
        <v>2203</v>
      </c>
      <c r="K307" s="131" t="s">
        <v>2198</v>
      </c>
      <c r="L307" s="131">
        <v>2596</v>
      </c>
      <c r="M307" s="131">
        <v>7032</v>
      </c>
    </row>
    <row r="308" spans="1:13">
      <c r="A308" s="131" t="s">
        <v>207</v>
      </c>
      <c r="B308" s="143" t="s">
        <v>2168</v>
      </c>
      <c r="C308" s="131" t="s">
        <v>16651</v>
      </c>
      <c r="D308" s="131" t="s">
        <v>1343</v>
      </c>
      <c r="E308" s="131">
        <v>50</v>
      </c>
      <c r="F308" s="131" t="s">
        <v>1044</v>
      </c>
      <c r="G308" s="131" t="s">
        <v>3868</v>
      </c>
      <c r="H308" s="131" t="s">
        <v>1043</v>
      </c>
      <c r="I308" s="131" t="s">
        <v>13380</v>
      </c>
      <c r="J308" s="131" t="s">
        <v>2203</v>
      </c>
      <c r="K308" s="131" t="s">
        <v>2198</v>
      </c>
      <c r="L308" s="131">
        <v>2573</v>
      </c>
      <c r="M308" s="131">
        <v>8134</v>
      </c>
    </row>
    <row r="309" spans="1:13">
      <c r="A309" s="131" t="s">
        <v>478</v>
      </c>
      <c r="B309" s="143" t="s">
        <v>2168</v>
      </c>
      <c r="C309" s="131" t="s">
        <v>16651</v>
      </c>
      <c r="D309" s="131" t="s">
        <v>1639</v>
      </c>
      <c r="E309" s="131">
        <v>24</v>
      </c>
      <c r="F309" s="131"/>
      <c r="G309" s="131" t="s">
        <v>3674</v>
      </c>
      <c r="H309" s="131" t="s">
        <v>1133</v>
      </c>
      <c r="I309" s="131" t="s">
        <v>13380</v>
      </c>
      <c r="J309" s="131" t="s">
        <v>2203</v>
      </c>
      <c r="K309" s="131" t="s">
        <v>2198</v>
      </c>
      <c r="L309" s="131">
        <v>2572</v>
      </c>
      <c r="M309" s="131">
        <v>8090</v>
      </c>
    </row>
    <row r="310" spans="1:13">
      <c r="A310" s="131" t="s">
        <v>319</v>
      </c>
      <c r="B310" s="143" t="s">
        <v>2168</v>
      </c>
      <c r="C310" s="131" t="s">
        <v>16640</v>
      </c>
      <c r="D310" s="131" t="s">
        <v>1436</v>
      </c>
      <c r="E310" s="131">
        <v>741</v>
      </c>
      <c r="F310" s="131" t="s">
        <v>1462</v>
      </c>
      <c r="G310" s="131" t="s">
        <v>2931</v>
      </c>
      <c r="H310" s="131" t="s">
        <v>1043</v>
      </c>
      <c r="I310" s="131" t="s">
        <v>13380</v>
      </c>
      <c r="J310" s="131" t="s">
        <v>2199</v>
      </c>
      <c r="K310" s="131" t="s">
        <v>2198</v>
      </c>
      <c r="L310" s="131">
        <v>2556</v>
      </c>
      <c r="M310" s="131">
        <v>3338</v>
      </c>
    </row>
    <row r="311" spans="1:13">
      <c r="A311" s="131" t="s">
        <v>73</v>
      </c>
      <c r="B311" s="143" t="s">
        <v>2168</v>
      </c>
      <c r="C311" s="131" t="s">
        <v>16651</v>
      </c>
      <c r="D311" s="131" t="s">
        <v>1164</v>
      </c>
      <c r="E311" s="131">
        <v>64</v>
      </c>
      <c r="F311" s="131" t="s">
        <v>1044</v>
      </c>
      <c r="G311" s="131" t="s">
        <v>3678</v>
      </c>
      <c r="H311" s="131" t="s">
        <v>1043</v>
      </c>
      <c r="I311" s="131" t="s">
        <v>13380</v>
      </c>
      <c r="J311" s="131" t="s">
        <v>2203</v>
      </c>
      <c r="K311" s="131" t="s">
        <v>2198</v>
      </c>
      <c r="L311" s="131">
        <v>2537</v>
      </c>
      <c r="M311" s="131">
        <v>8074</v>
      </c>
    </row>
    <row r="312" spans="1:13">
      <c r="A312" s="131" t="s">
        <v>491</v>
      </c>
      <c r="B312" s="143" t="s">
        <v>2168</v>
      </c>
      <c r="C312" s="131" t="s">
        <v>16792</v>
      </c>
      <c r="D312" s="131" t="s">
        <v>1649</v>
      </c>
      <c r="E312" s="131">
        <v>463</v>
      </c>
      <c r="F312" s="131" t="s">
        <v>1361</v>
      </c>
      <c r="G312" s="131" t="s">
        <v>2371</v>
      </c>
      <c r="H312" s="131" t="s">
        <v>1043</v>
      </c>
      <c r="I312" s="131" t="s">
        <v>13380</v>
      </c>
      <c r="J312" s="131" t="s">
        <v>2199</v>
      </c>
      <c r="K312" s="131" t="s">
        <v>2219</v>
      </c>
      <c r="L312" s="131">
        <v>2520</v>
      </c>
      <c r="M312" s="131">
        <v>2201</v>
      </c>
    </row>
    <row r="313" spans="1:13">
      <c r="A313" s="131" t="s">
        <v>291</v>
      </c>
      <c r="B313" s="143" t="s">
        <v>2168</v>
      </c>
      <c r="C313" s="131" t="s">
        <v>16651</v>
      </c>
      <c r="D313" s="131" t="s">
        <v>1434</v>
      </c>
      <c r="E313" s="131">
        <v>157</v>
      </c>
      <c r="F313" s="131" t="s">
        <v>1044</v>
      </c>
      <c r="G313" s="131" t="s">
        <v>2800</v>
      </c>
      <c r="H313" s="131" t="s">
        <v>1043</v>
      </c>
      <c r="I313" s="131" t="s">
        <v>13380</v>
      </c>
      <c r="J313" s="131" t="s">
        <v>2203</v>
      </c>
      <c r="K313" s="131" t="s">
        <v>2198</v>
      </c>
      <c r="L313" s="131">
        <v>2513</v>
      </c>
      <c r="M313" s="131">
        <v>7445</v>
      </c>
    </row>
    <row r="314" spans="1:13">
      <c r="A314" s="131" t="s">
        <v>374</v>
      </c>
      <c r="B314" s="143" t="s">
        <v>2168</v>
      </c>
      <c r="C314" s="131" t="s">
        <v>16651</v>
      </c>
      <c r="D314" s="131" t="s">
        <v>1526</v>
      </c>
      <c r="E314" s="131">
        <v>61</v>
      </c>
      <c r="F314" s="131" t="s">
        <v>1044</v>
      </c>
      <c r="G314" s="131" t="s">
        <v>2720</v>
      </c>
      <c r="H314" s="131" t="s">
        <v>1527</v>
      </c>
      <c r="I314" s="131" t="s">
        <v>13380</v>
      </c>
      <c r="J314" s="131" t="s">
        <v>2203</v>
      </c>
      <c r="K314" s="131" t="s">
        <v>2198</v>
      </c>
      <c r="L314" s="131">
        <v>2503</v>
      </c>
      <c r="M314" s="131">
        <v>7144</v>
      </c>
    </row>
    <row r="315" spans="1:13">
      <c r="A315" s="131" t="s">
        <v>16653</v>
      </c>
      <c r="B315" s="143" t="s">
        <v>2168</v>
      </c>
      <c r="C315" s="131" t="s">
        <v>16651</v>
      </c>
      <c r="D315" s="131" t="s">
        <v>1075</v>
      </c>
      <c r="E315" s="131">
        <v>577</v>
      </c>
      <c r="F315" s="131"/>
      <c r="G315" s="131" t="s">
        <v>2857</v>
      </c>
      <c r="H315" s="131" t="s">
        <v>1077</v>
      </c>
      <c r="I315" s="131" t="s">
        <v>13380</v>
      </c>
      <c r="J315" s="131"/>
      <c r="K315" s="131"/>
      <c r="L315" s="131">
        <v>2496</v>
      </c>
      <c r="M315" s="131">
        <v>6462</v>
      </c>
    </row>
    <row r="316" spans="1:13">
      <c r="A316" s="131" t="s">
        <v>376</v>
      </c>
      <c r="B316" s="143" t="s">
        <v>2168</v>
      </c>
      <c r="C316" s="131" t="s">
        <v>16651</v>
      </c>
      <c r="D316" s="131" t="s">
        <v>1526</v>
      </c>
      <c r="E316" s="131">
        <v>218</v>
      </c>
      <c r="F316" s="131" t="s">
        <v>1044</v>
      </c>
      <c r="G316" s="131" t="s">
        <v>3407</v>
      </c>
      <c r="H316" s="131" t="s">
        <v>1322</v>
      </c>
      <c r="I316" s="131" t="s">
        <v>13380</v>
      </c>
      <c r="J316" s="131" t="s">
        <v>2203</v>
      </c>
      <c r="K316" s="131" t="s">
        <v>2198</v>
      </c>
      <c r="L316" s="131">
        <v>2492</v>
      </c>
      <c r="M316" s="131">
        <v>7780</v>
      </c>
    </row>
    <row r="317" spans="1:13">
      <c r="A317" s="131" t="s">
        <v>16725</v>
      </c>
      <c r="B317" s="143" t="s">
        <v>2168</v>
      </c>
      <c r="C317" s="131" t="s">
        <v>16651</v>
      </c>
      <c r="D317" s="131" t="s">
        <v>16723</v>
      </c>
      <c r="E317" s="131">
        <v>18</v>
      </c>
      <c r="F317" s="131" t="s">
        <v>1151</v>
      </c>
      <c r="G317" s="131" t="s">
        <v>16724</v>
      </c>
      <c r="H317" s="131" t="s">
        <v>1173</v>
      </c>
      <c r="I317" s="131" t="s">
        <v>13380</v>
      </c>
      <c r="J317" s="131"/>
      <c r="K317" s="131"/>
      <c r="L317" s="131">
        <v>2491</v>
      </c>
      <c r="M317" s="131">
        <v>1660</v>
      </c>
    </row>
    <row r="318" spans="1:13">
      <c r="A318" s="131" t="s">
        <v>307</v>
      </c>
      <c r="B318" s="143" t="s">
        <v>2168</v>
      </c>
      <c r="C318" s="131" t="s">
        <v>16651</v>
      </c>
      <c r="D318" s="131" t="s">
        <v>1436</v>
      </c>
      <c r="E318" s="131">
        <v>469</v>
      </c>
      <c r="F318" s="131" t="s">
        <v>1044</v>
      </c>
      <c r="G318" s="131" t="s">
        <v>3033</v>
      </c>
      <c r="H318" s="131" t="s">
        <v>1043</v>
      </c>
      <c r="I318" s="131" t="s">
        <v>13380</v>
      </c>
      <c r="J318" s="131" t="s">
        <v>2190</v>
      </c>
      <c r="K318" s="131" t="s">
        <v>2189</v>
      </c>
      <c r="L318" s="131">
        <v>2489</v>
      </c>
      <c r="M318" s="131">
        <v>7794</v>
      </c>
    </row>
    <row r="319" spans="1:13">
      <c r="A319" s="131" t="s">
        <v>537</v>
      </c>
      <c r="B319" s="143" t="s">
        <v>2168</v>
      </c>
      <c r="C319" s="131" t="s">
        <v>16651</v>
      </c>
      <c r="D319" s="131" t="s">
        <v>1705</v>
      </c>
      <c r="E319" s="131">
        <v>375</v>
      </c>
      <c r="F319" s="131" t="s">
        <v>1044</v>
      </c>
      <c r="G319" s="131" t="s">
        <v>3661</v>
      </c>
      <c r="H319" s="131" t="s">
        <v>1043</v>
      </c>
      <c r="I319" s="131" t="s">
        <v>13380</v>
      </c>
      <c r="J319" s="131" t="s">
        <v>2203</v>
      </c>
      <c r="K319" s="131" t="s">
        <v>2198</v>
      </c>
      <c r="L319" s="131">
        <v>2479</v>
      </c>
      <c r="M319" s="131">
        <v>7424</v>
      </c>
    </row>
    <row r="320" spans="1:13">
      <c r="A320" s="131" t="s">
        <v>150</v>
      </c>
      <c r="B320" s="143" t="s">
        <v>2168</v>
      </c>
      <c r="C320" s="131" t="s">
        <v>16651</v>
      </c>
      <c r="D320" s="131" t="s">
        <v>1279</v>
      </c>
      <c r="E320" s="131">
        <v>2</v>
      </c>
      <c r="F320" s="131"/>
      <c r="G320" s="131" t="s">
        <v>3836</v>
      </c>
      <c r="H320" s="131" t="s">
        <v>1043</v>
      </c>
      <c r="I320" s="131" t="s">
        <v>13380</v>
      </c>
      <c r="J320" s="131" t="s">
        <v>2203</v>
      </c>
      <c r="K320" s="131" t="s">
        <v>2198</v>
      </c>
      <c r="L320" s="131">
        <v>2479</v>
      </c>
      <c r="M320" s="131">
        <v>7268</v>
      </c>
    </row>
    <row r="321" spans="1:13">
      <c r="A321" s="131" t="s">
        <v>129</v>
      </c>
      <c r="B321" s="143" t="s">
        <v>2168</v>
      </c>
      <c r="C321" s="131" t="s">
        <v>16651</v>
      </c>
      <c r="D321" s="131" t="s">
        <v>1243</v>
      </c>
      <c r="E321" s="131">
        <v>107</v>
      </c>
      <c r="F321" s="131"/>
      <c r="G321" s="131" t="s">
        <v>3303</v>
      </c>
      <c r="H321" s="131" t="s">
        <v>1148</v>
      </c>
      <c r="I321" s="131" t="s">
        <v>13380</v>
      </c>
      <c r="J321" s="131" t="s">
        <v>2203</v>
      </c>
      <c r="K321" s="131" t="s">
        <v>2230</v>
      </c>
      <c r="L321" s="131">
        <v>2476</v>
      </c>
      <c r="M321" s="131">
        <v>6946</v>
      </c>
    </row>
    <row r="322" spans="1:13">
      <c r="A322" s="131" t="s">
        <v>69</v>
      </c>
      <c r="B322" s="143" t="s">
        <v>2168</v>
      </c>
      <c r="C322" s="131" t="s">
        <v>16651</v>
      </c>
      <c r="D322" s="131" t="s">
        <v>1156</v>
      </c>
      <c r="E322" s="131">
        <v>28</v>
      </c>
      <c r="F322" s="131"/>
      <c r="G322" s="131" t="s">
        <v>3526</v>
      </c>
      <c r="H322" s="131" t="s">
        <v>1133</v>
      </c>
      <c r="I322" s="131" t="s">
        <v>13380</v>
      </c>
      <c r="J322" s="131" t="s">
        <v>2203</v>
      </c>
      <c r="K322" s="131" t="s">
        <v>2198</v>
      </c>
      <c r="L322" s="131">
        <v>2467</v>
      </c>
      <c r="M322" s="131">
        <v>7813</v>
      </c>
    </row>
    <row r="323" spans="1:13">
      <c r="A323" s="131" t="s">
        <v>16943</v>
      </c>
      <c r="B323" s="143" t="s">
        <v>2168</v>
      </c>
      <c r="C323" s="131" t="s">
        <v>16898</v>
      </c>
      <c r="D323" s="131" t="s">
        <v>16764</v>
      </c>
      <c r="E323" s="131">
        <v>12</v>
      </c>
      <c r="F323" s="131" t="s">
        <v>16944</v>
      </c>
      <c r="G323" s="131" t="s">
        <v>16765</v>
      </c>
      <c r="H323" s="131" t="s">
        <v>16304</v>
      </c>
      <c r="I323" s="131" t="s">
        <v>13380</v>
      </c>
      <c r="J323" s="131"/>
      <c r="K323" s="131"/>
      <c r="L323" s="131">
        <v>2465</v>
      </c>
      <c r="M323" s="131">
        <v>0</v>
      </c>
    </row>
    <row r="324" spans="1:13">
      <c r="A324" s="131" t="s">
        <v>530</v>
      </c>
      <c r="B324" s="143" t="s">
        <v>2168</v>
      </c>
      <c r="C324" s="131" t="s">
        <v>16651</v>
      </c>
      <c r="D324" s="131" t="s">
        <v>1702</v>
      </c>
      <c r="E324" s="131">
        <v>71</v>
      </c>
      <c r="F324" s="131"/>
      <c r="G324" s="131" t="s">
        <v>3367</v>
      </c>
      <c r="H324" s="131" t="s">
        <v>1043</v>
      </c>
      <c r="I324" s="131" t="s">
        <v>13380</v>
      </c>
      <c r="J324" s="131" t="s">
        <v>2203</v>
      </c>
      <c r="K324" s="131" t="s">
        <v>2198</v>
      </c>
      <c r="L324" s="131">
        <v>2448</v>
      </c>
      <c r="M324" s="131">
        <v>7280</v>
      </c>
    </row>
    <row r="325" spans="1:13">
      <c r="A325" s="131" t="s">
        <v>240</v>
      </c>
      <c r="B325" s="143" t="s">
        <v>2168</v>
      </c>
      <c r="C325" s="131" t="s">
        <v>16651</v>
      </c>
      <c r="D325" s="131" t="s">
        <v>1377</v>
      </c>
      <c r="E325" s="131">
        <v>20</v>
      </c>
      <c r="F325" s="131"/>
      <c r="G325" s="131" t="s">
        <v>3274</v>
      </c>
      <c r="H325" s="131" t="s">
        <v>1043</v>
      </c>
      <c r="I325" s="131" t="s">
        <v>13380</v>
      </c>
      <c r="J325" s="131" t="s">
        <v>2203</v>
      </c>
      <c r="K325" s="131" t="s">
        <v>2198</v>
      </c>
      <c r="L325" s="131">
        <v>2418</v>
      </c>
      <c r="M325" s="131">
        <v>7424</v>
      </c>
    </row>
    <row r="326" spans="1:13">
      <c r="A326" s="131" t="s">
        <v>520</v>
      </c>
      <c r="B326" s="143" t="s">
        <v>2168</v>
      </c>
      <c r="C326" s="131" t="s">
        <v>16838</v>
      </c>
      <c r="D326" s="131" t="s">
        <v>1685</v>
      </c>
      <c r="E326" s="131">
        <v>99999</v>
      </c>
      <c r="F326" s="131" t="s">
        <v>1687</v>
      </c>
      <c r="G326" s="131" t="s">
        <v>2680</v>
      </c>
      <c r="H326" s="131" t="s">
        <v>1043</v>
      </c>
      <c r="I326" s="131" t="s">
        <v>13380</v>
      </c>
      <c r="J326" s="131" t="s">
        <v>2199</v>
      </c>
      <c r="K326" s="131" t="s">
        <v>2198</v>
      </c>
      <c r="L326" s="131">
        <v>2409</v>
      </c>
      <c r="M326" s="131">
        <v>3877</v>
      </c>
    </row>
    <row r="327" spans="1:13">
      <c r="A327" s="131" t="s">
        <v>954</v>
      </c>
      <c r="B327" s="143" t="s">
        <v>2168</v>
      </c>
      <c r="C327" s="131" t="s">
        <v>16651</v>
      </c>
      <c r="D327" s="131" t="s">
        <v>2082</v>
      </c>
      <c r="E327" s="131">
        <v>165</v>
      </c>
      <c r="F327" s="131"/>
      <c r="G327" s="131" t="s">
        <v>2486</v>
      </c>
      <c r="H327" s="131" t="s">
        <v>1267</v>
      </c>
      <c r="I327" s="131" t="s">
        <v>13380</v>
      </c>
      <c r="J327" s="131" t="s">
        <v>2203</v>
      </c>
      <c r="K327" s="131" t="s">
        <v>2198</v>
      </c>
      <c r="L327" s="131">
        <v>2398</v>
      </c>
      <c r="M327" s="131">
        <v>7601</v>
      </c>
    </row>
    <row r="328" spans="1:13">
      <c r="A328" s="131" t="s">
        <v>584</v>
      </c>
      <c r="B328" s="143" t="s">
        <v>2168</v>
      </c>
      <c r="C328" s="131" t="s">
        <v>16651</v>
      </c>
      <c r="D328" s="131" t="s">
        <v>1751</v>
      </c>
      <c r="E328" s="131">
        <v>53</v>
      </c>
      <c r="F328" s="131"/>
      <c r="G328" s="131" t="s">
        <v>3035</v>
      </c>
      <c r="H328" s="131" t="s">
        <v>1148</v>
      </c>
      <c r="I328" s="131" t="s">
        <v>13380</v>
      </c>
      <c r="J328" s="131" t="s">
        <v>2203</v>
      </c>
      <c r="K328" s="131" t="s">
        <v>2198</v>
      </c>
      <c r="L328" s="131">
        <v>2394</v>
      </c>
      <c r="M328" s="131">
        <v>7184</v>
      </c>
    </row>
    <row r="329" spans="1:13">
      <c r="A329" s="131" t="s">
        <v>760</v>
      </c>
      <c r="B329" s="143" t="s">
        <v>2168</v>
      </c>
      <c r="C329" s="131" t="s">
        <v>16651</v>
      </c>
      <c r="D329" s="131" t="s">
        <v>1896</v>
      </c>
      <c r="E329" s="131">
        <v>1538</v>
      </c>
      <c r="F329" s="131"/>
      <c r="G329" s="131" t="s">
        <v>3720</v>
      </c>
      <c r="H329" s="131" t="s">
        <v>1148</v>
      </c>
      <c r="I329" s="131" t="s">
        <v>13380</v>
      </c>
      <c r="J329" s="131" t="s">
        <v>2203</v>
      </c>
      <c r="K329" s="131" t="s">
        <v>2198</v>
      </c>
      <c r="L329" s="131">
        <v>2386</v>
      </c>
      <c r="M329" s="131">
        <v>5851</v>
      </c>
    </row>
    <row r="330" spans="1:13">
      <c r="A330" s="131" t="s">
        <v>485</v>
      </c>
      <c r="B330" s="143" t="s">
        <v>2168</v>
      </c>
      <c r="C330" s="131" t="s">
        <v>16813</v>
      </c>
      <c r="D330" s="131" t="s">
        <v>1649</v>
      </c>
      <c r="E330" s="131">
        <v>2</v>
      </c>
      <c r="F330" s="131" t="s">
        <v>1063</v>
      </c>
      <c r="G330" s="131" t="s">
        <v>2709</v>
      </c>
      <c r="H330" s="131" t="s">
        <v>1061</v>
      </c>
      <c r="I330" s="131" t="s">
        <v>13380</v>
      </c>
      <c r="J330" s="131" t="s">
        <v>2199</v>
      </c>
      <c r="K330" s="131" t="s">
        <v>2198</v>
      </c>
      <c r="L330" s="131">
        <v>2385</v>
      </c>
      <c r="M330" s="131">
        <v>2346</v>
      </c>
    </row>
    <row r="331" spans="1:13">
      <c r="A331" s="131" t="s">
        <v>16831</v>
      </c>
      <c r="B331" s="143" t="s">
        <v>2168</v>
      </c>
      <c r="C331" s="131" t="s">
        <v>16813</v>
      </c>
      <c r="D331" s="131" t="s">
        <v>16832</v>
      </c>
      <c r="E331" s="131">
        <v>1</v>
      </c>
      <c r="F331" s="131"/>
      <c r="G331" s="131" t="s">
        <v>16833</v>
      </c>
      <c r="H331" s="131" t="s">
        <v>16304</v>
      </c>
      <c r="I331" s="131" t="s">
        <v>13380</v>
      </c>
      <c r="J331" s="131"/>
      <c r="K331" s="131"/>
      <c r="L331" s="131">
        <v>2384</v>
      </c>
      <c r="M331" s="131">
        <v>2762</v>
      </c>
    </row>
    <row r="332" spans="1:13">
      <c r="A332" s="131" t="s">
        <v>236</v>
      </c>
      <c r="B332" s="143" t="s">
        <v>2168</v>
      </c>
      <c r="C332" s="131" t="s">
        <v>16651</v>
      </c>
      <c r="D332" s="131" t="s">
        <v>1375</v>
      </c>
      <c r="E332" s="131">
        <v>16</v>
      </c>
      <c r="F332" s="131"/>
      <c r="G332" s="131" t="s">
        <v>3732</v>
      </c>
      <c r="H332" s="131" t="s">
        <v>1148</v>
      </c>
      <c r="I332" s="131" t="s">
        <v>13380</v>
      </c>
      <c r="J332" s="131" t="s">
        <v>2203</v>
      </c>
      <c r="K332" s="131" t="s">
        <v>2198</v>
      </c>
      <c r="L332" s="131">
        <v>2383</v>
      </c>
      <c r="M332" s="131">
        <v>6965</v>
      </c>
    </row>
    <row r="333" spans="1:13">
      <c r="A333" s="131" t="s">
        <v>920</v>
      </c>
      <c r="B333" s="143" t="s">
        <v>2168</v>
      </c>
      <c r="C333" s="131" t="s">
        <v>16792</v>
      </c>
      <c r="D333" s="131" t="s">
        <v>2061</v>
      </c>
      <c r="E333" s="131">
        <v>100</v>
      </c>
      <c r="F333" s="131"/>
      <c r="G333" s="131" t="s">
        <v>2295</v>
      </c>
      <c r="H333" s="131" t="s">
        <v>1043</v>
      </c>
      <c r="I333" s="131" t="s">
        <v>13380</v>
      </c>
      <c r="J333" s="131" t="s">
        <v>2199</v>
      </c>
      <c r="K333" s="131" t="s">
        <v>2219</v>
      </c>
      <c r="L333" s="131">
        <v>2382</v>
      </c>
      <c r="M333" s="131">
        <v>2521</v>
      </c>
    </row>
    <row r="334" spans="1:13">
      <c r="A334" s="131" t="s">
        <v>18</v>
      </c>
      <c r="B334" s="143" t="s">
        <v>2168</v>
      </c>
      <c r="C334" s="131" t="s">
        <v>16640</v>
      </c>
      <c r="D334" s="131" t="s">
        <v>1045</v>
      </c>
      <c r="E334" s="131">
        <v>456</v>
      </c>
      <c r="F334" s="131" t="s">
        <v>1069</v>
      </c>
      <c r="G334" s="131" t="s">
        <v>2678</v>
      </c>
      <c r="H334" s="131" t="s">
        <v>1061</v>
      </c>
      <c r="I334" s="131" t="s">
        <v>13380</v>
      </c>
      <c r="J334" s="131" t="s">
        <v>2231</v>
      </c>
      <c r="K334" s="131" t="s">
        <v>2198</v>
      </c>
      <c r="L334" s="131">
        <v>2378</v>
      </c>
      <c r="M334" s="131">
        <v>0</v>
      </c>
    </row>
    <row r="335" spans="1:13">
      <c r="A335" s="131" t="s">
        <v>295</v>
      </c>
      <c r="B335" s="143" t="s">
        <v>2168</v>
      </c>
      <c r="C335" s="131" t="s">
        <v>16651</v>
      </c>
      <c r="D335" s="131" t="s">
        <v>1436</v>
      </c>
      <c r="E335" s="131">
        <v>69</v>
      </c>
      <c r="F335" s="131"/>
      <c r="G335" s="131" t="s">
        <v>2476</v>
      </c>
      <c r="H335" s="131" t="s">
        <v>1121</v>
      </c>
      <c r="I335" s="131" t="s">
        <v>13380</v>
      </c>
      <c r="J335" s="131" t="s">
        <v>2203</v>
      </c>
      <c r="K335" s="131" t="s">
        <v>2198</v>
      </c>
      <c r="L335" s="131">
        <v>2377</v>
      </c>
      <c r="M335" s="131">
        <v>7239</v>
      </c>
    </row>
    <row r="336" spans="1:13">
      <c r="A336" s="131" t="s">
        <v>16773</v>
      </c>
      <c r="B336" s="143" t="s">
        <v>2168</v>
      </c>
      <c r="C336" s="131" t="s">
        <v>16651</v>
      </c>
      <c r="D336" s="131" t="s">
        <v>16774</v>
      </c>
      <c r="E336" s="131">
        <v>6</v>
      </c>
      <c r="F336" s="131"/>
      <c r="G336" s="131" t="s">
        <v>16775</v>
      </c>
      <c r="H336" s="131" t="s">
        <v>16674</v>
      </c>
      <c r="I336" s="131" t="s">
        <v>13380</v>
      </c>
      <c r="J336" s="131"/>
      <c r="K336" s="131"/>
      <c r="L336" s="131">
        <v>2367</v>
      </c>
      <c r="M336" s="131">
        <v>0</v>
      </c>
    </row>
    <row r="337" spans="1:13">
      <c r="A337" s="131" t="s">
        <v>884</v>
      </c>
      <c r="B337" s="143" t="s">
        <v>2168</v>
      </c>
      <c r="C337" s="131" t="s">
        <v>16651</v>
      </c>
      <c r="D337" s="131" t="s">
        <v>2039</v>
      </c>
      <c r="E337" s="131">
        <v>42</v>
      </c>
      <c r="F337" s="131" t="s">
        <v>1044</v>
      </c>
      <c r="G337" s="131" t="s">
        <v>3276</v>
      </c>
      <c r="H337" s="131" t="s">
        <v>1043</v>
      </c>
      <c r="I337" s="131" t="s">
        <v>13380</v>
      </c>
      <c r="J337" s="131" t="s">
        <v>2203</v>
      </c>
      <c r="K337" s="131" t="s">
        <v>2198</v>
      </c>
      <c r="L337" s="131">
        <v>2361</v>
      </c>
      <c r="M337" s="131">
        <v>6855</v>
      </c>
    </row>
    <row r="338" spans="1:13">
      <c r="A338" s="131" t="s">
        <v>637</v>
      </c>
      <c r="B338" s="143" t="s">
        <v>2168</v>
      </c>
      <c r="C338" s="131" t="s">
        <v>16651</v>
      </c>
      <c r="D338" s="131" t="s">
        <v>1800</v>
      </c>
      <c r="E338" s="131">
        <v>281</v>
      </c>
      <c r="F338" s="131" t="s">
        <v>1044</v>
      </c>
      <c r="G338" s="131" t="s">
        <v>2960</v>
      </c>
      <c r="H338" s="131" t="s">
        <v>1133</v>
      </c>
      <c r="I338" s="131" t="s">
        <v>13380</v>
      </c>
      <c r="J338" s="131" t="s">
        <v>2203</v>
      </c>
      <c r="K338" s="131" t="s">
        <v>2198</v>
      </c>
      <c r="L338" s="131">
        <v>2360</v>
      </c>
      <c r="M338" s="131">
        <v>7567</v>
      </c>
    </row>
    <row r="339" spans="1:13">
      <c r="A339" s="131" t="s">
        <v>436</v>
      </c>
      <c r="B339" s="143" t="s">
        <v>2168</v>
      </c>
      <c r="C339" s="131" t="s">
        <v>16838</v>
      </c>
      <c r="D339" s="131" t="s">
        <v>1533</v>
      </c>
      <c r="E339" s="131">
        <v>1588</v>
      </c>
      <c r="F339" s="131"/>
      <c r="G339" s="131" t="s">
        <v>2584</v>
      </c>
      <c r="H339" s="131" t="s">
        <v>1148</v>
      </c>
      <c r="I339" s="131" t="s">
        <v>13380</v>
      </c>
      <c r="J339" s="131" t="s">
        <v>2199</v>
      </c>
      <c r="K339" s="131" t="s">
        <v>2198</v>
      </c>
      <c r="L339" s="131">
        <v>2352</v>
      </c>
      <c r="M339" s="131">
        <v>2346</v>
      </c>
    </row>
    <row r="340" spans="1:13">
      <c r="A340" s="131" t="s">
        <v>672</v>
      </c>
      <c r="B340" s="143" t="s">
        <v>2168</v>
      </c>
      <c r="C340" s="131" t="s">
        <v>16792</v>
      </c>
      <c r="D340" s="131" t="s">
        <v>1843</v>
      </c>
      <c r="E340" s="131">
        <v>35</v>
      </c>
      <c r="F340" s="131" t="s">
        <v>1153</v>
      </c>
      <c r="G340" s="131" t="s">
        <v>2327</v>
      </c>
      <c r="H340" s="131" t="s">
        <v>1043</v>
      </c>
      <c r="I340" s="131" t="s">
        <v>13380</v>
      </c>
      <c r="J340" s="131" t="s">
        <v>2199</v>
      </c>
      <c r="K340" s="131" t="s">
        <v>2236</v>
      </c>
      <c r="L340" s="131">
        <v>2351</v>
      </c>
      <c r="M340" s="131">
        <v>2690</v>
      </c>
    </row>
    <row r="341" spans="1:13">
      <c r="A341" s="131" t="s">
        <v>990</v>
      </c>
      <c r="B341" s="143" t="s">
        <v>2168</v>
      </c>
      <c r="C341" s="131" t="s">
        <v>16651</v>
      </c>
      <c r="D341" s="131" t="s">
        <v>2115</v>
      </c>
      <c r="E341" s="131">
        <v>38</v>
      </c>
      <c r="F341" s="131" t="s">
        <v>1042</v>
      </c>
      <c r="G341" s="131" t="s">
        <v>3246</v>
      </c>
      <c r="H341" s="131" t="s">
        <v>1043</v>
      </c>
      <c r="I341" s="131" t="s">
        <v>13380</v>
      </c>
      <c r="J341" s="131" t="s">
        <v>2203</v>
      </c>
      <c r="K341" s="131" t="s">
        <v>2198</v>
      </c>
      <c r="L341" s="131">
        <v>2350</v>
      </c>
      <c r="M341" s="131">
        <v>6282</v>
      </c>
    </row>
    <row r="342" spans="1:13">
      <c r="A342" s="131" t="s">
        <v>834</v>
      </c>
      <c r="B342" s="143" t="s">
        <v>2168</v>
      </c>
      <c r="C342" s="131" t="s">
        <v>16651</v>
      </c>
      <c r="D342" s="131" t="s">
        <v>1997</v>
      </c>
      <c r="E342" s="131">
        <v>33</v>
      </c>
      <c r="F342" s="131" t="s">
        <v>1044</v>
      </c>
      <c r="G342" s="131" t="s">
        <v>3414</v>
      </c>
      <c r="H342" s="131" t="s">
        <v>1043</v>
      </c>
      <c r="I342" s="131" t="s">
        <v>13380</v>
      </c>
      <c r="J342" s="131" t="s">
        <v>2203</v>
      </c>
      <c r="K342" s="131" t="s">
        <v>2198</v>
      </c>
      <c r="L342" s="131">
        <v>2345</v>
      </c>
      <c r="M342" s="131">
        <v>7476</v>
      </c>
    </row>
    <row r="343" spans="1:13">
      <c r="A343" s="131" t="s">
        <v>963</v>
      </c>
      <c r="B343" s="143" t="s">
        <v>2168</v>
      </c>
      <c r="C343" s="131" t="s">
        <v>16813</v>
      </c>
      <c r="D343" s="131" t="s">
        <v>2095</v>
      </c>
      <c r="E343" s="131">
        <v>99999</v>
      </c>
      <c r="F343" s="131" t="s">
        <v>2096</v>
      </c>
      <c r="G343" s="131" t="s">
        <v>2400</v>
      </c>
      <c r="H343" s="131" t="s">
        <v>1147</v>
      </c>
      <c r="I343" s="131" t="s">
        <v>13380</v>
      </c>
      <c r="J343" s="131" t="s">
        <v>2199</v>
      </c>
      <c r="K343" s="131" t="s">
        <v>2198</v>
      </c>
      <c r="L343" s="131">
        <v>2335</v>
      </c>
      <c r="M343" s="131">
        <v>1948</v>
      </c>
    </row>
    <row r="344" spans="1:13">
      <c r="A344" s="131" t="s">
        <v>137</v>
      </c>
      <c r="B344" s="143" t="s">
        <v>2168</v>
      </c>
      <c r="C344" s="131" t="s">
        <v>16640</v>
      </c>
      <c r="D344" s="131" t="s">
        <v>1259</v>
      </c>
      <c r="E344" s="131">
        <v>87</v>
      </c>
      <c r="F344" s="131"/>
      <c r="G344" s="131" t="s">
        <v>2652</v>
      </c>
      <c r="H344" s="131" t="s">
        <v>1043</v>
      </c>
      <c r="I344" s="131" t="s">
        <v>13380</v>
      </c>
      <c r="J344" s="131" t="s">
        <v>2199</v>
      </c>
      <c r="K344" s="131" t="s">
        <v>2198</v>
      </c>
      <c r="L344" s="131">
        <v>2327</v>
      </c>
      <c r="M344" s="131">
        <v>2678</v>
      </c>
    </row>
    <row r="345" spans="1:13">
      <c r="A345" s="131" t="s">
        <v>60</v>
      </c>
      <c r="B345" s="143" t="s">
        <v>2168</v>
      </c>
      <c r="C345" s="131" t="s">
        <v>16651</v>
      </c>
      <c r="D345" s="131" t="s">
        <v>1136</v>
      </c>
      <c r="E345" s="131">
        <v>80</v>
      </c>
      <c r="F345" s="131"/>
      <c r="G345" s="131" t="s">
        <v>3796</v>
      </c>
      <c r="H345" s="131" t="s">
        <v>1043</v>
      </c>
      <c r="I345" s="131" t="s">
        <v>13380</v>
      </c>
      <c r="J345" s="131" t="s">
        <v>2203</v>
      </c>
      <c r="K345" s="131" t="s">
        <v>2198</v>
      </c>
      <c r="L345" s="131">
        <v>2325</v>
      </c>
      <c r="M345" s="131">
        <v>6582</v>
      </c>
    </row>
    <row r="346" spans="1:13">
      <c r="A346" s="131" t="s">
        <v>226</v>
      </c>
      <c r="B346" s="143" t="s">
        <v>2168</v>
      </c>
      <c r="C346" s="131" t="s">
        <v>16651</v>
      </c>
      <c r="D346" s="131" t="s">
        <v>1364</v>
      </c>
      <c r="E346" s="131">
        <v>69</v>
      </c>
      <c r="F346" s="131"/>
      <c r="G346" s="131" t="s">
        <v>3773</v>
      </c>
      <c r="H346" s="131" t="s">
        <v>1148</v>
      </c>
      <c r="I346" s="131" t="s">
        <v>13380</v>
      </c>
      <c r="J346" s="131" t="s">
        <v>2203</v>
      </c>
      <c r="K346" s="131" t="s">
        <v>2198</v>
      </c>
      <c r="L346" s="131">
        <v>2308</v>
      </c>
      <c r="M346" s="131">
        <v>7082</v>
      </c>
    </row>
    <row r="347" spans="1:13">
      <c r="A347" s="131" t="s">
        <v>16683</v>
      </c>
      <c r="B347" s="143" t="s">
        <v>2168</v>
      </c>
      <c r="C347" s="131" t="s">
        <v>16651</v>
      </c>
      <c r="D347" s="131" t="s">
        <v>1382</v>
      </c>
      <c r="E347" s="131">
        <v>16632</v>
      </c>
      <c r="F347" s="131"/>
      <c r="G347" s="131" t="s">
        <v>16684</v>
      </c>
      <c r="H347" s="131" t="s">
        <v>1043</v>
      </c>
      <c r="I347" s="131" t="s">
        <v>13380</v>
      </c>
      <c r="J347" s="131"/>
      <c r="K347" s="131"/>
      <c r="L347" s="131">
        <v>2308</v>
      </c>
      <c r="M347" s="131">
        <v>6760</v>
      </c>
    </row>
    <row r="348" spans="1:13">
      <c r="A348" s="131" t="s">
        <v>411</v>
      </c>
      <c r="B348" s="143" t="s">
        <v>2168</v>
      </c>
      <c r="C348" s="131" t="s">
        <v>16651</v>
      </c>
      <c r="D348" s="131" t="s">
        <v>1533</v>
      </c>
      <c r="E348" s="131">
        <v>1189</v>
      </c>
      <c r="F348" s="131"/>
      <c r="G348" s="131" t="s">
        <v>2247</v>
      </c>
      <c r="H348" s="131" t="s">
        <v>1043</v>
      </c>
      <c r="I348" s="131" t="s">
        <v>13380</v>
      </c>
      <c r="J348" s="131" t="s">
        <v>2203</v>
      </c>
      <c r="K348" s="131" t="s">
        <v>2198</v>
      </c>
      <c r="L348" s="131">
        <v>2306</v>
      </c>
      <c r="M348" s="131">
        <v>6621</v>
      </c>
    </row>
    <row r="349" spans="1:13">
      <c r="A349" s="131" t="s">
        <v>568</v>
      </c>
      <c r="B349" s="143" t="s">
        <v>2168</v>
      </c>
      <c r="C349" s="131" t="s">
        <v>16959</v>
      </c>
      <c r="D349" s="131" t="s">
        <v>1743</v>
      </c>
      <c r="E349" s="131">
        <v>37</v>
      </c>
      <c r="F349" s="131" t="s">
        <v>1063</v>
      </c>
      <c r="G349" s="131" t="s">
        <v>2784</v>
      </c>
      <c r="H349" s="131" t="s">
        <v>1527</v>
      </c>
      <c r="I349" s="131" t="s">
        <v>13380</v>
      </c>
      <c r="J349" s="131" t="s">
        <v>2190</v>
      </c>
      <c r="K349" s="131" t="s">
        <v>2189</v>
      </c>
      <c r="L349" s="131">
        <v>2300</v>
      </c>
      <c r="M349" s="131">
        <v>2402</v>
      </c>
    </row>
    <row r="350" spans="1:13">
      <c r="A350" s="131" t="s">
        <v>690</v>
      </c>
      <c r="B350" s="143" t="s">
        <v>2168</v>
      </c>
      <c r="C350" s="131" t="s">
        <v>16651</v>
      </c>
      <c r="D350" s="131" t="s">
        <v>1860</v>
      </c>
      <c r="E350" s="131">
        <v>35</v>
      </c>
      <c r="F350" s="131"/>
      <c r="G350" s="131" t="s">
        <v>3588</v>
      </c>
      <c r="H350" s="131" t="s">
        <v>16615</v>
      </c>
      <c r="I350" s="131" t="s">
        <v>13380</v>
      </c>
      <c r="J350" s="131" t="s">
        <v>2203</v>
      </c>
      <c r="K350" s="131" t="s">
        <v>2198</v>
      </c>
      <c r="L350" s="131">
        <v>2299</v>
      </c>
      <c r="M350" s="131">
        <v>7683</v>
      </c>
    </row>
    <row r="351" spans="1:13">
      <c r="A351" s="131" t="s">
        <v>59</v>
      </c>
      <c r="B351" s="143" t="s">
        <v>2168</v>
      </c>
      <c r="C351" s="131" t="s">
        <v>16838</v>
      </c>
      <c r="D351" s="131" t="s">
        <v>1134</v>
      </c>
      <c r="E351" s="131">
        <v>2</v>
      </c>
      <c r="F351" s="131" t="s">
        <v>1135</v>
      </c>
      <c r="G351" s="131" t="s">
        <v>2921</v>
      </c>
      <c r="H351" s="131" t="s">
        <v>1133</v>
      </c>
      <c r="I351" s="131" t="s">
        <v>13380</v>
      </c>
      <c r="J351" s="131" t="s">
        <v>2199</v>
      </c>
      <c r="K351" s="131" t="s">
        <v>2198</v>
      </c>
      <c r="L351" s="131">
        <v>2296</v>
      </c>
      <c r="M351" s="131">
        <v>2054</v>
      </c>
    </row>
    <row r="352" spans="1:13">
      <c r="A352" s="131" t="s">
        <v>16793</v>
      </c>
      <c r="B352" s="143" t="s">
        <v>2168</v>
      </c>
      <c r="C352" s="131" t="s">
        <v>16792</v>
      </c>
      <c r="D352" s="131" t="s">
        <v>1191</v>
      </c>
      <c r="E352" s="131">
        <v>307</v>
      </c>
      <c r="F352" s="131"/>
      <c r="G352" s="131" t="s">
        <v>2209</v>
      </c>
      <c r="H352" s="131" t="s">
        <v>1043</v>
      </c>
      <c r="I352" s="131" t="s">
        <v>13380</v>
      </c>
      <c r="J352" s="131"/>
      <c r="K352" s="131"/>
      <c r="L352" s="131">
        <v>2295</v>
      </c>
      <c r="M352" s="131">
        <v>2323</v>
      </c>
    </row>
    <row r="353" spans="1:13">
      <c r="A353" s="131" t="s">
        <v>16864</v>
      </c>
      <c r="B353" s="143" t="s">
        <v>2168</v>
      </c>
      <c r="C353" s="131" t="s">
        <v>16838</v>
      </c>
      <c r="D353" s="131" t="s">
        <v>1436</v>
      </c>
      <c r="E353" s="131">
        <v>65</v>
      </c>
      <c r="F353" s="131" t="s">
        <v>1846</v>
      </c>
      <c r="G353" s="131" t="s">
        <v>2476</v>
      </c>
      <c r="H353" s="131" t="s">
        <v>1121</v>
      </c>
      <c r="I353" s="131" t="s">
        <v>13380</v>
      </c>
      <c r="J353" s="131"/>
      <c r="K353" s="131"/>
      <c r="L353" s="131">
        <v>2294</v>
      </c>
      <c r="M353" s="131">
        <v>2298</v>
      </c>
    </row>
    <row r="354" spans="1:13">
      <c r="A354" s="131" t="s">
        <v>641</v>
      </c>
      <c r="B354" s="143" t="s">
        <v>2168</v>
      </c>
      <c r="C354" s="131" t="s">
        <v>16838</v>
      </c>
      <c r="D354" s="131" t="s">
        <v>1800</v>
      </c>
      <c r="E354" s="131">
        <v>392</v>
      </c>
      <c r="F354" s="131" t="s">
        <v>1817</v>
      </c>
      <c r="G354" s="131" t="s">
        <v>2755</v>
      </c>
      <c r="H354" s="131" t="s">
        <v>1133</v>
      </c>
      <c r="I354" s="131" t="s">
        <v>13380</v>
      </c>
      <c r="J354" s="131" t="s">
        <v>2199</v>
      </c>
      <c r="K354" s="131" t="s">
        <v>2198</v>
      </c>
      <c r="L354" s="131">
        <v>2289</v>
      </c>
      <c r="M354" s="131">
        <v>2354</v>
      </c>
    </row>
    <row r="355" spans="1:13">
      <c r="A355" s="131" t="s">
        <v>72</v>
      </c>
      <c r="B355" s="143" t="s">
        <v>2168</v>
      </c>
      <c r="C355" s="131" t="s">
        <v>16651</v>
      </c>
      <c r="D355" s="131" t="s">
        <v>1161</v>
      </c>
      <c r="E355" s="131">
        <v>38</v>
      </c>
      <c r="F355" s="131"/>
      <c r="G355" s="131" t="s">
        <v>3328</v>
      </c>
      <c r="H355" s="131" t="s">
        <v>1148</v>
      </c>
      <c r="I355" s="131" t="s">
        <v>13380</v>
      </c>
      <c r="J355" s="131" t="s">
        <v>2203</v>
      </c>
      <c r="K355" s="131" t="s">
        <v>2198</v>
      </c>
      <c r="L355" s="131">
        <v>2288</v>
      </c>
      <c r="M355" s="131">
        <v>7096</v>
      </c>
    </row>
    <row r="356" spans="1:13">
      <c r="A356" s="131" t="s">
        <v>1029</v>
      </c>
      <c r="B356" s="143" t="s">
        <v>2168</v>
      </c>
      <c r="C356" s="131" t="s">
        <v>16651</v>
      </c>
      <c r="D356" s="131" t="s">
        <v>2151</v>
      </c>
      <c r="E356" s="131">
        <v>101</v>
      </c>
      <c r="F356" s="131" t="s">
        <v>1069</v>
      </c>
      <c r="G356" s="131" t="s">
        <v>2258</v>
      </c>
      <c r="H356" s="131" t="s">
        <v>1130</v>
      </c>
      <c r="I356" s="131" t="s">
        <v>13380</v>
      </c>
      <c r="J356" s="131" t="s">
        <v>2203</v>
      </c>
      <c r="K356" s="131" t="s">
        <v>2198</v>
      </c>
      <c r="L356" s="131">
        <v>2278</v>
      </c>
      <c r="M356" s="131">
        <v>6031</v>
      </c>
    </row>
    <row r="357" spans="1:13">
      <c r="A357" s="131" t="s">
        <v>111</v>
      </c>
      <c r="B357" s="143" t="s">
        <v>2168</v>
      </c>
      <c r="C357" s="131" t="s">
        <v>16651</v>
      </c>
      <c r="D357" s="131" t="s">
        <v>1215</v>
      </c>
      <c r="E357" s="131">
        <v>42</v>
      </c>
      <c r="F357" s="131"/>
      <c r="G357" s="131" t="s">
        <v>3437</v>
      </c>
      <c r="H357" s="131" t="s">
        <v>1043</v>
      </c>
      <c r="I357" s="131" t="s">
        <v>13380</v>
      </c>
      <c r="J357" s="131" t="s">
        <v>2203</v>
      </c>
      <c r="K357" s="131" t="s">
        <v>2198</v>
      </c>
      <c r="L357" s="131">
        <v>2273</v>
      </c>
      <c r="M357" s="131">
        <v>6495</v>
      </c>
    </row>
    <row r="358" spans="1:13">
      <c r="A358" s="131" t="s">
        <v>351</v>
      </c>
      <c r="B358" s="143" t="s">
        <v>2168</v>
      </c>
      <c r="C358" s="131" t="s">
        <v>16792</v>
      </c>
      <c r="D358" s="131" t="s">
        <v>1436</v>
      </c>
      <c r="E358" s="131">
        <v>1410</v>
      </c>
      <c r="F358" s="131"/>
      <c r="G358" s="131" t="s">
        <v>2337</v>
      </c>
      <c r="H358" s="131" t="s">
        <v>1148</v>
      </c>
      <c r="I358" s="131" t="s">
        <v>13380</v>
      </c>
      <c r="J358" s="131" t="s">
        <v>2199</v>
      </c>
      <c r="K358" s="131" t="s">
        <v>2198</v>
      </c>
      <c r="L358" s="131">
        <v>2259</v>
      </c>
      <c r="M358" s="131">
        <v>2572</v>
      </c>
    </row>
    <row r="359" spans="1:13">
      <c r="A359" s="131" t="s">
        <v>311</v>
      </c>
      <c r="B359" s="143" t="s">
        <v>2168</v>
      </c>
      <c r="C359" s="131" t="s">
        <v>16792</v>
      </c>
      <c r="D359" s="131" t="s">
        <v>1436</v>
      </c>
      <c r="E359" s="131">
        <v>581</v>
      </c>
      <c r="F359" s="131"/>
      <c r="G359" s="131" t="s">
        <v>2243</v>
      </c>
      <c r="H359" s="131" t="s">
        <v>1043</v>
      </c>
      <c r="I359" s="131" t="s">
        <v>13380</v>
      </c>
      <c r="J359" s="131" t="s">
        <v>2199</v>
      </c>
      <c r="K359" s="131" t="s">
        <v>2236</v>
      </c>
      <c r="L359" s="131">
        <v>2248</v>
      </c>
      <c r="M359" s="131">
        <v>2236</v>
      </c>
    </row>
    <row r="360" spans="1:13">
      <c r="A360" s="131" t="s">
        <v>518</v>
      </c>
      <c r="B360" s="143" t="s">
        <v>2168</v>
      </c>
      <c r="C360" s="131" t="s">
        <v>16792</v>
      </c>
      <c r="D360" s="131" t="s">
        <v>1685</v>
      </c>
      <c r="E360" s="131">
        <v>1</v>
      </c>
      <c r="F360" s="131" t="s">
        <v>1686</v>
      </c>
      <c r="G360" s="131" t="s">
        <v>2335</v>
      </c>
      <c r="H360" s="131" t="s">
        <v>1043</v>
      </c>
      <c r="I360" s="131" t="s">
        <v>13380</v>
      </c>
      <c r="J360" s="131" t="s">
        <v>2199</v>
      </c>
      <c r="K360" s="131" t="s">
        <v>2236</v>
      </c>
      <c r="L360" s="131">
        <v>2236</v>
      </c>
      <c r="M360" s="131">
        <v>2100</v>
      </c>
    </row>
    <row r="361" spans="1:13">
      <c r="A361" s="131" t="s">
        <v>580</v>
      </c>
      <c r="B361" s="143" t="s">
        <v>2168</v>
      </c>
      <c r="C361" s="131" t="s">
        <v>16651</v>
      </c>
      <c r="D361" s="131" t="s">
        <v>1749</v>
      </c>
      <c r="E361" s="131">
        <v>68</v>
      </c>
      <c r="F361" s="131"/>
      <c r="G361" s="131" t="s">
        <v>3578</v>
      </c>
      <c r="H361" s="131" t="s">
        <v>1043</v>
      </c>
      <c r="I361" s="131" t="s">
        <v>13380</v>
      </c>
      <c r="J361" s="131" t="s">
        <v>2203</v>
      </c>
      <c r="K361" s="131" t="s">
        <v>2198</v>
      </c>
      <c r="L361" s="131">
        <v>2228</v>
      </c>
      <c r="M361" s="131">
        <v>6864</v>
      </c>
    </row>
    <row r="362" spans="1:13">
      <c r="A362" s="131" t="s">
        <v>185</v>
      </c>
      <c r="B362" s="143" t="s">
        <v>2168</v>
      </c>
      <c r="C362" s="131" t="s">
        <v>16651</v>
      </c>
      <c r="D362" s="131" t="s">
        <v>1313</v>
      </c>
      <c r="E362" s="131">
        <v>13</v>
      </c>
      <c r="F362" s="131" t="s">
        <v>1044</v>
      </c>
      <c r="G362" s="131" t="s">
        <v>3468</v>
      </c>
      <c r="H362" s="131" t="s">
        <v>1043</v>
      </c>
      <c r="I362" s="131" t="s">
        <v>13380</v>
      </c>
      <c r="J362" s="131" t="s">
        <v>2203</v>
      </c>
      <c r="K362" s="131" t="s">
        <v>2198</v>
      </c>
      <c r="L362" s="131">
        <v>2224</v>
      </c>
      <c r="M362" s="131">
        <v>7366</v>
      </c>
    </row>
    <row r="363" spans="1:13">
      <c r="A363" s="131" t="s">
        <v>631</v>
      </c>
      <c r="B363" s="143" t="s">
        <v>2168</v>
      </c>
      <c r="C363" s="131" t="s">
        <v>16792</v>
      </c>
      <c r="D363" s="131" t="s">
        <v>1800</v>
      </c>
      <c r="E363" s="131">
        <v>63</v>
      </c>
      <c r="F363" s="131"/>
      <c r="G363" s="131" t="s">
        <v>2364</v>
      </c>
      <c r="H363" s="131" t="s">
        <v>1133</v>
      </c>
      <c r="I363" s="131" t="s">
        <v>13380</v>
      </c>
      <c r="J363" s="131" t="s">
        <v>2199</v>
      </c>
      <c r="K363" s="131" t="s">
        <v>2219</v>
      </c>
      <c r="L363" s="131">
        <v>2224</v>
      </c>
      <c r="M363" s="131">
        <v>2029</v>
      </c>
    </row>
    <row r="364" spans="1:13">
      <c r="A364" s="131" t="s">
        <v>108</v>
      </c>
      <c r="B364" s="143" t="s">
        <v>2168</v>
      </c>
      <c r="C364" s="131" t="s">
        <v>16651</v>
      </c>
      <c r="D364" s="131" t="s">
        <v>1211</v>
      </c>
      <c r="E364" s="131">
        <v>25</v>
      </c>
      <c r="F364" s="131" t="s">
        <v>1044</v>
      </c>
      <c r="G364" s="131" t="s">
        <v>2347</v>
      </c>
      <c r="H364" s="131" t="s">
        <v>1043</v>
      </c>
      <c r="I364" s="131" t="s">
        <v>13380</v>
      </c>
      <c r="J364" s="131" t="s">
        <v>2203</v>
      </c>
      <c r="K364" s="131" t="s">
        <v>2198</v>
      </c>
      <c r="L364" s="131">
        <v>2222</v>
      </c>
      <c r="M364" s="131">
        <v>7003</v>
      </c>
    </row>
    <row r="365" spans="1:13">
      <c r="A365" s="131" t="s">
        <v>669</v>
      </c>
      <c r="B365" s="143" t="s">
        <v>2168</v>
      </c>
      <c r="C365" s="131" t="s">
        <v>16651</v>
      </c>
      <c r="D365" s="131" t="s">
        <v>1841</v>
      </c>
      <c r="E365" s="131">
        <v>30</v>
      </c>
      <c r="F365" s="131" t="s">
        <v>1044</v>
      </c>
      <c r="G365" s="131" t="s">
        <v>3336</v>
      </c>
      <c r="H365" s="131" t="s">
        <v>1043</v>
      </c>
      <c r="I365" s="131" t="s">
        <v>13380</v>
      </c>
      <c r="J365" s="131" t="s">
        <v>2203</v>
      </c>
      <c r="K365" s="131" t="s">
        <v>2198</v>
      </c>
      <c r="L365" s="131">
        <v>2221</v>
      </c>
      <c r="M365" s="131">
        <v>7028</v>
      </c>
    </row>
    <row r="366" spans="1:13">
      <c r="A366" s="131" t="s">
        <v>788</v>
      </c>
      <c r="B366" s="143" t="s">
        <v>2168</v>
      </c>
      <c r="C366" s="131" t="s">
        <v>16651</v>
      </c>
      <c r="D366" s="131" t="s">
        <v>1956</v>
      </c>
      <c r="E366" s="131">
        <v>24</v>
      </c>
      <c r="F366" s="131" t="s">
        <v>1044</v>
      </c>
      <c r="G366" s="131" t="s">
        <v>3105</v>
      </c>
      <c r="H366" s="131" t="s">
        <v>1043</v>
      </c>
      <c r="I366" s="131" t="s">
        <v>13380</v>
      </c>
      <c r="J366" s="131" t="s">
        <v>2203</v>
      </c>
      <c r="K366" s="131" t="s">
        <v>2198</v>
      </c>
      <c r="L366" s="131">
        <v>2217</v>
      </c>
      <c r="M366" s="131">
        <v>6948</v>
      </c>
    </row>
    <row r="367" spans="1:13">
      <c r="A367" s="131" t="s">
        <v>256</v>
      </c>
      <c r="B367" s="143" t="s">
        <v>2168</v>
      </c>
      <c r="C367" s="131" t="s">
        <v>16651</v>
      </c>
      <c r="D367" s="131" t="s">
        <v>1395</v>
      </c>
      <c r="E367" s="131">
        <v>40</v>
      </c>
      <c r="F367" s="131"/>
      <c r="G367" s="131" t="s">
        <v>3201</v>
      </c>
      <c r="H367" s="131" t="s">
        <v>1043</v>
      </c>
      <c r="I367" s="131" t="s">
        <v>13380</v>
      </c>
      <c r="J367" s="131" t="s">
        <v>2203</v>
      </c>
      <c r="K367" s="131" t="s">
        <v>2198</v>
      </c>
      <c r="L367" s="131">
        <v>2207</v>
      </c>
      <c r="M367" s="131">
        <v>6314</v>
      </c>
    </row>
    <row r="368" spans="1:13">
      <c r="A368" s="131" t="s">
        <v>778</v>
      </c>
      <c r="B368" s="143" t="s">
        <v>2168</v>
      </c>
      <c r="C368" s="131" t="s">
        <v>16651</v>
      </c>
      <c r="D368" s="131" t="s">
        <v>1947</v>
      </c>
      <c r="E368" s="131">
        <v>169</v>
      </c>
      <c r="F368" s="131" t="s">
        <v>1044</v>
      </c>
      <c r="G368" s="131" t="s">
        <v>3482</v>
      </c>
      <c r="H368" s="131" t="s">
        <v>1043</v>
      </c>
      <c r="I368" s="131" t="s">
        <v>13380</v>
      </c>
      <c r="J368" s="131" t="s">
        <v>2203</v>
      </c>
      <c r="K368" s="131" t="s">
        <v>2198</v>
      </c>
      <c r="L368" s="131">
        <v>2190</v>
      </c>
      <c r="M368" s="131">
        <v>6609</v>
      </c>
    </row>
    <row r="369" spans="1:13">
      <c r="A369" s="131" t="s">
        <v>590</v>
      </c>
      <c r="B369" s="143" t="s">
        <v>2168</v>
      </c>
      <c r="C369" s="131" t="s">
        <v>16651</v>
      </c>
      <c r="D369" s="131" t="s">
        <v>1755</v>
      </c>
      <c r="E369" s="131">
        <v>66</v>
      </c>
      <c r="F369" s="131" t="s">
        <v>1044</v>
      </c>
      <c r="G369" s="131" t="s">
        <v>3340</v>
      </c>
      <c r="H369" s="131" t="s">
        <v>1043</v>
      </c>
      <c r="I369" s="131" t="s">
        <v>13380</v>
      </c>
      <c r="J369" s="131" t="s">
        <v>2203</v>
      </c>
      <c r="K369" s="131" t="s">
        <v>2198</v>
      </c>
      <c r="L369" s="131">
        <v>2189</v>
      </c>
      <c r="M369" s="131">
        <v>5841</v>
      </c>
    </row>
    <row r="370" spans="1:13">
      <c r="A370" s="131" t="s">
        <v>876</v>
      </c>
      <c r="B370" s="143" t="s">
        <v>2168</v>
      </c>
      <c r="C370" s="131" t="s">
        <v>16813</v>
      </c>
      <c r="D370" s="131" t="s">
        <v>2005</v>
      </c>
      <c r="E370" s="131">
        <v>1211</v>
      </c>
      <c r="F370" s="131" t="s">
        <v>1431</v>
      </c>
      <c r="G370" s="131" t="s">
        <v>2608</v>
      </c>
      <c r="H370" s="131" t="s">
        <v>1183</v>
      </c>
      <c r="I370" s="131" t="s">
        <v>13380</v>
      </c>
      <c r="J370" s="131" t="s">
        <v>2199</v>
      </c>
      <c r="K370" s="131" t="s">
        <v>2198</v>
      </c>
      <c r="L370" s="131">
        <v>2189</v>
      </c>
      <c r="M370" s="131">
        <v>2164</v>
      </c>
    </row>
    <row r="371" spans="1:13">
      <c r="A371" s="131" t="s">
        <v>886</v>
      </c>
      <c r="B371" s="143" t="s">
        <v>2168</v>
      </c>
      <c r="C371" s="131" t="s">
        <v>16813</v>
      </c>
      <c r="D371" s="131" t="s">
        <v>16652</v>
      </c>
      <c r="E371" s="131">
        <v>59</v>
      </c>
      <c r="F371" s="131"/>
      <c r="G371" s="131" t="s">
        <v>2870</v>
      </c>
      <c r="H371" s="131" t="s">
        <v>1148</v>
      </c>
      <c r="I371" s="131" t="s">
        <v>13380</v>
      </c>
      <c r="J371" s="131" t="s">
        <v>2199</v>
      </c>
      <c r="K371" s="131" t="s">
        <v>2198</v>
      </c>
      <c r="L371" s="131">
        <v>2186</v>
      </c>
      <c r="M371" s="131">
        <v>2107</v>
      </c>
    </row>
    <row r="372" spans="1:13">
      <c r="A372" s="131" t="s">
        <v>46</v>
      </c>
      <c r="B372" s="143" t="s">
        <v>2168</v>
      </c>
      <c r="C372" s="131" t="s">
        <v>16651</v>
      </c>
      <c r="D372" s="131" t="s">
        <v>1075</v>
      </c>
      <c r="E372" s="131">
        <v>933</v>
      </c>
      <c r="F372" s="131"/>
      <c r="G372" s="131" t="s">
        <v>2701</v>
      </c>
      <c r="H372" s="131" t="s">
        <v>16656</v>
      </c>
      <c r="I372" s="131" t="s">
        <v>13380</v>
      </c>
      <c r="J372" s="131" t="s">
        <v>2203</v>
      </c>
      <c r="K372" s="131" t="s">
        <v>2198</v>
      </c>
      <c r="L372" s="131">
        <v>2183</v>
      </c>
      <c r="M372" s="131">
        <v>5549</v>
      </c>
    </row>
    <row r="373" spans="1:13">
      <c r="A373" s="131" t="s">
        <v>2270</v>
      </c>
      <c r="B373" s="143" t="s">
        <v>2168</v>
      </c>
      <c r="C373" s="131" t="s">
        <v>16792</v>
      </c>
      <c r="D373" s="131" t="s">
        <v>2271</v>
      </c>
      <c r="E373" s="131">
        <v>1704</v>
      </c>
      <c r="F373" s="131" t="s">
        <v>2254</v>
      </c>
      <c r="G373" s="131" t="s">
        <v>2273</v>
      </c>
      <c r="H373" s="131" t="s">
        <v>1322</v>
      </c>
      <c r="I373" s="131" t="s">
        <v>13380</v>
      </c>
      <c r="J373" s="131" t="s">
        <v>2231</v>
      </c>
      <c r="K373" s="131" t="s">
        <v>2236</v>
      </c>
      <c r="L373" s="131">
        <v>2179</v>
      </c>
      <c r="M373" s="131">
        <v>0</v>
      </c>
    </row>
    <row r="374" spans="1:13">
      <c r="A374" s="131" t="s">
        <v>2315</v>
      </c>
      <c r="B374" s="143" t="s">
        <v>2168</v>
      </c>
      <c r="C374" s="131" t="s">
        <v>16792</v>
      </c>
      <c r="D374" s="131" t="s">
        <v>2271</v>
      </c>
      <c r="E374" s="131">
        <v>1732</v>
      </c>
      <c r="F374" s="131" t="s">
        <v>2254</v>
      </c>
      <c r="G374" s="131" t="s">
        <v>2317</v>
      </c>
      <c r="H374" s="131" t="s">
        <v>1322</v>
      </c>
      <c r="I374" s="131" t="s">
        <v>13380</v>
      </c>
      <c r="J374" s="131" t="s">
        <v>2231</v>
      </c>
      <c r="K374" s="131" t="s">
        <v>2236</v>
      </c>
      <c r="L374" s="131">
        <v>2179</v>
      </c>
      <c r="M374" s="131">
        <v>0</v>
      </c>
    </row>
    <row r="375" spans="1:13">
      <c r="A375" s="131" t="s">
        <v>49</v>
      </c>
      <c r="B375" s="143" t="s">
        <v>2168</v>
      </c>
      <c r="C375" s="131" t="s">
        <v>16651</v>
      </c>
      <c r="D375" s="131" t="s">
        <v>1112</v>
      </c>
      <c r="E375" s="131">
        <v>17</v>
      </c>
      <c r="F375" s="131" t="s">
        <v>1044</v>
      </c>
      <c r="G375" s="131" t="s">
        <v>2911</v>
      </c>
      <c r="H375" s="131" t="s">
        <v>1072</v>
      </c>
      <c r="I375" s="131" t="s">
        <v>13380</v>
      </c>
      <c r="J375" s="131" t="s">
        <v>2203</v>
      </c>
      <c r="K375" s="131" t="s">
        <v>2198</v>
      </c>
      <c r="L375" s="131">
        <v>2170</v>
      </c>
      <c r="M375" s="131">
        <v>7084</v>
      </c>
    </row>
    <row r="376" spans="1:13">
      <c r="A376" s="131" t="s">
        <v>476</v>
      </c>
      <c r="B376" s="143" t="s">
        <v>2168</v>
      </c>
      <c r="C376" s="131" t="s">
        <v>16792</v>
      </c>
      <c r="D376" s="131" t="s">
        <v>1637</v>
      </c>
      <c r="E376" s="131">
        <v>101</v>
      </c>
      <c r="F376" s="131"/>
      <c r="G376" s="131" t="s">
        <v>2374</v>
      </c>
      <c r="H376" s="131" t="s">
        <v>1233</v>
      </c>
      <c r="I376" s="131" t="s">
        <v>13380</v>
      </c>
      <c r="J376" s="131" t="s">
        <v>2199</v>
      </c>
      <c r="K376" s="131" t="s">
        <v>2219</v>
      </c>
      <c r="L376" s="131">
        <v>2166</v>
      </c>
      <c r="M376" s="131">
        <v>1892</v>
      </c>
    </row>
    <row r="377" spans="1:13">
      <c r="A377" s="131" t="s">
        <v>16891</v>
      </c>
      <c r="B377" s="143" t="s">
        <v>2168</v>
      </c>
      <c r="C377" s="131" t="s">
        <v>16838</v>
      </c>
      <c r="D377" s="131" t="s">
        <v>16808</v>
      </c>
      <c r="E377" s="131">
        <v>29</v>
      </c>
      <c r="F377" s="131"/>
      <c r="G377" s="131" t="s">
        <v>16809</v>
      </c>
      <c r="H377" s="131" t="s">
        <v>1121</v>
      </c>
      <c r="I377" s="131" t="s">
        <v>13380</v>
      </c>
      <c r="J377" s="131"/>
      <c r="K377" s="131"/>
      <c r="L377" s="131">
        <v>2156</v>
      </c>
      <c r="M377" s="131">
        <v>1936</v>
      </c>
    </row>
    <row r="378" spans="1:13">
      <c r="A378" s="131" t="s">
        <v>157</v>
      </c>
      <c r="B378" s="143" t="s">
        <v>2168</v>
      </c>
      <c r="C378" s="131" t="s">
        <v>16838</v>
      </c>
      <c r="D378" s="131" t="s">
        <v>1283</v>
      </c>
      <c r="E378" s="131">
        <v>1</v>
      </c>
      <c r="F378" s="131" t="s">
        <v>1284</v>
      </c>
      <c r="G378" s="131" t="s">
        <v>2493</v>
      </c>
      <c r="H378" s="131" t="s">
        <v>1267</v>
      </c>
      <c r="I378" s="131" t="s">
        <v>13380</v>
      </c>
      <c r="J378" s="131" t="s">
        <v>2199</v>
      </c>
      <c r="K378" s="131" t="s">
        <v>2198</v>
      </c>
      <c r="L378" s="131">
        <v>2152</v>
      </c>
      <c r="M378" s="131">
        <v>1994</v>
      </c>
    </row>
    <row r="379" spans="1:13">
      <c r="A379" s="131" t="s">
        <v>16759</v>
      </c>
      <c r="B379" s="143" t="s">
        <v>2168</v>
      </c>
      <c r="C379" s="131" t="s">
        <v>16651</v>
      </c>
      <c r="D379" s="131" t="s">
        <v>1876</v>
      </c>
      <c r="E379" s="131">
        <v>41</v>
      </c>
      <c r="F379" s="131"/>
      <c r="G379" s="131" t="s">
        <v>3263</v>
      </c>
      <c r="H379" s="131" t="s">
        <v>1133</v>
      </c>
      <c r="I379" s="131" t="s">
        <v>13380</v>
      </c>
      <c r="J379" s="131"/>
      <c r="K379" s="131"/>
      <c r="L379" s="131">
        <v>2148</v>
      </c>
      <c r="M379" s="131">
        <v>1927</v>
      </c>
    </row>
    <row r="380" spans="1:13">
      <c r="A380" s="131" t="s">
        <v>16827</v>
      </c>
      <c r="B380" s="143" t="s">
        <v>2168</v>
      </c>
      <c r="C380" s="131" t="s">
        <v>16813</v>
      </c>
      <c r="D380" s="131" t="s">
        <v>1751</v>
      </c>
      <c r="E380" s="131">
        <v>106</v>
      </c>
      <c r="F380" s="131" t="s">
        <v>1069</v>
      </c>
      <c r="G380" s="131" t="s">
        <v>16828</v>
      </c>
      <c r="H380" s="131" t="s">
        <v>1148</v>
      </c>
      <c r="I380" s="131" t="s">
        <v>13380</v>
      </c>
      <c r="J380" s="131"/>
      <c r="K380" s="131"/>
      <c r="L380" s="131">
        <v>2148</v>
      </c>
      <c r="M380" s="131">
        <v>1927</v>
      </c>
    </row>
    <row r="381" spans="1:13">
      <c r="A381" s="131" t="s">
        <v>16761</v>
      </c>
      <c r="B381" s="143" t="s">
        <v>2168</v>
      </c>
      <c r="C381" s="131" t="s">
        <v>16651</v>
      </c>
      <c r="D381" s="131" t="s">
        <v>1896</v>
      </c>
      <c r="E381" s="131">
        <v>932</v>
      </c>
      <c r="F381" s="131"/>
      <c r="G381" s="131" t="s">
        <v>2402</v>
      </c>
      <c r="H381" s="131" t="s">
        <v>1043</v>
      </c>
      <c r="I381" s="131" t="s">
        <v>13380</v>
      </c>
      <c r="J381" s="131"/>
      <c r="K381" s="131"/>
      <c r="L381" s="131">
        <v>2143</v>
      </c>
      <c r="M381" s="131">
        <v>1924</v>
      </c>
    </row>
    <row r="382" spans="1:13">
      <c r="A382" s="131" t="s">
        <v>16594</v>
      </c>
      <c r="B382" s="143" t="s">
        <v>2168</v>
      </c>
      <c r="C382" s="131" t="s">
        <v>16595</v>
      </c>
      <c r="D382" s="131" t="s">
        <v>1382</v>
      </c>
      <c r="E382" s="131">
        <v>16526</v>
      </c>
      <c r="F382" s="131" t="s">
        <v>1151</v>
      </c>
      <c r="G382" s="131" t="s">
        <v>16596</v>
      </c>
      <c r="H382" s="131" t="s">
        <v>1043</v>
      </c>
      <c r="I382" s="131" t="s">
        <v>13380</v>
      </c>
      <c r="J382" s="131"/>
      <c r="K382" s="131"/>
      <c r="L382" s="131">
        <v>2143</v>
      </c>
      <c r="M382" s="131">
        <v>1923</v>
      </c>
    </row>
    <row r="383" spans="1:13">
      <c r="A383" s="131" t="s">
        <v>16597</v>
      </c>
      <c r="B383" s="143" t="s">
        <v>2168</v>
      </c>
      <c r="C383" s="131" t="s">
        <v>16595</v>
      </c>
      <c r="D383" s="131" t="s">
        <v>1382</v>
      </c>
      <c r="E383" s="131">
        <v>16526</v>
      </c>
      <c r="F383" s="131" t="s">
        <v>1151</v>
      </c>
      <c r="G383" s="131" t="s">
        <v>16596</v>
      </c>
      <c r="H383" s="131" t="s">
        <v>1043</v>
      </c>
      <c r="I383" s="131" t="s">
        <v>13380</v>
      </c>
      <c r="J383" s="131"/>
      <c r="K383" s="131"/>
      <c r="L383" s="131">
        <v>2143</v>
      </c>
      <c r="M383" s="131">
        <v>1923</v>
      </c>
    </row>
    <row r="384" spans="1:13">
      <c r="A384" s="131" t="s">
        <v>953</v>
      </c>
      <c r="B384" s="143" t="s">
        <v>2168</v>
      </c>
      <c r="C384" s="131" t="s">
        <v>16838</v>
      </c>
      <c r="D384" s="131" t="s">
        <v>2082</v>
      </c>
      <c r="E384" s="131">
        <v>157</v>
      </c>
      <c r="F384" s="131" t="s">
        <v>1063</v>
      </c>
      <c r="G384" s="131" t="s">
        <v>2486</v>
      </c>
      <c r="H384" s="131" t="s">
        <v>1267</v>
      </c>
      <c r="I384" s="131" t="s">
        <v>13380</v>
      </c>
      <c r="J384" s="131" t="s">
        <v>2199</v>
      </c>
      <c r="K384" s="131" t="s">
        <v>2198</v>
      </c>
      <c r="L384" s="131">
        <v>2141</v>
      </c>
      <c r="M384" s="131">
        <v>1997</v>
      </c>
    </row>
    <row r="385" spans="1:13">
      <c r="A385" s="131" t="s">
        <v>931</v>
      </c>
      <c r="B385" s="143" t="s">
        <v>2168</v>
      </c>
      <c r="C385" s="131" t="s">
        <v>16651</v>
      </c>
      <c r="D385" s="131" t="s">
        <v>2069</v>
      </c>
      <c r="E385" s="131">
        <v>22</v>
      </c>
      <c r="F385" s="131"/>
      <c r="G385" s="131" t="s">
        <v>3612</v>
      </c>
      <c r="H385" s="131" t="s">
        <v>1148</v>
      </c>
      <c r="I385" s="131" t="s">
        <v>13380</v>
      </c>
      <c r="J385" s="131" t="s">
        <v>2203</v>
      </c>
      <c r="K385" s="131" t="s">
        <v>2230</v>
      </c>
      <c r="L385" s="131">
        <v>2139</v>
      </c>
      <c r="M385" s="131">
        <v>5946</v>
      </c>
    </row>
    <row r="386" spans="1:13">
      <c r="A386" s="131" t="s">
        <v>16907</v>
      </c>
      <c r="B386" s="143" t="s">
        <v>2168</v>
      </c>
      <c r="C386" s="131" t="s">
        <v>16898</v>
      </c>
      <c r="D386" s="131" t="s">
        <v>1436</v>
      </c>
      <c r="E386" s="131">
        <v>867</v>
      </c>
      <c r="F386" s="131"/>
      <c r="G386" s="131" t="s">
        <v>2339</v>
      </c>
      <c r="H386" s="131" t="s">
        <v>16615</v>
      </c>
      <c r="I386" s="131" t="s">
        <v>13380</v>
      </c>
      <c r="J386" s="131"/>
      <c r="K386" s="131"/>
      <c r="L386" s="131">
        <v>2136</v>
      </c>
      <c r="M386" s="131">
        <v>1918</v>
      </c>
    </row>
    <row r="387" spans="1:13">
      <c r="A387" s="131" t="s">
        <v>16895</v>
      </c>
      <c r="B387" s="143" t="s">
        <v>2168</v>
      </c>
      <c r="C387" s="131" t="s">
        <v>16838</v>
      </c>
      <c r="D387" s="131" t="s">
        <v>2082</v>
      </c>
      <c r="E387" s="131">
        <v>137</v>
      </c>
      <c r="F387" s="131"/>
      <c r="G387" s="131" t="s">
        <v>3529</v>
      </c>
      <c r="H387" s="131" t="s">
        <v>1267</v>
      </c>
      <c r="I387" s="131" t="s">
        <v>13380</v>
      </c>
      <c r="J387" s="131"/>
      <c r="K387" s="131"/>
      <c r="L387" s="131">
        <v>2132</v>
      </c>
      <c r="M387" s="131">
        <v>1913</v>
      </c>
    </row>
    <row r="388" spans="1:13">
      <c r="A388" s="131" t="s">
        <v>542</v>
      </c>
      <c r="B388" s="143" t="s">
        <v>2168</v>
      </c>
      <c r="C388" s="131" t="s">
        <v>16838</v>
      </c>
      <c r="D388" s="131" t="s">
        <v>1708</v>
      </c>
      <c r="E388" s="131">
        <v>218</v>
      </c>
      <c r="F388" s="131" t="s">
        <v>1714</v>
      </c>
      <c r="G388" s="131" t="s">
        <v>2772</v>
      </c>
      <c r="H388" s="131" t="s">
        <v>1121</v>
      </c>
      <c r="I388" s="131" t="s">
        <v>13380</v>
      </c>
      <c r="J388" s="131" t="s">
        <v>2199</v>
      </c>
      <c r="K388" s="131" t="s">
        <v>2198</v>
      </c>
      <c r="L388" s="131">
        <v>2123</v>
      </c>
      <c r="M388" s="131">
        <v>2122</v>
      </c>
    </row>
    <row r="389" spans="1:13">
      <c r="A389" s="131" t="s">
        <v>525</v>
      </c>
      <c r="B389" s="143" t="s">
        <v>2168</v>
      </c>
      <c r="C389" s="131" t="s">
        <v>16959</v>
      </c>
      <c r="D389" s="131" t="s">
        <v>1690</v>
      </c>
      <c r="E389" s="131">
        <v>312</v>
      </c>
      <c r="F389" s="131" t="s">
        <v>1694</v>
      </c>
      <c r="G389" s="131" t="s">
        <v>2389</v>
      </c>
      <c r="H389" s="131" t="s">
        <v>1109</v>
      </c>
      <c r="I389" s="131" t="s">
        <v>13380</v>
      </c>
      <c r="J389" s="131" t="s">
        <v>2199</v>
      </c>
      <c r="K389" s="131" t="s">
        <v>2198</v>
      </c>
      <c r="L389" s="131">
        <v>2115</v>
      </c>
      <c r="M389" s="131">
        <v>2027</v>
      </c>
    </row>
    <row r="390" spans="1:13">
      <c r="A390" s="131" t="s">
        <v>16930</v>
      </c>
      <c r="B390" s="143" t="s">
        <v>2168</v>
      </c>
      <c r="C390" s="131" t="s">
        <v>16898</v>
      </c>
      <c r="D390" s="131" t="s">
        <v>16740</v>
      </c>
      <c r="E390" s="131">
        <v>33</v>
      </c>
      <c r="F390" s="131"/>
      <c r="G390" s="131" t="s">
        <v>16741</v>
      </c>
      <c r="H390" s="131" t="s">
        <v>16695</v>
      </c>
      <c r="I390" s="131" t="s">
        <v>13380</v>
      </c>
      <c r="J390" s="131"/>
      <c r="K390" s="131"/>
      <c r="L390" s="131">
        <v>2112</v>
      </c>
      <c r="M390" s="131">
        <v>2181</v>
      </c>
    </row>
    <row r="391" spans="1:13">
      <c r="A391" s="131" t="s">
        <v>658</v>
      </c>
      <c r="B391" s="143" t="s">
        <v>2168</v>
      </c>
      <c r="C391" s="131" t="s">
        <v>16651</v>
      </c>
      <c r="D391" s="131" t="s">
        <v>3219</v>
      </c>
      <c r="E391" s="131">
        <v>51</v>
      </c>
      <c r="F391" s="131"/>
      <c r="G391" s="131" t="s">
        <v>3220</v>
      </c>
      <c r="H391" s="131" t="s">
        <v>1043</v>
      </c>
      <c r="I391" s="131" t="s">
        <v>13380</v>
      </c>
      <c r="J391" s="131" t="s">
        <v>2203</v>
      </c>
      <c r="K391" s="131" t="s">
        <v>2198</v>
      </c>
      <c r="L391" s="131">
        <v>2110</v>
      </c>
      <c r="M391" s="131">
        <v>6691</v>
      </c>
    </row>
    <row r="392" spans="1:13">
      <c r="A392" s="131" t="s">
        <v>15</v>
      </c>
      <c r="B392" s="143" t="s">
        <v>2168</v>
      </c>
      <c r="C392" s="131" t="s">
        <v>16813</v>
      </c>
      <c r="D392" s="131" t="s">
        <v>1045</v>
      </c>
      <c r="E392" s="131">
        <v>379</v>
      </c>
      <c r="F392" s="131" t="s">
        <v>1063</v>
      </c>
      <c r="G392" s="131" t="s">
        <v>2737</v>
      </c>
      <c r="H392" s="131" t="s">
        <v>1061</v>
      </c>
      <c r="I392" s="131" t="s">
        <v>13380</v>
      </c>
      <c r="J392" s="131" t="s">
        <v>2199</v>
      </c>
      <c r="K392" s="131" t="s">
        <v>2198</v>
      </c>
      <c r="L392" s="131">
        <v>2095</v>
      </c>
      <c r="M392" s="131">
        <v>1831</v>
      </c>
    </row>
    <row r="393" spans="1:13">
      <c r="A393" s="131" t="s">
        <v>222</v>
      </c>
      <c r="B393" s="143" t="s">
        <v>2168</v>
      </c>
      <c r="C393" s="131" t="s">
        <v>16792</v>
      </c>
      <c r="D393" s="131" t="s">
        <v>1357</v>
      </c>
      <c r="E393" s="131">
        <v>1</v>
      </c>
      <c r="F393" s="131" t="s">
        <v>1358</v>
      </c>
      <c r="G393" s="131" t="s">
        <v>2287</v>
      </c>
      <c r="H393" s="131" t="s">
        <v>1233</v>
      </c>
      <c r="I393" s="131" t="s">
        <v>13380</v>
      </c>
      <c r="J393" s="131" t="s">
        <v>2199</v>
      </c>
      <c r="K393" s="131" t="s">
        <v>2198</v>
      </c>
      <c r="L393" s="131">
        <v>2091</v>
      </c>
      <c r="M393" s="131">
        <v>1970</v>
      </c>
    </row>
    <row r="394" spans="1:13">
      <c r="A394" s="131" t="s">
        <v>598</v>
      </c>
      <c r="B394" s="143" t="s">
        <v>2168</v>
      </c>
      <c r="C394" s="131" t="s">
        <v>16631</v>
      </c>
      <c r="D394" s="131" t="s">
        <v>1761</v>
      </c>
      <c r="E394" s="131">
        <v>88</v>
      </c>
      <c r="F394" s="131"/>
      <c r="G394" s="131" t="s">
        <v>3059</v>
      </c>
      <c r="H394" s="131" t="s">
        <v>1043</v>
      </c>
      <c r="I394" s="131" t="s">
        <v>13380</v>
      </c>
      <c r="J394" s="131" t="s">
        <v>2203</v>
      </c>
      <c r="K394" s="131" t="s">
        <v>2230</v>
      </c>
      <c r="L394" s="131">
        <v>2088</v>
      </c>
      <c r="M394" s="131">
        <v>6290</v>
      </c>
    </row>
    <row r="395" spans="1:13">
      <c r="A395" s="131" t="s">
        <v>882</v>
      </c>
      <c r="B395" s="143" t="s">
        <v>2168</v>
      </c>
      <c r="C395" s="131" t="s">
        <v>16651</v>
      </c>
      <c r="D395" s="131" t="s">
        <v>2035</v>
      </c>
      <c r="E395" s="131">
        <v>46</v>
      </c>
      <c r="F395" s="131" t="s">
        <v>1044</v>
      </c>
      <c r="G395" s="131" t="s">
        <v>3238</v>
      </c>
      <c r="H395" s="131" t="s">
        <v>1043</v>
      </c>
      <c r="I395" s="131" t="s">
        <v>13380</v>
      </c>
      <c r="J395" s="131" t="s">
        <v>2203</v>
      </c>
      <c r="K395" s="131" t="s">
        <v>2198</v>
      </c>
      <c r="L395" s="131">
        <v>2083</v>
      </c>
      <c r="M395" s="131">
        <v>6601</v>
      </c>
    </row>
    <row r="396" spans="1:13">
      <c r="A396" s="131" t="s">
        <v>70</v>
      </c>
      <c r="B396" s="143" t="s">
        <v>2168</v>
      </c>
      <c r="C396" s="131" t="s">
        <v>16651</v>
      </c>
      <c r="D396" s="131" t="s">
        <v>1158</v>
      </c>
      <c r="E396" s="131">
        <v>68</v>
      </c>
      <c r="F396" s="131"/>
      <c r="G396" s="131" t="s">
        <v>3312</v>
      </c>
      <c r="H396" s="131" t="s">
        <v>1160</v>
      </c>
      <c r="I396" s="131" t="s">
        <v>13380</v>
      </c>
      <c r="J396" s="131" t="s">
        <v>2203</v>
      </c>
      <c r="K396" s="131" t="s">
        <v>2198</v>
      </c>
      <c r="L396" s="131">
        <v>2080</v>
      </c>
      <c r="M396" s="131">
        <v>6561</v>
      </c>
    </row>
    <row r="397" spans="1:13">
      <c r="A397" s="131" t="s">
        <v>16693</v>
      </c>
      <c r="B397" s="143" t="s">
        <v>2168</v>
      </c>
      <c r="C397" s="131" t="s">
        <v>16651</v>
      </c>
      <c r="D397" s="131" t="s">
        <v>16686</v>
      </c>
      <c r="E397" s="131">
        <v>183</v>
      </c>
      <c r="F397" s="131"/>
      <c r="G397" s="131" t="s">
        <v>16694</v>
      </c>
      <c r="H397" s="131" t="s">
        <v>16695</v>
      </c>
      <c r="I397" s="131" t="s">
        <v>13380</v>
      </c>
      <c r="J397" s="131"/>
      <c r="K397" s="131"/>
      <c r="L397" s="131">
        <v>2076</v>
      </c>
      <c r="M397" s="131">
        <v>5931</v>
      </c>
    </row>
    <row r="398" spans="1:13">
      <c r="A398" s="131" t="s">
        <v>552</v>
      </c>
      <c r="B398" s="143" t="s">
        <v>2168</v>
      </c>
      <c r="C398" s="131" t="s">
        <v>16651</v>
      </c>
      <c r="D398" s="131" t="s">
        <v>1727</v>
      </c>
      <c r="E398" s="131">
        <v>14</v>
      </c>
      <c r="F398" s="131" t="s">
        <v>1044</v>
      </c>
      <c r="G398" s="131" t="s">
        <v>3866</v>
      </c>
      <c r="H398" s="131" t="s">
        <v>1510</v>
      </c>
      <c r="I398" s="131" t="s">
        <v>13380</v>
      </c>
      <c r="J398" s="131" t="s">
        <v>2203</v>
      </c>
      <c r="K398" s="131" t="s">
        <v>2198</v>
      </c>
      <c r="L398" s="131">
        <v>2075</v>
      </c>
      <c r="M398" s="131">
        <v>7111</v>
      </c>
    </row>
    <row r="399" spans="1:13">
      <c r="A399" s="131" t="s">
        <v>509</v>
      </c>
      <c r="B399" s="143" t="s">
        <v>2168</v>
      </c>
      <c r="C399" s="131" t="s">
        <v>16651</v>
      </c>
      <c r="D399" s="131" t="s">
        <v>1674</v>
      </c>
      <c r="E399" s="131">
        <v>66</v>
      </c>
      <c r="F399" s="131" t="s">
        <v>1044</v>
      </c>
      <c r="G399" s="131" t="s">
        <v>3800</v>
      </c>
      <c r="H399" s="131" t="s">
        <v>1043</v>
      </c>
      <c r="I399" s="131" t="s">
        <v>13380</v>
      </c>
      <c r="J399" s="131" t="s">
        <v>2203</v>
      </c>
      <c r="K399" s="131" t="s">
        <v>2198</v>
      </c>
      <c r="L399" s="131">
        <v>2074</v>
      </c>
      <c r="M399" s="131">
        <v>6216</v>
      </c>
    </row>
    <row r="400" spans="1:13">
      <c r="A400" s="131" t="s">
        <v>101</v>
      </c>
      <c r="B400" s="143" t="s">
        <v>2168</v>
      </c>
      <c r="C400" s="131" t="s">
        <v>16792</v>
      </c>
      <c r="D400" s="131" t="s">
        <v>1191</v>
      </c>
      <c r="E400" s="131">
        <v>471</v>
      </c>
      <c r="F400" s="131" t="s">
        <v>1205</v>
      </c>
      <c r="G400" s="131" t="s">
        <v>2209</v>
      </c>
      <c r="H400" s="131" t="s">
        <v>1043</v>
      </c>
      <c r="I400" s="131" t="s">
        <v>13380</v>
      </c>
      <c r="J400" s="131" t="s">
        <v>2199</v>
      </c>
      <c r="K400" s="131" t="s">
        <v>2236</v>
      </c>
      <c r="L400" s="131">
        <v>2073</v>
      </c>
      <c r="M400" s="131">
        <v>1902</v>
      </c>
    </row>
    <row r="401" spans="1:13">
      <c r="A401" s="131" t="s">
        <v>196</v>
      </c>
      <c r="B401" s="143" t="s">
        <v>2168</v>
      </c>
      <c r="C401" s="131" t="s">
        <v>16651</v>
      </c>
      <c r="D401" s="131" t="s">
        <v>1326</v>
      </c>
      <c r="E401" s="131">
        <v>33</v>
      </c>
      <c r="F401" s="131" t="s">
        <v>1044</v>
      </c>
      <c r="G401" s="131" t="s">
        <v>3663</v>
      </c>
      <c r="H401" s="131" t="s">
        <v>1043</v>
      </c>
      <c r="I401" s="131" t="s">
        <v>13380</v>
      </c>
      <c r="J401" s="131" t="s">
        <v>2203</v>
      </c>
      <c r="K401" s="131" t="s">
        <v>2198</v>
      </c>
      <c r="L401" s="131">
        <v>2072</v>
      </c>
      <c r="M401" s="131">
        <v>6581</v>
      </c>
    </row>
    <row r="402" spans="1:13">
      <c r="A402" s="131" t="s">
        <v>258</v>
      </c>
      <c r="B402" s="143" t="s">
        <v>2168</v>
      </c>
      <c r="C402" s="131" t="s">
        <v>16792</v>
      </c>
      <c r="D402" s="131" t="s">
        <v>1397</v>
      </c>
      <c r="E402" s="131">
        <v>2</v>
      </c>
      <c r="F402" s="131"/>
      <c r="G402" s="131" t="s">
        <v>2263</v>
      </c>
      <c r="H402" s="131" t="s">
        <v>1043</v>
      </c>
      <c r="I402" s="131" t="s">
        <v>13380</v>
      </c>
      <c r="J402" s="131" t="s">
        <v>2199</v>
      </c>
      <c r="K402" s="131" t="s">
        <v>2219</v>
      </c>
      <c r="L402" s="131">
        <v>2071</v>
      </c>
      <c r="M402" s="131">
        <v>2157</v>
      </c>
    </row>
    <row r="403" spans="1:13">
      <c r="A403" s="131" t="s">
        <v>16960</v>
      </c>
      <c r="B403" s="143" t="s">
        <v>2168</v>
      </c>
      <c r="C403" s="131" t="s">
        <v>16959</v>
      </c>
      <c r="D403" s="131" t="s">
        <v>1533</v>
      </c>
      <c r="E403" s="131">
        <v>967</v>
      </c>
      <c r="F403" s="131"/>
      <c r="G403" s="131" t="s">
        <v>2444</v>
      </c>
      <c r="H403" s="131" t="s">
        <v>1043</v>
      </c>
      <c r="I403" s="131" t="s">
        <v>13380</v>
      </c>
      <c r="J403" s="131"/>
      <c r="K403" s="131"/>
      <c r="L403" s="131">
        <v>2067</v>
      </c>
      <c r="M403" s="131">
        <v>2362</v>
      </c>
    </row>
    <row r="404" spans="1:13">
      <c r="A404" s="131" t="s">
        <v>233</v>
      </c>
      <c r="B404" s="143" t="s">
        <v>2168</v>
      </c>
      <c r="C404" s="131" t="s">
        <v>16651</v>
      </c>
      <c r="D404" s="131" t="s">
        <v>1370</v>
      </c>
      <c r="E404" s="131">
        <v>20</v>
      </c>
      <c r="F404" s="131" t="s">
        <v>1044</v>
      </c>
      <c r="G404" s="131" t="s">
        <v>2716</v>
      </c>
      <c r="H404" s="131" t="s">
        <v>1160</v>
      </c>
      <c r="I404" s="131" t="s">
        <v>13380</v>
      </c>
      <c r="J404" s="131" t="s">
        <v>2203</v>
      </c>
      <c r="K404" s="131" t="s">
        <v>2198</v>
      </c>
      <c r="L404" s="131">
        <v>2045</v>
      </c>
      <c r="M404" s="131">
        <v>5388</v>
      </c>
    </row>
    <row r="405" spans="1:13">
      <c r="A405" s="131" t="s">
        <v>810</v>
      </c>
      <c r="B405" s="143" t="s">
        <v>2168</v>
      </c>
      <c r="C405" s="131" t="s">
        <v>16651</v>
      </c>
      <c r="D405" s="131" t="s">
        <v>1973</v>
      </c>
      <c r="E405" s="131">
        <v>40</v>
      </c>
      <c r="F405" s="131"/>
      <c r="G405" s="131" t="s">
        <v>3861</v>
      </c>
      <c r="H405" s="131" t="s">
        <v>1148</v>
      </c>
      <c r="I405" s="131" t="s">
        <v>13380</v>
      </c>
      <c r="J405" s="131" t="s">
        <v>2203</v>
      </c>
      <c r="K405" s="131" t="s">
        <v>2198</v>
      </c>
      <c r="L405" s="131">
        <v>2044</v>
      </c>
      <c r="M405" s="131">
        <v>5206</v>
      </c>
    </row>
    <row r="406" spans="1:13">
      <c r="A406" s="131" t="s">
        <v>528</v>
      </c>
      <c r="B406" s="143" t="s">
        <v>2168</v>
      </c>
      <c r="C406" s="131" t="s">
        <v>16651</v>
      </c>
      <c r="D406" s="131" t="s">
        <v>1690</v>
      </c>
      <c r="E406" s="131">
        <v>400</v>
      </c>
      <c r="F406" s="131" t="s">
        <v>1044</v>
      </c>
      <c r="G406" s="131" t="s">
        <v>2893</v>
      </c>
      <c r="H406" s="131" t="s">
        <v>1699</v>
      </c>
      <c r="I406" s="131" t="s">
        <v>13380</v>
      </c>
      <c r="J406" s="131" t="s">
        <v>2203</v>
      </c>
      <c r="K406" s="131" t="s">
        <v>2198</v>
      </c>
      <c r="L406" s="131">
        <v>2041</v>
      </c>
      <c r="M406" s="131">
        <v>5716</v>
      </c>
    </row>
    <row r="407" spans="1:13">
      <c r="A407" s="131" t="s">
        <v>836</v>
      </c>
      <c r="B407" s="143" t="s">
        <v>2168</v>
      </c>
      <c r="C407" s="131" t="s">
        <v>16792</v>
      </c>
      <c r="D407" s="131" t="s">
        <v>1998</v>
      </c>
      <c r="E407" s="131">
        <v>3</v>
      </c>
      <c r="F407" s="131"/>
      <c r="G407" s="131" t="s">
        <v>2232</v>
      </c>
      <c r="H407" s="131" t="s">
        <v>1043</v>
      </c>
      <c r="I407" s="131" t="s">
        <v>13380</v>
      </c>
      <c r="J407" s="131" t="s">
        <v>2199</v>
      </c>
      <c r="K407" s="131" t="s">
        <v>2219</v>
      </c>
      <c r="L407" s="131">
        <v>2028</v>
      </c>
      <c r="M407" s="131">
        <v>2116</v>
      </c>
    </row>
    <row r="408" spans="1:13">
      <c r="A408" s="131" t="s">
        <v>325</v>
      </c>
      <c r="B408" s="143" t="s">
        <v>2168</v>
      </c>
      <c r="C408" s="131" t="s">
        <v>16792</v>
      </c>
      <c r="D408" s="131" t="s">
        <v>1436</v>
      </c>
      <c r="E408" s="131">
        <v>845</v>
      </c>
      <c r="F408" s="131" t="s">
        <v>1470</v>
      </c>
      <c r="G408" s="131" t="s">
        <v>2339</v>
      </c>
      <c r="H408" s="131" t="s">
        <v>1043</v>
      </c>
      <c r="I408" s="131" t="s">
        <v>13380</v>
      </c>
      <c r="J408" s="131" t="s">
        <v>2199</v>
      </c>
      <c r="K408" s="131" t="s">
        <v>2219</v>
      </c>
      <c r="L408" s="131">
        <v>2020</v>
      </c>
      <c r="M408" s="131">
        <v>1982</v>
      </c>
    </row>
    <row r="409" spans="1:13">
      <c r="A409" s="131" t="s">
        <v>625</v>
      </c>
      <c r="B409" s="143" t="s">
        <v>2168</v>
      </c>
      <c r="C409" s="131" t="s">
        <v>16651</v>
      </c>
      <c r="D409" s="131" t="s">
        <v>1796</v>
      </c>
      <c r="E409" s="131">
        <v>43</v>
      </c>
      <c r="F409" s="131"/>
      <c r="G409" s="131" t="s">
        <v>3466</v>
      </c>
      <c r="H409" s="131" t="s">
        <v>1148</v>
      </c>
      <c r="I409" s="131" t="s">
        <v>13380</v>
      </c>
      <c r="J409" s="131" t="s">
        <v>2203</v>
      </c>
      <c r="K409" s="131" t="s">
        <v>2230</v>
      </c>
      <c r="L409" s="131">
        <v>2005</v>
      </c>
      <c r="M409" s="131">
        <v>6026</v>
      </c>
    </row>
    <row r="410" spans="1:13">
      <c r="A410" s="131" t="s">
        <v>858</v>
      </c>
      <c r="B410" s="143" t="s">
        <v>2168</v>
      </c>
      <c r="C410" s="131" t="s">
        <v>16651</v>
      </c>
      <c r="D410" s="131" t="s">
        <v>2005</v>
      </c>
      <c r="E410" s="131">
        <v>726</v>
      </c>
      <c r="F410" s="131" t="s">
        <v>1171</v>
      </c>
      <c r="G410" s="131" t="s">
        <v>2545</v>
      </c>
      <c r="H410" s="131" t="s">
        <v>1188</v>
      </c>
      <c r="I410" s="131" t="s">
        <v>13380</v>
      </c>
      <c r="J410" s="131" t="s">
        <v>2203</v>
      </c>
      <c r="K410" s="131" t="s">
        <v>2230</v>
      </c>
      <c r="L410" s="131">
        <v>2004</v>
      </c>
      <c r="M410" s="131">
        <v>6413</v>
      </c>
    </row>
    <row r="411" spans="1:13">
      <c r="A411" s="131" t="s">
        <v>283</v>
      </c>
      <c r="B411" s="143" t="s">
        <v>2168</v>
      </c>
      <c r="C411" s="131" t="s">
        <v>16792</v>
      </c>
      <c r="D411" s="131" t="s">
        <v>1419</v>
      </c>
      <c r="E411" s="131">
        <v>355</v>
      </c>
      <c r="F411" s="131" t="s">
        <v>1153</v>
      </c>
      <c r="G411" s="131" t="s">
        <v>2362</v>
      </c>
      <c r="H411" s="131" t="s">
        <v>1425</v>
      </c>
      <c r="I411" s="131" t="s">
        <v>13380</v>
      </c>
      <c r="J411" s="131" t="s">
        <v>2199</v>
      </c>
      <c r="K411" s="131" t="s">
        <v>2236</v>
      </c>
      <c r="L411" s="131">
        <v>1998</v>
      </c>
      <c r="M411" s="131">
        <v>2399</v>
      </c>
    </row>
    <row r="412" spans="1:13">
      <c r="A412" s="131" t="s">
        <v>541</v>
      </c>
      <c r="B412" s="143" t="s">
        <v>2168</v>
      </c>
      <c r="C412" s="131" t="s">
        <v>16651</v>
      </c>
      <c r="D412" s="131" t="s">
        <v>1708</v>
      </c>
      <c r="E412" s="131">
        <v>195</v>
      </c>
      <c r="F412" s="131"/>
      <c r="G412" s="131" t="s">
        <v>2619</v>
      </c>
      <c r="H412" s="131" t="s">
        <v>1121</v>
      </c>
      <c r="I412" s="131" t="s">
        <v>13380</v>
      </c>
      <c r="J412" s="131" t="s">
        <v>2203</v>
      </c>
      <c r="K412" s="131" t="s">
        <v>2198</v>
      </c>
      <c r="L412" s="131">
        <v>1995</v>
      </c>
      <c r="M412" s="131">
        <v>6321</v>
      </c>
    </row>
    <row r="413" spans="1:13">
      <c r="A413" s="131" t="s">
        <v>16776</v>
      </c>
      <c r="B413" s="143" t="s">
        <v>2168</v>
      </c>
      <c r="C413" s="131" t="s">
        <v>16651</v>
      </c>
      <c r="D413" s="131" t="s">
        <v>16774</v>
      </c>
      <c r="E413" s="131">
        <v>6</v>
      </c>
      <c r="F413" s="131"/>
      <c r="G413" s="131" t="s">
        <v>16775</v>
      </c>
      <c r="H413" s="131" t="s">
        <v>1173</v>
      </c>
      <c r="I413" s="131" t="s">
        <v>13380</v>
      </c>
      <c r="J413" s="131"/>
      <c r="K413" s="131"/>
      <c r="L413" s="131">
        <v>1991</v>
      </c>
      <c r="M413" s="131">
        <v>8471</v>
      </c>
    </row>
    <row r="414" spans="1:13">
      <c r="A414" s="131" t="s">
        <v>264</v>
      </c>
      <c r="B414" s="143" t="s">
        <v>2168</v>
      </c>
      <c r="C414" s="131" t="s">
        <v>16651</v>
      </c>
      <c r="D414" s="131" t="s">
        <v>1404</v>
      </c>
      <c r="E414" s="131">
        <v>1</v>
      </c>
      <c r="F414" s="131" t="s">
        <v>1044</v>
      </c>
      <c r="G414" s="131" t="s">
        <v>3474</v>
      </c>
      <c r="H414" s="131" t="s">
        <v>1147</v>
      </c>
      <c r="I414" s="131" t="s">
        <v>13380</v>
      </c>
      <c r="J414" s="131" t="s">
        <v>2203</v>
      </c>
      <c r="K414" s="131" t="s">
        <v>2198</v>
      </c>
      <c r="L414" s="131">
        <v>1991</v>
      </c>
      <c r="M414" s="131">
        <v>5212</v>
      </c>
    </row>
    <row r="415" spans="1:13">
      <c r="A415" s="131" t="s">
        <v>390</v>
      </c>
      <c r="B415" s="143" t="s">
        <v>2168</v>
      </c>
      <c r="C415" s="131" t="s">
        <v>16651</v>
      </c>
      <c r="D415" s="131" t="s">
        <v>1533</v>
      </c>
      <c r="E415" s="131">
        <v>751</v>
      </c>
      <c r="F415" s="131" t="s">
        <v>1044</v>
      </c>
      <c r="G415" s="131" t="s">
        <v>3712</v>
      </c>
      <c r="H415" s="131" t="s">
        <v>1267</v>
      </c>
      <c r="I415" s="131" t="s">
        <v>13380</v>
      </c>
      <c r="J415" s="131" t="s">
        <v>2203</v>
      </c>
      <c r="K415" s="131" t="s">
        <v>2198</v>
      </c>
      <c r="L415" s="131">
        <v>1978</v>
      </c>
      <c r="M415" s="131">
        <v>5510</v>
      </c>
    </row>
    <row r="416" spans="1:13">
      <c r="A416" s="131" t="s">
        <v>494</v>
      </c>
      <c r="B416" s="143" t="s">
        <v>2168</v>
      </c>
      <c r="C416" s="131" t="s">
        <v>16792</v>
      </c>
      <c r="D416" s="131" t="s">
        <v>1649</v>
      </c>
      <c r="E416" s="131">
        <v>781</v>
      </c>
      <c r="F416" s="131" t="s">
        <v>1203</v>
      </c>
      <c r="G416" s="131" t="s">
        <v>2291</v>
      </c>
      <c r="H416" s="131" t="s">
        <v>1043</v>
      </c>
      <c r="I416" s="131" t="s">
        <v>13380</v>
      </c>
      <c r="J416" s="131" t="s">
        <v>2199</v>
      </c>
      <c r="K416" s="131" t="s">
        <v>2198</v>
      </c>
      <c r="L416" s="131">
        <v>1974</v>
      </c>
      <c r="M416" s="131">
        <v>2248</v>
      </c>
    </row>
    <row r="417" spans="1:13">
      <c r="A417" s="131" t="s">
        <v>16865</v>
      </c>
      <c r="B417" s="143" t="s">
        <v>2168</v>
      </c>
      <c r="C417" s="131" t="s">
        <v>16838</v>
      </c>
      <c r="D417" s="131" t="s">
        <v>1436</v>
      </c>
      <c r="E417" s="131">
        <v>687</v>
      </c>
      <c r="F417" s="131"/>
      <c r="G417" s="131" t="s">
        <v>16866</v>
      </c>
      <c r="H417" s="131" t="s">
        <v>1043</v>
      </c>
      <c r="I417" s="131" t="s">
        <v>13380</v>
      </c>
      <c r="J417" s="131"/>
      <c r="K417" s="131"/>
      <c r="L417" s="131">
        <v>1969</v>
      </c>
      <c r="M417" s="131">
        <v>1872</v>
      </c>
    </row>
    <row r="418" spans="1:13">
      <c r="A418" s="131" t="s">
        <v>771</v>
      </c>
      <c r="B418" s="143" t="s">
        <v>2168</v>
      </c>
      <c r="C418" s="131" t="s">
        <v>16651</v>
      </c>
      <c r="D418" s="131" t="s">
        <v>1939</v>
      </c>
      <c r="E418" s="131">
        <v>143</v>
      </c>
      <c r="F418" s="131" t="s">
        <v>1044</v>
      </c>
      <c r="G418" s="131" t="s">
        <v>3676</v>
      </c>
      <c r="H418" s="131" t="s">
        <v>1043</v>
      </c>
      <c r="I418" s="131" t="s">
        <v>13380</v>
      </c>
      <c r="J418" s="131" t="s">
        <v>2203</v>
      </c>
      <c r="K418" s="131" t="s">
        <v>2198</v>
      </c>
      <c r="L418" s="131">
        <v>1961</v>
      </c>
      <c r="M418" s="131">
        <v>6122</v>
      </c>
    </row>
    <row r="419" spans="1:13">
      <c r="A419" s="131" t="s">
        <v>1032</v>
      </c>
      <c r="B419" s="143" t="s">
        <v>2168</v>
      </c>
      <c r="C419" s="131" t="s">
        <v>16838</v>
      </c>
      <c r="D419" s="131" t="s">
        <v>2151</v>
      </c>
      <c r="E419" s="131">
        <v>370</v>
      </c>
      <c r="F419" s="131" t="s">
        <v>2155</v>
      </c>
      <c r="G419" s="131" t="s">
        <v>2849</v>
      </c>
      <c r="H419" s="131" t="s">
        <v>1130</v>
      </c>
      <c r="I419" s="131" t="s">
        <v>13380</v>
      </c>
      <c r="J419" s="131" t="s">
        <v>2199</v>
      </c>
      <c r="K419" s="131" t="s">
        <v>2198</v>
      </c>
      <c r="L419" s="131">
        <v>1951</v>
      </c>
      <c r="M419" s="131">
        <v>2044</v>
      </c>
    </row>
    <row r="420" spans="1:13">
      <c r="A420" s="131" t="s">
        <v>6</v>
      </c>
      <c r="B420" s="143" t="s">
        <v>2168</v>
      </c>
      <c r="C420" s="131" t="s">
        <v>16651</v>
      </c>
      <c r="D420" s="131" t="s">
        <v>1045</v>
      </c>
      <c r="E420" s="131">
        <v>52</v>
      </c>
      <c r="F420" s="131" t="s">
        <v>1044</v>
      </c>
      <c r="G420" s="131" t="s">
        <v>2456</v>
      </c>
      <c r="H420" s="131" t="s">
        <v>1048</v>
      </c>
      <c r="I420" s="131" t="s">
        <v>13380</v>
      </c>
      <c r="J420" s="131" t="s">
        <v>2203</v>
      </c>
      <c r="K420" s="131" t="s">
        <v>2198</v>
      </c>
      <c r="L420" s="131">
        <v>1940</v>
      </c>
      <c r="M420" s="131">
        <v>6912</v>
      </c>
    </row>
    <row r="421" spans="1:13">
      <c r="A421" s="131" t="s">
        <v>962</v>
      </c>
      <c r="B421" s="143" t="s">
        <v>2168</v>
      </c>
      <c r="C421" s="131" t="s">
        <v>16838</v>
      </c>
      <c r="D421" s="131" t="s">
        <v>2094</v>
      </c>
      <c r="E421" s="131">
        <v>28</v>
      </c>
      <c r="F421" s="131" t="s">
        <v>1756</v>
      </c>
      <c r="G421" s="131" t="s">
        <v>2569</v>
      </c>
      <c r="H421" s="131" t="s">
        <v>1043</v>
      </c>
      <c r="I421" s="131" t="s">
        <v>13380</v>
      </c>
      <c r="J421" s="131" t="s">
        <v>2190</v>
      </c>
      <c r="K421" s="131" t="s">
        <v>2211</v>
      </c>
      <c r="L421" s="131">
        <v>1940</v>
      </c>
      <c r="M421" s="131">
        <v>6019</v>
      </c>
    </row>
    <row r="422" spans="1:13">
      <c r="A422" s="131" t="s">
        <v>602</v>
      </c>
      <c r="B422" s="143" t="s">
        <v>2168</v>
      </c>
      <c r="C422" s="131" t="s">
        <v>16651</v>
      </c>
      <c r="D422" s="131" t="s">
        <v>1765</v>
      </c>
      <c r="E422" s="131">
        <v>165</v>
      </c>
      <c r="F422" s="131" t="s">
        <v>1228</v>
      </c>
      <c r="G422" s="131" t="s">
        <v>3586</v>
      </c>
      <c r="H422" s="131" t="s">
        <v>1043</v>
      </c>
      <c r="I422" s="131" t="s">
        <v>13380</v>
      </c>
      <c r="J422" s="131" t="s">
        <v>2203</v>
      </c>
      <c r="K422" s="131" t="s">
        <v>2198</v>
      </c>
      <c r="L422" s="131">
        <v>1939</v>
      </c>
      <c r="M422" s="131">
        <v>5435</v>
      </c>
    </row>
    <row r="423" spans="1:13">
      <c r="A423" s="131" t="s">
        <v>715</v>
      </c>
      <c r="B423" s="143" t="s">
        <v>2168</v>
      </c>
      <c r="C423" s="131" t="s">
        <v>16651</v>
      </c>
      <c r="D423" s="131" t="s">
        <v>1890</v>
      </c>
      <c r="E423" s="131">
        <v>11</v>
      </c>
      <c r="F423" s="131" t="s">
        <v>1044</v>
      </c>
      <c r="G423" s="131" t="s">
        <v>3646</v>
      </c>
      <c r="H423" s="131" t="s">
        <v>1043</v>
      </c>
      <c r="I423" s="131" t="s">
        <v>13380</v>
      </c>
      <c r="J423" s="131" t="s">
        <v>2203</v>
      </c>
      <c r="K423" s="131" t="s">
        <v>2198</v>
      </c>
      <c r="L423" s="131">
        <v>1916</v>
      </c>
      <c r="M423" s="131">
        <v>5628</v>
      </c>
    </row>
    <row r="424" spans="1:13">
      <c r="A424" s="131" t="s">
        <v>371</v>
      </c>
      <c r="B424" s="143" t="s">
        <v>2168</v>
      </c>
      <c r="C424" s="131" t="s">
        <v>16651</v>
      </c>
      <c r="D424" s="131" t="s">
        <v>1522</v>
      </c>
      <c r="E424" s="131">
        <v>97</v>
      </c>
      <c r="F424" s="131" t="s">
        <v>1044</v>
      </c>
      <c r="G424" s="131" t="s">
        <v>3353</v>
      </c>
      <c r="H424" s="131" t="s">
        <v>1043</v>
      </c>
      <c r="I424" s="131" t="s">
        <v>13380</v>
      </c>
      <c r="J424" s="131" t="s">
        <v>2203</v>
      </c>
      <c r="K424" s="131" t="s">
        <v>2198</v>
      </c>
      <c r="L424" s="131">
        <v>1912</v>
      </c>
      <c r="M424" s="131">
        <v>5137</v>
      </c>
    </row>
    <row r="425" spans="1:13">
      <c r="A425" s="131" t="s">
        <v>769</v>
      </c>
      <c r="B425" s="143" t="s">
        <v>2168</v>
      </c>
      <c r="C425" s="131" t="s">
        <v>16651</v>
      </c>
      <c r="D425" s="131" t="s">
        <v>1936</v>
      </c>
      <c r="E425" s="131">
        <v>44</v>
      </c>
      <c r="F425" s="131"/>
      <c r="G425" s="131" t="s">
        <v>3791</v>
      </c>
      <c r="H425" s="131" t="s">
        <v>1148</v>
      </c>
      <c r="I425" s="131" t="s">
        <v>13380</v>
      </c>
      <c r="J425" s="131" t="s">
        <v>2203</v>
      </c>
      <c r="K425" s="131" t="s">
        <v>2230</v>
      </c>
      <c r="L425" s="131">
        <v>1907</v>
      </c>
      <c r="M425" s="131">
        <v>5795</v>
      </c>
    </row>
    <row r="426" spans="1:13">
      <c r="A426" s="131" t="s">
        <v>165</v>
      </c>
      <c r="B426" s="143" t="s">
        <v>2168</v>
      </c>
      <c r="C426" s="131" t="s">
        <v>16651</v>
      </c>
      <c r="D426" s="131" t="s">
        <v>1294</v>
      </c>
      <c r="E426" s="131">
        <v>1</v>
      </c>
      <c r="F426" s="131" t="s">
        <v>1044</v>
      </c>
      <c r="G426" s="131" t="s">
        <v>3267</v>
      </c>
      <c r="H426" s="131" t="s">
        <v>1043</v>
      </c>
      <c r="I426" s="131" t="s">
        <v>13380</v>
      </c>
      <c r="J426" s="131" t="s">
        <v>2203</v>
      </c>
      <c r="K426" s="131" t="s">
        <v>2198</v>
      </c>
      <c r="L426" s="131">
        <v>1903</v>
      </c>
      <c r="M426" s="131">
        <v>5275</v>
      </c>
    </row>
    <row r="427" spans="1:13">
      <c r="A427" s="131" t="s">
        <v>448</v>
      </c>
      <c r="B427" s="143" t="s">
        <v>2168</v>
      </c>
      <c r="C427" s="131" t="s">
        <v>16651</v>
      </c>
      <c r="D427" s="131" t="s">
        <v>1602</v>
      </c>
      <c r="E427" s="131">
        <v>55</v>
      </c>
      <c r="F427" s="131"/>
      <c r="G427" s="131" t="s">
        <v>3798</v>
      </c>
      <c r="H427" s="131" t="s">
        <v>1043</v>
      </c>
      <c r="I427" s="131" t="s">
        <v>13380</v>
      </c>
      <c r="J427" s="131" t="s">
        <v>2203</v>
      </c>
      <c r="K427" s="131" t="s">
        <v>2198</v>
      </c>
      <c r="L427" s="131">
        <v>1898</v>
      </c>
      <c r="M427" s="131">
        <v>6165</v>
      </c>
    </row>
    <row r="428" spans="1:13">
      <c r="A428" s="131" t="s">
        <v>932</v>
      </c>
      <c r="B428" s="143" t="s">
        <v>2168</v>
      </c>
      <c r="C428" s="131" t="s">
        <v>16651</v>
      </c>
      <c r="D428" s="131" t="s">
        <v>2070</v>
      </c>
      <c r="E428" s="131">
        <v>67</v>
      </c>
      <c r="F428" s="131" t="s">
        <v>1044</v>
      </c>
      <c r="G428" s="131" t="s">
        <v>2499</v>
      </c>
      <c r="H428" s="131" t="s">
        <v>1109</v>
      </c>
      <c r="I428" s="131" t="s">
        <v>13380</v>
      </c>
      <c r="J428" s="131" t="s">
        <v>2203</v>
      </c>
      <c r="K428" s="131" t="s">
        <v>2198</v>
      </c>
      <c r="L428" s="131">
        <v>1896</v>
      </c>
      <c r="M428" s="131">
        <v>5882</v>
      </c>
    </row>
    <row r="429" spans="1:13">
      <c r="A429" s="131" t="s">
        <v>125</v>
      </c>
      <c r="B429" s="143" t="s">
        <v>2168</v>
      </c>
      <c r="C429" s="131" t="s">
        <v>16792</v>
      </c>
      <c r="D429" s="131" t="s">
        <v>1237</v>
      </c>
      <c r="E429" s="131">
        <v>48</v>
      </c>
      <c r="F429" s="131"/>
      <c r="G429" s="131" t="s">
        <v>4009</v>
      </c>
      <c r="H429" s="131" t="s">
        <v>1043</v>
      </c>
      <c r="I429" s="131" t="s">
        <v>13380</v>
      </c>
      <c r="J429" s="131" t="s">
        <v>2199</v>
      </c>
      <c r="K429" s="131" t="s">
        <v>2219</v>
      </c>
      <c r="L429" s="131">
        <v>1895</v>
      </c>
      <c r="M429" s="131">
        <v>1944</v>
      </c>
    </row>
    <row r="430" spans="1:13">
      <c r="A430" s="131" t="s">
        <v>168</v>
      </c>
      <c r="B430" s="143" t="s">
        <v>2168</v>
      </c>
      <c r="C430" s="131" t="s">
        <v>16651</v>
      </c>
      <c r="D430" s="131" t="s">
        <v>1299</v>
      </c>
      <c r="E430" s="131">
        <v>159</v>
      </c>
      <c r="F430" s="131" t="s">
        <v>1044</v>
      </c>
      <c r="G430" s="131" t="s">
        <v>3101</v>
      </c>
      <c r="H430" s="131" t="s">
        <v>1043</v>
      </c>
      <c r="I430" s="131" t="s">
        <v>13380</v>
      </c>
      <c r="J430" s="131" t="s">
        <v>2203</v>
      </c>
      <c r="K430" s="131" t="s">
        <v>2198</v>
      </c>
      <c r="L430" s="131">
        <v>1894</v>
      </c>
      <c r="M430" s="131">
        <v>5993</v>
      </c>
    </row>
    <row r="431" spans="1:13">
      <c r="A431" s="131" t="s">
        <v>257</v>
      </c>
      <c r="B431" s="143" t="s">
        <v>2168</v>
      </c>
      <c r="C431" s="131" t="s">
        <v>16651</v>
      </c>
      <c r="D431" s="131" t="s">
        <v>1396</v>
      </c>
      <c r="E431" s="131">
        <v>22</v>
      </c>
      <c r="F431" s="131" t="s">
        <v>1044</v>
      </c>
      <c r="G431" s="131" t="s">
        <v>3362</v>
      </c>
      <c r="H431" s="131" t="s">
        <v>1043</v>
      </c>
      <c r="I431" s="131" t="s">
        <v>13380</v>
      </c>
      <c r="J431" s="131" t="s">
        <v>2203</v>
      </c>
      <c r="K431" s="131" t="s">
        <v>2198</v>
      </c>
      <c r="L431" s="131">
        <v>1893</v>
      </c>
      <c r="M431" s="131">
        <v>5283</v>
      </c>
    </row>
    <row r="432" spans="1:13">
      <c r="A432" s="131" t="s">
        <v>187</v>
      </c>
      <c r="B432" s="143" t="s">
        <v>2168</v>
      </c>
      <c r="C432" s="131" t="s">
        <v>16651</v>
      </c>
      <c r="D432" s="131" t="s">
        <v>1314</v>
      </c>
      <c r="E432" s="131">
        <v>25</v>
      </c>
      <c r="F432" s="131" t="s">
        <v>1044</v>
      </c>
      <c r="G432" s="131" t="s">
        <v>2896</v>
      </c>
      <c r="H432" s="131" t="s">
        <v>1043</v>
      </c>
      <c r="I432" s="131" t="s">
        <v>13380</v>
      </c>
      <c r="J432" s="131" t="s">
        <v>2203</v>
      </c>
      <c r="K432" s="131" t="s">
        <v>2198</v>
      </c>
      <c r="L432" s="131">
        <v>1893</v>
      </c>
      <c r="M432" s="131">
        <v>5012</v>
      </c>
    </row>
    <row r="433" spans="1:13">
      <c r="A433" s="131" t="s">
        <v>557</v>
      </c>
      <c r="B433" s="143" t="s">
        <v>2168</v>
      </c>
      <c r="C433" s="131" t="s">
        <v>16651</v>
      </c>
      <c r="D433" s="131" t="s">
        <v>1727</v>
      </c>
      <c r="E433" s="131">
        <v>147</v>
      </c>
      <c r="F433" s="131" t="s">
        <v>1044</v>
      </c>
      <c r="G433" s="131" t="s">
        <v>2877</v>
      </c>
      <c r="H433" s="131" t="s">
        <v>1510</v>
      </c>
      <c r="I433" s="131" t="s">
        <v>13380</v>
      </c>
      <c r="J433" s="131" t="s">
        <v>2203</v>
      </c>
      <c r="K433" s="131" t="s">
        <v>2198</v>
      </c>
      <c r="L433" s="131">
        <v>1891</v>
      </c>
      <c r="M433" s="131">
        <v>6182</v>
      </c>
    </row>
    <row r="434" spans="1:13">
      <c r="A434" s="131" t="s">
        <v>346</v>
      </c>
      <c r="B434" s="143" t="s">
        <v>2168</v>
      </c>
      <c r="C434" s="131" t="s">
        <v>16792</v>
      </c>
      <c r="D434" s="131" t="s">
        <v>1436</v>
      </c>
      <c r="E434" s="131">
        <v>1131</v>
      </c>
      <c r="F434" s="131"/>
      <c r="G434" s="131" t="s">
        <v>2239</v>
      </c>
      <c r="H434" s="131" t="s">
        <v>1148</v>
      </c>
      <c r="I434" s="131" t="s">
        <v>13380</v>
      </c>
      <c r="J434" s="131" t="s">
        <v>2199</v>
      </c>
      <c r="K434" s="131" t="s">
        <v>2219</v>
      </c>
      <c r="L434" s="131">
        <v>1889</v>
      </c>
      <c r="M434" s="131">
        <v>2126</v>
      </c>
    </row>
    <row r="435" spans="1:13">
      <c r="A435" s="131" t="s">
        <v>840</v>
      </c>
      <c r="B435" s="143" t="s">
        <v>2168</v>
      </c>
      <c r="C435" s="131" t="s">
        <v>16651</v>
      </c>
      <c r="D435" s="131" t="s">
        <v>1999</v>
      </c>
      <c r="E435" s="131">
        <v>26</v>
      </c>
      <c r="F435" s="131"/>
      <c r="G435" s="131" t="s">
        <v>2509</v>
      </c>
      <c r="H435" s="131" t="s">
        <v>1188</v>
      </c>
      <c r="I435" s="131" t="s">
        <v>13380</v>
      </c>
      <c r="J435" s="131" t="s">
        <v>2203</v>
      </c>
      <c r="K435" s="131" t="s">
        <v>2236</v>
      </c>
      <c r="L435" s="131">
        <v>1887</v>
      </c>
      <c r="M435" s="131">
        <v>2998</v>
      </c>
    </row>
    <row r="436" spans="1:13">
      <c r="A436" s="131" t="s">
        <v>502</v>
      </c>
      <c r="B436" s="143" t="s">
        <v>2168</v>
      </c>
      <c r="C436" s="131" t="s">
        <v>16792</v>
      </c>
      <c r="D436" s="131" t="s">
        <v>1649</v>
      </c>
      <c r="E436" s="131">
        <v>1159</v>
      </c>
      <c r="F436" s="131"/>
      <c r="G436" s="131" t="s">
        <v>2283</v>
      </c>
      <c r="H436" s="131" t="s">
        <v>1043</v>
      </c>
      <c r="I436" s="131" t="s">
        <v>13380</v>
      </c>
      <c r="J436" s="131" t="s">
        <v>2199</v>
      </c>
      <c r="K436" s="131" t="s">
        <v>2219</v>
      </c>
      <c r="L436" s="131">
        <v>1883</v>
      </c>
      <c r="M436" s="131">
        <v>1745</v>
      </c>
    </row>
    <row r="437" spans="1:13">
      <c r="A437" s="131" t="s">
        <v>152</v>
      </c>
      <c r="B437" s="143" t="s">
        <v>2168</v>
      </c>
      <c r="C437" s="131" t="s">
        <v>16792</v>
      </c>
      <c r="D437" s="131" t="s">
        <v>1280</v>
      </c>
      <c r="E437" s="131">
        <v>65</v>
      </c>
      <c r="F437" s="131"/>
      <c r="G437" s="131" t="s">
        <v>2217</v>
      </c>
      <c r="H437" s="131" t="s">
        <v>1043</v>
      </c>
      <c r="I437" s="131" t="s">
        <v>13380</v>
      </c>
      <c r="J437" s="131" t="s">
        <v>2199</v>
      </c>
      <c r="K437" s="131" t="s">
        <v>2219</v>
      </c>
      <c r="L437" s="131">
        <v>1882</v>
      </c>
      <c r="M437" s="131">
        <v>2266</v>
      </c>
    </row>
    <row r="438" spans="1:13">
      <c r="A438" s="131" t="s">
        <v>614</v>
      </c>
      <c r="B438" s="143" t="s">
        <v>2168</v>
      </c>
      <c r="C438" s="131" t="s">
        <v>16651</v>
      </c>
      <c r="D438" s="131" t="s">
        <v>1782</v>
      </c>
      <c r="E438" s="131">
        <v>43</v>
      </c>
      <c r="F438" s="131" t="s">
        <v>1044</v>
      </c>
      <c r="G438" s="131" t="s">
        <v>3236</v>
      </c>
      <c r="H438" s="131" t="s">
        <v>1043</v>
      </c>
      <c r="I438" s="131" t="s">
        <v>13380</v>
      </c>
      <c r="J438" s="131" t="s">
        <v>2203</v>
      </c>
      <c r="K438" s="131" t="s">
        <v>2198</v>
      </c>
      <c r="L438" s="131">
        <v>1881</v>
      </c>
      <c r="M438" s="131">
        <v>5967</v>
      </c>
    </row>
    <row r="439" spans="1:13">
      <c r="A439" s="131" t="s">
        <v>924</v>
      </c>
      <c r="B439" s="143" t="s">
        <v>2168</v>
      </c>
      <c r="C439" s="131" t="s">
        <v>16792</v>
      </c>
      <c r="D439" s="131" t="s">
        <v>2061</v>
      </c>
      <c r="E439" s="131">
        <v>99999</v>
      </c>
      <c r="F439" s="131" t="s">
        <v>1203</v>
      </c>
      <c r="G439" s="131" t="s">
        <v>2349</v>
      </c>
      <c r="H439" s="131" t="s">
        <v>1043</v>
      </c>
      <c r="I439" s="131" t="s">
        <v>13380</v>
      </c>
      <c r="J439" s="131" t="s">
        <v>2199</v>
      </c>
      <c r="K439" s="131" t="s">
        <v>2219</v>
      </c>
      <c r="L439" s="131">
        <v>1880</v>
      </c>
      <c r="M439" s="131">
        <v>2132</v>
      </c>
    </row>
    <row r="440" spans="1:13">
      <c r="A440" s="131" t="s">
        <v>644</v>
      </c>
      <c r="B440" s="143" t="s">
        <v>2168</v>
      </c>
      <c r="C440" s="131" t="s">
        <v>16651</v>
      </c>
      <c r="D440" s="131" t="s">
        <v>1821</v>
      </c>
      <c r="E440" s="131">
        <v>19</v>
      </c>
      <c r="F440" s="131" t="s">
        <v>1073</v>
      </c>
      <c r="G440" s="131" t="s">
        <v>2984</v>
      </c>
      <c r="H440" s="131" t="s">
        <v>1043</v>
      </c>
      <c r="I440" s="131" t="s">
        <v>13380</v>
      </c>
      <c r="J440" s="131" t="s">
        <v>2203</v>
      </c>
      <c r="K440" s="131" t="s">
        <v>2230</v>
      </c>
      <c r="L440" s="131">
        <v>1868</v>
      </c>
      <c r="M440" s="131">
        <v>4992</v>
      </c>
    </row>
    <row r="441" spans="1:13">
      <c r="A441" s="131" t="s">
        <v>208</v>
      </c>
      <c r="B441" s="143" t="s">
        <v>2168</v>
      </c>
      <c r="C441" s="131" t="s">
        <v>16651</v>
      </c>
      <c r="D441" s="131" t="s">
        <v>1344</v>
      </c>
      <c r="E441" s="131">
        <v>99</v>
      </c>
      <c r="F441" s="131"/>
      <c r="G441" s="131" t="s">
        <v>3154</v>
      </c>
      <c r="H441" s="131" t="s">
        <v>1043</v>
      </c>
      <c r="I441" s="131" t="s">
        <v>13380</v>
      </c>
      <c r="J441" s="131" t="s">
        <v>2203</v>
      </c>
      <c r="K441" s="131" t="s">
        <v>2198</v>
      </c>
      <c r="L441" s="131">
        <v>1862</v>
      </c>
      <c r="M441" s="131">
        <v>5864</v>
      </c>
    </row>
    <row r="442" spans="1:13">
      <c r="A442" s="131" t="s">
        <v>706</v>
      </c>
      <c r="B442" s="143" t="s">
        <v>2168</v>
      </c>
      <c r="C442" s="131" t="s">
        <v>16651</v>
      </c>
      <c r="D442" s="131" t="s">
        <v>1880</v>
      </c>
      <c r="E442" s="131">
        <v>8</v>
      </c>
      <c r="F442" s="131" t="s">
        <v>1044</v>
      </c>
      <c r="G442" s="131" t="s">
        <v>3488</v>
      </c>
      <c r="H442" s="131" t="s">
        <v>1043</v>
      </c>
      <c r="I442" s="131" t="s">
        <v>13380</v>
      </c>
      <c r="J442" s="131" t="s">
        <v>2203</v>
      </c>
      <c r="K442" s="131" t="s">
        <v>2198</v>
      </c>
      <c r="L442" s="131">
        <v>1859</v>
      </c>
      <c r="M442" s="131">
        <v>5532</v>
      </c>
    </row>
    <row r="443" spans="1:13">
      <c r="A443" s="131" t="s">
        <v>905</v>
      </c>
      <c r="B443" s="143" t="s">
        <v>2168</v>
      </c>
      <c r="C443" s="131" t="s">
        <v>16651</v>
      </c>
      <c r="D443" s="131" t="s">
        <v>2050</v>
      </c>
      <c r="E443" s="131">
        <v>1</v>
      </c>
      <c r="F443" s="131"/>
      <c r="G443" s="131" t="s">
        <v>2201</v>
      </c>
      <c r="H443" s="131" t="s">
        <v>1160</v>
      </c>
      <c r="I443" s="131" t="s">
        <v>13380</v>
      </c>
      <c r="J443" s="131" t="s">
        <v>2203</v>
      </c>
      <c r="K443" s="131" t="s">
        <v>2198</v>
      </c>
      <c r="L443" s="131">
        <v>1857</v>
      </c>
      <c r="M443" s="131">
        <v>5092</v>
      </c>
    </row>
    <row r="444" spans="1:13">
      <c r="A444" s="131" t="s">
        <v>274</v>
      </c>
      <c r="B444" s="143" t="s">
        <v>2168</v>
      </c>
      <c r="C444" s="131" t="s">
        <v>16792</v>
      </c>
      <c r="D444" s="131" t="s">
        <v>1413</v>
      </c>
      <c r="E444" s="131">
        <v>15</v>
      </c>
      <c r="F444" s="131"/>
      <c r="G444" s="131" t="s">
        <v>2356</v>
      </c>
      <c r="H444" s="131" t="s">
        <v>1043</v>
      </c>
      <c r="I444" s="131" t="s">
        <v>13380</v>
      </c>
      <c r="J444" s="131" t="s">
        <v>2199</v>
      </c>
      <c r="K444" s="131" t="s">
        <v>2236</v>
      </c>
      <c r="L444" s="131">
        <v>1854</v>
      </c>
      <c r="M444" s="131">
        <v>1929</v>
      </c>
    </row>
    <row r="445" spans="1:13">
      <c r="A445" s="131" t="s">
        <v>453</v>
      </c>
      <c r="B445" s="143" t="s">
        <v>2168</v>
      </c>
      <c r="C445" s="131" t="s">
        <v>16651</v>
      </c>
      <c r="D445" s="131" t="s">
        <v>1609</v>
      </c>
      <c r="E445" s="131">
        <v>31</v>
      </c>
      <c r="F445" s="131"/>
      <c r="G445" s="131" t="s">
        <v>3507</v>
      </c>
      <c r="H445" s="131" t="s">
        <v>1043</v>
      </c>
      <c r="I445" s="131" t="s">
        <v>13380</v>
      </c>
      <c r="J445" s="131" t="s">
        <v>2203</v>
      </c>
      <c r="K445" s="131" t="s">
        <v>2230</v>
      </c>
      <c r="L445" s="131">
        <v>1833</v>
      </c>
      <c r="M445" s="131">
        <v>5796</v>
      </c>
    </row>
    <row r="446" spans="1:13">
      <c r="A446" s="131" t="s">
        <v>997</v>
      </c>
      <c r="B446" s="143" t="s">
        <v>2168</v>
      </c>
      <c r="C446" s="131" t="s">
        <v>16651</v>
      </c>
      <c r="D446" s="131" t="s">
        <v>2122</v>
      </c>
      <c r="E446" s="131">
        <v>29</v>
      </c>
      <c r="F446" s="131" t="s">
        <v>1044</v>
      </c>
      <c r="G446" s="131" t="s">
        <v>3850</v>
      </c>
      <c r="H446" s="131" t="s">
        <v>1130</v>
      </c>
      <c r="I446" s="131" t="s">
        <v>13380</v>
      </c>
      <c r="J446" s="131" t="s">
        <v>2203</v>
      </c>
      <c r="K446" s="131" t="s">
        <v>2198</v>
      </c>
      <c r="L446" s="131">
        <v>1832</v>
      </c>
      <c r="M446" s="131">
        <v>5672</v>
      </c>
    </row>
    <row r="447" spans="1:13">
      <c r="A447" s="131" t="s">
        <v>100</v>
      </c>
      <c r="B447" s="143" t="s">
        <v>2168</v>
      </c>
      <c r="C447" s="131" t="s">
        <v>16792</v>
      </c>
      <c r="D447" s="131" t="s">
        <v>1191</v>
      </c>
      <c r="E447" s="131">
        <v>421</v>
      </c>
      <c r="F447" s="131"/>
      <c r="G447" s="131" t="s">
        <v>2209</v>
      </c>
      <c r="H447" s="131" t="s">
        <v>1043</v>
      </c>
      <c r="I447" s="131" t="s">
        <v>13380</v>
      </c>
      <c r="J447" s="131" t="s">
        <v>2199</v>
      </c>
      <c r="K447" s="131" t="s">
        <v>2219</v>
      </c>
      <c r="L447" s="131">
        <v>1832</v>
      </c>
      <c r="M447" s="131">
        <v>1845</v>
      </c>
    </row>
    <row r="448" spans="1:13">
      <c r="A448" s="131" t="s">
        <v>414</v>
      </c>
      <c r="B448" s="143" t="s">
        <v>2168</v>
      </c>
      <c r="C448" s="131" t="s">
        <v>16838</v>
      </c>
      <c r="D448" s="131" t="s">
        <v>1533</v>
      </c>
      <c r="E448" s="131">
        <v>1231</v>
      </c>
      <c r="F448" s="131" t="s">
        <v>1100</v>
      </c>
      <c r="G448" s="131" t="s">
        <v>2247</v>
      </c>
      <c r="H448" s="131" t="s">
        <v>1043</v>
      </c>
      <c r="I448" s="131" t="s">
        <v>13380</v>
      </c>
      <c r="J448" s="131" t="s">
        <v>2199</v>
      </c>
      <c r="K448" s="131" t="s">
        <v>2198</v>
      </c>
      <c r="L448" s="131">
        <v>1829</v>
      </c>
      <c r="M448" s="131">
        <v>1704</v>
      </c>
    </row>
    <row r="449" spans="1:13">
      <c r="A449" s="131" t="s">
        <v>890</v>
      </c>
      <c r="B449" s="143" t="s">
        <v>2168</v>
      </c>
      <c r="C449" s="131" t="s">
        <v>16792</v>
      </c>
      <c r="D449" s="131" t="s">
        <v>2044</v>
      </c>
      <c r="E449" s="131">
        <v>1</v>
      </c>
      <c r="F449" s="131"/>
      <c r="G449" s="131" t="s">
        <v>2196</v>
      </c>
      <c r="H449" s="131" t="s">
        <v>1043</v>
      </c>
      <c r="I449" s="131" t="s">
        <v>13380</v>
      </c>
      <c r="J449" s="131" t="s">
        <v>2199</v>
      </c>
      <c r="K449" s="131" t="s">
        <v>2198</v>
      </c>
      <c r="L449" s="131">
        <v>1824</v>
      </c>
      <c r="M449" s="131">
        <v>1826</v>
      </c>
    </row>
    <row r="450" spans="1:13">
      <c r="A450" s="131" t="s">
        <v>74</v>
      </c>
      <c r="B450" s="143" t="s">
        <v>2168</v>
      </c>
      <c r="C450" s="131" t="s">
        <v>16651</v>
      </c>
      <c r="D450" s="131" t="s">
        <v>1166</v>
      </c>
      <c r="E450" s="131">
        <v>36</v>
      </c>
      <c r="F450" s="131" t="s">
        <v>1044</v>
      </c>
      <c r="G450" s="131" t="s">
        <v>3269</v>
      </c>
      <c r="H450" s="131" t="s">
        <v>1043</v>
      </c>
      <c r="I450" s="131" t="s">
        <v>13380</v>
      </c>
      <c r="J450" s="131" t="s">
        <v>2203</v>
      </c>
      <c r="K450" s="131" t="s">
        <v>2198</v>
      </c>
      <c r="L450" s="131">
        <v>1813</v>
      </c>
      <c r="M450" s="131">
        <v>5424</v>
      </c>
    </row>
    <row r="451" spans="1:13">
      <c r="A451" s="131" t="s">
        <v>413</v>
      </c>
      <c r="B451" s="143" t="s">
        <v>2168</v>
      </c>
      <c r="C451" s="131" t="s">
        <v>16838</v>
      </c>
      <c r="D451" s="131" t="s">
        <v>1533</v>
      </c>
      <c r="E451" s="131">
        <v>1205</v>
      </c>
      <c r="F451" s="131" t="s">
        <v>1100</v>
      </c>
      <c r="G451" s="131" t="s">
        <v>2247</v>
      </c>
      <c r="H451" s="131" t="s">
        <v>1043</v>
      </c>
      <c r="I451" s="131" t="s">
        <v>13380</v>
      </c>
      <c r="J451" s="131" t="s">
        <v>2199</v>
      </c>
      <c r="K451" s="131" t="s">
        <v>2198</v>
      </c>
      <c r="L451" s="131">
        <v>1810</v>
      </c>
      <c r="M451" s="131">
        <v>1770</v>
      </c>
    </row>
    <row r="452" spans="1:13">
      <c r="A452" s="131" t="s">
        <v>821</v>
      </c>
      <c r="B452" s="143" t="s">
        <v>2168</v>
      </c>
      <c r="C452" s="131" t="s">
        <v>16651</v>
      </c>
      <c r="D452" s="131" t="s">
        <v>1979</v>
      </c>
      <c r="E452" s="131">
        <v>121</v>
      </c>
      <c r="F452" s="131" t="s">
        <v>1044</v>
      </c>
      <c r="G452" s="131" t="s">
        <v>3383</v>
      </c>
      <c r="H452" s="131" t="s">
        <v>1043</v>
      </c>
      <c r="I452" s="131" t="s">
        <v>13380</v>
      </c>
      <c r="J452" s="131" t="s">
        <v>2203</v>
      </c>
      <c r="K452" s="131" t="s">
        <v>2198</v>
      </c>
      <c r="L452" s="131">
        <v>1809</v>
      </c>
      <c r="M452" s="131">
        <v>5328</v>
      </c>
    </row>
    <row r="453" spans="1:13">
      <c r="A453" s="131" t="s">
        <v>368</v>
      </c>
      <c r="B453" s="143" t="s">
        <v>2168</v>
      </c>
      <c r="C453" s="131" t="s">
        <v>16792</v>
      </c>
      <c r="D453" s="131" t="s">
        <v>1519</v>
      </c>
      <c r="E453" s="131">
        <v>99999</v>
      </c>
      <c r="F453" s="131" t="s">
        <v>1520</v>
      </c>
      <c r="G453" s="131" t="s">
        <v>2358</v>
      </c>
      <c r="H453" s="131" t="s">
        <v>1043</v>
      </c>
      <c r="I453" s="131" t="s">
        <v>13380</v>
      </c>
      <c r="J453" s="131" t="s">
        <v>2199</v>
      </c>
      <c r="K453" s="131" t="s">
        <v>2219</v>
      </c>
      <c r="L453" s="131">
        <v>1805</v>
      </c>
      <c r="M453" s="131">
        <v>2055</v>
      </c>
    </row>
    <row r="454" spans="1:13">
      <c r="A454" s="131" t="s">
        <v>272</v>
      </c>
      <c r="B454" s="143" t="s">
        <v>2168</v>
      </c>
      <c r="C454" s="131" t="s">
        <v>16813</v>
      </c>
      <c r="D454" s="131" t="s">
        <v>1412</v>
      </c>
      <c r="E454" s="131">
        <v>18</v>
      </c>
      <c r="F454" s="131"/>
      <c r="G454" s="131" t="s">
        <v>2779</v>
      </c>
      <c r="H454" s="131" t="s">
        <v>1148</v>
      </c>
      <c r="I454" s="131" t="s">
        <v>13380</v>
      </c>
      <c r="J454" s="131" t="s">
        <v>2199</v>
      </c>
      <c r="K454" s="131" t="s">
        <v>2198</v>
      </c>
      <c r="L454" s="131">
        <v>1799</v>
      </c>
      <c r="M454" s="131">
        <v>1779</v>
      </c>
    </row>
    <row r="455" spans="1:13">
      <c r="A455" s="131" t="s">
        <v>967</v>
      </c>
      <c r="B455" s="143" t="s">
        <v>2168</v>
      </c>
      <c r="C455" s="131" t="s">
        <v>16651</v>
      </c>
      <c r="D455" s="131" t="s">
        <v>2099</v>
      </c>
      <c r="E455" s="131">
        <v>2</v>
      </c>
      <c r="F455" s="131" t="s">
        <v>1044</v>
      </c>
      <c r="G455" s="131" t="s">
        <v>3402</v>
      </c>
      <c r="H455" s="131" t="s">
        <v>1043</v>
      </c>
      <c r="I455" s="131" t="s">
        <v>13380</v>
      </c>
      <c r="J455" s="131" t="s">
        <v>2203</v>
      </c>
      <c r="K455" s="131" t="s">
        <v>2198</v>
      </c>
      <c r="L455" s="131">
        <v>1783</v>
      </c>
      <c r="M455" s="131">
        <v>5419</v>
      </c>
    </row>
    <row r="456" spans="1:13">
      <c r="A456" s="131" t="s">
        <v>1014</v>
      </c>
      <c r="B456" s="143" t="s">
        <v>2168</v>
      </c>
      <c r="C456" s="131" t="s">
        <v>16651</v>
      </c>
      <c r="D456" s="131" t="s">
        <v>2139</v>
      </c>
      <c r="E456" s="131">
        <v>31</v>
      </c>
      <c r="F456" s="131"/>
      <c r="G456" s="131" t="s">
        <v>2663</v>
      </c>
      <c r="H456" s="131" t="s">
        <v>1043</v>
      </c>
      <c r="I456" s="131" t="s">
        <v>13380</v>
      </c>
      <c r="J456" s="131" t="s">
        <v>2203</v>
      </c>
      <c r="K456" s="131" t="s">
        <v>2198</v>
      </c>
      <c r="L456" s="131">
        <v>1776</v>
      </c>
      <c r="M456" s="131">
        <v>5193</v>
      </c>
    </row>
    <row r="457" spans="1:13">
      <c r="A457" s="131" t="s">
        <v>444</v>
      </c>
      <c r="B457" s="143" t="s">
        <v>2168</v>
      </c>
      <c r="C457" s="131" t="s">
        <v>16651</v>
      </c>
      <c r="D457" s="131" t="s">
        <v>3227</v>
      </c>
      <c r="E457" s="131">
        <v>99</v>
      </c>
      <c r="F457" s="131"/>
      <c r="G457" s="131" t="s">
        <v>3871</v>
      </c>
      <c r="H457" s="131" t="s">
        <v>1043</v>
      </c>
      <c r="I457" s="131" t="s">
        <v>13380</v>
      </c>
      <c r="J457" s="131" t="s">
        <v>2203</v>
      </c>
      <c r="K457" s="131" t="s">
        <v>2230</v>
      </c>
      <c r="L457" s="131">
        <v>1767</v>
      </c>
      <c r="M457" s="131">
        <v>5303</v>
      </c>
    </row>
    <row r="458" spans="1:13">
      <c r="A458" s="131" t="s">
        <v>335</v>
      </c>
      <c r="B458" s="143" t="s">
        <v>2168</v>
      </c>
      <c r="C458" s="131" t="s">
        <v>16792</v>
      </c>
      <c r="D458" s="131" t="s">
        <v>1436</v>
      </c>
      <c r="E458" s="131">
        <v>1040</v>
      </c>
      <c r="F458" s="131"/>
      <c r="G458" s="131" t="s">
        <v>2526</v>
      </c>
      <c r="H458" s="131" t="s">
        <v>1148</v>
      </c>
      <c r="I458" s="131" t="s">
        <v>13380</v>
      </c>
      <c r="J458" s="131" t="s">
        <v>2199</v>
      </c>
      <c r="K458" s="131" t="s">
        <v>2236</v>
      </c>
      <c r="L458" s="131">
        <v>1767</v>
      </c>
      <c r="M458" s="131">
        <v>1672</v>
      </c>
    </row>
    <row r="459" spans="1:13">
      <c r="A459" s="131" t="s">
        <v>824</v>
      </c>
      <c r="B459" s="143" t="s">
        <v>2168</v>
      </c>
      <c r="C459" s="131" t="s">
        <v>16792</v>
      </c>
      <c r="D459" s="131" t="s">
        <v>1984</v>
      </c>
      <c r="E459" s="131">
        <v>152</v>
      </c>
      <c r="F459" s="131"/>
      <c r="G459" s="131" t="s">
        <v>2279</v>
      </c>
      <c r="H459" s="131" t="s">
        <v>1133</v>
      </c>
      <c r="I459" s="131" t="s">
        <v>13380</v>
      </c>
      <c r="J459" s="131" t="s">
        <v>2199</v>
      </c>
      <c r="K459" s="131" t="s">
        <v>2219</v>
      </c>
      <c r="L459" s="131">
        <v>1766</v>
      </c>
      <c r="M459" s="131">
        <v>2046</v>
      </c>
    </row>
    <row r="460" spans="1:13">
      <c r="A460" s="131" t="s">
        <v>16942</v>
      </c>
      <c r="B460" s="143" t="s">
        <v>2168</v>
      </c>
      <c r="C460" s="131" t="s">
        <v>16898</v>
      </c>
      <c r="D460" s="131" t="s">
        <v>16764</v>
      </c>
      <c r="E460" s="131">
        <v>6</v>
      </c>
      <c r="F460" s="131"/>
      <c r="G460" s="131" t="s">
        <v>16765</v>
      </c>
      <c r="H460" s="131" t="s">
        <v>16304</v>
      </c>
      <c r="I460" s="131" t="s">
        <v>13380</v>
      </c>
      <c r="J460" s="131"/>
      <c r="K460" s="131"/>
      <c r="L460" s="131">
        <v>1764</v>
      </c>
      <c r="M460" s="131">
        <v>1925</v>
      </c>
    </row>
    <row r="461" spans="1:13">
      <c r="A461" s="131" t="s">
        <v>964</v>
      </c>
      <c r="B461" s="143" t="s">
        <v>2168</v>
      </c>
      <c r="C461" s="131" t="s">
        <v>16838</v>
      </c>
      <c r="D461" s="131" t="s">
        <v>2097</v>
      </c>
      <c r="E461" s="131">
        <v>1</v>
      </c>
      <c r="F461" s="131" t="s">
        <v>2098</v>
      </c>
      <c r="G461" s="131" t="s">
        <v>2541</v>
      </c>
      <c r="H461" s="131" t="s">
        <v>1267</v>
      </c>
      <c r="I461" s="131" t="s">
        <v>13380</v>
      </c>
      <c r="J461" s="131" t="s">
        <v>2199</v>
      </c>
      <c r="K461" s="131" t="s">
        <v>2198</v>
      </c>
      <c r="L461" s="131">
        <v>1755</v>
      </c>
      <c r="M461" s="131">
        <v>1798</v>
      </c>
    </row>
    <row r="462" spans="1:13">
      <c r="A462" s="131" t="s">
        <v>550</v>
      </c>
      <c r="B462" s="143" t="s">
        <v>2168</v>
      </c>
      <c r="C462" s="131" t="s">
        <v>16651</v>
      </c>
      <c r="D462" s="131" t="s">
        <v>1724</v>
      </c>
      <c r="E462" s="131">
        <v>23</v>
      </c>
      <c r="F462" s="131"/>
      <c r="G462" s="131" t="s">
        <v>16742</v>
      </c>
      <c r="H462" s="131" t="s">
        <v>1160</v>
      </c>
      <c r="I462" s="131" t="s">
        <v>13380</v>
      </c>
      <c r="J462" s="131" t="s">
        <v>2203</v>
      </c>
      <c r="K462" s="131" t="s">
        <v>2198</v>
      </c>
      <c r="L462" s="131">
        <v>1753</v>
      </c>
      <c r="M462" s="131">
        <v>5074</v>
      </c>
    </row>
    <row r="463" spans="1:13">
      <c r="A463" s="131" t="s">
        <v>294</v>
      </c>
      <c r="B463" s="143" t="s">
        <v>2168</v>
      </c>
      <c r="C463" s="131" t="s">
        <v>16651</v>
      </c>
      <c r="D463" s="131" t="s">
        <v>1436</v>
      </c>
      <c r="E463" s="131">
        <v>68</v>
      </c>
      <c r="F463" s="131"/>
      <c r="G463" s="131" t="s">
        <v>2422</v>
      </c>
      <c r="H463" s="131" t="s">
        <v>1121</v>
      </c>
      <c r="I463" s="131" t="s">
        <v>13380</v>
      </c>
      <c r="J463" s="131" t="s">
        <v>2203</v>
      </c>
      <c r="K463" s="131" t="s">
        <v>2198</v>
      </c>
      <c r="L463" s="131">
        <v>1749</v>
      </c>
      <c r="M463" s="131">
        <v>5459</v>
      </c>
    </row>
    <row r="464" spans="1:13">
      <c r="A464" s="131" t="s">
        <v>77</v>
      </c>
      <c r="B464" s="143" t="s">
        <v>2168</v>
      </c>
      <c r="C464" s="131" t="s">
        <v>16651</v>
      </c>
      <c r="D464" s="131" t="s">
        <v>1170</v>
      </c>
      <c r="E464" s="131">
        <v>13</v>
      </c>
      <c r="F464" s="131" t="s">
        <v>1171</v>
      </c>
      <c r="G464" s="131" t="s">
        <v>3616</v>
      </c>
      <c r="H464" s="131" t="s">
        <v>1043</v>
      </c>
      <c r="I464" s="131" t="s">
        <v>13380</v>
      </c>
      <c r="J464" s="131" t="s">
        <v>2190</v>
      </c>
      <c r="K464" s="131" t="s">
        <v>2211</v>
      </c>
      <c r="L464" s="131">
        <v>1744</v>
      </c>
      <c r="M464" s="131">
        <v>4839</v>
      </c>
    </row>
    <row r="465" spans="1:13">
      <c r="A465" s="131" t="s">
        <v>831</v>
      </c>
      <c r="B465" s="143" t="s">
        <v>2168</v>
      </c>
      <c r="C465" s="131" t="s">
        <v>16651</v>
      </c>
      <c r="D465" s="131" t="s">
        <v>1994</v>
      </c>
      <c r="E465" s="131">
        <v>151</v>
      </c>
      <c r="F465" s="131" t="s">
        <v>1044</v>
      </c>
      <c r="G465" s="131" t="s">
        <v>3902</v>
      </c>
      <c r="H465" s="131" t="s">
        <v>1043</v>
      </c>
      <c r="I465" s="131" t="s">
        <v>13380</v>
      </c>
      <c r="J465" s="131" t="s">
        <v>2203</v>
      </c>
      <c r="K465" s="131" t="s">
        <v>2198</v>
      </c>
      <c r="L465" s="131">
        <v>1729</v>
      </c>
      <c r="M465" s="131">
        <v>5437</v>
      </c>
    </row>
    <row r="466" spans="1:13">
      <c r="A466" s="131" t="s">
        <v>447</v>
      </c>
      <c r="B466" s="143" t="s">
        <v>2168</v>
      </c>
      <c r="C466" s="131" t="s">
        <v>16651</v>
      </c>
      <c r="D466" s="131" t="s">
        <v>1601</v>
      </c>
      <c r="E466" s="131">
        <v>51</v>
      </c>
      <c r="F466" s="131" t="s">
        <v>1044</v>
      </c>
      <c r="G466" s="131" t="s">
        <v>3142</v>
      </c>
      <c r="H466" s="131" t="s">
        <v>1043</v>
      </c>
      <c r="I466" s="131" t="s">
        <v>13380</v>
      </c>
      <c r="J466" s="131" t="s">
        <v>2203</v>
      </c>
      <c r="K466" s="131" t="s">
        <v>2198</v>
      </c>
      <c r="L466" s="131">
        <v>1724</v>
      </c>
      <c r="M466" s="131">
        <v>4565</v>
      </c>
    </row>
    <row r="467" spans="1:13">
      <c r="A467" s="131" t="s">
        <v>244</v>
      </c>
      <c r="B467" s="143" t="s">
        <v>2168</v>
      </c>
      <c r="C467" s="131" t="s">
        <v>16651</v>
      </c>
      <c r="D467" s="131" t="s">
        <v>1380</v>
      </c>
      <c r="E467" s="131">
        <v>140</v>
      </c>
      <c r="F467" s="131" t="s">
        <v>1171</v>
      </c>
      <c r="G467" s="131" t="s">
        <v>3122</v>
      </c>
      <c r="H467" s="131" t="s">
        <v>1183</v>
      </c>
      <c r="I467" s="131" t="s">
        <v>13380</v>
      </c>
      <c r="J467" s="131" t="s">
        <v>2190</v>
      </c>
      <c r="K467" s="131" t="s">
        <v>2189</v>
      </c>
      <c r="L467" s="131">
        <v>1723</v>
      </c>
      <c r="M467" s="131">
        <v>5262</v>
      </c>
    </row>
    <row r="468" spans="1:13">
      <c r="A468" s="131" t="s">
        <v>175</v>
      </c>
      <c r="B468" s="143" t="s">
        <v>2168</v>
      </c>
      <c r="C468" s="131" t="s">
        <v>16651</v>
      </c>
      <c r="D468" s="131" t="s">
        <v>1307</v>
      </c>
      <c r="E468" s="131">
        <v>20</v>
      </c>
      <c r="F468" s="131" t="s">
        <v>1228</v>
      </c>
      <c r="G468" s="131" t="s">
        <v>3672</v>
      </c>
      <c r="H468" s="131" t="s">
        <v>1130</v>
      </c>
      <c r="I468" s="131" t="s">
        <v>13380</v>
      </c>
      <c r="J468" s="131" t="s">
        <v>2203</v>
      </c>
      <c r="K468" s="131" t="s">
        <v>2198</v>
      </c>
      <c r="L468" s="131">
        <v>1723</v>
      </c>
      <c r="M468" s="131">
        <v>5118</v>
      </c>
    </row>
    <row r="469" spans="1:13">
      <c r="A469" s="131" t="s">
        <v>118</v>
      </c>
      <c r="B469" s="143" t="s">
        <v>2168</v>
      </c>
      <c r="C469" s="131" t="s">
        <v>16651</v>
      </c>
      <c r="D469" s="131" t="s">
        <v>1225</v>
      </c>
      <c r="E469" s="131">
        <v>2</v>
      </c>
      <c r="F469" s="131"/>
      <c r="G469" s="131" t="s">
        <v>3188</v>
      </c>
      <c r="H469" s="131" t="s">
        <v>1148</v>
      </c>
      <c r="I469" s="131" t="s">
        <v>13380</v>
      </c>
      <c r="J469" s="131" t="s">
        <v>2203</v>
      </c>
      <c r="K469" s="131" t="s">
        <v>2230</v>
      </c>
      <c r="L469" s="131">
        <v>1721</v>
      </c>
      <c r="M469" s="131">
        <v>5828</v>
      </c>
    </row>
    <row r="470" spans="1:13">
      <c r="A470" s="131" t="s">
        <v>160</v>
      </c>
      <c r="B470" s="143" t="s">
        <v>2168</v>
      </c>
      <c r="C470" s="131" t="s">
        <v>16651</v>
      </c>
      <c r="D470" s="131" t="s">
        <v>1289</v>
      </c>
      <c r="E470" s="131">
        <v>41</v>
      </c>
      <c r="F470" s="131" t="s">
        <v>1044</v>
      </c>
      <c r="G470" s="131" t="s">
        <v>3770</v>
      </c>
      <c r="H470" s="131" t="s">
        <v>1043</v>
      </c>
      <c r="I470" s="131" t="s">
        <v>13380</v>
      </c>
      <c r="J470" s="131" t="s">
        <v>2203</v>
      </c>
      <c r="K470" s="131" t="s">
        <v>2198</v>
      </c>
      <c r="L470" s="131">
        <v>1714</v>
      </c>
      <c r="M470" s="131">
        <v>4734</v>
      </c>
    </row>
    <row r="471" spans="1:13">
      <c r="A471" s="131" t="s">
        <v>610</v>
      </c>
      <c r="B471" s="143" t="s">
        <v>2168</v>
      </c>
      <c r="C471" s="131" t="s">
        <v>16651</v>
      </c>
      <c r="D471" s="131" t="s">
        <v>1779</v>
      </c>
      <c r="E471" s="131">
        <v>37</v>
      </c>
      <c r="F471" s="131" t="s">
        <v>1044</v>
      </c>
      <c r="G471" s="131" t="s">
        <v>3725</v>
      </c>
      <c r="H471" s="131" t="s">
        <v>1043</v>
      </c>
      <c r="I471" s="131" t="s">
        <v>13380</v>
      </c>
      <c r="J471" s="131" t="s">
        <v>2203</v>
      </c>
      <c r="K471" s="131" t="s">
        <v>2198</v>
      </c>
      <c r="L471" s="131">
        <v>1713</v>
      </c>
      <c r="M471" s="131">
        <v>4763</v>
      </c>
    </row>
    <row r="472" spans="1:13">
      <c r="A472" s="131" t="s">
        <v>392</v>
      </c>
      <c r="B472" s="143" t="s">
        <v>2168</v>
      </c>
      <c r="C472" s="131" t="s">
        <v>16838</v>
      </c>
      <c r="D472" s="131" t="s">
        <v>1533</v>
      </c>
      <c r="E472" s="131">
        <v>760</v>
      </c>
      <c r="F472" s="131" t="s">
        <v>1545</v>
      </c>
      <c r="G472" s="131" t="s">
        <v>2624</v>
      </c>
      <c r="H472" s="131" t="s">
        <v>1043</v>
      </c>
      <c r="I472" s="131" t="s">
        <v>13380</v>
      </c>
      <c r="J472" s="131" t="s">
        <v>2199</v>
      </c>
      <c r="K472" s="131" t="s">
        <v>2198</v>
      </c>
      <c r="L472" s="131">
        <v>1713</v>
      </c>
      <c r="M472" s="131">
        <v>1699</v>
      </c>
    </row>
    <row r="473" spans="1:13">
      <c r="A473" s="131" t="s">
        <v>263</v>
      </c>
      <c r="B473" s="143" t="s">
        <v>2168</v>
      </c>
      <c r="C473" s="131" t="s">
        <v>16651</v>
      </c>
      <c r="D473" s="131" t="s">
        <v>1403</v>
      </c>
      <c r="E473" s="131">
        <v>22</v>
      </c>
      <c r="F473" s="131" t="s">
        <v>1044</v>
      </c>
      <c r="G473" s="131" t="s">
        <v>3513</v>
      </c>
      <c r="H473" s="131" t="s">
        <v>1043</v>
      </c>
      <c r="I473" s="131" t="s">
        <v>13380</v>
      </c>
      <c r="J473" s="131" t="s">
        <v>2203</v>
      </c>
      <c r="K473" s="131" t="s">
        <v>2198</v>
      </c>
      <c r="L473" s="131">
        <v>1710</v>
      </c>
      <c r="M473" s="131">
        <v>5229</v>
      </c>
    </row>
    <row r="474" spans="1:13">
      <c r="A474" s="131" t="s">
        <v>16692</v>
      </c>
      <c r="B474" s="143" t="s">
        <v>2168</v>
      </c>
      <c r="C474" s="131" t="s">
        <v>16651</v>
      </c>
      <c r="D474" s="131" t="s">
        <v>16686</v>
      </c>
      <c r="E474" s="131">
        <v>171</v>
      </c>
      <c r="F474" s="131"/>
      <c r="G474" s="131" t="s">
        <v>16689</v>
      </c>
      <c r="H474" s="131" t="s">
        <v>1173</v>
      </c>
      <c r="I474" s="131" t="s">
        <v>13380</v>
      </c>
      <c r="J474" s="131"/>
      <c r="K474" s="131"/>
      <c r="L474" s="131">
        <v>1705</v>
      </c>
      <c r="M474" s="131">
        <v>5584</v>
      </c>
    </row>
    <row r="475" spans="1:13">
      <c r="A475" s="131" t="s">
        <v>16752</v>
      </c>
      <c r="B475" s="143" t="s">
        <v>2168</v>
      </c>
      <c r="C475" s="131" t="s">
        <v>16651</v>
      </c>
      <c r="D475" s="131" t="s">
        <v>16753</v>
      </c>
      <c r="E475" s="131">
        <v>1</v>
      </c>
      <c r="F475" s="131"/>
      <c r="G475" s="131" t="s">
        <v>16754</v>
      </c>
      <c r="H475" s="131" t="s">
        <v>1133</v>
      </c>
      <c r="I475" s="131" t="s">
        <v>13380</v>
      </c>
      <c r="J475" s="131"/>
      <c r="K475" s="131"/>
      <c r="L475" s="131">
        <v>1701</v>
      </c>
      <c r="M475" s="131">
        <v>4139</v>
      </c>
    </row>
    <row r="476" spans="1:13">
      <c r="A476" s="131" t="s">
        <v>131</v>
      </c>
      <c r="B476" s="143" t="s">
        <v>2168</v>
      </c>
      <c r="C476" s="131" t="s">
        <v>16651</v>
      </c>
      <c r="D476" s="131" t="s">
        <v>1245</v>
      </c>
      <c r="E476" s="131">
        <v>17</v>
      </c>
      <c r="F476" s="131" t="s">
        <v>1044</v>
      </c>
      <c r="G476" s="131" t="s">
        <v>1248</v>
      </c>
      <c r="H476" s="131" t="s">
        <v>1043</v>
      </c>
      <c r="I476" s="131" t="s">
        <v>13380</v>
      </c>
      <c r="J476" s="131" t="s">
        <v>2203</v>
      </c>
      <c r="K476" s="131" t="s">
        <v>2198</v>
      </c>
      <c r="L476" s="131">
        <v>1695</v>
      </c>
      <c r="M476" s="131">
        <v>5486</v>
      </c>
    </row>
    <row r="477" spans="1:13">
      <c r="A477" s="131" t="s">
        <v>253</v>
      </c>
      <c r="B477" s="143" t="s">
        <v>2168</v>
      </c>
      <c r="C477" s="131" t="s">
        <v>16651</v>
      </c>
      <c r="D477" s="131" t="s">
        <v>1382</v>
      </c>
      <c r="E477" s="131">
        <v>18810</v>
      </c>
      <c r="F477" s="131"/>
      <c r="G477" s="131" t="s">
        <v>3392</v>
      </c>
      <c r="H477" s="131" t="s">
        <v>1043</v>
      </c>
      <c r="I477" s="131" t="s">
        <v>13380</v>
      </c>
      <c r="J477" s="131" t="s">
        <v>2203</v>
      </c>
      <c r="K477" s="131" t="s">
        <v>2198</v>
      </c>
      <c r="L477" s="131">
        <v>1694</v>
      </c>
      <c r="M477" s="131">
        <v>5103</v>
      </c>
    </row>
    <row r="478" spans="1:13">
      <c r="A478" s="131" t="s">
        <v>812</v>
      </c>
      <c r="B478" s="143" t="s">
        <v>2168</v>
      </c>
      <c r="C478" s="131" t="s">
        <v>16651</v>
      </c>
      <c r="D478" s="131" t="s">
        <v>1975</v>
      </c>
      <c r="E478" s="131">
        <v>172</v>
      </c>
      <c r="F478" s="131" t="s">
        <v>1044</v>
      </c>
      <c r="G478" s="131" t="s">
        <v>3241</v>
      </c>
      <c r="H478" s="131" t="s">
        <v>1043</v>
      </c>
      <c r="I478" s="131" t="s">
        <v>13380</v>
      </c>
      <c r="J478" s="131" t="s">
        <v>2203</v>
      </c>
      <c r="K478" s="131" t="s">
        <v>2198</v>
      </c>
      <c r="L478" s="131">
        <v>1694</v>
      </c>
      <c r="M478" s="131">
        <v>5021</v>
      </c>
    </row>
    <row r="479" spans="1:13">
      <c r="A479" s="131" t="s">
        <v>16854</v>
      </c>
      <c r="B479" s="143" t="s">
        <v>2168</v>
      </c>
      <c r="C479" s="131" t="s">
        <v>16838</v>
      </c>
      <c r="D479" s="131" t="s">
        <v>16855</v>
      </c>
      <c r="E479" s="131">
        <v>16</v>
      </c>
      <c r="F479" s="131"/>
      <c r="G479" s="131" t="s">
        <v>16856</v>
      </c>
      <c r="H479" s="131" t="s">
        <v>1133</v>
      </c>
      <c r="I479" s="131" t="s">
        <v>13380</v>
      </c>
      <c r="J479" s="131"/>
      <c r="K479" s="131"/>
      <c r="L479" s="131">
        <v>1686</v>
      </c>
      <c r="M479" s="131">
        <v>1293</v>
      </c>
    </row>
    <row r="480" spans="1:13">
      <c r="A480" s="131" t="s">
        <v>514</v>
      </c>
      <c r="B480" s="143" t="s">
        <v>2168</v>
      </c>
      <c r="C480" s="131" t="s">
        <v>16651</v>
      </c>
      <c r="D480" s="131" t="s">
        <v>1679</v>
      </c>
      <c r="E480" s="131">
        <v>1</v>
      </c>
      <c r="F480" s="131"/>
      <c r="G480" s="131" t="s">
        <v>3734</v>
      </c>
      <c r="H480" s="131" t="s">
        <v>1148</v>
      </c>
      <c r="I480" s="131" t="s">
        <v>13380</v>
      </c>
      <c r="J480" s="131" t="s">
        <v>2203</v>
      </c>
      <c r="K480" s="131" t="s">
        <v>2198</v>
      </c>
      <c r="L480" s="131">
        <v>1682</v>
      </c>
      <c r="M480" s="131">
        <v>4899</v>
      </c>
    </row>
    <row r="481" spans="1:13">
      <c r="A481" s="131" t="s">
        <v>135</v>
      </c>
      <c r="B481" s="143" t="s">
        <v>2168</v>
      </c>
      <c r="C481" s="131" t="s">
        <v>16651</v>
      </c>
      <c r="D481" s="131" t="s">
        <v>1254</v>
      </c>
      <c r="E481" s="131">
        <v>1</v>
      </c>
      <c r="F481" s="131" t="s">
        <v>1044</v>
      </c>
      <c r="G481" s="131" t="s">
        <v>1255</v>
      </c>
      <c r="H481" s="131" t="s">
        <v>1048</v>
      </c>
      <c r="I481" s="131" t="s">
        <v>13380</v>
      </c>
      <c r="J481" s="131" t="s">
        <v>2203</v>
      </c>
      <c r="K481" s="131" t="s">
        <v>2198</v>
      </c>
      <c r="L481" s="131">
        <v>1676</v>
      </c>
      <c r="M481" s="131">
        <v>5202</v>
      </c>
    </row>
    <row r="482" spans="1:13">
      <c r="A482" s="131" t="s">
        <v>16905</v>
      </c>
      <c r="B482" s="143" t="s">
        <v>2168</v>
      </c>
      <c r="C482" s="131" t="s">
        <v>16898</v>
      </c>
      <c r="D482" s="131" t="s">
        <v>16686</v>
      </c>
      <c r="E482" s="131">
        <v>173</v>
      </c>
      <c r="F482" s="131"/>
      <c r="G482" s="131" t="s">
        <v>16689</v>
      </c>
      <c r="H482" s="131" t="s">
        <v>1173</v>
      </c>
      <c r="I482" s="131" t="s">
        <v>13380</v>
      </c>
      <c r="J482" s="131"/>
      <c r="K482" s="131"/>
      <c r="L482" s="131">
        <v>1670</v>
      </c>
      <c r="M482" s="131">
        <v>1487</v>
      </c>
    </row>
    <row r="483" spans="1:13">
      <c r="A483" s="131" t="s">
        <v>874</v>
      </c>
      <c r="B483" s="143" t="s">
        <v>2168</v>
      </c>
      <c r="C483" s="131" t="s">
        <v>16651</v>
      </c>
      <c r="D483" s="131" t="s">
        <v>2005</v>
      </c>
      <c r="E483" s="131">
        <v>1150</v>
      </c>
      <c r="F483" s="131" t="s">
        <v>1044</v>
      </c>
      <c r="G483" s="131" t="s">
        <v>2551</v>
      </c>
      <c r="H483" s="131" t="s">
        <v>1183</v>
      </c>
      <c r="I483" s="131" t="s">
        <v>13380</v>
      </c>
      <c r="J483" s="131" t="s">
        <v>2203</v>
      </c>
      <c r="K483" s="131" t="s">
        <v>2198</v>
      </c>
      <c r="L483" s="131">
        <v>1665</v>
      </c>
      <c r="M483" s="131">
        <v>4546</v>
      </c>
    </row>
    <row r="484" spans="1:13">
      <c r="A484" s="131" t="s">
        <v>428</v>
      </c>
      <c r="B484" s="143" t="s">
        <v>2168</v>
      </c>
      <c r="C484" s="131" t="s">
        <v>16651</v>
      </c>
      <c r="D484" s="131" t="s">
        <v>1533</v>
      </c>
      <c r="E484" s="131">
        <v>1401</v>
      </c>
      <c r="F484" s="131" t="s">
        <v>1583</v>
      </c>
      <c r="G484" s="131" t="s">
        <v>1248</v>
      </c>
      <c r="H484" s="131" t="s">
        <v>1043</v>
      </c>
      <c r="I484" s="131" t="s">
        <v>13380</v>
      </c>
      <c r="J484" s="131" t="s">
        <v>2203</v>
      </c>
      <c r="K484" s="131" t="s">
        <v>2198</v>
      </c>
      <c r="L484" s="131">
        <v>1657</v>
      </c>
      <c r="M484" s="131">
        <v>5705</v>
      </c>
    </row>
    <row r="485" spans="1:13">
      <c r="A485" s="131" t="s">
        <v>944</v>
      </c>
      <c r="B485" s="143" t="s">
        <v>2168</v>
      </c>
      <c r="C485" s="131" t="s">
        <v>16813</v>
      </c>
      <c r="D485" s="131" t="s">
        <v>2070</v>
      </c>
      <c r="E485" s="131">
        <v>895</v>
      </c>
      <c r="F485" s="131"/>
      <c r="G485" s="131" t="s">
        <v>2665</v>
      </c>
      <c r="H485" s="131" t="s">
        <v>1148</v>
      </c>
      <c r="I485" s="131" t="s">
        <v>13380</v>
      </c>
      <c r="J485" s="131" t="s">
        <v>2199</v>
      </c>
      <c r="K485" s="131" t="s">
        <v>2198</v>
      </c>
      <c r="L485" s="131">
        <v>1657</v>
      </c>
      <c r="M485" s="131">
        <v>1677</v>
      </c>
    </row>
    <row r="486" spans="1:13">
      <c r="A486" s="131" t="s">
        <v>907</v>
      </c>
      <c r="B486" s="143" t="s">
        <v>2168</v>
      </c>
      <c r="C486" s="131" t="s">
        <v>16813</v>
      </c>
      <c r="D486" s="131" t="s">
        <v>2050</v>
      </c>
      <c r="E486" s="131">
        <v>315</v>
      </c>
      <c r="F486" s="131" t="s">
        <v>2053</v>
      </c>
      <c r="G486" s="131" t="s">
        <v>2201</v>
      </c>
      <c r="H486" s="131" t="s">
        <v>1160</v>
      </c>
      <c r="I486" s="131" t="s">
        <v>13380</v>
      </c>
      <c r="J486" s="131" t="s">
        <v>2199</v>
      </c>
      <c r="K486" s="131" t="s">
        <v>2198</v>
      </c>
      <c r="L486" s="131">
        <v>1656</v>
      </c>
      <c r="M486" s="131">
        <v>1665</v>
      </c>
    </row>
    <row r="487" spans="1:13">
      <c r="A487" s="131" t="s">
        <v>663</v>
      </c>
      <c r="B487" s="143" t="s">
        <v>2168</v>
      </c>
      <c r="C487" s="131" t="s">
        <v>16838</v>
      </c>
      <c r="D487" s="131" t="s">
        <v>1836</v>
      </c>
      <c r="E487" s="131">
        <v>141</v>
      </c>
      <c r="F487" s="131" t="s">
        <v>1837</v>
      </c>
      <c r="G487" s="131" t="s">
        <v>2874</v>
      </c>
      <c r="H487" s="131" t="s">
        <v>1130</v>
      </c>
      <c r="I487" s="131" t="s">
        <v>13380</v>
      </c>
      <c r="J487" s="131" t="s">
        <v>2199</v>
      </c>
      <c r="K487" s="131" t="s">
        <v>2198</v>
      </c>
      <c r="L487" s="131">
        <v>1650</v>
      </c>
      <c r="M487" s="131">
        <v>1522</v>
      </c>
    </row>
    <row r="488" spans="1:13">
      <c r="A488" s="131" t="s">
        <v>620</v>
      </c>
      <c r="B488" s="143" t="s">
        <v>2168</v>
      </c>
      <c r="C488" s="131" t="s">
        <v>16813</v>
      </c>
      <c r="D488" s="131" t="s">
        <v>1786</v>
      </c>
      <c r="E488" s="131">
        <v>1</v>
      </c>
      <c r="F488" s="131"/>
      <c r="G488" s="131" t="s">
        <v>2667</v>
      </c>
      <c r="H488" s="131" t="s">
        <v>1148</v>
      </c>
      <c r="I488" s="131" t="s">
        <v>13380</v>
      </c>
      <c r="J488" s="131" t="s">
        <v>2199</v>
      </c>
      <c r="K488" s="131" t="s">
        <v>2198</v>
      </c>
      <c r="L488" s="131">
        <v>1650</v>
      </c>
      <c r="M488" s="131">
        <v>1406</v>
      </c>
    </row>
    <row r="489" spans="1:13">
      <c r="A489" s="131" t="s">
        <v>3965</v>
      </c>
      <c r="B489" s="143" t="s">
        <v>2168</v>
      </c>
      <c r="C489" s="131" t="s">
        <v>16838</v>
      </c>
      <c r="D489" s="131" t="s">
        <v>1649</v>
      </c>
      <c r="E489" s="131">
        <v>783</v>
      </c>
      <c r="F489" s="131"/>
      <c r="G489" s="131" t="s">
        <v>2291</v>
      </c>
      <c r="H489" s="131" t="s">
        <v>16615</v>
      </c>
      <c r="I489" s="131" t="s">
        <v>13380</v>
      </c>
      <c r="J489" s="131" t="s">
        <v>2199</v>
      </c>
      <c r="K489" s="131" t="s">
        <v>2198</v>
      </c>
      <c r="L489" s="131">
        <v>1644</v>
      </c>
      <c r="M489" s="131">
        <v>1141</v>
      </c>
    </row>
    <row r="490" spans="1:13">
      <c r="A490" s="131" t="s">
        <v>16690</v>
      </c>
      <c r="B490" s="143" t="s">
        <v>2168</v>
      </c>
      <c r="C490" s="131" t="s">
        <v>16651</v>
      </c>
      <c r="D490" s="131" t="s">
        <v>16686</v>
      </c>
      <c r="E490" s="131">
        <v>79</v>
      </c>
      <c r="F490" s="131"/>
      <c r="G490" s="131" t="s">
        <v>16689</v>
      </c>
      <c r="H490" s="131" t="s">
        <v>1173</v>
      </c>
      <c r="I490" s="131" t="s">
        <v>13380</v>
      </c>
      <c r="J490" s="131"/>
      <c r="K490" s="131"/>
      <c r="L490" s="131">
        <v>1637</v>
      </c>
      <c r="M490" s="131">
        <v>4068</v>
      </c>
    </row>
    <row r="491" spans="1:13">
      <c r="A491" s="131" t="s">
        <v>570</v>
      </c>
      <c r="B491" s="143" t="s">
        <v>2168</v>
      </c>
      <c r="C491" s="131" t="s">
        <v>16651</v>
      </c>
      <c r="D491" s="131" t="s">
        <v>1743</v>
      </c>
      <c r="E491" s="131">
        <v>39</v>
      </c>
      <c r="F491" s="131" t="s">
        <v>1044</v>
      </c>
      <c r="G491" s="131" t="s">
        <v>2784</v>
      </c>
      <c r="H491" s="131" t="s">
        <v>1527</v>
      </c>
      <c r="I491" s="131" t="s">
        <v>13380</v>
      </c>
      <c r="J491" s="131" t="s">
        <v>2203</v>
      </c>
      <c r="K491" s="131" t="s">
        <v>2236</v>
      </c>
      <c r="L491" s="131">
        <v>1637</v>
      </c>
      <c r="M491" s="131">
        <v>1933</v>
      </c>
    </row>
    <row r="492" spans="1:13">
      <c r="A492" s="131" t="s">
        <v>262</v>
      </c>
      <c r="B492" s="143" t="s">
        <v>2168</v>
      </c>
      <c r="C492" s="131" t="s">
        <v>16651</v>
      </c>
      <c r="D492" s="131" t="s">
        <v>1402</v>
      </c>
      <c r="E492" s="131">
        <v>19</v>
      </c>
      <c r="F492" s="131"/>
      <c r="G492" s="131" t="s">
        <v>3793</v>
      </c>
      <c r="H492" s="131" t="s">
        <v>1148</v>
      </c>
      <c r="I492" s="131" t="s">
        <v>13380</v>
      </c>
      <c r="J492" s="131" t="s">
        <v>2203</v>
      </c>
      <c r="K492" s="131" t="s">
        <v>2198</v>
      </c>
      <c r="L492" s="131">
        <v>1633</v>
      </c>
      <c r="M492" s="131">
        <v>5083</v>
      </c>
    </row>
    <row r="493" spans="1:13">
      <c r="A493" s="131" t="s">
        <v>115</v>
      </c>
      <c r="B493" s="143" t="s">
        <v>2168</v>
      </c>
      <c r="C493" s="131" t="s">
        <v>16651</v>
      </c>
      <c r="D493" s="131" t="s">
        <v>1221</v>
      </c>
      <c r="E493" s="131">
        <v>81</v>
      </c>
      <c r="F493" s="131"/>
      <c r="G493" s="131" t="s">
        <v>3160</v>
      </c>
      <c r="H493" s="131" t="s">
        <v>1148</v>
      </c>
      <c r="I493" s="131" t="s">
        <v>13380</v>
      </c>
      <c r="J493" s="131" t="s">
        <v>2203</v>
      </c>
      <c r="K493" s="131" t="s">
        <v>2198</v>
      </c>
      <c r="L493" s="131">
        <v>1632</v>
      </c>
      <c r="M493" s="131">
        <v>4929</v>
      </c>
    </row>
    <row r="494" spans="1:13">
      <c r="A494" s="131" t="s">
        <v>16802</v>
      </c>
      <c r="B494" s="143" t="s">
        <v>2168</v>
      </c>
      <c r="C494" s="131" t="s">
        <v>16792</v>
      </c>
      <c r="D494" s="131" t="s">
        <v>1896</v>
      </c>
      <c r="E494" s="131">
        <v>1089</v>
      </c>
      <c r="F494" s="131"/>
      <c r="G494" s="131" t="s">
        <v>2695</v>
      </c>
      <c r="H494" s="131" t="s">
        <v>1043</v>
      </c>
      <c r="I494" s="131" t="s">
        <v>13380</v>
      </c>
      <c r="J494" s="131"/>
      <c r="K494" s="131"/>
      <c r="L494" s="131">
        <v>1628</v>
      </c>
      <c r="M494" s="131">
        <v>1957</v>
      </c>
    </row>
    <row r="495" spans="1:13">
      <c r="A495" s="131" t="s">
        <v>775</v>
      </c>
      <c r="B495" s="143" t="s">
        <v>2168</v>
      </c>
      <c r="C495" s="131" t="s">
        <v>16651</v>
      </c>
      <c r="D495" s="131" t="s">
        <v>1944</v>
      </c>
      <c r="E495" s="131">
        <v>111</v>
      </c>
      <c r="F495" s="131"/>
      <c r="G495" s="131" t="s">
        <v>3749</v>
      </c>
      <c r="H495" s="131" t="s">
        <v>1043</v>
      </c>
      <c r="I495" s="131" t="s">
        <v>13380</v>
      </c>
      <c r="J495" s="131" t="s">
        <v>2203</v>
      </c>
      <c r="K495" s="131" t="s">
        <v>2198</v>
      </c>
      <c r="L495" s="131">
        <v>1625</v>
      </c>
      <c r="M495" s="131">
        <v>4783</v>
      </c>
    </row>
    <row r="496" spans="1:13">
      <c r="A496" s="131" t="s">
        <v>402</v>
      </c>
      <c r="B496" s="143" t="s">
        <v>2168</v>
      </c>
      <c r="C496" s="131" t="s">
        <v>16838</v>
      </c>
      <c r="D496" s="131" t="s">
        <v>1533</v>
      </c>
      <c r="E496" s="131">
        <v>951</v>
      </c>
      <c r="F496" s="131" t="s">
        <v>1554</v>
      </c>
      <c r="G496" s="131" t="s">
        <v>2444</v>
      </c>
      <c r="H496" s="131" t="s">
        <v>1043</v>
      </c>
      <c r="I496" s="131" t="s">
        <v>13380</v>
      </c>
      <c r="J496" s="131" t="s">
        <v>2199</v>
      </c>
      <c r="K496" s="131" t="s">
        <v>2198</v>
      </c>
      <c r="L496" s="131">
        <v>1621</v>
      </c>
      <c r="M496" s="131">
        <v>1839</v>
      </c>
    </row>
    <row r="497" spans="1:13">
      <c r="A497" s="131" t="s">
        <v>16646</v>
      </c>
      <c r="B497" s="143" t="s">
        <v>2168</v>
      </c>
      <c r="C497" s="131" t="s">
        <v>16640</v>
      </c>
      <c r="D497" s="131" t="s">
        <v>2005</v>
      </c>
      <c r="E497" s="131">
        <v>536</v>
      </c>
      <c r="F497" s="131"/>
      <c r="G497" s="131" t="s">
        <v>3685</v>
      </c>
      <c r="H497" s="131" t="s">
        <v>1267</v>
      </c>
      <c r="I497" s="131" t="s">
        <v>13380</v>
      </c>
      <c r="J497" s="131"/>
      <c r="K497" s="131"/>
      <c r="L497" s="131">
        <v>1621</v>
      </c>
      <c r="M497" s="131">
        <v>0</v>
      </c>
    </row>
    <row r="498" spans="1:13">
      <c r="A498" s="131" t="s">
        <v>805</v>
      </c>
      <c r="B498" s="143" t="s">
        <v>2168</v>
      </c>
      <c r="C498" s="131" t="s">
        <v>16651</v>
      </c>
      <c r="D498" s="131" t="s">
        <v>1969</v>
      </c>
      <c r="E498" s="131">
        <v>38</v>
      </c>
      <c r="F498" s="131" t="s">
        <v>1044</v>
      </c>
      <c r="G498" s="131" t="s">
        <v>3706</v>
      </c>
      <c r="H498" s="131" t="s">
        <v>1043</v>
      </c>
      <c r="I498" s="131" t="s">
        <v>13380</v>
      </c>
      <c r="J498" s="131" t="s">
        <v>2203</v>
      </c>
      <c r="K498" s="131" t="s">
        <v>2198</v>
      </c>
      <c r="L498" s="131">
        <v>1600</v>
      </c>
      <c r="M498" s="131">
        <v>4881</v>
      </c>
    </row>
    <row r="499" spans="1:13">
      <c r="A499" s="131" t="s">
        <v>691</v>
      </c>
      <c r="B499" s="143" t="s">
        <v>2168</v>
      </c>
      <c r="C499" s="131" t="s">
        <v>16651</v>
      </c>
      <c r="D499" s="131" t="s">
        <v>1369</v>
      </c>
      <c r="E499" s="131">
        <v>2</v>
      </c>
      <c r="F499" s="131"/>
      <c r="G499" s="131" t="s">
        <v>16678</v>
      </c>
      <c r="H499" s="131" t="s">
        <v>1043</v>
      </c>
      <c r="I499" s="131" t="s">
        <v>13380</v>
      </c>
      <c r="J499" s="131" t="s">
        <v>2190</v>
      </c>
      <c r="K499" s="131" t="s">
        <v>2189</v>
      </c>
      <c r="L499" s="131">
        <v>1593</v>
      </c>
      <c r="M499" s="131">
        <v>3999</v>
      </c>
    </row>
    <row r="500" spans="1:13">
      <c r="A500" s="131" t="s">
        <v>686</v>
      </c>
      <c r="B500" s="143" t="s">
        <v>2168</v>
      </c>
      <c r="C500" s="131" t="s">
        <v>16651</v>
      </c>
      <c r="D500" s="131" t="s">
        <v>1858</v>
      </c>
      <c r="E500" s="131">
        <v>6</v>
      </c>
      <c r="F500" s="131"/>
      <c r="G500" s="131" t="s">
        <v>2341</v>
      </c>
      <c r="H500" s="131" t="s">
        <v>1043</v>
      </c>
      <c r="I500" s="131" t="s">
        <v>13380</v>
      </c>
      <c r="J500" s="131" t="s">
        <v>2203</v>
      </c>
      <c r="K500" s="131" t="s">
        <v>2198</v>
      </c>
      <c r="L500" s="131">
        <v>1592</v>
      </c>
      <c r="M500" s="131">
        <v>4468</v>
      </c>
    </row>
    <row r="501" spans="1:13">
      <c r="A501" s="131" t="s">
        <v>627</v>
      </c>
      <c r="B501" s="143" t="s">
        <v>2168</v>
      </c>
      <c r="C501" s="131" t="s">
        <v>16651</v>
      </c>
      <c r="D501" s="131" t="s">
        <v>1798</v>
      </c>
      <c r="E501" s="131">
        <v>1</v>
      </c>
      <c r="F501" s="131"/>
      <c r="G501" s="131" t="s">
        <v>3248</v>
      </c>
      <c r="H501" s="131" t="s">
        <v>1043</v>
      </c>
      <c r="I501" s="131" t="s">
        <v>13380</v>
      </c>
      <c r="J501" s="131" t="s">
        <v>2203</v>
      </c>
      <c r="K501" s="131" t="s">
        <v>2198</v>
      </c>
      <c r="L501" s="131">
        <v>1586</v>
      </c>
      <c r="M501" s="131">
        <v>4522</v>
      </c>
    </row>
    <row r="502" spans="1:13">
      <c r="A502" s="131" t="s">
        <v>799</v>
      </c>
      <c r="B502" s="143" t="s">
        <v>2168</v>
      </c>
      <c r="C502" s="131" t="s">
        <v>16838</v>
      </c>
      <c r="D502" s="131" t="s">
        <v>1962</v>
      </c>
      <c r="E502" s="131">
        <v>303</v>
      </c>
      <c r="F502" s="131" t="s">
        <v>1964</v>
      </c>
      <c r="G502" s="131" t="s">
        <v>2726</v>
      </c>
      <c r="H502" s="131" t="s">
        <v>1133</v>
      </c>
      <c r="I502" s="131" t="s">
        <v>13380</v>
      </c>
      <c r="J502" s="131" t="s">
        <v>2199</v>
      </c>
      <c r="K502" s="131" t="s">
        <v>2198</v>
      </c>
      <c r="L502" s="131">
        <v>1584</v>
      </c>
      <c r="M502" s="131">
        <v>1362</v>
      </c>
    </row>
    <row r="503" spans="1:13">
      <c r="A503" s="131" t="s">
        <v>278</v>
      </c>
      <c r="B503" s="143" t="s">
        <v>2168</v>
      </c>
      <c r="C503" s="131" t="s">
        <v>16651</v>
      </c>
      <c r="D503" s="131" t="s">
        <v>1418</v>
      </c>
      <c r="E503" s="131">
        <v>29</v>
      </c>
      <c r="F503" s="131" t="s">
        <v>1044</v>
      </c>
      <c r="G503" s="131" t="s">
        <v>3614</v>
      </c>
      <c r="H503" s="131" t="s">
        <v>1043</v>
      </c>
      <c r="I503" s="131" t="s">
        <v>13380</v>
      </c>
      <c r="J503" s="131" t="s">
        <v>2203</v>
      </c>
      <c r="K503" s="131" t="s">
        <v>2198</v>
      </c>
      <c r="L503" s="131">
        <v>1578</v>
      </c>
      <c r="M503" s="131">
        <v>4248</v>
      </c>
    </row>
    <row r="504" spans="1:13">
      <c r="A504" s="131" t="s">
        <v>16787</v>
      </c>
      <c r="B504" s="143" t="s">
        <v>2168</v>
      </c>
      <c r="C504" s="131" t="s">
        <v>16651</v>
      </c>
      <c r="D504" s="131" t="s">
        <v>2145</v>
      </c>
      <c r="E504" s="131">
        <v>64</v>
      </c>
      <c r="F504" s="131"/>
      <c r="G504" s="131" t="s">
        <v>3324</v>
      </c>
      <c r="H504" s="131" t="s">
        <v>1148</v>
      </c>
      <c r="I504" s="131" t="s">
        <v>13380</v>
      </c>
      <c r="J504" s="131"/>
      <c r="K504" s="131"/>
      <c r="L504" s="131">
        <v>1578</v>
      </c>
      <c r="M504" s="131">
        <v>4215</v>
      </c>
    </row>
    <row r="505" spans="1:13">
      <c r="A505" s="131" t="s">
        <v>211</v>
      </c>
      <c r="B505" s="143" t="s">
        <v>2168</v>
      </c>
      <c r="C505" s="131" t="s">
        <v>16791</v>
      </c>
      <c r="D505" s="131" t="s">
        <v>1347</v>
      </c>
      <c r="E505" s="131">
        <v>19</v>
      </c>
      <c r="F505" s="131"/>
      <c r="G505" s="131" t="s">
        <v>2484</v>
      </c>
      <c r="H505" s="131" t="s">
        <v>1148</v>
      </c>
      <c r="I505" s="131" t="s">
        <v>13380</v>
      </c>
      <c r="J505" s="131" t="s">
        <v>2190</v>
      </c>
      <c r="K505" s="131" t="s">
        <v>2195</v>
      </c>
      <c r="L505" s="131">
        <v>1574</v>
      </c>
      <c r="M505" s="131">
        <v>1307</v>
      </c>
    </row>
    <row r="506" spans="1:13">
      <c r="A506" s="131" t="s">
        <v>548</v>
      </c>
      <c r="B506" s="143" t="s">
        <v>2168</v>
      </c>
      <c r="C506" s="131" t="s">
        <v>16651</v>
      </c>
      <c r="D506" s="131" t="s">
        <v>3841</v>
      </c>
      <c r="E506" s="131">
        <v>1</v>
      </c>
      <c r="F506" s="131"/>
      <c r="G506" s="131" t="s">
        <v>3842</v>
      </c>
      <c r="H506" s="131" t="s">
        <v>1148</v>
      </c>
      <c r="I506" s="131" t="s">
        <v>13380</v>
      </c>
      <c r="J506" s="131" t="s">
        <v>2203</v>
      </c>
      <c r="K506" s="131" t="s">
        <v>2198</v>
      </c>
      <c r="L506" s="131">
        <v>1572</v>
      </c>
      <c r="M506" s="131">
        <v>3897</v>
      </c>
    </row>
    <row r="507" spans="1:13">
      <c r="A507" s="131" t="s">
        <v>158</v>
      </c>
      <c r="B507" s="143" t="s">
        <v>2168</v>
      </c>
      <c r="C507" s="131" t="s">
        <v>16838</v>
      </c>
      <c r="D507" s="131" t="s">
        <v>1285</v>
      </c>
      <c r="E507" s="131">
        <v>28</v>
      </c>
      <c r="F507" s="131" t="s">
        <v>1286</v>
      </c>
      <c r="G507" s="131" t="s">
        <v>2506</v>
      </c>
      <c r="H507" s="131" t="s">
        <v>1043</v>
      </c>
      <c r="I507" s="131" t="s">
        <v>13380</v>
      </c>
      <c r="J507" s="131" t="s">
        <v>2190</v>
      </c>
      <c r="K507" s="131" t="s">
        <v>2189</v>
      </c>
      <c r="L507" s="131">
        <v>1569</v>
      </c>
      <c r="M507" s="131">
        <v>1423</v>
      </c>
    </row>
    <row r="508" spans="1:13">
      <c r="A508" s="131" t="s">
        <v>136</v>
      </c>
      <c r="B508" s="143" t="s">
        <v>2168</v>
      </c>
      <c r="C508" s="131" t="s">
        <v>16813</v>
      </c>
      <c r="D508" s="131" t="s">
        <v>1256</v>
      </c>
      <c r="E508" s="131">
        <v>6</v>
      </c>
      <c r="F508" s="131" t="s">
        <v>1258</v>
      </c>
      <c r="G508" s="131" t="s">
        <v>2879</v>
      </c>
      <c r="H508" s="131" t="s">
        <v>1160</v>
      </c>
      <c r="I508" s="131" t="s">
        <v>13380</v>
      </c>
      <c r="J508" s="131" t="s">
        <v>2190</v>
      </c>
      <c r="K508" s="131" t="s">
        <v>2189</v>
      </c>
      <c r="L508" s="131">
        <v>1566</v>
      </c>
      <c r="M508" s="131">
        <v>1217</v>
      </c>
    </row>
    <row r="509" spans="1:13">
      <c r="A509" s="131" t="s">
        <v>66</v>
      </c>
      <c r="B509" s="143" t="s">
        <v>2168</v>
      </c>
      <c r="C509" s="131" t="s">
        <v>16791</v>
      </c>
      <c r="D509" s="131" t="s">
        <v>1149</v>
      </c>
      <c r="E509" s="131">
        <v>5</v>
      </c>
      <c r="F509" s="131"/>
      <c r="G509" s="131" t="s">
        <v>3956</v>
      </c>
      <c r="H509" s="131" t="s">
        <v>1043</v>
      </c>
      <c r="I509" s="131" t="s">
        <v>13380</v>
      </c>
      <c r="J509" s="131" t="s">
        <v>2190</v>
      </c>
      <c r="K509" s="131" t="s">
        <v>2195</v>
      </c>
      <c r="L509" s="131">
        <v>1562</v>
      </c>
      <c r="M509" s="131">
        <v>1254</v>
      </c>
    </row>
    <row r="510" spans="1:13">
      <c r="A510" s="131" t="s">
        <v>949</v>
      </c>
      <c r="B510" s="143" t="s">
        <v>2168</v>
      </c>
      <c r="C510" s="131" t="s">
        <v>16598</v>
      </c>
      <c r="D510" s="131" t="s">
        <v>2082</v>
      </c>
      <c r="E510" s="131">
        <v>40</v>
      </c>
      <c r="F510" s="131"/>
      <c r="G510" s="131" t="s">
        <v>3010</v>
      </c>
      <c r="H510" s="131" t="s">
        <v>1267</v>
      </c>
      <c r="I510" s="131" t="s">
        <v>13380</v>
      </c>
      <c r="J510" s="131" t="s">
        <v>2199</v>
      </c>
      <c r="K510" s="131" t="s">
        <v>2219</v>
      </c>
      <c r="L510" s="131">
        <v>1559</v>
      </c>
      <c r="M510" s="131">
        <v>1615</v>
      </c>
    </row>
    <row r="511" spans="1:13">
      <c r="A511" s="131" t="s">
        <v>199</v>
      </c>
      <c r="B511" s="143" t="s">
        <v>2168</v>
      </c>
      <c r="C511" s="131" t="s">
        <v>16792</v>
      </c>
      <c r="D511" s="131" t="s">
        <v>1329</v>
      </c>
      <c r="E511" s="131">
        <v>154</v>
      </c>
      <c r="F511" s="131"/>
      <c r="G511" s="131" t="s">
        <v>2285</v>
      </c>
      <c r="H511" s="131" t="s">
        <v>1043</v>
      </c>
      <c r="I511" s="131" t="s">
        <v>13380</v>
      </c>
      <c r="J511" s="131" t="s">
        <v>2199</v>
      </c>
      <c r="K511" s="131" t="s">
        <v>2236</v>
      </c>
      <c r="L511" s="131">
        <v>1554</v>
      </c>
      <c r="M511" s="131">
        <v>1487</v>
      </c>
    </row>
    <row r="512" spans="1:13">
      <c r="A512" s="131" t="s">
        <v>16837</v>
      </c>
      <c r="B512" s="143" t="s">
        <v>2168</v>
      </c>
      <c r="C512" s="131" t="s">
        <v>16838</v>
      </c>
      <c r="D512" s="131" t="s">
        <v>16839</v>
      </c>
      <c r="E512" s="131">
        <v>17</v>
      </c>
      <c r="F512" s="131"/>
      <c r="G512" s="131" t="s">
        <v>16840</v>
      </c>
      <c r="H512" s="131" t="s">
        <v>1267</v>
      </c>
      <c r="I512" s="131" t="s">
        <v>13380</v>
      </c>
      <c r="J512" s="131"/>
      <c r="K512" s="131"/>
      <c r="L512" s="131">
        <v>1554</v>
      </c>
      <c r="M512" s="131">
        <v>1475</v>
      </c>
    </row>
    <row r="513" spans="1:13">
      <c r="A513" s="131" t="s">
        <v>201</v>
      </c>
      <c r="B513" s="143" t="s">
        <v>2168</v>
      </c>
      <c r="C513" s="131" t="s">
        <v>16651</v>
      </c>
      <c r="D513" s="131" t="s">
        <v>1332</v>
      </c>
      <c r="E513" s="131">
        <v>105</v>
      </c>
      <c r="F513" s="131" t="s">
        <v>1044</v>
      </c>
      <c r="G513" s="131" t="s">
        <v>3730</v>
      </c>
      <c r="H513" s="131" t="s">
        <v>1043</v>
      </c>
      <c r="I513" s="131" t="s">
        <v>13380</v>
      </c>
      <c r="J513" s="131" t="s">
        <v>2203</v>
      </c>
      <c r="K513" s="131" t="s">
        <v>2198</v>
      </c>
      <c r="L513" s="131">
        <v>1548</v>
      </c>
      <c r="M513" s="131">
        <v>4497</v>
      </c>
    </row>
    <row r="514" spans="1:13">
      <c r="A514" s="131" t="s">
        <v>536</v>
      </c>
      <c r="B514" s="143" t="s">
        <v>2168</v>
      </c>
      <c r="C514" s="131" t="s">
        <v>16792</v>
      </c>
      <c r="D514" s="131" t="s">
        <v>1705</v>
      </c>
      <c r="E514" s="131">
        <v>138</v>
      </c>
      <c r="F514" s="131"/>
      <c r="G514" s="131" t="s">
        <v>2251</v>
      </c>
      <c r="H514" s="131" t="s">
        <v>1043</v>
      </c>
      <c r="I514" s="131" t="s">
        <v>13380</v>
      </c>
      <c r="J514" s="131" t="s">
        <v>2199</v>
      </c>
      <c r="K514" s="131" t="s">
        <v>2236</v>
      </c>
      <c r="L514" s="131">
        <v>1547</v>
      </c>
      <c r="M514" s="131">
        <v>1418</v>
      </c>
    </row>
    <row r="515" spans="1:13">
      <c r="A515" s="131" t="s">
        <v>48</v>
      </c>
      <c r="B515" s="143" t="s">
        <v>2168</v>
      </c>
      <c r="C515" s="131" t="s">
        <v>16813</v>
      </c>
      <c r="D515" s="131" t="s">
        <v>1075</v>
      </c>
      <c r="E515" s="131">
        <v>951</v>
      </c>
      <c r="F515" s="131" t="s">
        <v>1111</v>
      </c>
      <c r="G515" s="131" t="s">
        <v>2701</v>
      </c>
      <c r="H515" s="131" t="s">
        <v>1072</v>
      </c>
      <c r="I515" s="131" t="s">
        <v>13380</v>
      </c>
      <c r="J515" s="131" t="s">
        <v>2199</v>
      </c>
      <c r="K515" s="131" t="s">
        <v>2198</v>
      </c>
      <c r="L515" s="131">
        <v>1547</v>
      </c>
      <c r="M515" s="131">
        <v>1116</v>
      </c>
    </row>
    <row r="516" spans="1:13">
      <c r="A516" s="131" t="s">
        <v>881</v>
      </c>
      <c r="B516" s="143" t="s">
        <v>2168</v>
      </c>
      <c r="C516" s="131" t="s">
        <v>16651</v>
      </c>
      <c r="D516" s="131" t="s">
        <v>2034</v>
      </c>
      <c r="E516" s="131">
        <v>14</v>
      </c>
      <c r="F516" s="131"/>
      <c r="G516" s="131" t="s">
        <v>3565</v>
      </c>
      <c r="H516" s="131" t="s">
        <v>1043</v>
      </c>
      <c r="I516" s="131" t="s">
        <v>13380</v>
      </c>
      <c r="J516" s="131" t="s">
        <v>2203</v>
      </c>
      <c r="K516" s="131" t="s">
        <v>2198</v>
      </c>
      <c r="L516" s="131">
        <v>1535</v>
      </c>
      <c r="M516" s="131">
        <v>4863</v>
      </c>
    </row>
    <row r="517" spans="1:13">
      <c r="A517" s="131" t="s">
        <v>134</v>
      </c>
      <c r="B517" s="143" t="s">
        <v>2168</v>
      </c>
      <c r="C517" s="131" t="s">
        <v>16813</v>
      </c>
      <c r="D517" s="131" t="s">
        <v>1254</v>
      </c>
      <c r="E517" s="131">
        <v>1</v>
      </c>
      <c r="F517" s="131" t="s">
        <v>1063</v>
      </c>
      <c r="G517" s="131" t="s">
        <v>1255</v>
      </c>
      <c r="H517" s="131" t="s">
        <v>1048</v>
      </c>
      <c r="I517" s="131" t="s">
        <v>13380</v>
      </c>
      <c r="J517" s="131" t="s">
        <v>2199</v>
      </c>
      <c r="K517" s="131" t="s">
        <v>2198</v>
      </c>
      <c r="L517" s="131">
        <v>1527</v>
      </c>
      <c r="M517" s="131">
        <v>984</v>
      </c>
    </row>
    <row r="518" spans="1:13">
      <c r="A518" s="131" t="s">
        <v>764</v>
      </c>
      <c r="B518" s="143" t="s">
        <v>2168</v>
      </c>
      <c r="C518" s="131" t="s">
        <v>16813</v>
      </c>
      <c r="D518" s="131" t="s">
        <v>1931</v>
      </c>
      <c r="E518" s="131">
        <v>140</v>
      </c>
      <c r="F518" s="131" t="s">
        <v>1932</v>
      </c>
      <c r="G518" s="131" t="s">
        <v>2821</v>
      </c>
      <c r="H518" s="131" t="s">
        <v>1072</v>
      </c>
      <c r="I518" s="131" t="s">
        <v>13380</v>
      </c>
      <c r="J518" s="131" t="s">
        <v>2199</v>
      </c>
      <c r="K518" s="131" t="s">
        <v>2198</v>
      </c>
      <c r="L518" s="131">
        <v>1526</v>
      </c>
      <c r="M518" s="131">
        <v>1307</v>
      </c>
    </row>
    <row r="519" spans="1:13">
      <c r="A519" s="131" t="s">
        <v>718</v>
      </c>
      <c r="B519" s="143" t="s">
        <v>2168</v>
      </c>
      <c r="C519" s="131" t="s">
        <v>16792</v>
      </c>
      <c r="D519" s="131" t="s">
        <v>1892</v>
      </c>
      <c r="E519" s="131">
        <v>99</v>
      </c>
      <c r="F519" s="131"/>
      <c r="G519" s="131" t="s">
        <v>2343</v>
      </c>
      <c r="H519" s="131" t="s">
        <v>1043</v>
      </c>
      <c r="I519" s="131" t="s">
        <v>13380</v>
      </c>
      <c r="J519" s="131" t="s">
        <v>2199</v>
      </c>
      <c r="K519" s="131" t="s">
        <v>2236</v>
      </c>
      <c r="L519" s="131">
        <v>1518</v>
      </c>
      <c r="M519" s="131">
        <v>1787</v>
      </c>
    </row>
    <row r="520" spans="1:13">
      <c r="A520" s="131" t="s">
        <v>16731</v>
      </c>
      <c r="B520" s="143" t="s">
        <v>2168</v>
      </c>
      <c r="C520" s="131" t="s">
        <v>16651</v>
      </c>
      <c r="D520" s="131" t="s">
        <v>16732</v>
      </c>
      <c r="E520" s="131">
        <v>2</v>
      </c>
      <c r="F520" s="131"/>
      <c r="G520" s="131" t="s">
        <v>16733</v>
      </c>
      <c r="H520" s="131" t="s">
        <v>16304</v>
      </c>
      <c r="I520" s="131" t="s">
        <v>13380</v>
      </c>
      <c r="J520" s="131"/>
      <c r="K520" s="131"/>
      <c r="L520" s="131">
        <v>1515</v>
      </c>
      <c r="M520" s="131">
        <v>4565</v>
      </c>
    </row>
    <row r="521" spans="1:13">
      <c r="A521" s="131" t="s">
        <v>892</v>
      </c>
      <c r="B521" s="143" t="s">
        <v>2168</v>
      </c>
      <c r="C521" s="131" t="s">
        <v>16792</v>
      </c>
      <c r="D521" s="131" t="s">
        <v>2044</v>
      </c>
      <c r="E521" s="131">
        <v>100</v>
      </c>
      <c r="F521" s="131"/>
      <c r="G521" s="131" t="s">
        <v>2196</v>
      </c>
      <c r="H521" s="131" t="s">
        <v>1043</v>
      </c>
      <c r="I521" s="131" t="s">
        <v>13380</v>
      </c>
      <c r="J521" s="131" t="s">
        <v>2199</v>
      </c>
      <c r="K521" s="131" t="s">
        <v>2219</v>
      </c>
      <c r="L521" s="131">
        <v>1514</v>
      </c>
      <c r="M521" s="131">
        <v>1561</v>
      </c>
    </row>
    <row r="522" spans="1:13">
      <c r="A522" s="131" t="s">
        <v>847</v>
      </c>
      <c r="B522" s="143" t="s">
        <v>2168</v>
      </c>
      <c r="C522" s="131" t="s">
        <v>16651</v>
      </c>
      <c r="D522" s="131" t="s">
        <v>2002</v>
      </c>
      <c r="E522" s="131">
        <v>120</v>
      </c>
      <c r="F522" s="131" t="s">
        <v>1044</v>
      </c>
      <c r="G522" s="131" t="s">
        <v>3094</v>
      </c>
      <c r="H522" s="131" t="s">
        <v>1043</v>
      </c>
      <c r="I522" s="131" t="s">
        <v>13380</v>
      </c>
      <c r="J522" s="131" t="s">
        <v>2203</v>
      </c>
      <c r="K522" s="131" t="s">
        <v>2198</v>
      </c>
      <c r="L522" s="131">
        <v>1506</v>
      </c>
      <c r="M522" s="131">
        <v>4399</v>
      </c>
    </row>
    <row r="523" spans="1:13">
      <c r="A523" s="131" t="s">
        <v>565</v>
      </c>
      <c r="B523" s="143" t="s">
        <v>2168</v>
      </c>
      <c r="C523" s="131" t="s">
        <v>16792</v>
      </c>
      <c r="D523" s="131" t="s">
        <v>1727</v>
      </c>
      <c r="E523" s="131">
        <v>99999</v>
      </c>
      <c r="F523" s="131" t="s">
        <v>1742</v>
      </c>
      <c r="G523" s="131" t="s">
        <v>2376</v>
      </c>
      <c r="H523" s="131" t="s">
        <v>1160</v>
      </c>
      <c r="I523" s="131" t="s">
        <v>13380</v>
      </c>
      <c r="J523" s="131" t="s">
        <v>2199</v>
      </c>
      <c r="K523" s="131" t="s">
        <v>2236</v>
      </c>
      <c r="L523" s="131">
        <v>1506</v>
      </c>
      <c r="M523" s="131">
        <v>1442</v>
      </c>
    </row>
    <row r="524" spans="1:13">
      <c r="A524" s="131" t="s">
        <v>923</v>
      </c>
      <c r="B524" s="143" t="s">
        <v>2168</v>
      </c>
      <c r="C524" s="131" t="s">
        <v>16792</v>
      </c>
      <c r="D524" s="131" t="s">
        <v>2061</v>
      </c>
      <c r="E524" s="131">
        <v>201</v>
      </c>
      <c r="F524" s="131" t="s">
        <v>1153</v>
      </c>
      <c r="G524" s="131" t="s">
        <v>2349</v>
      </c>
      <c r="H524" s="131" t="s">
        <v>1043</v>
      </c>
      <c r="I524" s="131" t="s">
        <v>13380</v>
      </c>
      <c r="J524" s="131" t="s">
        <v>2199</v>
      </c>
      <c r="K524" s="131" t="s">
        <v>2236</v>
      </c>
      <c r="L524" s="131">
        <v>1489</v>
      </c>
      <c r="M524" s="131">
        <v>1503</v>
      </c>
    </row>
    <row r="525" spans="1:13">
      <c r="A525" s="131" t="s">
        <v>642</v>
      </c>
      <c r="B525" s="143" t="s">
        <v>2168</v>
      </c>
      <c r="C525" s="131" t="s">
        <v>16651</v>
      </c>
      <c r="D525" s="131" t="s">
        <v>1800</v>
      </c>
      <c r="E525" s="131">
        <v>425</v>
      </c>
      <c r="F525" s="131" t="s">
        <v>1151</v>
      </c>
      <c r="G525" s="131" t="s">
        <v>3168</v>
      </c>
      <c r="H525" s="131" t="s">
        <v>1133</v>
      </c>
      <c r="I525" s="131" t="s">
        <v>13380</v>
      </c>
      <c r="J525" s="131" t="s">
        <v>2203</v>
      </c>
      <c r="K525" s="131" t="s">
        <v>2198</v>
      </c>
      <c r="L525" s="131">
        <v>1481</v>
      </c>
      <c r="M525" s="131">
        <v>4733</v>
      </c>
    </row>
    <row r="526" spans="1:13">
      <c r="A526" s="131" t="s">
        <v>365</v>
      </c>
      <c r="B526" s="143" t="s">
        <v>2168</v>
      </c>
      <c r="C526" s="131" t="s">
        <v>16651</v>
      </c>
      <c r="D526" s="131" t="s">
        <v>1436</v>
      </c>
      <c r="E526" s="131">
        <v>2038</v>
      </c>
      <c r="F526" s="131" t="s">
        <v>1044</v>
      </c>
      <c r="G526" s="131" t="s">
        <v>1516</v>
      </c>
      <c r="H526" s="131" t="s">
        <v>1510</v>
      </c>
      <c r="I526" s="131" t="s">
        <v>13380</v>
      </c>
      <c r="J526" s="131" t="s">
        <v>2203</v>
      </c>
      <c r="K526" s="131" t="s">
        <v>2198</v>
      </c>
      <c r="L526" s="131">
        <v>1481</v>
      </c>
      <c r="M526" s="131">
        <v>4154</v>
      </c>
    </row>
    <row r="527" spans="1:13">
      <c r="A527" s="131" t="s">
        <v>797</v>
      </c>
      <c r="B527" s="143" t="s">
        <v>2168</v>
      </c>
      <c r="C527" s="131" t="s">
        <v>16813</v>
      </c>
      <c r="D527" s="131" t="s">
        <v>1960</v>
      </c>
      <c r="E527" s="131">
        <v>263</v>
      </c>
      <c r="F527" s="131" t="s">
        <v>1063</v>
      </c>
      <c r="G527" s="131" t="s">
        <v>2990</v>
      </c>
      <c r="H527" s="131" t="s">
        <v>1048</v>
      </c>
      <c r="I527" s="131" t="s">
        <v>13380</v>
      </c>
      <c r="J527" s="131" t="s">
        <v>2199</v>
      </c>
      <c r="K527" s="131" t="s">
        <v>2198</v>
      </c>
      <c r="L527" s="131">
        <v>1478</v>
      </c>
      <c r="M527" s="131">
        <v>1393</v>
      </c>
    </row>
    <row r="528" spans="1:13">
      <c r="A528" s="131" t="s">
        <v>784</v>
      </c>
      <c r="B528" s="143" t="s">
        <v>2168</v>
      </c>
      <c r="C528" s="131" t="s">
        <v>16813</v>
      </c>
      <c r="D528" s="131" t="s">
        <v>1953</v>
      </c>
      <c r="E528" s="131">
        <v>20</v>
      </c>
      <c r="F528" s="131"/>
      <c r="G528" s="131" t="s">
        <v>2872</v>
      </c>
      <c r="H528" s="131" t="s">
        <v>1148</v>
      </c>
      <c r="I528" s="131" t="s">
        <v>13380</v>
      </c>
      <c r="J528" s="131" t="s">
        <v>2231</v>
      </c>
      <c r="K528" s="131" t="s">
        <v>2198</v>
      </c>
      <c r="L528" s="131">
        <v>1469</v>
      </c>
      <c r="M528" s="131">
        <v>0</v>
      </c>
    </row>
    <row r="529" spans="1:13">
      <c r="A529" s="131" t="s">
        <v>138</v>
      </c>
      <c r="B529" s="143" t="s">
        <v>2168</v>
      </c>
      <c r="C529" s="131" t="s">
        <v>16838</v>
      </c>
      <c r="D529" s="131" t="s">
        <v>1259</v>
      </c>
      <c r="E529" s="131">
        <v>131</v>
      </c>
      <c r="F529" s="131" t="s">
        <v>1063</v>
      </c>
      <c r="G529" s="131" t="s">
        <v>2652</v>
      </c>
      <c r="H529" s="131" t="s">
        <v>1043</v>
      </c>
      <c r="I529" s="131" t="s">
        <v>13380</v>
      </c>
      <c r="J529" s="131" t="s">
        <v>2199</v>
      </c>
      <c r="K529" s="131" t="s">
        <v>2198</v>
      </c>
      <c r="L529" s="131">
        <v>1454</v>
      </c>
      <c r="M529" s="131">
        <v>1159</v>
      </c>
    </row>
    <row r="530" spans="1:13">
      <c r="A530" s="131" t="s">
        <v>437</v>
      </c>
      <c r="B530" s="143" t="s">
        <v>2168</v>
      </c>
      <c r="C530" s="131" t="s">
        <v>16813</v>
      </c>
      <c r="D530" s="131" t="s">
        <v>1533</v>
      </c>
      <c r="E530" s="131">
        <v>1603</v>
      </c>
      <c r="F530" s="131"/>
      <c r="G530" s="131" t="s">
        <v>2380</v>
      </c>
      <c r="H530" s="131" t="s">
        <v>1148</v>
      </c>
      <c r="I530" s="131" t="s">
        <v>13380</v>
      </c>
      <c r="J530" s="131" t="s">
        <v>2199</v>
      </c>
      <c r="K530" s="131" t="s">
        <v>2198</v>
      </c>
      <c r="L530" s="131">
        <v>1452</v>
      </c>
      <c r="M530" s="131">
        <v>1270</v>
      </c>
    </row>
    <row r="531" spans="1:13">
      <c r="A531" s="131" t="s">
        <v>888</v>
      </c>
      <c r="B531" s="143" t="s">
        <v>2168</v>
      </c>
      <c r="C531" s="131" t="s">
        <v>16651</v>
      </c>
      <c r="D531" s="131" t="s">
        <v>2042</v>
      </c>
      <c r="E531" s="131">
        <v>56</v>
      </c>
      <c r="F531" s="131" t="s">
        <v>1044</v>
      </c>
      <c r="G531" s="131" t="s">
        <v>3659</v>
      </c>
      <c r="H531" s="131" t="s">
        <v>1043</v>
      </c>
      <c r="I531" s="131" t="s">
        <v>13380</v>
      </c>
      <c r="J531" s="131" t="s">
        <v>2203</v>
      </c>
      <c r="K531" s="131" t="s">
        <v>2198</v>
      </c>
      <c r="L531" s="131">
        <v>1451</v>
      </c>
      <c r="M531" s="131">
        <v>3873</v>
      </c>
    </row>
    <row r="532" spans="1:13">
      <c r="A532" s="131" t="s">
        <v>155</v>
      </c>
      <c r="B532" s="143" t="s">
        <v>2168</v>
      </c>
      <c r="C532" s="131" t="s">
        <v>16651</v>
      </c>
      <c r="D532" s="131" t="s">
        <v>1282</v>
      </c>
      <c r="E532" s="131">
        <v>42</v>
      </c>
      <c r="F532" s="131"/>
      <c r="G532" s="131" t="s">
        <v>3569</v>
      </c>
      <c r="H532" s="131" t="s">
        <v>1043</v>
      </c>
      <c r="I532" s="131" t="s">
        <v>13380</v>
      </c>
      <c r="J532" s="131" t="s">
        <v>2203</v>
      </c>
      <c r="K532" s="131" t="s">
        <v>2198</v>
      </c>
      <c r="L532" s="131">
        <v>1439</v>
      </c>
      <c r="M532" s="131">
        <v>4160</v>
      </c>
    </row>
    <row r="533" spans="1:13">
      <c r="A533" s="131" t="s">
        <v>534</v>
      </c>
      <c r="B533" s="143" t="s">
        <v>2168</v>
      </c>
      <c r="C533" s="131" t="s">
        <v>16792</v>
      </c>
      <c r="D533" s="131" t="s">
        <v>1705</v>
      </c>
      <c r="E533" s="131">
        <v>32</v>
      </c>
      <c r="F533" s="131"/>
      <c r="G533" s="131" t="s">
        <v>2301</v>
      </c>
      <c r="H533" s="131" t="s">
        <v>1043</v>
      </c>
      <c r="I533" s="131" t="s">
        <v>13380</v>
      </c>
      <c r="J533" s="131" t="s">
        <v>2199</v>
      </c>
      <c r="K533" s="131" t="s">
        <v>2219</v>
      </c>
      <c r="L533" s="131">
        <v>1439</v>
      </c>
      <c r="M533" s="131">
        <v>1322</v>
      </c>
    </row>
    <row r="534" spans="1:13">
      <c r="A534" s="131" t="s">
        <v>692</v>
      </c>
      <c r="B534" s="143" t="s">
        <v>2168</v>
      </c>
      <c r="C534" s="131" t="s">
        <v>16651</v>
      </c>
      <c r="D534" s="131" t="s">
        <v>1862</v>
      </c>
      <c r="E534" s="131">
        <v>1</v>
      </c>
      <c r="F534" s="131" t="s">
        <v>1044</v>
      </c>
      <c r="G534" s="131" t="s">
        <v>3251</v>
      </c>
      <c r="H534" s="131" t="s">
        <v>1043</v>
      </c>
      <c r="I534" s="131" t="s">
        <v>13380</v>
      </c>
      <c r="J534" s="131" t="s">
        <v>2203</v>
      </c>
      <c r="K534" s="131" t="s">
        <v>2198</v>
      </c>
      <c r="L534" s="131">
        <v>1431</v>
      </c>
      <c r="M534" s="131">
        <v>3654</v>
      </c>
    </row>
    <row r="535" spans="1:13">
      <c r="A535" s="131" t="s">
        <v>333</v>
      </c>
      <c r="B535" s="143" t="s">
        <v>2168</v>
      </c>
      <c r="C535" s="131" t="s">
        <v>16651</v>
      </c>
      <c r="D535" s="131" t="s">
        <v>1436</v>
      </c>
      <c r="E535" s="131">
        <v>901</v>
      </c>
      <c r="F535" s="131" t="s">
        <v>1069</v>
      </c>
      <c r="G535" s="131" t="s">
        <v>2339</v>
      </c>
      <c r="H535" s="131" t="s">
        <v>1043</v>
      </c>
      <c r="I535" s="131" t="s">
        <v>13380</v>
      </c>
      <c r="J535" s="131" t="s">
        <v>2203</v>
      </c>
      <c r="K535" s="131" t="s">
        <v>2198</v>
      </c>
      <c r="L535" s="131">
        <v>1428</v>
      </c>
      <c r="M535" s="131">
        <v>3727</v>
      </c>
    </row>
    <row r="536" spans="1:13">
      <c r="A536" s="131" t="s">
        <v>526</v>
      </c>
      <c r="B536" s="143" t="s">
        <v>2168</v>
      </c>
      <c r="C536" s="131" t="s">
        <v>16959</v>
      </c>
      <c r="D536" s="131" t="s">
        <v>1690</v>
      </c>
      <c r="E536" s="131">
        <v>354</v>
      </c>
      <c r="F536" s="131" t="s">
        <v>1696</v>
      </c>
      <c r="G536" s="131" t="s">
        <v>2730</v>
      </c>
      <c r="H536" s="131" t="s">
        <v>1109</v>
      </c>
      <c r="I536" s="131" t="s">
        <v>13380</v>
      </c>
      <c r="J536" s="131" t="s">
        <v>2199</v>
      </c>
      <c r="K536" s="131" t="s">
        <v>2198</v>
      </c>
      <c r="L536" s="131">
        <v>1428</v>
      </c>
      <c r="M536" s="131">
        <v>1478</v>
      </c>
    </row>
    <row r="537" spans="1:13">
      <c r="A537" s="131" t="s">
        <v>16699</v>
      </c>
      <c r="B537" s="143" t="s">
        <v>2168</v>
      </c>
      <c r="C537" s="131" t="s">
        <v>16651</v>
      </c>
      <c r="D537" s="131" t="s">
        <v>1408</v>
      </c>
      <c r="E537" s="131">
        <v>19</v>
      </c>
      <c r="F537" s="131"/>
      <c r="G537" s="131" t="s">
        <v>2766</v>
      </c>
      <c r="H537" s="131" t="s">
        <v>1183</v>
      </c>
      <c r="I537" s="131" t="s">
        <v>13380</v>
      </c>
      <c r="J537" s="131"/>
      <c r="K537" s="131"/>
      <c r="L537" s="131">
        <v>1424</v>
      </c>
      <c r="M537" s="131">
        <v>4177</v>
      </c>
    </row>
    <row r="538" spans="1:13">
      <c r="A538" s="131" t="s">
        <v>43</v>
      </c>
      <c r="B538" s="143" t="s">
        <v>2168</v>
      </c>
      <c r="C538" s="131" t="s">
        <v>16813</v>
      </c>
      <c r="D538" s="131" t="s">
        <v>1075</v>
      </c>
      <c r="E538" s="131">
        <v>922</v>
      </c>
      <c r="F538" s="131"/>
      <c r="G538" s="131" t="s">
        <v>2412</v>
      </c>
      <c r="H538" s="131" t="s">
        <v>1072</v>
      </c>
      <c r="I538" s="131" t="s">
        <v>13380</v>
      </c>
      <c r="J538" s="131" t="s">
        <v>2199</v>
      </c>
      <c r="K538" s="131" t="s">
        <v>2198</v>
      </c>
      <c r="L538" s="131">
        <v>1422</v>
      </c>
      <c r="M538" s="131">
        <v>1289</v>
      </c>
    </row>
    <row r="539" spans="1:13">
      <c r="A539" s="131" t="s">
        <v>342</v>
      </c>
      <c r="B539" s="143" t="s">
        <v>2168</v>
      </c>
      <c r="C539" s="131" t="s">
        <v>16813</v>
      </c>
      <c r="D539" s="131" t="s">
        <v>1436</v>
      </c>
      <c r="E539" s="131">
        <v>1091</v>
      </c>
      <c r="F539" s="131" t="s">
        <v>1063</v>
      </c>
      <c r="G539" s="131" t="s">
        <v>2239</v>
      </c>
      <c r="H539" s="131" t="s">
        <v>1147</v>
      </c>
      <c r="I539" s="131" t="s">
        <v>13380</v>
      </c>
      <c r="J539" s="131" t="s">
        <v>2199</v>
      </c>
      <c r="K539" s="131" t="s">
        <v>2198</v>
      </c>
      <c r="L539" s="131">
        <v>1412</v>
      </c>
      <c r="M539" s="131">
        <v>1237</v>
      </c>
    </row>
    <row r="540" spans="1:13">
      <c r="A540" s="131" t="s">
        <v>181</v>
      </c>
      <c r="B540" s="143" t="s">
        <v>2168</v>
      </c>
      <c r="C540" s="131" t="s">
        <v>16792</v>
      </c>
      <c r="D540" s="131" t="s">
        <v>1312</v>
      </c>
      <c r="E540" s="131">
        <v>1</v>
      </c>
      <c r="F540" s="131"/>
      <c r="G540" s="131" t="s">
        <v>2276</v>
      </c>
      <c r="H540" s="131" t="s">
        <v>1043</v>
      </c>
      <c r="I540" s="131" t="s">
        <v>13380</v>
      </c>
      <c r="J540" s="131" t="s">
        <v>2199</v>
      </c>
      <c r="K540" s="131" t="s">
        <v>2219</v>
      </c>
      <c r="L540" s="131">
        <v>1410</v>
      </c>
      <c r="M540" s="131">
        <v>1451</v>
      </c>
    </row>
    <row r="541" spans="1:13">
      <c r="A541" s="131" t="s">
        <v>17</v>
      </c>
      <c r="B541" s="143" t="s">
        <v>2168</v>
      </c>
      <c r="C541" s="131" t="s">
        <v>16813</v>
      </c>
      <c r="D541" s="131" t="s">
        <v>1045</v>
      </c>
      <c r="E541" s="131">
        <v>435</v>
      </c>
      <c r="F541" s="131" t="s">
        <v>1063</v>
      </c>
      <c r="G541" s="131" t="s">
        <v>2495</v>
      </c>
      <c r="H541" s="131" t="s">
        <v>1061</v>
      </c>
      <c r="I541" s="131" t="s">
        <v>13380</v>
      </c>
      <c r="J541" s="131" t="s">
        <v>2199</v>
      </c>
      <c r="K541" s="131" t="s">
        <v>2198</v>
      </c>
      <c r="L541" s="131">
        <v>1399</v>
      </c>
      <c r="M541" s="131">
        <v>1438</v>
      </c>
    </row>
    <row r="542" spans="1:13">
      <c r="A542" s="131" t="s">
        <v>120</v>
      </c>
      <c r="B542" s="143" t="s">
        <v>2168</v>
      </c>
      <c r="C542" s="131" t="s">
        <v>16651</v>
      </c>
      <c r="D542" s="131" t="s">
        <v>1226</v>
      </c>
      <c r="E542" s="131">
        <v>169</v>
      </c>
      <c r="F542" s="131" t="s">
        <v>1228</v>
      </c>
      <c r="G542" s="131" t="s">
        <v>3655</v>
      </c>
      <c r="H542" s="131" t="s">
        <v>1043</v>
      </c>
      <c r="I542" s="131" t="s">
        <v>13380</v>
      </c>
      <c r="J542" s="131" t="s">
        <v>2203</v>
      </c>
      <c r="K542" s="131" t="s">
        <v>2198</v>
      </c>
      <c r="L542" s="131">
        <v>1398</v>
      </c>
      <c r="M542" s="131">
        <v>3984</v>
      </c>
    </row>
    <row r="543" spans="1:13">
      <c r="A543" s="131" t="s">
        <v>713</v>
      </c>
      <c r="B543" s="143" t="s">
        <v>2168</v>
      </c>
      <c r="C543" s="131" t="s">
        <v>16838</v>
      </c>
      <c r="D543" s="131" t="s">
        <v>1884</v>
      </c>
      <c r="E543" s="131">
        <v>173</v>
      </c>
      <c r="F543" s="131" t="s">
        <v>1887</v>
      </c>
      <c r="G543" s="131" t="s">
        <v>2387</v>
      </c>
      <c r="H543" s="131" t="s">
        <v>1121</v>
      </c>
      <c r="I543" s="131" t="s">
        <v>13380</v>
      </c>
      <c r="J543" s="131" t="s">
        <v>2199</v>
      </c>
      <c r="K543" s="131" t="s">
        <v>2198</v>
      </c>
      <c r="L543" s="131">
        <v>1394</v>
      </c>
      <c r="M543" s="131">
        <v>1351</v>
      </c>
    </row>
    <row r="544" spans="1:13">
      <c r="A544" s="131" t="s">
        <v>1009</v>
      </c>
      <c r="B544" s="143" t="s">
        <v>2168</v>
      </c>
      <c r="C544" s="131" t="s">
        <v>16651</v>
      </c>
      <c r="D544" s="131" t="s">
        <v>2134</v>
      </c>
      <c r="E544" s="131">
        <v>98</v>
      </c>
      <c r="F544" s="131" t="s">
        <v>1044</v>
      </c>
      <c r="G544" s="131" t="s">
        <v>3444</v>
      </c>
      <c r="H544" s="131" t="s">
        <v>1043</v>
      </c>
      <c r="I544" s="131" t="s">
        <v>13380</v>
      </c>
      <c r="J544" s="131" t="s">
        <v>2203</v>
      </c>
      <c r="K544" s="131" t="s">
        <v>2198</v>
      </c>
      <c r="L544" s="131">
        <v>1380</v>
      </c>
      <c r="M544" s="131">
        <v>4151</v>
      </c>
    </row>
    <row r="545" spans="1:13">
      <c r="A545" s="131" t="s">
        <v>284</v>
      </c>
      <c r="B545" s="143" t="s">
        <v>2168</v>
      </c>
      <c r="C545" s="131" t="s">
        <v>16651</v>
      </c>
      <c r="D545" s="131" t="s">
        <v>1419</v>
      </c>
      <c r="E545" s="131">
        <v>478</v>
      </c>
      <c r="F545" s="131" t="s">
        <v>1081</v>
      </c>
      <c r="G545" s="131" t="s">
        <v>3822</v>
      </c>
      <c r="H545" s="131" t="s">
        <v>1425</v>
      </c>
      <c r="I545" s="131" t="s">
        <v>13380</v>
      </c>
      <c r="J545" s="131" t="s">
        <v>2203</v>
      </c>
      <c r="K545" s="131" t="s">
        <v>2198</v>
      </c>
      <c r="L545" s="131">
        <v>1377</v>
      </c>
      <c r="M545" s="131">
        <v>4069</v>
      </c>
    </row>
    <row r="546" spans="1:13">
      <c r="A546" s="131" t="s">
        <v>711</v>
      </c>
      <c r="B546" s="143" t="s">
        <v>2168</v>
      </c>
      <c r="C546" s="131" t="s">
        <v>16838</v>
      </c>
      <c r="D546" s="131" t="s">
        <v>1884</v>
      </c>
      <c r="E546" s="131">
        <v>74</v>
      </c>
      <c r="F546" s="131" t="s">
        <v>1885</v>
      </c>
      <c r="G546" s="131" t="s">
        <v>2975</v>
      </c>
      <c r="H546" s="131" t="s">
        <v>1121</v>
      </c>
      <c r="I546" s="131" t="s">
        <v>13380</v>
      </c>
      <c r="J546" s="131" t="s">
        <v>2199</v>
      </c>
      <c r="K546" s="131" t="s">
        <v>2198</v>
      </c>
      <c r="L546" s="131">
        <v>1374</v>
      </c>
      <c r="M546" s="131">
        <v>1462</v>
      </c>
    </row>
    <row r="547" spans="1:13">
      <c r="A547" s="131" t="s">
        <v>16688</v>
      </c>
      <c r="B547" s="143" t="s">
        <v>2168</v>
      </c>
      <c r="C547" s="131" t="s">
        <v>16651</v>
      </c>
      <c r="D547" s="131" t="s">
        <v>16686</v>
      </c>
      <c r="E547" s="131">
        <v>69</v>
      </c>
      <c r="F547" s="131" t="s">
        <v>1069</v>
      </c>
      <c r="G547" s="131" t="s">
        <v>16689</v>
      </c>
      <c r="H547" s="131" t="s">
        <v>1173</v>
      </c>
      <c r="I547" s="131" t="s">
        <v>13380</v>
      </c>
      <c r="J547" s="131"/>
      <c r="K547" s="131"/>
      <c r="L547" s="131">
        <v>1369</v>
      </c>
      <c r="M547" s="131">
        <v>3625</v>
      </c>
    </row>
    <row r="548" spans="1:13">
      <c r="A548" s="131" t="s">
        <v>956</v>
      </c>
      <c r="B548" s="143" t="s">
        <v>2168</v>
      </c>
      <c r="C548" s="131" t="s">
        <v>16838</v>
      </c>
      <c r="D548" s="131" t="s">
        <v>2082</v>
      </c>
      <c r="E548" s="131">
        <v>202</v>
      </c>
      <c r="F548" s="131" t="s">
        <v>1063</v>
      </c>
      <c r="G548" s="131" t="s">
        <v>2828</v>
      </c>
      <c r="H548" s="131" t="s">
        <v>1267</v>
      </c>
      <c r="I548" s="131" t="s">
        <v>13380</v>
      </c>
      <c r="J548" s="131" t="s">
        <v>2199</v>
      </c>
      <c r="K548" s="131" t="s">
        <v>2198</v>
      </c>
      <c r="L548" s="131">
        <v>1367</v>
      </c>
      <c r="M548" s="131">
        <v>1335</v>
      </c>
    </row>
    <row r="549" spans="1:13">
      <c r="A549" s="131" t="s">
        <v>835</v>
      </c>
      <c r="B549" s="143" t="s">
        <v>2168</v>
      </c>
      <c r="C549" s="131" t="s">
        <v>16792</v>
      </c>
      <c r="D549" s="131" t="s">
        <v>1997</v>
      </c>
      <c r="E549" s="131">
        <v>78</v>
      </c>
      <c r="F549" s="131"/>
      <c r="G549" s="131" t="s">
        <v>2289</v>
      </c>
      <c r="H549" s="131" t="s">
        <v>1043</v>
      </c>
      <c r="I549" s="131" t="s">
        <v>13380</v>
      </c>
      <c r="J549" s="131" t="s">
        <v>2199</v>
      </c>
      <c r="K549" s="131" t="s">
        <v>2219</v>
      </c>
      <c r="L549" s="131">
        <v>1363</v>
      </c>
      <c r="M549" s="131">
        <v>1429</v>
      </c>
    </row>
    <row r="550" spans="1:13">
      <c r="A550" s="131" t="s">
        <v>16728</v>
      </c>
      <c r="B550" s="143" t="s">
        <v>2168</v>
      </c>
      <c r="C550" s="131" t="s">
        <v>16651</v>
      </c>
      <c r="D550" s="131" t="s">
        <v>16729</v>
      </c>
      <c r="E550" s="131">
        <v>1</v>
      </c>
      <c r="F550" s="131"/>
      <c r="G550" s="131" t="s">
        <v>16730</v>
      </c>
      <c r="H550" s="131" t="s">
        <v>1173</v>
      </c>
      <c r="I550" s="131" t="s">
        <v>13380</v>
      </c>
      <c r="J550" s="131"/>
      <c r="K550" s="131"/>
      <c r="L550" s="131">
        <v>1362</v>
      </c>
      <c r="M550" s="131">
        <v>3823</v>
      </c>
    </row>
    <row r="551" spans="1:13">
      <c r="A551" s="131" t="s">
        <v>16</v>
      </c>
      <c r="B551" s="143" t="s">
        <v>2168</v>
      </c>
      <c r="C551" s="131" t="s">
        <v>16651</v>
      </c>
      <c r="D551" s="131" t="s">
        <v>1045</v>
      </c>
      <c r="E551" s="131">
        <v>405</v>
      </c>
      <c r="F551" s="131" t="s">
        <v>1044</v>
      </c>
      <c r="G551" s="131" t="s">
        <v>3388</v>
      </c>
      <c r="H551" s="131" t="s">
        <v>1061</v>
      </c>
      <c r="I551" s="131" t="s">
        <v>13380</v>
      </c>
      <c r="J551" s="131" t="s">
        <v>2203</v>
      </c>
      <c r="K551" s="131" t="s">
        <v>2198</v>
      </c>
      <c r="L551" s="131">
        <v>1356</v>
      </c>
      <c r="M551" s="131">
        <v>4199</v>
      </c>
    </row>
    <row r="552" spans="1:13">
      <c r="A552" s="131" t="s">
        <v>995</v>
      </c>
      <c r="B552" s="143" t="s">
        <v>2168</v>
      </c>
      <c r="C552" s="131" t="s">
        <v>16838</v>
      </c>
      <c r="D552" s="131" t="s">
        <v>2120</v>
      </c>
      <c r="E552" s="131">
        <v>40</v>
      </c>
      <c r="F552" s="131" t="s">
        <v>2121</v>
      </c>
      <c r="G552" s="131" t="s">
        <v>2805</v>
      </c>
      <c r="H552" s="131" t="s">
        <v>1043</v>
      </c>
      <c r="I552" s="131" t="s">
        <v>13380</v>
      </c>
      <c r="J552" s="131" t="s">
        <v>2199</v>
      </c>
      <c r="K552" s="131" t="s">
        <v>2198</v>
      </c>
      <c r="L552" s="131">
        <v>1355</v>
      </c>
      <c r="M552" s="131">
        <v>1249</v>
      </c>
    </row>
    <row r="553" spans="1:13">
      <c r="A553" s="131" t="s">
        <v>1015</v>
      </c>
      <c r="B553" s="143" t="s">
        <v>2168</v>
      </c>
      <c r="C553" s="131" t="s">
        <v>16636</v>
      </c>
      <c r="D553" s="131" t="s">
        <v>2140</v>
      </c>
      <c r="E553" s="131">
        <v>2</v>
      </c>
      <c r="F553" s="131"/>
      <c r="G553" s="131" t="s">
        <v>3946</v>
      </c>
      <c r="H553" s="131" t="s">
        <v>1148</v>
      </c>
      <c r="I553" s="131" t="s">
        <v>13380</v>
      </c>
      <c r="J553" s="131" t="s">
        <v>2199</v>
      </c>
      <c r="K553" s="131" t="s">
        <v>2198</v>
      </c>
      <c r="L553" s="131">
        <v>1354</v>
      </c>
      <c r="M553" s="131">
        <v>974</v>
      </c>
    </row>
    <row r="554" spans="1:13">
      <c r="A554" s="131" t="s">
        <v>16803</v>
      </c>
      <c r="B554" s="143" t="s">
        <v>2168</v>
      </c>
      <c r="C554" s="131" t="s">
        <v>16792</v>
      </c>
      <c r="D554" s="131" t="s">
        <v>2005</v>
      </c>
      <c r="E554" s="131">
        <v>762</v>
      </c>
      <c r="F554" s="131"/>
      <c r="G554" s="131" t="s">
        <v>2306</v>
      </c>
      <c r="H554" s="131" t="s">
        <v>1183</v>
      </c>
      <c r="I554" s="131" t="s">
        <v>13380</v>
      </c>
      <c r="J554" s="131"/>
      <c r="K554" s="131"/>
      <c r="L554" s="131">
        <v>1345</v>
      </c>
      <c r="M554" s="131">
        <v>1207</v>
      </c>
    </row>
    <row r="555" spans="1:13">
      <c r="A555" s="131" t="s">
        <v>16812</v>
      </c>
      <c r="B555" s="143" t="s">
        <v>2168</v>
      </c>
      <c r="C555" s="131" t="s">
        <v>16792</v>
      </c>
      <c r="D555" s="131" t="s">
        <v>2106</v>
      </c>
      <c r="E555" s="131">
        <v>3</v>
      </c>
      <c r="F555" s="131"/>
      <c r="G555" s="131" t="s">
        <v>2320</v>
      </c>
      <c r="H555" s="131" t="s">
        <v>1043</v>
      </c>
      <c r="I555" s="131" t="s">
        <v>13380</v>
      </c>
      <c r="J555" s="131"/>
      <c r="K555" s="131"/>
      <c r="L555" s="131">
        <v>1343</v>
      </c>
      <c r="M555" s="131">
        <v>1205</v>
      </c>
    </row>
    <row r="556" spans="1:13">
      <c r="A556" s="131" t="s">
        <v>885</v>
      </c>
      <c r="B556" s="143" t="s">
        <v>2168</v>
      </c>
      <c r="C556" s="131" t="s">
        <v>16651</v>
      </c>
      <c r="D556" s="131" t="s">
        <v>16652</v>
      </c>
      <c r="E556" s="131">
        <v>54</v>
      </c>
      <c r="F556" s="131"/>
      <c r="G556" s="131" t="s">
        <v>2870</v>
      </c>
      <c r="H556" s="131" t="s">
        <v>1148</v>
      </c>
      <c r="I556" s="131" t="s">
        <v>13380</v>
      </c>
      <c r="J556" s="131" t="s">
        <v>2203</v>
      </c>
      <c r="K556" s="131" t="s">
        <v>2198</v>
      </c>
      <c r="L556" s="131">
        <v>1342</v>
      </c>
      <c r="M556" s="131">
        <v>4126</v>
      </c>
    </row>
    <row r="557" spans="1:13">
      <c r="A557" s="131" t="s">
        <v>16807</v>
      </c>
      <c r="B557" s="143" t="s">
        <v>2168</v>
      </c>
      <c r="C557" s="131" t="s">
        <v>16792</v>
      </c>
      <c r="D557" s="131" t="s">
        <v>16808</v>
      </c>
      <c r="E557" s="131">
        <v>27</v>
      </c>
      <c r="F557" s="131"/>
      <c r="G557" s="131" t="s">
        <v>16809</v>
      </c>
      <c r="H557" s="131" t="s">
        <v>1121</v>
      </c>
      <c r="I557" s="131" t="s">
        <v>13380</v>
      </c>
      <c r="J557" s="131"/>
      <c r="K557" s="131"/>
      <c r="L557" s="131">
        <v>1342</v>
      </c>
      <c r="M557" s="131">
        <v>1205</v>
      </c>
    </row>
    <row r="558" spans="1:13">
      <c r="A558" s="131" t="s">
        <v>659</v>
      </c>
      <c r="B558" s="143" t="s">
        <v>2168</v>
      </c>
      <c r="C558" s="131" t="s">
        <v>16651</v>
      </c>
      <c r="D558" s="131" t="s">
        <v>1832</v>
      </c>
      <c r="E558" s="131">
        <v>14</v>
      </c>
      <c r="F558" s="131" t="s">
        <v>1081</v>
      </c>
      <c r="G558" s="131" t="s">
        <v>3152</v>
      </c>
      <c r="H558" s="131" t="s">
        <v>1043</v>
      </c>
      <c r="I558" s="131" t="s">
        <v>13380</v>
      </c>
      <c r="J558" s="131" t="s">
        <v>2203</v>
      </c>
      <c r="K558" s="131" t="s">
        <v>2198</v>
      </c>
      <c r="L558" s="131">
        <v>1339</v>
      </c>
      <c r="M558" s="131">
        <v>3827</v>
      </c>
    </row>
    <row r="559" spans="1:13">
      <c r="A559" s="131" t="s">
        <v>163</v>
      </c>
      <c r="B559" s="143" t="s">
        <v>2168</v>
      </c>
      <c r="C559" s="131" t="s">
        <v>16651</v>
      </c>
      <c r="D559" s="131" t="s">
        <v>1292</v>
      </c>
      <c r="E559" s="131">
        <v>107</v>
      </c>
      <c r="F559" s="131" t="s">
        <v>1044</v>
      </c>
      <c r="G559" s="131" t="s">
        <v>3848</v>
      </c>
      <c r="H559" s="131" t="s">
        <v>1188</v>
      </c>
      <c r="I559" s="131" t="s">
        <v>13380</v>
      </c>
      <c r="J559" s="131" t="s">
        <v>2203</v>
      </c>
      <c r="K559" s="131" t="s">
        <v>2198</v>
      </c>
      <c r="L559" s="131">
        <v>1336</v>
      </c>
      <c r="M559" s="131">
        <v>3998</v>
      </c>
    </row>
    <row r="560" spans="1:13">
      <c r="A560" s="131" t="s">
        <v>16801</v>
      </c>
      <c r="B560" s="143" t="s">
        <v>2168</v>
      </c>
      <c r="C560" s="131" t="s">
        <v>16792</v>
      </c>
      <c r="D560" s="131" t="s">
        <v>1876</v>
      </c>
      <c r="E560" s="131">
        <v>41</v>
      </c>
      <c r="F560" s="131"/>
      <c r="G560" s="131" t="s">
        <v>3263</v>
      </c>
      <c r="H560" s="131" t="s">
        <v>1133</v>
      </c>
      <c r="I560" s="131" t="s">
        <v>13380</v>
      </c>
      <c r="J560" s="131"/>
      <c r="K560" s="131"/>
      <c r="L560" s="131">
        <v>1335</v>
      </c>
      <c r="M560" s="131">
        <v>1198</v>
      </c>
    </row>
    <row r="561" spans="1:13">
      <c r="A561" s="131" t="s">
        <v>16712</v>
      </c>
      <c r="B561" s="143" t="s">
        <v>2168</v>
      </c>
      <c r="C561" s="131" t="s">
        <v>16651</v>
      </c>
      <c r="D561" s="131" t="s">
        <v>16713</v>
      </c>
      <c r="E561" s="131">
        <v>5</v>
      </c>
      <c r="F561" s="131"/>
      <c r="G561" s="131" t="s">
        <v>16714</v>
      </c>
      <c r="H561" s="131" t="s">
        <v>16304</v>
      </c>
      <c r="I561" s="131" t="s">
        <v>13380</v>
      </c>
      <c r="J561" s="131"/>
      <c r="K561" s="131"/>
      <c r="L561" s="131">
        <v>1333</v>
      </c>
      <c r="M561" s="131">
        <v>4041</v>
      </c>
    </row>
    <row r="562" spans="1:13">
      <c r="A562" s="131" t="s">
        <v>397</v>
      </c>
      <c r="B562" s="143" t="s">
        <v>2168</v>
      </c>
      <c r="C562" s="131" t="s">
        <v>16838</v>
      </c>
      <c r="D562" s="131" t="s">
        <v>1533</v>
      </c>
      <c r="E562" s="131">
        <v>840</v>
      </c>
      <c r="F562" s="131" t="s">
        <v>1549</v>
      </c>
      <c r="G562" s="131" t="s">
        <v>2406</v>
      </c>
      <c r="H562" s="131" t="s">
        <v>1043</v>
      </c>
      <c r="I562" s="131" t="s">
        <v>13380</v>
      </c>
      <c r="J562" s="131" t="s">
        <v>2199</v>
      </c>
      <c r="K562" s="131" t="s">
        <v>2198</v>
      </c>
      <c r="L562" s="131">
        <v>1331</v>
      </c>
      <c r="M562" s="131">
        <v>1382</v>
      </c>
    </row>
    <row r="563" spans="1:13">
      <c r="A563" s="131" t="s">
        <v>3984</v>
      </c>
      <c r="B563" s="143" t="s">
        <v>2168</v>
      </c>
      <c r="C563" s="131" t="s">
        <v>16792</v>
      </c>
      <c r="D563" s="131" t="s">
        <v>1962</v>
      </c>
      <c r="E563" s="131">
        <v>569</v>
      </c>
      <c r="F563" s="131"/>
      <c r="G563" s="131" t="s">
        <v>3971</v>
      </c>
      <c r="H563" s="131" t="s">
        <v>1121</v>
      </c>
      <c r="I563" s="131" t="s">
        <v>13380</v>
      </c>
      <c r="J563" s="131" t="s">
        <v>2199</v>
      </c>
      <c r="K563" s="131" t="s">
        <v>2198</v>
      </c>
      <c r="L563" s="131">
        <v>1325</v>
      </c>
      <c r="M563" s="131">
        <v>1461</v>
      </c>
    </row>
    <row r="564" spans="1:13">
      <c r="A564" s="131" t="s">
        <v>112</v>
      </c>
      <c r="B564" s="143" t="s">
        <v>2168</v>
      </c>
      <c r="C564" s="131" t="s">
        <v>16838</v>
      </c>
      <c r="D564" s="131" t="s">
        <v>1216</v>
      </c>
      <c r="E564" s="131">
        <v>1</v>
      </c>
      <c r="F564" s="131" t="s">
        <v>1217</v>
      </c>
      <c r="G564" s="131" t="s">
        <v>2452</v>
      </c>
      <c r="H564" s="131" t="s">
        <v>1043</v>
      </c>
      <c r="I564" s="131" t="s">
        <v>13380</v>
      </c>
      <c r="J564" s="131" t="s">
        <v>2199</v>
      </c>
      <c r="K564" s="131" t="s">
        <v>2198</v>
      </c>
      <c r="L564" s="131">
        <v>1323</v>
      </c>
      <c r="M564" s="131">
        <v>1409</v>
      </c>
    </row>
    <row r="565" spans="1:13">
      <c r="A565" s="131" t="s">
        <v>159</v>
      </c>
      <c r="B565" s="143" t="s">
        <v>2168</v>
      </c>
      <c r="C565" s="131" t="s">
        <v>16651</v>
      </c>
      <c r="D565" s="131" t="s">
        <v>1287</v>
      </c>
      <c r="E565" s="131">
        <v>75</v>
      </c>
      <c r="F565" s="131" t="s">
        <v>1044</v>
      </c>
      <c r="G565" s="131" t="s">
        <v>3355</v>
      </c>
      <c r="H565" s="131" t="s">
        <v>1043</v>
      </c>
      <c r="I565" s="131" t="s">
        <v>13380</v>
      </c>
      <c r="J565" s="131" t="s">
        <v>2203</v>
      </c>
      <c r="K565" s="131" t="s">
        <v>2198</v>
      </c>
      <c r="L565" s="131">
        <v>1318</v>
      </c>
      <c r="M565" s="131">
        <v>3469</v>
      </c>
    </row>
    <row r="566" spans="1:13">
      <c r="A566" s="131" t="s">
        <v>16804</v>
      </c>
      <c r="B566" s="143" t="s">
        <v>2168</v>
      </c>
      <c r="C566" s="131" t="s">
        <v>16792</v>
      </c>
      <c r="D566" s="131" t="s">
        <v>16805</v>
      </c>
      <c r="E566" s="131">
        <v>71</v>
      </c>
      <c r="F566" s="131"/>
      <c r="G566" s="131" t="s">
        <v>16806</v>
      </c>
      <c r="H566" s="131" t="s">
        <v>16674</v>
      </c>
      <c r="I566" s="131" t="s">
        <v>13380</v>
      </c>
      <c r="J566" s="131"/>
      <c r="K566" s="131"/>
      <c r="L566" s="131">
        <v>1318</v>
      </c>
      <c r="M566" s="131">
        <v>1183</v>
      </c>
    </row>
    <row r="567" spans="1:13">
      <c r="A567" s="131" t="s">
        <v>178</v>
      </c>
      <c r="B567" s="143" t="s">
        <v>2168</v>
      </c>
      <c r="C567" s="131" t="s">
        <v>16792</v>
      </c>
      <c r="D567" s="131" t="s">
        <v>2151</v>
      </c>
      <c r="E567" s="131">
        <v>468</v>
      </c>
      <c r="F567" s="131"/>
      <c r="G567" s="131" t="s">
        <v>3005</v>
      </c>
      <c r="H567" s="131" t="s">
        <v>1130</v>
      </c>
      <c r="I567" s="131" t="s">
        <v>13380</v>
      </c>
      <c r="J567" s="131" t="s">
        <v>2199</v>
      </c>
      <c r="K567" s="131" t="s">
        <v>2219</v>
      </c>
      <c r="L567" s="131">
        <v>1317</v>
      </c>
      <c r="M567" s="131">
        <v>1257</v>
      </c>
    </row>
    <row r="568" spans="1:13">
      <c r="A568" s="131" t="s">
        <v>859</v>
      </c>
      <c r="B568" s="143" t="s">
        <v>2168</v>
      </c>
      <c r="C568" s="131" t="s">
        <v>16813</v>
      </c>
      <c r="D568" s="131" t="s">
        <v>2005</v>
      </c>
      <c r="E568" s="131">
        <v>730</v>
      </c>
      <c r="F568" s="131" t="s">
        <v>2016</v>
      </c>
      <c r="G568" s="131" t="s">
        <v>2306</v>
      </c>
      <c r="H568" s="131" t="s">
        <v>1183</v>
      </c>
      <c r="I568" s="131" t="s">
        <v>13380</v>
      </c>
      <c r="J568" s="131" t="s">
        <v>2231</v>
      </c>
      <c r="K568" s="131" t="s">
        <v>2198</v>
      </c>
      <c r="L568" s="131">
        <v>1315</v>
      </c>
      <c r="M568" s="131">
        <v>0</v>
      </c>
    </row>
    <row r="569" spans="1:13">
      <c r="A569" s="131" t="s">
        <v>638</v>
      </c>
      <c r="B569" s="143" t="s">
        <v>2168</v>
      </c>
      <c r="C569" s="131" t="s">
        <v>16838</v>
      </c>
      <c r="D569" s="131" t="s">
        <v>1800</v>
      </c>
      <c r="E569" s="131">
        <v>299</v>
      </c>
      <c r="F569" s="131" t="s">
        <v>1812</v>
      </c>
      <c r="G569" s="131" t="s">
        <v>2905</v>
      </c>
      <c r="H569" s="131" t="s">
        <v>1133</v>
      </c>
      <c r="I569" s="131" t="s">
        <v>13380</v>
      </c>
      <c r="J569" s="131" t="s">
        <v>2199</v>
      </c>
      <c r="K569" s="131" t="s">
        <v>2198</v>
      </c>
      <c r="L569" s="131">
        <v>1300</v>
      </c>
      <c r="M569" s="131">
        <v>1360</v>
      </c>
    </row>
    <row r="570" spans="1:13">
      <c r="A570" s="131" t="s">
        <v>616</v>
      </c>
      <c r="B570" s="143" t="s">
        <v>2168</v>
      </c>
      <c r="C570" s="131" t="s">
        <v>16813</v>
      </c>
      <c r="D570" s="131" t="s">
        <v>1784</v>
      </c>
      <c r="E570" s="131">
        <v>41</v>
      </c>
      <c r="F570" s="131" t="s">
        <v>1785</v>
      </c>
      <c r="G570" s="131" t="s">
        <v>2571</v>
      </c>
      <c r="H570" s="131" t="s">
        <v>1061</v>
      </c>
      <c r="I570" s="131" t="s">
        <v>13380</v>
      </c>
      <c r="J570" s="131" t="s">
        <v>2199</v>
      </c>
      <c r="K570" s="131" t="s">
        <v>2198</v>
      </c>
      <c r="L570" s="131">
        <v>1299</v>
      </c>
      <c r="M570" s="131">
        <v>1344</v>
      </c>
    </row>
    <row r="571" spans="1:13">
      <c r="A571" s="131" t="s">
        <v>132</v>
      </c>
      <c r="B571" s="143" t="s">
        <v>2168</v>
      </c>
      <c r="C571" s="131" t="s">
        <v>16838</v>
      </c>
      <c r="D571" s="131" t="s">
        <v>1245</v>
      </c>
      <c r="E571" s="131">
        <v>19</v>
      </c>
      <c r="F571" s="131" t="s">
        <v>1063</v>
      </c>
      <c r="G571" s="131" t="s">
        <v>1250</v>
      </c>
      <c r="H571" s="131" t="s">
        <v>1043</v>
      </c>
      <c r="I571" s="131" t="s">
        <v>13380</v>
      </c>
      <c r="J571" s="131" t="s">
        <v>2199</v>
      </c>
      <c r="K571" s="131" t="s">
        <v>2198</v>
      </c>
      <c r="L571" s="131">
        <v>1291</v>
      </c>
      <c r="M571" s="131">
        <v>1265</v>
      </c>
    </row>
    <row r="572" spans="1:13">
      <c r="A572" s="131" t="s">
        <v>608</v>
      </c>
      <c r="B572" s="143" t="s">
        <v>2168</v>
      </c>
      <c r="C572" s="131" t="s">
        <v>16792</v>
      </c>
      <c r="D572" s="131" t="s">
        <v>1775</v>
      </c>
      <c r="E572" s="131">
        <v>1</v>
      </c>
      <c r="F572" s="131"/>
      <c r="G572" s="131" t="s">
        <v>2249</v>
      </c>
      <c r="H572" s="131" t="s">
        <v>1043</v>
      </c>
      <c r="I572" s="131" t="s">
        <v>13380</v>
      </c>
      <c r="J572" s="131" t="s">
        <v>2199</v>
      </c>
      <c r="K572" s="131" t="s">
        <v>2236</v>
      </c>
      <c r="L572" s="131">
        <v>1282</v>
      </c>
      <c r="M572" s="131">
        <v>1476</v>
      </c>
    </row>
    <row r="573" spans="1:13">
      <c r="A573" s="131" t="s">
        <v>493</v>
      </c>
      <c r="B573" s="143" t="s">
        <v>2168</v>
      </c>
      <c r="C573" s="131" t="s">
        <v>16838</v>
      </c>
      <c r="D573" s="131" t="s">
        <v>1649</v>
      </c>
      <c r="E573" s="131">
        <v>713</v>
      </c>
      <c r="F573" s="131" t="s">
        <v>1063</v>
      </c>
      <c r="G573" s="131" t="s">
        <v>2867</v>
      </c>
      <c r="H573" s="131" t="s">
        <v>1043</v>
      </c>
      <c r="I573" s="131" t="s">
        <v>13380</v>
      </c>
      <c r="J573" s="131" t="s">
        <v>2199</v>
      </c>
      <c r="K573" s="131" t="s">
        <v>2198</v>
      </c>
      <c r="L573" s="131">
        <v>1280</v>
      </c>
      <c r="M573" s="131">
        <v>1081</v>
      </c>
    </row>
    <row r="574" spans="1:13">
      <c r="A574" s="131" t="s">
        <v>694</v>
      </c>
      <c r="B574" s="143" t="s">
        <v>2168</v>
      </c>
      <c r="C574" s="131" t="s">
        <v>16813</v>
      </c>
      <c r="D574" s="131" t="s">
        <v>1863</v>
      </c>
      <c r="E574" s="131">
        <v>13</v>
      </c>
      <c r="F574" s="131" t="s">
        <v>1864</v>
      </c>
      <c r="G574" s="131" t="s">
        <v>2883</v>
      </c>
      <c r="H574" s="131" t="s">
        <v>1160</v>
      </c>
      <c r="I574" s="131" t="s">
        <v>13380</v>
      </c>
      <c r="J574" s="131" t="s">
        <v>2199</v>
      </c>
      <c r="K574" s="131" t="s">
        <v>2198</v>
      </c>
      <c r="L574" s="131">
        <v>1277</v>
      </c>
      <c r="M574" s="131">
        <v>1247</v>
      </c>
    </row>
    <row r="575" spans="1:13">
      <c r="A575" s="131" t="s">
        <v>423</v>
      </c>
      <c r="B575" s="143" t="s">
        <v>2168</v>
      </c>
      <c r="C575" s="131" t="s">
        <v>16792</v>
      </c>
      <c r="D575" s="131" t="s">
        <v>1533</v>
      </c>
      <c r="E575" s="131">
        <v>1294</v>
      </c>
      <c r="F575" s="131"/>
      <c r="G575" s="131" t="s">
        <v>2247</v>
      </c>
      <c r="H575" s="131" t="s">
        <v>1043</v>
      </c>
      <c r="I575" s="131" t="s">
        <v>13380</v>
      </c>
      <c r="J575" s="131" t="s">
        <v>2199</v>
      </c>
      <c r="K575" s="131" t="s">
        <v>2236</v>
      </c>
      <c r="L575" s="131">
        <v>1271</v>
      </c>
      <c r="M575" s="131">
        <v>1455</v>
      </c>
    </row>
    <row r="576" spans="1:13">
      <c r="A576" s="131" t="s">
        <v>838</v>
      </c>
      <c r="B576" s="143" t="s">
        <v>2168</v>
      </c>
      <c r="C576" s="131" t="s">
        <v>16838</v>
      </c>
      <c r="D576" s="131" t="s">
        <v>1999</v>
      </c>
      <c r="E576" s="131">
        <v>1</v>
      </c>
      <c r="F576" s="131" t="s">
        <v>2000</v>
      </c>
      <c r="G576" s="131" t="s">
        <v>2509</v>
      </c>
      <c r="H576" s="131" t="s">
        <v>1188</v>
      </c>
      <c r="I576" s="131" t="s">
        <v>13380</v>
      </c>
      <c r="J576" s="131" t="s">
        <v>2199</v>
      </c>
      <c r="K576" s="131" t="s">
        <v>2198</v>
      </c>
      <c r="L576" s="131">
        <v>1255</v>
      </c>
      <c r="M576" s="131">
        <v>1398</v>
      </c>
    </row>
    <row r="577" spans="1:13">
      <c r="A577" s="131" t="s">
        <v>585</v>
      </c>
      <c r="B577" s="143" t="s">
        <v>2168</v>
      </c>
      <c r="C577" s="131" t="s">
        <v>16651</v>
      </c>
      <c r="D577" s="131" t="s">
        <v>1751</v>
      </c>
      <c r="E577" s="131">
        <v>73</v>
      </c>
      <c r="F577" s="131"/>
      <c r="G577" s="131" t="s">
        <v>3035</v>
      </c>
      <c r="H577" s="131" t="s">
        <v>1148</v>
      </c>
      <c r="I577" s="131" t="s">
        <v>13380</v>
      </c>
      <c r="J577" s="131" t="s">
        <v>2203</v>
      </c>
      <c r="K577" s="131" t="s">
        <v>2198</v>
      </c>
      <c r="L577" s="131">
        <v>1253</v>
      </c>
      <c r="M577" s="131">
        <v>0</v>
      </c>
    </row>
    <row r="578" spans="1:13">
      <c r="A578" s="131" t="s">
        <v>449</v>
      </c>
      <c r="B578" s="143" t="s">
        <v>2168</v>
      </c>
      <c r="C578" s="131" t="s">
        <v>16651</v>
      </c>
      <c r="D578" s="131" t="s">
        <v>1603</v>
      </c>
      <c r="E578" s="131">
        <v>1</v>
      </c>
      <c r="F578" s="131"/>
      <c r="G578" s="131" t="s">
        <v>3476</v>
      </c>
      <c r="H578" s="131" t="s">
        <v>1043</v>
      </c>
      <c r="I578" s="131" t="s">
        <v>13380</v>
      </c>
      <c r="J578" s="131" t="s">
        <v>2203</v>
      </c>
      <c r="K578" s="131" t="s">
        <v>2198</v>
      </c>
      <c r="L578" s="131">
        <v>1252</v>
      </c>
      <c r="M578" s="131">
        <v>3403</v>
      </c>
    </row>
    <row r="579" spans="1:13">
      <c r="A579" s="131" t="s">
        <v>723</v>
      </c>
      <c r="B579" s="143" t="s">
        <v>2168</v>
      </c>
      <c r="C579" s="131" t="s">
        <v>16651</v>
      </c>
      <c r="D579" s="131" t="s">
        <v>1896</v>
      </c>
      <c r="E579" s="131">
        <v>683</v>
      </c>
      <c r="F579" s="131" t="s">
        <v>1073</v>
      </c>
      <c r="G579" s="131" t="s">
        <v>2501</v>
      </c>
      <c r="H579" s="131" t="s">
        <v>1043</v>
      </c>
      <c r="I579" s="131" t="s">
        <v>13380</v>
      </c>
      <c r="J579" s="131" t="s">
        <v>2203</v>
      </c>
      <c r="K579" s="131" t="s">
        <v>2230</v>
      </c>
      <c r="L579" s="131">
        <v>1246</v>
      </c>
      <c r="M579" s="131">
        <v>3092</v>
      </c>
    </row>
    <row r="580" spans="1:13">
      <c r="A580" s="131" t="s">
        <v>928</v>
      </c>
      <c r="B580" s="143" t="s">
        <v>2168</v>
      </c>
      <c r="C580" s="131" t="s">
        <v>16651</v>
      </c>
      <c r="D580" s="131" t="s">
        <v>2067</v>
      </c>
      <c r="E580" s="131">
        <v>17</v>
      </c>
      <c r="F580" s="131" t="s">
        <v>1044</v>
      </c>
      <c r="G580" s="131" t="s">
        <v>3602</v>
      </c>
      <c r="H580" s="131" t="s">
        <v>1043</v>
      </c>
      <c r="I580" s="131" t="s">
        <v>13380</v>
      </c>
      <c r="J580" s="131" t="s">
        <v>2203</v>
      </c>
      <c r="K580" s="131" t="s">
        <v>2198</v>
      </c>
      <c r="L580" s="131">
        <v>1245</v>
      </c>
      <c r="M580" s="131">
        <v>3740</v>
      </c>
    </row>
    <row r="581" spans="1:13">
      <c r="A581" s="131" t="s">
        <v>161</v>
      </c>
      <c r="B581" s="143" t="s">
        <v>2168</v>
      </c>
      <c r="C581" s="131" t="s">
        <v>16651</v>
      </c>
      <c r="D581" s="131" t="s">
        <v>1290</v>
      </c>
      <c r="E581" s="131">
        <v>109</v>
      </c>
      <c r="F581" s="131" t="s">
        <v>1044</v>
      </c>
      <c r="G581" s="131" t="s">
        <v>3636</v>
      </c>
      <c r="H581" s="131" t="s">
        <v>1043</v>
      </c>
      <c r="I581" s="131" t="s">
        <v>13380</v>
      </c>
      <c r="J581" s="131" t="s">
        <v>2203</v>
      </c>
      <c r="K581" s="131" t="s">
        <v>2198</v>
      </c>
      <c r="L581" s="131">
        <v>1240</v>
      </c>
      <c r="M581" s="131">
        <v>3752</v>
      </c>
    </row>
    <row r="582" spans="1:13">
      <c r="A582" s="131" t="s">
        <v>643</v>
      </c>
      <c r="B582" s="143" t="s">
        <v>2168</v>
      </c>
      <c r="C582" s="131" t="s">
        <v>16838</v>
      </c>
      <c r="D582" s="131" t="s">
        <v>1800</v>
      </c>
      <c r="E582" s="131">
        <v>437</v>
      </c>
      <c r="F582" s="131" t="s">
        <v>1820</v>
      </c>
      <c r="G582" s="131" t="s">
        <v>2611</v>
      </c>
      <c r="H582" s="131" t="s">
        <v>1133</v>
      </c>
      <c r="I582" s="131" t="s">
        <v>13380</v>
      </c>
      <c r="J582" s="131" t="s">
        <v>2199</v>
      </c>
      <c r="K582" s="131" t="s">
        <v>2198</v>
      </c>
      <c r="L582" s="131">
        <v>1240</v>
      </c>
      <c r="M582" s="131">
        <v>1095</v>
      </c>
    </row>
    <row r="583" spans="1:13">
      <c r="A583" s="131" t="s">
        <v>84</v>
      </c>
      <c r="B583" s="143" t="s">
        <v>2168</v>
      </c>
      <c r="C583" s="131" t="s">
        <v>16792</v>
      </c>
      <c r="D583" s="131" t="s">
        <v>1181</v>
      </c>
      <c r="E583" s="131">
        <v>52</v>
      </c>
      <c r="F583" s="131"/>
      <c r="G583" s="131" t="s">
        <v>2329</v>
      </c>
      <c r="H583" s="131" t="s">
        <v>1183</v>
      </c>
      <c r="I583" s="131" t="s">
        <v>13380</v>
      </c>
      <c r="J583" s="131" t="s">
        <v>2199</v>
      </c>
      <c r="K583" s="131" t="s">
        <v>2219</v>
      </c>
      <c r="L583" s="131">
        <v>1237</v>
      </c>
      <c r="M583" s="131">
        <v>1268</v>
      </c>
    </row>
    <row r="584" spans="1:13">
      <c r="A584" s="131" t="s">
        <v>1013</v>
      </c>
      <c r="B584" s="143" t="s">
        <v>2168</v>
      </c>
      <c r="C584" s="131" t="s">
        <v>16651</v>
      </c>
      <c r="D584" s="131" t="s">
        <v>2138</v>
      </c>
      <c r="E584" s="131">
        <v>56</v>
      </c>
      <c r="F584" s="131"/>
      <c r="G584" s="131" t="s">
        <v>3539</v>
      </c>
      <c r="H584" s="131" t="s">
        <v>1133</v>
      </c>
      <c r="I584" s="131" t="s">
        <v>13380</v>
      </c>
      <c r="J584" s="131" t="s">
        <v>2203</v>
      </c>
      <c r="K584" s="131" t="s">
        <v>2198</v>
      </c>
      <c r="L584" s="131">
        <v>1228</v>
      </c>
      <c r="M584" s="131">
        <v>3827</v>
      </c>
    </row>
    <row r="585" spans="1:13">
      <c r="A585" s="131" t="s">
        <v>61</v>
      </c>
      <c r="B585" s="143" t="s">
        <v>2168</v>
      </c>
      <c r="C585" s="131" t="s">
        <v>16651</v>
      </c>
      <c r="D585" s="131" t="s">
        <v>1138</v>
      </c>
      <c r="E585" s="131">
        <v>41</v>
      </c>
      <c r="F585" s="131"/>
      <c r="G585" s="131" t="s">
        <v>3398</v>
      </c>
      <c r="H585" s="131" t="s">
        <v>1043</v>
      </c>
      <c r="I585" s="131" t="s">
        <v>13380</v>
      </c>
      <c r="J585" s="131" t="s">
        <v>2203</v>
      </c>
      <c r="K585" s="131" t="s">
        <v>2198</v>
      </c>
      <c r="L585" s="131">
        <v>1225</v>
      </c>
      <c r="M585" s="131">
        <v>3427</v>
      </c>
    </row>
    <row r="586" spans="1:13">
      <c r="A586" s="131" t="s">
        <v>1023</v>
      </c>
      <c r="B586" s="143" t="s">
        <v>2168</v>
      </c>
      <c r="C586" s="131" t="s">
        <v>16792</v>
      </c>
      <c r="D586" s="131" t="s">
        <v>2146</v>
      </c>
      <c r="E586" s="131">
        <v>2</v>
      </c>
      <c r="F586" s="131"/>
      <c r="G586" s="131" t="s">
        <v>2366</v>
      </c>
      <c r="H586" s="131" t="s">
        <v>1267</v>
      </c>
      <c r="I586" s="131" t="s">
        <v>13380</v>
      </c>
      <c r="J586" s="131" t="s">
        <v>2199</v>
      </c>
      <c r="K586" s="131" t="s">
        <v>2198</v>
      </c>
      <c r="L586" s="131">
        <v>1223</v>
      </c>
      <c r="M586" s="131">
        <v>1385</v>
      </c>
    </row>
    <row r="587" spans="1:13">
      <c r="A587" s="131" t="s">
        <v>179</v>
      </c>
      <c r="B587" s="143" t="s">
        <v>2168</v>
      </c>
      <c r="C587" s="131" t="s">
        <v>16792</v>
      </c>
      <c r="D587" s="131" t="s">
        <v>1312</v>
      </c>
      <c r="E587" s="131">
        <v>1</v>
      </c>
      <c r="F587" s="131"/>
      <c r="G587" s="131" t="s">
        <v>2276</v>
      </c>
      <c r="H587" s="131" t="s">
        <v>1043</v>
      </c>
      <c r="I587" s="131" t="s">
        <v>13380</v>
      </c>
      <c r="J587" s="131" t="s">
        <v>2199</v>
      </c>
      <c r="K587" s="131" t="s">
        <v>2219</v>
      </c>
      <c r="L587" s="131">
        <v>1222</v>
      </c>
      <c r="M587" s="131">
        <v>1404</v>
      </c>
    </row>
    <row r="588" spans="1:13">
      <c r="A588" s="131" t="s">
        <v>16928</v>
      </c>
      <c r="B588" s="143" t="s">
        <v>2168</v>
      </c>
      <c r="C588" s="131" t="s">
        <v>16898</v>
      </c>
      <c r="D588" s="131" t="s">
        <v>16740</v>
      </c>
      <c r="E588" s="131">
        <v>12</v>
      </c>
      <c r="F588" s="131"/>
      <c r="G588" s="131" t="s">
        <v>16929</v>
      </c>
      <c r="H588" s="131" t="s">
        <v>16695</v>
      </c>
      <c r="I588" s="131" t="s">
        <v>13380</v>
      </c>
      <c r="J588" s="131"/>
      <c r="K588" s="131"/>
      <c r="L588" s="131">
        <v>1220</v>
      </c>
      <c r="M588" s="131">
        <v>1248</v>
      </c>
    </row>
    <row r="589" spans="1:13">
      <c r="A589" s="131" t="s">
        <v>832</v>
      </c>
      <c r="B589" s="143" t="s">
        <v>2168</v>
      </c>
      <c r="C589" s="131" t="s">
        <v>16651</v>
      </c>
      <c r="D589" s="131" t="s">
        <v>1994</v>
      </c>
      <c r="E589" s="131">
        <v>234</v>
      </c>
      <c r="F589" s="131" t="s">
        <v>1044</v>
      </c>
      <c r="G589" s="131" t="s">
        <v>3598</v>
      </c>
      <c r="H589" s="131" t="s">
        <v>1043</v>
      </c>
      <c r="I589" s="131" t="s">
        <v>13380</v>
      </c>
      <c r="J589" s="131" t="s">
        <v>2203</v>
      </c>
      <c r="K589" s="131" t="s">
        <v>2198</v>
      </c>
      <c r="L589" s="131">
        <v>1218</v>
      </c>
      <c r="M589" s="131">
        <v>3866</v>
      </c>
    </row>
    <row r="590" spans="1:13">
      <c r="A590" s="131" t="s">
        <v>259</v>
      </c>
      <c r="B590" s="143" t="s">
        <v>2168</v>
      </c>
      <c r="C590" s="131" t="s">
        <v>16651</v>
      </c>
      <c r="D590" s="131" t="s">
        <v>1397</v>
      </c>
      <c r="E590" s="131">
        <v>370</v>
      </c>
      <c r="F590" s="131" t="s">
        <v>1044</v>
      </c>
      <c r="G590" s="131" t="s">
        <v>3694</v>
      </c>
      <c r="H590" s="131" t="s">
        <v>1043</v>
      </c>
      <c r="I590" s="131" t="s">
        <v>13380</v>
      </c>
      <c r="J590" s="131" t="s">
        <v>2203</v>
      </c>
      <c r="K590" s="131" t="s">
        <v>2198</v>
      </c>
      <c r="L590" s="131">
        <v>1212</v>
      </c>
      <c r="M590" s="131">
        <v>3504</v>
      </c>
    </row>
    <row r="591" spans="1:13">
      <c r="A591" s="131" t="s">
        <v>96</v>
      </c>
      <c r="B591" s="143" t="s">
        <v>2168</v>
      </c>
      <c r="C591" s="131" t="s">
        <v>16792</v>
      </c>
      <c r="D591" s="131" t="s">
        <v>1191</v>
      </c>
      <c r="E591" s="131">
        <v>307</v>
      </c>
      <c r="F591" s="131"/>
      <c r="G591" s="131" t="s">
        <v>2209</v>
      </c>
      <c r="H591" s="131" t="s">
        <v>1043</v>
      </c>
      <c r="I591" s="131" t="s">
        <v>13380</v>
      </c>
      <c r="J591" s="131" t="s">
        <v>2199</v>
      </c>
      <c r="K591" s="131" t="s">
        <v>2219</v>
      </c>
      <c r="L591" s="131">
        <v>1211</v>
      </c>
      <c r="M591" s="131">
        <v>1402</v>
      </c>
    </row>
    <row r="592" spans="1:13">
      <c r="A592" s="131" t="s">
        <v>32</v>
      </c>
      <c r="B592" s="143" t="s">
        <v>2168</v>
      </c>
      <c r="C592" s="131" t="s">
        <v>16651</v>
      </c>
      <c r="D592" s="131" t="s">
        <v>1075</v>
      </c>
      <c r="E592" s="131">
        <v>717</v>
      </c>
      <c r="F592" s="131" t="s">
        <v>1044</v>
      </c>
      <c r="G592" s="131" t="s">
        <v>2734</v>
      </c>
      <c r="H592" s="131" t="s">
        <v>1072</v>
      </c>
      <c r="I592" s="131" t="s">
        <v>13380</v>
      </c>
      <c r="J592" s="131" t="s">
        <v>2203</v>
      </c>
      <c r="K592" s="131" t="s">
        <v>2198</v>
      </c>
      <c r="L592" s="131">
        <v>1208</v>
      </c>
      <c r="M592" s="131">
        <v>3495</v>
      </c>
    </row>
    <row r="593" spans="1:13">
      <c r="A593" s="131" t="s">
        <v>463</v>
      </c>
      <c r="B593" s="143" t="s">
        <v>2168</v>
      </c>
      <c r="C593" s="131" t="s">
        <v>16651</v>
      </c>
      <c r="D593" s="131" t="s">
        <v>1622</v>
      </c>
      <c r="E593" s="131">
        <v>68</v>
      </c>
      <c r="F593" s="131" t="s">
        <v>1228</v>
      </c>
      <c r="G593" s="131" t="s">
        <v>3170</v>
      </c>
      <c r="H593" s="131" t="s">
        <v>1043</v>
      </c>
      <c r="I593" s="131" t="s">
        <v>13380</v>
      </c>
      <c r="J593" s="131" t="s">
        <v>2190</v>
      </c>
      <c r="K593" s="131" t="s">
        <v>2211</v>
      </c>
      <c r="L593" s="131">
        <v>1202</v>
      </c>
      <c r="M593" s="131">
        <v>3583</v>
      </c>
    </row>
    <row r="594" spans="1:13">
      <c r="A594" s="131" t="s">
        <v>471</v>
      </c>
      <c r="B594" s="143" t="s">
        <v>2168</v>
      </c>
      <c r="C594" s="131" t="s">
        <v>16792</v>
      </c>
      <c r="D594" s="131" t="s">
        <v>1633</v>
      </c>
      <c r="E594" s="131">
        <v>85</v>
      </c>
      <c r="F594" s="131"/>
      <c r="G594" s="131" t="s">
        <v>2281</v>
      </c>
      <c r="H594" s="131" t="s">
        <v>1043</v>
      </c>
      <c r="I594" s="131" t="s">
        <v>13380</v>
      </c>
      <c r="J594" s="131" t="s">
        <v>2199</v>
      </c>
      <c r="K594" s="131" t="s">
        <v>2236</v>
      </c>
      <c r="L594" s="131">
        <v>1200</v>
      </c>
      <c r="M594" s="131">
        <v>1116</v>
      </c>
    </row>
    <row r="595" spans="1:13">
      <c r="A595" s="131" t="s">
        <v>209</v>
      </c>
      <c r="B595" s="143" t="s">
        <v>2168</v>
      </c>
      <c r="C595" s="131" t="s">
        <v>16651</v>
      </c>
      <c r="D595" s="131" t="s">
        <v>1346</v>
      </c>
      <c r="E595" s="131">
        <v>50</v>
      </c>
      <c r="F595" s="131"/>
      <c r="G595" s="131" t="s">
        <v>2207</v>
      </c>
      <c r="H595" s="131" t="s">
        <v>1148</v>
      </c>
      <c r="I595" s="131" t="s">
        <v>13380</v>
      </c>
      <c r="J595" s="131" t="s">
        <v>2203</v>
      </c>
      <c r="K595" s="131" t="s">
        <v>2198</v>
      </c>
      <c r="L595" s="131">
        <v>1199</v>
      </c>
      <c r="M595" s="131">
        <v>3778</v>
      </c>
    </row>
    <row r="596" spans="1:13">
      <c r="A596" s="131" t="s">
        <v>304</v>
      </c>
      <c r="B596" s="143" t="s">
        <v>2168</v>
      </c>
      <c r="C596" s="131" t="s">
        <v>16651</v>
      </c>
      <c r="D596" s="131" t="s">
        <v>1436</v>
      </c>
      <c r="E596" s="131">
        <v>329</v>
      </c>
      <c r="F596" s="131"/>
      <c r="G596" s="131" t="s">
        <v>2853</v>
      </c>
      <c r="H596" s="131" t="s">
        <v>1121</v>
      </c>
      <c r="I596" s="131" t="s">
        <v>13380</v>
      </c>
      <c r="J596" s="131" t="s">
        <v>2203</v>
      </c>
      <c r="K596" s="131" t="s">
        <v>2198</v>
      </c>
      <c r="L596" s="131">
        <v>1197</v>
      </c>
      <c r="M596" s="131">
        <v>3895</v>
      </c>
    </row>
    <row r="597" spans="1:13">
      <c r="A597" s="131" t="s">
        <v>842</v>
      </c>
      <c r="B597" s="143" t="s">
        <v>2168</v>
      </c>
      <c r="C597" s="131" t="s">
        <v>16838</v>
      </c>
      <c r="D597" s="131" t="s">
        <v>1999</v>
      </c>
      <c r="E597" s="131">
        <v>44</v>
      </c>
      <c r="F597" s="131"/>
      <c r="G597" s="131" t="s">
        <v>2509</v>
      </c>
      <c r="H597" s="131" t="s">
        <v>1188</v>
      </c>
      <c r="I597" s="131" t="s">
        <v>13380</v>
      </c>
      <c r="J597" s="131" t="s">
        <v>2199</v>
      </c>
      <c r="K597" s="131" t="s">
        <v>2198</v>
      </c>
      <c r="L597" s="131">
        <v>1197</v>
      </c>
      <c r="M597" s="131">
        <v>1446</v>
      </c>
    </row>
    <row r="598" spans="1:13">
      <c r="A598" s="131" t="s">
        <v>626</v>
      </c>
      <c r="B598" s="143" t="s">
        <v>2168</v>
      </c>
      <c r="C598" s="131" t="s">
        <v>16813</v>
      </c>
      <c r="D598" s="131" t="s">
        <v>1797</v>
      </c>
      <c r="E598" s="131">
        <v>29</v>
      </c>
      <c r="F598" s="131" t="s">
        <v>1195</v>
      </c>
      <c r="G598" s="131" t="s">
        <v>2482</v>
      </c>
      <c r="H598" s="131" t="s">
        <v>1043</v>
      </c>
      <c r="I598" s="131" t="s">
        <v>13380</v>
      </c>
      <c r="J598" s="131" t="s">
        <v>2199</v>
      </c>
      <c r="K598" s="131" t="s">
        <v>2198</v>
      </c>
      <c r="L598" s="131">
        <v>1196</v>
      </c>
      <c r="M598" s="131">
        <v>1181</v>
      </c>
    </row>
    <row r="599" spans="1:13">
      <c r="A599" s="131" t="s">
        <v>980</v>
      </c>
      <c r="B599" s="143" t="s">
        <v>2168</v>
      </c>
      <c r="C599" s="131" t="s">
        <v>16651</v>
      </c>
      <c r="D599" s="131" t="s">
        <v>2108</v>
      </c>
      <c r="E599" s="131">
        <v>54</v>
      </c>
      <c r="F599" s="131"/>
      <c r="G599" s="131" t="s">
        <v>3131</v>
      </c>
      <c r="H599" s="131" t="s">
        <v>1148</v>
      </c>
      <c r="I599" s="131" t="s">
        <v>13380</v>
      </c>
      <c r="J599" s="131" t="s">
        <v>2203</v>
      </c>
      <c r="K599" s="131" t="s">
        <v>2230</v>
      </c>
      <c r="L599" s="131">
        <v>1194</v>
      </c>
      <c r="M599" s="131">
        <v>3451</v>
      </c>
    </row>
    <row r="600" spans="1:13">
      <c r="A600" s="131" t="s">
        <v>16901</v>
      </c>
      <c r="B600" s="143" t="s">
        <v>2168</v>
      </c>
      <c r="C600" s="131" t="s">
        <v>16898</v>
      </c>
      <c r="D600" s="131" t="s">
        <v>16902</v>
      </c>
      <c r="E600" s="131">
        <v>21</v>
      </c>
      <c r="F600" s="131"/>
      <c r="G600" s="131" t="s">
        <v>16903</v>
      </c>
      <c r="H600" s="131" t="s">
        <v>16904</v>
      </c>
      <c r="I600" s="131" t="s">
        <v>13380</v>
      </c>
      <c r="J600" s="131"/>
      <c r="K600" s="131"/>
      <c r="L600" s="131">
        <v>1193</v>
      </c>
      <c r="M600" s="131">
        <v>984</v>
      </c>
    </row>
    <row r="601" spans="1:13">
      <c r="A601" s="131" t="s">
        <v>314</v>
      </c>
      <c r="B601" s="143" t="s">
        <v>2168</v>
      </c>
      <c r="C601" s="131" t="s">
        <v>16792</v>
      </c>
      <c r="D601" s="131" t="s">
        <v>1436</v>
      </c>
      <c r="E601" s="131">
        <v>662</v>
      </c>
      <c r="F601" s="131"/>
      <c r="G601" s="131" t="s">
        <v>2303</v>
      </c>
      <c r="H601" s="131" t="s">
        <v>1043</v>
      </c>
      <c r="I601" s="131" t="s">
        <v>13380</v>
      </c>
      <c r="J601" s="131" t="s">
        <v>2199</v>
      </c>
      <c r="K601" s="131" t="s">
        <v>2219</v>
      </c>
      <c r="L601" s="131">
        <v>1190</v>
      </c>
      <c r="M601" s="131">
        <v>1353</v>
      </c>
    </row>
    <row r="602" spans="1:13">
      <c r="A602" s="131" t="s">
        <v>16889</v>
      </c>
      <c r="B602" s="143" t="s">
        <v>2168</v>
      </c>
      <c r="C602" s="131" t="s">
        <v>16838</v>
      </c>
      <c r="D602" s="131" t="s">
        <v>16778</v>
      </c>
      <c r="E602" s="131">
        <v>1133</v>
      </c>
      <c r="F602" s="131"/>
      <c r="G602" s="131" t="s">
        <v>16890</v>
      </c>
      <c r="H602" s="131" t="s">
        <v>1267</v>
      </c>
      <c r="I602" s="131" t="s">
        <v>13380</v>
      </c>
      <c r="J602" s="131"/>
      <c r="K602" s="131"/>
      <c r="L602" s="131">
        <v>1190</v>
      </c>
      <c r="M602" s="131">
        <v>1127</v>
      </c>
    </row>
    <row r="603" spans="1:13">
      <c r="A603" s="131" t="s">
        <v>5</v>
      </c>
      <c r="B603" s="143" t="s">
        <v>2168</v>
      </c>
      <c r="C603" s="131" t="s">
        <v>16813</v>
      </c>
      <c r="D603" s="131" t="s">
        <v>1045</v>
      </c>
      <c r="E603" s="131">
        <v>52</v>
      </c>
      <c r="F603" s="131" t="s">
        <v>1050</v>
      </c>
      <c r="G603" s="131" t="s">
        <v>2456</v>
      </c>
      <c r="H603" s="131" t="s">
        <v>1048</v>
      </c>
      <c r="I603" s="131" t="s">
        <v>13380</v>
      </c>
      <c r="J603" s="131" t="s">
        <v>2199</v>
      </c>
      <c r="K603" s="131" t="s">
        <v>2198</v>
      </c>
      <c r="L603" s="131">
        <v>1189</v>
      </c>
      <c r="M603" s="131">
        <v>1065</v>
      </c>
    </row>
    <row r="604" spans="1:13">
      <c r="A604" s="131" t="s">
        <v>853</v>
      </c>
      <c r="B604" s="143" t="s">
        <v>2168</v>
      </c>
      <c r="C604" s="131" t="s">
        <v>16651</v>
      </c>
      <c r="D604" s="131" t="s">
        <v>2005</v>
      </c>
      <c r="E604" s="131">
        <v>643</v>
      </c>
      <c r="F604" s="131" t="s">
        <v>1044</v>
      </c>
      <c r="G604" s="131" t="s">
        <v>3551</v>
      </c>
      <c r="H604" s="131" t="s">
        <v>1267</v>
      </c>
      <c r="I604" s="131" t="s">
        <v>13380</v>
      </c>
      <c r="J604" s="131" t="s">
        <v>2190</v>
      </c>
      <c r="K604" s="131" t="s">
        <v>2189</v>
      </c>
      <c r="L604" s="131">
        <v>1188</v>
      </c>
      <c r="M604" s="131">
        <v>3510</v>
      </c>
    </row>
    <row r="605" spans="1:13">
      <c r="A605" s="131" t="s">
        <v>500</v>
      </c>
      <c r="B605" s="143" t="s">
        <v>2168</v>
      </c>
      <c r="C605" s="131" t="s">
        <v>16651</v>
      </c>
      <c r="D605" s="131" t="s">
        <v>1649</v>
      </c>
      <c r="E605" s="131">
        <v>1113</v>
      </c>
      <c r="F605" s="131" t="s">
        <v>1123</v>
      </c>
      <c r="G605" s="131" t="s">
        <v>3558</v>
      </c>
      <c r="H605" s="131" t="s">
        <v>1043</v>
      </c>
      <c r="I605" s="131" t="s">
        <v>13380</v>
      </c>
      <c r="J605" s="131" t="s">
        <v>2203</v>
      </c>
      <c r="K605" s="131" t="s">
        <v>2230</v>
      </c>
      <c r="L605" s="131">
        <v>1181</v>
      </c>
      <c r="M605" s="131">
        <v>3520</v>
      </c>
    </row>
    <row r="606" spans="1:13">
      <c r="A606" s="131" t="s">
        <v>16888</v>
      </c>
      <c r="B606" s="143" t="s">
        <v>2168</v>
      </c>
      <c r="C606" s="131" t="s">
        <v>16838</v>
      </c>
      <c r="D606" s="131" t="s">
        <v>16774</v>
      </c>
      <c r="E606" s="131">
        <v>14</v>
      </c>
      <c r="F606" s="131"/>
      <c r="G606" s="131" t="s">
        <v>16775</v>
      </c>
      <c r="H606" s="131" t="s">
        <v>1173</v>
      </c>
      <c r="I606" s="131" t="s">
        <v>13380</v>
      </c>
      <c r="J606" s="131"/>
      <c r="K606" s="131"/>
      <c r="L606" s="131">
        <v>1179</v>
      </c>
      <c r="M606" s="131">
        <v>1012</v>
      </c>
    </row>
    <row r="607" spans="1:13">
      <c r="A607" s="131" t="s">
        <v>991</v>
      </c>
      <c r="B607" s="143" t="s">
        <v>2168</v>
      </c>
      <c r="C607" s="131" t="s">
        <v>16838</v>
      </c>
      <c r="D607" s="131" t="s">
        <v>2116</v>
      </c>
      <c r="E607" s="131">
        <v>19</v>
      </c>
      <c r="F607" s="131" t="s">
        <v>1063</v>
      </c>
      <c r="G607" s="131" t="s">
        <v>2888</v>
      </c>
      <c r="H607" s="131" t="s">
        <v>1043</v>
      </c>
      <c r="I607" s="131" t="s">
        <v>13380</v>
      </c>
      <c r="J607" s="131" t="s">
        <v>2199</v>
      </c>
      <c r="K607" s="131" t="s">
        <v>2198</v>
      </c>
      <c r="L607" s="131">
        <v>1178</v>
      </c>
      <c r="M607" s="131">
        <v>1012</v>
      </c>
    </row>
    <row r="608" spans="1:13">
      <c r="A608" s="131" t="s">
        <v>97</v>
      </c>
      <c r="B608" s="143" t="s">
        <v>2168</v>
      </c>
      <c r="C608" s="131" t="s">
        <v>16792</v>
      </c>
      <c r="D608" s="131" t="s">
        <v>1191</v>
      </c>
      <c r="E608" s="131">
        <v>307</v>
      </c>
      <c r="F608" s="131"/>
      <c r="G608" s="131" t="s">
        <v>2209</v>
      </c>
      <c r="H608" s="131" t="s">
        <v>1043</v>
      </c>
      <c r="I608" s="131" t="s">
        <v>13380</v>
      </c>
      <c r="J608" s="131" t="s">
        <v>2199</v>
      </c>
      <c r="K608" s="131" t="s">
        <v>2219</v>
      </c>
      <c r="L608" s="131">
        <v>1175</v>
      </c>
      <c r="M608" s="131">
        <v>1358</v>
      </c>
    </row>
    <row r="609" spans="1:13">
      <c r="A609" s="131" t="s">
        <v>189</v>
      </c>
      <c r="B609" s="143" t="s">
        <v>2168</v>
      </c>
      <c r="C609" s="131" t="s">
        <v>16651</v>
      </c>
      <c r="D609" s="131" t="s">
        <v>1315</v>
      </c>
      <c r="E609" s="131">
        <v>183</v>
      </c>
      <c r="F609" s="131"/>
      <c r="G609" s="131" t="s">
        <v>3496</v>
      </c>
      <c r="H609" s="131" t="s">
        <v>1130</v>
      </c>
      <c r="I609" s="131" t="s">
        <v>13380</v>
      </c>
      <c r="J609" s="131" t="s">
        <v>2203</v>
      </c>
      <c r="K609" s="131" t="s">
        <v>2198</v>
      </c>
      <c r="L609" s="131">
        <v>1168</v>
      </c>
      <c r="M609" s="131">
        <v>2859</v>
      </c>
    </row>
    <row r="610" spans="1:13">
      <c r="A610" s="131" t="s">
        <v>868</v>
      </c>
      <c r="B610" s="143" t="s">
        <v>2168</v>
      </c>
      <c r="C610" s="131" t="s">
        <v>16813</v>
      </c>
      <c r="D610" s="131" t="s">
        <v>2005</v>
      </c>
      <c r="E610" s="131">
        <v>986</v>
      </c>
      <c r="F610" s="131" t="s">
        <v>1195</v>
      </c>
      <c r="G610" s="131" t="s">
        <v>2830</v>
      </c>
      <c r="H610" s="131" t="s">
        <v>1183</v>
      </c>
      <c r="I610" s="131" t="s">
        <v>13380</v>
      </c>
      <c r="J610" s="131" t="s">
        <v>2199</v>
      </c>
      <c r="K610" s="131" t="s">
        <v>2198</v>
      </c>
      <c r="L610" s="131">
        <v>1143</v>
      </c>
      <c r="M610" s="131">
        <v>1169</v>
      </c>
    </row>
    <row r="611" spans="1:13">
      <c r="A611" s="131" t="s">
        <v>432</v>
      </c>
      <c r="B611" s="143" t="s">
        <v>2168</v>
      </c>
      <c r="C611" s="131" t="s">
        <v>16651</v>
      </c>
      <c r="D611" s="131" t="s">
        <v>1954</v>
      </c>
      <c r="E611" s="131">
        <v>7</v>
      </c>
      <c r="F611" s="131"/>
      <c r="G611" s="131" t="s">
        <v>2385</v>
      </c>
      <c r="H611" s="131" t="s">
        <v>1148</v>
      </c>
      <c r="I611" s="131" t="s">
        <v>13380</v>
      </c>
      <c r="J611" s="131" t="s">
        <v>2203</v>
      </c>
      <c r="K611" s="131" t="s">
        <v>2198</v>
      </c>
      <c r="L611" s="131">
        <v>1135</v>
      </c>
      <c r="M611" s="131">
        <v>3624</v>
      </c>
    </row>
    <row r="612" spans="1:13">
      <c r="A612" s="131" t="s">
        <v>721</v>
      </c>
      <c r="B612" s="143" t="s">
        <v>2168</v>
      </c>
      <c r="C612" s="131" t="s">
        <v>16813</v>
      </c>
      <c r="D612" s="131" t="s">
        <v>1895</v>
      </c>
      <c r="E612" s="131">
        <v>2</v>
      </c>
      <c r="F612" s="131"/>
      <c r="G612" s="131" t="s">
        <v>2732</v>
      </c>
      <c r="H612" s="131" t="s">
        <v>1183</v>
      </c>
      <c r="I612" s="131" t="s">
        <v>13380</v>
      </c>
      <c r="J612" s="131" t="s">
        <v>2190</v>
      </c>
      <c r="K612" s="131" t="s">
        <v>2189</v>
      </c>
      <c r="L612" s="131">
        <v>1128</v>
      </c>
      <c r="M612" s="131">
        <v>1002</v>
      </c>
    </row>
    <row r="613" spans="1:13">
      <c r="A613" s="131" t="s">
        <v>16701</v>
      </c>
      <c r="B613" s="143" t="s">
        <v>2168</v>
      </c>
      <c r="C613" s="131" t="s">
        <v>16651</v>
      </c>
      <c r="D613" s="131" t="s">
        <v>1436</v>
      </c>
      <c r="E613" s="131">
        <v>549</v>
      </c>
      <c r="F613" s="131"/>
      <c r="G613" s="131" t="s">
        <v>2243</v>
      </c>
      <c r="H613" s="131" t="s">
        <v>1043</v>
      </c>
      <c r="I613" s="131" t="s">
        <v>13380</v>
      </c>
      <c r="J613" s="131"/>
      <c r="K613" s="131"/>
      <c r="L613" s="131">
        <v>1125</v>
      </c>
      <c r="M613" s="131">
        <v>3644</v>
      </c>
    </row>
    <row r="614" spans="1:13">
      <c r="A614" s="131" t="s">
        <v>224</v>
      </c>
      <c r="B614" s="143" t="s">
        <v>2168</v>
      </c>
      <c r="C614" s="131" t="s">
        <v>16792</v>
      </c>
      <c r="D614" s="131" t="s">
        <v>1360</v>
      </c>
      <c r="E614" s="131">
        <v>4</v>
      </c>
      <c r="F614" s="131"/>
      <c r="G614" s="131" t="s">
        <v>2241</v>
      </c>
      <c r="H614" s="131" t="s">
        <v>1043</v>
      </c>
      <c r="I614" s="131" t="s">
        <v>13380</v>
      </c>
      <c r="J614" s="131" t="s">
        <v>2199</v>
      </c>
      <c r="K614" s="131" t="s">
        <v>2198</v>
      </c>
      <c r="L614" s="131">
        <v>1125</v>
      </c>
      <c r="M614" s="131">
        <v>1232</v>
      </c>
    </row>
    <row r="615" spans="1:13">
      <c r="A615" s="131" t="s">
        <v>603</v>
      </c>
      <c r="B615" s="143" t="s">
        <v>2168</v>
      </c>
      <c r="C615" s="131" t="s">
        <v>16651</v>
      </c>
      <c r="D615" s="131" t="s">
        <v>1765</v>
      </c>
      <c r="E615" s="131">
        <v>491</v>
      </c>
      <c r="F615" s="131" t="s">
        <v>1228</v>
      </c>
      <c r="G615" s="131" t="s">
        <v>3502</v>
      </c>
      <c r="H615" s="131" t="s">
        <v>1043</v>
      </c>
      <c r="I615" s="131" t="s">
        <v>13380</v>
      </c>
      <c r="J615" s="131" t="s">
        <v>2203</v>
      </c>
      <c r="K615" s="131" t="s">
        <v>2198</v>
      </c>
      <c r="L615" s="131">
        <v>1118</v>
      </c>
      <c r="M615" s="131">
        <v>2815</v>
      </c>
    </row>
    <row r="616" spans="1:13">
      <c r="A616" s="131" t="s">
        <v>864</v>
      </c>
      <c r="B616" s="143" t="s">
        <v>2168</v>
      </c>
      <c r="C616" s="131" t="s">
        <v>16813</v>
      </c>
      <c r="D616" s="131" t="s">
        <v>2005</v>
      </c>
      <c r="E616" s="131">
        <v>880</v>
      </c>
      <c r="F616" s="131" t="s">
        <v>1195</v>
      </c>
      <c r="G616" s="131" t="s">
        <v>2306</v>
      </c>
      <c r="H616" s="131" t="s">
        <v>1183</v>
      </c>
      <c r="I616" s="131" t="s">
        <v>13380</v>
      </c>
      <c r="J616" s="131" t="s">
        <v>2199</v>
      </c>
      <c r="K616" s="131" t="s">
        <v>2198</v>
      </c>
      <c r="L616" s="131">
        <v>1111</v>
      </c>
      <c r="M616" s="131">
        <v>1136</v>
      </c>
    </row>
    <row r="617" spans="1:13">
      <c r="A617" s="131" t="s">
        <v>16897</v>
      </c>
      <c r="B617" s="143" t="s">
        <v>2168</v>
      </c>
      <c r="C617" s="131" t="s">
        <v>16898</v>
      </c>
      <c r="D617" s="131" t="s">
        <v>16899</v>
      </c>
      <c r="E617" s="131">
        <v>107</v>
      </c>
      <c r="F617" s="131"/>
      <c r="G617" s="131" t="s">
        <v>16900</v>
      </c>
      <c r="H617" s="131" t="s">
        <v>1043</v>
      </c>
      <c r="I617" s="131" t="s">
        <v>13380</v>
      </c>
      <c r="J617" s="131"/>
      <c r="K617" s="131"/>
      <c r="L617" s="131">
        <v>1111</v>
      </c>
      <c r="M617" s="131">
        <v>893</v>
      </c>
    </row>
    <row r="618" spans="1:13">
      <c r="A618" s="131" t="s">
        <v>16863</v>
      </c>
      <c r="B618" s="143" t="s">
        <v>2168</v>
      </c>
      <c r="C618" s="131" t="s">
        <v>16838</v>
      </c>
      <c r="D618" s="131" t="s">
        <v>16686</v>
      </c>
      <c r="E618" s="131">
        <v>183</v>
      </c>
      <c r="F618" s="131" t="s">
        <v>1756</v>
      </c>
      <c r="G618" s="131" t="s">
        <v>16689</v>
      </c>
      <c r="H618" s="131" t="s">
        <v>1173</v>
      </c>
      <c r="I618" s="131" t="s">
        <v>13380</v>
      </c>
      <c r="J618" s="131"/>
      <c r="K618" s="131"/>
      <c r="L618" s="131">
        <v>1109</v>
      </c>
      <c r="M618" s="131">
        <v>1044</v>
      </c>
    </row>
    <row r="619" spans="1:13">
      <c r="A619" s="131" t="s">
        <v>16850</v>
      </c>
      <c r="B619" s="143" t="s">
        <v>2168</v>
      </c>
      <c r="C619" s="131" t="s">
        <v>16838</v>
      </c>
      <c r="D619" s="131" t="s">
        <v>16671</v>
      </c>
      <c r="E619" s="131">
        <v>34</v>
      </c>
      <c r="F619" s="131" t="s">
        <v>1151</v>
      </c>
      <c r="G619" s="131" t="s">
        <v>16672</v>
      </c>
      <c r="H619" s="131" t="s">
        <v>1173</v>
      </c>
      <c r="I619" s="131" t="s">
        <v>13380</v>
      </c>
      <c r="J619" s="131"/>
      <c r="K619" s="131"/>
      <c r="L619" s="131">
        <v>1102</v>
      </c>
      <c r="M619" s="131">
        <v>1270</v>
      </c>
    </row>
    <row r="620" spans="1:13">
      <c r="A620" s="131" t="s">
        <v>601</v>
      </c>
      <c r="B620" s="143" t="s">
        <v>2168</v>
      </c>
      <c r="C620" s="131" t="s">
        <v>16651</v>
      </c>
      <c r="D620" s="131" t="s">
        <v>1765</v>
      </c>
      <c r="E620" s="131">
        <v>88</v>
      </c>
      <c r="F620" s="131" t="s">
        <v>1228</v>
      </c>
      <c r="G620" s="131" t="s">
        <v>3753</v>
      </c>
      <c r="H620" s="131" t="s">
        <v>1043</v>
      </c>
      <c r="I620" s="131" t="s">
        <v>13380</v>
      </c>
      <c r="J620" s="131" t="s">
        <v>2203</v>
      </c>
      <c r="K620" s="131" t="s">
        <v>2198</v>
      </c>
      <c r="L620" s="131">
        <v>1095</v>
      </c>
      <c r="M620" s="131">
        <v>3013</v>
      </c>
    </row>
    <row r="621" spans="1:13">
      <c r="A621" s="131" t="s">
        <v>42</v>
      </c>
      <c r="B621" s="143" t="s">
        <v>2168</v>
      </c>
      <c r="C621" s="131" t="s">
        <v>16813</v>
      </c>
      <c r="D621" s="131" t="s">
        <v>1075</v>
      </c>
      <c r="E621" s="131">
        <v>922</v>
      </c>
      <c r="F621" s="131" t="s">
        <v>1087</v>
      </c>
      <c r="G621" s="131" t="s">
        <v>2412</v>
      </c>
      <c r="H621" s="131" t="s">
        <v>1072</v>
      </c>
      <c r="I621" s="131" t="s">
        <v>13380</v>
      </c>
      <c r="J621" s="131" t="s">
        <v>2199</v>
      </c>
      <c r="K621" s="131" t="s">
        <v>2198</v>
      </c>
      <c r="L621" s="131">
        <v>1085</v>
      </c>
      <c r="M621" s="131">
        <v>1237</v>
      </c>
    </row>
    <row r="622" spans="1:13">
      <c r="A622" s="131" t="s">
        <v>359</v>
      </c>
      <c r="B622" s="143" t="s">
        <v>2168</v>
      </c>
      <c r="C622" s="131" t="s">
        <v>16651</v>
      </c>
      <c r="D622" s="131" t="s">
        <v>1436</v>
      </c>
      <c r="E622" s="131">
        <v>1936</v>
      </c>
      <c r="F622" s="131" t="s">
        <v>1044</v>
      </c>
      <c r="G622" s="131" t="s">
        <v>3124</v>
      </c>
      <c r="H622" s="131" t="s">
        <v>1322</v>
      </c>
      <c r="I622" s="131" t="s">
        <v>13380</v>
      </c>
      <c r="J622" s="131" t="s">
        <v>2203</v>
      </c>
      <c r="K622" s="131" t="s">
        <v>2198</v>
      </c>
      <c r="L622" s="131">
        <v>1083</v>
      </c>
      <c r="M622" s="131">
        <v>2826</v>
      </c>
    </row>
    <row r="623" spans="1:13">
      <c r="A623" s="131" t="s">
        <v>929</v>
      </c>
      <c r="B623" s="143" t="s">
        <v>2168</v>
      </c>
      <c r="C623" s="131" t="s">
        <v>16792</v>
      </c>
      <c r="D623" s="131" t="s">
        <v>16810</v>
      </c>
      <c r="E623" s="131">
        <v>45</v>
      </c>
      <c r="F623" s="131"/>
      <c r="G623" s="131" t="s">
        <v>16811</v>
      </c>
      <c r="H623" s="131" t="s">
        <v>1043</v>
      </c>
      <c r="I623" s="131" t="s">
        <v>13380</v>
      </c>
      <c r="J623" s="131" t="s">
        <v>2199</v>
      </c>
      <c r="K623" s="131" t="s">
        <v>2219</v>
      </c>
      <c r="L623" s="131">
        <v>1069</v>
      </c>
      <c r="M623" s="131">
        <v>978</v>
      </c>
    </row>
    <row r="624" spans="1:13">
      <c r="A624" s="131" t="s">
        <v>349</v>
      </c>
      <c r="B624" s="143" t="s">
        <v>2168</v>
      </c>
      <c r="C624" s="131" t="s">
        <v>16651</v>
      </c>
      <c r="D624" s="131" t="s">
        <v>1436</v>
      </c>
      <c r="E624" s="131">
        <v>1152</v>
      </c>
      <c r="F624" s="131"/>
      <c r="G624" s="131" t="s">
        <v>3205</v>
      </c>
      <c r="H624" s="131" t="s">
        <v>1148</v>
      </c>
      <c r="I624" s="131" t="s">
        <v>13380</v>
      </c>
      <c r="J624" s="131" t="s">
        <v>2203</v>
      </c>
      <c r="K624" s="131" t="s">
        <v>2198</v>
      </c>
      <c r="L624" s="131">
        <v>1067</v>
      </c>
      <c r="M624" s="131">
        <v>2569</v>
      </c>
    </row>
    <row r="625" spans="1:13">
      <c r="A625" s="131" t="s">
        <v>16934</v>
      </c>
      <c r="B625" s="143" t="s">
        <v>2168</v>
      </c>
      <c r="C625" s="131" t="s">
        <v>16898</v>
      </c>
      <c r="D625" s="131" t="s">
        <v>16740</v>
      </c>
      <c r="E625" s="131">
        <v>79</v>
      </c>
      <c r="F625" s="131"/>
      <c r="G625" s="131" t="s">
        <v>16932</v>
      </c>
      <c r="H625" s="131" t="s">
        <v>16695</v>
      </c>
      <c r="I625" s="131" t="s">
        <v>13380</v>
      </c>
      <c r="J625" s="131"/>
      <c r="K625" s="131"/>
      <c r="L625" s="131">
        <v>1062</v>
      </c>
      <c r="M625" s="131">
        <v>1107</v>
      </c>
    </row>
    <row r="626" spans="1:13">
      <c r="A626" s="131" t="s">
        <v>826</v>
      </c>
      <c r="B626" s="143" t="s">
        <v>2168</v>
      </c>
      <c r="C626" s="131" t="s">
        <v>16838</v>
      </c>
      <c r="D626" s="131" t="s">
        <v>1984</v>
      </c>
      <c r="E626" s="131">
        <v>337</v>
      </c>
      <c r="F626" s="131" t="s">
        <v>1063</v>
      </c>
      <c r="G626" s="131" t="s">
        <v>2776</v>
      </c>
      <c r="H626" s="131" t="s">
        <v>1133</v>
      </c>
      <c r="I626" s="131" t="s">
        <v>13380</v>
      </c>
      <c r="J626" s="131" t="s">
        <v>2190</v>
      </c>
      <c r="K626" s="131" t="s">
        <v>2211</v>
      </c>
      <c r="L626" s="131">
        <v>1062</v>
      </c>
      <c r="M626" s="131">
        <v>930</v>
      </c>
    </row>
    <row r="627" spans="1:13">
      <c r="A627" s="131" t="s">
        <v>592</v>
      </c>
      <c r="B627" s="143" t="s">
        <v>2168</v>
      </c>
      <c r="C627" s="131" t="s">
        <v>16792</v>
      </c>
      <c r="D627" s="131" t="s">
        <v>1758</v>
      </c>
      <c r="E627" s="131">
        <v>40</v>
      </c>
      <c r="F627" s="131"/>
      <c r="G627" s="131" t="s">
        <v>2368</v>
      </c>
      <c r="H627" s="131" t="s">
        <v>1043</v>
      </c>
      <c r="I627" s="131" t="s">
        <v>13380</v>
      </c>
      <c r="J627" s="131" t="s">
        <v>2199</v>
      </c>
      <c r="K627" s="131" t="s">
        <v>2219</v>
      </c>
      <c r="L627" s="131">
        <v>1059</v>
      </c>
      <c r="M627" s="131">
        <v>1347</v>
      </c>
    </row>
    <row r="628" spans="1:13">
      <c r="A628" s="131" t="s">
        <v>950</v>
      </c>
      <c r="B628" s="143" t="s">
        <v>2168</v>
      </c>
      <c r="C628" s="131" t="s">
        <v>16651</v>
      </c>
      <c r="D628" s="131" t="s">
        <v>2082</v>
      </c>
      <c r="E628" s="131">
        <v>71</v>
      </c>
      <c r="F628" s="131"/>
      <c r="G628" s="131" t="s">
        <v>2947</v>
      </c>
      <c r="H628" s="131" t="s">
        <v>1267</v>
      </c>
      <c r="I628" s="131" t="s">
        <v>13380</v>
      </c>
      <c r="J628" s="131" t="s">
        <v>2203</v>
      </c>
      <c r="K628" s="131" t="s">
        <v>2198</v>
      </c>
      <c r="L628" s="131">
        <v>1055</v>
      </c>
      <c r="M628" s="131">
        <v>3245</v>
      </c>
    </row>
    <row r="629" spans="1:13">
      <c r="A629" s="131" t="s">
        <v>378</v>
      </c>
      <c r="B629" s="143" t="s">
        <v>2168</v>
      </c>
      <c r="C629" s="131" t="s">
        <v>16651</v>
      </c>
      <c r="D629" s="131" t="s">
        <v>1526</v>
      </c>
      <c r="E629" s="131">
        <v>350</v>
      </c>
      <c r="F629" s="131" t="s">
        <v>1044</v>
      </c>
      <c r="G629" s="131" t="s">
        <v>3284</v>
      </c>
      <c r="H629" s="131" t="s">
        <v>1510</v>
      </c>
      <c r="I629" s="131" t="s">
        <v>13380</v>
      </c>
      <c r="J629" s="131" t="s">
        <v>2203</v>
      </c>
      <c r="K629" s="131" t="s">
        <v>2198</v>
      </c>
      <c r="L629" s="131">
        <v>1053</v>
      </c>
      <c r="M629" s="131">
        <v>3678</v>
      </c>
    </row>
    <row r="630" spans="1:13">
      <c r="A630" s="131" t="s">
        <v>765</v>
      </c>
      <c r="B630" s="143" t="s">
        <v>2168</v>
      </c>
      <c r="C630" s="131" t="s">
        <v>16651</v>
      </c>
      <c r="D630" s="131" t="s">
        <v>1931</v>
      </c>
      <c r="E630" s="131">
        <v>150</v>
      </c>
      <c r="F630" s="131" t="s">
        <v>1044</v>
      </c>
      <c r="G630" s="131" t="s">
        <v>2821</v>
      </c>
      <c r="H630" s="131" t="s">
        <v>1072</v>
      </c>
      <c r="I630" s="131" t="s">
        <v>13380</v>
      </c>
      <c r="J630" s="131" t="s">
        <v>2203</v>
      </c>
      <c r="K630" s="131" t="s">
        <v>2198</v>
      </c>
      <c r="L630" s="131">
        <v>1052</v>
      </c>
      <c r="M630" s="131">
        <v>3342</v>
      </c>
    </row>
    <row r="631" spans="1:13">
      <c r="A631" s="131" t="s">
        <v>16922</v>
      </c>
      <c r="B631" s="143" t="s">
        <v>2168</v>
      </c>
      <c r="C631" s="131" t="s">
        <v>16898</v>
      </c>
      <c r="D631" s="131" t="s">
        <v>16923</v>
      </c>
      <c r="E631" s="131">
        <v>2</v>
      </c>
      <c r="F631" s="131" t="s">
        <v>1151</v>
      </c>
      <c r="G631" s="131" t="s">
        <v>16924</v>
      </c>
      <c r="H631" s="131" t="s">
        <v>16304</v>
      </c>
      <c r="I631" s="131" t="s">
        <v>13380</v>
      </c>
      <c r="J631" s="131"/>
      <c r="K631" s="131"/>
      <c r="L631" s="131">
        <v>1052</v>
      </c>
      <c r="M631" s="131">
        <v>1040</v>
      </c>
    </row>
    <row r="632" spans="1:13">
      <c r="A632" s="131" t="s">
        <v>451</v>
      </c>
      <c r="B632" s="143" t="s">
        <v>2168</v>
      </c>
      <c r="C632" s="131" t="s">
        <v>16651</v>
      </c>
      <c r="D632" s="131" t="s">
        <v>1605</v>
      </c>
      <c r="E632" s="131">
        <v>114</v>
      </c>
      <c r="F632" s="131"/>
      <c r="G632" s="131" t="s">
        <v>3480</v>
      </c>
      <c r="H632" s="131" t="s">
        <v>1043</v>
      </c>
      <c r="I632" s="131" t="s">
        <v>13380</v>
      </c>
      <c r="J632" s="131" t="s">
        <v>2203</v>
      </c>
      <c r="K632" s="131" t="s">
        <v>2198</v>
      </c>
      <c r="L632" s="131">
        <v>1051</v>
      </c>
      <c r="M632" s="131">
        <v>2631</v>
      </c>
    </row>
    <row r="633" spans="1:13">
      <c r="A633" s="131" t="s">
        <v>16844</v>
      </c>
      <c r="B633" s="143" t="s">
        <v>2168</v>
      </c>
      <c r="C633" s="131" t="s">
        <v>16838</v>
      </c>
      <c r="D633" s="131" t="s">
        <v>1191</v>
      </c>
      <c r="E633" s="131">
        <v>702</v>
      </c>
      <c r="F633" s="131"/>
      <c r="G633" s="131" t="s">
        <v>16845</v>
      </c>
      <c r="H633" s="131" t="s">
        <v>1043</v>
      </c>
      <c r="I633" s="131" t="s">
        <v>13380</v>
      </c>
      <c r="J633" s="131"/>
      <c r="K633" s="131"/>
      <c r="L633" s="131">
        <v>1051</v>
      </c>
      <c r="M633" s="131">
        <v>1096</v>
      </c>
    </row>
    <row r="634" spans="1:13">
      <c r="A634" s="131" t="s">
        <v>464</v>
      </c>
      <c r="B634" s="143" t="s">
        <v>2168</v>
      </c>
      <c r="C634" s="131" t="s">
        <v>16651</v>
      </c>
      <c r="D634" s="131" t="s">
        <v>1622</v>
      </c>
      <c r="E634" s="131">
        <v>145</v>
      </c>
      <c r="F634" s="131" t="s">
        <v>1044</v>
      </c>
      <c r="G634" s="131" t="s">
        <v>3278</v>
      </c>
      <c r="H634" s="131" t="s">
        <v>1043</v>
      </c>
      <c r="I634" s="131" t="s">
        <v>13380</v>
      </c>
      <c r="J634" s="131" t="s">
        <v>2203</v>
      </c>
      <c r="K634" s="131" t="s">
        <v>2198</v>
      </c>
      <c r="L634" s="131">
        <v>1040</v>
      </c>
      <c r="M634" s="131">
        <v>3161</v>
      </c>
    </row>
    <row r="635" spans="1:13">
      <c r="A635" s="131" t="s">
        <v>214</v>
      </c>
      <c r="B635" s="143" t="s">
        <v>2168</v>
      </c>
      <c r="C635" s="131" t="s">
        <v>16651</v>
      </c>
      <c r="D635" s="131" t="s">
        <v>1349</v>
      </c>
      <c r="E635" s="131">
        <v>292</v>
      </c>
      <c r="F635" s="131" t="s">
        <v>1044</v>
      </c>
      <c r="G635" s="131" t="s">
        <v>3454</v>
      </c>
      <c r="H635" s="131" t="s">
        <v>1043</v>
      </c>
      <c r="I635" s="131" t="s">
        <v>13380</v>
      </c>
      <c r="J635" s="131" t="s">
        <v>2203</v>
      </c>
      <c r="K635" s="131" t="s">
        <v>2198</v>
      </c>
      <c r="L635" s="131">
        <v>1040</v>
      </c>
      <c r="M635" s="131">
        <v>2033</v>
      </c>
    </row>
    <row r="636" spans="1:13">
      <c r="A636" s="131" t="s">
        <v>558</v>
      </c>
      <c r="B636" s="143" t="s">
        <v>2168</v>
      </c>
      <c r="C636" s="131" t="s">
        <v>16813</v>
      </c>
      <c r="D636" s="131" t="s">
        <v>1727</v>
      </c>
      <c r="E636" s="131">
        <v>263</v>
      </c>
      <c r="F636" s="131" t="s">
        <v>1732</v>
      </c>
      <c r="G636" s="131" t="s">
        <v>2376</v>
      </c>
      <c r="H636" s="131" t="s">
        <v>1160</v>
      </c>
      <c r="I636" s="131" t="s">
        <v>13380</v>
      </c>
      <c r="J636" s="131" t="s">
        <v>2199</v>
      </c>
      <c r="K636" s="131" t="s">
        <v>2198</v>
      </c>
      <c r="L636" s="131">
        <v>1037</v>
      </c>
      <c r="M636" s="131">
        <v>1073</v>
      </c>
    </row>
    <row r="637" spans="1:13">
      <c r="A637" s="131" t="s">
        <v>16816</v>
      </c>
      <c r="B637" s="143" t="s">
        <v>2168</v>
      </c>
      <c r="C637" s="131" t="s">
        <v>16813</v>
      </c>
      <c r="D637" s="131" t="s">
        <v>1191</v>
      </c>
      <c r="E637" s="131">
        <v>530</v>
      </c>
      <c r="F637" s="131"/>
      <c r="G637" s="131" t="s">
        <v>2209</v>
      </c>
      <c r="H637" s="131" t="s">
        <v>1043</v>
      </c>
      <c r="I637" s="131" t="s">
        <v>13380</v>
      </c>
      <c r="J637" s="131"/>
      <c r="K637" s="131"/>
      <c r="L637" s="131">
        <v>1030</v>
      </c>
      <c r="M637" s="131">
        <v>933</v>
      </c>
    </row>
    <row r="638" spans="1:13">
      <c r="A638" s="131" t="s">
        <v>16668</v>
      </c>
      <c r="B638" s="143" t="s">
        <v>2168</v>
      </c>
      <c r="C638" s="131" t="s">
        <v>16651</v>
      </c>
      <c r="D638" s="131" t="s">
        <v>3446</v>
      </c>
      <c r="E638" s="131">
        <v>80</v>
      </c>
      <c r="F638" s="131"/>
      <c r="G638" s="131" t="s">
        <v>16669</v>
      </c>
      <c r="H638" s="131" t="s">
        <v>1322</v>
      </c>
      <c r="I638" s="131" t="s">
        <v>13380</v>
      </c>
      <c r="J638" s="131"/>
      <c r="K638" s="131"/>
      <c r="L638" s="131">
        <v>1029</v>
      </c>
      <c r="M638" s="131">
        <v>3204</v>
      </c>
    </row>
    <row r="639" spans="1:13">
      <c r="A639" s="131" t="s">
        <v>123</v>
      </c>
      <c r="B639" s="143" t="s">
        <v>2168</v>
      </c>
      <c r="C639" s="131" t="s">
        <v>16813</v>
      </c>
      <c r="D639" s="131" t="s">
        <v>1234</v>
      </c>
      <c r="E639" s="131">
        <v>21</v>
      </c>
      <c r="F639" s="131"/>
      <c r="G639" s="131" t="s">
        <v>2722</v>
      </c>
      <c r="H639" s="131" t="s">
        <v>1148</v>
      </c>
      <c r="I639" s="131" t="s">
        <v>13380</v>
      </c>
      <c r="J639" s="131" t="s">
        <v>2199</v>
      </c>
      <c r="K639" s="131" t="s">
        <v>2198</v>
      </c>
      <c r="L639" s="131">
        <v>1029</v>
      </c>
      <c r="M639" s="131">
        <v>1223</v>
      </c>
    </row>
    <row r="640" spans="1:13">
      <c r="A640" s="131" t="s">
        <v>16719</v>
      </c>
      <c r="B640" s="143" t="s">
        <v>2168</v>
      </c>
      <c r="C640" s="131" t="s">
        <v>16651</v>
      </c>
      <c r="D640" s="131" t="s">
        <v>16720</v>
      </c>
      <c r="E640" s="131">
        <v>24</v>
      </c>
      <c r="F640" s="131"/>
      <c r="G640" s="131" t="s">
        <v>16721</v>
      </c>
      <c r="H640" s="131" t="s">
        <v>1043</v>
      </c>
      <c r="I640" s="131" t="s">
        <v>13380</v>
      </c>
      <c r="J640" s="131"/>
      <c r="K640" s="131"/>
      <c r="L640" s="131">
        <v>1028</v>
      </c>
      <c r="M640" s="131">
        <v>2579</v>
      </c>
    </row>
    <row r="641" spans="1:13">
      <c r="A641" s="131" t="s">
        <v>16762</v>
      </c>
      <c r="B641" s="143" t="s">
        <v>2168</v>
      </c>
      <c r="C641" s="131" t="s">
        <v>16651</v>
      </c>
      <c r="D641" s="131" t="s">
        <v>1896</v>
      </c>
      <c r="E641" s="131">
        <v>1037</v>
      </c>
      <c r="F641" s="131"/>
      <c r="G641" s="131" t="s">
        <v>2695</v>
      </c>
      <c r="H641" s="131" t="s">
        <v>1043</v>
      </c>
      <c r="I641" s="131" t="s">
        <v>13380</v>
      </c>
      <c r="J641" s="131"/>
      <c r="K641" s="131"/>
      <c r="L641" s="131">
        <v>1013</v>
      </c>
      <c r="M641" s="131">
        <v>3154</v>
      </c>
    </row>
    <row r="642" spans="1:13">
      <c r="A642" s="131" t="s">
        <v>555</v>
      </c>
      <c r="B642" s="143" t="s">
        <v>2168</v>
      </c>
      <c r="C642" s="131" t="s">
        <v>16813</v>
      </c>
      <c r="D642" s="131" t="s">
        <v>1727</v>
      </c>
      <c r="E642" s="131">
        <v>99</v>
      </c>
      <c r="F642" s="131" t="s">
        <v>1729</v>
      </c>
      <c r="G642" s="131" t="s">
        <v>2577</v>
      </c>
      <c r="H642" s="131" t="s">
        <v>1510</v>
      </c>
      <c r="I642" s="131" t="s">
        <v>13380</v>
      </c>
      <c r="J642" s="131" t="s">
        <v>2199</v>
      </c>
      <c r="K642" s="131" t="s">
        <v>2198</v>
      </c>
      <c r="L642" s="131">
        <v>1013</v>
      </c>
      <c r="M642" s="131">
        <v>920</v>
      </c>
    </row>
    <row r="643" spans="1:13">
      <c r="A643" s="131" t="s">
        <v>957</v>
      </c>
      <c r="B643" s="143" t="s">
        <v>2168</v>
      </c>
      <c r="C643" s="131" t="s">
        <v>16651</v>
      </c>
      <c r="D643" s="131" t="s">
        <v>2082</v>
      </c>
      <c r="E643" s="131">
        <v>237</v>
      </c>
      <c r="F643" s="131"/>
      <c r="G643" s="131" t="s">
        <v>3369</v>
      </c>
      <c r="H643" s="131" t="s">
        <v>1267</v>
      </c>
      <c r="I643" s="131" t="s">
        <v>13380</v>
      </c>
      <c r="J643" s="131" t="s">
        <v>2203</v>
      </c>
      <c r="K643" s="131" t="s">
        <v>2198</v>
      </c>
      <c r="L643" s="131">
        <v>1011</v>
      </c>
      <c r="M643" s="131">
        <v>3207</v>
      </c>
    </row>
    <row r="644" spans="1:13">
      <c r="A644" s="131" t="s">
        <v>974</v>
      </c>
      <c r="B644" s="143" t="s">
        <v>2168</v>
      </c>
      <c r="C644" s="131" t="s">
        <v>16651</v>
      </c>
      <c r="D644" s="131" t="s">
        <v>2104</v>
      </c>
      <c r="E644" s="131">
        <v>194</v>
      </c>
      <c r="F644" s="131"/>
      <c r="G644" s="131" t="s">
        <v>3084</v>
      </c>
      <c r="H644" s="131" t="s">
        <v>1148</v>
      </c>
      <c r="I644" s="131" t="s">
        <v>13380</v>
      </c>
      <c r="J644" s="131" t="s">
        <v>2203</v>
      </c>
      <c r="K644" s="131" t="s">
        <v>2230</v>
      </c>
      <c r="L644" s="131">
        <v>1003</v>
      </c>
      <c r="M644" s="131">
        <v>2984</v>
      </c>
    </row>
    <row r="645" spans="1:13">
      <c r="A645" s="131" t="s">
        <v>16779</v>
      </c>
      <c r="B645" s="143" t="s">
        <v>2168</v>
      </c>
      <c r="C645" s="131" t="s">
        <v>16651</v>
      </c>
      <c r="D645" s="131" t="s">
        <v>16778</v>
      </c>
      <c r="E645" s="131">
        <v>60</v>
      </c>
      <c r="F645" s="131"/>
      <c r="G645" s="131" t="s">
        <v>2269</v>
      </c>
      <c r="H645" s="131" t="s">
        <v>7402</v>
      </c>
      <c r="I645" s="131" t="s">
        <v>13380</v>
      </c>
      <c r="J645" s="131"/>
      <c r="K645" s="131"/>
      <c r="L645" s="131">
        <v>997</v>
      </c>
      <c r="M645" s="131">
        <v>3105</v>
      </c>
    </row>
    <row r="646" spans="1:13">
      <c r="A646" s="131" t="s">
        <v>16705</v>
      </c>
      <c r="B646" s="143" t="s">
        <v>2168</v>
      </c>
      <c r="C646" s="131" t="s">
        <v>16651</v>
      </c>
      <c r="D646" s="131" t="s">
        <v>16706</v>
      </c>
      <c r="E646" s="131">
        <v>19</v>
      </c>
      <c r="F646" s="131"/>
      <c r="G646" s="131" t="s">
        <v>16707</v>
      </c>
      <c r="H646" s="131" t="s">
        <v>1043</v>
      </c>
      <c r="I646" s="131" t="s">
        <v>13380</v>
      </c>
      <c r="J646" s="131"/>
      <c r="K646" s="131"/>
      <c r="L646" s="131">
        <v>996</v>
      </c>
      <c r="M646" s="131">
        <v>3103</v>
      </c>
    </row>
    <row r="647" spans="1:13">
      <c r="A647" s="131" t="s">
        <v>16760</v>
      </c>
      <c r="B647" s="143" t="s">
        <v>2168</v>
      </c>
      <c r="C647" s="131" t="s">
        <v>16651</v>
      </c>
      <c r="D647" s="131" t="s">
        <v>1879</v>
      </c>
      <c r="E647" s="131">
        <v>32</v>
      </c>
      <c r="F647" s="131"/>
      <c r="G647" s="131" t="s">
        <v>3174</v>
      </c>
      <c r="H647" s="131" t="s">
        <v>1043</v>
      </c>
      <c r="I647" s="131" t="s">
        <v>13380</v>
      </c>
      <c r="J647" s="131"/>
      <c r="K647" s="131"/>
      <c r="L647" s="131">
        <v>996</v>
      </c>
      <c r="M647" s="131">
        <v>3103</v>
      </c>
    </row>
    <row r="648" spans="1:13">
      <c r="A648" s="131" t="s">
        <v>16785</v>
      </c>
      <c r="B648" s="143" t="s">
        <v>2168</v>
      </c>
      <c r="C648" s="131" t="s">
        <v>16651</v>
      </c>
      <c r="D648" s="131" t="s">
        <v>2059</v>
      </c>
      <c r="E648" s="131">
        <v>80</v>
      </c>
      <c r="F648" s="131"/>
      <c r="G648" s="131" t="s">
        <v>16786</v>
      </c>
      <c r="H648" s="131" t="s">
        <v>1043</v>
      </c>
      <c r="I648" s="131" t="s">
        <v>13380</v>
      </c>
      <c r="J648" s="131"/>
      <c r="K648" s="131"/>
      <c r="L648" s="131">
        <v>996</v>
      </c>
      <c r="M648" s="131">
        <v>3103</v>
      </c>
    </row>
    <row r="649" spans="1:13">
      <c r="A649" s="131" t="s">
        <v>16670</v>
      </c>
      <c r="B649" s="143" t="s">
        <v>2168</v>
      </c>
      <c r="C649" s="131" t="s">
        <v>16651</v>
      </c>
      <c r="D649" s="131" t="s">
        <v>16671</v>
      </c>
      <c r="E649" s="131">
        <v>2</v>
      </c>
      <c r="F649" s="131"/>
      <c r="G649" s="131" t="s">
        <v>16672</v>
      </c>
      <c r="H649" s="131" t="s">
        <v>1173</v>
      </c>
      <c r="I649" s="131" t="s">
        <v>13380</v>
      </c>
      <c r="J649" s="131"/>
      <c r="K649" s="131"/>
      <c r="L649" s="131">
        <v>995</v>
      </c>
      <c r="M649" s="131">
        <v>3147</v>
      </c>
    </row>
    <row r="650" spans="1:13">
      <c r="A650" s="131" t="s">
        <v>16755</v>
      </c>
      <c r="B650" s="143" t="s">
        <v>2168</v>
      </c>
      <c r="C650" s="131" t="s">
        <v>16651</v>
      </c>
      <c r="D650" s="131" t="s">
        <v>16753</v>
      </c>
      <c r="E650" s="131">
        <v>63</v>
      </c>
      <c r="F650" s="131"/>
      <c r="G650" s="131" t="s">
        <v>16754</v>
      </c>
      <c r="H650" s="131" t="s">
        <v>1133</v>
      </c>
      <c r="I650" s="131" t="s">
        <v>13380</v>
      </c>
      <c r="J650" s="131"/>
      <c r="K650" s="131"/>
      <c r="L650" s="131">
        <v>993</v>
      </c>
      <c r="M650" s="131">
        <v>3092</v>
      </c>
    </row>
    <row r="651" spans="1:13">
      <c r="A651" s="131" t="s">
        <v>297</v>
      </c>
      <c r="B651" s="143" t="s">
        <v>2168</v>
      </c>
      <c r="C651" s="131" t="s">
        <v>16838</v>
      </c>
      <c r="D651" s="131" t="s">
        <v>1436</v>
      </c>
      <c r="E651" s="131">
        <v>129</v>
      </c>
      <c r="F651" s="131" t="s">
        <v>1087</v>
      </c>
      <c r="G651" s="131" t="s">
        <v>2902</v>
      </c>
      <c r="H651" s="131" t="s">
        <v>1121</v>
      </c>
      <c r="I651" s="131" t="s">
        <v>13380</v>
      </c>
      <c r="J651" s="131" t="s">
        <v>2199</v>
      </c>
      <c r="K651" s="131" t="s">
        <v>2198</v>
      </c>
      <c r="L651" s="131">
        <v>993</v>
      </c>
      <c r="M651" s="131">
        <v>1063</v>
      </c>
    </row>
    <row r="652" spans="1:13">
      <c r="A652" s="131" t="s">
        <v>16654</v>
      </c>
      <c r="B652" s="143" t="s">
        <v>2168</v>
      </c>
      <c r="C652" s="131" t="s">
        <v>16651</v>
      </c>
      <c r="D652" s="131" t="s">
        <v>1075</v>
      </c>
      <c r="E652" s="131">
        <v>617</v>
      </c>
      <c r="F652" s="131"/>
      <c r="G652" s="131" t="s">
        <v>2857</v>
      </c>
      <c r="H652" s="131" t="s">
        <v>16655</v>
      </c>
      <c r="I652" s="131" t="s">
        <v>13380</v>
      </c>
      <c r="J652" s="131"/>
      <c r="K652" s="131"/>
      <c r="L652" s="131">
        <v>990</v>
      </c>
      <c r="M652" s="131">
        <v>3085</v>
      </c>
    </row>
    <row r="653" spans="1:13">
      <c r="A653" s="131" t="s">
        <v>16662</v>
      </c>
      <c r="B653" s="143" t="s">
        <v>2168</v>
      </c>
      <c r="C653" s="131" t="s">
        <v>16651</v>
      </c>
      <c r="D653" s="131" t="s">
        <v>16663</v>
      </c>
      <c r="E653" s="131">
        <v>39</v>
      </c>
      <c r="F653" s="131"/>
      <c r="G653" s="131" t="s">
        <v>16664</v>
      </c>
      <c r="H653" s="131" t="s">
        <v>1188</v>
      </c>
      <c r="I653" s="131" t="s">
        <v>13380</v>
      </c>
      <c r="J653" s="131"/>
      <c r="K653" s="131"/>
      <c r="L653" s="131">
        <v>988</v>
      </c>
      <c r="M653" s="131">
        <v>3079</v>
      </c>
    </row>
    <row r="654" spans="1:13">
      <c r="A654" s="131" t="s">
        <v>560</v>
      </c>
      <c r="B654" s="143" t="s">
        <v>2168</v>
      </c>
      <c r="C654" s="131" t="s">
        <v>16813</v>
      </c>
      <c r="D654" s="131" t="s">
        <v>1727</v>
      </c>
      <c r="E654" s="131">
        <v>375</v>
      </c>
      <c r="F654" s="131" t="s">
        <v>1734</v>
      </c>
      <c r="G654" s="131" t="s">
        <v>2645</v>
      </c>
      <c r="H654" s="131" t="s">
        <v>1160</v>
      </c>
      <c r="I654" s="131" t="s">
        <v>13380</v>
      </c>
      <c r="J654" s="131" t="s">
        <v>2199</v>
      </c>
      <c r="K654" s="131" t="s">
        <v>2198</v>
      </c>
      <c r="L654" s="131">
        <v>986</v>
      </c>
      <c r="M654" s="131">
        <v>915</v>
      </c>
    </row>
    <row r="655" spans="1:13">
      <c r="A655" s="131" t="s">
        <v>1011</v>
      </c>
      <c r="B655" s="143" t="s">
        <v>2168</v>
      </c>
      <c r="C655" s="131" t="s">
        <v>16651</v>
      </c>
      <c r="D655" s="131" t="s">
        <v>2136</v>
      </c>
      <c r="E655" s="131">
        <v>129</v>
      </c>
      <c r="F655" s="131" t="s">
        <v>1044</v>
      </c>
      <c r="G655" s="131" t="s">
        <v>3827</v>
      </c>
      <c r="H655" s="131" t="s">
        <v>1043</v>
      </c>
      <c r="I655" s="131" t="s">
        <v>13380</v>
      </c>
      <c r="J655" s="131" t="s">
        <v>2203</v>
      </c>
      <c r="K655" s="131" t="s">
        <v>2198</v>
      </c>
      <c r="L655" s="131">
        <v>979</v>
      </c>
      <c r="M655" s="131">
        <v>2687</v>
      </c>
    </row>
    <row r="656" spans="1:13">
      <c r="A656" s="131" t="s">
        <v>507</v>
      </c>
      <c r="B656" s="143" t="s">
        <v>2168</v>
      </c>
      <c r="C656" s="131" t="s">
        <v>16838</v>
      </c>
      <c r="D656" s="131" t="s">
        <v>1649</v>
      </c>
      <c r="E656" s="131">
        <v>1557</v>
      </c>
      <c r="F656" s="131" t="s">
        <v>1063</v>
      </c>
      <c r="G656" s="131" t="s">
        <v>2531</v>
      </c>
      <c r="H656" s="131" t="s">
        <v>1188</v>
      </c>
      <c r="I656" s="131" t="s">
        <v>13380</v>
      </c>
      <c r="J656" s="131" t="s">
        <v>2231</v>
      </c>
      <c r="K656" s="131" t="s">
        <v>2198</v>
      </c>
      <c r="L656" s="131">
        <v>978</v>
      </c>
      <c r="M656" s="131">
        <v>1011</v>
      </c>
    </row>
    <row r="657" spans="1:13">
      <c r="A657" s="131" t="s">
        <v>433</v>
      </c>
      <c r="B657" s="143" t="s">
        <v>2168</v>
      </c>
      <c r="C657" s="131" t="s">
        <v>16838</v>
      </c>
      <c r="D657" s="131" t="s">
        <v>1533</v>
      </c>
      <c r="E657" s="131">
        <v>1520</v>
      </c>
      <c r="F657" s="131"/>
      <c r="G657" s="131" t="s">
        <v>2992</v>
      </c>
      <c r="H657" s="131" t="s">
        <v>1148</v>
      </c>
      <c r="I657" s="131" t="s">
        <v>13380</v>
      </c>
      <c r="J657" s="131" t="s">
        <v>2199</v>
      </c>
      <c r="K657" s="131" t="s">
        <v>2198</v>
      </c>
      <c r="L657" s="131">
        <v>975</v>
      </c>
      <c r="M657" s="131">
        <v>1025</v>
      </c>
    </row>
    <row r="658" spans="1:13">
      <c r="A658" s="131" t="s">
        <v>639</v>
      </c>
      <c r="B658" s="143" t="s">
        <v>2168</v>
      </c>
      <c r="C658" s="131" t="s">
        <v>16838</v>
      </c>
      <c r="D658" s="131" t="s">
        <v>1800</v>
      </c>
      <c r="E658" s="131">
        <v>339</v>
      </c>
      <c r="F658" s="131" t="s">
        <v>1814</v>
      </c>
      <c r="G658" s="131" t="s">
        <v>2382</v>
      </c>
      <c r="H658" s="131" t="s">
        <v>1133</v>
      </c>
      <c r="I658" s="131" t="s">
        <v>13380</v>
      </c>
      <c r="J658" s="131" t="s">
        <v>2199</v>
      </c>
      <c r="K658" s="131" t="s">
        <v>2198</v>
      </c>
      <c r="L658" s="131">
        <v>974</v>
      </c>
      <c r="M658" s="131">
        <v>864</v>
      </c>
    </row>
    <row r="659" spans="1:13">
      <c r="A659" s="131" t="s">
        <v>13</v>
      </c>
      <c r="B659" s="143" t="s">
        <v>2168</v>
      </c>
      <c r="C659" s="131" t="s">
        <v>16813</v>
      </c>
      <c r="D659" s="131" t="s">
        <v>1045</v>
      </c>
      <c r="E659" s="131">
        <v>254</v>
      </c>
      <c r="F659" s="131" t="s">
        <v>1063</v>
      </c>
      <c r="G659" s="131" t="s">
        <v>2802</v>
      </c>
      <c r="H659" s="131" t="s">
        <v>1061</v>
      </c>
      <c r="I659" s="131" t="s">
        <v>13380</v>
      </c>
      <c r="J659" s="131" t="s">
        <v>2199</v>
      </c>
      <c r="K659" s="131" t="s">
        <v>2198</v>
      </c>
      <c r="L659" s="131">
        <v>971</v>
      </c>
      <c r="M659" s="131">
        <v>974</v>
      </c>
    </row>
    <row r="660" spans="1:13">
      <c r="A660" s="131" t="s">
        <v>484</v>
      </c>
      <c r="B660" s="143" t="s">
        <v>2168</v>
      </c>
      <c r="C660" s="131" t="s">
        <v>16651</v>
      </c>
      <c r="D660" s="131" t="s">
        <v>1647</v>
      </c>
      <c r="E660" s="131">
        <v>43</v>
      </c>
      <c r="F660" s="131" t="s">
        <v>1073</v>
      </c>
      <c r="G660" s="131" t="s">
        <v>3315</v>
      </c>
      <c r="H660" s="131" t="s">
        <v>1043</v>
      </c>
      <c r="I660" s="131" t="s">
        <v>13380</v>
      </c>
      <c r="J660" s="131" t="s">
        <v>2203</v>
      </c>
      <c r="K660" s="131" t="s">
        <v>2230</v>
      </c>
      <c r="L660" s="131">
        <v>963</v>
      </c>
      <c r="M660" s="131">
        <v>2996</v>
      </c>
    </row>
    <row r="661" spans="1:13">
      <c r="A661" s="131" t="s">
        <v>389</v>
      </c>
      <c r="B661" s="143" t="s">
        <v>2168</v>
      </c>
      <c r="C661" s="131" t="s">
        <v>16651</v>
      </c>
      <c r="D661" s="131" t="s">
        <v>1533</v>
      </c>
      <c r="E661" s="131">
        <v>695</v>
      </c>
      <c r="F661" s="131" t="s">
        <v>1044</v>
      </c>
      <c r="G661" s="131" t="s">
        <v>3670</v>
      </c>
      <c r="H661" s="131" t="s">
        <v>1267</v>
      </c>
      <c r="I661" s="131" t="s">
        <v>13380</v>
      </c>
      <c r="J661" s="131" t="s">
        <v>2203</v>
      </c>
      <c r="K661" s="131" t="s">
        <v>2198</v>
      </c>
      <c r="L661" s="131">
        <v>948</v>
      </c>
      <c r="M661" s="131">
        <v>2392</v>
      </c>
    </row>
    <row r="662" spans="1:13">
      <c r="A662" s="131" t="s">
        <v>998</v>
      </c>
      <c r="B662" s="143" t="s">
        <v>2168</v>
      </c>
      <c r="C662" s="131" t="s">
        <v>16651</v>
      </c>
      <c r="D662" s="131" t="s">
        <v>2124</v>
      </c>
      <c r="E662" s="131">
        <v>80</v>
      </c>
      <c r="F662" s="131" t="s">
        <v>1044</v>
      </c>
      <c r="G662" s="131" t="s">
        <v>3222</v>
      </c>
      <c r="H662" s="131" t="s">
        <v>1043</v>
      </c>
      <c r="I662" s="131" t="s">
        <v>13380</v>
      </c>
      <c r="J662" s="131" t="s">
        <v>2203</v>
      </c>
      <c r="K662" s="131" t="s">
        <v>2198</v>
      </c>
      <c r="L662" s="131">
        <v>947</v>
      </c>
      <c r="M662" s="131">
        <v>2672</v>
      </c>
    </row>
    <row r="663" spans="1:13">
      <c r="A663" s="131" t="s">
        <v>545</v>
      </c>
      <c r="B663" s="143" t="s">
        <v>2168</v>
      </c>
      <c r="C663" s="131" t="s">
        <v>16651</v>
      </c>
      <c r="D663" s="131" t="s">
        <v>1719</v>
      </c>
      <c r="E663" s="131">
        <v>120</v>
      </c>
      <c r="F663" s="131" t="s">
        <v>1228</v>
      </c>
      <c r="G663" s="131" t="s">
        <v>3351</v>
      </c>
      <c r="H663" s="131" t="s">
        <v>1043</v>
      </c>
      <c r="I663" s="131" t="s">
        <v>13380</v>
      </c>
      <c r="J663" s="131" t="s">
        <v>2203</v>
      </c>
      <c r="K663" s="131" t="s">
        <v>2198</v>
      </c>
      <c r="L663" s="131">
        <v>940</v>
      </c>
      <c r="M663" s="131">
        <v>2530</v>
      </c>
    </row>
    <row r="664" spans="1:13">
      <c r="A664" s="131" t="s">
        <v>16777</v>
      </c>
      <c r="B664" s="143" t="s">
        <v>2168</v>
      </c>
      <c r="C664" s="131" t="s">
        <v>16651</v>
      </c>
      <c r="D664" s="131" t="s">
        <v>16778</v>
      </c>
      <c r="E664" s="131">
        <v>60</v>
      </c>
      <c r="F664" s="131"/>
      <c r="G664" s="131" t="s">
        <v>2269</v>
      </c>
      <c r="H664" s="131" t="s">
        <v>1267</v>
      </c>
      <c r="I664" s="131" t="s">
        <v>13380</v>
      </c>
      <c r="J664" s="131"/>
      <c r="K664" s="131"/>
      <c r="L664" s="131">
        <v>940</v>
      </c>
      <c r="M664" s="131">
        <v>2306</v>
      </c>
    </row>
    <row r="665" spans="1:13">
      <c r="A665" s="131" t="s">
        <v>439</v>
      </c>
      <c r="B665" s="143" t="s">
        <v>2168</v>
      </c>
      <c r="C665" s="131" t="s">
        <v>16813</v>
      </c>
      <c r="D665" s="131" t="s">
        <v>1533</v>
      </c>
      <c r="E665" s="131">
        <v>1670</v>
      </c>
      <c r="F665" s="131" t="s">
        <v>1063</v>
      </c>
      <c r="G665" s="131" t="s">
        <v>2563</v>
      </c>
      <c r="H665" s="131" t="s">
        <v>1147</v>
      </c>
      <c r="I665" s="131" t="s">
        <v>13380</v>
      </c>
      <c r="J665" s="131" t="s">
        <v>2199</v>
      </c>
      <c r="K665" s="131" t="s">
        <v>2198</v>
      </c>
      <c r="L665" s="131">
        <v>939</v>
      </c>
      <c r="M665" s="131">
        <v>924</v>
      </c>
    </row>
    <row r="666" spans="1:13">
      <c r="A666" s="131" t="s">
        <v>596</v>
      </c>
      <c r="B666" s="143" t="s">
        <v>2168</v>
      </c>
      <c r="C666" s="131" t="s">
        <v>16651</v>
      </c>
      <c r="D666" s="131" t="s">
        <v>1761</v>
      </c>
      <c r="E666" s="131">
        <v>37</v>
      </c>
      <c r="F666" s="131" t="s">
        <v>1060</v>
      </c>
      <c r="G666" s="131" t="s">
        <v>3322</v>
      </c>
      <c r="H666" s="131" t="s">
        <v>1043</v>
      </c>
      <c r="I666" s="131" t="s">
        <v>13380</v>
      </c>
      <c r="J666" s="131" t="s">
        <v>2203</v>
      </c>
      <c r="K666" s="131" t="s">
        <v>2230</v>
      </c>
      <c r="L666" s="131">
        <v>933</v>
      </c>
      <c r="M666" s="131">
        <v>2614</v>
      </c>
    </row>
    <row r="667" spans="1:13">
      <c r="A667" s="131" t="s">
        <v>388</v>
      </c>
      <c r="B667" s="143" t="s">
        <v>2168</v>
      </c>
      <c r="C667" s="131" t="s">
        <v>16838</v>
      </c>
      <c r="D667" s="131" t="s">
        <v>1533</v>
      </c>
      <c r="E667" s="131">
        <v>686</v>
      </c>
      <c r="F667" s="131" t="s">
        <v>1541</v>
      </c>
      <c r="G667" s="131" t="s">
        <v>2465</v>
      </c>
      <c r="H667" s="131" t="s">
        <v>1043</v>
      </c>
      <c r="I667" s="131" t="s">
        <v>13380</v>
      </c>
      <c r="J667" s="131" t="s">
        <v>2199</v>
      </c>
      <c r="K667" s="131" t="s">
        <v>2198</v>
      </c>
      <c r="L667" s="131">
        <v>933</v>
      </c>
      <c r="M667" s="131">
        <v>911</v>
      </c>
    </row>
    <row r="668" spans="1:13">
      <c r="A668" s="131" t="s">
        <v>355</v>
      </c>
      <c r="B668" s="143" t="s">
        <v>2168</v>
      </c>
      <c r="C668" s="131" t="s">
        <v>16651</v>
      </c>
      <c r="D668" s="131" t="s">
        <v>1436</v>
      </c>
      <c r="E668" s="131">
        <v>1758</v>
      </c>
      <c r="F668" s="131"/>
      <c r="G668" s="131" t="s">
        <v>2317</v>
      </c>
      <c r="H668" s="131" t="s">
        <v>1322</v>
      </c>
      <c r="I668" s="131" t="s">
        <v>13380</v>
      </c>
      <c r="J668" s="131" t="s">
        <v>2203</v>
      </c>
      <c r="K668" s="131" t="s">
        <v>2230</v>
      </c>
      <c r="L668" s="131">
        <v>926</v>
      </c>
      <c r="M668" s="131">
        <v>3022</v>
      </c>
    </row>
    <row r="669" spans="1:13">
      <c r="A669" s="131" t="s">
        <v>908</v>
      </c>
      <c r="B669" s="143" t="s">
        <v>2168</v>
      </c>
      <c r="C669" s="131" t="s">
        <v>16651</v>
      </c>
      <c r="D669" s="131" t="s">
        <v>2054</v>
      </c>
      <c r="E669" s="131">
        <v>85</v>
      </c>
      <c r="F669" s="131"/>
      <c r="G669" s="131" t="s">
        <v>3755</v>
      </c>
      <c r="H669" s="131" t="s">
        <v>1148</v>
      </c>
      <c r="I669" s="131" t="s">
        <v>13380</v>
      </c>
      <c r="J669" s="131" t="s">
        <v>2203</v>
      </c>
      <c r="K669" s="131" t="s">
        <v>2198</v>
      </c>
      <c r="L669" s="131">
        <v>920</v>
      </c>
      <c r="M669" s="131">
        <v>2716</v>
      </c>
    </row>
    <row r="670" spans="1:13">
      <c r="A670" s="131" t="s">
        <v>567</v>
      </c>
      <c r="B670" s="143" t="s">
        <v>2168</v>
      </c>
      <c r="C670" s="131" t="s">
        <v>16651</v>
      </c>
      <c r="D670" s="131" t="s">
        <v>1743</v>
      </c>
      <c r="E670" s="131">
        <v>16</v>
      </c>
      <c r="F670" s="131" t="s">
        <v>1081</v>
      </c>
      <c r="G670" s="131" t="s">
        <v>3900</v>
      </c>
      <c r="H670" s="131" t="s">
        <v>1527</v>
      </c>
      <c r="I670" s="131" t="s">
        <v>13380</v>
      </c>
      <c r="J670" s="131" t="s">
        <v>2203</v>
      </c>
      <c r="K670" s="131" t="s">
        <v>2198</v>
      </c>
      <c r="L670" s="131">
        <v>915</v>
      </c>
      <c r="M670" s="131">
        <v>2367</v>
      </c>
    </row>
    <row r="671" spans="1:13">
      <c r="A671" s="131" t="s">
        <v>976</v>
      </c>
      <c r="B671" s="143" t="s">
        <v>2168</v>
      </c>
      <c r="C671" s="131" t="s">
        <v>16651</v>
      </c>
      <c r="D671" s="131" t="s">
        <v>2106</v>
      </c>
      <c r="E671" s="131">
        <v>1</v>
      </c>
      <c r="F671" s="131" t="s">
        <v>1044</v>
      </c>
      <c r="G671" s="131" t="s">
        <v>2320</v>
      </c>
      <c r="H671" s="131" t="s">
        <v>1043</v>
      </c>
      <c r="I671" s="131" t="s">
        <v>13380</v>
      </c>
      <c r="J671" s="131" t="s">
        <v>2203</v>
      </c>
      <c r="K671" s="131" t="s">
        <v>2198</v>
      </c>
      <c r="L671" s="131">
        <v>914</v>
      </c>
      <c r="M671" s="131">
        <v>3193</v>
      </c>
    </row>
    <row r="672" spans="1:13">
      <c r="A672" s="131" t="s">
        <v>887</v>
      </c>
      <c r="B672" s="143" t="s">
        <v>2168</v>
      </c>
      <c r="C672" s="131" t="s">
        <v>16838</v>
      </c>
      <c r="D672" s="131" t="s">
        <v>2041</v>
      </c>
      <c r="E672" s="131">
        <v>2</v>
      </c>
      <c r="F672" s="131"/>
      <c r="G672" s="131" t="s">
        <v>2794</v>
      </c>
      <c r="H672" s="131" t="s">
        <v>1148</v>
      </c>
      <c r="I672" s="131" t="s">
        <v>13380</v>
      </c>
      <c r="J672" s="131" t="s">
        <v>2199</v>
      </c>
      <c r="K672" s="131" t="s">
        <v>2198</v>
      </c>
      <c r="L672" s="131">
        <v>912</v>
      </c>
      <c r="M672" s="131">
        <v>1108</v>
      </c>
    </row>
    <row r="673" spans="1:13">
      <c r="A673" s="131" t="s">
        <v>16869</v>
      </c>
      <c r="B673" s="143" t="s">
        <v>2168</v>
      </c>
      <c r="C673" s="131" t="s">
        <v>16838</v>
      </c>
      <c r="D673" s="131" t="s">
        <v>16709</v>
      </c>
      <c r="E673" s="131">
        <v>32</v>
      </c>
      <c r="F673" s="131"/>
      <c r="G673" s="131" t="s">
        <v>16868</v>
      </c>
      <c r="H673" s="131" t="s">
        <v>16674</v>
      </c>
      <c r="I673" s="131" t="s">
        <v>13380</v>
      </c>
      <c r="J673" s="131"/>
      <c r="K673" s="131"/>
      <c r="L673" s="131">
        <v>909</v>
      </c>
      <c r="M673" s="131">
        <v>814</v>
      </c>
    </row>
    <row r="674" spans="1:13">
      <c r="A674" s="131" t="s">
        <v>16770</v>
      </c>
      <c r="B674" s="143" t="s">
        <v>2168</v>
      </c>
      <c r="C674" s="131" t="s">
        <v>16651</v>
      </c>
      <c r="D674" s="131" t="s">
        <v>16771</v>
      </c>
      <c r="E674" s="131">
        <v>39</v>
      </c>
      <c r="F674" s="131"/>
      <c r="G674" s="131" t="s">
        <v>16772</v>
      </c>
      <c r="H674" s="131" t="s">
        <v>1133</v>
      </c>
      <c r="I674" s="131" t="s">
        <v>13380</v>
      </c>
      <c r="J674" s="131"/>
      <c r="K674" s="131"/>
      <c r="L674" s="131">
        <v>901</v>
      </c>
      <c r="M674" s="131">
        <v>2050</v>
      </c>
    </row>
    <row r="675" spans="1:13">
      <c r="A675" s="131" t="s">
        <v>16846</v>
      </c>
      <c r="B675" s="143" t="s">
        <v>2168</v>
      </c>
      <c r="C675" s="131" t="s">
        <v>16838</v>
      </c>
      <c r="D675" s="131" t="s">
        <v>1231</v>
      </c>
      <c r="E675" s="131">
        <v>121</v>
      </c>
      <c r="F675" s="131"/>
      <c r="G675" s="131" t="s">
        <v>3127</v>
      </c>
      <c r="H675" s="131" t="s">
        <v>1233</v>
      </c>
      <c r="I675" s="131" t="s">
        <v>13380</v>
      </c>
      <c r="J675" s="131"/>
      <c r="K675" s="131"/>
      <c r="L675" s="131">
        <v>899</v>
      </c>
      <c r="M675" s="131">
        <v>759</v>
      </c>
    </row>
    <row r="676" spans="1:13">
      <c r="A676" s="131" t="s">
        <v>912</v>
      </c>
      <c r="B676" s="143" t="s">
        <v>2168</v>
      </c>
      <c r="C676" s="131" t="s">
        <v>16651</v>
      </c>
      <c r="D676" s="131" t="s">
        <v>2059</v>
      </c>
      <c r="E676" s="131">
        <v>141</v>
      </c>
      <c r="F676" s="131" t="s">
        <v>1044</v>
      </c>
      <c r="G676" s="131" t="s">
        <v>3197</v>
      </c>
      <c r="H676" s="131" t="s">
        <v>1043</v>
      </c>
      <c r="I676" s="131" t="s">
        <v>13380</v>
      </c>
      <c r="J676" s="131" t="s">
        <v>2203</v>
      </c>
      <c r="K676" s="131" t="s">
        <v>2230</v>
      </c>
      <c r="L676" s="131">
        <v>893</v>
      </c>
      <c r="M676" s="131">
        <v>2295</v>
      </c>
    </row>
    <row r="677" spans="1:13">
      <c r="A677" s="131" t="s">
        <v>379</v>
      </c>
      <c r="B677" s="143" t="s">
        <v>2168</v>
      </c>
      <c r="C677" s="131" t="s">
        <v>16792</v>
      </c>
      <c r="D677" s="131" t="s">
        <v>1526</v>
      </c>
      <c r="E677" s="131">
        <v>398</v>
      </c>
      <c r="F677" s="131"/>
      <c r="G677" s="131" t="s">
        <v>2261</v>
      </c>
      <c r="H677" s="131" t="s">
        <v>1510</v>
      </c>
      <c r="I677" s="131" t="s">
        <v>13380</v>
      </c>
      <c r="J677" s="131" t="s">
        <v>2199</v>
      </c>
      <c r="K677" s="131" t="s">
        <v>2219</v>
      </c>
      <c r="L677" s="131">
        <v>883</v>
      </c>
      <c r="M677" s="131">
        <v>1112</v>
      </c>
    </row>
    <row r="678" spans="1:13">
      <c r="A678" s="131" t="s">
        <v>553</v>
      </c>
      <c r="B678" s="143" t="s">
        <v>2168</v>
      </c>
      <c r="C678" s="131" t="s">
        <v>16813</v>
      </c>
      <c r="D678" s="131" t="s">
        <v>1727</v>
      </c>
      <c r="E678" s="131">
        <v>29</v>
      </c>
      <c r="F678" s="131" t="s">
        <v>1728</v>
      </c>
      <c r="G678" s="131" t="s">
        <v>2471</v>
      </c>
      <c r="H678" s="131" t="s">
        <v>1510</v>
      </c>
      <c r="I678" s="131" t="s">
        <v>13380</v>
      </c>
      <c r="J678" s="131" t="s">
        <v>2199</v>
      </c>
      <c r="K678" s="131" t="s">
        <v>2198</v>
      </c>
      <c r="L678" s="131">
        <v>869</v>
      </c>
      <c r="M678" s="131">
        <v>735</v>
      </c>
    </row>
    <row r="679" spans="1:13">
      <c r="A679" s="131" t="s">
        <v>265</v>
      </c>
      <c r="B679" s="143" t="s">
        <v>2168</v>
      </c>
      <c r="C679" s="131" t="s">
        <v>16651</v>
      </c>
      <c r="D679" s="131" t="s">
        <v>1405</v>
      </c>
      <c r="E679" s="131">
        <v>1</v>
      </c>
      <c r="F679" s="131" t="s">
        <v>1044</v>
      </c>
      <c r="G679" s="131" t="s">
        <v>3478</v>
      </c>
      <c r="H679" s="131" t="s">
        <v>1043</v>
      </c>
      <c r="I679" s="131" t="s">
        <v>13380</v>
      </c>
      <c r="J679" s="131" t="s">
        <v>2203</v>
      </c>
      <c r="K679" s="131" t="s">
        <v>2198</v>
      </c>
      <c r="L679" s="131">
        <v>868</v>
      </c>
      <c r="M679" s="131">
        <v>2477</v>
      </c>
    </row>
    <row r="680" spans="1:13">
      <c r="A680" s="131" t="s">
        <v>717</v>
      </c>
      <c r="B680" s="143" t="s">
        <v>2168</v>
      </c>
      <c r="C680" s="131" t="s">
        <v>16792</v>
      </c>
      <c r="D680" s="131" t="s">
        <v>1892</v>
      </c>
      <c r="E680" s="131">
        <v>1</v>
      </c>
      <c r="F680" s="131"/>
      <c r="G680" s="131" t="s">
        <v>2297</v>
      </c>
      <c r="H680" s="131" t="s">
        <v>1043</v>
      </c>
      <c r="I680" s="131" t="s">
        <v>13380</v>
      </c>
      <c r="J680" s="131" t="s">
        <v>2199</v>
      </c>
      <c r="K680" s="131" t="s">
        <v>2219</v>
      </c>
      <c r="L680" s="131">
        <v>868</v>
      </c>
      <c r="M680" s="131">
        <v>1003</v>
      </c>
    </row>
    <row r="681" spans="1:13">
      <c r="A681" s="131" t="s">
        <v>803</v>
      </c>
      <c r="B681" s="143" t="s">
        <v>2168</v>
      </c>
      <c r="C681" s="131" t="s">
        <v>16651</v>
      </c>
      <c r="D681" s="131" t="s">
        <v>1962</v>
      </c>
      <c r="E681" s="131">
        <v>935</v>
      </c>
      <c r="F681" s="131"/>
      <c r="G681" s="131" t="s">
        <v>3819</v>
      </c>
      <c r="H681" s="131" t="s">
        <v>1535</v>
      </c>
      <c r="I681" s="131" t="s">
        <v>13380</v>
      </c>
      <c r="J681" s="131" t="s">
        <v>2203</v>
      </c>
      <c r="K681" s="131" t="s">
        <v>2198</v>
      </c>
      <c r="L681" s="131">
        <v>867</v>
      </c>
      <c r="M681" s="131">
        <v>2235</v>
      </c>
    </row>
    <row r="682" spans="1:13">
      <c r="A682" s="131" t="s">
        <v>25</v>
      </c>
      <c r="B682" s="143" t="s">
        <v>2168</v>
      </c>
      <c r="C682" s="131" t="s">
        <v>16813</v>
      </c>
      <c r="D682" s="131" t="s">
        <v>1075</v>
      </c>
      <c r="E682" s="131">
        <v>593</v>
      </c>
      <c r="F682" s="131"/>
      <c r="G682" s="131" t="s">
        <v>2857</v>
      </c>
      <c r="H682" s="131" t="s">
        <v>1077</v>
      </c>
      <c r="I682" s="131" t="s">
        <v>13380</v>
      </c>
      <c r="J682" s="131" t="s">
        <v>2199</v>
      </c>
      <c r="K682" s="131" t="s">
        <v>2198</v>
      </c>
      <c r="L682" s="131">
        <v>863</v>
      </c>
      <c r="M682" s="131">
        <v>536</v>
      </c>
    </row>
    <row r="683" spans="1:13">
      <c r="A683" s="131" t="s">
        <v>285</v>
      </c>
      <c r="B683" s="143" t="s">
        <v>2168</v>
      </c>
      <c r="C683" s="131" t="s">
        <v>16813</v>
      </c>
      <c r="D683" s="131" t="s">
        <v>1419</v>
      </c>
      <c r="E683" s="131">
        <v>540</v>
      </c>
      <c r="F683" s="131" t="s">
        <v>1100</v>
      </c>
      <c r="G683" s="131" t="s">
        <v>2703</v>
      </c>
      <c r="H683" s="131" t="s">
        <v>1183</v>
      </c>
      <c r="I683" s="131" t="s">
        <v>13380</v>
      </c>
      <c r="J683" s="131" t="s">
        <v>2231</v>
      </c>
      <c r="K683" s="131" t="s">
        <v>2198</v>
      </c>
      <c r="L683" s="131">
        <v>860</v>
      </c>
      <c r="M683" s="131">
        <v>723</v>
      </c>
    </row>
    <row r="684" spans="1:13">
      <c r="A684" s="131" t="s">
        <v>796</v>
      </c>
      <c r="B684" s="143" t="s">
        <v>2168</v>
      </c>
      <c r="C684" s="131" t="s">
        <v>16651</v>
      </c>
      <c r="D684" s="131" t="s">
        <v>1960</v>
      </c>
      <c r="E684" s="131">
        <v>50</v>
      </c>
      <c r="F684" s="131" t="s">
        <v>16767</v>
      </c>
      <c r="G684" s="131" t="s">
        <v>3743</v>
      </c>
      <c r="H684" s="131" t="s">
        <v>1961</v>
      </c>
      <c r="I684" s="131" t="s">
        <v>13380</v>
      </c>
      <c r="J684" s="131" t="s">
        <v>2203</v>
      </c>
      <c r="K684" s="131" t="s">
        <v>2198</v>
      </c>
      <c r="L684" s="131">
        <v>854</v>
      </c>
      <c r="M684" s="131">
        <v>2849</v>
      </c>
    </row>
    <row r="685" spans="1:13">
      <c r="A685" s="131" t="s">
        <v>16708</v>
      </c>
      <c r="B685" s="143" t="s">
        <v>2168</v>
      </c>
      <c r="C685" s="131" t="s">
        <v>16651</v>
      </c>
      <c r="D685" s="131" t="s">
        <v>16709</v>
      </c>
      <c r="E685" s="131">
        <v>11</v>
      </c>
      <c r="F685" s="131" t="s">
        <v>1081</v>
      </c>
      <c r="G685" s="131" t="s">
        <v>16710</v>
      </c>
      <c r="H685" s="131" t="s">
        <v>1173</v>
      </c>
      <c r="I685" s="131" t="s">
        <v>13380</v>
      </c>
      <c r="J685" s="131"/>
      <c r="K685" s="131"/>
      <c r="L685" s="131">
        <v>851</v>
      </c>
      <c r="M685" s="131">
        <v>2684</v>
      </c>
    </row>
    <row r="686" spans="1:13">
      <c r="A686" s="131" t="s">
        <v>287</v>
      </c>
      <c r="B686" s="143" t="s">
        <v>2168</v>
      </c>
      <c r="C686" s="131" t="s">
        <v>16651</v>
      </c>
      <c r="D686" s="131" t="s">
        <v>1419</v>
      </c>
      <c r="E686" s="131">
        <v>575</v>
      </c>
      <c r="F686" s="131" t="s">
        <v>1081</v>
      </c>
      <c r="G686" s="131" t="s">
        <v>2398</v>
      </c>
      <c r="H686" s="131" t="s">
        <v>1183</v>
      </c>
      <c r="I686" s="131" t="s">
        <v>13380</v>
      </c>
      <c r="J686" s="131" t="s">
        <v>2203</v>
      </c>
      <c r="K686" s="131" t="s">
        <v>2198</v>
      </c>
      <c r="L686" s="131">
        <v>849</v>
      </c>
      <c r="M686" s="131">
        <v>2649</v>
      </c>
    </row>
    <row r="687" spans="1:13">
      <c r="A687" s="131" t="s">
        <v>823</v>
      </c>
      <c r="B687" s="143" t="s">
        <v>2168</v>
      </c>
      <c r="C687" s="131" t="s">
        <v>16651</v>
      </c>
      <c r="D687" s="131" t="s">
        <v>1979</v>
      </c>
      <c r="E687" s="131">
        <v>324</v>
      </c>
      <c r="F687" s="131" t="s">
        <v>1044</v>
      </c>
      <c r="G687" s="131" t="s">
        <v>3657</v>
      </c>
      <c r="H687" s="131" t="s">
        <v>1043</v>
      </c>
      <c r="I687" s="131" t="s">
        <v>13380</v>
      </c>
      <c r="J687" s="131" t="s">
        <v>2203</v>
      </c>
      <c r="K687" s="131" t="s">
        <v>2198</v>
      </c>
      <c r="L687" s="131">
        <v>840</v>
      </c>
      <c r="M687" s="131">
        <v>2465</v>
      </c>
    </row>
    <row r="688" spans="1:13">
      <c r="A688" s="131" t="s">
        <v>266</v>
      </c>
      <c r="B688" s="143" t="s">
        <v>2168</v>
      </c>
      <c r="C688" s="131" t="s">
        <v>16651</v>
      </c>
      <c r="D688" s="131" t="s">
        <v>1405</v>
      </c>
      <c r="E688" s="131">
        <v>153</v>
      </c>
      <c r="F688" s="131" t="s">
        <v>1123</v>
      </c>
      <c r="G688" s="131" t="s">
        <v>3887</v>
      </c>
      <c r="H688" s="131" t="s">
        <v>1043</v>
      </c>
      <c r="I688" s="131" t="s">
        <v>13380</v>
      </c>
      <c r="J688" s="131" t="s">
        <v>2190</v>
      </c>
      <c r="K688" s="131" t="s">
        <v>2211</v>
      </c>
      <c r="L688" s="131">
        <v>836</v>
      </c>
      <c r="M688" s="131">
        <v>2155</v>
      </c>
    </row>
    <row r="689" spans="1:13">
      <c r="A689" s="131" t="s">
        <v>839</v>
      </c>
      <c r="B689" s="143" t="s">
        <v>2168</v>
      </c>
      <c r="C689" s="131" t="s">
        <v>16838</v>
      </c>
      <c r="D689" s="131" t="s">
        <v>1999</v>
      </c>
      <c r="E689" s="131">
        <v>6</v>
      </c>
      <c r="F689" s="131" t="s">
        <v>1087</v>
      </c>
      <c r="G689" s="131" t="s">
        <v>2509</v>
      </c>
      <c r="H689" s="131" t="s">
        <v>1188</v>
      </c>
      <c r="I689" s="131" t="s">
        <v>13380</v>
      </c>
      <c r="J689" s="131" t="s">
        <v>2199</v>
      </c>
      <c r="K689" s="131" t="s">
        <v>2198</v>
      </c>
      <c r="L689" s="131">
        <v>836</v>
      </c>
      <c r="M689" s="131">
        <v>909</v>
      </c>
    </row>
    <row r="690" spans="1:13">
      <c r="A690" s="131" t="s">
        <v>860</v>
      </c>
      <c r="B690" s="143" t="s">
        <v>2168</v>
      </c>
      <c r="C690" s="131" t="s">
        <v>16813</v>
      </c>
      <c r="D690" s="131" t="s">
        <v>2005</v>
      </c>
      <c r="E690" s="131">
        <v>732</v>
      </c>
      <c r="F690" s="131" t="s">
        <v>2017</v>
      </c>
      <c r="G690" s="131" t="s">
        <v>2306</v>
      </c>
      <c r="H690" s="131" t="s">
        <v>1183</v>
      </c>
      <c r="I690" s="131" t="s">
        <v>13380</v>
      </c>
      <c r="J690" s="131" t="s">
        <v>2199</v>
      </c>
      <c r="K690" s="131" t="s">
        <v>2198</v>
      </c>
      <c r="L690" s="131">
        <v>836</v>
      </c>
      <c r="M690" s="131">
        <v>902</v>
      </c>
    </row>
    <row r="691" spans="1:13">
      <c r="A691" s="131" t="s">
        <v>334</v>
      </c>
      <c r="B691" s="143" t="s">
        <v>2168</v>
      </c>
      <c r="C691" s="131" t="s">
        <v>16651</v>
      </c>
      <c r="D691" s="131" t="s">
        <v>1436</v>
      </c>
      <c r="E691" s="131">
        <v>985</v>
      </c>
      <c r="F691" s="131"/>
      <c r="G691" s="131" t="s">
        <v>2234</v>
      </c>
      <c r="H691" s="131" t="s">
        <v>1148</v>
      </c>
      <c r="I691" s="131" t="s">
        <v>13380</v>
      </c>
      <c r="J691" s="131" t="s">
        <v>2203</v>
      </c>
      <c r="K691" s="131" t="s">
        <v>2198</v>
      </c>
      <c r="L691" s="131">
        <v>831</v>
      </c>
      <c r="M691" s="131">
        <v>2209</v>
      </c>
    </row>
    <row r="692" spans="1:13">
      <c r="A692" s="131" t="s">
        <v>722</v>
      </c>
      <c r="B692" s="143" t="s">
        <v>2168</v>
      </c>
      <c r="C692" s="131" t="s">
        <v>16838</v>
      </c>
      <c r="D692" s="131" t="s">
        <v>1896</v>
      </c>
      <c r="E692" s="131">
        <v>662</v>
      </c>
      <c r="F692" s="131" t="s">
        <v>1100</v>
      </c>
      <c r="G692" s="131" t="s">
        <v>2501</v>
      </c>
      <c r="H692" s="131" t="s">
        <v>1043</v>
      </c>
      <c r="I692" s="131" t="s">
        <v>13380</v>
      </c>
      <c r="J692" s="131" t="s">
        <v>2199</v>
      </c>
      <c r="K692" s="131" t="s">
        <v>2198</v>
      </c>
      <c r="L692" s="131">
        <v>826</v>
      </c>
      <c r="M692" s="131">
        <v>860</v>
      </c>
    </row>
    <row r="693" spans="1:13">
      <c r="A693" s="131" t="s">
        <v>906</v>
      </c>
      <c r="B693" s="143" t="s">
        <v>2168</v>
      </c>
      <c r="C693" s="131" t="s">
        <v>16651</v>
      </c>
      <c r="D693" s="131" t="s">
        <v>2050</v>
      </c>
      <c r="E693" s="131">
        <v>95</v>
      </c>
      <c r="F693" s="131"/>
      <c r="G693" s="131" t="s">
        <v>2201</v>
      </c>
      <c r="H693" s="131" t="s">
        <v>1160</v>
      </c>
      <c r="I693" s="131" t="s">
        <v>13380</v>
      </c>
      <c r="J693" s="131" t="s">
        <v>2203</v>
      </c>
      <c r="K693" s="131" t="s">
        <v>2198</v>
      </c>
      <c r="L693" s="131">
        <v>825</v>
      </c>
      <c r="M693" s="131">
        <v>2421</v>
      </c>
    </row>
    <row r="694" spans="1:13">
      <c r="A694" s="131" t="s">
        <v>173</v>
      </c>
      <c r="B694" s="143" t="s">
        <v>2168</v>
      </c>
      <c r="C694" s="131" t="s">
        <v>16651</v>
      </c>
      <c r="D694" s="131" t="s">
        <v>1302</v>
      </c>
      <c r="E694" s="131">
        <v>103</v>
      </c>
      <c r="F694" s="131" t="s">
        <v>1044</v>
      </c>
      <c r="G694" s="131" t="s">
        <v>1303</v>
      </c>
      <c r="H694" s="131" t="s">
        <v>1043</v>
      </c>
      <c r="I694" s="131" t="s">
        <v>13380</v>
      </c>
      <c r="J694" s="131" t="s">
        <v>2203</v>
      </c>
      <c r="K694" s="131" t="s">
        <v>2198</v>
      </c>
      <c r="L694" s="131">
        <v>824</v>
      </c>
      <c r="M694" s="131">
        <v>2502</v>
      </c>
    </row>
    <row r="695" spans="1:13">
      <c r="A695" s="131" t="s">
        <v>661</v>
      </c>
      <c r="B695" s="143" t="s">
        <v>2168</v>
      </c>
      <c r="C695" s="131" t="s">
        <v>16651</v>
      </c>
      <c r="D695" s="131" t="s">
        <v>1835</v>
      </c>
      <c r="E695" s="131">
        <v>83</v>
      </c>
      <c r="F695" s="131" t="s">
        <v>1044</v>
      </c>
      <c r="G695" s="131" t="s">
        <v>3567</v>
      </c>
      <c r="H695" s="131" t="s">
        <v>1043</v>
      </c>
      <c r="I695" s="131" t="s">
        <v>13380</v>
      </c>
      <c r="J695" s="131" t="s">
        <v>2203</v>
      </c>
      <c r="K695" s="131" t="s">
        <v>2198</v>
      </c>
      <c r="L695" s="131">
        <v>824</v>
      </c>
      <c r="M695" s="131">
        <v>2321</v>
      </c>
    </row>
    <row r="696" spans="1:13">
      <c r="A696" s="131" t="s">
        <v>773</v>
      </c>
      <c r="B696" s="143" t="s">
        <v>2168</v>
      </c>
      <c r="C696" s="131" t="s">
        <v>16838</v>
      </c>
      <c r="D696" s="131" t="s">
        <v>1941</v>
      </c>
      <c r="E696" s="131">
        <v>133</v>
      </c>
      <c r="F696" s="131" t="s">
        <v>1942</v>
      </c>
      <c r="G696" s="131" t="s">
        <v>2440</v>
      </c>
      <c r="H696" s="131" t="s">
        <v>1043</v>
      </c>
      <c r="I696" s="131" t="s">
        <v>13380</v>
      </c>
      <c r="J696" s="131" t="s">
        <v>2199</v>
      </c>
      <c r="K696" s="131" t="s">
        <v>2198</v>
      </c>
      <c r="L696" s="131">
        <v>822</v>
      </c>
      <c r="M696" s="131">
        <v>740</v>
      </c>
    </row>
    <row r="697" spans="1:13">
      <c r="A697" s="131" t="s">
        <v>703</v>
      </c>
      <c r="B697" s="143" t="s">
        <v>2168</v>
      </c>
      <c r="C697" s="131" t="s">
        <v>16838</v>
      </c>
      <c r="D697" s="131" t="s">
        <v>1877</v>
      </c>
      <c r="E697" s="131">
        <v>1</v>
      </c>
      <c r="F697" s="131" t="s">
        <v>1878</v>
      </c>
      <c r="G697" s="131" t="s">
        <v>2596</v>
      </c>
      <c r="H697" s="131" t="s">
        <v>1133</v>
      </c>
      <c r="I697" s="131" t="s">
        <v>13380</v>
      </c>
      <c r="J697" s="131" t="s">
        <v>2199</v>
      </c>
      <c r="K697" s="131" t="s">
        <v>2198</v>
      </c>
      <c r="L697" s="131">
        <v>816</v>
      </c>
      <c r="M697" s="131">
        <v>821</v>
      </c>
    </row>
    <row r="698" spans="1:13">
      <c r="A698" s="131" t="s">
        <v>7</v>
      </c>
      <c r="B698" s="143" t="s">
        <v>2168</v>
      </c>
      <c r="C698" s="131" t="s">
        <v>16813</v>
      </c>
      <c r="D698" s="131" t="s">
        <v>1045</v>
      </c>
      <c r="E698" s="131">
        <v>72</v>
      </c>
      <c r="F698" s="131" t="s">
        <v>1052</v>
      </c>
      <c r="G698" s="131" t="s">
        <v>2460</v>
      </c>
      <c r="H698" s="131" t="s">
        <v>1048</v>
      </c>
      <c r="I698" s="131" t="s">
        <v>13380</v>
      </c>
      <c r="J698" s="131" t="s">
        <v>2199</v>
      </c>
      <c r="K698" s="131" t="s">
        <v>2198</v>
      </c>
      <c r="L698" s="131">
        <v>802</v>
      </c>
      <c r="M698" s="131">
        <v>725</v>
      </c>
    </row>
    <row r="699" spans="1:13">
      <c r="A699" s="131" t="s">
        <v>609</v>
      </c>
      <c r="B699" s="143" t="s">
        <v>2168</v>
      </c>
      <c r="C699" s="131" t="s">
        <v>16813</v>
      </c>
      <c r="D699" s="131" t="s">
        <v>1776</v>
      </c>
      <c r="E699" s="131">
        <v>173</v>
      </c>
      <c r="F699" s="131"/>
      <c r="G699" s="131" t="s">
        <v>2380</v>
      </c>
      <c r="H699" s="131" t="s">
        <v>1148</v>
      </c>
      <c r="I699" s="131" t="s">
        <v>13380</v>
      </c>
      <c r="J699" s="131" t="s">
        <v>2199</v>
      </c>
      <c r="K699" s="131" t="s">
        <v>2198</v>
      </c>
      <c r="L699" s="131">
        <v>798</v>
      </c>
      <c r="M699" s="131">
        <v>484</v>
      </c>
    </row>
    <row r="700" spans="1:13">
      <c r="A700" s="131" t="s">
        <v>4</v>
      </c>
      <c r="B700" s="143" t="s">
        <v>2168</v>
      </c>
      <c r="C700" s="131" t="s">
        <v>16813</v>
      </c>
      <c r="D700" s="131" t="s">
        <v>1045</v>
      </c>
      <c r="E700" s="131">
        <v>10</v>
      </c>
      <c r="F700" s="131" t="s">
        <v>1047</v>
      </c>
      <c r="G700" s="131" t="s">
        <v>2537</v>
      </c>
      <c r="H700" s="131" t="s">
        <v>1048</v>
      </c>
      <c r="I700" s="131" t="s">
        <v>13380</v>
      </c>
      <c r="J700" s="131" t="s">
        <v>2199</v>
      </c>
      <c r="K700" s="131" t="s">
        <v>2198</v>
      </c>
      <c r="L700" s="131">
        <v>797</v>
      </c>
      <c r="M700" s="131">
        <v>763</v>
      </c>
    </row>
    <row r="701" spans="1:13">
      <c r="A701" s="131" t="s">
        <v>844</v>
      </c>
      <c r="B701" s="143" t="s">
        <v>2168</v>
      </c>
      <c r="C701" s="131" t="s">
        <v>16838</v>
      </c>
      <c r="D701" s="131" t="s">
        <v>1999</v>
      </c>
      <c r="E701" s="131">
        <v>56</v>
      </c>
      <c r="F701" s="131" t="s">
        <v>1846</v>
      </c>
      <c r="G701" s="131" t="s">
        <v>2509</v>
      </c>
      <c r="H701" s="131" t="s">
        <v>1188</v>
      </c>
      <c r="I701" s="131" t="s">
        <v>13380</v>
      </c>
      <c r="J701" s="131" t="s">
        <v>2199</v>
      </c>
      <c r="K701" s="131" t="s">
        <v>2198</v>
      </c>
      <c r="L701" s="131">
        <v>795</v>
      </c>
      <c r="M701" s="131">
        <v>907</v>
      </c>
    </row>
    <row r="702" spans="1:13">
      <c r="A702" s="131" t="s">
        <v>16931</v>
      </c>
      <c r="B702" s="143" t="s">
        <v>2168</v>
      </c>
      <c r="C702" s="131" t="s">
        <v>16898</v>
      </c>
      <c r="D702" s="131" t="s">
        <v>16740</v>
      </c>
      <c r="E702" s="131">
        <v>62</v>
      </c>
      <c r="F702" s="131"/>
      <c r="G702" s="131" t="s">
        <v>16932</v>
      </c>
      <c r="H702" s="131" t="s">
        <v>16695</v>
      </c>
      <c r="I702" s="131" t="s">
        <v>13380</v>
      </c>
      <c r="J702" s="131"/>
      <c r="K702" s="131"/>
      <c r="L702" s="131">
        <v>792</v>
      </c>
      <c r="M702" s="131">
        <v>710</v>
      </c>
    </row>
    <row r="703" spans="1:13">
      <c r="A703" s="131" t="s">
        <v>386</v>
      </c>
      <c r="B703" s="143" t="s">
        <v>2168</v>
      </c>
      <c r="C703" s="131" t="s">
        <v>16838</v>
      </c>
      <c r="D703" s="131" t="s">
        <v>1533</v>
      </c>
      <c r="E703" s="131">
        <v>511</v>
      </c>
      <c r="F703" s="131" t="s">
        <v>1100</v>
      </c>
      <c r="G703" s="131" t="s">
        <v>2448</v>
      </c>
      <c r="H703" s="131" t="s">
        <v>1535</v>
      </c>
      <c r="I703" s="131" t="s">
        <v>13380</v>
      </c>
      <c r="J703" s="131" t="s">
        <v>2199</v>
      </c>
      <c r="K703" s="131" t="s">
        <v>2198</v>
      </c>
      <c r="L703" s="131">
        <v>792</v>
      </c>
      <c r="M703" s="131">
        <v>508</v>
      </c>
    </row>
    <row r="704" spans="1:13">
      <c r="A704" s="131" t="s">
        <v>425</v>
      </c>
      <c r="B704" s="143" t="s">
        <v>2168</v>
      </c>
      <c r="C704" s="131" t="s">
        <v>16651</v>
      </c>
      <c r="D704" s="131" t="s">
        <v>1533</v>
      </c>
      <c r="E704" s="131">
        <v>1328</v>
      </c>
      <c r="F704" s="131"/>
      <c r="G704" s="131" t="s">
        <v>2548</v>
      </c>
      <c r="H704" s="131" t="s">
        <v>1148</v>
      </c>
      <c r="I704" s="131" t="s">
        <v>13380</v>
      </c>
      <c r="J704" s="131" t="s">
        <v>2203</v>
      </c>
      <c r="K704" s="131" t="s">
        <v>2198</v>
      </c>
      <c r="L704" s="131">
        <v>791</v>
      </c>
      <c r="M704" s="131">
        <v>2077</v>
      </c>
    </row>
    <row r="705" spans="1:13">
      <c r="A705" s="131" t="s">
        <v>16914</v>
      </c>
      <c r="B705" s="143" t="s">
        <v>2168</v>
      </c>
      <c r="C705" s="131" t="s">
        <v>16898</v>
      </c>
      <c r="D705" s="131" t="s">
        <v>16223</v>
      </c>
      <c r="E705" s="131">
        <v>5</v>
      </c>
      <c r="F705" s="131" t="s">
        <v>1151</v>
      </c>
      <c r="G705" s="131" t="s">
        <v>16913</v>
      </c>
      <c r="H705" s="131" t="s">
        <v>16304</v>
      </c>
      <c r="I705" s="131" t="s">
        <v>13380</v>
      </c>
      <c r="J705" s="131"/>
      <c r="K705" s="131"/>
      <c r="L705" s="131">
        <v>782</v>
      </c>
      <c r="M705" s="131">
        <v>765</v>
      </c>
    </row>
    <row r="706" spans="1:13">
      <c r="A706" s="131" t="s">
        <v>230</v>
      </c>
      <c r="B706" s="143" t="s">
        <v>2168</v>
      </c>
      <c r="C706" s="131" t="s">
        <v>16651</v>
      </c>
      <c r="D706" s="131" t="s">
        <v>1369</v>
      </c>
      <c r="E706" s="131">
        <v>100</v>
      </c>
      <c r="F706" s="131" t="s">
        <v>1044</v>
      </c>
      <c r="G706" s="131" t="s">
        <v>3310</v>
      </c>
      <c r="H706" s="131" t="s">
        <v>1043</v>
      </c>
      <c r="I706" s="131" t="s">
        <v>13380</v>
      </c>
      <c r="J706" s="131" t="s">
        <v>2203</v>
      </c>
      <c r="K706" s="131" t="s">
        <v>2198</v>
      </c>
      <c r="L706" s="131">
        <v>777</v>
      </c>
      <c r="M706" s="131">
        <v>2342</v>
      </c>
    </row>
    <row r="707" spans="1:13">
      <c r="A707" s="131" t="s">
        <v>377</v>
      </c>
      <c r="B707" s="143" t="s">
        <v>2168</v>
      </c>
      <c r="C707" s="131" t="s">
        <v>16651</v>
      </c>
      <c r="D707" s="131" t="s">
        <v>1526</v>
      </c>
      <c r="E707" s="131">
        <v>291</v>
      </c>
      <c r="F707" s="131" t="s">
        <v>1044</v>
      </c>
      <c r="G707" s="131" t="s">
        <v>3148</v>
      </c>
      <c r="H707" s="131" t="s">
        <v>1322</v>
      </c>
      <c r="I707" s="131" t="s">
        <v>13380</v>
      </c>
      <c r="J707" s="131" t="s">
        <v>2203</v>
      </c>
      <c r="K707" s="131" t="s">
        <v>2198</v>
      </c>
      <c r="L707" s="131">
        <v>775</v>
      </c>
      <c r="M707" s="131">
        <v>2630</v>
      </c>
    </row>
    <row r="708" spans="1:13">
      <c r="A708" s="131" t="s">
        <v>16739</v>
      </c>
      <c r="B708" s="143" t="s">
        <v>2168</v>
      </c>
      <c r="C708" s="131" t="s">
        <v>16651</v>
      </c>
      <c r="D708" s="131" t="s">
        <v>16740</v>
      </c>
      <c r="E708" s="131">
        <v>34</v>
      </c>
      <c r="F708" s="131"/>
      <c r="G708" s="131" t="s">
        <v>16741</v>
      </c>
      <c r="H708" s="131" t="s">
        <v>16695</v>
      </c>
      <c r="I708" s="131" t="s">
        <v>13380</v>
      </c>
      <c r="J708" s="131"/>
      <c r="K708" s="131"/>
      <c r="L708" s="131">
        <v>774</v>
      </c>
      <c r="M708" s="131">
        <v>2465</v>
      </c>
    </row>
    <row r="709" spans="1:13">
      <c r="A709" s="131" t="s">
        <v>866</v>
      </c>
      <c r="B709" s="143" t="s">
        <v>2168</v>
      </c>
      <c r="C709" s="131" t="s">
        <v>16813</v>
      </c>
      <c r="D709" s="131" t="s">
        <v>16825</v>
      </c>
      <c r="E709" s="131">
        <v>22</v>
      </c>
      <c r="F709" s="131"/>
      <c r="G709" s="131" t="s">
        <v>16826</v>
      </c>
      <c r="H709" s="131" t="s">
        <v>1183</v>
      </c>
      <c r="I709" s="131" t="s">
        <v>13380</v>
      </c>
      <c r="J709" s="131" t="s">
        <v>2199</v>
      </c>
      <c r="K709" s="131" t="s">
        <v>2198</v>
      </c>
      <c r="L709" s="131">
        <v>766</v>
      </c>
      <c r="M709" s="131">
        <v>833</v>
      </c>
    </row>
    <row r="710" spans="1:13">
      <c r="A710" s="131" t="s">
        <v>232</v>
      </c>
      <c r="B710" s="143" t="s">
        <v>2168</v>
      </c>
      <c r="C710" s="131" t="s">
        <v>16813</v>
      </c>
      <c r="D710" s="131" t="s">
        <v>1370</v>
      </c>
      <c r="E710" s="131">
        <v>20</v>
      </c>
      <c r="F710" s="131" t="s">
        <v>1371</v>
      </c>
      <c r="G710" s="131" t="s">
        <v>2716</v>
      </c>
      <c r="H710" s="131" t="s">
        <v>1160</v>
      </c>
      <c r="I710" s="131" t="s">
        <v>13380</v>
      </c>
      <c r="J710" s="131" t="s">
        <v>2199</v>
      </c>
      <c r="K710" s="131" t="s">
        <v>2198</v>
      </c>
      <c r="L710" s="131">
        <v>763</v>
      </c>
      <c r="M710" s="131">
        <v>758</v>
      </c>
    </row>
    <row r="711" spans="1:13">
      <c r="A711" s="131" t="s">
        <v>629</v>
      </c>
      <c r="B711" s="143" t="s">
        <v>2168</v>
      </c>
      <c r="C711" s="131" t="s">
        <v>16838</v>
      </c>
      <c r="D711" s="131" t="s">
        <v>1799</v>
      </c>
      <c r="E711" s="131">
        <v>10</v>
      </c>
      <c r="F711" s="131"/>
      <c r="G711" s="131" t="s">
        <v>2186</v>
      </c>
      <c r="H711" s="131" t="s">
        <v>1043</v>
      </c>
      <c r="I711" s="131" t="s">
        <v>13380</v>
      </c>
      <c r="J711" s="131" t="s">
        <v>2190</v>
      </c>
      <c r="K711" s="131" t="s">
        <v>2195</v>
      </c>
      <c r="L711" s="131">
        <v>761</v>
      </c>
      <c r="M711" s="131">
        <v>2527</v>
      </c>
    </row>
    <row r="712" spans="1:13">
      <c r="A712" s="131" t="s">
        <v>16623</v>
      </c>
      <c r="B712" s="143" t="s">
        <v>2168</v>
      </c>
      <c r="C712" s="131" t="s">
        <v>16600</v>
      </c>
      <c r="D712" s="131" t="s">
        <v>16624</v>
      </c>
      <c r="E712" s="131">
        <v>1</v>
      </c>
      <c r="F712" s="131"/>
      <c r="G712" s="131" t="s">
        <v>16625</v>
      </c>
      <c r="H712" s="131" t="s">
        <v>1043</v>
      </c>
      <c r="I712" s="131" t="s">
        <v>13380</v>
      </c>
      <c r="J712" s="131"/>
      <c r="K712" s="131"/>
      <c r="L712" s="131">
        <v>750</v>
      </c>
      <c r="M712" s="131">
        <v>0</v>
      </c>
    </row>
    <row r="713" spans="1:13">
      <c r="A713" s="131" t="s">
        <v>87</v>
      </c>
      <c r="B713" s="143" t="s">
        <v>2168</v>
      </c>
      <c r="C713" s="131" t="s">
        <v>16838</v>
      </c>
      <c r="D713" s="131" t="s">
        <v>1181</v>
      </c>
      <c r="E713" s="131">
        <v>215</v>
      </c>
      <c r="F713" s="131" t="s">
        <v>1063</v>
      </c>
      <c r="G713" s="131" t="s">
        <v>2966</v>
      </c>
      <c r="H713" s="131" t="s">
        <v>1188</v>
      </c>
      <c r="I713" s="131" t="s">
        <v>13380</v>
      </c>
      <c r="J713" s="131" t="s">
        <v>2199</v>
      </c>
      <c r="K713" s="131" t="s">
        <v>2198</v>
      </c>
      <c r="L713" s="131">
        <v>747</v>
      </c>
      <c r="M713" s="131">
        <v>707</v>
      </c>
    </row>
    <row r="714" spans="1:13">
      <c r="A714" s="131" t="s">
        <v>16963</v>
      </c>
      <c r="B714" s="143" t="s">
        <v>2168</v>
      </c>
      <c r="C714" s="131" t="s">
        <v>16964</v>
      </c>
      <c r="D714" s="131" t="s">
        <v>16965</v>
      </c>
      <c r="E714" s="131">
        <v>1</v>
      </c>
      <c r="F714" s="131"/>
      <c r="G714" s="131" t="s">
        <v>16966</v>
      </c>
      <c r="H714" s="131" t="s">
        <v>16967</v>
      </c>
      <c r="I714" s="131" t="s">
        <v>13380</v>
      </c>
      <c r="J714" s="131"/>
      <c r="K714" s="131"/>
      <c r="L714" s="131">
        <v>742</v>
      </c>
      <c r="M714" s="131">
        <v>1062</v>
      </c>
    </row>
    <row r="715" spans="1:13">
      <c r="A715" s="131" t="s">
        <v>687</v>
      </c>
      <c r="B715" s="143" t="s">
        <v>2168</v>
      </c>
      <c r="C715" s="131" t="s">
        <v>16813</v>
      </c>
      <c r="D715" s="131" t="s">
        <v>1859</v>
      </c>
      <c r="E715" s="131">
        <v>5</v>
      </c>
      <c r="F715" s="131"/>
      <c r="G715" s="131" t="s">
        <v>2796</v>
      </c>
      <c r="H715" s="131" t="s">
        <v>1043</v>
      </c>
      <c r="I715" s="131" t="s">
        <v>13380</v>
      </c>
      <c r="J715" s="131" t="s">
        <v>2199</v>
      </c>
      <c r="K715" s="131" t="s">
        <v>2198</v>
      </c>
      <c r="L715" s="131">
        <v>739</v>
      </c>
      <c r="M715" s="131">
        <v>808</v>
      </c>
    </row>
    <row r="716" spans="1:13">
      <c r="A716" s="131" t="s">
        <v>497</v>
      </c>
      <c r="B716" s="143" t="s">
        <v>2168</v>
      </c>
      <c r="C716" s="131" t="s">
        <v>16792</v>
      </c>
      <c r="D716" s="131" t="s">
        <v>1649</v>
      </c>
      <c r="E716" s="131">
        <v>1087</v>
      </c>
      <c r="F716" s="131"/>
      <c r="G716" s="131" t="s">
        <v>1661</v>
      </c>
      <c r="H716" s="131" t="s">
        <v>16615</v>
      </c>
      <c r="I716" s="131" t="s">
        <v>13380</v>
      </c>
      <c r="J716" s="131" t="s">
        <v>2199</v>
      </c>
      <c r="K716" s="131" t="s">
        <v>2219</v>
      </c>
      <c r="L716" s="131">
        <v>739</v>
      </c>
      <c r="M716" s="131">
        <v>778</v>
      </c>
    </row>
    <row r="717" spans="1:13">
      <c r="A717" s="131" t="s">
        <v>140</v>
      </c>
      <c r="B717" s="143" t="s">
        <v>2168</v>
      </c>
      <c r="C717" s="131" t="s">
        <v>16651</v>
      </c>
      <c r="D717" s="131" t="s">
        <v>1268</v>
      </c>
      <c r="E717" s="131">
        <v>30</v>
      </c>
      <c r="F717" s="131" t="s">
        <v>1044</v>
      </c>
      <c r="G717" s="131" t="s">
        <v>3653</v>
      </c>
      <c r="H717" s="131" t="s">
        <v>1043</v>
      </c>
      <c r="I717" s="131" t="s">
        <v>13380</v>
      </c>
      <c r="J717" s="131" t="s">
        <v>2203</v>
      </c>
      <c r="K717" s="131" t="s">
        <v>2198</v>
      </c>
      <c r="L717" s="131">
        <v>728</v>
      </c>
      <c r="M717" s="131">
        <v>2027</v>
      </c>
    </row>
    <row r="718" spans="1:13">
      <c r="A718" s="131" t="s">
        <v>33</v>
      </c>
      <c r="B718" s="143" t="s">
        <v>2168</v>
      </c>
      <c r="C718" s="131" t="s">
        <v>16813</v>
      </c>
      <c r="D718" s="131" t="s">
        <v>1075</v>
      </c>
      <c r="E718" s="131">
        <v>724</v>
      </c>
      <c r="F718" s="131" t="s">
        <v>1087</v>
      </c>
      <c r="G718" s="131" t="s">
        <v>2478</v>
      </c>
      <c r="H718" s="131" t="s">
        <v>1072</v>
      </c>
      <c r="I718" s="131" t="s">
        <v>13380</v>
      </c>
      <c r="J718" s="131" t="s">
        <v>2199</v>
      </c>
      <c r="K718" s="131" t="s">
        <v>2198</v>
      </c>
      <c r="L718" s="131">
        <v>722</v>
      </c>
      <c r="M718" s="131">
        <v>892</v>
      </c>
    </row>
    <row r="719" spans="1:13">
      <c r="A719" s="131" t="s">
        <v>36</v>
      </c>
      <c r="B719" s="143" t="s">
        <v>2168</v>
      </c>
      <c r="C719" s="131" t="s">
        <v>16813</v>
      </c>
      <c r="D719" s="131" t="s">
        <v>1075</v>
      </c>
      <c r="E719" s="131">
        <v>762</v>
      </c>
      <c r="F719" s="131" t="s">
        <v>1087</v>
      </c>
      <c r="G719" s="131" t="s">
        <v>2404</v>
      </c>
      <c r="H719" s="131" t="s">
        <v>1072</v>
      </c>
      <c r="I719" s="131" t="s">
        <v>13380</v>
      </c>
      <c r="J719" s="131" t="s">
        <v>2199</v>
      </c>
      <c r="K719" s="131" t="s">
        <v>2198</v>
      </c>
      <c r="L719" s="131">
        <v>722</v>
      </c>
      <c r="M719" s="131">
        <v>466</v>
      </c>
    </row>
    <row r="720" spans="1:13">
      <c r="A720" s="131" t="s">
        <v>16794</v>
      </c>
      <c r="B720" s="143" t="s">
        <v>2168</v>
      </c>
      <c r="C720" s="131" t="s">
        <v>16792</v>
      </c>
      <c r="D720" s="131" t="s">
        <v>16686</v>
      </c>
      <c r="E720" s="131">
        <v>7</v>
      </c>
      <c r="F720" s="131" t="s">
        <v>7138</v>
      </c>
      <c r="G720" s="131" t="s">
        <v>16687</v>
      </c>
      <c r="H720" s="131" t="s">
        <v>16674</v>
      </c>
      <c r="I720" s="131" t="s">
        <v>13380</v>
      </c>
      <c r="J720" s="131"/>
      <c r="K720" s="131"/>
      <c r="L720" s="131">
        <v>721</v>
      </c>
      <c r="M720" s="131">
        <v>648</v>
      </c>
    </row>
    <row r="721" spans="1:13">
      <c r="A721" s="131" t="s">
        <v>16795</v>
      </c>
      <c r="B721" s="143" t="s">
        <v>2168</v>
      </c>
      <c r="C721" s="131" t="s">
        <v>16792</v>
      </c>
      <c r="D721" s="131" t="s">
        <v>16686</v>
      </c>
      <c r="E721" s="131">
        <v>49</v>
      </c>
      <c r="F721" s="131"/>
      <c r="G721" s="131" t="s">
        <v>16687</v>
      </c>
      <c r="H721" s="131" t="s">
        <v>16674</v>
      </c>
      <c r="I721" s="131" t="s">
        <v>13380</v>
      </c>
      <c r="J721" s="131"/>
      <c r="K721" s="131"/>
      <c r="L721" s="131">
        <v>721</v>
      </c>
      <c r="M721" s="131">
        <v>648</v>
      </c>
    </row>
    <row r="722" spans="1:13">
      <c r="A722" s="131" t="s">
        <v>16796</v>
      </c>
      <c r="B722" s="143" t="s">
        <v>2168</v>
      </c>
      <c r="C722" s="131" t="s">
        <v>16792</v>
      </c>
      <c r="D722" s="131" t="s">
        <v>16686</v>
      </c>
      <c r="E722" s="131">
        <v>73</v>
      </c>
      <c r="F722" s="131" t="s">
        <v>7018</v>
      </c>
      <c r="G722" s="131" t="s">
        <v>16689</v>
      </c>
      <c r="H722" s="131" t="s">
        <v>16674</v>
      </c>
      <c r="I722" s="131" t="s">
        <v>13380</v>
      </c>
      <c r="J722" s="131"/>
      <c r="K722" s="131"/>
      <c r="L722" s="131">
        <v>721</v>
      </c>
      <c r="M722" s="131">
        <v>648</v>
      </c>
    </row>
    <row r="723" spans="1:13">
      <c r="A723" s="131" t="s">
        <v>16798</v>
      </c>
      <c r="B723" s="143" t="s">
        <v>2168</v>
      </c>
      <c r="C723" s="131" t="s">
        <v>16792</v>
      </c>
      <c r="D723" s="131" t="s">
        <v>16799</v>
      </c>
      <c r="E723" s="131">
        <v>5</v>
      </c>
      <c r="F723" s="131"/>
      <c r="G723" s="131" t="s">
        <v>16800</v>
      </c>
      <c r="H723" s="131" t="s">
        <v>16674</v>
      </c>
      <c r="I723" s="131" t="s">
        <v>13380</v>
      </c>
      <c r="J723" s="131"/>
      <c r="K723" s="131"/>
      <c r="L723" s="131">
        <v>721</v>
      </c>
      <c r="M723" s="131">
        <v>648</v>
      </c>
    </row>
    <row r="724" spans="1:13">
      <c r="A724" s="131" t="s">
        <v>619</v>
      </c>
      <c r="B724" s="143" t="s">
        <v>2168</v>
      </c>
      <c r="C724" s="131" t="s">
        <v>16813</v>
      </c>
      <c r="D724" s="131" t="s">
        <v>1786</v>
      </c>
      <c r="E724" s="131">
        <v>1</v>
      </c>
      <c r="F724" s="131"/>
      <c r="G724" s="131" t="s">
        <v>2667</v>
      </c>
      <c r="H724" s="131" t="s">
        <v>1148</v>
      </c>
      <c r="I724" s="131" t="s">
        <v>13380</v>
      </c>
      <c r="J724" s="131" t="s">
        <v>2199</v>
      </c>
      <c r="K724" s="131" t="s">
        <v>2198</v>
      </c>
      <c r="L724" s="131">
        <v>710</v>
      </c>
      <c r="M724" s="131">
        <v>693</v>
      </c>
    </row>
    <row r="725" spans="1:13">
      <c r="A725" s="131" t="s">
        <v>176</v>
      </c>
      <c r="B725" s="143" t="s">
        <v>2168</v>
      </c>
      <c r="C725" s="131" t="s">
        <v>16639</v>
      </c>
      <c r="D725" s="131" t="s">
        <v>1307</v>
      </c>
      <c r="E725" s="131">
        <v>110</v>
      </c>
      <c r="F725" s="131" t="s">
        <v>1309</v>
      </c>
      <c r="G725" s="131" t="s">
        <v>3029</v>
      </c>
      <c r="H725" s="131" t="s">
        <v>1130</v>
      </c>
      <c r="I725" s="131" t="s">
        <v>13380</v>
      </c>
      <c r="J725" s="131" t="s">
        <v>2190</v>
      </c>
      <c r="K725" s="131" t="s">
        <v>2189</v>
      </c>
      <c r="L725" s="131">
        <v>704</v>
      </c>
      <c r="M725" s="131">
        <v>0</v>
      </c>
    </row>
    <row r="726" spans="1:13">
      <c r="A726" s="131" t="s">
        <v>563</v>
      </c>
      <c r="B726" s="143" t="s">
        <v>2168</v>
      </c>
      <c r="C726" s="131" t="s">
        <v>16813</v>
      </c>
      <c r="D726" s="131" t="s">
        <v>1727</v>
      </c>
      <c r="E726" s="131">
        <v>485</v>
      </c>
      <c r="F726" s="131" t="s">
        <v>1740</v>
      </c>
      <c r="G726" s="131" t="s">
        <v>2972</v>
      </c>
      <c r="H726" s="131" t="s">
        <v>1160</v>
      </c>
      <c r="I726" s="131" t="s">
        <v>13380</v>
      </c>
      <c r="J726" s="131" t="s">
        <v>2199</v>
      </c>
      <c r="K726" s="131" t="s">
        <v>2198</v>
      </c>
      <c r="L726" s="131">
        <v>703</v>
      </c>
      <c r="M726" s="131">
        <v>782</v>
      </c>
    </row>
    <row r="727" spans="1:13">
      <c r="A727" s="131" t="s">
        <v>774</v>
      </c>
      <c r="B727" s="143" t="s">
        <v>2168</v>
      </c>
      <c r="C727" s="131" t="s">
        <v>16838</v>
      </c>
      <c r="D727" s="131" t="s">
        <v>1943</v>
      </c>
      <c r="E727" s="131">
        <v>4</v>
      </c>
      <c r="F727" s="131"/>
      <c r="G727" s="131" t="s">
        <v>2647</v>
      </c>
      <c r="H727" s="131" t="s">
        <v>1133</v>
      </c>
      <c r="I727" s="131" t="s">
        <v>13380</v>
      </c>
      <c r="J727" s="131" t="s">
        <v>2190</v>
      </c>
      <c r="K727" s="131" t="s">
        <v>2195</v>
      </c>
      <c r="L727" s="131">
        <v>698</v>
      </c>
      <c r="M727" s="131">
        <v>1136</v>
      </c>
    </row>
    <row r="728" spans="1:13">
      <c r="A728" s="131" t="s">
        <v>86</v>
      </c>
      <c r="B728" s="143" t="s">
        <v>2168</v>
      </c>
      <c r="C728" s="131" t="s">
        <v>16651</v>
      </c>
      <c r="D728" s="131" t="s">
        <v>1181</v>
      </c>
      <c r="E728" s="131">
        <v>205</v>
      </c>
      <c r="F728" s="131" t="s">
        <v>1081</v>
      </c>
      <c r="G728" s="131" t="s">
        <v>2966</v>
      </c>
      <c r="H728" s="131" t="s">
        <v>1188</v>
      </c>
      <c r="I728" s="131" t="s">
        <v>13380</v>
      </c>
      <c r="J728" s="131" t="s">
        <v>2203</v>
      </c>
      <c r="K728" s="131" t="s">
        <v>2198</v>
      </c>
      <c r="L728" s="131">
        <v>697</v>
      </c>
      <c r="M728" s="131">
        <v>2198</v>
      </c>
    </row>
    <row r="729" spans="1:13">
      <c r="A729" s="131" t="s">
        <v>851</v>
      </c>
      <c r="B729" s="143" t="s">
        <v>2168</v>
      </c>
      <c r="C729" s="131" t="s">
        <v>16838</v>
      </c>
      <c r="D729" s="131" t="s">
        <v>2005</v>
      </c>
      <c r="E729" s="131">
        <v>609</v>
      </c>
      <c r="F729" s="131" t="s">
        <v>1195</v>
      </c>
      <c r="G729" s="131" t="s">
        <v>2594</v>
      </c>
      <c r="H729" s="131" t="s">
        <v>1267</v>
      </c>
      <c r="I729" s="131" t="s">
        <v>13380</v>
      </c>
      <c r="J729" s="131" t="s">
        <v>2199</v>
      </c>
      <c r="K729" s="131" t="s">
        <v>2198</v>
      </c>
      <c r="L729" s="131">
        <v>694</v>
      </c>
      <c r="M729" s="131">
        <v>712</v>
      </c>
    </row>
    <row r="730" spans="1:13">
      <c r="A730" s="131" t="s">
        <v>16743</v>
      </c>
      <c r="B730" s="143" t="s">
        <v>2168</v>
      </c>
      <c r="C730" s="131" t="s">
        <v>16651</v>
      </c>
      <c r="D730" s="131" t="s">
        <v>1727</v>
      </c>
      <c r="E730" s="131">
        <v>55</v>
      </c>
      <c r="F730" s="131"/>
      <c r="G730" s="131" t="s">
        <v>2471</v>
      </c>
      <c r="H730" s="131" t="s">
        <v>1510</v>
      </c>
      <c r="I730" s="131" t="s">
        <v>13380</v>
      </c>
      <c r="J730" s="131"/>
      <c r="K730" s="131"/>
      <c r="L730" s="131">
        <v>690</v>
      </c>
      <c r="M730" s="131">
        <v>1887</v>
      </c>
    </row>
    <row r="731" spans="1:13">
      <c r="A731" s="131" t="s">
        <v>677</v>
      </c>
      <c r="B731" s="143" t="s">
        <v>2168</v>
      </c>
      <c r="C731" s="131" t="s">
        <v>16838</v>
      </c>
      <c r="D731" s="131" t="s">
        <v>1848</v>
      </c>
      <c r="E731" s="131">
        <v>160</v>
      </c>
      <c r="F731" s="131" t="s">
        <v>1063</v>
      </c>
      <c r="G731" s="131" t="s">
        <v>2768</v>
      </c>
      <c r="H731" s="131" t="s">
        <v>1188</v>
      </c>
      <c r="I731" s="131" t="s">
        <v>13380</v>
      </c>
      <c r="J731" s="131" t="s">
        <v>2199</v>
      </c>
      <c r="K731" s="131" t="s">
        <v>2198</v>
      </c>
      <c r="L731" s="131">
        <v>690</v>
      </c>
      <c r="M731" s="131">
        <v>749</v>
      </c>
    </row>
    <row r="732" spans="1:13">
      <c r="A732" s="131" t="s">
        <v>751</v>
      </c>
      <c r="B732" s="143" t="s">
        <v>2168</v>
      </c>
      <c r="C732" s="131" t="s">
        <v>16651</v>
      </c>
      <c r="D732" s="131" t="s">
        <v>1896</v>
      </c>
      <c r="E732" s="131">
        <v>1240</v>
      </c>
      <c r="F732" s="131"/>
      <c r="G732" s="131" t="s">
        <v>2565</v>
      </c>
      <c r="H732" s="131" t="s">
        <v>1148</v>
      </c>
      <c r="I732" s="131" t="s">
        <v>13380</v>
      </c>
      <c r="J732" s="131" t="s">
        <v>2203</v>
      </c>
      <c r="K732" s="131" t="s">
        <v>2198</v>
      </c>
      <c r="L732" s="131">
        <v>682</v>
      </c>
      <c r="M732" s="131">
        <v>1665</v>
      </c>
    </row>
    <row r="733" spans="1:13">
      <c r="A733" s="131" t="s">
        <v>617</v>
      </c>
      <c r="B733" s="143" t="s">
        <v>2168</v>
      </c>
      <c r="C733" s="131" t="s">
        <v>16813</v>
      </c>
      <c r="D733" s="131" t="s">
        <v>1784</v>
      </c>
      <c r="E733" s="131">
        <v>113</v>
      </c>
      <c r="F733" s="131"/>
      <c r="G733" s="131" t="s">
        <v>2458</v>
      </c>
      <c r="H733" s="131" t="s">
        <v>1061</v>
      </c>
      <c r="I733" s="131" t="s">
        <v>13380</v>
      </c>
      <c r="J733" s="131" t="s">
        <v>2199</v>
      </c>
      <c r="K733" s="131" t="s">
        <v>2198</v>
      </c>
      <c r="L733" s="131">
        <v>681</v>
      </c>
      <c r="M733" s="131">
        <v>671</v>
      </c>
    </row>
    <row r="734" spans="1:13">
      <c r="A734" s="131" t="s">
        <v>106</v>
      </c>
      <c r="B734" s="143" t="s">
        <v>2168</v>
      </c>
      <c r="C734" s="131" t="s">
        <v>16651</v>
      </c>
      <c r="D734" s="131" t="s">
        <v>1191</v>
      </c>
      <c r="E734" s="131">
        <v>709</v>
      </c>
      <c r="F734" s="131"/>
      <c r="G734" s="131" t="s">
        <v>2641</v>
      </c>
      <c r="H734" s="131" t="s">
        <v>1043</v>
      </c>
      <c r="I734" s="131" t="s">
        <v>13380</v>
      </c>
      <c r="J734" s="131" t="s">
        <v>2203</v>
      </c>
      <c r="K734" s="131" t="s">
        <v>2198</v>
      </c>
      <c r="L734" s="131">
        <v>675</v>
      </c>
      <c r="M734" s="131">
        <v>2179</v>
      </c>
    </row>
    <row r="735" spans="1:13">
      <c r="A735" s="131" t="s">
        <v>443</v>
      </c>
      <c r="B735" s="143" t="s">
        <v>2168</v>
      </c>
      <c r="C735" s="131" t="s">
        <v>16813</v>
      </c>
      <c r="D735" s="131" t="s">
        <v>1598</v>
      </c>
      <c r="E735" s="131">
        <v>3</v>
      </c>
      <c r="F735" s="131" t="s">
        <v>1195</v>
      </c>
      <c r="G735" s="131" t="s">
        <v>2442</v>
      </c>
      <c r="H735" s="131" t="s">
        <v>1043</v>
      </c>
      <c r="I735" s="131" t="s">
        <v>13380</v>
      </c>
      <c r="J735" s="131" t="s">
        <v>2199</v>
      </c>
      <c r="K735" s="131" t="s">
        <v>2198</v>
      </c>
      <c r="L735" s="131">
        <v>670</v>
      </c>
      <c r="M735" s="131">
        <v>533</v>
      </c>
    </row>
    <row r="736" spans="1:13">
      <c r="A736" s="131" t="s">
        <v>9</v>
      </c>
      <c r="B736" s="143" t="s">
        <v>2168</v>
      </c>
      <c r="C736" s="131" t="s">
        <v>16813</v>
      </c>
      <c r="D736" s="131" t="s">
        <v>1045</v>
      </c>
      <c r="E736" s="131">
        <v>110</v>
      </c>
      <c r="F736" s="131" t="s">
        <v>1056</v>
      </c>
      <c r="G736" s="131" t="s">
        <v>2654</v>
      </c>
      <c r="H736" s="131" t="s">
        <v>1048</v>
      </c>
      <c r="I736" s="131" t="s">
        <v>13380</v>
      </c>
      <c r="J736" s="131" t="s">
        <v>2199</v>
      </c>
      <c r="K736" s="131" t="s">
        <v>2198</v>
      </c>
      <c r="L736" s="131">
        <v>669</v>
      </c>
      <c r="M736" s="131">
        <v>619</v>
      </c>
    </row>
    <row r="737" spans="1:13">
      <c r="A737" s="131" t="s">
        <v>781</v>
      </c>
      <c r="B737" s="143" t="s">
        <v>2168</v>
      </c>
      <c r="C737" s="131" t="s">
        <v>16792</v>
      </c>
      <c r="D737" s="131" t="s">
        <v>1950</v>
      </c>
      <c r="E737" s="131">
        <v>40</v>
      </c>
      <c r="F737" s="131"/>
      <c r="G737" s="131" t="s">
        <v>2308</v>
      </c>
      <c r="H737" s="131" t="s">
        <v>1043</v>
      </c>
      <c r="I737" s="131" t="s">
        <v>13380</v>
      </c>
      <c r="J737" s="131" t="s">
        <v>2199</v>
      </c>
      <c r="K737" s="131" t="s">
        <v>2198</v>
      </c>
      <c r="L737" s="131">
        <v>661</v>
      </c>
      <c r="M737" s="131">
        <v>783</v>
      </c>
    </row>
    <row r="738" spans="1:13">
      <c r="A738" s="131" t="s">
        <v>561</v>
      </c>
      <c r="B738" s="143" t="s">
        <v>2168</v>
      </c>
      <c r="C738" s="131" t="s">
        <v>16813</v>
      </c>
      <c r="D738" s="131" t="s">
        <v>1727</v>
      </c>
      <c r="E738" s="131">
        <v>432</v>
      </c>
      <c r="F738" s="131" t="s">
        <v>1736</v>
      </c>
      <c r="G738" s="131" t="s">
        <v>2418</v>
      </c>
      <c r="H738" s="131" t="s">
        <v>1160</v>
      </c>
      <c r="I738" s="131" t="s">
        <v>13380</v>
      </c>
      <c r="J738" s="131" t="s">
        <v>2199</v>
      </c>
      <c r="K738" s="131" t="s">
        <v>2198</v>
      </c>
      <c r="L738" s="131">
        <v>661</v>
      </c>
      <c r="M738" s="131">
        <v>602</v>
      </c>
    </row>
    <row r="739" spans="1:13">
      <c r="A739" s="131" t="s">
        <v>63</v>
      </c>
      <c r="B739" s="143" t="s">
        <v>2168</v>
      </c>
      <c r="C739" s="131" t="s">
        <v>16651</v>
      </c>
      <c r="D739" s="131" t="s">
        <v>1141</v>
      </c>
      <c r="E739" s="131">
        <v>33</v>
      </c>
      <c r="F739" s="131" t="s">
        <v>1073</v>
      </c>
      <c r="G739" s="131" t="s">
        <v>3137</v>
      </c>
      <c r="H739" s="131" t="s">
        <v>1043</v>
      </c>
      <c r="I739" s="131" t="s">
        <v>13380</v>
      </c>
      <c r="J739" s="131" t="s">
        <v>2190</v>
      </c>
      <c r="K739" s="131" t="s">
        <v>2211</v>
      </c>
      <c r="L739" s="131">
        <v>659</v>
      </c>
      <c r="M739" s="131">
        <v>1985</v>
      </c>
    </row>
    <row r="740" spans="1:13">
      <c r="A740" s="131" t="s">
        <v>16917</v>
      </c>
      <c r="B740" s="143" t="s">
        <v>2168</v>
      </c>
      <c r="C740" s="131" t="s">
        <v>16898</v>
      </c>
      <c r="D740" s="131" t="s">
        <v>16223</v>
      </c>
      <c r="E740" s="131">
        <v>34</v>
      </c>
      <c r="F740" s="131" t="s">
        <v>1151</v>
      </c>
      <c r="G740" s="131" t="s">
        <v>16735</v>
      </c>
      <c r="H740" s="131" t="s">
        <v>16304</v>
      </c>
      <c r="I740" s="131" t="s">
        <v>13380</v>
      </c>
      <c r="J740" s="131"/>
      <c r="K740" s="131"/>
      <c r="L740" s="131">
        <v>658</v>
      </c>
      <c r="M740" s="131">
        <v>796</v>
      </c>
    </row>
    <row r="741" spans="1:13">
      <c r="A741" s="131" t="s">
        <v>960</v>
      </c>
      <c r="B741" s="143" t="s">
        <v>2168</v>
      </c>
      <c r="C741" s="131" t="s">
        <v>16838</v>
      </c>
      <c r="D741" s="131" t="s">
        <v>2088</v>
      </c>
      <c r="E741" s="131">
        <v>919</v>
      </c>
      <c r="F741" s="131" t="s">
        <v>1591</v>
      </c>
      <c r="G741" s="131" t="s">
        <v>2093</v>
      </c>
      <c r="H741" s="131" t="s">
        <v>1267</v>
      </c>
      <c r="I741" s="131" t="s">
        <v>13380</v>
      </c>
      <c r="J741" s="131" t="s">
        <v>2199</v>
      </c>
      <c r="K741" s="131" t="s">
        <v>2198</v>
      </c>
      <c r="L741" s="131">
        <v>654</v>
      </c>
      <c r="M741" s="131">
        <v>844</v>
      </c>
    </row>
    <row r="742" spans="1:13">
      <c r="A742" s="131" t="s">
        <v>958</v>
      </c>
      <c r="B742" s="143" t="s">
        <v>2168</v>
      </c>
      <c r="C742" s="131" t="s">
        <v>16838</v>
      </c>
      <c r="D742" s="131" t="s">
        <v>2088</v>
      </c>
      <c r="E742" s="131">
        <v>671</v>
      </c>
      <c r="F742" s="131" t="s">
        <v>1063</v>
      </c>
      <c r="G742" s="131" t="s">
        <v>2671</v>
      </c>
      <c r="H742" s="131" t="s">
        <v>1043</v>
      </c>
      <c r="I742" s="131" t="s">
        <v>13380</v>
      </c>
      <c r="J742" s="131" t="s">
        <v>2199</v>
      </c>
      <c r="K742" s="131" t="s">
        <v>2198</v>
      </c>
      <c r="L742" s="131">
        <v>650</v>
      </c>
      <c r="M742" s="131">
        <v>625</v>
      </c>
    </row>
    <row r="743" spans="1:13">
      <c r="A743" s="131" t="s">
        <v>431</v>
      </c>
      <c r="B743" s="143" t="s">
        <v>2168</v>
      </c>
      <c r="C743" s="131" t="s">
        <v>16813</v>
      </c>
      <c r="D743" s="131" t="s">
        <v>1533</v>
      </c>
      <c r="E743" s="131">
        <v>1442</v>
      </c>
      <c r="F743" s="131"/>
      <c r="G743" s="131" t="s">
        <v>2581</v>
      </c>
      <c r="H743" s="131" t="s">
        <v>1148</v>
      </c>
      <c r="I743" s="131" t="s">
        <v>13380</v>
      </c>
      <c r="J743" s="131" t="s">
        <v>2190</v>
      </c>
      <c r="K743" s="131" t="s">
        <v>2189</v>
      </c>
      <c r="L743" s="131">
        <v>649</v>
      </c>
      <c r="M743" s="131">
        <v>673</v>
      </c>
    </row>
    <row r="744" spans="1:13">
      <c r="A744" s="131" t="s">
        <v>562</v>
      </c>
      <c r="B744" s="143" t="s">
        <v>2168</v>
      </c>
      <c r="C744" s="131" t="s">
        <v>16813</v>
      </c>
      <c r="D744" s="131" t="s">
        <v>1727</v>
      </c>
      <c r="E744" s="131">
        <v>439</v>
      </c>
      <c r="F744" s="131" t="s">
        <v>1738</v>
      </c>
      <c r="G744" s="131" t="s">
        <v>2428</v>
      </c>
      <c r="H744" s="131" t="s">
        <v>1160</v>
      </c>
      <c r="I744" s="131" t="s">
        <v>13380</v>
      </c>
      <c r="J744" s="131" t="s">
        <v>2199</v>
      </c>
      <c r="K744" s="131" t="s">
        <v>2198</v>
      </c>
      <c r="L744" s="131">
        <v>646</v>
      </c>
      <c r="M744" s="131">
        <v>650</v>
      </c>
    </row>
    <row r="745" spans="1:13">
      <c r="A745" s="131" t="s">
        <v>606</v>
      </c>
      <c r="B745" s="143" t="s">
        <v>2168</v>
      </c>
      <c r="C745" s="131" t="s">
        <v>16838</v>
      </c>
      <c r="D745" s="131" t="s">
        <v>1773</v>
      </c>
      <c r="E745" s="131">
        <v>1</v>
      </c>
      <c r="F745" s="131"/>
      <c r="G745" s="131" t="s">
        <v>2847</v>
      </c>
      <c r="H745" s="131" t="s">
        <v>1121</v>
      </c>
      <c r="I745" s="131" t="s">
        <v>13380</v>
      </c>
      <c r="J745" s="131" t="s">
        <v>2199</v>
      </c>
      <c r="K745" s="131" t="s">
        <v>2198</v>
      </c>
      <c r="L745" s="131">
        <v>643</v>
      </c>
      <c r="M745" s="131">
        <v>743</v>
      </c>
    </row>
    <row r="746" spans="1:13">
      <c r="A746" s="131" t="s">
        <v>984</v>
      </c>
      <c r="B746" s="143" t="s">
        <v>2168</v>
      </c>
      <c r="C746" s="131" t="s">
        <v>16651</v>
      </c>
      <c r="D746" s="131" t="s">
        <v>2111</v>
      </c>
      <c r="E746" s="131">
        <v>82</v>
      </c>
      <c r="F746" s="131"/>
      <c r="G746" s="131" t="s">
        <v>3648</v>
      </c>
      <c r="H746" s="131" t="s">
        <v>1043</v>
      </c>
      <c r="I746" s="131" t="s">
        <v>13380</v>
      </c>
      <c r="J746" s="131" t="s">
        <v>2203</v>
      </c>
      <c r="K746" s="131" t="s">
        <v>2198</v>
      </c>
      <c r="L746" s="131">
        <v>640</v>
      </c>
      <c r="M746" s="131">
        <v>1846</v>
      </c>
    </row>
    <row r="747" spans="1:13">
      <c r="A747" s="131" t="s">
        <v>16797</v>
      </c>
      <c r="B747" s="143" t="s">
        <v>2168</v>
      </c>
      <c r="C747" s="131" t="s">
        <v>16792</v>
      </c>
      <c r="D747" s="131" t="s">
        <v>1436</v>
      </c>
      <c r="E747" s="131">
        <v>901</v>
      </c>
      <c r="F747" s="131"/>
      <c r="G747" s="131" t="s">
        <v>2339</v>
      </c>
      <c r="H747" s="131" t="s">
        <v>1043</v>
      </c>
      <c r="I747" s="131" t="s">
        <v>13380</v>
      </c>
      <c r="J747" s="131"/>
      <c r="K747" s="131"/>
      <c r="L747" s="131">
        <v>640</v>
      </c>
      <c r="M747" s="131">
        <v>699</v>
      </c>
    </row>
    <row r="748" spans="1:13">
      <c r="A748" s="131" t="s">
        <v>736</v>
      </c>
      <c r="B748" s="143" t="s">
        <v>2168</v>
      </c>
      <c r="C748" s="131" t="s">
        <v>16838</v>
      </c>
      <c r="D748" s="131" t="s">
        <v>1896</v>
      </c>
      <c r="E748" s="131">
        <v>1021</v>
      </c>
      <c r="F748" s="131" t="s">
        <v>1908</v>
      </c>
      <c r="G748" s="131" t="s">
        <v>2402</v>
      </c>
      <c r="H748" s="131" t="s">
        <v>1043</v>
      </c>
      <c r="I748" s="131" t="s">
        <v>13380</v>
      </c>
      <c r="J748" s="131" t="s">
        <v>2199</v>
      </c>
      <c r="K748" s="131" t="s">
        <v>2198</v>
      </c>
      <c r="L748" s="131">
        <v>637</v>
      </c>
      <c r="M748" s="131">
        <v>525</v>
      </c>
    </row>
    <row r="749" spans="1:13">
      <c r="A749" s="131" t="s">
        <v>679</v>
      </c>
      <c r="B749" s="143" t="s">
        <v>2168</v>
      </c>
      <c r="C749" s="131" t="s">
        <v>16813</v>
      </c>
      <c r="D749" s="131" t="s">
        <v>1851</v>
      </c>
      <c r="E749" s="131">
        <v>6</v>
      </c>
      <c r="F749" s="131" t="s">
        <v>1063</v>
      </c>
      <c r="G749" s="131" t="s">
        <v>2633</v>
      </c>
      <c r="H749" s="131" t="s">
        <v>1048</v>
      </c>
      <c r="I749" s="131" t="s">
        <v>13380</v>
      </c>
      <c r="J749" s="131" t="s">
        <v>2199</v>
      </c>
      <c r="K749" s="131" t="s">
        <v>2198</v>
      </c>
      <c r="L749" s="131">
        <v>634</v>
      </c>
      <c r="M749" s="131">
        <v>578</v>
      </c>
    </row>
    <row r="750" spans="1:13">
      <c r="A750" s="131" t="s">
        <v>720</v>
      </c>
      <c r="B750" s="143" t="s">
        <v>2168</v>
      </c>
      <c r="C750" s="131" t="s">
        <v>16813</v>
      </c>
      <c r="D750" s="131" t="s">
        <v>1894</v>
      </c>
      <c r="E750" s="131">
        <v>29</v>
      </c>
      <c r="F750" s="131" t="s">
        <v>1063</v>
      </c>
      <c r="G750" s="131" t="s">
        <v>2682</v>
      </c>
      <c r="H750" s="131" t="s">
        <v>1425</v>
      </c>
      <c r="I750" s="131" t="s">
        <v>13380</v>
      </c>
      <c r="J750" s="131" t="s">
        <v>2199</v>
      </c>
      <c r="K750" s="131" t="s">
        <v>2198</v>
      </c>
      <c r="L750" s="131">
        <v>631</v>
      </c>
      <c r="M750" s="131">
        <v>681</v>
      </c>
    </row>
    <row r="751" spans="1:13">
      <c r="A751" s="131" t="s">
        <v>804</v>
      </c>
      <c r="B751" s="143" t="s">
        <v>2168</v>
      </c>
      <c r="C751" s="131" t="s">
        <v>16651</v>
      </c>
      <c r="D751" s="131" t="s">
        <v>1962</v>
      </c>
      <c r="E751" s="131">
        <v>99999</v>
      </c>
      <c r="F751" s="131" t="s">
        <v>1968</v>
      </c>
      <c r="G751" s="131" t="s">
        <v>3529</v>
      </c>
      <c r="H751" s="131" t="s">
        <v>1267</v>
      </c>
      <c r="I751" s="131" t="s">
        <v>13380</v>
      </c>
      <c r="J751" s="131" t="s">
        <v>2203</v>
      </c>
      <c r="K751" s="131" t="s">
        <v>2198</v>
      </c>
      <c r="L751" s="131">
        <v>628</v>
      </c>
      <c r="M751" s="131">
        <v>1715</v>
      </c>
    </row>
    <row r="752" spans="1:13">
      <c r="A752" s="131" t="s">
        <v>546</v>
      </c>
      <c r="B752" s="143" t="s">
        <v>2168</v>
      </c>
      <c r="C752" s="131" t="s">
        <v>16651</v>
      </c>
      <c r="D752" s="131" t="s">
        <v>1721</v>
      </c>
      <c r="E752" s="131">
        <v>1</v>
      </c>
      <c r="F752" s="131" t="s">
        <v>1044</v>
      </c>
      <c r="G752" s="131" t="s">
        <v>3374</v>
      </c>
      <c r="H752" s="131" t="s">
        <v>1043</v>
      </c>
      <c r="I752" s="131" t="s">
        <v>13380</v>
      </c>
      <c r="J752" s="131" t="s">
        <v>2203</v>
      </c>
      <c r="K752" s="131" t="s">
        <v>2198</v>
      </c>
      <c r="L752" s="131">
        <v>623</v>
      </c>
      <c r="M752" s="131">
        <v>2014</v>
      </c>
    </row>
    <row r="753" spans="1:13">
      <c r="A753" s="131" t="s">
        <v>430</v>
      </c>
      <c r="B753" s="143" t="s">
        <v>2168</v>
      </c>
      <c r="C753" s="131" t="s">
        <v>16813</v>
      </c>
      <c r="D753" s="131" t="s">
        <v>1533</v>
      </c>
      <c r="E753" s="131">
        <v>1415</v>
      </c>
      <c r="F753" s="131"/>
      <c r="G753" s="131" t="s">
        <v>2581</v>
      </c>
      <c r="H753" s="131" t="s">
        <v>1148</v>
      </c>
      <c r="I753" s="131" t="s">
        <v>13380</v>
      </c>
      <c r="J753" s="131" t="s">
        <v>2199</v>
      </c>
      <c r="K753" s="131" t="s">
        <v>2198</v>
      </c>
      <c r="L753" s="131">
        <v>623</v>
      </c>
      <c r="M753" s="131">
        <v>700</v>
      </c>
    </row>
    <row r="754" spans="1:13">
      <c r="A754" s="131" t="s">
        <v>798</v>
      </c>
      <c r="B754" s="143" t="s">
        <v>2168</v>
      </c>
      <c r="C754" s="131" t="s">
        <v>16651</v>
      </c>
      <c r="D754" s="131" t="s">
        <v>1962</v>
      </c>
      <c r="E754" s="131">
        <v>303</v>
      </c>
      <c r="F754" s="131" t="s">
        <v>1151</v>
      </c>
      <c r="G754" s="131" t="s">
        <v>2726</v>
      </c>
      <c r="H754" s="131" t="s">
        <v>1133</v>
      </c>
      <c r="I754" s="131" t="s">
        <v>13380</v>
      </c>
      <c r="J754" s="131" t="s">
        <v>2203</v>
      </c>
      <c r="K754" s="131" t="s">
        <v>2198</v>
      </c>
      <c r="L754" s="131">
        <v>622</v>
      </c>
      <c r="M754" s="131">
        <v>1615</v>
      </c>
    </row>
    <row r="755" spans="1:13">
      <c r="A755" s="131" t="s">
        <v>218</v>
      </c>
      <c r="B755" s="143" t="s">
        <v>2168</v>
      </c>
      <c r="C755" s="131" t="s">
        <v>16651</v>
      </c>
      <c r="D755" s="131" t="s">
        <v>1357</v>
      </c>
      <c r="E755" s="131">
        <v>1</v>
      </c>
      <c r="F755" s="131" t="s">
        <v>1044</v>
      </c>
      <c r="G755" s="131" t="s">
        <v>2287</v>
      </c>
      <c r="H755" s="131" t="s">
        <v>1233</v>
      </c>
      <c r="I755" s="131" t="s">
        <v>13380</v>
      </c>
      <c r="J755" s="131" t="s">
        <v>2203</v>
      </c>
      <c r="K755" s="131" t="s">
        <v>2236</v>
      </c>
      <c r="L755" s="131">
        <v>621</v>
      </c>
      <c r="M755" s="131">
        <v>2011</v>
      </c>
    </row>
    <row r="756" spans="1:13">
      <c r="A756" s="131" t="s">
        <v>16820</v>
      </c>
      <c r="B756" s="143" t="s">
        <v>2168</v>
      </c>
      <c r="C756" s="131" t="s">
        <v>16813</v>
      </c>
      <c r="D756" s="131" t="s">
        <v>1419</v>
      </c>
      <c r="E756" s="131">
        <v>55</v>
      </c>
      <c r="F756" s="131"/>
      <c r="G756" s="131" t="s">
        <v>2944</v>
      </c>
      <c r="H756" s="131" t="s">
        <v>1160</v>
      </c>
      <c r="I756" s="131" t="s">
        <v>13380</v>
      </c>
      <c r="J756" s="131"/>
      <c r="K756" s="131"/>
      <c r="L756" s="131">
        <v>609</v>
      </c>
      <c r="M756" s="131">
        <v>552</v>
      </c>
    </row>
    <row r="757" spans="1:13">
      <c r="A757" s="131" t="s">
        <v>260</v>
      </c>
      <c r="B757" s="143" t="s">
        <v>2168</v>
      </c>
      <c r="C757" s="131" t="s">
        <v>16813</v>
      </c>
      <c r="D757" s="131" t="s">
        <v>1399</v>
      </c>
      <c r="E757" s="131">
        <v>25</v>
      </c>
      <c r="F757" s="131" t="s">
        <v>1400</v>
      </c>
      <c r="G757" s="131" t="s">
        <v>2579</v>
      </c>
      <c r="H757" s="131" t="s">
        <v>1072</v>
      </c>
      <c r="I757" s="131" t="s">
        <v>13380</v>
      </c>
      <c r="J757" s="131" t="s">
        <v>2199</v>
      </c>
      <c r="K757" s="131" t="s">
        <v>2198</v>
      </c>
      <c r="L757" s="131">
        <v>607</v>
      </c>
      <c r="M757" s="131">
        <v>641</v>
      </c>
    </row>
    <row r="758" spans="1:13">
      <c r="A758" s="131" t="s">
        <v>88</v>
      </c>
      <c r="B758" s="143" t="s">
        <v>2168</v>
      </c>
      <c r="C758" s="131" t="s">
        <v>16651</v>
      </c>
      <c r="D758" s="131" t="s">
        <v>1181</v>
      </c>
      <c r="E758" s="131">
        <v>250</v>
      </c>
      <c r="F758" s="131" t="s">
        <v>1123</v>
      </c>
      <c r="G758" s="131" t="s">
        <v>2312</v>
      </c>
      <c r="H758" s="131" t="s">
        <v>1188</v>
      </c>
      <c r="I758" s="131" t="s">
        <v>13380</v>
      </c>
      <c r="J758" s="131" t="s">
        <v>2203</v>
      </c>
      <c r="K758" s="131" t="s">
        <v>2230</v>
      </c>
      <c r="L758" s="131">
        <v>605</v>
      </c>
      <c r="M758" s="131">
        <v>1981</v>
      </c>
    </row>
    <row r="759" spans="1:13">
      <c r="A759" s="131" t="s">
        <v>666</v>
      </c>
      <c r="B759" s="143" t="s">
        <v>2168</v>
      </c>
      <c r="C759" s="131" t="s">
        <v>16651</v>
      </c>
      <c r="D759" s="131" t="s">
        <v>1839</v>
      </c>
      <c r="E759" s="131">
        <v>25</v>
      </c>
      <c r="F759" s="131"/>
      <c r="G759" s="131" t="s">
        <v>3950</v>
      </c>
      <c r="H759" s="131" t="s">
        <v>1148</v>
      </c>
      <c r="I759" s="131" t="s">
        <v>13380</v>
      </c>
      <c r="J759" s="131" t="s">
        <v>2190</v>
      </c>
      <c r="K759" s="131" t="s">
        <v>2195</v>
      </c>
      <c r="L759" s="131">
        <v>605</v>
      </c>
      <c r="M759" s="131">
        <v>790</v>
      </c>
    </row>
    <row r="760" spans="1:13">
      <c r="A760" s="131" t="s">
        <v>635</v>
      </c>
      <c r="B760" s="143" t="s">
        <v>2168</v>
      </c>
      <c r="C760" s="131" t="s">
        <v>16838</v>
      </c>
      <c r="D760" s="131" t="s">
        <v>1800</v>
      </c>
      <c r="E760" s="131">
        <v>249</v>
      </c>
      <c r="F760" s="131" t="s">
        <v>1807</v>
      </c>
      <c r="G760" s="131" t="s">
        <v>2468</v>
      </c>
      <c r="H760" s="131" t="s">
        <v>1133</v>
      </c>
      <c r="I760" s="131" t="s">
        <v>13380</v>
      </c>
      <c r="J760" s="131" t="s">
        <v>2199</v>
      </c>
      <c r="K760" s="131" t="s">
        <v>2198</v>
      </c>
      <c r="L760" s="131">
        <v>603</v>
      </c>
      <c r="M760" s="131">
        <v>565</v>
      </c>
    </row>
    <row r="761" spans="1:13">
      <c r="A761" s="131" t="s">
        <v>665</v>
      </c>
      <c r="B761" s="143" t="s">
        <v>2168</v>
      </c>
      <c r="C761" s="131" t="s">
        <v>16813</v>
      </c>
      <c r="D761" s="131" t="s">
        <v>1839</v>
      </c>
      <c r="E761" s="131">
        <v>2</v>
      </c>
      <c r="F761" s="131" t="s">
        <v>1840</v>
      </c>
      <c r="G761" s="131" t="s">
        <v>2900</v>
      </c>
      <c r="H761" s="131" t="s">
        <v>1147</v>
      </c>
      <c r="I761" s="131" t="s">
        <v>13380</v>
      </c>
      <c r="J761" s="131" t="s">
        <v>2199</v>
      </c>
      <c r="K761" s="131" t="s">
        <v>2198</v>
      </c>
      <c r="L761" s="131">
        <v>600</v>
      </c>
      <c r="M761" s="131">
        <v>875</v>
      </c>
    </row>
    <row r="762" spans="1:13">
      <c r="A762" s="131" t="s">
        <v>16614</v>
      </c>
      <c r="B762" s="143" t="s">
        <v>2168</v>
      </c>
      <c r="C762" s="131" t="s">
        <v>16600</v>
      </c>
      <c r="D762" s="131" t="s">
        <v>1349</v>
      </c>
      <c r="E762" s="131">
        <v>294</v>
      </c>
      <c r="F762" s="131"/>
      <c r="G762" s="131" t="s">
        <v>3454</v>
      </c>
      <c r="H762" s="131" t="s">
        <v>16615</v>
      </c>
      <c r="I762" s="131" t="s">
        <v>13380</v>
      </c>
      <c r="J762" s="131"/>
      <c r="K762" s="131"/>
      <c r="L762" s="131">
        <v>594</v>
      </c>
      <c r="M762" s="131">
        <v>638</v>
      </c>
    </row>
    <row r="763" spans="1:13">
      <c r="A763" s="131" t="s">
        <v>675</v>
      </c>
      <c r="B763" s="143" t="s">
        <v>2168</v>
      </c>
      <c r="C763" s="131" t="s">
        <v>16838</v>
      </c>
      <c r="D763" s="131" t="s">
        <v>1848</v>
      </c>
      <c r="E763" s="131">
        <v>36</v>
      </c>
      <c r="F763" s="131"/>
      <c r="G763" s="131" t="s">
        <v>2814</v>
      </c>
      <c r="H763" s="131" t="s">
        <v>1188</v>
      </c>
      <c r="I763" s="131" t="s">
        <v>13380</v>
      </c>
      <c r="J763" s="131" t="s">
        <v>2199</v>
      </c>
      <c r="K763" s="131" t="s">
        <v>2198</v>
      </c>
      <c r="L763" s="131">
        <v>590</v>
      </c>
      <c r="M763" s="131">
        <v>675</v>
      </c>
    </row>
    <row r="764" spans="1:13">
      <c r="A764" s="131" t="s">
        <v>144</v>
      </c>
      <c r="B764" s="143" t="s">
        <v>2168</v>
      </c>
      <c r="C764" s="131" t="s">
        <v>16792</v>
      </c>
      <c r="D764" s="131" t="s">
        <v>1270</v>
      </c>
      <c r="E764" s="131">
        <v>50</v>
      </c>
      <c r="F764" s="131"/>
      <c r="G764" s="131" t="s">
        <v>2237</v>
      </c>
      <c r="H764" s="131" t="s">
        <v>1133</v>
      </c>
      <c r="I764" s="131" t="s">
        <v>13380</v>
      </c>
      <c r="J764" s="131" t="s">
        <v>2199</v>
      </c>
      <c r="K764" s="131" t="s">
        <v>2219</v>
      </c>
      <c r="L764" s="131">
        <v>590</v>
      </c>
      <c r="M764" s="131">
        <v>568</v>
      </c>
    </row>
    <row r="765" spans="1:13">
      <c r="A765" s="131" t="s">
        <v>952</v>
      </c>
      <c r="B765" s="143" t="s">
        <v>2168</v>
      </c>
      <c r="C765" s="131" t="s">
        <v>16838</v>
      </c>
      <c r="D765" s="131" t="s">
        <v>2082</v>
      </c>
      <c r="E765" s="131">
        <v>118</v>
      </c>
      <c r="F765" s="131" t="s">
        <v>1063</v>
      </c>
      <c r="G765" s="131" t="s">
        <v>2816</v>
      </c>
      <c r="H765" s="131" t="s">
        <v>1267</v>
      </c>
      <c r="I765" s="131" t="s">
        <v>13380</v>
      </c>
      <c r="J765" s="131" t="s">
        <v>2199</v>
      </c>
      <c r="K765" s="131" t="s">
        <v>2198</v>
      </c>
      <c r="L765" s="131">
        <v>588</v>
      </c>
      <c r="M765" s="131">
        <v>608</v>
      </c>
    </row>
    <row r="766" spans="1:13">
      <c r="A766" s="131" t="s">
        <v>873</v>
      </c>
      <c r="B766" s="143" t="s">
        <v>2168</v>
      </c>
      <c r="C766" s="131" t="s">
        <v>16813</v>
      </c>
      <c r="D766" s="131" t="s">
        <v>2005</v>
      </c>
      <c r="E766" s="131">
        <v>1135</v>
      </c>
      <c r="F766" s="131"/>
      <c r="G766" s="131" t="s">
        <v>2551</v>
      </c>
      <c r="H766" s="131" t="s">
        <v>1183</v>
      </c>
      <c r="I766" s="131" t="s">
        <v>13380</v>
      </c>
      <c r="J766" s="131" t="s">
        <v>2199</v>
      </c>
      <c r="K766" s="131" t="s">
        <v>2198</v>
      </c>
      <c r="L766" s="131">
        <v>582</v>
      </c>
      <c r="M766" s="131">
        <v>567</v>
      </c>
    </row>
    <row r="767" spans="1:13">
      <c r="A767" s="131" t="s">
        <v>28</v>
      </c>
      <c r="B767" s="143" t="s">
        <v>2168</v>
      </c>
      <c r="C767" s="131" t="s">
        <v>16813</v>
      </c>
      <c r="D767" s="131" t="s">
        <v>1075</v>
      </c>
      <c r="E767" s="131">
        <v>681</v>
      </c>
      <c r="F767" s="131" t="s">
        <v>1085</v>
      </c>
      <c r="G767" s="131" t="s">
        <v>2734</v>
      </c>
      <c r="H767" s="131" t="s">
        <v>1072</v>
      </c>
      <c r="I767" s="131" t="s">
        <v>13380</v>
      </c>
      <c r="J767" s="131" t="s">
        <v>2199</v>
      </c>
      <c r="K767" s="131" t="s">
        <v>2198</v>
      </c>
      <c r="L767" s="131">
        <v>577</v>
      </c>
      <c r="M767" s="131">
        <v>458</v>
      </c>
    </row>
    <row r="768" spans="1:13">
      <c r="A768" s="131" t="s">
        <v>753</v>
      </c>
      <c r="B768" s="143" t="s">
        <v>2168</v>
      </c>
      <c r="C768" s="131" t="s">
        <v>16813</v>
      </c>
      <c r="D768" s="131" t="s">
        <v>1896</v>
      </c>
      <c r="E768" s="131">
        <v>1253</v>
      </c>
      <c r="F768" s="131"/>
      <c r="G768" s="131" t="s">
        <v>2714</v>
      </c>
      <c r="H768" s="131" t="s">
        <v>1148</v>
      </c>
      <c r="I768" s="131" t="s">
        <v>13380</v>
      </c>
      <c r="J768" s="131" t="s">
        <v>2199</v>
      </c>
      <c r="K768" s="131" t="s">
        <v>2198</v>
      </c>
      <c r="L768" s="131">
        <v>573</v>
      </c>
      <c r="M768" s="131">
        <v>632</v>
      </c>
    </row>
    <row r="769" spans="1:13">
      <c r="A769" s="131" t="s">
        <v>139</v>
      </c>
      <c r="B769" s="143" t="s">
        <v>2168</v>
      </c>
      <c r="C769" s="131" t="s">
        <v>16636</v>
      </c>
      <c r="D769" s="131" t="s">
        <v>1262</v>
      </c>
      <c r="E769" s="131">
        <v>32</v>
      </c>
      <c r="F769" s="131"/>
      <c r="G769" s="131" t="s">
        <v>3929</v>
      </c>
      <c r="H769" s="131" t="s">
        <v>1043</v>
      </c>
      <c r="I769" s="131" t="s">
        <v>13380</v>
      </c>
      <c r="J769" s="131" t="s">
        <v>2199</v>
      </c>
      <c r="K769" s="131" t="s">
        <v>2198</v>
      </c>
      <c r="L769" s="131">
        <v>571</v>
      </c>
      <c r="M769" s="131">
        <v>353</v>
      </c>
    </row>
    <row r="770" spans="1:13">
      <c r="A770" s="131" t="s">
        <v>779</v>
      </c>
      <c r="B770" s="143" t="s">
        <v>2168</v>
      </c>
      <c r="C770" s="131" t="s">
        <v>16838</v>
      </c>
      <c r="D770" s="131" t="s">
        <v>1947</v>
      </c>
      <c r="E770" s="131">
        <v>235</v>
      </c>
      <c r="F770" s="131" t="s">
        <v>1342</v>
      </c>
      <c r="G770" s="131" t="s">
        <v>2491</v>
      </c>
      <c r="H770" s="131" t="s">
        <v>1043</v>
      </c>
      <c r="I770" s="131" t="s">
        <v>13380</v>
      </c>
      <c r="J770" s="131" t="s">
        <v>2190</v>
      </c>
      <c r="K770" s="131" t="s">
        <v>2189</v>
      </c>
      <c r="L770" s="131">
        <v>569</v>
      </c>
      <c r="M770" s="131">
        <v>709</v>
      </c>
    </row>
    <row r="771" spans="1:13">
      <c r="A771" s="131" t="s">
        <v>634</v>
      </c>
      <c r="B771" s="143" t="s">
        <v>2168</v>
      </c>
      <c r="C771" s="131" t="s">
        <v>16838</v>
      </c>
      <c r="D771" s="131" t="s">
        <v>1800</v>
      </c>
      <c r="E771" s="131">
        <v>231</v>
      </c>
      <c r="F771" s="131" t="s">
        <v>1806</v>
      </c>
      <c r="G771" s="131" t="s">
        <v>2468</v>
      </c>
      <c r="H771" s="131" t="s">
        <v>1133</v>
      </c>
      <c r="I771" s="131" t="s">
        <v>13380</v>
      </c>
      <c r="J771" s="131" t="s">
        <v>2199</v>
      </c>
      <c r="K771" s="131" t="s">
        <v>2198</v>
      </c>
      <c r="L771" s="131">
        <v>562</v>
      </c>
      <c r="M771" s="131">
        <v>559</v>
      </c>
    </row>
    <row r="772" spans="1:13">
      <c r="A772" s="131" t="s">
        <v>16961</v>
      </c>
      <c r="B772" s="143" t="s">
        <v>2168</v>
      </c>
      <c r="C772" s="131" t="s">
        <v>16959</v>
      </c>
      <c r="D772" s="131" t="s">
        <v>1717</v>
      </c>
      <c r="E772" s="131">
        <v>60</v>
      </c>
      <c r="F772" s="131"/>
      <c r="G772" s="131" t="s">
        <v>3179</v>
      </c>
      <c r="H772" s="131" t="s">
        <v>1130</v>
      </c>
      <c r="I772" s="131" t="s">
        <v>13380</v>
      </c>
      <c r="J772" s="131"/>
      <c r="K772" s="131"/>
      <c r="L772" s="131">
        <v>560</v>
      </c>
      <c r="M772" s="131">
        <v>774</v>
      </c>
    </row>
    <row r="773" spans="1:13">
      <c r="A773" s="131" t="s">
        <v>462</v>
      </c>
      <c r="B773" s="143" t="s">
        <v>2168</v>
      </c>
      <c r="C773" s="131" t="s">
        <v>16838</v>
      </c>
      <c r="D773" s="131" t="s">
        <v>1620</v>
      </c>
      <c r="E773" s="131">
        <v>57</v>
      </c>
      <c r="F773" s="131" t="s">
        <v>1286</v>
      </c>
      <c r="G773" s="131" t="s">
        <v>2523</v>
      </c>
      <c r="H773" s="131" t="s">
        <v>1130</v>
      </c>
      <c r="I773" s="131" t="s">
        <v>13380</v>
      </c>
      <c r="J773" s="131" t="s">
        <v>2190</v>
      </c>
      <c r="K773" s="131" t="s">
        <v>2189</v>
      </c>
      <c r="L773" s="131">
        <v>559</v>
      </c>
      <c r="M773" s="131">
        <v>815</v>
      </c>
    </row>
    <row r="774" spans="1:13">
      <c r="A774" s="131" t="s">
        <v>281</v>
      </c>
      <c r="B774" s="143" t="s">
        <v>2168</v>
      </c>
      <c r="C774" s="131" t="s">
        <v>16651</v>
      </c>
      <c r="D774" s="131" t="s">
        <v>1419</v>
      </c>
      <c r="E774" s="131">
        <v>151</v>
      </c>
      <c r="F774" s="131" t="s">
        <v>1044</v>
      </c>
      <c r="G774" s="131" t="s">
        <v>3129</v>
      </c>
      <c r="H774" s="131" t="s">
        <v>1160</v>
      </c>
      <c r="I774" s="131" t="s">
        <v>13380</v>
      </c>
      <c r="J774" s="131" t="s">
        <v>2203</v>
      </c>
      <c r="K774" s="131" t="s">
        <v>2198</v>
      </c>
      <c r="L774" s="131">
        <v>558</v>
      </c>
      <c r="M774" s="131">
        <v>1774</v>
      </c>
    </row>
    <row r="775" spans="1:13">
      <c r="A775" s="131" t="s">
        <v>574</v>
      </c>
      <c r="B775" s="143" t="s">
        <v>2168</v>
      </c>
      <c r="C775" s="131" t="s">
        <v>16813</v>
      </c>
      <c r="D775" s="131" t="s">
        <v>1743</v>
      </c>
      <c r="E775" s="131">
        <v>485</v>
      </c>
      <c r="F775" s="131"/>
      <c r="G775" s="131" t="s">
        <v>2553</v>
      </c>
      <c r="H775" s="131" t="s">
        <v>1160</v>
      </c>
      <c r="I775" s="131" t="s">
        <v>13380</v>
      </c>
      <c r="J775" s="131" t="s">
        <v>2190</v>
      </c>
      <c r="K775" s="131" t="s">
        <v>2189</v>
      </c>
      <c r="L775" s="131">
        <v>556</v>
      </c>
      <c r="M775" s="131">
        <v>566</v>
      </c>
    </row>
    <row r="776" spans="1:13">
      <c r="A776" s="131" t="s">
        <v>415</v>
      </c>
      <c r="B776" s="143" t="s">
        <v>2168</v>
      </c>
      <c r="C776" s="131" t="s">
        <v>16792</v>
      </c>
      <c r="D776" s="131" t="s">
        <v>1533</v>
      </c>
      <c r="E776" s="131">
        <v>1240</v>
      </c>
      <c r="F776" s="131"/>
      <c r="G776" s="131" t="s">
        <v>2247</v>
      </c>
      <c r="H776" s="131" t="s">
        <v>1043</v>
      </c>
      <c r="I776" s="131" t="s">
        <v>13380</v>
      </c>
      <c r="J776" s="131" t="s">
        <v>2199</v>
      </c>
      <c r="K776" s="131" t="s">
        <v>2219</v>
      </c>
      <c r="L776" s="131">
        <v>550</v>
      </c>
      <c r="M776" s="131">
        <v>653</v>
      </c>
    </row>
    <row r="777" spans="1:13">
      <c r="A777" s="131" t="s">
        <v>395</v>
      </c>
      <c r="B777" s="143" t="s">
        <v>2168</v>
      </c>
      <c r="C777" s="131" t="s">
        <v>16651</v>
      </c>
      <c r="D777" s="131" t="s">
        <v>1533</v>
      </c>
      <c r="E777" s="131">
        <v>804</v>
      </c>
      <c r="F777" s="131" t="s">
        <v>1044</v>
      </c>
      <c r="G777" s="131" t="s">
        <v>2406</v>
      </c>
      <c r="H777" s="131" t="s">
        <v>1043</v>
      </c>
      <c r="I777" s="131" t="s">
        <v>13380</v>
      </c>
      <c r="J777" s="131" t="s">
        <v>2190</v>
      </c>
      <c r="K777" s="131" t="s">
        <v>2189</v>
      </c>
      <c r="L777" s="131">
        <v>542</v>
      </c>
      <c r="M777" s="131">
        <v>1323</v>
      </c>
    </row>
    <row r="778" spans="1:13">
      <c r="A778" s="131" t="s">
        <v>146</v>
      </c>
      <c r="B778" s="143" t="s">
        <v>2168</v>
      </c>
      <c r="C778" s="131" t="s">
        <v>16838</v>
      </c>
      <c r="D778" s="131" t="s">
        <v>1274</v>
      </c>
      <c r="E778" s="131">
        <v>17</v>
      </c>
      <c r="F778" s="131"/>
      <c r="G778" s="131" t="s">
        <v>2818</v>
      </c>
      <c r="H778" s="131" t="s">
        <v>1043</v>
      </c>
      <c r="I778" s="131" t="s">
        <v>13380</v>
      </c>
      <c r="J778" s="131" t="s">
        <v>2199</v>
      </c>
      <c r="K778" s="131" t="s">
        <v>2198</v>
      </c>
      <c r="L778" s="131">
        <v>542</v>
      </c>
      <c r="M778" s="131">
        <v>486</v>
      </c>
    </row>
    <row r="779" spans="1:13">
      <c r="A779" s="131" t="s">
        <v>556</v>
      </c>
      <c r="B779" s="143" t="s">
        <v>2168</v>
      </c>
      <c r="C779" s="131" t="s">
        <v>16813</v>
      </c>
      <c r="D779" s="131" t="s">
        <v>1727</v>
      </c>
      <c r="E779" s="131">
        <v>142</v>
      </c>
      <c r="F779" s="131" t="s">
        <v>1087</v>
      </c>
      <c r="G779" s="131" t="s">
        <v>2877</v>
      </c>
      <c r="H779" s="131" t="s">
        <v>1510</v>
      </c>
      <c r="I779" s="131" t="s">
        <v>13380</v>
      </c>
      <c r="J779" s="131" t="s">
        <v>2199</v>
      </c>
      <c r="K779" s="131" t="s">
        <v>2198</v>
      </c>
      <c r="L779" s="131">
        <v>540</v>
      </c>
      <c r="M779" s="131">
        <v>411</v>
      </c>
    </row>
    <row r="780" spans="1:13">
      <c r="A780" s="131" t="s">
        <v>699</v>
      </c>
      <c r="B780" s="143" t="s">
        <v>2168</v>
      </c>
      <c r="C780" s="131" t="s">
        <v>16651</v>
      </c>
      <c r="D780" s="131" t="s">
        <v>1871</v>
      </c>
      <c r="E780" s="131">
        <v>16</v>
      </c>
      <c r="F780" s="131" t="s">
        <v>1044</v>
      </c>
      <c r="G780" s="131" t="s">
        <v>3745</v>
      </c>
      <c r="H780" s="131" t="s">
        <v>1043</v>
      </c>
      <c r="I780" s="131" t="s">
        <v>13380</v>
      </c>
      <c r="J780" s="131" t="s">
        <v>2203</v>
      </c>
      <c r="K780" s="131" t="s">
        <v>2198</v>
      </c>
      <c r="L780" s="131">
        <v>538</v>
      </c>
      <c r="M780" s="131">
        <v>1643</v>
      </c>
    </row>
    <row r="781" spans="1:13">
      <c r="A781" s="131" t="s">
        <v>16673</v>
      </c>
      <c r="B781" s="143" t="s">
        <v>2168</v>
      </c>
      <c r="C781" s="131" t="s">
        <v>16651</v>
      </c>
      <c r="D781" s="131" t="s">
        <v>16671</v>
      </c>
      <c r="E781" s="131">
        <v>44</v>
      </c>
      <c r="F781" s="131"/>
      <c r="G781" s="131" t="s">
        <v>16672</v>
      </c>
      <c r="H781" s="131" t="s">
        <v>16674</v>
      </c>
      <c r="I781" s="131" t="s">
        <v>13380</v>
      </c>
      <c r="J781" s="131"/>
      <c r="K781" s="131"/>
      <c r="L781" s="131">
        <v>538</v>
      </c>
      <c r="M781" s="131">
        <v>1630</v>
      </c>
    </row>
    <row r="782" spans="1:13">
      <c r="A782" s="131" t="s">
        <v>16841</v>
      </c>
      <c r="B782" s="143" t="s">
        <v>2168</v>
      </c>
      <c r="C782" s="131" t="s">
        <v>16838</v>
      </c>
      <c r="D782" s="131" t="s">
        <v>16842</v>
      </c>
      <c r="E782" s="131">
        <v>99999</v>
      </c>
      <c r="F782" s="131" t="s">
        <v>1063</v>
      </c>
      <c r="G782" s="131" t="s">
        <v>16843</v>
      </c>
      <c r="H782" s="131" t="s">
        <v>1233</v>
      </c>
      <c r="I782" s="131" t="s">
        <v>13380</v>
      </c>
      <c r="J782" s="131"/>
      <c r="K782" s="131"/>
      <c r="L782" s="131">
        <v>538</v>
      </c>
      <c r="M782" s="131">
        <v>223</v>
      </c>
    </row>
    <row r="783" spans="1:13">
      <c r="A783" s="131" t="s">
        <v>268</v>
      </c>
      <c r="B783" s="143" t="s">
        <v>2168</v>
      </c>
      <c r="C783" s="131" t="s">
        <v>16813</v>
      </c>
      <c r="D783" s="131" t="s">
        <v>1408</v>
      </c>
      <c r="E783" s="131">
        <v>25</v>
      </c>
      <c r="F783" s="131" t="s">
        <v>1409</v>
      </c>
      <c r="G783" s="131" t="s">
        <v>2766</v>
      </c>
      <c r="H783" s="131" t="s">
        <v>1183</v>
      </c>
      <c r="I783" s="131" t="s">
        <v>13380</v>
      </c>
      <c r="J783" s="131" t="s">
        <v>2199</v>
      </c>
      <c r="K783" s="131" t="s">
        <v>2198</v>
      </c>
      <c r="L783" s="131">
        <v>537</v>
      </c>
      <c r="M783" s="131">
        <v>660</v>
      </c>
    </row>
    <row r="784" spans="1:13">
      <c r="A784" s="131" t="s">
        <v>872</v>
      </c>
      <c r="B784" s="143" t="s">
        <v>2168</v>
      </c>
      <c r="C784" s="131" t="s">
        <v>16813</v>
      </c>
      <c r="D784" s="131" t="s">
        <v>2005</v>
      </c>
      <c r="E784" s="131">
        <v>1103</v>
      </c>
      <c r="F784" s="131" t="s">
        <v>1100</v>
      </c>
      <c r="G784" s="131" t="s">
        <v>2551</v>
      </c>
      <c r="H784" s="131" t="s">
        <v>1183</v>
      </c>
      <c r="I784" s="131" t="s">
        <v>13380</v>
      </c>
      <c r="J784" s="131" t="s">
        <v>2199</v>
      </c>
      <c r="K784" s="131" t="s">
        <v>2198</v>
      </c>
      <c r="L784" s="131">
        <v>537</v>
      </c>
      <c r="M784" s="131">
        <v>570</v>
      </c>
    </row>
    <row r="785" spans="1:13">
      <c r="A785" s="131" t="s">
        <v>951</v>
      </c>
      <c r="B785" s="143" t="s">
        <v>2168</v>
      </c>
      <c r="C785" s="131" t="s">
        <v>16838</v>
      </c>
      <c r="D785" s="131" t="s">
        <v>2082</v>
      </c>
      <c r="E785" s="131">
        <v>73</v>
      </c>
      <c r="F785" s="131" t="s">
        <v>1063</v>
      </c>
      <c r="G785" s="131" t="s">
        <v>2947</v>
      </c>
      <c r="H785" s="131" t="s">
        <v>1267</v>
      </c>
      <c r="I785" s="131" t="s">
        <v>13380</v>
      </c>
      <c r="J785" s="131" t="s">
        <v>2199</v>
      </c>
      <c r="K785" s="131" t="s">
        <v>2198</v>
      </c>
      <c r="L785" s="131">
        <v>535</v>
      </c>
      <c r="M785" s="131">
        <v>537</v>
      </c>
    </row>
    <row r="786" spans="1:13">
      <c r="A786" s="131" t="s">
        <v>271</v>
      </c>
      <c r="B786" s="143" t="s">
        <v>2168</v>
      </c>
      <c r="C786" s="131" t="s">
        <v>16813</v>
      </c>
      <c r="D786" s="131" t="s">
        <v>1408</v>
      </c>
      <c r="E786" s="131">
        <v>109</v>
      </c>
      <c r="F786" s="131" t="s">
        <v>1411</v>
      </c>
      <c r="G786" s="131" t="s">
        <v>2774</v>
      </c>
      <c r="H786" s="131" t="s">
        <v>1183</v>
      </c>
      <c r="I786" s="131" t="s">
        <v>13380</v>
      </c>
      <c r="J786" s="131" t="s">
        <v>2199</v>
      </c>
      <c r="K786" s="131" t="s">
        <v>2198</v>
      </c>
      <c r="L786" s="131">
        <v>535</v>
      </c>
      <c r="M786" s="131">
        <v>507</v>
      </c>
    </row>
    <row r="787" spans="1:13">
      <c r="A787" s="131" t="s">
        <v>726</v>
      </c>
      <c r="B787" s="143" t="s">
        <v>2168</v>
      </c>
      <c r="C787" s="131" t="s">
        <v>16838</v>
      </c>
      <c r="D787" s="131" t="s">
        <v>1896</v>
      </c>
      <c r="E787" s="131">
        <v>736</v>
      </c>
      <c r="F787" s="131" t="s">
        <v>1100</v>
      </c>
      <c r="G787" s="131" t="s">
        <v>2744</v>
      </c>
      <c r="H787" s="131" t="s">
        <v>1043</v>
      </c>
      <c r="I787" s="131" t="s">
        <v>13380</v>
      </c>
      <c r="J787" s="131" t="s">
        <v>2199</v>
      </c>
      <c r="K787" s="131" t="s">
        <v>2198</v>
      </c>
      <c r="L787" s="131">
        <v>531</v>
      </c>
      <c r="M787" s="131">
        <v>504</v>
      </c>
    </row>
    <row r="788" spans="1:13">
      <c r="A788" s="131" t="s">
        <v>829</v>
      </c>
      <c r="B788" s="143" t="s">
        <v>2168</v>
      </c>
      <c r="C788" s="131" t="s">
        <v>16838</v>
      </c>
      <c r="D788" s="131" t="s">
        <v>1984</v>
      </c>
      <c r="E788" s="131">
        <v>473</v>
      </c>
      <c r="F788" s="131" t="s">
        <v>1774</v>
      </c>
      <c r="G788" s="131" t="s">
        <v>2926</v>
      </c>
      <c r="H788" s="131" t="s">
        <v>1133</v>
      </c>
      <c r="I788" s="131" t="s">
        <v>13380</v>
      </c>
      <c r="J788" s="131" t="s">
        <v>2199</v>
      </c>
      <c r="K788" s="131" t="s">
        <v>2198</v>
      </c>
      <c r="L788" s="131">
        <v>527</v>
      </c>
      <c r="M788" s="131">
        <v>420</v>
      </c>
    </row>
    <row r="789" spans="1:13">
      <c r="A789" s="131" t="s">
        <v>133</v>
      </c>
      <c r="B789" s="143" t="s">
        <v>2168</v>
      </c>
      <c r="C789" s="131" t="s">
        <v>16792</v>
      </c>
      <c r="D789" s="131" t="s">
        <v>1251</v>
      </c>
      <c r="E789" s="131">
        <v>78</v>
      </c>
      <c r="F789" s="131"/>
      <c r="G789" s="131" t="s">
        <v>2293</v>
      </c>
      <c r="H789" s="131" t="s">
        <v>1043</v>
      </c>
      <c r="I789" s="131" t="s">
        <v>13380</v>
      </c>
      <c r="J789" s="131" t="s">
        <v>2199</v>
      </c>
      <c r="K789" s="131" t="s">
        <v>2236</v>
      </c>
      <c r="L789" s="131">
        <v>526</v>
      </c>
      <c r="M789" s="131">
        <v>538</v>
      </c>
    </row>
    <row r="790" spans="1:13">
      <c r="A790" s="131" t="s">
        <v>16641</v>
      </c>
      <c r="B790" s="143" t="s">
        <v>2168</v>
      </c>
      <c r="C790" s="131" t="s">
        <v>16640</v>
      </c>
      <c r="D790" s="131" t="s">
        <v>1436</v>
      </c>
      <c r="E790" s="131">
        <v>741</v>
      </c>
      <c r="F790" s="131" t="s">
        <v>16642</v>
      </c>
      <c r="G790" s="131" t="s">
        <v>2931</v>
      </c>
      <c r="H790" s="131" t="s">
        <v>1043</v>
      </c>
      <c r="I790" s="131" t="s">
        <v>13380</v>
      </c>
      <c r="J790" s="131"/>
      <c r="K790" s="131"/>
      <c r="L790" s="131">
        <v>525</v>
      </c>
      <c r="M790" s="131">
        <v>501</v>
      </c>
    </row>
    <row r="791" spans="1:13">
      <c r="A791" s="131" t="s">
        <v>738</v>
      </c>
      <c r="B791" s="143" t="s">
        <v>2168</v>
      </c>
      <c r="C791" s="131" t="s">
        <v>16838</v>
      </c>
      <c r="D791" s="131" t="s">
        <v>1896</v>
      </c>
      <c r="E791" s="131">
        <v>1067</v>
      </c>
      <c r="F791" s="131" t="s">
        <v>1911</v>
      </c>
      <c r="G791" s="131" t="s">
        <v>2695</v>
      </c>
      <c r="H791" s="131" t="s">
        <v>1043</v>
      </c>
      <c r="I791" s="131" t="s">
        <v>13380</v>
      </c>
      <c r="J791" s="131" t="s">
        <v>2199</v>
      </c>
      <c r="K791" s="131" t="s">
        <v>2198</v>
      </c>
      <c r="L791" s="131">
        <v>524</v>
      </c>
      <c r="M791" s="131">
        <v>314</v>
      </c>
    </row>
    <row r="792" spans="1:13">
      <c r="A792" s="131" t="s">
        <v>452</v>
      </c>
      <c r="B792" s="143" t="s">
        <v>2168</v>
      </c>
      <c r="C792" s="131" t="s">
        <v>16651</v>
      </c>
      <c r="D792" s="131" t="s">
        <v>1607</v>
      </c>
      <c r="E792" s="131">
        <v>49</v>
      </c>
      <c r="F792" s="131"/>
      <c r="G792" s="131" t="s">
        <v>3396</v>
      </c>
      <c r="H792" s="131" t="s">
        <v>1322</v>
      </c>
      <c r="I792" s="131" t="s">
        <v>13380</v>
      </c>
      <c r="J792" s="131" t="s">
        <v>2203</v>
      </c>
      <c r="K792" s="131" t="s">
        <v>2198</v>
      </c>
      <c r="L792" s="131">
        <v>522</v>
      </c>
      <c r="M792" s="131">
        <v>1486</v>
      </c>
    </row>
    <row r="793" spans="1:13">
      <c r="A793" s="131" t="s">
        <v>865</v>
      </c>
      <c r="B793" s="143" t="s">
        <v>2168</v>
      </c>
      <c r="C793" s="131" t="s">
        <v>16813</v>
      </c>
      <c r="D793" s="131" t="s">
        <v>2005</v>
      </c>
      <c r="E793" s="131">
        <v>952</v>
      </c>
      <c r="F793" s="131" t="s">
        <v>1195</v>
      </c>
      <c r="G793" s="131" t="s">
        <v>2603</v>
      </c>
      <c r="H793" s="131" t="s">
        <v>1183</v>
      </c>
      <c r="I793" s="131" t="s">
        <v>13380</v>
      </c>
      <c r="J793" s="131" t="s">
        <v>2199</v>
      </c>
      <c r="K793" s="131" t="s">
        <v>2198</v>
      </c>
      <c r="L793" s="131">
        <v>517</v>
      </c>
      <c r="M793" s="131">
        <v>473</v>
      </c>
    </row>
    <row r="794" spans="1:13">
      <c r="A794" s="131" t="s">
        <v>16617</v>
      </c>
      <c r="B794" s="143" t="s">
        <v>2168</v>
      </c>
      <c r="C794" s="131" t="s">
        <v>16600</v>
      </c>
      <c r="D794" s="131" t="s">
        <v>1649</v>
      </c>
      <c r="E794" s="131">
        <v>1159</v>
      </c>
      <c r="F794" s="131"/>
      <c r="G794" s="131" t="s">
        <v>2283</v>
      </c>
      <c r="H794" s="131" t="s">
        <v>1043</v>
      </c>
      <c r="I794" s="131" t="s">
        <v>13380</v>
      </c>
      <c r="J794" s="131"/>
      <c r="K794" s="131"/>
      <c r="L794" s="131">
        <v>516</v>
      </c>
      <c r="M794" s="131">
        <v>533</v>
      </c>
    </row>
    <row r="795" spans="1:13">
      <c r="A795" s="131" t="s">
        <v>618</v>
      </c>
      <c r="B795" s="143" t="s">
        <v>2168</v>
      </c>
      <c r="C795" s="131" t="s">
        <v>16813</v>
      </c>
      <c r="D795" s="131" t="s">
        <v>1786</v>
      </c>
      <c r="E795" s="131">
        <v>1</v>
      </c>
      <c r="F795" s="131"/>
      <c r="G795" s="131" t="s">
        <v>2667</v>
      </c>
      <c r="H795" s="131" t="s">
        <v>1148</v>
      </c>
      <c r="I795" s="131" t="s">
        <v>13380</v>
      </c>
      <c r="J795" s="131" t="s">
        <v>2199</v>
      </c>
      <c r="K795" s="131" t="s">
        <v>2198</v>
      </c>
      <c r="L795" s="131">
        <v>512</v>
      </c>
      <c r="M795" s="131">
        <v>572</v>
      </c>
    </row>
    <row r="796" spans="1:13">
      <c r="A796" s="131" t="s">
        <v>197</v>
      </c>
      <c r="B796" s="143" t="s">
        <v>2168</v>
      </c>
      <c r="C796" s="131" t="s">
        <v>16651</v>
      </c>
      <c r="D796" s="131" t="s">
        <v>1327</v>
      </c>
      <c r="E796" s="131">
        <v>20</v>
      </c>
      <c r="F796" s="131" t="s">
        <v>1044</v>
      </c>
      <c r="G796" s="131" t="s">
        <v>3762</v>
      </c>
      <c r="H796" s="131" t="s">
        <v>1043</v>
      </c>
      <c r="I796" s="131" t="s">
        <v>13380</v>
      </c>
      <c r="J796" s="131" t="s">
        <v>2203</v>
      </c>
      <c r="K796" s="131" t="s">
        <v>2198</v>
      </c>
      <c r="L796" s="131">
        <v>511</v>
      </c>
      <c r="M796" s="131">
        <v>1373</v>
      </c>
    </row>
    <row r="797" spans="1:13">
      <c r="A797" s="131" t="s">
        <v>16915</v>
      </c>
      <c r="B797" s="143" t="s">
        <v>2168</v>
      </c>
      <c r="C797" s="131" t="s">
        <v>16898</v>
      </c>
      <c r="D797" s="131" t="s">
        <v>16223</v>
      </c>
      <c r="E797" s="131">
        <v>18</v>
      </c>
      <c r="F797" s="131" t="s">
        <v>1151</v>
      </c>
      <c r="G797" s="131" t="s">
        <v>16224</v>
      </c>
      <c r="H797" s="131" t="s">
        <v>16304</v>
      </c>
      <c r="I797" s="131" t="s">
        <v>13380</v>
      </c>
      <c r="J797" s="131"/>
      <c r="K797" s="131"/>
      <c r="L797" s="131">
        <v>505</v>
      </c>
      <c r="M797" s="131">
        <v>552</v>
      </c>
    </row>
    <row r="798" spans="1:13">
      <c r="A798" s="131" t="s">
        <v>977</v>
      </c>
      <c r="B798" s="143" t="s">
        <v>2168</v>
      </c>
      <c r="C798" s="131" t="s">
        <v>16651</v>
      </c>
      <c r="D798" s="131" t="s">
        <v>2106</v>
      </c>
      <c r="E798" s="131">
        <v>1</v>
      </c>
      <c r="F798" s="131"/>
      <c r="G798" s="131" t="s">
        <v>2320</v>
      </c>
      <c r="H798" s="131" t="s">
        <v>1043</v>
      </c>
      <c r="I798" s="131" t="s">
        <v>13380</v>
      </c>
      <c r="J798" s="131" t="s">
        <v>2203</v>
      </c>
      <c r="K798" s="131" t="s">
        <v>2219</v>
      </c>
      <c r="L798" s="131">
        <v>502</v>
      </c>
      <c r="M798" s="131">
        <v>499</v>
      </c>
    </row>
    <row r="799" spans="1:13">
      <c r="A799" s="131" t="s">
        <v>126</v>
      </c>
      <c r="B799" s="143" t="s">
        <v>2168</v>
      </c>
      <c r="C799" s="131" t="s">
        <v>16649</v>
      </c>
      <c r="D799" s="131" t="s">
        <v>1238</v>
      </c>
      <c r="E799" s="131">
        <v>16</v>
      </c>
      <c r="F799" s="131"/>
      <c r="G799" s="131" t="s">
        <v>3409</v>
      </c>
      <c r="H799" s="131" t="s">
        <v>1043</v>
      </c>
      <c r="I799" s="131" t="s">
        <v>13380</v>
      </c>
      <c r="J799" s="131" t="s">
        <v>2203</v>
      </c>
      <c r="K799" s="131" t="s">
        <v>2219</v>
      </c>
      <c r="L799" s="131">
        <v>497</v>
      </c>
      <c r="M799" s="131">
        <v>495</v>
      </c>
    </row>
    <row r="800" spans="1:13">
      <c r="A800" s="131" t="s">
        <v>52</v>
      </c>
      <c r="B800" s="143" t="s">
        <v>2168</v>
      </c>
      <c r="C800" s="131" t="s">
        <v>16838</v>
      </c>
      <c r="D800" s="131" t="s">
        <v>1116</v>
      </c>
      <c r="E800" s="131">
        <v>10</v>
      </c>
      <c r="F800" s="131" t="s">
        <v>1118</v>
      </c>
      <c r="G800" s="131" t="s">
        <v>2516</v>
      </c>
      <c r="H800" s="131" t="s">
        <v>1043</v>
      </c>
      <c r="I800" s="131" t="s">
        <v>13380</v>
      </c>
      <c r="J800" s="131" t="s">
        <v>2199</v>
      </c>
      <c r="K800" s="131" t="s">
        <v>2198</v>
      </c>
      <c r="L800" s="131">
        <v>495</v>
      </c>
      <c r="M800" s="131">
        <v>607</v>
      </c>
    </row>
    <row r="801" spans="1:13">
      <c r="A801" s="131" t="s">
        <v>16848</v>
      </c>
      <c r="B801" s="143" t="s">
        <v>2168</v>
      </c>
      <c r="C801" s="131" t="s">
        <v>16838</v>
      </c>
      <c r="D801" s="131" t="s">
        <v>1231</v>
      </c>
      <c r="E801" s="131">
        <v>99999</v>
      </c>
      <c r="F801" s="131" t="s">
        <v>1063</v>
      </c>
      <c r="G801" s="131" t="s">
        <v>16849</v>
      </c>
      <c r="H801" s="131" t="s">
        <v>1233</v>
      </c>
      <c r="I801" s="131" t="s">
        <v>13380</v>
      </c>
      <c r="J801" s="131"/>
      <c r="K801" s="131"/>
      <c r="L801" s="131">
        <v>495</v>
      </c>
      <c r="M801" s="131">
        <v>187</v>
      </c>
    </row>
    <row r="802" spans="1:13">
      <c r="A802" s="131" t="s">
        <v>242</v>
      </c>
      <c r="B802" s="143" t="s">
        <v>2168</v>
      </c>
      <c r="C802" s="131" t="s">
        <v>16651</v>
      </c>
      <c r="D802" s="131" t="s">
        <v>1379</v>
      </c>
      <c r="E802" s="131">
        <v>8</v>
      </c>
      <c r="F802" s="131"/>
      <c r="G802" s="131" t="s">
        <v>3665</v>
      </c>
      <c r="H802" s="131" t="s">
        <v>1148</v>
      </c>
      <c r="I802" s="131" t="s">
        <v>13380</v>
      </c>
      <c r="J802" s="131" t="s">
        <v>2203</v>
      </c>
      <c r="K802" s="131" t="s">
        <v>2198</v>
      </c>
      <c r="L802" s="131">
        <v>493</v>
      </c>
      <c r="M802" s="131">
        <v>1560</v>
      </c>
    </row>
    <row r="803" spans="1:13">
      <c r="A803" s="131" t="s">
        <v>621</v>
      </c>
      <c r="B803" s="143" t="s">
        <v>2168</v>
      </c>
      <c r="C803" s="131" t="s">
        <v>16649</v>
      </c>
      <c r="D803" s="131" t="s">
        <v>1789</v>
      </c>
      <c r="E803" s="131">
        <v>54</v>
      </c>
      <c r="F803" s="131"/>
      <c r="G803" s="131" t="s">
        <v>3199</v>
      </c>
      <c r="H803" s="131" t="s">
        <v>1043</v>
      </c>
      <c r="I803" s="131" t="s">
        <v>13380</v>
      </c>
      <c r="J803" s="131" t="s">
        <v>2203</v>
      </c>
      <c r="K803" s="131" t="s">
        <v>2219</v>
      </c>
      <c r="L803" s="131">
        <v>491</v>
      </c>
      <c r="M803" s="131">
        <v>489</v>
      </c>
    </row>
    <row r="804" spans="1:13">
      <c r="A804" s="131" t="s">
        <v>1000</v>
      </c>
      <c r="B804" s="143" t="s">
        <v>2168</v>
      </c>
      <c r="C804" s="131" t="s">
        <v>16838</v>
      </c>
      <c r="D804" s="131" t="s">
        <v>2126</v>
      </c>
      <c r="E804" s="131">
        <v>3</v>
      </c>
      <c r="F804" s="131"/>
      <c r="G804" s="131" t="s">
        <v>2923</v>
      </c>
      <c r="H804" s="131" t="s">
        <v>1148</v>
      </c>
      <c r="I804" s="131" t="s">
        <v>13380</v>
      </c>
      <c r="J804" s="131" t="s">
        <v>2199</v>
      </c>
      <c r="K804" s="131" t="s">
        <v>2198</v>
      </c>
      <c r="L804" s="131">
        <v>490</v>
      </c>
      <c r="M804" s="131">
        <v>654</v>
      </c>
    </row>
    <row r="805" spans="1:13">
      <c r="A805" s="131" t="s">
        <v>783</v>
      </c>
      <c r="B805" s="143" t="s">
        <v>2168</v>
      </c>
      <c r="C805" s="131" t="s">
        <v>16813</v>
      </c>
      <c r="D805" s="131" t="s">
        <v>1952</v>
      </c>
      <c r="E805" s="131">
        <v>1</v>
      </c>
      <c r="F805" s="131" t="s">
        <v>1195</v>
      </c>
      <c r="G805" s="131" t="s">
        <v>2757</v>
      </c>
      <c r="H805" s="131" t="s">
        <v>1043</v>
      </c>
      <c r="I805" s="131" t="s">
        <v>13380</v>
      </c>
      <c r="J805" s="131" t="s">
        <v>2199</v>
      </c>
      <c r="K805" s="131" t="s">
        <v>2198</v>
      </c>
      <c r="L805" s="131">
        <v>481</v>
      </c>
      <c r="M805" s="131">
        <v>435</v>
      </c>
    </row>
    <row r="806" spans="1:13">
      <c r="A806" s="131" t="s">
        <v>581</v>
      </c>
      <c r="B806" s="143" t="s">
        <v>2168</v>
      </c>
      <c r="C806" s="131" t="s">
        <v>16792</v>
      </c>
      <c r="D806" s="131" t="s">
        <v>1749</v>
      </c>
      <c r="E806" s="131">
        <v>141</v>
      </c>
      <c r="F806" s="131"/>
      <c r="G806" s="131" t="s">
        <v>2332</v>
      </c>
      <c r="H806" s="131" t="s">
        <v>1043</v>
      </c>
      <c r="I806" s="131" t="s">
        <v>13380</v>
      </c>
      <c r="J806" s="131" t="s">
        <v>2199</v>
      </c>
      <c r="K806" s="131" t="s">
        <v>2198</v>
      </c>
      <c r="L806" s="131">
        <v>480</v>
      </c>
      <c r="M806" s="131">
        <v>582</v>
      </c>
    </row>
    <row r="807" spans="1:13">
      <c r="A807" s="131" t="s">
        <v>599</v>
      </c>
      <c r="B807" s="143" t="s">
        <v>2168</v>
      </c>
      <c r="C807" s="131" t="s">
        <v>16651</v>
      </c>
      <c r="D807" s="131" t="s">
        <v>1763</v>
      </c>
      <c r="E807" s="131">
        <v>45</v>
      </c>
      <c r="F807" s="131"/>
      <c r="G807" s="131" t="s">
        <v>3377</v>
      </c>
      <c r="H807" s="131" t="s">
        <v>1043</v>
      </c>
      <c r="I807" s="131" t="s">
        <v>13380</v>
      </c>
      <c r="J807" s="131" t="s">
        <v>2203</v>
      </c>
      <c r="K807" s="131" t="s">
        <v>2198</v>
      </c>
      <c r="L807" s="131">
        <v>471</v>
      </c>
      <c r="M807" s="131">
        <v>1416</v>
      </c>
    </row>
    <row r="808" spans="1:13">
      <c r="A808" s="131" t="s">
        <v>16851</v>
      </c>
      <c r="B808" s="143" t="s">
        <v>2168</v>
      </c>
      <c r="C808" s="131" t="s">
        <v>16838</v>
      </c>
      <c r="D808" s="131" t="s">
        <v>16852</v>
      </c>
      <c r="E808" s="131">
        <v>28</v>
      </c>
      <c r="F808" s="131"/>
      <c r="G808" s="131" t="s">
        <v>16853</v>
      </c>
      <c r="H808" s="131" t="s">
        <v>1267</v>
      </c>
      <c r="I808" s="131" t="s">
        <v>13380</v>
      </c>
      <c r="J808" s="131"/>
      <c r="K808" s="131"/>
      <c r="L808" s="131">
        <v>469</v>
      </c>
      <c r="M808" s="131">
        <v>496</v>
      </c>
    </row>
    <row r="809" spans="1:13">
      <c r="A809" s="131" t="s">
        <v>735</v>
      </c>
      <c r="B809" s="143" t="s">
        <v>2168</v>
      </c>
      <c r="C809" s="131" t="s">
        <v>16838</v>
      </c>
      <c r="D809" s="131" t="s">
        <v>1896</v>
      </c>
      <c r="E809" s="131">
        <v>964</v>
      </c>
      <c r="F809" s="131" t="s">
        <v>1195</v>
      </c>
      <c r="G809" s="131" t="s">
        <v>2695</v>
      </c>
      <c r="H809" s="131" t="s">
        <v>1043</v>
      </c>
      <c r="I809" s="131" t="s">
        <v>13380</v>
      </c>
      <c r="J809" s="131" t="s">
        <v>2199</v>
      </c>
      <c r="K809" s="131" t="s">
        <v>2198</v>
      </c>
      <c r="L809" s="131">
        <v>462</v>
      </c>
      <c r="M809" s="131">
        <v>362</v>
      </c>
    </row>
    <row r="810" spans="1:13">
      <c r="A810" s="131" t="s">
        <v>791</v>
      </c>
      <c r="B810" s="143" t="s">
        <v>2168</v>
      </c>
      <c r="C810" s="131" t="s">
        <v>16651</v>
      </c>
      <c r="D810" s="131" t="s">
        <v>1958</v>
      </c>
      <c r="E810" s="131">
        <v>73</v>
      </c>
      <c r="F810" s="131" t="s">
        <v>1123</v>
      </c>
      <c r="G810" s="131" t="s">
        <v>3203</v>
      </c>
      <c r="H810" s="131" t="s">
        <v>1043</v>
      </c>
      <c r="I810" s="131" t="s">
        <v>13380</v>
      </c>
      <c r="J810" s="131" t="s">
        <v>2203</v>
      </c>
      <c r="K810" s="131" t="s">
        <v>2230</v>
      </c>
      <c r="L810" s="131">
        <v>461</v>
      </c>
      <c r="M810" s="131">
        <v>1317</v>
      </c>
    </row>
    <row r="811" spans="1:13">
      <c r="A811" s="131" t="s">
        <v>543</v>
      </c>
      <c r="B811" s="143" t="s">
        <v>2168</v>
      </c>
      <c r="C811" s="131" t="s">
        <v>16838</v>
      </c>
      <c r="D811" s="131" t="s">
        <v>1708</v>
      </c>
      <c r="E811" s="131">
        <v>261</v>
      </c>
      <c r="F811" s="131" t="s">
        <v>1716</v>
      </c>
      <c r="G811" s="131" t="s">
        <v>2543</v>
      </c>
      <c r="H811" s="131" t="s">
        <v>1121</v>
      </c>
      <c r="I811" s="131" t="s">
        <v>13380</v>
      </c>
      <c r="J811" s="131" t="s">
        <v>2199</v>
      </c>
      <c r="K811" s="131" t="s">
        <v>2198</v>
      </c>
      <c r="L811" s="131">
        <v>461</v>
      </c>
      <c r="M811" s="131">
        <v>470</v>
      </c>
    </row>
    <row r="812" spans="1:13">
      <c r="A812" s="131" t="s">
        <v>636</v>
      </c>
      <c r="B812" s="143" t="s">
        <v>2168</v>
      </c>
      <c r="C812" s="131" t="s">
        <v>16838</v>
      </c>
      <c r="D812" s="131" t="s">
        <v>1800</v>
      </c>
      <c r="E812" s="131">
        <v>269</v>
      </c>
      <c r="F812" s="131" t="s">
        <v>1809</v>
      </c>
      <c r="G812" s="131" t="s">
        <v>2960</v>
      </c>
      <c r="H812" s="131" t="s">
        <v>1133</v>
      </c>
      <c r="I812" s="131" t="s">
        <v>13380</v>
      </c>
      <c r="J812" s="131" t="s">
        <v>2199</v>
      </c>
      <c r="K812" s="131" t="s">
        <v>2198</v>
      </c>
      <c r="L812" s="131">
        <v>459</v>
      </c>
      <c r="M812" s="131">
        <v>321</v>
      </c>
    </row>
    <row r="813" spans="1:13">
      <c r="A813" s="131" t="s">
        <v>248</v>
      </c>
      <c r="B813" s="143" t="s">
        <v>2168</v>
      </c>
      <c r="C813" s="131" t="s">
        <v>16838</v>
      </c>
      <c r="D813" s="131" t="s">
        <v>1382</v>
      </c>
      <c r="E813" s="131">
        <v>15104</v>
      </c>
      <c r="F813" s="131" t="s">
        <v>1387</v>
      </c>
      <c r="G813" s="131" t="s">
        <v>2600</v>
      </c>
      <c r="H813" s="131" t="s">
        <v>1043</v>
      </c>
      <c r="I813" s="131" t="s">
        <v>13380</v>
      </c>
      <c r="J813" s="131" t="s">
        <v>2190</v>
      </c>
      <c r="K813" s="131" t="s">
        <v>2211</v>
      </c>
      <c r="L813" s="131">
        <v>457</v>
      </c>
      <c r="M813" s="131">
        <v>701</v>
      </c>
    </row>
    <row r="814" spans="1:13">
      <c r="A814" s="131" t="s">
        <v>16628</v>
      </c>
      <c r="B814" s="143" t="s">
        <v>2168</v>
      </c>
      <c r="C814" s="131" t="s">
        <v>16600</v>
      </c>
      <c r="D814" s="131" t="s">
        <v>16629</v>
      </c>
      <c r="E814" s="131">
        <v>80</v>
      </c>
      <c r="F814" s="131"/>
      <c r="G814" s="131" t="s">
        <v>16630</v>
      </c>
      <c r="H814" s="131" t="s">
        <v>1043</v>
      </c>
      <c r="I814" s="131" t="s">
        <v>13380</v>
      </c>
      <c r="J814" s="131"/>
      <c r="K814" s="131"/>
      <c r="L814" s="131">
        <v>456</v>
      </c>
      <c r="M814" s="131">
        <v>449</v>
      </c>
    </row>
    <row r="815" spans="1:13">
      <c r="A815" s="131" t="s">
        <v>426</v>
      </c>
      <c r="B815" s="143" t="s">
        <v>2168</v>
      </c>
      <c r="C815" s="131" t="s">
        <v>16813</v>
      </c>
      <c r="D815" s="131" t="s">
        <v>1533</v>
      </c>
      <c r="E815" s="131">
        <v>1340</v>
      </c>
      <c r="F815" s="131"/>
      <c r="G815" s="131" t="s">
        <v>2548</v>
      </c>
      <c r="H815" s="131" t="s">
        <v>1148</v>
      </c>
      <c r="I815" s="131" t="s">
        <v>13380</v>
      </c>
      <c r="J815" s="131" t="s">
        <v>2199</v>
      </c>
      <c r="K815" s="131" t="s">
        <v>2198</v>
      </c>
      <c r="L815" s="131">
        <v>456</v>
      </c>
      <c r="M815" s="131">
        <v>416</v>
      </c>
    </row>
    <row r="816" spans="1:13">
      <c r="A816" s="131" t="s">
        <v>479</v>
      </c>
      <c r="B816" s="143" t="s">
        <v>2168</v>
      </c>
      <c r="C816" s="131" t="s">
        <v>16651</v>
      </c>
      <c r="D816" s="131" t="s">
        <v>1640</v>
      </c>
      <c r="E816" s="131">
        <v>74</v>
      </c>
      <c r="F816" s="131"/>
      <c r="G816" s="131" t="s">
        <v>3688</v>
      </c>
      <c r="H816" s="131" t="s">
        <v>1130</v>
      </c>
      <c r="I816" s="131" t="s">
        <v>13380</v>
      </c>
      <c r="J816" s="131" t="s">
        <v>2203</v>
      </c>
      <c r="K816" s="131" t="s">
        <v>2198</v>
      </c>
      <c r="L816" s="131">
        <v>454</v>
      </c>
      <c r="M816" s="131">
        <v>1069</v>
      </c>
    </row>
    <row r="817" spans="1:13">
      <c r="A817" s="131" t="s">
        <v>480</v>
      </c>
      <c r="B817" s="143" t="s">
        <v>2168</v>
      </c>
      <c r="C817" s="131" t="s">
        <v>16651</v>
      </c>
      <c r="D817" s="131" t="s">
        <v>1640</v>
      </c>
      <c r="E817" s="131">
        <v>175</v>
      </c>
      <c r="F817" s="131" t="s">
        <v>1171</v>
      </c>
      <c r="G817" s="131" t="s">
        <v>3372</v>
      </c>
      <c r="H817" s="131" t="s">
        <v>1267</v>
      </c>
      <c r="I817" s="131" t="s">
        <v>13380</v>
      </c>
      <c r="J817" s="131" t="s">
        <v>2203</v>
      </c>
      <c r="K817" s="131" t="s">
        <v>2230</v>
      </c>
      <c r="L817" s="131">
        <v>452</v>
      </c>
      <c r="M817" s="131">
        <v>1403</v>
      </c>
    </row>
    <row r="818" spans="1:13">
      <c r="A818" s="131" t="s">
        <v>792</v>
      </c>
      <c r="B818" s="143" t="s">
        <v>2168</v>
      </c>
      <c r="C818" s="131" t="s">
        <v>16649</v>
      </c>
      <c r="D818" s="131" t="s">
        <v>1959</v>
      </c>
      <c r="E818" s="131">
        <v>7</v>
      </c>
      <c r="F818" s="131"/>
      <c r="G818" s="131" t="s">
        <v>2313</v>
      </c>
      <c r="H818" s="131" t="s">
        <v>1043</v>
      </c>
      <c r="I818" s="131" t="s">
        <v>13380</v>
      </c>
      <c r="J818" s="131" t="s">
        <v>2203</v>
      </c>
      <c r="K818" s="131" t="s">
        <v>2219</v>
      </c>
      <c r="L818" s="131">
        <v>449</v>
      </c>
      <c r="M818" s="131">
        <v>448</v>
      </c>
    </row>
    <row r="819" spans="1:13">
      <c r="A819" s="131" t="s">
        <v>539</v>
      </c>
      <c r="B819" s="143" t="s">
        <v>2168</v>
      </c>
      <c r="C819" s="131" t="s">
        <v>16838</v>
      </c>
      <c r="D819" s="131" t="s">
        <v>1708</v>
      </c>
      <c r="E819" s="131">
        <v>111</v>
      </c>
      <c r="F819" s="131"/>
      <c r="G819" s="131" t="s">
        <v>2841</v>
      </c>
      <c r="H819" s="131" t="s">
        <v>1130</v>
      </c>
      <c r="I819" s="131" t="s">
        <v>13380</v>
      </c>
      <c r="J819" s="131" t="s">
        <v>2199</v>
      </c>
      <c r="K819" s="131" t="s">
        <v>2198</v>
      </c>
      <c r="L819" s="131">
        <v>447</v>
      </c>
      <c r="M819" s="131">
        <v>563</v>
      </c>
    </row>
    <row r="820" spans="1:13">
      <c r="A820" s="131" t="s">
        <v>16616</v>
      </c>
      <c r="B820" s="143" t="s">
        <v>2168</v>
      </c>
      <c r="C820" s="131" t="s">
        <v>16600</v>
      </c>
      <c r="D820" s="131" t="s">
        <v>1649</v>
      </c>
      <c r="E820" s="131">
        <v>1143</v>
      </c>
      <c r="F820" s="131"/>
      <c r="G820" s="131" t="s">
        <v>2283</v>
      </c>
      <c r="H820" s="131" t="s">
        <v>1043</v>
      </c>
      <c r="I820" s="131" t="s">
        <v>13380</v>
      </c>
      <c r="J820" s="131"/>
      <c r="K820" s="131"/>
      <c r="L820" s="131">
        <v>446</v>
      </c>
      <c r="M820" s="131">
        <v>467</v>
      </c>
    </row>
    <row r="821" spans="1:13">
      <c r="A821" s="131" t="s">
        <v>1001</v>
      </c>
      <c r="B821" s="143" t="s">
        <v>2168</v>
      </c>
      <c r="C821" s="131" t="s">
        <v>16649</v>
      </c>
      <c r="D821" s="131" t="s">
        <v>2127</v>
      </c>
      <c r="E821" s="131">
        <v>40</v>
      </c>
      <c r="F821" s="131"/>
      <c r="G821" s="131" t="s">
        <v>3783</v>
      </c>
      <c r="H821" s="131" t="s">
        <v>1043</v>
      </c>
      <c r="I821" s="131" t="s">
        <v>13380</v>
      </c>
      <c r="J821" s="131" t="s">
        <v>2203</v>
      </c>
      <c r="K821" s="131" t="s">
        <v>2219</v>
      </c>
      <c r="L821" s="131">
        <v>443</v>
      </c>
      <c r="M821" s="131">
        <v>554</v>
      </c>
    </row>
    <row r="822" spans="1:13">
      <c r="A822" s="131" t="s">
        <v>16734</v>
      </c>
      <c r="B822" s="143" t="s">
        <v>2168</v>
      </c>
      <c r="C822" s="131" t="s">
        <v>16651</v>
      </c>
      <c r="D822" s="131" t="s">
        <v>16223</v>
      </c>
      <c r="E822" s="131">
        <v>23</v>
      </c>
      <c r="F822" s="131"/>
      <c r="G822" s="131" t="s">
        <v>16735</v>
      </c>
      <c r="H822" s="131" t="s">
        <v>16304</v>
      </c>
      <c r="I822" s="131" t="s">
        <v>13380</v>
      </c>
      <c r="J822" s="131"/>
      <c r="K822" s="131"/>
      <c r="L822" s="131">
        <v>442</v>
      </c>
      <c r="M822" s="131">
        <v>1364</v>
      </c>
    </row>
    <row r="823" spans="1:13">
      <c r="A823" s="131" t="s">
        <v>496</v>
      </c>
      <c r="B823" s="143" t="s">
        <v>2168</v>
      </c>
      <c r="C823" s="131" t="s">
        <v>16651</v>
      </c>
      <c r="D823" s="131" t="s">
        <v>1649</v>
      </c>
      <c r="E823" s="131">
        <v>887</v>
      </c>
      <c r="F823" s="131" t="s">
        <v>1073</v>
      </c>
      <c r="G823" s="131" t="s">
        <v>3576</v>
      </c>
      <c r="H823" s="131" t="s">
        <v>1043</v>
      </c>
      <c r="I823" s="131" t="s">
        <v>13380</v>
      </c>
      <c r="J823" s="131" t="s">
        <v>2203</v>
      </c>
      <c r="K823" s="131" t="s">
        <v>2230</v>
      </c>
      <c r="L823" s="131">
        <v>434</v>
      </c>
      <c r="M823" s="131">
        <v>1122</v>
      </c>
    </row>
    <row r="824" spans="1:13">
      <c r="A824" s="131" t="s">
        <v>172</v>
      </c>
      <c r="B824" s="143" t="s">
        <v>2168</v>
      </c>
      <c r="C824" s="131" t="s">
        <v>16651</v>
      </c>
      <c r="D824" s="131" t="s">
        <v>1302</v>
      </c>
      <c r="E824" s="131">
        <v>51</v>
      </c>
      <c r="F824" s="131" t="s">
        <v>1044</v>
      </c>
      <c r="G824" s="131" t="s">
        <v>1303</v>
      </c>
      <c r="H824" s="131" t="s">
        <v>1043</v>
      </c>
      <c r="I824" s="131" t="s">
        <v>13380</v>
      </c>
      <c r="J824" s="131" t="s">
        <v>2203</v>
      </c>
      <c r="K824" s="131" t="s">
        <v>2198</v>
      </c>
      <c r="L824" s="131">
        <v>433</v>
      </c>
      <c r="M824" s="131">
        <v>1101</v>
      </c>
    </row>
    <row r="825" spans="1:13">
      <c r="A825" s="131" t="s">
        <v>109</v>
      </c>
      <c r="B825" s="143" t="s">
        <v>2168</v>
      </c>
      <c r="C825" s="131" t="s">
        <v>16792</v>
      </c>
      <c r="D825" s="131" t="s">
        <v>1211</v>
      </c>
      <c r="E825" s="131">
        <v>25</v>
      </c>
      <c r="F825" s="131"/>
      <c r="G825" s="131" t="s">
        <v>2347</v>
      </c>
      <c r="H825" s="131" t="s">
        <v>1043</v>
      </c>
      <c r="I825" s="131" t="s">
        <v>13380</v>
      </c>
      <c r="J825" s="131" t="s">
        <v>2199</v>
      </c>
      <c r="K825" s="131" t="s">
        <v>2198</v>
      </c>
      <c r="L825" s="131">
        <v>432</v>
      </c>
      <c r="M825" s="131">
        <v>530</v>
      </c>
    </row>
    <row r="826" spans="1:13">
      <c r="A826" s="131" t="s">
        <v>16948</v>
      </c>
      <c r="B826" s="143" t="s">
        <v>2168</v>
      </c>
      <c r="C826" s="131" t="s">
        <v>16898</v>
      </c>
      <c r="D826" s="131" t="s">
        <v>16949</v>
      </c>
      <c r="E826" s="131">
        <v>8</v>
      </c>
      <c r="F826" s="131" t="s">
        <v>1151</v>
      </c>
      <c r="G826" s="131" t="s">
        <v>16950</v>
      </c>
      <c r="H826" s="131" t="s">
        <v>16695</v>
      </c>
      <c r="I826" s="131" t="s">
        <v>13380</v>
      </c>
      <c r="J826" s="131"/>
      <c r="K826" s="131"/>
      <c r="L826" s="131">
        <v>429</v>
      </c>
      <c r="M826" s="131">
        <v>421</v>
      </c>
    </row>
    <row r="827" spans="1:13">
      <c r="A827" s="131" t="s">
        <v>1030</v>
      </c>
      <c r="B827" s="143" t="s">
        <v>2168</v>
      </c>
      <c r="C827" s="131" t="s">
        <v>16838</v>
      </c>
      <c r="D827" s="131" t="s">
        <v>2151</v>
      </c>
      <c r="E827" s="131">
        <v>333</v>
      </c>
      <c r="F827" s="131" t="s">
        <v>2153</v>
      </c>
      <c r="G827" s="131" t="s">
        <v>2656</v>
      </c>
      <c r="H827" s="131" t="s">
        <v>1130</v>
      </c>
      <c r="I827" s="131" t="s">
        <v>13380</v>
      </c>
      <c r="J827" s="131" t="s">
        <v>2199</v>
      </c>
      <c r="K827" s="131" t="s">
        <v>2198</v>
      </c>
      <c r="L827" s="131">
        <v>429</v>
      </c>
      <c r="M827" s="131">
        <v>419</v>
      </c>
    </row>
    <row r="828" spans="1:13">
      <c r="A828" s="131" t="s">
        <v>828</v>
      </c>
      <c r="B828" s="143" t="s">
        <v>2168</v>
      </c>
      <c r="C828" s="131" t="s">
        <v>16792</v>
      </c>
      <c r="D828" s="131" t="s">
        <v>1984</v>
      </c>
      <c r="E828" s="131">
        <v>447</v>
      </c>
      <c r="F828" s="131"/>
      <c r="G828" s="131" t="s">
        <v>2226</v>
      </c>
      <c r="H828" s="131" t="s">
        <v>1133</v>
      </c>
      <c r="I828" s="131" t="s">
        <v>13380</v>
      </c>
      <c r="J828" s="131" t="s">
        <v>2199</v>
      </c>
      <c r="K828" s="131" t="s">
        <v>2198</v>
      </c>
      <c r="L828" s="131">
        <v>425</v>
      </c>
      <c r="M828" s="131">
        <v>491</v>
      </c>
    </row>
    <row r="829" spans="1:13">
      <c r="A829" s="131" t="s">
        <v>16815</v>
      </c>
      <c r="B829" s="143" t="s">
        <v>2168</v>
      </c>
      <c r="C829" s="131" t="s">
        <v>16813</v>
      </c>
      <c r="D829" s="131" t="s">
        <v>1075</v>
      </c>
      <c r="E829" s="131">
        <v>617</v>
      </c>
      <c r="F829" s="131"/>
      <c r="G829" s="131" t="s">
        <v>2857</v>
      </c>
      <c r="H829" s="131" t="s">
        <v>1077</v>
      </c>
      <c r="I829" s="131" t="s">
        <v>13380</v>
      </c>
      <c r="J829" s="131"/>
      <c r="K829" s="131"/>
      <c r="L829" s="131">
        <v>422</v>
      </c>
      <c r="M829" s="131">
        <v>437</v>
      </c>
    </row>
    <row r="830" spans="1:13">
      <c r="A830" s="131" t="s">
        <v>481</v>
      </c>
      <c r="B830" s="143" t="s">
        <v>2168</v>
      </c>
      <c r="C830" s="131" t="s">
        <v>16651</v>
      </c>
      <c r="D830" s="131" t="s">
        <v>1640</v>
      </c>
      <c r="E830" s="131">
        <v>311</v>
      </c>
      <c r="F830" s="131" t="s">
        <v>1060</v>
      </c>
      <c r="G830" s="131" t="s">
        <v>3844</v>
      </c>
      <c r="H830" s="131" t="s">
        <v>1267</v>
      </c>
      <c r="I830" s="131" t="s">
        <v>13380</v>
      </c>
      <c r="J830" s="131" t="s">
        <v>2203</v>
      </c>
      <c r="K830" s="131" t="s">
        <v>2230</v>
      </c>
      <c r="L830" s="131">
        <v>419</v>
      </c>
      <c r="M830" s="131">
        <v>1211</v>
      </c>
    </row>
    <row r="831" spans="1:13">
      <c r="A831" s="131" t="s">
        <v>309</v>
      </c>
      <c r="B831" s="143" t="s">
        <v>2168</v>
      </c>
      <c r="C831" s="131" t="s">
        <v>16838</v>
      </c>
      <c r="D831" s="131" t="s">
        <v>1436</v>
      </c>
      <c r="E831" s="131">
        <v>562</v>
      </c>
      <c r="F831" s="131"/>
      <c r="G831" s="131" t="s">
        <v>2886</v>
      </c>
      <c r="H831" s="131" t="s">
        <v>1043</v>
      </c>
      <c r="I831" s="131" t="s">
        <v>13380</v>
      </c>
      <c r="J831" s="131" t="s">
        <v>2199</v>
      </c>
      <c r="K831" s="131" t="s">
        <v>2198</v>
      </c>
      <c r="L831" s="131">
        <v>418</v>
      </c>
      <c r="M831" s="131">
        <v>560</v>
      </c>
    </row>
    <row r="832" spans="1:13">
      <c r="A832" s="131" t="s">
        <v>540</v>
      </c>
      <c r="B832" s="143" t="s">
        <v>2168</v>
      </c>
      <c r="C832" s="131" t="s">
        <v>16838</v>
      </c>
      <c r="D832" s="131" t="s">
        <v>1708</v>
      </c>
      <c r="E832" s="131">
        <v>172</v>
      </c>
      <c r="F832" s="131" t="s">
        <v>1712</v>
      </c>
      <c r="G832" s="131" t="s">
        <v>2619</v>
      </c>
      <c r="H832" s="131" t="s">
        <v>1121</v>
      </c>
      <c r="I832" s="131" t="s">
        <v>13380</v>
      </c>
      <c r="J832" s="131" t="s">
        <v>2199</v>
      </c>
      <c r="K832" s="131" t="s">
        <v>2198</v>
      </c>
      <c r="L832" s="131">
        <v>417</v>
      </c>
      <c r="M832" s="131">
        <v>371</v>
      </c>
    </row>
    <row r="833" spans="1:13">
      <c r="A833" s="131" t="s">
        <v>946</v>
      </c>
      <c r="B833" s="143" t="s">
        <v>2168</v>
      </c>
      <c r="C833" s="131" t="s">
        <v>16792</v>
      </c>
      <c r="D833" s="131" t="s">
        <v>2070</v>
      </c>
      <c r="E833" s="131">
        <v>1237</v>
      </c>
      <c r="F833" s="131"/>
      <c r="G833" s="131" t="s">
        <v>2345</v>
      </c>
      <c r="H833" s="131" t="s">
        <v>1425</v>
      </c>
      <c r="I833" s="131" t="s">
        <v>13380</v>
      </c>
      <c r="J833" s="131" t="s">
        <v>2199</v>
      </c>
      <c r="K833" s="131" t="s">
        <v>2219</v>
      </c>
      <c r="L833" s="131">
        <v>413</v>
      </c>
      <c r="M833" s="131">
        <v>398</v>
      </c>
    </row>
    <row r="834" spans="1:13">
      <c r="A834" s="131" t="s">
        <v>744</v>
      </c>
      <c r="B834" s="143" t="s">
        <v>2168</v>
      </c>
      <c r="C834" s="131" t="s">
        <v>16813</v>
      </c>
      <c r="D834" s="131" t="s">
        <v>1896</v>
      </c>
      <c r="E834" s="131">
        <v>1163</v>
      </c>
      <c r="F834" s="131"/>
      <c r="G834" s="131" t="s">
        <v>2416</v>
      </c>
      <c r="H834" s="131" t="s">
        <v>1148</v>
      </c>
      <c r="I834" s="131" t="s">
        <v>13380</v>
      </c>
      <c r="J834" s="131" t="s">
        <v>2199</v>
      </c>
      <c r="K834" s="131" t="s">
        <v>2198</v>
      </c>
      <c r="L834" s="131">
        <v>412</v>
      </c>
      <c r="M834" s="131">
        <v>449</v>
      </c>
    </row>
    <row r="835" spans="1:13">
      <c r="A835" s="131" t="s">
        <v>323</v>
      </c>
      <c r="B835" s="143" t="s">
        <v>2168</v>
      </c>
      <c r="C835" s="131" t="s">
        <v>16637</v>
      </c>
      <c r="D835" s="131" t="s">
        <v>1436</v>
      </c>
      <c r="E835" s="131">
        <v>776</v>
      </c>
      <c r="F835" s="131" t="s">
        <v>1467</v>
      </c>
      <c r="G835" s="131" t="s">
        <v>2354</v>
      </c>
      <c r="H835" s="131" t="s">
        <v>1043</v>
      </c>
      <c r="I835" s="131" t="s">
        <v>13380</v>
      </c>
      <c r="J835" s="131" t="s">
        <v>2199</v>
      </c>
      <c r="K835" s="131" t="s">
        <v>2236</v>
      </c>
      <c r="L835" s="131">
        <v>412</v>
      </c>
      <c r="M835" s="131">
        <v>259</v>
      </c>
    </row>
    <row r="836" spans="1:13">
      <c r="A836" s="131" t="s">
        <v>290</v>
      </c>
      <c r="B836" s="143" t="s">
        <v>2168</v>
      </c>
      <c r="C836" s="131" t="s">
        <v>16838</v>
      </c>
      <c r="D836" s="131" t="s">
        <v>1434</v>
      </c>
      <c r="E836" s="131">
        <v>157</v>
      </c>
      <c r="F836" s="131" t="s">
        <v>1063</v>
      </c>
      <c r="G836" s="131" t="s">
        <v>2800</v>
      </c>
      <c r="H836" s="131" t="s">
        <v>1043</v>
      </c>
      <c r="I836" s="131" t="s">
        <v>13380</v>
      </c>
      <c r="J836" s="131" t="s">
        <v>2199</v>
      </c>
      <c r="K836" s="131" t="s">
        <v>2198</v>
      </c>
      <c r="L836" s="131">
        <v>400</v>
      </c>
      <c r="M836" s="131">
        <v>412</v>
      </c>
    </row>
    <row r="837" spans="1:13">
      <c r="A837" s="131" t="s">
        <v>712</v>
      </c>
      <c r="B837" s="143" t="s">
        <v>2168</v>
      </c>
      <c r="C837" s="131" t="s">
        <v>16651</v>
      </c>
      <c r="D837" s="131" t="s">
        <v>1884</v>
      </c>
      <c r="E837" s="131">
        <v>116</v>
      </c>
      <c r="F837" s="131"/>
      <c r="G837" s="131" t="s">
        <v>2975</v>
      </c>
      <c r="H837" s="131" t="s">
        <v>1121</v>
      </c>
      <c r="I837" s="131" t="s">
        <v>13380</v>
      </c>
      <c r="J837" s="131" t="s">
        <v>2203</v>
      </c>
      <c r="K837" s="131" t="s">
        <v>2198</v>
      </c>
      <c r="L837" s="131">
        <v>398</v>
      </c>
      <c r="M837" s="131">
        <v>1242</v>
      </c>
    </row>
    <row r="838" spans="1:13">
      <c r="A838" s="131" t="s">
        <v>524</v>
      </c>
      <c r="B838" s="143" t="s">
        <v>2168</v>
      </c>
      <c r="C838" s="131" t="s">
        <v>16959</v>
      </c>
      <c r="D838" s="131" t="s">
        <v>1690</v>
      </c>
      <c r="E838" s="131">
        <v>222</v>
      </c>
      <c r="F838" s="131" t="s">
        <v>1692</v>
      </c>
      <c r="G838" s="131" t="s">
        <v>2616</v>
      </c>
      <c r="H838" s="131" t="s">
        <v>1109</v>
      </c>
      <c r="I838" s="131" t="s">
        <v>13380</v>
      </c>
      <c r="J838" s="131" t="s">
        <v>2199</v>
      </c>
      <c r="K838" s="131" t="s">
        <v>2198</v>
      </c>
      <c r="L838" s="131">
        <v>391</v>
      </c>
      <c r="M838" s="131">
        <v>406</v>
      </c>
    </row>
    <row r="839" spans="1:13">
      <c r="A839" s="131" t="s">
        <v>748</v>
      </c>
      <c r="B839" s="143" t="s">
        <v>2168</v>
      </c>
      <c r="C839" s="131" t="s">
        <v>16651</v>
      </c>
      <c r="D839" s="131" t="s">
        <v>1896</v>
      </c>
      <c r="E839" s="131">
        <v>1229</v>
      </c>
      <c r="F839" s="131"/>
      <c r="G839" s="131" t="s">
        <v>2714</v>
      </c>
      <c r="H839" s="131" t="s">
        <v>1148</v>
      </c>
      <c r="I839" s="131" t="s">
        <v>13380</v>
      </c>
      <c r="J839" s="131" t="s">
        <v>2203</v>
      </c>
      <c r="K839" s="131" t="s">
        <v>2198</v>
      </c>
      <c r="L839" s="131">
        <v>390</v>
      </c>
      <c r="M839" s="131">
        <v>966</v>
      </c>
    </row>
    <row r="840" spans="1:13">
      <c r="A840" s="131" t="s">
        <v>16937</v>
      </c>
      <c r="B840" s="143" t="s">
        <v>2168</v>
      </c>
      <c r="C840" s="131" t="s">
        <v>16898</v>
      </c>
      <c r="D840" s="131" t="s">
        <v>7450</v>
      </c>
      <c r="E840" s="131">
        <v>5</v>
      </c>
      <c r="F840" s="131"/>
      <c r="G840" s="131" t="s">
        <v>16938</v>
      </c>
      <c r="H840" s="131" t="s">
        <v>16695</v>
      </c>
      <c r="I840" s="131" t="s">
        <v>13380</v>
      </c>
      <c r="J840" s="131"/>
      <c r="K840" s="131"/>
      <c r="L840" s="131">
        <v>389</v>
      </c>
      <c r="M840" s="131">
        <v>332</v>
      </c>
    </row>
    <row r="841" spans="1:13">
      <c r="A841" s="131" t="s">
        <v>16935</v>
      </c>
      <c r="B841" s="143" t="s">
        <v>2168</v>
      </c>
      <c r="C841" s="131" t="s">
        <v>16898</v>
      </c>
      <c r="D841" s="131" t="s">
        <v>8711</v>
      </c>
      <c r="E841" s="131">
        <v>19</v>
      </c>
      <c r="F841" s="131"/>
      <c r="G841" s="131" t="s">
        <v>16745</v>
      </c>
      <c r="H841" s="131" t="s">
        <v>1173</v>
      </c>
      <c r="I841" s="131" t="s">
        <v>13380</v>
      </c>
      <c r="J841" s="131"/>
      <c r="K841" s="131"/>
      <c r="L841" s="131">
        <v>388</v>
      </c>
      <c r="M841" s="131">
        <v>417</v>
      </c>
    </row>
    <row r="842" spans="1:13">
      <c r="A842" s="131" t="s">
        <v>16916</v>
      </c>
      <c r="B842" s="143" t="s">
        <v>2168</v>
      </c>
      <c r="C842" s="131" t="s">
        <v>16898</v>
      </c>
      <c r="D842" s="131" t="s">
        <v>16223</v>
      </c>
      <c r="E842" s="131">
        <v>23</v>
      </c>
      <c r="F842" s="131" t="s">
        <v>1151</v>
      </c>
      <c r="G842" s="131" t="s">
        <v>16735</v>
      </c>
      <c r="H842" s="131" t="s">
        <v>16304</v>
      </c>
      <c r="I842" s="131" t="s">
        <v>13380</v>
      </c>
      <c r="J842" s="131"/>
      <c r="K842" s="131"/>
      <c r="L842" s="131">
        <v>383</v>
      </c>
      <c r="M842" s="131">
        <v>390</v>
      </c>
    </row>
    <row r="843" spans="1:13">
      <c r="A843" s="131" t="s">
        <v>68</v>
      </c>
      <c r="B843" s="143" t="s">
        <v>2168</v>
      </c>
      <c r="C843" s="131" t="s">
        <v>16651</v>
      </c>
      <c r="D843" s="131" t="s">
        <v>1154</v>
      </c>
      <c r="E843" s="131">
        <v>153</v>
      </c>
      <c r="F843" s="131" t="s">
        <v>1044</v>
      </c>
      <c r="G843" s="131" t="s">
        <v>3802</v>
      </c>
      <c r="H843" s="131" t="s">
        <v>1043</v>
      </c>
      <c r="I843" s="131" t="s">
        <v>13380</v>
      </c>
      <c r="J843" s="131" t="s">
        <v>2203</v>
      </c>
      <c r="K843" s="131" t="s">
        <v>2198</v>
      </c>
      <c r="L843" s="131">
        <v>374</v>
      </c>
      <c r="M843" s="131">
        <v>1075</v>
      </c>
    </row>
    <row r="844" spans="1:13">
      <c r="A844" s="131" t="s">
        <v>299</v>
      </c>
      <c r="B844" s="143" t="s">
        <v>2168</v>
      </c>
      <c r="C844" s="131" t="s">
        <v>16838</v>
      </c>
      <c r="D844" s="131" t="s">
        <v>1436</v>
      </c>
      <c r="E844" s="131">
        <v>166</v>
      </c>
      <c r="F844" s="131" t="s">
        <v>1087</v>
      </c>
      <c r="G844" s="131" t="s">
        <v>2408</v>
      </c>
      <c r="H844" s="131" t="s">
        <v>1121</v>
      </c>
      <c r="I844" s="131" t="s">
        <v>13380</v>
      </c>
      <c r="J844" s="131" t="s">
        <v>2199</v>
      </c>
      <c r="K844" s="131" t="s">
        <v>2198</v>
      </c>
      <c r="L844" s="131">
        <v>374</v>
      </c>
      <c r="M844" s="131">
        <v>372</v>
      </c>
    </row>
    <row r="845" spans="1:13">
      <c r="A845" s="131" t="s">
        <v>578</v>
      </c>
      <c r="B845" s="143" t="s">
        <v>2168</v>
      </c>
      <c r="C845" s="131" t="s">
        <v>16813</v>
      </c>
      <c r="D845" s="131" t="s">
        <v>1747</v>
      </c>
      <c r="E845" s="131">
        <v>15</v>
      </c>
      <c r="F845" s="131" t="s">
        <v>1748</v>
      </c>
      <c r="G845" s="131" t="s">
        <v>2928</v>
      </c>
      <c r="H845" s="131" t="s">
        <v>1147</v>
      </c>
      <c r="I845" s="131" t="s">
        <v>13380</v>
      </c>
      <c r="J845" s="131" t="s">
        <v>2199</v>
      </c>
      <c r="K845" s="131" t="s">
        <v>2198</v>
      </c>
      <c r="L845" s="131">
        <v>370</v>
      </c>
      <c r="M845" s="131">
        <v>526</v>
      </c>
    </row>
    <row r="846" spans="1:13">
      <c r="A846" s="131" t="s">
        <v>322</v>
      </c>
      <c r="B846" s="143" t="s">
        <v>2168</v>
      </c>
      <c r="C846" s="131" t="s">
        <v>16838</v>
      </c>
      <c r="D846" s="131" t="s">
        <v>1436</v>
      </c>
      <c r="E846" s="131">
        <v>774</v>
      </c>
      <c r="F846" s="131" t="s">
        <v>1100</v>
      </c>
      <c r="G846" s="131" t="s">
        <v>2354</v>
      </c>
      <c r="H846" s="131" t="s">
        <v>1043</v>
      </c>
      <c r="I846" s="131" t="s">
        <v>13380</v>
      </c>
      <c r="J846" s="131" t="s">
        <v>2199</v>
      </c>
      <c r="K846" s="131" t="s">
        <v>2198</v>
      </c>
      <c r="L846" s="131">
        <v>370</v>
      </c>
      <c r="M846" s="131">
        <v>439</v>
      </c>
    </row>
    <row r="847" spans="1:13">
      <c r="A847" s="131" t="s">
        <v>191</v>
      </c>
      <c r="B847" s="143" t="s">
        <v>2168</v>
      </c>
      <c r="C847" s="131" t="s">
        <v>16813</v>
      </c>
      <c r="D847" s="131" t="s">
        <v>1319</v>
      </c>
      <c r="E847" s="131">
        <v>100</v>
      </c>
      <c r="F847" s="131" t="s">
        <v>1118</v>
      </c>
      <c r="G847" s="131" t="s">
        <v>2511</v>
      </c>
      <c r="H847" s="131" t="s">
        <v>1160</v>
      </c>
      <c r="I847" s="131" t="s">
        <v>13380</v>
      </c>
      <c r="J847" s="131" t="s">
        <v>2199</v>
      </c>
      <c r="K847" s="131" t="s">
        <v>2198</v>
      </c>
      <c r="L847" s="131">
        <v>369</v>
      </c>
      <c r="M847" s="131">
        <v>556</v>
      </c>
    </row>
    <row r="848" spans="1:13">
      <c r="A848" s="131" t="s">
        <v>685</v>
      </c>
      <c r="B848" s="143" t="s">
        <v>2168</v>
      </c>
      <c r="C848" s="131" t="s">
        <v>16838</v>
      </c>
      <c r="D848" s="131" t="s">
        <v>1858</v>
      </c>
      <c r="E848" s="131">
        <v>2</v>
      </c>
      <c r="F848" s="131" t="s">
        <v>1063</v>
      </c>
      <c r="G848" s="131" t="s">
        <v>2341</v>
      </c>
      <c r="H848" s="131" t="s">
        <v>1043</v>
      </c>
      <c r="I848" s="131" t="s">
        <v>13380</v>
      </c>
      <c r="J848" s="131" t="s">
        <v>2199</v>
      </c>
      <c r="K848" s="131" t="s">
        <v>2198</v>
      </c>
      <c r="L848" s="131">
        <v>368</v>
      </c>
      <c r="M848" s="131">
        <v>170</v>
      </c>
    </row>
    <row r="849" spans="1:13">
      <c r="A849" s="131" t="s">
        <v>889</v>
      </c>
      <c r="B849" s="143" t="s">
        <v>2168</v>
      </c>
      <c r="C849" s="131" t="s">
        <v>16838</v>
      </c>
      <c r="D849" s="131" t="s">
        <v>1867</v>
      </c>
      <c r="E849" s="131">
        <v>1</v>
      </c>
      <c r="F849" s="131"/>
      <c r="G849" s="131" t="s">
        <v>2394</v>
      </c>
      <c r="H849" s="131" t="s">
        <v>1043</v>
      </c>
      <c r="I849" s="131" t="s">
        <v>13380</v>
      </c>
      <c r="J849" s="131" t="s">
        <v>2199</v>
      </c>
      <c r="K849" s="131" t="s">
        <v>2198</v>
      </c>
      <c r="L849" s="131">
        <v>366</v>
      </c>
      <c r="M849" s="131">
        <v>432</v>
      </c>
    </row>
    <row r="850" spans="1:13">
      <c r="A850" s="131" t="s">
        <v>945</v>
      </c>
      <c r="B850" s="143" t="s">
        <v>2168</v>
      </c>
      <c r="C850" s="131" t="s">
        <v>16813</v>
      </c>
      <c r="D850" s="131" t="s">
        <v>2070</v>
      </c>
      <c r="E850" s="131">
        <v>1037</v>
      </c>
      <c r="F850" s="131"/>
      <c r="G850" s="131" t="s">
        <v>2255</v>
      </c>
      <c r="H850" s="131" t="s">
        <v>1148</v>
      </c>
      <c r="I850" s="131" t="s">
        <v>13380</v>
      </c>
      <c r="J850" s="131" t="s">
        <v>2199</v>
      </c>
      <c r="K850" s="131" t="s">
        <v>2198</v>
      </c>
      <c r="L850" s="131">
        <v>364</v>
      </c>
      <c r="M850" s="131">
        <v>342</v>
      </c>
    </row>
    <row r="851" spans="1:13">
      <c r="A851" s="131" t="s">
        <v>16847</v>
      </c>
      <c r="B851" s="143" t="s">
        <v>2168</v>
      </c>
      <c r="C851" s="131" t="s">
        <v>16838</v>
      </c>
      <c r="D851" s="131" t="s">
        <v>1231</v>
      </c>
      <c r="E851" s="131">
        <v>152</v>
      </c>
      <c r="F851" s="131"/>
      <c r="G851" s="131" t="s">
        <v>16658</v>
      </c>
      <c r="H851" s="131" t="s">
        <v>1233</v>
      </c>
      <c r="I851" s="131" t="s">
        <v>13380</v>
      </c>
      <c r="J851" s="131"/>
      <c r="K851" s="131"/>
      <c r="L851" s="131">
        <v>362</v>
      </c>
      <c r="M851" s="131">
        <v>266</v>
      </c>
    </row>
    <row r="852" spans="1:13">
      <c r="A852" s="131" t="s">
        <v>508</v>
      </c>
      <c r="B852" s="143" t="s">
        <v>2168</v>
      </c>
      <c r="C852" s="131" t="s">
        <v>16651</v>
      </c>
      <c r="D852" s="131" t="s">
        <v>1672</v>
      </c>
      <c r="E852" s="131">
        <v>45</v>
      </c>
      <c r="F852" s="131" t="s">
        <v>1060</v>
      </c>
      <c r="G852" s="131" t="s">
        <v>3667</v>
      </c>
      <c r="H852" s="131" t="s">
        <v>1072</v>
      </c>
      <c r="I852" s="131" t="s">
        <v>13380</v>
      </c>
      <c r="J852" s="131" t="s">
        <v>2190</v>
      </c>
      <c r="K852" s="131" t="s">
        <v>2189</v>
      </c>
      <c r="L852" s="131">
        <v>359</v>
      </c>
      <c r="M852" s="131">
        <v>1124</v>
      </c>
    </row>
    <row r="853" spans="1:13">
      <c r="A853" s="131" t="s">
        <v>16659</v>
      </c>
      <c r="B853" s="143" t="s">
        <v>2168</v>
      </c>
      <c r="C853" s="131" t="s">
        <v>16651</v>
      </c>
      <c r="D853" s="131" t="s">
        <v>16660</v>
      </c>
      <c r="E853" s="131">
        <v>69</v>
      </c>
      <c r="F853" s="131"/>
      <c r="G853" s="131" t="s">
        <v>16661</v>
      </c>
      <c r="H853" s="131" t="s">
        <v>16615</v>
      </c>
      <c r="I853" s="131" t="s">
        <v>13380</v>
      </c>
      <c r="J853" s="131"/>
      <c r="K853" s="131"/>
      <c r="L853" s="131">
        <v>356</v>
      </c>
      <c r="M853" s="131">
        <v>1016</v>
      </c>
    </row>
    <row r="854" spans="1:13">
      <c r="A854" s="131" t="s">
        <v>128</v>
      </c>
      <c r="B854" s="143" t="s">
        <v>2168</v>
      </c>
      <c r="C854" s="131" t="s">
        <v>16838</v>
      </c>
      <c r="D854" s="131" t="s">
        <v>1240</v>
      </c>
      <c r="E854" s="131">
        <v>4</v>
      </c>
      <c r="F854" s="131"/>
      <c r="G854" s="131" t="s">
        <v>2396</v>
      </c>
      <c r="H854" s="131" t="s">
        <v>1043</v>
      </c>
      <c r="I854" s="131" t="s">
        <v>13380</v>
      </c>
      <c r="J854" s="131" t="s">
        <v>2190</v>
      </c>
      <c r="K854" s="131" t="s">
        <v>2189</v>
      </c>
      <c r="L854" s="131">
        <v>356</v>
      </c>
      <c r="M854" s="131">
        <v>599</v>
      </c>
    </row>
    <row r="855" spans="1:13">
      <c r="A855" s="131" t="s">
        <v>238</v>
      </c>
      <c r="B855" s="143" t="s">
        <v>2168</v>
      </c>
      <c r="C855" s="131" t="s">
        <v>16813</v>
      </c>
      <c r="D855" s="131" t="s">
        <v>1376</v>
      </c>
      <c r="E855" s="131">
        <v>4</v>
      </c>
      <c r="F855" s="131"/>
      <c r="G855" s="131" t="s">
        <v>2426</v>
      </c>
      <c r="H855" s="131" t="s">
        <v>1148</v>
      </c>
      <c r="I855" s="131" t="s">
        <v>13380</v>
      </c>
      <c r="J855" s="131" t="s">
        <v>2199</v>
      </c>
      <c r="K855" s="131" t="s">
        <v>2198</v>
      </c>
      <c r="L855" s="131">
        <v>355</v>
      </c>
      <c r="M855" s="131">
        <v>1086</v>
      </c>
    </row>
    <row r="856" spans="1:13">
      <c r="A856" s="131" t="s">
        <v>16703</v>
      </c>
      <c r="B856" s="143" t="s">
        <v>2168</v>
      </c>
      <c r="C856" s="131" t="s">
        <v>16651</v>
      </c>
      <c r="D856" s="131" t="s">
        <v>1436</v>
      </c>
      <c r="E856" s="131">
        <v>1269</v>
      </c>
      <c r="F856" s="131"/>
      <c r="G856" s="131" t="s">
        <v>16704</v>
      </c>
      <c r="H856" s="131" t="s">
        <v>1148</v>
      </c>
      <c r="I856" s="131" t="s">
        <v>13380</v>
      </c>
      <c r="J856" s="131"/>
      <c r="K856" s="131"/>
      <c r="L856" s="131">
        <v>353</v>
      </c>
      <c r="M856" s="131">
        <v>975</v>
      </c>
    </row>
    <row r="857" spans="1:13">
      <c r="A857" s="131" t="s">
        <v>761</v>
      </c>
      <c r="B857" s="143" t="s">
        <v>2168</v>
      </c>
      <c r="C857" s="131" t="s">
        <v>16651</v>
      </c>
      <c r="D857" s="131" t="s">
        <v>1896</v>
      </c>
      <c r="E857" s="131">
        <v>1547</v>
      </c>
      <c r="F857" s="131"/>
      <c r="G857" s="131" t="s">
        <v>2205</v>
      </c>
      <c r="H857" s="131" t="s">
        <v>1148</v>
      </c>
      <c r="I857" s="131" t="s">
        <v>13380</v>
      </c>
      <c r="J857" s="131" t="s">
        <v>2203</v>
      </c>
      <c r="K857" s="131" t="s">
        <v>2198</v>
      </c>
      <c r="L857" s="131">
        <v>353</v>
      </c>
      <c r="M857" s="131">
        <v>953</v>
      </c>
    </row>
    <row r="858" spans="1:13">
      <c r="A858" s="131" t="s">
        <v>56</v>
      </c>
      <c r="B858" s="143" t="s">
        <v>2168</v>
      </c>
      <c r="C858" s="131" t="s">
        <v>16838</v>
      </c>
      <c r="D858" s="131" t="s">
        <v>1125</v>
      </c>
      <c r="E858" s="131">
        <v>1</v>
      </c>
      <c r="F858" s="131" t="s">
        <v>1127</v>
      </c>
      <c r="G858" s="131" t="s">
        <v>2770</v>
      </c>
      <c r="H858" s="131" t="s">
        <v>1043</v>
      </c>
      <c r="I858" s="131" t="s">
        <v>13380</v>
      </c>
      <c r="J858" s="131" t="s">
        <v>2199</v>
      </c>
      <c r="K858" s="131" t="s">
        <v>2198</v>
      </c>
      <c r="L858" s="131">
        <v>353</v>
      </c>
      <c r="M858" s="131">
        <v>478</v>
      </c>
    </row>
    <row r="859" spans="1:13">
      <c r="A859" s="131" t="s">
        <v>759</v>
      </c>
      <c r="B859" s="143" t="s">
        <v>2168</v>
      </c>
      <c r="C859" s="131" t="s">
        <v>16813</v>
      </c>
      <c r="D859" s="131" t="s">
        <v>1896</v>
      </c>
      <c r="E859" s="131">
        <v>1321</v>
      </c>
      <c r="F859" s="131"/>
      <c r="G859" s="131" t="s">
        <v>2565</v>
      </c>
      <c r="H859" s="131" t="s">
        <v>1148</v>
      </c>
      <c r="I859" s="131" t="s">
        <v>13380</v>
      </c>
      <c r="J859" s="131" t="s">
        <v>2199</v>
      </c>
      <c r="K859" s="131" t="s">
        <v>2198</v>
      </c>
      <c r="L859" s="131">
        <v>352</v>
      </c>
      <c r="M859" s="131">
        <v>315</v>
      </c>
    </row>
    <row r="860" spans="1:13">
      <c r="A860" s="131" t="s">
        <v>405</v>
      </c>
      <c r="B860" s="143" t="s">
        <v>2168</v>
      </c>
      <c r="C860" s="131" t="s">
        <v>16838</v>
      </c>
      <c r="D860" s="131" t="s">
        <v>1533</v>
      </c>
      <c r="E860" s="131">
        <v>971</v>
      </c>
      <c r="F860" s="131" t="s">
        <v>1063</v>
      </c>
      <c r="G860" s="131" t="s">
        <v>2444</v>
      </c>
      <c r="H860" s="131" t="s">
        <v>1043</v>
      </c>
      <c r="I860" s="131" t="s">
        <v>13380</v>
      </c>
      <c r="J860" s="131" t="s">
        <v>2199</v>
      </c>
      <c r="K860" s="131" t="s">
        <v>2198</v>
      </c>
      <c r="L860" s="131">
        <v>351</v>
      </c>
      <c r="M860" s="131">
        <v>394</v>
      </c>
    </row>
    <row r="861" spans="1:13">
      <c r="A861" s="131" t="s">
        <v>375</v>
      </c>
      <c r="B861" s="143" t="s">
        <v>2168</v>
      </c>
      <c r="C861" s="131" t="s">
        <v>16959</v>
      </c>
      <c r="D861" s="131" t="s">
        <v>1526</v>
      </c>
      <c r="E861" s="131">
        <v>65</v>
      </c>
      <c r="F861" s="131"/>
      <c r="G861" s="131" t="s">
        <v>2720</v>
      </c>
      <c r="H861" s="131" t="s">
        <v>1527</v>
      </c>
      <c r="I861" s="131" t="s">
        <v>13380</v>
      </c>
      <c r="J861" s="131" t="s">
        <v>2199</v>
      </c>
      <c r="K861" s="131" t="s">
        <v>2198</v>
      </c>
      <c r="L861" s="131">
        <v>350</v>
      </c>
      <c r="M861" s="131">
        <v>322</v>
      </c>
    </row>
    <row r="862" spans="1:13">
      <c r="A862" s="131" t="s">
        <v>795</v>
      </c>
      <c r="B862" s="143" t="s">
        <v>2168</v>
      </c>
      <c r="C862" s="131" t="s">
        <v>16651</v>
      </c>
      <c r="D862" s="131" t="s">
        <v>1045</v>
      </c>
      <c r="E862" s="131">
        <v>4</v>
      </c>
      <c r="F862" s="131"/>
      <c r="G862" s="131" t="s">
        <v>2537</v>
      </c>
      <c r="H862" s="131" t="s">
        <v>1048</v>
      </c>
      <c r="I862" s="131" t="s">
        <v>13380</v>
      </c>
      <c r="J862" s="131" t="s">
        <v>2203</v>
      </c>
      <c r="K862" s="131" t="s">
        <v>2230</v>
      </c>
      <c r="L862" s="131">
        <v>348</v>
      </c>
      <c r="M862" s="131">
        <v>1105</v>
      </c>
    </row>
    <row r="863" spans="1:13">
      <c r="A863" s="131" t="s">
        <v>589</v>
      </c>
      <c r="B863" s="143" t="s">
        <v>2168</v>
      </c>
      <c r="C863" s="131" t="s">
        <v>16791</v>
      </c>
      <c r="D863" s="131" t="s">
        <v>1755</v>
      </c>
      <c r="E863" s="131">
        <v>62</v>
      </c>
      <c r="F863" s="131"/>
      <c r="G863" s="131" t="s">
        <v>3340</v>
      </c>
      <c r="H863" s="131" t="s">
        <v>1043</v>
      </c>
      <c r="I863" s="131" t="s">
        <v>13380</v>
      </c>
      <c r="J863" s="131" t="s">
        <v>2190</v>
      </c>
      <c r="K863" s="131" t="s">
        <v>2189</v>
      </c>
      <c r="L863" s="131">
        <v>347</v>
      </c>
      <c r="M863" s="131">
        <v>2644</v>
      </c>
    </row>
    <row r="864" spans="1:13">
      <c r="A864" s="131" t="s">
        <v>16756</v>
      </c>
      <c r="B864" s="143" t="s">
        <v>2168</v>
      </c>
      <c r="C864" s="131" t="s">
        <v>16651</v>
      </c>
      <c r="D864" s="131" t="s">
        <v>16757</v>
      </c>
      <c r="E864" s="131">
        <v>1</v>
      </c>
      <c r="F864" s="131"/>
      <c r="G864" s="131" t="s">
        <v>16758</v>
      </c>
      <c r="H864" s="131" t="s">
        <v>16304</v>
      </c>
      <c r="I864" s="131" t="s">
        <v>13380</v>
      </c>
      <c r="J864" s="131"/>
      <c r="K864" s="131"/>
      <c r="L864" s="131">
        <v>344</v>
      </c>
      <c r="M864" s="131">
        <v>934</v>
      </c>
    </row>
    <row r="865" spans="1:13">
      <c r="A865" s="131" t="s">
        <v>92</v>
      </c>
      <c r="B865" s="143" t="s">
        <v>2168</v>
      </c>
      <c r="C865" s="131" t="s">
        <v>16813</v>
      </c>
      <c r="D865" s="131" t="s">
        <v>1191</v>
      </c>
      <c r="E865" s="131">
        <v>181</v>
      </c>
      <c r="F865" s="131" t="s">
        <v>1195</v>
      </c>
      <c r="G865" s="131" t="s">
        <v>2635</v>
      </c>
      <c r="H865" s="131" t="s">
        <v>1072</v>
      </c>
      <c r="I865" s="131" t="s">
        <v>13380</v>
      </c>
      <c r="J865" s="131" t="s">
        <v>2199</v>
      </c>
      <c r="K865" s="131" t="s">
        <v>2198</v>
      </c>
      <c r="L865" s="131">
        <v>344</v>
      </c>
      <c r="M865" s="131">
        <v>304</v>
      </c>
    </row>
    <row r="866" spans="1:13">
      <c r="A866" s="131" t="s">
        <v>16962</v>
      </c>
      <c r="B866" s="143" t="s">
        <v>2168</v>
      </c>
      <c r="C866" s="131" t="s">
        <v>16959</v>
      </c>
      <c r="D866" s="131" t="s">
        <v>2044</v>
      </c>
      <c r="E866" s="131">
        <v>125</v>
      </c>
      <c r="F866" s="131"/>
      <c r="G866" s="131" t="s">
        <v>2196</v>
      </c>
      <c r="H866" s="131" t="s">
        <v>1043</v>
      </c>
      <c r="I866" s="131" t="s">
        <v>13380</v>
      </c>
      <c r="J866" s="131"/>
      <c r="K866" s="131"/>
      <c r="L866" s="131">
        <v>340</v>
      </c>
      <c r="M866" s="131">
        <v>125</v>
      </c>
    </row>
    <row r="867" spans="1:13">
      <c r="A867" s="131" t="s">
        <v>755</v>
      </c>
      <c r="B867" s="143" t="s">
        <v>2168</v>
      </c>
      <c r="C867" s="131" t="s">
        <v>16813</v>
      </c>
      <c r="D867" s="131" t="s">
        <v>1896</v>
      </c>
      <c r="E867" s="131">
        <v>1286</v>
      </c>
      <c r="F867" s="131"/>
      <c r="G867" s="131" t="s">
        <v>2410</v>
      </c>
      <c r="H867" s="131" t="s">
        <v>1148</v>
      </c>
      <c r="I867" s="131" t="s">
        <v>13380</v>
      </c>
      <c r="J867" s="131" t="s">
        <v>2199</v>
      </c>
      <c r="K867" s="131" t="s">
        <v>2198</v>
      </c>
      <c r="L867" s="131">
        <v>339</v>
      </c>
      <c r="M867" s="131">
        <v>365</v>
      </c>
    </row>
    <row r="868" spans="1:13">
      <c r="A868" s="131" t="s">
        <v>896</v>
      </c>
      <c r="B868" s="143" t="s">
        <v>2168</v>
      </c>
      <c r="C868" s="131" t="s">
        <v>16838</v>
      </c>
      <c r="D868" s="131" t="s">
        <v>2044</v>
      </c>
      <c r="E868" s="131">
        <v>105</v>
      </c>
      <c r="F868" s="131"/>
      <c r="G868" s="131" t="s">
        <v>2196</v>
      </c>
      <c r="H868" s="131" t="s">
        <v>1043</v>
      </c>
      <c r="I868" s="131" t="s">
        <v>13380</v>
      </c>
      <c r="J868" s="131" t="s">
        <v>2199</v>
      </c>
      <c r="K868" s="131" t="s">
        <v>2198</v>
      </c>
      <c r="L868" s="131">
        <v>338</v>
      </c>
      <c r="M868" s="131">
        <v>401</v>
      </c>
    </row>
    <row r="869" spans="1:13">
      <c r="A869" s="131" t="s">
        <v>733</v>
      </c>
      <c r="B869" s="143" t="s">
        <v>2168</v>
      </c>
      <c r="C869" s="131" t="s">
        <v>16838</v>
      </c>
      <c r="D869" s="131" t="s">
        <v>1896</v>
      </c>
      <c r="E869" s="131">
        <v>921</v>
      </c>
      <c r="F869" s="131" t="s">
        <v>1063</v>
      </c>
      <c r="G869" s="131" t="s">
        <v>2535</v>
      </c>
      <c r="H869" s="131" t="s">
        <v>1043</v>
      </c>
      <c r="I869" s="131" t="s">
        <v>13380</v>
      </c>
      <c r="J869" s="131" t="s">
        <v>2199</v>
      </c>
      <c r="K869" s="131" t="s">
        <v>2198</v>
      </c>
      <c r="L869" s="131">
        <v>337</v>
      </c>
      <c r="M869" s="131">
        <v>459</v>
      </c>
    </row>
    <row r="870" spans="1:13">
      <c r="A870" s="131" t="s">
        <v>16814</v>
      </c>
      <c r="B870" s="143" t="s">
        <v>2168</v>
      </c>
      <c r="C870" s="131" t="s">
        <v>16813</v>
      </c>
      <c r="D870" s="131" t="s">
        <v>1075</v>
      </c>
      <c r="E870" s="131">
        <v>577</v>
      </c>
      <c r="F870" s="131"/>
      <c r="G870" s="131" t="s">
        <v>2857</v>
      </c>
      <c r="H870" s="131" t="s">
        <v>1077</v>
      </c>
      <c r="I870" s="131" t="s">
        <v>13380</v>
      </c>
      <c r="J870" s="131"/>
      <c r="K870" s="131"/>
      <c r="L870" s="131">
        <v>335</v>
      </c>
      <c r="M870" s="131">
        <v>426</v>
      </c>
    </row>
    <row r="871" spans="1:13">
      <c r="A871" s="131" t="s">
        <v>16860</v>
      </c>
      <c r="B871" s="143" t="s">
        <v>2168</v>
      </c>
      <c r="C871" s="131" t="s">
        <v>16838</v>
      </c>
      <c r="D871" s="131" t="s">
        <v>16686</v>
      </c>
      <c r="E871" s="131">
        <v>93</v>
      </c>
      <c r="F871" s="131"/>
      <c r="G871" s="131" t="s">
        <v>16689</v>
      </c>
      <c r="H871" s="131" t="s">
        <v>16674</v>
      </c>
      <c r="I871" s="131" t="s">
        <v>13380</v>
      </c>
      <c r="J871" s="131"/>
      <c r="K871" s="131"/>
      <c r="L871" s="131">
        <v>334</v>
      </c>
      <c r="M871" s="131">
        <v>237</v>
      </c>
    </row>
    <row r="872" spans="1:13">
      <c r="A872" s="131" t="s">
        <v>286</v>
      </c>
      <c r="B872" s="143" t="s">
        <v>2168</v>
      </c>
      <c r="C872" s="131" t="s">
        <v>16813</v>
      </c>
      <c r="D872" s="131" t="s">
        <v>1419</v>
      </c>
      <c r="E872" s="131">
        <v>570</v>
      </c>
      <c r="F872" s="131" t="s">
        <v>1431</v>
      </c>
      <c r="G872" s="131" t="s">
        <v>2398</v>
      </c>
      <c r="H872" s="131" t="s">
        <v>1183</v>
      </c>
      <c r="I872" s="131" t="s">
        <v>13380</v>
      </c>
      <c r="J872" s="131" t="s">
        <v>2231</v>
      </c>
      <c r="K872" s="131" t="s">
        <v>2198</v>
      </c>
      <c r="L872" s="131">
        <v>333</v>
      </c>
      <c r="M872" s="131">
        <v>405</v>
      </c>
    </row>
    <row r="873" spans="1:13">
      <c r="A873" s="131" t="s">
        <v>282</v>
      </c>
      <c r="B873" s="143" t="s">
        <v>2168</v>
      </c>
      <c r="C873" s="131" t="s">
        <v>16651</v>
      </c>
      <c r="D873" s="131" t="s">
        <v>1419</v>
      </c>
      <c r="E873" s="131">
        <v>267</v>
      </c>
      <c r="F873" s="131" t="s">
        <v>1044</v>
      </c>
      <c r="G873" s="131" t="s">
        <v>3619</v>
      </c>
      <c r="H873" s="131" t="s">
        <v>1425</v>
      </c>
      <c r="I873" s="131" t="s">
        <v>13380</v>
      </c>
      <c r="J873" s="131" t="s">
        <v>2203</v>
      </c>
      <c r="K873" s="131" t="s">
        <v>2198</v>
      </c>
      <c r="L873" s="131">
        <v>331</v>
      </c>
      <c r="M873" s="131">
        <v>1033</v>
      </c>
    </row>
    <row r="874" spans="1:13">
      <c r="A874" s="131" t="s">
        <v>41</v>
      </c>
      <c r="B874" s="143" t="s">
        <v>2168</v>
      </c>
      <c r="C874" s="131" t="s">
        <v>16813</v>
      </c>
      <c r="D874" s="131" t="s">
        <v>1075</v>
      </c>
      <c r="E874" s="131">
        <v>894</v>
      </c>
      <c r="F874" s="131" t="s">
        <v>1087</v>
      </c>
      <c r="G874" s="131" t="s">
        <v>2412</v>
      </c>
      <c r="H874" s="131" t="s">
        <v>1072</v>
      </c>
      <c r="I874" s="131" t="s">
        <v>13380</v>
      </c>
      <c r="J874" s="131" t="s">
        <v>2199</v>
      </c>
      <c r="K874" s="131" t="s">
        <v>2198</v>
      </c>
      <c r="L874" s="131">
        <v>330</v>
      </c>
      <c r="M874" s="131">
        <v>179</v>
      </c>
    </row>
    <row r="875" spans="1:13">
      <c r="A875" s="131" t="s">
        <v>164</v>
      </c>
      <c r="B875" s="143" t="s">
        <v>2168</v>
      </c>
      <c r="C875" s="131" t="s">
        <v>16651</v>
      </c>
      <c r="D875" s="131" t="s">
        <v>3224</v>
      </c>
      <c r="E875" s="131">
        <v>10</v>
      </c>
      <c r="F875" s="131"/>
      <c r="G875" s="131" t="s">
        <v>3225</v>
      </c>
      <c r="H875" s="131" t="s">
        <v>1267</v>
      </c>
      <c r="I875" s="131" t="s">
        <v>13380</v>
      </c>
      <c r="J875" s="131" t="s">
        <v>2203</v>
      </c>
      <c r="K875" s="131" t="s">
        <v>2230</v>
      </c>
      <c r="L875" s="131">
        <v>323</v>
      </c>
      <c r="M875" s="131">
        <v>1040</v>
      </c>
    </row>
    <row r="876" spans="1:13">
      <c r="A876" s="131" t="s">
        <v>505</v>
      </c>
      <c r="B876" s="143" t="s">
        <v>2168</v>
      </c>
      <c r="C876" s="131" t="s">
        <v>16838</v>
      </c>
      <c r="D876" s="131" t="s">
        <v>1649</v>
      </c>
      <c r="E876" s="131">
        <v>1479</v>
      </c>
      <c r="F876" s="131"/>
      <c r="G876" s="131" t="s">
        <v>1670</v>
      </c>
      <c r="H876" s="131" t="s">
        <v>1188</v>
      </c>
      <c r="I876" s="131" t="s">
        <v>13380</v>
      </c>
      <c r="J876" s="131" t="s">
        <v>2199</v>
      </c>
      <c r="K876" s="131" t="s">
        <v>2198</v>
      </c>
      <c r="L876" s="131">
        <v>319</v>
      </c>
      <c r="M876" s="131">
        <v>473</v>
      </c>
    </row>
    <row r="877" spans="1:13">
      <c r="A877" s="131" t="s">
        <v>683</v>
      </c>
      <c r="B877" s="143" t="s">
        <v>2168</v>
      </c>
      <c r="C877" s="131" t="s">
        <v>16637</v>
      </c>
      <c r="D877" s="131" t="s">
        <v>1856</v>
      </c>
      <c r="E877" s="131">
        <v>30</v>
      </c>
      <c r="F877" s="131" t="s">
        <v>1857</v>
      </c>
      <c r="G877" s="131" t="s">
        <v>3066</v>
      </c>
      <c r="H877" s="131" t="s">
        <v>1147</v>
      </c>
      <c r="I877" s="131" t="s">
        <v>13380</v>
      </c>
      <c r="J877" s="131" t="s">
        <v>2199</v>
      </c>
      <c r="K877" s="131" t="s">
        <v>2219</v>
      </c>
      <c r="L877" s="131">
        <v>309</v>
      </c>
      <c r="M877" s="131">
        <v>620</v>
      </c>
    </row>
    <row r="878" spans="1:13">
      <c r="A878" s="131" t="s">
        <v>16867</v>
      </c>
      <c r="B878" s="143" t="s">
        <v>2168</v>
      </c>
      <c r="C878" s="131" t="s">
        <v>16838</v>
      </c>
      <c r="D878" s="131" t="s">
        <v>16709</v>
      </c>
      <c r="E878" s="131">
        <v>4</v>
      </c>
      <c r="F878" s="131"/>
      <c r="G878" s="131" t="s">
        <v>16868</v>
      </c>
      <c r="H878" s="131" t="s">
        <v>1173</v>
      </c>
      <c r="I878" s="131" t="s">
        <v>13380</v>
      </c>
      <c r="J878" s="131"/>
      <c r="K878" s="131"/>
      <c r="L878" s="131">
        <v>308</v>
      </c>
      <c r="M878" s="131">
        <v>292</v>
      </c>
    </row>
    <row r="879" spans="1:13">
      <c r="A879" s="131" t="s">
        <v>869</v>
      </c>
      <c r="B879" s="143" t="s">
        <v>2168</v>
      </c>
      <c r="C879" s="131" t="s">
        <v>16813</v>
      </c>
      <c r="D879" s="131" t="s">
        <v>2005</v>
      </c>
      <c r="E879" s="131">
        <v>1018</v>
      </c>
      <c r="F879" s="131" t="s">
        <v>1846</v>
      </c>
      <c r="G879" s="131" t="s">
        <v>2830</v>
      </c>
      <c r="H879" s="131" t="s">
        <v>1183</v>
      </c>
      <c r="I879" s="131" t="s">
        <v>13380</v>
      </c>
      <c r="J879" s="131" t="s">
        <v>2199</v>
      </c>
      <c r="K879" s="131" t="s">
        <v>2198</v>
      </c>
      <c r="L879" s="131">
        <v>306</v>
      </c>
      <c r="M879" s="131">
        <v>282</v>
      </c>
    </row>
    <row r="880" spans="1:13">
      <c r="A880" s="131" t="s">
        <v>1024</v>
      </c>
      <c r="B880" s="143" t="s">
        <v>2168</v>
      </c>
      <c r="C880" s="131" t="s">
        <v>16838</v>
      </c>
      <c r="D880" s="131" t="s">
        <v>2147</v>
      </c>
      <c r="E880" s="131">
        <v>4</v>
      </c>
      <c r="F880" s="131" t="s">
        <v>1286</v>
      </c>
      <c r="G880" s="131" t="s">
        <v>2898</v>
      </c>
      <c r="H880" s="131" t="s">
        <v>1043</v>
      </c>
      <c r="I880" s="131" t="s">
        <v>13380</v>
      </c>
      <c r="J880" s="131" t="s">
        <v>2199</v>
      </c>
      <c r="K880" s="131" t="s">
        <v>2198</v>
      </c>
      <c r="L880" s="131">
        <v>305</v>
      </c>
      <c r="M880" s="131">
        <v>548</v>
      </c>
    </row>
    <row r="881" spans="1:13">
      <c r="A881" s="131" t="s">
        <v>16859</v>
      </c>
      <c r="B881" s="143" t="s">
        <v>2168</v>
      </c>
      <c r="C881" s="131" t="s">
        <v>16838</v>
      </c>
      <c r="D881" s="131" t="s">
        <v>16686</v>
      </c>
      <c r="E881" s="131">
        <v>73</v>
      </c>
      <c r="F881" s="131" t="s">
        <v>1151</v>
      </c>
      <c r="G881" s="131" t="s">
        <v>16689</v>
      </c>
      <c r="H881" s="131" t="s">
        <v>1173</v>
      </c>
      <c r="I881" s="131" t="s">
        <v>13380</v>
      </c>
      <c r="J881" s="131"/>
      <c r="K881" s="131"/>
      <c r="L881" s="131">
        <v>305</v>
      </c>
      <c r="M881" s="131">
        <v>235</v>
      </c>
    </row>
    <row r="882" spans="1:13">
      <c r="A882" s="131" t="s">
        <v>16857</v>
      </c>
      <c r="B882" s="143" t="s">
        <v>2168</v>
      </c>
      <c r="C882" s="131" t="s">
        <v>16838</v>
      </c>
      <c r="D882" s="131" t="s">
        <v>16686</v>
      </c>
      <c r="E882" s="131">
        <v>49</v>
      </c>
      <c r="F882" s="131" t="s">
        <v>16858</v>
      </c>
      <c r="G882" s="131" t="s">
        <v>16687</v>
      </c>
      <c r="H882" s="131" t="s">
        <v>16674</v>
      </c>
      <c r="I882" s="131" t="s">
        <v>13380</v>
      </c>
      <c r="J882" s="131"/>
      <c r="K882" s="131"/>
      <c r="L882" s="131">
        <v>304</v>
      </c>
      <c r="M882" s="131">
        <v>270</v>
      </c>
    </row>
    <row r="883" spans="1:13">
      <c r="A883" s="131" t="s">
        <v>988</v>
      </c>
      <c r="B883" s="143" t="s">
        <v>2168</v>
      </c>
      <c r="C883" s="131" t="s">
        <v>16813</v>
      </c>
      <c r="D883" s="131" t="s">
        <v>2114</v>
      </c>
      <c r="E883" s="131">
        <v>2</v>
      </c>
      <c r="F883" s="131"/>
      <c r="G883" s="131" t="s">
        <v>2739</v>
      </c>
      <c r="H883" s="131" t="s">
        <v>1183</v>
      </c>
      <c r="I883" s="131" t="s">
        <v>13380</v>
      </c>
      <c r="J883" s="131" t="s">
        <v>2190</v>
      </c>
      <c r="K883" s="131" t="s">
        <v>2189</v>
      </c>
      <c r="L883" s="131">
        <v>303</v>
      </c>
      <c r="M883" s="131">
        <v>318</v>
      </c>
    </row>
    <row r="884" spans="1:13">
      <c r="A884" s="131" t="s">
        <v>372</v>
      </c>
      <c r="B884" s="143" t="s">
        <v>2168</v>
      </c>
      <c r="C884" s="131" t="s">
        <v>16813</v>
      </c>
      <c r="D884" s="131" t="s">
        <v>1523</v>
      </c>
      <c r="E884" s="131">
        <v>11</v>
      </c>
      <c r="F884" s="131"/>
      <c r="G884" s="131" t="s">
        <v>2592</v>
      </c>
      <c r="H884" s="131" t="s">
        <v>1148</v>
      </c>
      <c r="I884" s="131" t="s">
        <v>13380</v>
      </c>
      <c r="J884" s="131" t="s">
        <v>2199</v>
      </c>
      <c r="K884" s="131" t="s">
        <v>2198</v>
      </c>
      <c r="L884" s="131">
        <v>301</v>
      </c>
      <c r="M884" s="131">
        <v>445</v>
      </c>
    </row>
    <row r="885" spans="1:13">
      <c r="A885" s="131" t="s">
        <v>875</v>
      </c>
      <c r="B885" s="143" t="s">
        <v>2168</v>
      </c>
      <c r="C885" s="131" t="s">
        <v>16813</v>
      </c>
      <c r="D885" s="131" t="s">
        <v>2005</v>
      </c>
      <c r="E885" s="131">
        <v>1154</v>
      </c>
      <c r="F885" s="131" t="s">
        <v>1431</v>
      </c>
      <c r="G885" s="131" t="s">
        <v>2551</v>
      </c>
      <c r="H885" s="131" t="s">
        <v>1183</v>
      </c>
      <c r="I885" s="131" t="s">
        <v>13380</v>
      </c>
      <c r="J885" s="131" t="s">
        <v>2199</v>
      </c>
      <c r="K885" s="131" t="s">
        <v>2198</v>
      </c>
      <c r="L885" s="131">
        <v>301</v>
      </c>
      <c r="M885" s="131">
        <v>305</v>
      </c>
    </row>
    <row r="886" spans="1:13">
      <c r="A886" s="131" t="s">
        <v>16951</v>
      </c>
      <c r="B886" s="143" t="s">
        <v>2168</v>
      </c>
      <c r="C886" s="131" t="s">
        <v>16898</v>
      </c>
      <c r="D886" s="131" t="s">
        <v>16952</v>
      </c>
      <c r="E886" s="131">
        <v>33</v>
      </c>
      <c r="F886" s="131"/>
      <c r="G886" s="131" t="s">
        <v>16953</v>
      </c>
      <c r="H886" s="131" t="s">
        <v>1043</v>
      </c>
      <c r="I886" s="131" t="s">
        <v>13380</v>
      </c>
      <c r="J886" s="131"/>
      <c r="K886" s="131"/>
      <c r="L886" s="131">
        <v>301</v>
      </c>
      <c r="M886" s="131">
        <v>304</v>
      </c>
    </row>
    <row r="887" spans="1:13">
      <c r="A887" s="131" t="s">
        <v>662</v>
      </c>
      <c r="B887" s="143" t="s">
        <v>2168</v>
      </c>
      <c r="C887" s="131" t="s">
        <v>16791</v>
      </c>
      <c r="D887" s="131" t="s">
        <v>1836</v>
      </c>
      <c r="E887" s="131">
        <v>15</v>
      </c>
      <c r="F887" s="131"/>
      <c r="G887" s="131" t="s">
        <v>3944</v>
      </c>
      <c r="H887" s="131" t="s">
        <v>1130</v>
      </c>
      <c r="I887" s="131" t="s">
        <v>13380</v>
      </c>
      <c r="J887" s="131" t="s">
        <v>2190</v>
      </c>
      <c r="K887" s="131" t="s">
        <v>2195</v>
      </c>
      <c r="L887" s="131">
        <v>300</v>
      </c>
      <c r="M887" s="131">
        <v>1195</v>
      </c>
    </row>
    <row r="888" spans="1:13">
      <c r="A888" s="131" t="s">
        <v>298</v>
      </c>
      <c r="B888" s="143" t="s">
        <v>2168</v>
      </c>
      <c r="C888" s="131" t="s">
        <v>16838</v>
      </c>
      <c r="D888" s="131" t="s">
        <v>1436</v>
      </c>
      <c r="E888" s="131">
        <v>140</v>
      </c>
      <c r="F888" s="131" t="s">
        <v>1087</v>
      </c>
      <c r="G888" s="131" t="s">
        <v>2408</v>
      </c>
      <c r="H888" s="131" t="s">
        <v>1121</v>
      </c>
      <c r="I888" s="131" t="s">
        <v>13380</v>
      </c>
      <c r="J888" s="131" t="s">
        <v>2199</v>
      </c>
      <c r="K888" s="131" t="s">
        <v>2198</v>
      </c>
      <c r="L888" s="131">
        <v>297</v>
      </c>
      <c r="M888" s="131">
        <v>321</v>
      </c>
    </row>
    <row r="889" spans="1:13">
      <c r="A889" s="131" t="s">
        <v>442</v>
      </c>
      <c r="B889" s="143" t="s">
        <v>2168</v>
      </c>
      <c r="C889" s="131" t="s">
        <v>16838</v>
      </c>
      <c r="D889" s="131" t="s">
        <v>1596</v>
      </c>
      <c r="E889" s="131">
        <v>1</v>
      </c>
      <c r="F889" s="131" t="s">
        <v>1597</v>
      </c>
      <c r="G889" s="131" t="s">
        <v>2438</v>
      </c>
      <c r="H889" s="131" t="s">
        <v>1043</v>
      </c>
      <c r="I889" s="131" t="s">
        <v>13380</v>
      </c>
      <c r="J889" s="131" t="s">
        <v>2199</v>
      </c>
      <c r="K889" s="131" t="s">
        <v>2198</v>
      </c>
      <c r="L889" s="131">
        <v>294</v>
      </c>
      <c r="M889" s="131">
        <v>372</v>
      </c>
    </row>
    <row r="890" spans="1:13">
      <c r="A890" s="131" t="s">
        <v>16823</v>
      </c>
      <c r="B890" s="143" t="s">
        <v>2168</v>
      </c>
      <c r="C890" s="131" t="s">
        <v>16813</v>
      </c>
      <c r="D890" s="131" t="s">
        <v>1436</v>
      </c>
      <c r="E890" s="131">
        <v>1321</v>
      </c>
      <c r="F890" s="131"/>
      <c r="G890" s="131" t="s">
        <v>16704</v>
      </c>
      <c r="H890" s="131" t="s">
        <v>1148</v>
      </c>
      <c r="I890" s="131" t="s">
        <v>13380</v>
      </c>
      <c r="J890" s="131"/>
      <c r="K890" s="131"/>
      <c r="L890" s="131">
        <v>292</v>
      </c>
      <c r="M890" s="131">
        <v>260</v>
      </c>
    </row>
    <row r="891" spans="1:13">
      <c r="A891" s="131" t="s">
        <v>740</v>
      </c>
      <c r="B891" s="143" t="s">
        <v>2168</v>
      </c>
      <c r="C891" s="131" t="s">
        <v>16813</v>
      </c>
      <c r="D891" s="131" t="s">
        <v>1896</v>
      </c>
      <c r="E891" s="131">
        <v>1120</v>
      </c>
      <c r="F891" s="131"/>
      <c r="G891" s="131" t="s">
        <v>2714</v>
      </c>
      <c r="H891" s="131" t="s">
        <v>1148</v>
      </c>
      <c r="I891" s="131" t="s">
        <v>13380</v>
      </c>
      <c r="J891" s="131" t="s">
        <v>2199</v>
      </c>
      <c r="K891" s="131" t="s">
        <v>2198</v>
      </c>
      <c r="L891" s="131">
        <v>291</v>
      </c>
      <c r="M891" s="131">
        <v>246</v>
      </c>
    </row>
    <row r="892" spans="1:13">
      <c r="A892" s="131" t="s">
        <v>879</v>
      </c>
      <c r="B892" s="143" t="s">
        <v>2168</v>
      </c>
      <c r="C892" s="131" t="s">
        <v>16651</v>
      </c>
      <c r="D892" s="131" t="s">
        <v>2032</v>
      </c>
      <c r="E892" s="131">
        <v>83</v>
      </c>
      <c r="F892" s="131"/>
      <c r="G892" s="131" t="s">
        <v>3364</v>
      </c>
      <c r="H892" s="131" t="s">
        <v>1148</v>
      </c>
      <c r="I892" s="131" t="s">
        <v>13380</v>
      </c>
      <c r="J892" s="131" t="s">
        <v>2203</v>
      </c>
      <c r="K892" s="131" t="s">
        <v>2230</v>
      </c>
      <c r="L892" s="131">
        <v>289</v>
      </c>
      <c r="M892" s="131">
        <v>790</v>
      </c>
    </row>
    <row r="893" spans="1:13">
      <c r="A893" s="131" t="s">
        <v>547</v>
      </c>
      <c r="B893" s="143" t="s">
        <v>2168</v>
      </c>
      <c r="C893" s="131" t="s">
        <v>16838</v>
      </c>
      <c r="D893" s="131" t="s">
        <v>1722</v>
      </c>
      <c r="E893" s="131">
        <v>2</v>
      </c>
      <c r="F893" s="131" t="s">
        <v>1100</v>
      </c>
      <c r="G893" s="131" t="s">
        <v>2590</v>
      </c>
      <c r="H893" s="131" t="s">
        <v>1267</v>
      </c>
      <c r="I893" s="131" t="s">
        <v>13380</v>
      </c>
      <c r="J893" s="131" t="s">
        <v>2199</v>
      </c>
      <c r="K893" s="131" t="s">
        <v>2198</v>
      </c>
      <c r="L893" s="131">
        <v>289</v>
      </c>
      <c r="M893" s="131">
        <v>436</v>
      </c>
    </row>
    <row r="894" spans="1:13">
      <c r="A894" s="131" t="s">
        <v>16886</v>
      </c>
      <c r="B894" s="143" t="s">
        <v>2168</v>
      </c>
      <c r="C894" s="131" t="s">
        <v>16838</v>
      </c>
      <c r="D894" s="131" t="s">
        <v>1876</v>
      </c>
      <c r="E894" s="131">
        <v>11</v>
      </c>
      <c r="F894" s="131"/>
      <c r="G894" s="131" t="s">
        <v>3263</v>
      </c>
      <c r="H894" s="131" t="s">
        <v>1133</v>
      </c>
      <c r="I894" s="131" t="s">
        <v>13380</v>
      </c>
      <c r="J894" s="131"/>
      <c r="K894" s="131"/>
      <c r="L894" s="131">
        <v>289</v>
      </c>
      <c r="M894" s="131">
        <v>276</v>
      </c>
    </row>
    <row r="895" spans="1:13">
      <c r="A895" s="131" t="s">
        <v>16882</v>
      </c>
      <c r="B895" s="143" t="s">
        <v>2168</v>
      </c>
      <c r="C895" s="131" t="s">
        <v>16838</v>
      </c>
      <c r="D895" s="131" t="s">
        <v>16883</v>
      </c>
      <c r="E895" s="131">
        <v>9</v>
      </c>
      <c r="F895" s="131" t="s">
        <v>16884</v>
      </c>
      <c r="G895" s="131" t="s">
        <v>16885</v>
      </c>
      <c r="H895" s="131" t="s">
        <v>1173</v>
      </c>
      <c r="I895" s="131" t="s">
        <v>13380</v>
      </c>
      <c r="J895" s="131"/>
      <c r="K895" s="131"/>
      <c r="L895" s="131">
        <v>288</v>
      </c>
      <c r="M895" s="131">
        <v>312</v>
      </c>
    </row>
    <row r="896" spans="1:13">
      <c r="A896" s="131" t="s">
        <v>745</v>
      </c>
      <c r="B896" s="143" t="s">
        <v>2168</v>
      </c>
      <c r="C896" s="131" t="s">
        <v>16813</v>
      </c>
      <c r="D896" s="131" t="s">
        <v>1896</v>
      </c>
      <c r="E896" s="131">
        <v>1172</v>
      </c>
      <c r="F896" s="131"/>
      <c r="G896" s="131" t="s">
        <v>2565</v>
      </c>
      <c r="H896" s="131" t="s">
        <v>1148</v>
      </c>
      <c r="I896" s="131" t="s">
        <v>13380</v>
      </c>
      <c r="J896" s="131" t="s">
        <v>2199</v>
      </c>
      <c r="K896" s="131" t="s">
        <v>2198</v>
      </c>
      <c r="L896" s="131">
        <v>288</v>
      </c>
      <c r="M896" s="131">
        <v>245</v>
      </c>
    </row>
    <row r="897" spans="1:13">
      <c r="A897" s="131" t="s">
        <v>16912</v>
      </c>
      <c r="B897" s="143" t="s">
        <v>2168</v>
      </c>
      <c r="C897" s="131" t="s">
        <v>16898</v>
      </c>
      <c r="D897" s="131" t="s">
        <v>16223</v>
      </c>
      <c r="E897" s="131">
        <v>1</v>
      </c>
      <c r="F897" s="131"/>
      <c r="G897" s="131" t="s">
        <v>16913</v>
      </c>
      <c r="H897" s="131" t="s">
        <v>16304</v>
      </c>
      <c r="I897" s="131" t="s">
        <v>13380</v>
      </c>
      <c r="J897" s="131"/>
      <c r="K897" s="131"/>
      <c r="L897" s="131">
        <v>283</v>
      </c>
      <c r="M897" s="131">
        <v>285</v>
      </c>
    </row>
    <row r="898" spans="1:13">
      <c r="A898" s="131" t="s">
        <v>16936</v>
      </c>
      <c r="B898" s="143" t="s">
        <v>2168</v>
      </c>
      <c r="C898" s="131" t="s">
        <v>16898</v>
      </c>
      <c r="D898" s="131" t="s">
        <v>16750</v>
      </c>
      <c r="E898" s="131">
        <v>16</v>
      </c>
      <c r="F898" s="131"/>
      <c r="G898" s="131" t="s">
        <v>16751</v>
      </c>
      <c r="H898" s="131" t="s">
        <v>16304</v>
      </c>
      <c r="I898" s="131" t="s">
        <v>13380</v>
      </c>
      <c r="J898" s="131"/>
      <c r="K898" s="131"/>
      <c r="L898" s="131">
        <v>281</v>
      </c>
      <c r="M898" s="131">
        <v>308</v>
      </c>
    </row>
    <row r="899" spans="1:13">
      <c r="A899" s="131" t="s">
        <v>667</v>
      </c>
      <c r="B899" s="143" t="s">
        <v>2168</v>
      </c>
      <c r="C899" s="131" t="s">
        <v>16791</v>
      </c>
      <c r="D899" s="131" t="s">
        <v>1839</v>
      </c>
      <c r="E899" s="131">
        <v>32</v>
      </c>
      <c r="F899" s="131"/>
      <c r="G899" s="131" t="s">
        <v>2900</v>
      </c>
      <c r="H899" s="131" t="s">
        <v>1148</v>
      </c>
      <c r="I899" s="131" t="s">
        <v>13380</v>
      </c>
      <c r="J899" s="131" t="s">
        <v>2190</v>
      </c>
      <c r="K899" s="131" t="s">
        <v>2195</v>
      </c>
      <c r="L899" s="131">
        <v>280</v>
      </c>
      <c r="M899" s="131">
        <v>1113</v>
      </c>
    </row>
    <row r="900" spans="1:13">
      <c r="A900" s="131" t="s">
        <v>1019</v>
      </c>
      <c r="B900" s="143" t="s">
        <v>2168</v>
      </c>
      <c r="C900" s="131" t="s">
        <v>16651</v>
      </c>
      <c r="D900" s="131" t="s">
        <v>2142</v>
      </c>
      <c r="E900" s="131">
        <v>65</v>
      </c>
      <c r="F900" s="131"/>
      <c r="G900" s="131" t="s">
        <v>3537</v>
      </c>
      <c r="H900" s="131" t="s">
        <v>1148</v>
      </c>
      <c r="I900" s="131" t="s">
        <v>13380</v>
      </c>
      <c r="J900" s="131" t="s">
        <v>2203</v>
      </c>
      <c r="K900" s="131" t="s">
        <v>2198</v>
      </c>
      <c r="L900" s="131">
        <v>280</v>
      </c>
      <c r="M900" s="131">
        <v>809</v>
      </c>
    </row>
    <row r="901" spans="1:13">
      <c r="A901" s="131" t="s">
        <v>16829</v>
      </c>
      <c r="B901" s="143" t="s">
        <v>2168</v>
      </c>
      <c r="C901" s="131" t="s">
        <v>16813</v>
      </c>
      <c r="D901" s="131" t="s">
        <v>1895</v>
      </c>
      <c r="E901" s="131">
        <v>42</v>
      </c>
      <c r="F901" s="131"/>
      <c r="G901" s="131" t="s">
        <v>2732</v>
      </c>
      <c r="H901" s="131" t="s">
        <v>1183</v>
      </c>
      <c r="I901" s="131" t="s">
        <v>13380</v>
      </c>
      <c r="J901" s="131"/>
      <c r="K901" s="131"/>
      <c r="L901" s="131">
        <v>280</v>
      </c>
      <c r="M901" s="131">
        <v>239</v>
      </c>
    </row>
    <row r="902" spans="1:13">
      <c r="A902" s="131" t="s">
        <v>396</v>
      </c>
      <c r="B902" s="143" t="s">
        <v>2168</v>
      </c>
      <c r="C902" s="131" t="s">
        <v>16838</v>
      </c>
      <c r="D902" s="131" t="s">
        <v>1533</v>
      </c>
      <c r="E902" s="131">
        <v>821</v>
      </c>
      <c r="F902" s="131" t="s">
        <v>1100</v>
      </c>
      <c r="G902" s="131" t="s">
        <v>2624</v>
      </c>
      <c r="H902" s="131" t="s">
        <v>1043</v>
      </c>
      <c r="I902" s="131" t="s">
        <v>13380</v>
      </c>
      <c r="J902" s="131" t="s">
        <v>2199</v>
      </c>
      <c r="K902" s="131" t="s">
        <v>2198</v>
      </c>
      <c r="L902" s="131">
        <v>274</v>
      </c>
      <c r="M902" s="131">
        <v>258</v>
      </c>
    </row>
    <row r="903" spans="1:13">
      <c r="A903" s="131" t="s">
        <v>166</v>
      </c>
      <c r="B903" s="143" t="s">
        <v>2168</v>
      </c>
      <c r="C903" s="131" t="s">
        <v>16838</v>
      </c>
      <c r="D903" s="131" t="s">
        <v>1294</v>
      </c>
      <c r="E903" s="131">
        <v>244</v>
      </c>
      <c r="F903" s="131" t="s">
        <v>1296</v>
      </c>
      <c r="G903" s="131" t="s">
        <v>2705</v>
      </c>
      <c r="H903" s="131" t="s">
        <v>1043</v>
      </c>
      <c r="I903" s="131" t="s">
        <v>13380</v>
      </c>
      <c r="J903" s="131" t="s">
        <v>2199</v>
      </c>
      <c r="K903" s="131" t="s">
        <v>2198</v>
      </c>
      <c r="L903" s="131">
        <v>257</v>
      </c>
      <c r="M903" s="131">
        <v>320</v>
      </c>
    </row>
    <row r="904" spans="1:13">
      <c r="A904" s="131" t="s">
        <v>310</v>
      </c>
      <c r="B904" s="143" t="s">
        <v>2168</v>
      </c>
      <c r="C904" s="131" t="s">
        <v>16838</v>
      </c>
      <c r="D904" s="131" t="s">
        <v>1436</v>
      </c>
      <c r="E904" s="131">
        <v>565</v>
      </c>
      <c r="F904" s="131" t="s">
        <v>1100</v>
      </c>
      <c r="G904" s="131" t="s">
        <v>2243</v>
      </c>
      <c r="H904" s="131" t="s">
        <v>1043</v>
      </c>
      <c r="I904" s="131" t="s">
        <v>13380</v>
      </c>
      <c r="J904" s="131" t="s">
        <v>2199</v>
      </c>
      <c r="K904" s="131" t="s">
        <v>2198</v>
      </c>
      <c r="L904" s="131">
        <v>252</v>
      </c>
      <c r="M904" s="131">
        <v>146</v>
      </c>
    </row>
    <row r="905" spans="1:13">
      <c r="A905" s="131" t="s">
        <v>16873</v>
      </c>
      <c r="B905" s="143" t="s">
        <v>2168</v>
      </c>
      <c r="C905" s="131" t="s">
        <v>16838</v>
      </c>
      <c r="D905" s="131" t="s">
        <v>16874</v>
      </c>
      <c r="E905" s="131">
        <v>19</v>
      </c>
      <c r="F905" s="131"/>
      <c r="G905" s="131" t="s">
        <v>16875</v>
      </c>
      <c r="H905" s="131" t="s">
        <v>16674</v>
      </c>
      <c r="I905" s="131" t="s">
        <v>13380</v>
      </c>
      <c r="J905" s="131"/>
      <c r="K905" s="131"/>
      <c r="L905" s="131">
        <v>250</v>
      </c>
      <c r="M905" s="131">
        <v>287</v>
      </c>
    </row>
    <row r="906" spans="1:13">
      <c r="A906" s="131" t="s">
        <v>572</v>
      </c>
      <c r="B906" s="143" t="s">
        <v>2168</v>
      </c>
      <c r="C906" s="131" t="s">
        <v>16959</v>
      </c>
      <c r="D906" s="131" t="s">
        <v>1743</v>
      </c>
      <c r="E906" s="131">
        <v>50</v>
      </c>
      <c r="F906" s="131" t="s">
        <v>1195</v>
      </c>
      <c r="G906" s="131" t="s">
        <v>2488</v>
      </c>
      <c r="H906" s="131" t="s">
        <v>1527</v>
      </c>
      <c r="I906" s="131" t="s">
        <v>13380</v>
      </c>
      <c r="J906" s="131" t="s">
        <v>2199</v>
      </c>
      <c r="K906" s="131" t="s">
        <v>2198</v>
      </c>
      <c r="L906" s="131">
        <v>246</v>
      </c>
      <c r="M906" s="131">
        <v>279</v>
      </c>
    </row>
    <row r="907" spans="1:13">
      <c r="A907" s="131" t="s">
        <v>363</v>
      </c>
      <c r="B907" s="143" t="s">
        <v>2168</v>
      </c>
      <c r="C907" s="131" t="s">
        <v>16813</v>
      </c>
      <c r="D907" s="131" t="s">
        <v>1436</v>
      </c>
      <c r="E907" s="131">
        <v>1964</v>
      </c>
      <c r="F907" s="131" t="s">
        <v>1512</v>
      </c>
      <c r="G907" s="131" t="s">
        <v>1516</v>
      </c>
      <c r="H907" s="131" t="s">
        <v>1510</v>
      </c>
      <c r="I907" s="131" t="s">
        <v>13380</v>
      </c>
      <c r="J907" s="131" t="s">
        <v>2199</v>
      </c>
      <c r="K907" s="131" t="s">
        <v>2198</v>
      </c>
      <c r="L907" s="131">
        <v>241</v>
      </c>
      <c r="M907" s="131">
        <v>247</v>
      </c>
    </row>
    <row r="908" spans="1:13">
      <c r="A908" s="131" t="s">
        <v>504</v>
      </c>
      <c r="B908" s="143" t="s">
        <v>2168</v>
      </c>
      <c r="C908" s="131" t="s">
        <v>16838</v>
      </c>
      <c r="D908" s="131" t="s">
        <v>1649</v>
      </c>
      <c r="E908" s="131">
        <v>1477</v>
      </c>
      <c r="F908" s="131" t="s">
        <v>1286</v>
      </c>
      <c r="G908" s="131" t="s">
        <v>1670</v>
      </c>
      <c r="H908" s="131" t="s">
        <v>1188</v>
      </c>
      <c r="I908" s="131" t="s">
        <v>13380</v>
      </c>
      <c r="J908" s="131" t="s">
        <v>2199</v>
      </c>
      <c r="K908" s="131" t="s">
        <v>2198</v>
      </c>
      <c r="L908" s="131">
        <v>234</v>
      </c>
      <c r="M908" s="131">
        <v>436</v>
      </c>
    </row>
    <row r="909" spans="1:13">
      <c r="A909" s="131" t="s">
        <v>358</v>
      </c>
      <c r="B909" s="143" t="s">
        <v>2168</v>
      </c>
      <c r="C909" s="131" t="s">
        <v>16813</v>
      </c>
      <c r="D909" s="131" t="s">
        <v>1436</v>
      </c>
      <c r="E909" s="131">
        <v>1880</v>
      </c>
      <c r="F909" s="131" t="s">
        <v>1286</v>
      </c>
      <c r="G909" s="131" t="s">
        <v>2669</v>
      </c>
      <c r="H909" s="131" t="s">
        <v>1322</v>
      </c>
      <c r="I909" s="131" t="s">
        <v>13380</v>
      </c>
      <c r="J909" s="131" t="s">
        <v>2199</v>
      </c>
      <c r="K909" s="131" t="s">
        <v>2198</v>
      </c>
      <c r="L909" s="131">
        <v>234</v>
      </c>
      <c r="M909" s="131">
        <v>225</v>
      </c>
    </row>
    <row r="910" spans="1:13">
      <c r="A910" s="131" t="s">
        <v>110</v>
      </c>
      <c r="B910" s="143" t="s">
        <v>2168</v>
      </c>
      <c r="C910" s="131" t="s">
        <v>16651</v>
      </c>
      <c r="D910" s="131" t="s">
        <v>1211</v>
      </c>
      <c r="E910" s="131">
        <v>133</v>
      </c>
      <c r="F910" s="131" t="s">
        <v>1044</v>
      </c>
      <c r="G910" s="131" t="s">
        <v>3433</v>
      </c>
      <c r="H910" s="131" t="s">
        <v>1043</v>
      </c>
      <c r="I910" s="131" t="s">
        <v>13380</v>
      </c>
      <c r="J910" s="131" t="s">
        <v>2203</v>
      </c>
      <c r="K910" s="131" t="s">
        <v>2198</v>
      </c>
      <c r="L910" s="131">
        <v>232</v>
      </c>
      <c r="M910" s="131">
        <v>601</v>
      </c>
    </row>
    <row r="911" spans="1:13">
      <c r="A911" s="131" t="s">
        <v>898</v>
      </c>
      <c r="B911" s="143" t="s">
        <v>2168</v>
      </c>
      <c r="C911" s="131" t="s">
        <v>16838</v>
      </c>
      <c r="D911" s="131" t="s">
        <v>2044</v>
      </c>
      <c r="E911" s="131">
        <v>155</v>
      </c>
      <c r="F911" s="131"/>
      <c r="G911" s="131" t="s">
        <v>2196</v>
      </c>
      <c r="H911" s="131" t="s">
        <v>1043</v>
      </c>
      <c r="I911" s="131" t="s">
        <v>13380</v>
      </c>
      <c r="J911" s="131" t="s">
        <v>2199</v>
      </c>
      <c r="K911" s="131" t="s">
        <v>2198</v>
      </c>
      <c r="L911" s="131">
        <v>225</v>
      </c>
      <c r="M911" s="131">
        <v>136</v>
      </c>
    </row>
    <row r="912" spans="1:13">
      <c r="A912" s="131" t="s">
        <v>728</v>
      </c>
      <c r="B912" s="143" t="s">
        <v>2168</v>
      </c>
      <c r="C912" s="131" t="s">
        <v>16838</v>
      </c>
      <c r="D912" s="131" t="s">
        <v>1896</v>
      </c>
      <c r="E912" s="131">
        <v>855</v>
      </c>
      <c r="F912" s="131" t="s">
        <v>1195</v>
      </c>
      <c r="G912" s="131" t="s">
        <v>2697</v>
      </c>
      <c r="H912" s="131" t="s">
        <v>1043</v>
      </c>
      <c r="I912" s="131" t="s">
        <v>13380</v>
      </c>
      <c r="J912" s="131" t="s">
        <v>2199</v>
      </c>
      <c r="K912" s="131" t="s">
        <v>2198</v>
      </c>
      <c r="L912" s="131">
        <v>222</v>
      </c>
      <c r="M912" s="131">
        <v>244</v>
      </c>
    </row>
    <row r="913" spans="1:13">
      <c r="A913" s="131" t="s">
        <v>857</v>
      </c>
      <c r="B913" s="143" t="s">
        <v>2168</v>
      </c>
      <c r="C913" s="131" t="s">
        <v>16838</v>
      </c>
      <c r="D913" s="131" t="s">
        <v>2005</v>
      </c>
      <c r="E913" s="131">
        <v>700</v>
      </c>
      <c r="F913" s="131" t="s">
        <v>1653</v>
      </c>
      <c r="G913" s="131" t="s">
        <v>2545</v>
      </c>
      <c r="H913" s="131" t="s">
        <v>1188</v>
      </c>
      <c r="I913" s="131" t="s">
        <v>13380</v>
      </c>
      <c r="J913" s="131" t="s">
        <v>2190</v>
      </c>
      <c r="K913" s="131" t="s">
        <v>2189</v>
      </c>
      <c r="L913" s="131">
        <v>221</v>
      </c>
      <c r="M913" s="131">
        <v>278</v>
      </c>
    </row>
    <row r="914" spans="1:13">
      <c r="A914" s="131" t="s">
        <v>632</v>
      </c>
      <c r="B914" s="143" t="s">
        <v>2168</v>
      </c>
      <c r="C914" s="131" t="s">
        <v>16792</v>
      </c>
      <c r="D914" s="131" t="s">
        <v>1800</v>
      </c>
      <c r="E914" s="131">
        <v>180</v>
      </c>
      <c r="F914" s="131" t="s">
        <v>1653</v>
      </c>
      <c r="G914" s="131" t="s">
        <v>2245</v>
      </c>
      <c r="H914" s="131" t="s">
        <v>1133</v>
      </c>
      <c r="I914" s="131" t="s">
        <v>13380</v>
      </c>
      <c r="J914" s="131" t="s">
        <v>2199</v>
      </c>
      <c r="K914" s="131" t="s">
        <v>2219</v>
      </c>
      <c r="L914" s="131">
        <v>219</v>
      </c>
      <c r="M914" s="131">
        <v>249</v>
      </c>
    </row>
    <row r="915" spans="1:13">
      <c r="A915" s="131" t="s">
        <v>959</v>
      </c>
      <c r="B915" s="143" t="s">
        <v>2168</v>
      </c>
      <c r="C915" s="131" t="s">
        <v>16838</v>
      </c>
      <c r="D915" s="131" t="s">
        <v>2088</v>
      </c>
      <c r="E915" s="131">
        <v>803</v>
      </c>
      <c r="F915" s="131" t="s">
        <v>1063</v>
      </c>
      <c r="G915" s="131" t="s">
        <v>2555</v>
      </c>
      <c r="H915" s="131" t="s">
        <v>1267</v>
      </c>
      <c r="I915" s="131" t="s">
        <v>13380</v>
      </c>
      <c r="J915" s="131" t="s">
        <v>2199</v>
      </c>
      <c r="K915" s="131" t="s">
        <v>2198</v>
      </c>
      <c r="L915" s="131">
        <v>218</v>
      </c>
      <c r="M915" s="131">
        <v>217</v>
      </c>
    </row>
    <row r="916" spans="1:13">
      <c r="A916" s="131" t="s">
        <v>288</v>
      </c>
      <c r="B916" s="143" t="s">
        <v>2168</v>
      </c>
      <c r="C916" s="131" t="s">
        <v>16813</v>
      </c>
      <c r="D916" s="131" t="s">
        <v>1419</v>
      </c>
      <c r="E916" s="131">
        <v>587</v>
      </c>
      <c r="F916" s="131" t="s">
        <v>1063</v>
      </c>
      <c r="G916" s="131" t="s">
        <v>2398</v>
      </c>
      <c r="H916" s="131" t="s">
        <v>1183</v>
      </c>
      <c r="I916" s="131" t="s">
        <v>13380</v>
      </c>
      <c r="J916" s="131" t="s">
        <v>2199</v>
      </c>
      <c r="K916" s="131" t="s">
        <v>2198</v>
      </c>
      <c r="L916" s="131">
        <v>213</v>
      </c>
      <c r="M916" s="131">
        <v>225</v>
      </c>
    </row>
    <row r="917" spans="1:13">
      <c r="A917" s="131" t="s">
        <v>16861</v>
      </c>
      <c r="B917" s="143" t="s">
        <v>2168</v>
      </c>
      <c r="C917" s="131" t="s">
        <v>16838</v>
      </c>
      <c r="D917" s="131" t="s">
        <v>16686</v>
      </c>
      <c r="E917" s="131">
        <v>121</v>
      </c>
      <c r="F917" s="131"/>
      <c r="G917" s="131" t="s">
        <v>16689</v>
      </c>
      <c r="H917" s="131" t="s">
        <v>1173</v>
      </c>
      <c r="I917" s="131" t="s">
        <v>13380</v>
      </c>
      <c r="J917" s="131"/>
      <c r="K917" s="131"/>
      <c r="L917" s="131">
        <v>212</v>
      </c>
      <c r="M917" s="131">
        <v>205</v>
      </c>
    </row>
    <row r="918" spans="1:13">
      <c r="A918" s="131" t="s">
        <v>95</v>
      </c>
      <c r="B918" s="143" t="s">
        <v>2168</v>
      </c>
      <c r="C918" s="131" t="s">
        <v>16651</v>
      </c>
      <c r="D918" s="131" t="s">
        <v>1191</v>
      </c>
      <c r="E918" s="131">
        <v>305</v>
      </c>
      <c r="F918" s="131"/>
      <c r="G918" s="131" t="s">
        <v>2209</v>
      </c>
      <c r="H918" s="131" t="s">
        <v>1043</v>
      </c>
      <c r="I918" s="131" t="s">
        <v>13380</v>
      </c>
      <c r="J918" s="131" t="s">
        <v>2203</v>
      </c>
      <c r="K918" s="131" t="s">
        <v>2236</v>
      </c>
      <c r="L918" s="131">
        <v>211</v>
      </c>
      <c r="M918" s="131">
        <v>683</v>
      </c>
    </row>
    <row r="919" spans="1:13">
      <c r="A919" s="131" t="s">
        <v>801</v>
      </c>
      <c r="B919" s="143" t="s">
        <v>2168</v>
      </c>
      <c r="C919" s="131" t="s">
        <v>16838</v>
      </c>
      <c r="D919" s="131" t="s">
        <v>1962</v>
      </c>
      <c r="E919" s="131">
        <v>813</v>
      </c>
      <c r="F919" s="131"/>
      <c r="G919" s="131" t="s">
        <v>2752</v>
      </c>
      <c r="H919" s="131" t="s">
        <v>1535</v>
      </c>
      <c r="I919" s="131" t="s">
        <v>13380</v>
      </c>
      <c r="J919" s="131" t="s">
        <v>2199</v>
      </c>
      <c r="K919" s="131" t="s">
        <v>2198</v>
      </c>
      <c r="L919" s="131">
        <v>205</v>
      </c>
      <c r="M919" s="131">
        <v>224</v>
      </c>
    </row>
    <row r="920" spans="1:13">
      <c r="A920" s="131" t="s">
        <v>16918</v>
      </c>
      <c r="B920" s="143" t="s">
        <v>2168</v>
      </c>
      <c r="C920" s="131" t="s">
        <v>16898</v>
      </c>
      <c r="D920" s="131" t="s">
        <v>16919</v>
      </c>
      <c r="E920" s="131">
        <v>3</v>
      </c>
      <c r="F920" s="131" t="s">
        <v>1151</v>
      </c>
      <c r="G920" s="131" t="s">
        <v>16920</v>
      </c>
      <c r="H920" s="131" t="s">
        <v>16304</v>
      </c>
      <c r="I920" s="131" t="s">
        <v>13380</v>
      </c>
      <c r="J920" s="131"/>
      <c r="K920" s="131"/>
      <c r="L920" s="131">
        <v>204</v>
      </c>
      <c r="M920" s="131">
        <v>192</v>
      </c>
    </row>
    <row r="921" spans="1:13">
      <c r="A921" s="131" t="s">
        <v>22</v>
      </c>
      <c r="B921" s="143" t="s">
        <v>2168</v>
      </c>
      <c r="C921" s="131" t="s">
        <v>16651</v>
      </c>
      <c r="D921" s="131" t="s">
        <v>1045</v>
      </c>
      <c r="E921" s="131">
        <v>677</v>
      </c>
      <c r="F921" s="131"/>
      <c r="G921" s="131" t="s">
        <v>3184</v>
      </c>
      <c r="H921" s="131" t="s">
        <v>1072</v>
      </c>
      <c r="I921" s="131" t="s">
        <v>13380</v>
      </c>
      <c r="J921" s="131" t="s">
        <v>2203</v>
      </c>
      <c r="K921" s="131" t="s">
        <v>2198</v>
      </c>
      <c r="L921" s="131">
        <v>203</v>
      </c>
      <c r="M921" s="131">
        <v>587</v>
      </c>
    </row>
    <row r="922" spans="1:13">
      <c r="A922" s="131" t="s">
        <v>34</v>
      </c>
      <c r="B922" s="143" t="s">
        <v>2168</v>
      </c>
      <c r="C922" s="131" t="s">
        <v>16813</v>
      </c>
      <c r="D922" s="131" t="s">
        <v>1075</v>
      </c>
      <c r="E922" s="131">
        <v>732</v>
      </c>
      <c r="F922" s="131" t="s">
        <v>1087</v>
      </c>
      <c r="G922" s="131" t="s">
        <v>2404</v>
      </c>
      <c r="H922" s="131" t="s">
        <v>1072</v>
      </c>
      <c r="I922" s="131" t="s">
        <v>13380</v>
      </c>
      <c r="J922" s="131" t="s">
        <v>2199</v>
      </c>
      <c r="K922" s="131" t="s">
        <v>2198</v>
      </c>
      <c r="L922" s="131">
        <v>202</v>
      </c>
      <c r="M922" s="131">
        <v>177</v>
      </c>
    </row>
    <row r="923" spans="1:13">
      <c r="A923" s="131" t="s">
        <v>897</v>
      </c>
      <c r="B923" s="143" t="s">
        <v>2168</v>
      </c>
      <c r="C923" s="131" t="s">
        <v>16838</v>
      </c>
      <c r="D923" s="131" t="s">
        <v>2044</v>
      </c>
      <c r="E923" s="131">
        <v>125</v>
      </c>
      <c r="F923" s="131"/>
      <c r="G923" s="131" t="s">
        <v>2196</v>
      </c>
      <c r="H923" s="131" t="s">
        <v>1043</v>
      </c>
      <c r="I923" s="131" t="s">
        <v>13380</v>
      </c>
      <c r="J923" s="131" t="s">
        <v>2199</v>
      </c>
      <c r="K923" s="131" t="s">
        <v>2198</v>
      </c>
      <c r="L923" s="131">
        <v>198</v>
      </c>
      <c r="M923" s="131">
        <v>189</v>
      </c>
    </row>
    <row r="924" spans="1:13">
      <c r="A924" s="131" t="s">
        <v>387</v>
      </c>
      <c r="B924" s="143" t="s">
        <v>2168</v>
      </c>
      <c r="C924" s="131" t="s">
        <v>16838</v>
      </c>
      <c r="D924" s="131" t="s">
        <v>1533</v>
      </c>
      <c r="E924" s="131">
        <v>557</v>
      </c>
      <c r="F924" s="131" t="s">
        <v>1100</v>
      </c>
      <c r="G924" s="131" t="s">
        <v>2448</v>
      </c>
      <c r="H924" s="131" t="s">
        <v>1535</v>
      </c>
      <c r="I924" s="131" t="s">
        <v>13380</v>
      </c>
      <c r="J924" s="131" t="s">
        <v>2199</v>
      </c>
      <c r="K924" s="131" t="s">
        <v>2198</v>
      </c>
      <c r="L924" s="131">
        <v>197</v>
      </c>
      <c r="M924" s="131">
        <v>212</v>
      </c>
    </row>
    <row r="925" spans="1:13">
      <c r="A925" s="131" t="s">
        <v>409</v>
      </c>
      <c r="B925" s="143" t="s">
        <v>2168</v>
      </c>
      <c r="C925" s="131" t="s">
        <v>16838</v>
      </c>
      <c r="D925" s="131" t="s">
        <v>1533</v>
      </c>
      <c r="E925" s="131">
        <v>1152</v>
      </c>
      <c r="F925" s="131" t="s">
        <v>1063</v>
      </c>
      <c r="G925" s="131" t="s">
        <v>2434</v>
      </c>
      <c r="H925" s="131" t="s">
        <v>1043</v>
      </c>
      <c r="I925" s="131" t="s">
        <v>13380</v>
      </c>
      <c r="J925" s="131" t="s">
        <v>2199</v>
      </c>
      <c r="K925" s="131" t="s">
        <v>2198</v>
      </c>
      <c r="L925" s="131">
        <v>195</v>
      </c>
      <c r="M925" s="131">
        <v>300</v>
      </c>
    </row>
    <row r="926" spans="1:13">
      <c r="A926" s="131" t="s">
        <v>408</v>
      </c>
      <c r="B926" s="143" t="s">
        <v>2168</v>
      </c>
      <c r="C926" s="131" t="s">
        <v>16838</v>
      </c>
      <c r="D926" s="131" t="s">
        <v>1533</v>
      </c>
      <c r="E926" s="131">
        <v>1145</v>
      </c>
      <c r="F926" s="131" t="s">
        <v>1562</v>
      </c>
      <c r="G926" s="131" t="s">
        <v>2247</v>
      </c>
      <c r="H926" s="131" t="s">
        <v>1043</v>
      </c>
      <c r="I926" s="131" t="s">
        <v>13380</v>
      </c>
      <c r="J926" s="131" t="s">
        <v>2199</v>
      </c>
      <c r="K926" s="131" t="s">
        <v>2198</v>
      </c>
      <c r="L926" s="131">
        <v>194</v>
      </c>
      <c r="M926" s="131">
        <v>218</v>
      </c>
    </row>
    <row r="927" spans="1:13">
      <c r="A927" s="131" t="s">
        <v>747</v>
      </c>
      <c r="B927" s="143" t="s">
        <v>2168</v>
      </c>
      <c r="C927" s="131" t="s">
        <v>16813</v>
      </c>
      <c r="D927" s="131" t="s">
        <v>1896</v>
      </c>
      <c r="E927" s="131">
        <v>1194</v>
      </c>
      <c r="F927" s="131"/>
      <c r="G927" s="131" t="s">
        <v>2565</v>
      </c>
      <c r="H927" s="131" t="s">
        <v>1148</v>
      </c>
      <c r="I927" s="131" t="s">
        <v>13380</v>
      </c>
      <c r="J927" s="131" t="s">
        <v>2199</v>
      </c>
      <c r="K927" s="131" t="s">
        <v>2198</v>
      </c>
      <c r="L927" s="131">
        <v>189</v>
      </c>
      <c r="M927" s="131">
        <v>206</v>
      </c>
    </row>
    <row r="928" spans="1:13">
      <c r="A928" s="131" t="s">
        <v>16925</v>
      </c>
      <c r="B928" s="143" t="s">
        <v>2168</v>
      </c>
      <c r="C928" s="131" t="s">
        <v>16898</v>
      </c>
      <c r="D928" s="131" t="s">
        <v>16926</v>
      </c>
      <c r="E928" s="131">
        <v>1</v>
      </c>
      <c r="F928" s="131"/>
      <c r="G928" s="131" t="s">
        <v>16927</v>
      </c>
      <c r="H928" s="131" t="s">
        <v>1173</v>
      </c>
      <c r="I928" s="131" t="s">
        <v>13380</v>
      </c>
      <c r="J928" s="131"/>
      <c r="K928" s="131"/>
      <c r="L928" s="131">
        <v>184</v>
      </c>
      <c r="M928" s="131">
        <v>145</v>
      </c>
    </row>
    <row r="929" spans="1:13">
      <c r="A929" s="131" t="s">
        <v>678</v>
      </c>
      <c r="B929" s="143" t="s">
        <v>2168</v>
      </c>
      <c r="C929" s="131" t="s">
        <v>16838</v>
      </c>
      <c r="D929" s="131" t="s">
        <v>1848</v>
      </c>
      <c r="E929" s="131">
        <v>192</v>
      </c>
      <c r="F929" s="131" t="s">
        <v>1100</v>
      </c>
      <c r="G929" s="131" t="s">
        <v>2575</v>
      </c>
      <c r="H929" s="131" t="s">
        <v>1188</v>
      </c>
      <c r="I929" s="131" t="s">
        <v>13380</v>
      </c>
      <c r="J929" s="131" t="s">
        <v>2199</v>
      </c>
      <c r="K929" s="131" t="s">
        <v>2198</v>
      </c>
      <c r="L929" s="131">
        <v>183</v>
      </c>
      <c r="M929" s="131">
        <v>181</v>
      </c>
    </row>
    <row r="930" spans="1:13">
      <c r="A930" s="131" t="s">
        <v>941</v>
      </c>
      <c r="B930" s="143" t="s">
        <v>2168</v>
      </c>
      <c r="C930" s="131" t="s">
        <v>16813</v>
      </c>
      <c r="D930" s="131" t="s">
        <v>2070</v>
      </c>
      <c r="E930" s="131">
        <v>576</v>
      </c>
      <c r="F930" s="131" t="s">
        <v>1195</v>
      </c>
      <c r="G930" s="131" t="s">
        <v>2707</v>
      </c>
      <c r="H930" s="131" t="s">
        <v>1425</v>
      </c>
      <c r="I930" s="131" t="s">
        <v>13380</v>
      </c>
      <c r="J930" s="131" t="s">
        <v>2199</v>
      </c>
      <c r="K930" s="131" t="s">
        <v>2198</v>
      </c>
      <c r="L930" s="131">
        <v>178</v>
      </c>
      <c r="M930" s="131">
        <v>289</v>
      </c>
    </row>
    <row r="931" spans="1:13">
      <c r="A931" s="131" t="s">
        <v>768</v>
      </c>
      <c r="B931" s="143" t="s">
        <v>2168</v>
      </c>
      <c r="C931" s="131" t="s">
        <v>16838</v>
      </c>
      <c r="D931" s="131" t="s">
        <v>1935</v>
      </c>
      <c r="E931" s="131">
        <v>2</v>
      </c>
      <c r="F931" s="131"/>
      <c r="G931" s="131" t="s">
        <v>2918</v>
      </c>
      <c r="H931" s="131" t="s">
        <v>1148</v>
      </c>
      <c r="I931" s="131" t="s">
        <v>13380</v>
      </c>
      <c r="J931" s="131" t="s">
        <v>2199</v>
      </c>
      <c r="K931" s="131" t="s">
        <v>2198</v>
      </c>
      <c r="L931" s="131">
        <v>175</v>
      </c>
      <c r="M931" s="131">
        <v>216</v>
      </c>
    </row>
    <row r="932" spans="1:13">
      <c r="A932" s="131" t="s">
        <v>47</v>
      </c>
      <c r="B932" s="143" t="s">
        <v>2168</v>
      </c>
      <c r="C932" s="131" t="s">
        <v>16813</v>
      </c>
      <c r="D932" s="131" t="s">
        <v>1075</v>
      </c>
      <c r="E932" s="131">
        <v>940</v>
      </c>
      <c r="F932" s="131" t="s">
        <v>1087</v>
      </c>
      <c r="G932" s="131" t="s">
        <v>2499</v>
      </c>
      <c r="H932" s="131" t="s">
        <v>1109</v>
      </c>
      <c r="I932" s="131" t="s">
        <v>13380</v>
      </c>
      <c r="J932" s="131" t="s">
        <v>2199</v>
      </c>
      <c r="K932" s="131" t="s">
        <v>2198</v>
      </c>
      <c r="L932" s="131">
        <v>173</v>
      </c>
      <c r="M932" s="131">
        <v>173</v>
      </c>
    </row>
    <row r="933" spans="1:13">
      <c r="A933" s="131" t="s">
        <v>16834</v>
      </c>
      <c r="B933" s="143" t="s">
        <v>2168</v>
      </c>
      <c r="C933" s="131" t="s">
        <v>16813</v>
      </c>
      <c r="D933" s="131" t="s">
        <v>16835</v>
      </c>
      <c r="E933" s="131">
        <v>11</v>
      </c>
      <c r="F933" s="131"/>
      <c r="G933" s="131" t="s">
        <v>16836</v>
      </c>
      <c r="H933" s="131" t="s">
        <v>1183</v>
      </c>
      <c r="I933" s="131" t="s">
        <v>13380</v>
      </c>
      <c r="J933" s="131"/>
      <c r="K933" s="131"/>
      <c r="L933" s="131">
        <v>173</v>
      </c>
      <c r="M933" s="131">
        <v>170</v>
      </c>
    </row>
    <row r="934" spans="1:13">
      <c r="A934" s="131" t="s">
        <v>424</v>
      </c>
      <c r="B934" s="143" t="s">
        <v>2168</v>
      </c>
      <c r="C934" s="131" t="s">
        <v>16651</v>
      </c>
      <c r="D934" s="131" t="s">
        <v>1533</v>
      </c>
      <c r="E934" s="131">
        <v>1316</v>
      </c>
      <c r="F934" s="131"/>
      <c r="G934" s="131" t="s">
        <v>2548</v>
      </c>
      <c r="H934" s="131" t="s">
        <v>1148</v>
      </c>
      <c r="I934" s="131" t="s">
        <v>13380</v>
      </c>
      <c r="J934" s="131" t="s">
        <v>2203</v>
      </c>
      <c r="K934" s="131" t="s">
        <v>2230</v>
      </c>
      <c r="L934" s="131">
        <v>171</v>
      </c>
      <c r="M934" s="131">
        <v>531</v>
      </c>
    </row>
    <row r="935" spans="1:13">
      <c r="A935" s="131" t="s">
        <v>992</v>
      </c>
      <c r="B935" s="143" t="s">
        <v>2168</v>
      </c>
      <c r="C935" s="131" t="s">
        <v>16838</v>
      </c>
      <c r="D935" s="131" t="s">
        <v>2117</v>
      </c>
      <c r="E935" s="131">
        <v>53</v>
      </c>
      <c r="F935" s="131"/>
      <c r="G935" s="131" t="s">
        <v>2687</v>
      </c>
      <c r="H935" s="131" t="s">
        <v>1148</v>
      </c>
      <c r="I935" s="131" t="s">
        <v>13380</v>
      </c>
      <c r="J935" s="131" t="s">
        <v>2199</v>
      </c>
      <c r="K935" s="131" t="s">
        <v>2198</v>
      </c>
      <c r="L935" s="131">
        <v>171</v>
      </c>
      <c r="M935" s="131">
        <v>206</v>
      </c>
    </row>
    <row r="936" spans="1:13">
      <c r="A936" s="131" t="s">
        <v>1039</v>
      </c>
      <c r="B936" s="143" t="s">
        <v>2168</v>
      </c>
      <c r="C936" s="131" t="s">
        <v>16651</v>
      </c>
      <c r="D936" s="131" t="s">
        <v>2161</v>
      </c>
      <c r="E936" s="131">
        <v>47</v>
      </c>
      <c r="F936" s="131"/>
      <c r="G936" s="131" t="s">
        <v>3605</v>
      </c>
      <c r="H936" s="131" t="s">
        <v>1148</v>
      </c>
      <c r="I936" s="131" t="s">
        <v>13380</v>
      </c>
      <c r="J936" s="131" t="s">
        <v>2203</v>
      </c>
      <c r="K936" s="131" t="s">
        <v>2230</v>
      </c>
      <c r="L936" s="131">
        <v>167</v>
      </c>
      <c r="M936" s="131">
        <v>524</v>
      </c>
    </row>
    <row r="937" spans="1:13">
      <c r="A937" s="131" t="s">
        <v>16876</v>
      </c>
      <c r="B937" s="143" t="s">
        <v>2168</v>
      </c>
      <c r="C937" s="131" t="s">
        <v>16838</v>
      </c>
      <c r="D937" s="131" t="s">
        <v>16877</v>
      </c>
      <c r="E937" s="131">
        <v>962</v>
      </c>
      <c r="F937" s="131"/>
      <c r="G937" s="131" t="s">
        <v>16878</v>
      </c>
      <c r="H937" s="131" t="s">
        <v>1838</v>
      </c>
      <c r="I937" s="131" t="s">
        <v>13380</v>
      </c>
      <c r="J937" s="131"/>
      <c r="K937" s="131"/>
      <c r="L937" s="131">
        <v>166</v>
      </c>
      <c r="M937" s="131">
        <v>171</v>
      </c>
    </row>
    <row r="938" spans="1:13">
      <c r="A938" s="131" t="s">
        <v>384</v>
      </c>
      <c r="B938" s="143" t="s">
        <v>2168</v>
      </c>
      <c r="C938" s="131" t="s">
        <v>16838</v>
      </c>
      <c r="D938" s="131" t="s">
        <v>1533</v>
      </c>
      <c r="E938" s="131">
        <v>473</v>
      </c>
      <c r="F938" s="131" t="s">
        <v>1087</v>
      </c>
      <c r="G938" s="131" t="s">
        <v>2953</v>
      </c>
      <c r="H938" s="131" t="s">
        <v>1535</v>
      </c>
      <c r="I938" s="131" t="s">
        <v>13380</v>
      </c>
      <c r="J938" s="131" t="s">
        <v>2199</v>
      </c>
      <c r="K938" s="131" t="s">
        <v>2198</v>
      </c>
      <c r="L938" s="131">
        <v>165</v>
      </c>
      <c r="M938" s="131">
        <v>170</v>
      </c>
    </row>
    <row r="939" spans="1:13">
      <c r="A939" s="131" t="s">
        <v>1036</v>
      </c>
      <c r="B939" s="143" t="s">
        <v>2168</v>
      </c>
      <c r="C939" s="131" t="s">
        <v>16651</v>
      </c>
      <c r="D939" s="131" t="s">
        <v>2159</v>
      </c>
      <c r="E939" s="131">
        <v>15</v>
      </c>
      <c r="F939" s="131"/>
      <c r="G939" s="131" t="s">
        <v>3120</v>
      </c>
      <c r="H939" s="131" t="s">
        <v>1148</v>
      </c>
      <c r="I939" s="131" t="s">
        <v>13380</v>
      </c>
      <c r="J939" s="131" t="s">
        <v>2203</v>
      </c>
      <c r="K939" s="131" t="s">
        <v>2230</v>
      </c>
      <c r="L939" s="131">
        <v>164</v>
      </c>
      <c r="M939" s="131">
        <v>423</v>
      </c>
    </row>
    <row r="940" spans="1:13">
      <c r="A940" s="131" t="s">
        <v>527</v>
      </c>
      <c r="B940" s="143" t="s">
        <v>2168</v>
      </c>
      <c r="C940" s="131" t="s">
        <v>16959</v>
      </c>
      <c r="D940" s="131" t="s">
        <v>1690</v>
      </c>
      <c r="E940" s="131">
        <v>396</v>
      </c>
      <c r="F940" s="131" t="s">
        <v>1698</v>
      </c>
      <c r="G940" s="131" t="s">
        <v>2893</v>
      </c>
      <c r="H940" s="131" t="s">
        <v>1109</v>
      </c>
      <c r="I940" s="131" t="s">
        <v>13380</v>
      </c>
      <c r="J940" s="131" t="s">
        <v>2199</v>
      </c>
      <c r="K940" s="131" t="s">
        <v>2198</v>
      </c>
      <c r="L940" s="131">
        <v>163</v>
      </c>
      <c r="M940" s="131">
        <v>180</v>
      </c>
    </row>
    <row r="941" spans="1:13">
      <c r="A941" s="131" t="s">
        <v>44</v>
      </c>
      <c r="B941" s="143" t="s">
        <v>2168</v>
      </c>
      <c r="C941" s="131" t="s">
        <v>16813</v>
      </c>
      <c r="D941" s="131" t="s">
        <v>1075</v>
      </c>
      <c r="E941" s="131">
        <v>926</v>
      </c>
      <c r="F941" s="131" t="s">
        <v>1087</v>
      </c>
      <c r="G941" s="131" t="s">
        <v>2412</v>
      </c>
      <c r="H941" s="131" t="s">
        <v>1072</v>
      </c>
      <c r="I941" s="131" t="s">
        <v>13380</v>
      </c>
      <c r="J941" s="131" t="s">
        <v>2199</v>
      </c>
      <c r="K941" s="131" t="s">
        <v>2198</v>
      </c>
      <c r="L941" s="131">
        <v>162</v>
      </c>
      <c r="M941" s="131">
        <v>172</v>
      </c>
    </row>
    <row r="942" spans="1:13">
      <c r="A942" s="131" t="s">
        <v>16788</v>
      </c>
      <c r="B942" s="143" t="s">
        <v>2168</v>
      </c>
      <c r="C942" s="131" t="s">
        <v>16651</v>
      </c>
      <c r="D942" s="131" t="s">
        <v>16789</v>
      </c>
      <c r="E942" s="131">
        <v>6</v>
      </c>
      <c r="F942" s="131"/>
      <c r="G942" s="131" t="s">
        <v>16790</v>
      </c>
      <c r="H942" s="131" t="s">
        <v>1173</v>
      </c>
      <c r="I942" s="131" t="s">
        <v>13380</v>
      </c>
      <c r="J942" s="131"/>
      <c r="K942" s="131"/>
      <c r="L942" s="131">
        <v>161</v>
      </c>
      <c r="M942" s="131">
        <v>511</v>
      </c>
    </row>
    <row r="943" spans="1:13">
      <c r="A943" s="131" t="s">
        <v>1010</v>
      </c>
      <c r="B943" s="143" t="s">
        <v>2168</v>
      </c>
      <c r="C943" s="131" t="s">
        <v>16838</v>
      </c>
      <c r="D943" s="131" t="s">
        <v>2136</v>
      </c>
      <c r="E943" s="131">
        <v>32</v>
      </c>
      <c r="F943" s="131" t="s">
        <v>2137</v>
      </c>
      <c r="G943" s="131" t="s">
        <v>2851</v>
      </c>
      <c r="H943" s="131" t="s">
        <v>1043</v>
      </c>
      <c r="I943" s="131" t="s">
        <v>13380</v>
      </c>
      <c r="J943" s="131" t="s">
        <v>2199</v>
      </c>
      <c r="K943" s="131" t="s">
        <v>2198</v>
      </c>
      <c r="L943" s="131">
        <v>161</v>
      </c>
      <c r="M943" s="131">
        <v>186</v>
      </c>
    </row>
    <row r="944" spans="1:13">
      <c r="A944" s="131" t="s">
        <v>752</v>
      </c>
      <c r="B944" s="143" t="s">
        <v>2168</v>
      </c>
      <c r="C944" s="131" t="s">
        <v>16813</v>
      </c>
      <c r="D944" s="131" t="s">
        <v>1896</v>
      </c>
      <c r="E944" s="131">
        <v>1252</v>
      </c>
      <c r="F944" s="131"/>
      <c r="G944" s="131" t="s">
        <v>2410</v>
      </c>
      <c r="H944" s="131" t="s">
        <v>1148</v>
      </c>
      <c r="I944" s="131" t="s">
        <v>13380</v>
      </c>
      <c r="J944" s="131" t="s">
        <v>2199</v>
      </c>
      <c r="K944" s="131" t="s">
        <v>2198</v>
      </c>
      <c r="L944" s="131">
        <v>153</v>
      </c>
      <c r="M944" s="131">
        <v>193</v>
      </c>
    </row>
    <row r="945" spans="1:13">
      <c r="A945" s="131" t="s">
        <v>410</v>
      </c>
      <c r="B945" s="143" t="s">
        <v>2168</v>
      </c>
      <c r="C945" s="131" t="s">
        <v>16838</v>
      </c>
      <c r="D945" s="131" t="s">
        <v>1533</v>
      </c>
      <c r="E945" s="131">
        <v>1180</v>
      </c>
      <c r="F945" s="131" t="s">
        <v>1564</v>
      </c>
      <c r="G945" s="131" t="s">
        <v>2434</v>
      </c>
      <c r="H945" s="131" t="s">
        <v>1043</v>
      </c>
      <c r="I945" s="131" t="s">
        <v>13380</v>
      </c>
      <c r="J945" s="131" t="s">
        <v>2199</v>
      </c>
      <c r="K945" s="131" t="s">
        <v>2198</v>
      </c>
      <c r="L945" s="131">
        <v>153</v>
      </c>
      <c r="M945" s="131">
        <v>138</v>
      </c>
    </row>
    <row r="946" spans="1:13">
      <c r="A946" s="131" t="s">
        <v>107</v>
      </c>
      <c r="B946" s="143" t="s">
        <v>2168</v>
      </c>
      <c r="C946" s="131" t="s">
        <v>16791</v>
      </c>
      <c r="D946" s="131" t="s">
        <v>1191</v>
      </c>
      <c r="E946" s="131">
        <v>709</v>
      </c>
      <c r="F946" s="131"/>
      <c r="G946" s="131" t="s">
        <v>2641</v>
      </c>
      <c r="H946" s="131" t="s">
        <v>1043</v>
      </c>
      <c r="I946" s="131" t="s">
        <v>13380</v>
      </c>
      <c r="J946" s="131" t="s">
        <v>2190</v>
      </c>
      <c r="K946" s="131" t="s">
        <v>2211</v>
      </c>
      <c r="L946" s="131">
        <v>152</v>
      </c>
      <c r="M946" s="131">
        <v>871</v>
      </c>
    </row>
    <row r="947" spans="1:13">
      <c r="A947" s="131" t="s">
        <v>385</v>
      </c>
      <c r="B947" s="143" t="s">
        <v>2168</v>
      </c>
      <c r="C947" s="131" t="s">
        <v>16651</v>
      </c>
      <c r="D947" s="131" t="s">
        <v>1533</v>
      </c>
      <c r="E947" s="131">
        <v>481</v>
      </c>
      <c r="F947" s="131"/>
      <c r="G947" s="131" t="s">
        <v>2953</v>
      </c>
      <c r="H947" s="131" t="s">
        <v>1535</v>
      </c>
      <c r="I947" s="131" t="s">
        <v>13380</v>
      </c>
      <c r="J947" s="131" t="s">
        <v>2203</v>
      </c>
      <c r="K947" s="131" t="s">
        <v>2198</v>
      </c>
      <c r="L947" s="131">
        <v>149</v>
      </c>
      <c r="M947" s="131">
        <v>361</v>
      </c>
    </row>
    <row r="948" spans="1:13">
      <c r="A948" s="131" t="s">
        <v>595</v>
      </c>
      <c r="B948" s="143" t="s">
        <v>2168</v>
      </c>
      <c r="C948" s="131" t="s">
        <v>16651</v>
      </c>
      <c r="D948" s="131" t="s">
        <v>1760</v>
      </c>
      <c r="E948" s="131">
        <v>101</v>
      </c>
      <c r="F948" s="131" t="s">
        <v>1171</v>
      </c>
      <c r="G948" s="131" t="s">
        <v>3281</v>
      </c>
      <c r="H948" s="131" t="s">
        <v>1130</v>
      </c>
      <c r="I948" s="131" t="s">
        <v>13380</v>
      </c>
      <c r="J948" s="131" t="s">
        <v>2203</v>
      </c>
      <c r="K948" s="131" t="s">
        <v>2230</v>
      </c>
      <c r="L948" s="131">
        <v>148</v>
      </c>
      <c r="M948" s="131">
        <v>467</v>
      </c>
    </row>
    <row r="949" spans="1:13">
      <c r="A949" s="131" t="s">
        <v>942</v>
      </c>
      <c r="B949" s="143" t="s">
        <v>2168</v>
      </c>
      <c r="C949" s="131" t="s">
        <v>16813</v>
      </c>
      <c r="D949" s="131" t="s">
        <v>2070</v>
      </c>
      <c r="E949" s="131">
        <v>685</v>
      </c>
      <c r="F949" s="131"/>
      <c r="G949" s="131" t="s">
        <v>2480</v>
      </c>
      <c r="H949" s="131" t="s">
        <v>1148</v>
      </c>
      <c r="I949" s="131" t="s">
        <v>13380</v>
      </c>
      <c r="J949" s="131" t="s">
        <v>2199</v>
      </c>
      <c r="K949" s="131" t="s">
        <v>2198</v>
      </c>
      <c r="L949" s="131">
        <v>146</v>
      </c>
      <c r="M949" s="131">
        <v>145</v>
      </c>
    </row>
    <row r="950" spans="1:13">
      <c r="A950" s="131" t="s">
        <v>177</v>
      </c>
      <c r="B950" s="143" t="s">
        <v>2168</v>
      </c>
      <c r="C950" s="131" t="s">
        <v>16651</v>
      </c>
      <c r="D950" s="131" t="s">
        <v>1307</v>
      </c>
      <c r="E950" s="131">
        <v>142</v>
      </c>
      <c r="F950" s="131" t="s">
        <v>1073</v>
      </c>
      <c r="G950" s="131" t="s">
        <v>3114</v>
      </c>
      <c r="H950" s="131" t="s">
        <v>1130</v>
      </c>
      <c r="I950" s="131" t="s">
        <v>13380</v>
      </c>
      <c r="J950" s="131" t="s">
        <v>2203</v>
      </c>
      <c r="K950" s="131" t="s">
        <v>2230</v>
      </c>
      <c r="L950" s="131">
        <v>145</v>
      </c>
      <c r="M950" s="131">
        <v>456</v>
      </c>
    </row>
    <row r="951" spans="1:13">
      <c r="A951" s="131" t="s">
        <v>239</v>
      </c>
      <c r="B951" s="143" t="s">
        <v>2168</v>
      </c>
      <c r="C951" s="131" t="s">
        <v>16651</v>
      </c>
      <c r="D951" s="131" t="s">
        <v>1376</v>
      </c>
      <c r="E951" s="131">
        <v>4</v>
      </c>
      <c r="F951" s="131"/>
      <c r="G951" s="131" t="s">
        <v>2426</v>
      </c>
      <c r="H951" s="131" t="s">
        <v>1148</v>
      </c>
      <c r="I951" s="131" t="s">
        <v>13380</v>
      </c>
      <c r="J951" s="131" t="s">
        <v>2203</v>
      </c>
      <c r="K951" s="131" t="s">
        <v>2198</v>
      </c>
      <c r="L951" s="131">
        <v>144</v>
      </c>
      <c r="M951" s="131">
        <v>177</v>
      </c>
    </row>
    <row r="952" spans="1:13">
      <c r="A952" s="131" t="s">
        <v>383</v>
      </c>
      <c r="B952" s="143" t="s">
        <v>2168</v>
      </c>
      <c r="C952" s="131" t="s">
        <v>16838</v>
      </c>
      <c r="D952" s="131" t="s">
        <v>1533</v>
      </c>
      <c r="E952" s="131">
        <v>449</v>
      </c>
      <c r="F952" s="131" t="s">
        <v>1087</v>
      </c>
      <c r="G952" s="131" t="s">
        <v>2748</v>
      </c>
      <c r="H952" s="131" t="s">
        <v>1535</v>
      </c>
      <c r="I952" s="131" t="s">
        <v>13380</v>
      </c>
      <c r="J952" s="131" t="s">
        <v>2199</v>
      </c>
      <c r="K952" s="131" t="s">
        <v>2198</v>
      </c>
      <c r="L952" s="131">
        <v>143</v>
      </c>
      <c r="M952" s="131">
        <v>100</v>
      </c>
    </row>
    <row r="953" spans="1:13">
      <c r="A953" s="131" t="s">
        <v>16830</v>
      </c>
      <c r="B953" s="143" t="s">
        <v>2168</v>
      </c>
      <c r="C953" s="131" t="s">
        <v>16813</v>
      </c>
      <c r="D953" s="131" t="s">
        <v>1895</v>
      </c>
      <c r="E953" s="131">
        <v>44</v>
      </c>
      <c r="F953" s="131"/>
      <c r="G953" s="131" t="s">
        <v>2732</v>
      </c>
      <c r="H953" s="131" t="s">
        <v>1183</v>
      </c>
      <c r="I953" s="131" t="s">
        <v>13380</v>
      </c>
      <c r="J953" s="131"/>
      <c r="K953" s="131"/>
      <c r="L953" s="131">
        <v>140</v>
      </c>
      <c r="M953" s="131">
        <v>128</v>
      </c>
    </row>
    <row r="954" spans="1:13">
      <c r="A954" s="131" t="s">
        <v>427</v>
      </c>
      <c r="B954" s="143" t="s">
        <v>2168</v>
      </c>
      <c r="C954" s="131" t="s">
        <v>16813</v>
      </c>
      <c r="D954" s="131" t="s">
        <v>1533</v>
      </c>
      <c r="E954" s="131">
        <v>1343</v>
      </c>
      <c r="F954" s="131"/>
      <c r="G954" s="131" t="s">
        <v>2548</v>
      </c>
      <c r="H954" s="131" t="s">
        <v>1148</v>
      </c>
      <c r="I954" s="131" t="s">
        <v>13380</v>
      </c>
      <c r="J954" s="131" t="s">
        <v>2199</v>
      </c>
      <c r="K954" s="131" t="s">
        <v>2198</v>
      </c>
      <c r="L954" s="131">
        <v>138</v>
      </c>
      <c r="M954" s="131">
        <v>218</v>
      </c>
    </row>
    <row r="955" spans="1:13">
      <c r="A955" s="131" t="s">
        <v>275</v>
      </c>
      <c r="B955" s="143" t="s">
        <v>2168</v>
      </c>
      <c r="C955" s="131" t="s">
        <v>16838</v>
      </c>
      <c r="D955" s="131" t="s">
        <v>1413</v>
      </c>
      <c r="E955" s="131">
        <v>101</v>
      </c>
      <c r="F955" s="131" t="s">
        <v>1414</v>
      </c>
      <c r="G955" s="131" t="s">
        <v>2699</v>
      </c>
      <c r="H955" s="131" t="s">
        <v>1043</v>
      </c>
      <c r="I955" s="131" t="s">
        <v>13380</v>
      </c>
      <c r="J955" s="131" t="s">
        <v>2199</v>
      </c>
      <c r="K955" s="131" t="s">
        <v>2198</v>
      </c>
      <c r="L955" s="131">
        <v>136</v>
      </c>
      <c r="M955" s="131">
        <v>118</v>
      </c>
    </row>
    <row r="956" spans="1:13">
      <c r="A956" s="131" t="s">
        <v>420</v>
      </c>
      <c r="B956" s="143" t="s">
        <v>2168</v>
      </c>
      <c r="C956" s="131" t="s">
        <v>16813</v>
      </c>
      <c r="D956" s="131" t="s">
        <v>1533</v>
      </c>
      <c r="E956" s="131">
        <v>1253</v>
      </c>
      <c r="F956" s="131"/>
      <c r="G956" s="131" t="s">
        <v>2548</v>
      </c>
      <c r="H956" s="131" t="s">
        <v>1148</v>
      </c>
      <c r="I956" s="131" t="s">
        <v>13380</v>
      </c>
      <c r="J956" s="131" t="s">
        <v>2199</v>
      </c>
      <c r="K956" s="131" t="s">
        <v>2198</v>
      </c>
      <c r="L956" s="131">
        <v>135</v>
      </c>
      <c r="M956" s="131">
        <v>131</v>
      </c>
    </row>
    <row r="957" spans="1:13">
      <c r="A957" s="131" t="s">
        <v>16821</v>
      </c>
      <c r="B957" s="143" t="s">
        <v>2168</v>
      </c>
      <c r="C957" s="131" t="s">
        <v>16813</v>
      </c>
      <c r="D957" s="131" t="s">
        <v>1419</v>
      </c>
      <c r="E957" s="131">
        <v>374</v>
      </c>
      <c r="F957" s="131" t="s">
        <v>16556</v>
      </c>
      <c r="G957" s="131" t="s">
        <v>16822</v>
      </c>
      <c r="H957" s="131" t="s">
        <v>1425</v>
      </c>
      <c r="I957" s="131" t="s">
        <v>13380</v>
      </c>
      <c r="J957" s="131"/>
      <c r="K957" s="131"/>
      <c r="L957" s="131">
        <v>133</v>
      </c>
      <c r="M957" s="131">
        <v>138</v>
      </c>
    </row>
    <row r="958" spans="1:13">
      <c r="A958" s="131" t="s">
        <v>489</v>
      </c>
      <c r="B958" s="143" t="s">
        <v>2168</v>
      </c>
      <c r="C958" s="131" t="s">
        <v>16813</v>
      </c>
      <c r="D958" s="131" t="s">
        <v>1649</v>
      </c>
      <c r="E958" s="131">
        <v>291</v>
      </c>
      <c r="F958" s="131" t="s">
        <v>1195</v>
      </c>
      <c r="G958" s="131" t="s">
        <v>2809</v>
      </c>
      <c r="H958" s="131" t="s">
        <v>1077</v>
      </c>
      <c r="I958" s="131" t="s">
        <v>13380</v>
      </c>
      <c r="J958" s="131" t="s">
        <v>2199</v>
      </c>
      <c r="K958" s="131" t="s">
        <v>2198</v>
      </c>
      <c r="L958" s="131">
        <v>128</v>
      </c>
      <c r="M958" s="131">
        <v>152</v>
      </c>
    </row>
    <row r="959" spans="1:13">
      <c r="A959" s="131" t="s">
        <v>399</v>
      </c>
      <c r="B959" s="143" t="s">
        <v>2168</v>
      </c>
      <c r="C959" s="131" t="s">
        <v>16838</v>
      </c>
      <c r="D959" s="131" t="s">
        <v>1533</v>
      </c>
      <c r="E959" s="131">
        <v>921</v>
      </c>
      <c r="F959" s="131" t="s">
        <v>1100</v>
      </c>
      <c r="G959" s="131" t="s">
        <v>2406</v>
      </c>
      <c r="H959" s="131" t="s">
        <v>1043</v>
      </c>
      <c r="I959" s="131" t="s">
        <v>13380</v>
      </c>
      <c r="J959" s="131" t="s">
        <v>2199</v>
      </c>
      <c r="K959" s="131" t="s">
        <v>2198</v>
      </c>
      <c r="L959" s="131">
        <v>128</v>
      </c>
      <c r="M959" s="131">
        <v>124</v>
      </c>
    </row>
    <row r="960" spans="1:13">
      <c r="A960" s="131" t="s">
        <v>270</v>
      </c>
      <c r="B960" s="143" t="s">
        <v>2168</v>
      </c>
      <c r="C960" s="131" t="s">
        <v>16651</v>
      </c>
      <c r="D960" s="131" t="s">
        <v>1408</v>
      </c>
      <c r="E960" s="131">
        <v>56</v>
      </c>
      <c r="F960" s="131" t="s">
        <v>1073</v>
      </c>
      <c r="G960" s="131" t="s">
        <v>3452</v>
      </c>
      <c r="H960" s="131" t="s">
        <v>1183</v>
      </c>
      <c r="I960" s="131" t="s">
        <v>13380</v>
      </c>
      <c r="J960" s="131" t="s">
        <v>2203</v>
      </c>
      <c r="K960" s="131" t="s">
        <v>2230</v>
      </c>
      <c r="L960" s="131">
        <v>126</v>
      </c>
      <c r="M960" s="131">
        <v>409</v>
      </c>
    </row>
    <row r="961" spans="1:13">
      <c r="A961" s="131" t="s">
        <v>482</v>
      </c>
      <c r="B961" s="143" t="s">
        <v>2168</v>
      </c>
      <c r="C961" s="131" t="s">
        <v>16651</v>
      </c>
      <c r="D961" s="131" t="s">
        <v>1640</v>
      </c>
      <c r="E961" s="131">
        <v>359</v>
      </c>
      <c r="F961" s="131" t="s">
        <v>1123</v>
      </c>
      <c r="G961" s="131" t="s">
        <v>3804</v>
      </c>
      <c r="H961" s="131" t="s">
        <v>1267</v>
      </c>
      <c r="I961" s="131" t="s">
        <v>13380</v>
      </c>
      <c r="J961" s="131" t="s">
        <v>2203</v>
      </c>
      <c r="K961" s="131" t="s">
        <v>2230</v>
      </c>
      <c r="L961" s="131">
        <v>126</v>
      </c>
      <c r="M961" s="131">
        <v>232</v>
      </c>
    </row>
    <row r="962" spans="1:13">
      <c r="A962" s="131" t="s">
        <v>361</v>
      </c>
      <c r="B962" s="143" t="s">
        <v>2168</v>
      </c>
      <c r="C962" s="131" t="s">
        <v>16651</v>
      </c>
      <c r="D962" s="131" t="s">
        <v>1436</v>
      </c>
      <c r="E962" s="131">
        <v>1936</v>
      </c>
      <c r="F962" s="131"/>
      <c r="G962" s="131" t="s">
        <v>3124</v>
      </c>
      <c r="H962" s="131" t="s">
        <v>1322</v>
      </c>
      <c r="I962" s="131" t="s">
        <v>13380</v>
      </c>
      <c r="J962" s="131" t="s">
        <v>2203</v>
      </c>
      <c r="K962" s="131" t="s">
        <v>2230</v>
      </c>
      <c r="L962" s="131">
        <v>123</v>
      </c>
      <c r="M962" s="131">
        <v>282</v>
      </c>
    </row>
    <row r="963" spans="1:13">
      <c r="A963" s="131" t="s">
        <v>461</v>
      </c>
      <c r="B963" s="143" t="s">
        <v>2168</v>
      </c>
      <c r="C963" s="131" t="s">
        <v>16651</v>
      </c>
      <c r="D963" s="131" t="s">
        <v>1620</v>
      </c>
      <c r="E963" s="131">
        <v>10</v>
      </c>
      <c r="F963" s="131" t="s">
        <v>1123</v>
      </c>
      <c r="G963" s="131" t="s">
        <v>3334</v>
      </c>
      <c r="H963" s="131" t="s">
        <v>1130</v>
      </c>
      <c r="I963" s="131" t="s">
        <v>13380</v>
      </c>
      <c r="J963" s="131" t="s">
        <v>2203</v>
      </c>
      <c r="K963" s="131" t="s">
        <v>2230</v>
      </c>
      <c r="L963" s="131">
        <v>122</v>
      </c>
      <c r="M963" s="131">
        <v>378</v>
      </c>
    </row>
    <row r="964" spans="1:13">
      <c r="A964" s="131" t="s">
        <v>421</v>
      </c>
      <c r="B964" s="143" t="s">
        <v>2168</v>
      </c>
      <c r="C964" s="131" t="s">
        <v>16813</v>
      </c>
      <c r="D964" s="131" t="s">
        <v>1533</v>
      </c>
      <c r="E964" s="131">
        <v>1275</v>
      </c>
      <c r="F964" s="131"/>
      <c r="G964" s="131" t="s">
        <v>2548</v>
      </c>
      <c r="H964" s="131" t="s">
        <v>16824</v>
      </c>
      <c r="I964" s="131" t="s">
        <v>13380</v>
      </c>
      <c r="J964" s="131" t="s">
        <v>2199</v>
      </c>
      <c r="K964" s="131" t="s">
        <v>2198</v>
      </c>
      <c r="L964" s="131">
        <v>122</v>
      </c>
      <c r="M964" s="131">
        <v>118</v>
      </c>
    </row>
    <row r="965" spans="1:13">
      <c r="A965" s="131" t="s">
        <v>338</v>
      </c>
      <c r="B965" s="143" t="s">
        <v>2168</v>
      </c>
      <c r="C965" s="131" t="s">
        <v>16813</v>
      </c>
      <c r="D965" s="131" t="s">
        <v>1436</v>
      </c>
      <c r="E965" s="131">
        <v>1028</v>
      </c>
      <c r="F965" s="131" t="s">
        <v>1485</v>
      </c>
      <c r="G965" s="131" t="s">
        <v>2933</v>
      </c>
      <c r="H965" s="131" t="s">
        <v>1147</v>
      </c>
      <c r="I965" s="131" t="s">
        <v>13380</v>
      </c>
      <c r="J965" s="131" t="s">
        <v>2199</v>
      </c>
      <c r="K965" s="131" t="s">
        <v>2198</v>
      </c>
      <c r="L965" s="131">
        <v>121</v>
      </c>
      <c r="M965" s="131">
        <v>139</v>
      </c>
    </row>
    <row r="966" spans="1:13">
      <c r="A966" s="131" t="s">
        <v>16933</v>
      </c>
      <c r="B966" s="143" t="s">
        <v>2168</v>
      </c>
      <c r="C966" s="131" t="s">
        <v>16898</v>
      </c>
      <c r="D966" s="131" t="s">
        <v>16740</v>
      </c>
      <c r="E966" s="131">
        <v>64</v>
      </c>
      <c r="F966" s="131" t="s">
        <v>1087</v>
      </c>
      <c r="G966" s="131" t="s">
        <v>16932</v>
      </c>
      <c r="H966" s="131" t="s">
        <v>16695</v>
      </c>
      <c r="I966" s="131" t="s">
        <v>13380</v>
      </c>
      <c r="J966" s="131"/>
      <c r="K966" s="131"/>
      <c r="L966" s="131">
        <v>119</v>
      </c>
      <c r="M966" s="131">
        <v>119</v>
      </c>
    </row>
    <row r="967" spans="1:13">
      <c r="A967" s="131" t="s">
        <v>225</v>
      </c>
      <c r="B967" s="143" t="s">
        <v>2168</v>
      </c>
      <c r="C967" s="131" t="s">
        <v>16838</v>
      </c>
      <c r="D967" s="131" t="s">
        <v>1362</v>
      </c>
      <c r="E967" s="131">
        <v>110</v>
      </c>
      <c r="F967" s="131" t="s">
        <v>1363</v>
      </c>
      <c r="G967" s="131" t="s">
        <v>2606</v>
      </c>
      <c r="H967" s="131" t="s">
        <v>1043</v>
      </c>
      <c r="I967" s="131" t="s">
        <v>13380</v>
      </c>
      <c r="J967" s="131" t="s">
        <v>2199</v>
      </c>
      <c r="K967" s="131" t="s">
        <v>2198</v>
      </c>
      <c r="L967" s="131">
        <v>119</v>
      </c>
      <c r="M967" s="131">
        <v>107</v>
      </c>
    </row>
    <row r="968" spans="1:13">
      <c r="A968" s="131" t="s">
        <v>852</v>
      </c>
      <c r="B968" s="143" t="s">
        <v>2168</v>
      </c>
      <c r="C968" s="131" t="s">
        <v>16838</v>
      </c>
      <c r="D968" s="131" t="s">
        <v>2005</v>
      </c>
      <c r="E968" s="131">
        <v>638</v>
      </c>
      <c r="F968" s="131" t="s">
        <v>1541</v>
      </c>
      <c r="G968" s="131" t="s">
        <v>2545</v>
      </c>
      <c r="H968" s="131" t="s">
        <v>1188</v>
      </c>
      <c r="I968" s="131" t="s">
        <v>13380</v>
      </c>
      <c r="J968" s="131" t="s">
        <v>2199</v>
      </c>
      <c r="K968" s="131" t="s">
        <v>2198</v>
      </c>
      <c r="L968" s="131">
        <v>118</v>
      </c>
      <c r="M968" s="131">
        <v>115</v>
      </c>
    </row>
    <row r="969" spans="1:13">
      <c r="A969" s="131" t="s">
        <v>400</v>
      </c>
      <c r="B969" s="143" t="s">
        <v>2168</v>
      </c>
      <c r="C969" s="131" t="s">
        <v>16838</v>
      </c>
      <c r="D969" s="131" t="s">
        <v>1533</v>
      </c>
      <c r="E969" s="131">
        <v>935</v>
      </c>
      <c r="F969" s="131" t="s">
        <v>1100</v>
      </c>
      <c r="G969" s="131" t="s">
        <v>2406</v>
      </c>
      <c r="H969" s="131" t="s">
        <v>1043</v>
      </c>
      <c r="I969" s="131" t="s">
        <v>13380</v>
      </c>
      <c r="J969" s="131" t="s">
        <v>2199</v>
      </c>
      <c r="K969" s="131" t="s">
        <v>2198</v>
      </c>
      <c r="L969" s="131">
        <v>118</v>
      </c>
      <c r="M969" s="131">
        <v>70</v>
      </c>
    </row>
    <row r="970" spans="1:13">
      <c r="A970" s="131" t="s">
        <v>16879</v>
      </c>
      <c r="B970" s="143" t="s">
        <v>2168</v>
      </c>
      <c r="C970" s="131" t="s">
        <v>16838</v>
      </c>
      <c r="D970" s="131" t="s">
        <v>16877</v>
      </c>
      <c r="E970" s="131">
        <v>981</v>
      </c>
      <c r="F970" s="131"/>
      <c r="G970" s="131" t="s">
        <v>16880</v>
      </c>
      <c r="H970" s="131" t="s">
        <v>16674</v>
      </c>
      <c r="I970" s="131" t="s">
        <v>13380</v>
      </c>
      <c r="J970" s="131"/>
      <c r="K970" s="131"/>
      <c r="L970" s="131">
        <v>117</v>
      </c>
      <c r="M970" s="131">
        <v>132</v>
      </c>
    </row>
    <row r="971" spans="1:13">
      <c r="A971" s="131" t="s">
        <v>716</v>
      </c>
      <c r="B971" s="143" t="s">
        <v>2168</v>
      </c>
      <c r="C971" s="131" t="s">
        <v>16838</v>
      </c>
      <c r="D971" s="131" t="s">
        <v>1891</v>
      </c>
      <c r="E971" s="131">
        <v>110</v>
      </c>
      <c r="F971" s="131"/>
      <c r="G971" s="131" t="s">
        <v>2561</v>
      </c>
      <c r="H971" s="131" t="s">
        <v>1043</v>
      </c>
      <c r="I971" s="131" t="s">
        <v>13380</v>
      </c>
      <c r="J971" s="131" t="s">
        <v>2199</v>
      </c>
      <c r="K971" s="131" t="s">
        <v>2198</v>
      </c>
      <c r="L971" s="131">
        <v>116</v>
      </c>
      <c r="M971" s="131">
        <v>108</v>
      </c>
    </row>
    <row r="972" spans="1:13">
      <c r="A972" s="131" t="s">
        <v>12</v>
      </c>
      <c r="B972" s="143" t="s">
        <v>2168</v>
      </c>
      <c r="C972" s="131" t="s">
        <v>16651</v>
      </c>
      <c r="D972" s="131" t="s">
        <v>1045</v>
      </c>
      <c r="E972" s="131">
        <v>198</v>
      </c>
      <c r="F972" s="131"/>
      <c r="G972" s="131" t="s">
        <v>3190</v>
      </c>
      <c r="H972" s="131" t="s">
        <v>1061</v>
      </c>
      <c r="I972" s="131" t="s">
        <v>13380</v>
      </c>
      <c r="J972" s="131" t="s">
        <v>2203</v>
      </c>
      <c r="K972" s="131" t="s">
        <v>2230</v>
      </c>
      <c r="L972" s="131">
        <v>114</v>
      </c>
      <c r="M972" s="131">
        <v>139</v>
      </c>
    </row>
    <row r="973" spans="1:13">
      <c r="A973" s="131" t="s">
        <v>16817</v>
      </c>
      <c r="B973" s="143" t="s">
        <v>2168</v>
      </c>
      <c r="C973" s="131" t="s">
        <v>16813</v>
      </c>
      <c r="D973" s="131" t="s">
        <v>16818</v>
      </c>
      <c r="E973" s="131">
        <v>18</v>
      </c>
      <c r="F973" s="131"/>
      <c r="G973" s="131" t="s">
        <v>16819</v>
      </c>
      <c r="H973" s="131" t="s">
        <v>1148</v>
      </c>
      <c r="I973" s="131" t="s">
        <v>13380</v>
      </c>
      <c r="J973" s="131"/>
      <c r="K973" s="131"/>
      <c r="L973" s="131">
        <v>114</v>
      </c>
      <c r="M973" s="131">
        <v>116</v>
      </c>
    </row>
    <row r="974" spans="1:13">
      <c r="A974" s="131" t="s">
        <v>734</v>
      </c>
      <c r="B974" s="143" t="s">
        <v>2168</v>
      </c>
      <c r="C974" s="131" t="s">
        <v>16838</v>
      </c>
      <c r="D974" s="131" t="s">
        <v>1896</v>
      </c>
      <c r="E974" s="131">
        <v>950</v>
      </c>
      <c r="F974" s="131" t="s">
        <v>1087</v>
      </c>
      <c r="G974" s="131" t="s">
        <v>2695</v>
      </c>
      <c r="H974" s="131" t="s">
        <v>1043</v>
      </c>
      <c r="I974" s="131" t="s">
        <v>13380</v>
      </c>
      <c r="J974" s="131" t="s">
        <v>2199</v>
      </c>
      <c r="K974" s="131" t="s">
        <v>2198</v>
      </c>
      <c r="L974" s="131">
        <v>113</v>
      </c>
      <c r="M974" s="131">
        <v>54</v>
      </c>
    </row>
    <row r="975" spans="1:13">
      <c r="A975" s="131" t="s">
        <v>937</v>
      </c>
      <c r="B975" s="143" t="s">
        <v>2168</v>
      </c>
      <c r="C975" s="131" t="s">
        <v>16813</v>
      </c>
      <c r="D975" s="131" t="s">
        <v>2070</v>
      </c>
      <c r="E975" s="131">
        <v>301</v>
      </c>
      <c r="F975" s="131"/>
      <c r="G975" s="131" t="s">
        <v>2391</v>
      </c>
      <c r="H975" s="131" t="s">
        <v>1148</v>
      </c>
      <c r="I975" s="131" t="s">
        <v>13380</v>
      </c>
      <c r="J975" s="131" t="s">
        <v>2199</v>
      </c>
      <c r="K975" s="131" t="s">
        <v>2198</v>
      </c>
      <c r="L975" s="131">
        <v>112</v>
      </c>
      <c r="M975" s="131">
        <v>119</v>
      </c>
    </row>
    <row r="976" spans="1:13">
      <c r="A976" s="131" t="s">
        <v>16744</v>
      </c>
      <c r="B976" s="143" t="s">
        <v>2168</v>
      </c>
      <c r="C976" s="131" t="s">
        <v>16651</v>
      </c>
      <c r="D976" s="131" t="s">
        <v>8711</v>
      </c>
      <c r="E976" s="131">
        <v>2</v>
      </c>
      <c r="F976" s="131"/>
      <c r="G976" s="131" t="s">
        <v>16745</v>
      </c>
      <c r="H976" s="131" t="s">
        <v>1173</v>
      </c>
      <c r="I976" s="131" t="s">
        <v>13380</v>
      </c>
      <c r="J976" s="131"/>
      <c r="K976" s="131"/>
      <c r="L976" s="131">
        <v>110</v>
      </c>
      <c r="M976" s="131">
        <v>319</v>
      </c>
    </row>
    <row r="977" spans="1:13">
      <c r="A977" s="131" t="s">
        <v>483</v>
      </c>
      <c r="B977" s="143" t="s">
        <v>2168</v>
      </c>
      <c r="C977" s="131" t="s">
        <v>16838</v>
      </c>
      <c r="D977" s="131" t="s">
        <v>1640</v>
      </c>
      <c r="E977" s="131">
        <v>461</v>
      </c>
      <c r="F977" s="131" t="s">
        <v>1063</v>
      </c>
      <c r="G977" s="131" t="s">
        <v>2432</v>
      </c>
      <c r="H977" s="131" t="s">
        <v>1267</v>
      </c>
      <c r="I977" s="131" t="s">
        <v>13380</v>
      </c>
      <c r="J977" s="131" t="s">
        <v>2199</v>
      </c>
      <c r="K977" s="131" t="s">
        <v>2198</v>
      </c>
      <c r="L977" s="131">
        <v>110</v>
      </c>
      <c r="M977" s="131">
        <v>122</v>
      </c>
    </row>
    <row r="978" spans="1:13">
      <c r="A978" s="131" t="s">
        <v>523</v>
      </c>
      <c r="B978" s="143" t="s">
        <v>2168</v>
      </c>
      <c r="C978" s="131" t="s">
        <v>16813</v>
      </c>
      <c r="D978" s="131" t="s">
        <v>1689</v>
      </c>
      <c r="E978" s="131">
        <v>18</v>
      </c>
      <c r="F978" s="131" t="s">
        <v>1195</v>
      </c>
      <c r="G978" s="131" t="s">
        <v>2916</v>
      </c>
      <c r="H978" s="131" t="s">
        <v>1510</v>
      </c>
      <c r="I978" s="131" t="s">
        <v>13380</v>
      </c>
      <c r="J978" s="131" t="s">
        <v>2199</v>
      </c>
      <c r="K978" s="131" t="s">
        <v>2198</v>
      </c>
      <c r="L978" s="131">
        <v>110</v>
      </c>
      <c r="M978" s="131">
        <v>113</v>
      </c>
    </row>
    <row r="979" spans="1:13">
      <c r="A979" s="131" t="s">
        <v>1038</v>
      </c>
      <c r="B979" s="143" t="s">
        <v>2168</v>
      </c>
      <c r="C979" s="131" t="s">
        <v>16649</v>
      </c>
      <c r="D979" s="131" t="s">
        <v>2160</v>
      </c>
      <c r="E979" s="131">
        <v>36</v>
      </c>
      <c r="F979" s="131"/>
      <c r="G979" s="131" t="s">
        <v>3923</v>
      </c>
      <c r="H979" s="131" t="s">
        <v>1148</v>
      </c>
      <c r="I979" s="131" t="s">
        <v>13380</v>
      </c>
      <c r="J979" s="131" t="s">
        <v>2199</v>
      </c>
      <c r="K979" s="131" t="s">
        <v>2198</v>
      </c>
      <c r="L979" s="131">
        <v>110</v>
      </c>
      <c r="M979" s="131">
        <v>77</v>
      </c>
    </row>
    <row r="980" spans="1:13">
      <c r="A980" s="131" t="s">
        <v>472</v>
      </c>
      <c r="B980" s="143" t="s">
        <v>2168</v>
      </c>
      <c r="C980" s="131" t="s">
        <v>16838</v>
      </c>
      <c r="D980" s="131" t="s">
        <v>1635</v>
      </c>
      <c r="E980" s="131">
        <v>1</v>
      </c>
      <c r="F980" s="131" t="s">
        <v>1063</v>
      </c>
      <c r="G980" s="131" t="s">
        <v>2436</v>
      </c>
      <c r="H980" s="131" t="s">
        <v>1043</v>
      </c>
      <c r="I980" s="131" t="s">
        <v>13380</v>
      </c>
      <c r="J980" s="131" t="s">
        <v>2199</v>
      </c>
      <c r="K980" s="131" t="s">
        <v>2198</v>
      </c>
      <c r="L980" s="131">
        <v>107</v>
      </c>
      <c r="M980" s="131">
        <v>102</v>
      </c>
    </row>
    <row r="981" spans="1:13">
      <c r="A981" s="131" t="s">
        <v>656</v>
      </c>
      <c r="B981" s="143" t="s">
        <v>2168</v>
      </c>
      <c r="C981" s="131" t="s">
        <v>16792</v>
      </c>
      <c r="D981" s="131" t="s">
        <v>1827</v>
      </c>
      <c r="E981" s="131">
        <v>102</v>
      </c>
      <c r="F981" s="131"/>
      <c r="G981" s="131" t="s">
        <v>2274</v>
      </c>
      <c r="H981" s="131" t="s">
        <v>1148</v>
      </c>
      <c r="I981" s="131" t="s">
        <v>13380</v>
      </c>
      <c r="J981" s="131" t="s">
        <v>2199</v>
      </c>
      <c r="K981" s="131" t="s">
        <v>2236</v>
      </c>
      <c r="L981" s="131">
        <v>106</v>
      </c>
      <c r="M981" s="131">
        <v>101</v>
      </c>
    </row>
    <row r="982" spans="1:13">
      <c r="A982" s="131" t="s">
        <v>741</v>
      </c>
      <c r="B982" s="143" t="s">
        <v>2168</v>
      </c>
      <c r="C982" s="131" t="s">
        <v>16813</v>
      </c>
      <c r="D982" s="131" t="s">
        <v>1896</v>
      </c>
      <c r="E982" s="131">
        <v>1144</v>
      </c>
      <c r="F982" s="131"/>
      <c r="G982" s="131" t="s">
        <v>2714</v>
      </c>
      <c r="H982" s="131" t="s">
        <v>1148</v>
      </c>
      <c r="I982" s="131" t="s">
        <v>13380</v>
      </c>
      <c r="J982" s="131" t="s">
        <v>2199</v>
      </c>
      <c r="K982" s="131" t="s">
        <v>2198</v>
      </c>
      <c r="L982" s="131">
        <v>106</v>
      </c>
      <c r="M982" s="131">
        <v>99</v>
      </c>
    </row>
    <row r="983" spans="1:13">
      <c r="A983" s="131" t="s">
        <v>362</v>
      </c>
      <c r="B983" s="143" t="s">
        <v>2168</v>
      </c>
      <c r="C983" s="131" t="s">
        <v>16813</v>
      </c>
      <c r="D983" s="131" t="s">
        <v>1436</v>
      </c>
      <c r="E983" s="131">
        <v>1942</v>
      </c>
      <c r="F983" s="131" t="s">
        <v>1509</v>
      </c>
      <c r="G983" s="131" t="s">
        <v>1516</v>
      </c>
      <c r="H983" s="131" t="s">
        <v>1510</v>
      </c>
      <c r="I983" s="131" t="s">
        <v>13380</v>
      </c>
      <c r="J983" s="131" t="s">
        <v>2199</v>
      </c>
      <c r="K983" s="131" t="s">
        <v>2198</v>
      </c>
      <c r="L983" s="131">
        <v>103</v>
      </c>
      <c r="M983" s="131">
        <v>91</v>
      </c>
    </row>
    <row r="984" spans="1:13">
      <c r="A984" s="131" t="s">
        <v>732</v>
      </c>
      <c r="B984" s="143" t="s">
        <v>2168</v>
      </c>
      <c r="C984" s="131" t="s">
        <v>16838</v>
      </c>
      <c r="D984" s="131" t="s">
        <v>1896</v>
      </c>
      <c r="E984" s="131">
        <v>920</v>
      </c>
      <c r="F984" s="131" t="s">
        <v>1195</v>
      </c>
      <c r="G984" s="131" t="s">
        <v>2402</v>
      </c>
      <c r="H984" s="131" t="s">
        <v>1043</v>
      </c>
      <c r="I984" s="131" t="s">
        <v>13380</v>
      </c>
      <c r="J984" s="131" t="s">
        <v>2199</v>
      </c>
      <c r="K984" s="131" t="s">
        <v>2198</v>
      </c>
      <c r="L984" s="131">
        <v>103</v>
      </c>
      <c r="M984" s="131">
        <v>86</v>
      </c>
    </row>
    <row r="985" spans="1:13">
      <c r="A985" s="131" t="s">
        <v>854</v>
      </c>
      <c r="B985" s="143" t="s">
        <v>2168</v>
      </c>
      <c r="C985" s="131" t="s">
        <v>16838</v>
      </c>
      <c r="D985" s="131" t="s">
        <v>2005</v>
      </c>
      <c r="E985" s="131">
        <v>646</v>
      </c>
      <c r="F985" s="131"/>
      <c r="G985" s="131" t="s">
        <v>2545</v>
      </c>
      <c r="H985" s="131" t="s">
        <v>1188</v>
      </c>
      <c r="I985" s="131" t="s">
        <v>13380</v>
      </c>
      <c r="J985" s="131" t="s">
        <v>2199</v>
      </c>
      <c r="K985" s="131" t="s">
        <v>2198</v>
      </c>
      <c r="L985" s="131">
        <v>101</v>
      </c>
      <c r="M985" s="131">
        <v>88</v>
      </c>
    </row>
    <row r="986" spans="1:13">
      <c r="A986" s="131" t="s">
        <v>849</v>
      </c>
      <c r="B986" s="143" t="s">
        <v>2168</v>
      </c>
      <c r="C986" s="131" t="s">
        <v>16838</v>
      </c>
      <c r="D986" s="131" t="s">
        <v>2005</v>
      </c>
      <c r="E986" s="131">
        <v>510</v>
      </c>
      <c r="F986" s="131" t="s">
        <v>1195</v>
      </c>
      <c r="G986" s="131" t="s">
        <v>2594</v>
      </c>
      <c r="H986" s="131" t="s">
        <v>1267</v>
      </c>
      <c r="I986" s="131" t="s">
        <v>13380</v>
      </c>
      <c r="J986" s="131" t="s">
        <v>2199</v>
      </c>
      <c r="K986" s="131" t="s">
        <v>2198</v>
      </c>
      <c r="L986" s="131">
        <v>100</v>
      </c>
      <c r="M986" s="131">
        <v>77</v>
      </c>
    </row>
    <row r="987" spans="1:13">
      <c r="A987" s="131" t="s">
        <v>16746</v>
      </c>
      <c r="B987" s="143" t="s">
        <v>2168</v>
      </c>
      <c r="C987" s="131" t="s">
        <v>16651</v>
      </c>
      <c r="D987" s="131" t="s">
        <v>16747</v>
      </c>
      <c r="E987" s="131">
        <v>6</v>
      </c>
      <c r="F987" s="131" t="s">
        <v>1060</v>
      </c>
      <c r="G987" s="131" t="s">
        <v>16748</v>
      </c>
      <c r="H987" s="131" t="s">
        <v>1838</v>
      </c>
      <c r="I987" s="131" t="s">
        <v>13380</v>
      </c>
      <c r="J987" s="131"/>
      <c r="K987" s="131"/>
      <c r="L987" s="131">
        <v>99</v>
      </c>
      <c r="M987" s="131">
        <v>360</v>
      </c>
    </row>
    <row r="988" spans="1:13">
      <c r="A988" s="131" t="s">
        <v>551</v>
      </c>
      <c r="B988" s="143" t="s">
        <v>2168</v>
      </c>
      <c r="C988" s="131" t="s">
        <v>16813</v>
      </c>
      <c r="D988" s="131" t="s">
        <v>1725</v>
      </c>
      <c r="E988" s="131">
        <v>69</v>
      </c>
      <c r="F988" s="131" t="s">
        <v>1726</v>
      </c>
      <c r="G988" s="131" t="s">
        <v>2521</v>
      </c>
      <c r="H988" s="131" t="s">
        <v>1160</v>
      </c>
      <c r="I988" s="131" t="s">
        <v>13380</v>
      </c>
      <c r="J988" s="131" t="s">
        <v>2199</v>
      </c>
      <c r="K988" s="131" t="s">
        <v>2198</v>
      </c>
      <c r="L988" s="131">
        <v>99</v>
      </c>
      <c r="M988" s="131">
        <v>101</v>
      </c>
    </row>
    <row r="989" spans="1:13">
      <c r="A989" s="131" t="s">
        <v>877</v>
      </c>
      <c r="B989" s="143" t="s">
        <v>2168</v>
      </c>
      <c r="C989" s="131" t="s">
        <v>16813</v>
      </c>
      <c r="D989" s="131" t="s">
        <v>2005</v>
      </c>
      <c r="E989" s="131">
        <v>1240</v>
      </c>
      <c r="F989" s="131" t="s">
        <v>2031</v>
      </c>
      <c r="G989" s="131" t="s">
        <v>2608</v>
      </c>
      <c r="H989" s="131" t="s">
        <v>1183</v>
      </c>
      <c r="I989" s="131" t="s">
        <v>13380</v>
      </c>
      <c r="J989" s="131" t="s">
        <v>2199</v>
      </c>
      <c r="K989" s="131" t="s">
        <v>2198</v>
      </c>
      <c r="L989" s="131">
        <v>97</v>
      </c>
      <c r="M989" s="131">
        <v>94</v>
      </c>
    </row>
    <row r="990" spans="1:13">
      <c r="A990" s="131" t="s">
        <v>279</v>
      </c>
      <c r="B990" s="143" t="s">
        <v>2168</v>
      </c>
      <c r="C990" s="131" t="s">
        <v>16813</v>
      </c>
      <c r="D990" s="131" t="s">
        <v>1419</v>
      </c>
      <c r="E990" s="131">
        <v>48</v>
      </c>
      <c r="F990" s="131" t="s">
        <v>1087</v>
      </c>
      <c r="G990" s="131" t="s">
        <v>2944</v>
      </c>
      <c r="H990" s="131" t="s">
        <v>1160</v>
      </c>
      <c r="I990" s="131" t="s">
        <v>13380</v>
      </c>
      <c r="J990" s="131" t="s">
        <v>2199</v>
      </c>
      <c r="K990" s="131" t="s">
        <v>2198</v>
      </c>
      <c r="L990" s="131">
        <v>96</v>
      </c>
      <c r="M990" s="131">
        <v>101</v>
      </c>
    </row>
    <row r="991" spans="1:13">
      <c r="A991" s="131" t="s">
        <v>3178</v>
      </c>
      <c r="B991" s="143" t="s">
        <v>2168</v>
      </c>
      <c r="C991" s="131" t="s">
        <v>16651</v>
      </c>
      <c r="D991" s="131" t="s">
        <v>1717</v>
      </c>
      <c r="E991" s="131">
        <v>82</v>
      </c>
      <c r="F991" s="131" t="s">
        <v>1123</v>
      </c>
      <c r="G991" s="131" t="s">
        <v>3179</v>
      </c>
      <c r="H991" s="131" t="s">
        <v>1130</v>
      </c>
      <c r="I991" s="131" t="s">
        <v>13380</v>
      </c>
      <c r="J991" s="131" t="s">
        <v>2203</v>
      </c>
      <c r="K991" s="131" t="s">
        <v>2230</v>
      </c>
      <c r="L991" s="131">
        <v>95</v>
      </c>
      <c r="M991" s="131">
        <v>106</v>
      </c>
    </row>
    <row r="992" spans="1:13">
      <c r="A992" s="131" t="s">
        <v>758</v>
      </c>
      <c r="B992" s="143" t="s">
        <v>2168</v>
      </c>
      <c r="C992" s="131" t="s">
        <v>16813</v>
      </c>
      <c r="D992" s="131" t="s">
        <v>1896</v>
      </c>
      <c r="E992" s="131">
        <v>1298</v>
      </c>
      <c r="F992" s="131"/>
      <c r="G992" s="131" t="s">
        <v>2410</v>
      </c>
      <c r="H992" s="131" t="s">
        <v>1148</v>
      </c>
      <c r="I992" s="131" t="s">
        <v>13380</v>
      </c>
      <c r="J992" s="131" t="s">
        <v>2199</v>
      </c>
      <c r="K992" s="131" t="s">
        <v>2198</v>
      </c>
      <c r="L992" s="131">
        <v>95</v>
      </c>
      <c r="M992" s="131">
        <v>82</v>
      </c>
    </row>
    <row r="993" spans="1:13">
      <c r="A993" s="131" t="s">
        <v>894</v>
      </c>
      <c r="B993" s="143" t="s">
        <v>2168</v>
      </c>
      <c r="C993" s="131" t="s">
        <v>16838</v>
      </c>
      <c r="D993" s="131" t="s">
        <v>2044</v>
      </c>
      <c r="E993" s="131">
        <v>105</v>
      </c>
      <c r="F993" s="131"/>
      <c r="G993" s="131" t="s">
        <v>2196</v>
      </c>
      <c r="H993" s="131" t="s">
        <v>1043</v>
      </c>
      <c r="I993" s="131" t="s">
        <v>13380</v>
      </c>
      <c r="J993" s="131" t="s">
        <v>2199</v>
      </c>
      <c r="K993" s="131" t="s">
        <v>2198</v>
      </c>
      <c r="L993" s="131">
        <v>95</v>
      </c>
      <c r="M993" s="131">
        <v>57</v>
      </c>
    </row>
    <row r="994" spans="1:13">
      <c r="A994" s="131" t="s">
        <v>633</v>
      </c>
      <c r="B994" s="143" t="s">
        <v>2168</v>
      </c>
      <c r="C994" s="131" t="s">
        <v>16651</v>
      </c>
      <c r="D994" s="131" t="s">
        <v>1800</v>
      </c>
      <c r="E994" s="131">
        <v>225</v>
      </c>
      <c r="F994" s="131" t="s">
        <v>1151</v>
      </c>
      <c r="G994" s="131" t="s">
        <v>3418</v>
      </c>
      <c r="H994" s="131" t="s">
        <v>1133</v>
      </c>
      <c r="I994" s="131" t="s">
        <v>13380</v>
      </c>
      <c r="J994" s="131" t="s">
        <v>2203</v>
      </c>
      <c r="K994" s="131" t="s">
        <v>2198</v>
      </c>
      <c r="L994" s="131">
        <v>93</v>
      </c>
      <c r="M994" s="131">
        <v>294</v>
      </c>
    </row>
    <row r="995" spans="1:13">
      <c r="A995" s="131" t="s">
        <v>119</v>
      </c>
      <c r="B995" s="143" t="s">
        <v>2168</v>
      </c>
      <c r="C995" s="131" t="s">
        <v>16838</v>
      </c>
      <c r="D995" s="131" t="s">
        <v>1226</v>
      </c>
      <c r="E995" s="131">
        <v>28</v>
      </c>
      <c r="F995" s="131" t="s">
        <v>1118</v>
      </c>
      <c r="G995" s="131" t="s">
        <v>2950</v>
      </c>
      <c r="H995" s="131" t="s">
        <v>1043</v>
      </c>
      <c r="I995" s="131" t="s">
        <v>13380</v>
      </c>
      <c r="J995" s="131" t="s">
        <v>2199</v>
      </c>
      <c r="K995" s="131" t="s">
        <v>2198</v>
      </c>
      <c r="L995" s="131">
        <v>90</v>
      </c>
      <c r="M995" s="131">
        <v>44</v>
      </c>
    </row>
    <row r="996" spans="1:13">
      <c r="A996" s="131" t="s">
        <v>14</v>
      </c>
      <c r="B996" s="143" t="s">
        <v>2168</v>
      </c>
      <c r="C996" s="131" t="s">
        <v>16651</v>
      </c>
      <c r="D996" s="131" t="s">
        <v>1045</v>
      </c>
      <c r="E996" s="131">
        <v>334</v>
      </c>
      <c r="F996" s="131" t="s">
        <v>1060</v>
      </c>
      <c r="G996" s="131" t="s">
        <v>3172</v>
      </c>
      <c r="H996" s="131" t="s">
        <v>1061</v>
      </c>
      <c r="I996" s="131" t="s">
        <v>13380</v>
      </c>
      <c r="J996" s="131" t="s">
        <v>2203</v>
      </c>
      <c r="K996" s="131" t="s">
        <v>2230</v>
      </c>
      <c r="L996" s="131">
        <v>89</v>
      </c>
      <c r="M996" s="131">
        <v>166</v>
      </c>
    </row>
    <row r="997" spans="1:13">
      <c r="A997" s="131" t="s">
        <v>695</v>
      </c>
      <c r="B997" s="143" t="s">
        <v>2168</v>
      </c>
      <c r="C997" s="131" t="s">
        <v>16838</v>
      </c>
      <c r="D997" s="131" t="s">
        <v>1865</v>
      </c>
      <c r="E997" s="131">
        <v>2</v>
      </c>
      <c r="F997" s="131" t="s">
        <v>1866</v>
      </c>
      <c r="G997" s="131" t="s">
        <v>2452</v>
      </c>
      <c r="H997" s="131" t="s">
        <v>1043</v>
      </c>
      <c r="I997" s="131" t="s">
        <v>13380</v>
      </c>
      <c r="J997" s="131" t="s">
        <v>2199</v>
      </c>
      <c r="K997" s="131" t="s">
        <v>2198</v>
      </c>
      <c r="L997" s="131">
        <v>87</v>
      </c>
      <c r="M997" s="131">
        <v>73</v>
      </c>
    </row>
    <row r="998" spans="1:13">
      <c r="A998" s="131" t="s">
        <v>531</v>
      </c>
      <c r="B998" s="143" t="s">
        <v>2168</v>
      </c>
      <c r="C998" s="131" t="s">
        <v>16838</v>
      </c>
      <c r="D998" s="131" t="s">
        <v>1704</v>
      </c>
      <c r="E998" s="131">
        <v>1</v>
      </c>
      <c r="F998" s="131" t="s">
        <v>1118</v>
      </c>
      <c r="G998" s="131" t="s">
        <v>2676</v>
      </c>
      <c r="H998" s="131" t="s">
        <v>1043</v>
      </c>
      <c r="I998" s="131" t="s">
        <v>13380</v>
      </c>
      <c r="J998" s="131" t="s">
        <v>2199</v>
      </c>
      <c r="K998" s="131" t="s">
        <v>2198</v>
      </c>
      <c r="L998" s="131">
        <v>85</v>
      </c>
      <c r="M998" s="131">
        <v>98</v>
      </c>
    </row>
    <row r="999" spans="1:13">
      <c r="A999" s="131" t="s">
        <v>8</v>
      </c>
      <c r="B999" s="143" t="s">
        <v>2168</v>
      </c>
      <c r="C999" s="131" t="s">
        <v>16813</v>
      </c>
      <c r="D999" s="131" t="s">
        <v>1045</v>
      </c>
      <c r="E999" s="131">
        <v>94</v>
      </c>
      <c r="F999" s="131" t="s">
        <v>1054</v>
      </c>
      <c r="G999" s="131" t="s">
        <v>2460</v>
      </c>
      <c r="H999" s="131" t="s">
        <v>1048</v>
      </c>
      <c r="I999" s="131" t="s">
        <v>13380</v>
      </c>
      <c r="J999" s="131" t="s">
        <v>2199</v>
      </c>
      <c r="K999" s="131" t="s">
        <v>2198</v>
      </c>
      <c r="L999" s="131">
        <v>85</v>
      </c>
      <c r="M999" s="131">
        <v>94</v>
      </c>
    </row>
    <row r="1000" spans="1:13">
      <c r="A1000" s="131" t="s">
        <v>16906</v>
      </c>
      <c r="B1000" s="143" t="s">
        <v>2168</v>
      </c>
      <c r="C1000" s="131" t="s">
        <v>16898</v>
      </c>
      <c r="D1000" s="131" t="s">
        <v>1436</v>
      </c>
      <c r="E1000" s="131">
        <v>739</v>
      </c>
      <c r="F1000" s="131"/>
      <c r="G1000" s="131" t="s">
        <v>3076</v>
      </c>
      <c r="H1000" s="131" t="s">
        <v>1043</v>
      </c>
      <c r="I1000" s="131" t="s">
        <v>13380</v>
      </c>
      <c r="J1000" s="131"/>
      <c r="K1000" s="131"/>
      <c r="L1000" s="131">
        <v>84</v>
      </c>
      <c r="M1000" s="131">
        <v>1223</v>
      </c>
    </row>
    <row r="1001" spans="1:13">
      <c r="A1001" s="131" t="s">
        <v>16954</v>
      </c>
      <c r="B1001" s="143" t="s">
        <v>2168</v>
      </c>
      <c r="C1001" s="131" t="s">
        <v>16898</v>
      </c>
      <c r="D1001" s="131" t="s">
        <v>16955</v>
      </c>
      <c r="E1001" s="131">
        <v>7</v>
      </c>
      <c r="F1001" s="131" t="s">
        <v>7603</v>
      </c>
      <c r="G1001" s="131" t="s">
        <v>16956</v>
      </c>
      <c r="H1001" s="131" t="s">
        <v>16304</v>
      </c>
      <c r="I1001" s="131" t="s">
        <v>13380</v>
      </c>
      <c r="J1001" s="131"/>
      <c r="K1001" s="131"/>
      <c r="L1001" s="131">
        <v>83</v>
      </c>
      <c r="M1001" s="131">
        <v>71</v>
      </c>
    </row>
    <row r="1002" spans="1:13">
      <c r="A1002" s="131" t="s">
        <v>75</v>
      </c>
      <c r="B1002" s="143" t="s">
        <v>2168</v>
      </c>
      <c r="C1002" s="131" t="s">
        <v>16838</v>
      </c>
      <c r="D1002" s="131" t="s">
        <v>1166</v>
      </c>
      <c r="E1002" s="131">
        <v>61</v>
      </c>
      <c r="F1002" s="131" t="s">
        <v>1118</v>
      </c>
      <c r="G1002" s="131" t="s">
        <v>2630</v>
      </c>
      <c r="H1002" s="131" t="s">
        <v>1043</v>
      </c>
      <c r="I1002" s="131" t="s">
        <v>13380</v>
      </c>
      <c r="J1002" s="131" t="s">
        <v>2199</v>
      </c>
      <c r="K1002" s="131" t="s">
        <v>2198</v>
      </c>
      <c r="L1002" s="131">
        <v>82</v>
      </c>
      <c r="M1002" s="131">
        <v>44</v>
      </c>
    </row>
    <row r="1003" spans="1:13">
      <c r="A1003" s="131" t="s">
        <v>861</v>
      </c>
      <c r="B1003" s="143" t="s">
        <v>2168</v>
      </c>
      <c r="C1003" s="131" t="s">
        <v>16813</v>
      </c>
      <c r="D1003" s="131" t="s">
        <v>2005</v>
      </c>
      <c r="E1003" s="131">
        <v>762</v>
      </c>
      <c r="F1003" s="131" t="s">
        <v>1195</v>
      </c>
      <c r="G1003" s="131" t="s">
        <v>2306</v>
      </c>
      <c r="H1003" s="131" t="s">
        <v>1183</v>
      </c>
      <c r="I1003" s="131" t="s">
        <v>13380</v>
      </c>
      <c r="J1003" s="131" t="s">
        <v>2199</v>
      </c>
      <c r="K1003" s="131" t="s">
        <v>2198</v>
      </c>
      <c r="L1003" s="131">
        <v>81</v>
      </c>
      <c r="M1003" s="131">
        <v>241</v>
      </c>
    </row>
    <row r="1004" spans="1:13">
      <c r="A1004" s="131" t="s">
        <v>296</v>
      </c>
      <c r="B1004" s="143" t="s">
        <v>2168</v>
      </c>
      <c r="C1004" s="131" t="s">
        <v>16838</v>
      </c>
      <c r="D1004" s="131" t="s">
        <v>1436</v>
      </c>
      <c r="E1004" s="131">
        <v>81</v>
      </c>
      <c r="F1004" s="131" t="s">
        <v>1087</v>
      </c>
      <c r="G1004" s="131" t="s">
        <v>2476</v>
      </c>
      <c r="H1004" s="131" t="s">
        <v>1121</v>
      </c>
      <c r="I1004" s="131" t="s">
        <v>13380</v>
      </c>
      <c r="J1004" s="131" t="s">
        <v>2199</v>
      </c>
      <c r="K1004" s="131" t="s">
        <v>2198</v>
      </c>
      <c r="L1004" s="131">
        <v>81</v>
      </c>
      <c r="M1004" s="131">
        <v>83</v>
      </c>
    </row>
    <row r="1005" spans="1:13">
      <c r="A1005" s="131" t="s">
        <v>529</v>
      </c>
      <c r="B1005" s="143" t="s">
        <v>2168</v>
      </c>
      <c r="C1005" s="131" t="s">
        <v>16959</v>
      </c>
      <c r="D1005" s="131" t="s">
        <v>1690</v>
      </c>
      <c r="E1005" s="131">
        <v>441</v>
      </c>
      <c r="F1005" s="131" t="s">
        <v>1701</v>
      </c>
      <c r="G1005" s="131" t="s">
        <v>2504</v>
      </c>
      <c r="H1005" s="131" t="s">
        <v>1109</v>
      </c>
      <c r="I1005" s="131" t="s">
        <v>13380</v>
      </c>
      <c r="J1005" s="131" t="s">
        <v>2199</v>
      </c>
      <c r="K1005" s="131" t="s">
        <v>2198</v>
      </c>
      <c r="L1005" s="131">
        <v>80</v>
      </c>
      <c r="M1005" s="131">
        <v>85</v>
      </c>
    </row>
    <row r="1006" spans="1:13">
      <c r="A1006" s="131" t="s">
        <v>910</v>
      </c>
      <c r="B1006" s="143" t="s">
        <v>2168</v>
      </c>
      <c r="C1006" s="131" t="s">
        <v>16838</v>
      </c>
      <c r="D1006" s="131" t="s">
        <v>2057</v>
      </c>
      <c r="E1006" s="131">
        <v>4</v>
      </c>
      <c r="F1006" s="131" t="s">
        <v>1118</v>
      </c>
      <c r="G1006" s="131" t="s">
        <v>2782</v>
      </c>
      <c r="H1006" s="131" t="s">
        <v>1043</v>
      </c>
      <c r="I1006" s="131" t="s">
        <v>13380</v>
      </c>
      <c r="J1006" s="131" t="s">
        <v>2199</v>
      </c>
      <c r="K1006" s="131" t="s">
        <v>2198</v>
      </c>
      <c r="L1006" s="131">
        <v>80</v>
      </c>
      <c r="M1006" s="131">
        <v>51</v>
      </c>
    </row>
    <row r="1007" spans="1:13">
      <c r="A1007" s="131" t="s">
        <v>16968</v>
      </c>
      <c r="B1007" s="143" t="s">
        <v>2168</v>
      </c>
      <c r="C1007" s="131" t="s">
        <v>16964</v>
      </c>
      <c r="D1007" s="131" t="s">
        <v>16969</v>
      </c>
      <c r="E1007" s="131">
        <v>16</v>
      </c>
      <c r="F1007" s="131" t="s">
        <v>1184</v>
      </c>
      <c r="G1007" s="131" t="s">
        <v>16970</v>
      </c>
      <c r="H1007" s="131" t="s">
        <v>1173</v>
      </c>
      <c r="I1007" s="131" t="s">
        <v>13380</v>
      </c>
      <c r="J1007" s="131"/>
      <c r="K1007" s="131"/>
      <c r="L1007" s="131">
        <v>78</v>
      </c>
      <c r="M1007" s="131">
        <v>90</v>
      </c>
    </row>
    <row r="1008" spans="1:13">
      <c r="A1008" s="131" t="s">
        <v>1008</v>
      </c>
      <c r="B1008" s="143" t="s">
        <v>2168</v>
      </c>
      <c r="C1008" s="131" t="s">
        <v>16838</v>
      </c>
      <c r="D1008" s="131" t="s">
        <v>2132</v>
      </c>
      <c r="E1008" s="131">
        <v>45</v>
      </c>
      <c r="F1008" s="131" t="s">
        <v>2133</v>
      </c>
      <c r="G1008" s="131" t="s">
        <v>2969</v>
      </c>
      <c r="H1008" s="131" t="s">
        <v>1043</v>
      </c>
      <c r="I1008" s="131" t="s">
        <v>13380</v>
      </c>
      <c r="J1008" s="131" t="s">
        <v>2199</v>
      </c>
      <c r="K1008" s="131" t="s">
        <v>2198</v>
      </c>
      <c r="L1008" s="131">
        <v>78</v>
      </c>
      <c r="M1008" s="131">
        <v>88</v>
      </c>
    </row>
    <row r="1009" spans="1:13">
      <c r="A1009" s="131" t="s">
        <v>725</v>
      </c>
      <c r="B1009" s="143" t="s">
        <v>2168</v>
      </c>
      <c r="C1009" s="131" t="s">
        <v>16838</v>
      </c>
      <c r="D1009" s="131" t="s">
        <v>1896</v>
      </c>
      <c r="E1009" s="131">
        <v>714</v>
      </c>
      <c r="F1009" s="131" t="s">
        <v>1195</v>
      </c>
      <c r="G1009" s="131" t="s">
        <v>2501</v>
      </c>
      <c r="H1009" s="131" t="s">
        <v>1043</v>
      </c>
      <c r="I1009" s="131" t="s">
        <v>13380</v>
      </c>
      <c r="J1009" s="131" t="s">
        <v>2199</v>
      </c>
      <c r="K1009" s="131" t="s">
        <v>2198</v>
      </c>
      <c r="L1009" s="131">
        <v>77</v>
      </c>
      <c r="M1009" s="131">
        <v>83</v>
      </c>
    </row>
    <row r="1010" spans="1:13">
      <c r="A1010" s="131" t="s">
        <v>45</v>
      </c>
      <c r="B1010" s="143" t="s">
        <v>2168</v>
      </c>
      <c r="C1010" s="131" t="s">
        <v>16813</v>
      </c>
      <c r="D1010" s="131" t="s">
        <v>1075</v>
      </c>
      <c r="E1010" s="131">
        <v>932</v>
      </c>
      <c r="F1010" s="131" t="s">
        <v>1087</v>
      </c>
      <c r="G1010" s="131" t="s">
        <v>2412</v>
      </c>
      <c r="H1010" s="131" t="s">
        <v>1072</v>
      </c>
      <c r="I1010" s="131" t="s">
        <v>13380</v>
      </c>
      <c r="J1010" s="131" t="s">
        <v>2199</v>
      </c>
      <c r="K1010" s="131" t="s">
        <v>2198</v>
      </c>
      <c r="L1010" s="131">
        <v>77</v>
      </c>
      <c r="M1010" s="131">
        <v>82</v>
      </c>
    </row>
    <row r="1011" spans="1:13">
      <c r="A1011" s="131" t="s">
        <v>772</v>
      </c>
      <c r="B1011" s="143" t="s">
        <v>2168</v>
      </c>
      <c r="C1011" s="131" t="s">
        <v>16838</v>
      </c>
      <c r="D1011" s="131" t="s">
        <v>1941</v>
      </c>
      <c r="E1011" s="131">
        <v>1</v>
      </c>
      <c r="F1011" s="131" t="s">
        <v>1809</v>
      </c>
      <c r="G1011" s="131" t="s">
        <v>2712</v>
      </c>
      <c r="H1011" s="131" t="s">
        <v>1043</v>
      </c>
      <c r="I1011" s="131" t="s">
        <v>13380</v>
      </c>
      <c r="J1011" s="131" t="s">
        <v>2199</v>
      </c>
      <c r="K1011" s="131" t="s">
        <v>2198</v>
      </c>
      <c r="L1011" s="131">
        <v>77</v>
      </c>
      <c r="M1011" s="131">
        <v>81</v>
      </c>
    </row>
    <row r="1012" spans="1:13">
      <c r="A1012" s="131" t="s">
        <v>727</v>
      </c>
      <c r="B1012" s="143" t="s">
        <v>2168</v>
      </c>
      <c r="C1012" s="131" t="s">
        <v>16838</v>
      </c>
      <c r="D1012" s="131" t="s">
        <v>1896</v>
      </c>
      <c r="E1012" s="131">
        <v>769</v>
      </c>
      <c r="F1012" s="131" t="s">
        <v>1195</v>
      </c>
      <c r="G1012" s="131" t="s">
        <v>2501</v>
      </c>
      <c r="H1012" s="131" t="s">
        <v>1043</v>
      </c>
      <c r="I1012" s="131" t="s">
        <v>13380</v>
      </c>
      <c r="J1012" s="131" t="s">
        <v>2199</v>
      </c>
      <c r="K1012" s="131" t="s">
        <v>2198</v>
      </c>
      <c r="L1012" s="131">
        <v>77</v>
      </c>
      <c r="M1012" s="131">
        <v>64</v>
      </c>
    </row>
    <row r="1013" spans="1:13">
      <c r="A1013" s="131" t="s">
        <v>441</v>
      </c>
      <c r="B1013" s="143" t="s">
        <v>2168</v>
      </c>
      <c r="C1013" s="131" t="s">
        <v>16838</v>
      </c>
      <c r="D1013" s="131" t="s">
        <v>1533</v>
      </c>
      <c r="E1013" s="131">
        <v>961</v>
      </c>
      <c r="F1013" s="131"/>
      <c r="G1013" s="131" t="s">
        <v>2444</v>
      </c>
      <c r="H1013" s="131" t="s">
        <v>1043</v>
      </c>
      <c r="I1013" s="131" t="s">
        <v>13380</v>
      </c>
      <c r="J1013" s="131" t="s">
        <v>2231</v>
      </c>
      <c r="K1013" s="131" t="s">
        <v>2198</v>
      </c>
      <c r="L1013" s="131">
        <v>77</v>
      </c>
      <c r="M1013" s="131">
        <v>37</v>
      </c>
    </row>
    <row r="1014" spans="1:13">
      <c r="A1014" s="131" t="s">
        <v>29</v>
      </c>
      <c r="B1014" s="143" t="s">
        <v>2168</v>
      </c>
      <c r="C1014" s="131" t="s">
        <v>16813</v>
      </c>
      <c r="D1014" s="131" t="s">
        <v>1075</v>
      </c>
      <c r="E1014" s="131">
        <v>682</v>
      </c>
      <c r="F1014" s="131" t="s">
        <v>1087</v>
      </c>
      <c r="G1014" s="131" t="s">
        <v>2478</v>
      </c>
      <c r="H1014" s="131" t="s">
        <v>1072</v>
      </c>
      <c r="I1014" s="131" t="s">
        <v>13380</v>
      </c>
      <c r="J1014" s="131" t="s">
        <v>2199</v>
      </c>
      <c r="K1014" s="131" t="s">
        <v>2198</v>
      </c>
      <c r="L1014" s="131">
        <v>76</v>
      </c>
      <c r="M1014" s="131">
        <v>82</v>
      </c>
    </row>
    <row r="1015" spans="1:13">
      <c r="A1015" s="131" t="s">
        <v>16718</v>
      </c>
      <c r="B1015" s="143" t="s">
        <v>2168</v>
      </c>
      <c r="C1015" s="131" t="s">
        <v>16651</v>
      </c>
      <c r="D1015" s="131" t="s">
        <v>16716</v>
      </c>
      <c r="E1015" s="131">
        <v>1</v>
      </c>
      <c r="F1015" s="131"/>
      <c r="G1015" s="131" t="s">
        <v>16717</v>
      </c>
      <c r="H1015" s="131" t="s">
        <v>16304</v>
      </c>
      <c r="I1015" s="131" t="s">
        <v>13380</v>
      </c>
      <c r="J1015" s="131"/>
      <c r="K1015" s="131"/>
      <c r="L1015" s="131">
        <v>74</v>
      </c>
      <c r="M1015" s="131">
        <v>174</v>
      </c>
    </row>
    <row r="1016" spans="1:13">
      <c r="A1016" s="131" t="s">
        <v>94</v>
      </c>
      <c r="B1016" s="143" t="s">
        <v>2168</v>
      </c>
      <c r="C1016" s="131" t="s">
        <v>16813</v>
      </c>
      <c r="D1016" s="131" t="s">
        <v>1191</v>
      </c>
      <c r="E1016" s="131">
        <v>253</v>
      </c>
      <c r="F1016" s="131" t="s">
        <v>1199</v>
      </c>
      <c r="G1016" s="131" t="s">
        <v>2635</v>
      </c>
      <c r="H1016" s="131" t="s">
        <v>1072</v>
      </c>
      <c r="I1016" s="131" t="s">
        <v>13380</v>
      </c>
      <c r="J1016" s="131" t="s">
        <v>2199</v>
      </c>
      <c r="K1016" s="131" t="s">
        <v>2198</v>
      </c>
      <c r="L1016" s="131">
        <v>74</v>
      </c>
      <c r="M1016" s="131">
        <v>45</v>
      </c>
    </row>
    <row r="1017" spans="1:13">
      <c r="A1017" s="131" t="s">
        <v>893</v>
      </c>
      <c r="B1017" s="143" t="s">
        <v>2168</v>
      </c>
      <c r="C1017" s="131" t="s">
        <v>16838</v>
      </c>
      <c r="D1017" s="131" t="s">
        <v>2044</v>
      </c>
      <c r="E1017" s="131">
        <v>100</v>
      </c>
      <c r="F1017" s="131"/>
      <c r="G1017" s="131" t="s">
        <v>2196</v>
      </c>
      <c r="H1017" s="131" t="s">
        <v>1043</v>
      </c>
      <c r="I1017" s="131" t="s">
        <v>13380</v>
      </c>
      <c r="J1017" s="131" t="s">
        <v>2199</v>
      </c>
      <c r="K1017" s="131" t="s">
        <v>2198</v>
      </c>
      <c r="L1017" s="131">
        <v>72</v>
      </c>
      <c r="M1017" s="131">
        <v>262</v>
      </c>
    </row>
    <row r="1018" spans="1:13">
      <c r="A1018" s="131" t="s">
        <v>16957</v>
      </c>
      <c r="B1018" s="143" t="s">
        <v>2168</v>
      </c>
      <c r="C1018" s="131" t="s">
        <v>16898</v>
      </c>
      <c r="D1018" s="131" t="s">
        <v>16955</v>
      </c>
      <c r="E1018" s="131">
        <v>11</v>
      </c>
      <c r="F1018" s="131"/>
      <c r="G1018" s="131" t="s">
        <v>16956</v>
      </c>
      <c r="H1018" s="131" t="s">
        <v>16304</v>
      </c>
      <c r="I1018" s="131" t="s">
        <v>13380</v>
      </c>
      <c r="J1018" s="131"/>
      <c r="K1018" s="131"/>
      <c r="L1018" s="131">
        <v>71</v>
      </c>
      <c r="M1018" s="131">
        <v>77</v>
      </c>
    </row>
    <row r="1019" spans="1:13">
      <c r="A1019" s="131" t="s">
        <v>35</v>
      </c>
      <c r="B1019" s="143" t="s">
        <v>2168</v>
      </c>
      <c r="C1019" s="131" t="s">
        <v>16813</v>
      </c>
      <c r="D1019" s="131" t="s">
        <v>1075</v>
      </c>
      <c r="E1019" s="131">
        <v>758</v>
      </c>
      <c r="F1019" s="131" t="s">
        <v>1095</v>
      </c>
      <c r="G1019" s="131" t="s">
        <v>2404</v>
      </c>
      <c r="H1019" s="131" t="s">
        <v>1072</v>
      </c>
      <c r="I1019" s="131" t="s">
        <v>13380</v>
      </c>
      <c r="J1019" s="131" t="s">
        <v>2199</v>
      </c>
      <c r="K1019" s="131" t="s">
        <v>2198</v>
      </c>
      <c r="L1019" s="131">
        <v>71</v>
      </c>
      <c r="M1019" s="131">
        <v>72</v>
      </c>
    </row>
    <row r="1020" spans="1:13">
      <c r="A1020" s="131" t="s">
        <v>16749</v>
      </c>
      <c r="B1020" s="143" t="s">
        <v>2168</v>
      </c>
      <c r="C1020" s="131" t="s">
        <v>16651</v>
      </c>
      <c r="D1020" s="131" t="s">
        <v>16750</v>
      </c>
      <c r="E1020" s="131">
        <v>16</v>
      </c>
      <c r="F1020" s="131"/>
      <c r="G1020" s="131" t="s">
        <v>16751</v>
      </c>
      <c r="H1020" s="131" t="s">
        <v>16304</v>
      </c>
      <c r="I1020" s="131" t="s">
        <v>13380</v>
      </c>
      <c r="J1020" s="131"/>
      <c r="K1020" s="131"/>
      <c r="L1020" s="131">
        <v>70</v>
      </c>
      <c r="M1020" s="131">
        <v>152</v>
      </c>
    </row>
    <row r="1021" spans="1:13">
      <c r="A1021" s="131" t="s">
        <v>357</v>
      </c>
      <c r="B1021" s="143" t="s">
        <v>2168</v>
      </c>
      <c r="C1021" s="131" t="s">
        <v>16813</v>
      </c>
      <c r="D1021" s="131" t="s">
        <v>1436</v>
      </c>
      <c r="E1021" s="131">
        <v>1812</v>
      </c>
      <c r="F1021" s="131" t="s">
        <v>1505</v>
      </c>
      <c r="G1021" s="131" t="s">
        <v>2669</v>
      </c>
      <c r="H1021" s="131" t="s">
        <v>1322</v>
      </c>
      <c r="I1021" s="131" t="s">
        <v>13380</v>
      </c>
      <c r="J1021" s="131" t="s">
        <v>2199</v>
      </c>
      <c r="K1021" s="131" t="s">
        <v>2198</v>
      </c>
      <c r="L1021" s="131">
        <v>69</v>
      </c>
      <c r="M1021" s="131">
        <v>74</v>
      </c>
    </row>
    <row r="1022" spans="1:13">
      <c r="A1022" s="131" t="s">
        <v>749</v>
      </c>
      <c r="B1022" s="143" t="s">
        <v>2168</v>
      </c>
      <c r="C1022" s="131" t="s">
        <v>16813</v>
      </c>
      <c r="D1022" s="131" t="s">
        <v>1896</v>
      </c>
      <c r="E1022" s="131">
        <v>1232</v>
      </c>
      <c r="F1022" s="131"/>
      <c r="G1022" s="131" t="s">
        <v>2565</v>
      </c>
      <c r="H1022" s="131" t="s">
        <v>1148</v>
      </c>
      <c r="I1022" s="131" t="s">
        <v>13380</v>
      </c>
      <c r="J1022" s="131" t="s">
        <v>2199</v>
      </c>
      <c r="K1022" s="131" t="s">
        <v>2198</v>
      </c>
      <c r="L1022" s="131">
        <v>69</v>
      </c>
      <c r="M1022" s="131">
        <v>72</v>
      </c>
    </row>
    <row r="1023" spans="1:13">
      <c r="A1023" s="131" t="s">
        <v>935</v>
      </c>
      <c r="B1023" s="143" t="s">
        <v>2168</v>
      </c>
      <c r="C1023" s="131" t="s">
        <v>16813</v>
      </c>
      <c r="D1023" s="131" t="s">
        <v>2070</v>
      </c>
      <c r="E1023" s="131">
        <v>261</v>
      </c>
      <c r="F1023" s="131"/>
      <c r="G1023" s="131" t="s">
        <v>2391</v>
      </c>
      <c r="H1023" s="131" t="s">
        <v>1148</v>
      </c>
      <c r="I1023" s="131" t="s">
        <v>13380</v>
      </c>
      <c r="J1023" s="131" t="s">
        <v>2199</v>
      </c>
      <c r="K1023" s="131" t="s">
        <v>2198</v>
      </c>
      <c r="L1023" s="131">
        <v>69</v>
      </c>
      <c r="M1023" s="131">
        <v>69</v>
      </c>
    </row>
    <row r="1024" spans="1:13">
      <c r="A1024" s="131" t="s">
        <v>676</v>
      </c>
      <c r="B1024" s="143" t="s">
        <v>2168</v>
      </c>
      <c r="C1024" s="131" t="s">
        <v>16838</v>
      </c>
      <c r="D1024" s="131" t="s">
        <v>1848</v>
      </c>
      <c r="E1024" s="131">
        <v>38</v>
      </c>
      <c r="F1024" s="131" t="s">
        <v>1100</v>
      </c>
      <c r="G1024" s="131" t="s">
        <v>2814</v>
      </c>
      <c r="H1024" s="131" t="s">
        <v>1188</v>
      </c>
      <c r="I1024" s="131" t="s">
        <v>13380</v>
      </c>
      <c r="J1024" s="131" t="s">
        <v>2199</v>
      </c>
      <c r="K1024" s="131" t="s">
        <v>2198</v>
      </c>
      <c r="L1024" s="131">
        <v>68</v>
      </c>
      <c r="M1024" s="131">
        <v>60</v>
      </c>
    </row>
    <row r="1025" spans="1:13">
      <c r="A1025" s="131" t="s">
        <v>38</v>
      </c>
      <c r="B1025" s="143" t="s">
        <v>2168</v>
      </c>
      <c r="C1025" s="131" t="s">
        <v>16813</v>
      </c>
      <c r="D1025" s="131" t="s">
        <v>1075</v>
      </c>
      <c r="E1025" s="131">
        <v>789</v>
      </c>
      <c r="F1025" s="131" t="s">
        <v>1098</v>
      </c>
      <c r="G1025" s="131" t="s">
        <v>2826</v>
      </c>
      <c r="H1025" s="131" t="s">
        <v>1072</v>
      </c>
      <c r="I1025" s="131" t="s">
        <v>13380</v>
      </c>
      <c r="J1025" s="131" t="s">
        <v>2199</v>
      </c>
      <c r="K1025" s="131" t="s">
        <v>2198</v>
      </c>
      <c r="L1025" s="131">
        <v>67</v>
      </c>
      <c r="M1025" s="131">
        <v>73</v>
      </c>
    </row>
    <row r="1026" spans="1:13">
      <c r="A1026" s="131" t="s">
        <v>422</v>
      </c>
      <c r="B1026" s="143" t="s">
        <v>2168</v>
      </c>
      <c r="C1026" s="131" t="s">
        <v>16838</v>
      </c>
      <c r="D1026" s="131" t="s">
        <v>1533</v>
      </c>
      <c r="E1026" s="131">
        <v>1284</v>
      </c>
      <c r="F1026" s="131" t="s">
        <v>1184</v>
      </c>
      <c r="G1026" s="131" t="s">
        <v>2247</v>
      </c>
      <c r="H1026" s="131" t="s">
        <v>1043</v>
      </c>
      <c r="I1026" s="131" t="s">
        <v>13380</v>
      </c>
      <c r="J1026" s="131" t="s">
        <v>2199</v>
      </c>
      <c r="K1026" s="131" t="s">
        <v>2198</v>
      </c>
      <c r="L1026" s="131">
        <v>66</v>
      </c>
      <c r="M1026" s="131">
        <v>62</v>
      </c>
    </row>
    <row r="1027" spans="1:13">
      <c r="A1027" s="131" t="s">
        <v>21</v>
      </c>
      <c r="B1027" s="143" t="s">
        <v>2168</v>
      </c>
      <c r="C1027" s="131" t="s">
        <v>16651</v>
      </c>
      <c r="D1027" s="131" t="s">
        <v>1045</v>
      </c>
      <c r="E1027" s="131">
        <v>503</v>
      </c>
      <c r="F1027" s="131" t="s">
        <v>1073</v>
      </c>
      <c r="G1027" s="131" t="s">
        <v>2326</v>
      </c>
      <c r="H1027" s="131" t="s">
        <v>1072</v>
      </c>
      <c r="I1027" s="131" t="s">
        <v>13380</v>
      </c>
      <c r="J1027" s="131" t="s">
        <v>2203</v>
      </c>
      <c r="K1027" s="131" t="s">
        <v>2198</v>
      </c>
      <c r="L1027" s="131">
        <v>65</v>
      </c>
      <c r="M1027" s="131">
        <v>179</v>
      </c>
    </row>
    <row r="1028" spans="1:13">
      <c r="A1028" s="131" t="s">
        <v>506</v>
      </c>
      <c r="B1028" s="143" t="s">
        <v>2168</v>
      </c>
      <c r="C1028" s="131" t="s">
        <v>16651</v>
      </c>
      <c r="D1028" s="131" t="s">
        <v>1649</v>
      </c>
      <c r="E1028" s="131">
        <v>1479</v>
      </c>
      <c r="F1028" s="131"/>
      <c r="G1028" s="131" t="s">
        <v>1670</v>
      </c>
      <c r="H1028" s="131" t="s">
        <v>1188</v>
      </c>
      <c r="I1028" s="131" t="s">
        <v>13380</v>
      </c>
      <c r="J1028" s="131" t="s">
        <v>2203</v>
      </c>
      <c r="K1028" s="131" t="s">
        <v>2236</v>
      </c>
      <c r="L1028" s="131">
        <v>65</v>
      </c>
      <c r="M1028" s="131">
        <v>157</v>
      </c>
    </row>
    <row r="1029" spans="1:13">
      <c r="A1029" s="131" t="s">
        <v>16763</v>
      </c>
      <c r="B1029" s="143" t="s">
        <v>2168</v>
      </c>
      <c r="C1029" s="131" t="s">
        <v>16651</v>
      </c>
      <c r="D1029" s="131" t="s">
        <v>16764</v>
      </c>
      <c r="E1029" s="131">
        <v>6</v>
      </c>
      <c r="F1029" s="131"/>
      <c r="G1029" s="131" t="s">
        <v>16765</v>
      </c>
      <c r="H1029" s="131" t="s">
        <v>16304</v>
      </c>
      <c r="I1029" s="131" t="s">
        <v>13380</v>
      </c>
      <c r="J1029" s="131"/>
      <c r="K1029" s="131"/>
      <c r="L1029" s="131">
        <v>65</v>
      </c>
      <c r="M1029" s="131">
        <v>152</v>
      </c>
    </row>
    <row r="1030" spans="1:13">
      <c r="A1030" s="131" t="s">
        <v>398</v>
      </c>
      <c r="B1030" s="143" t="s">
        <v>2168</v>
      </c>
      <c r="C1030" s="131" t="s">
        <v>16838</v>
      </c>
      <c r="D1030" s="131" t="s">
        <v>1533</v>
      </c>
      <c r="E1030" s="131">
        <v>895</v>
      </c>
      <c r="F1030" s="131" t="s">
        <v>1100</v>
      </c>
      <c r="G1030" s="131" t="s">
        <v>2406</v>
      </c>
      <c r="H1030" s="131" t="s">
        <v>1043</v>
      </c>
      <c r="I1030" s="131" t="s">
        <v>13380</v>
      </c>
      <c r="J1030" s="131" t="s">
        <v>2199</v>
      </c>
      <c r="K1030" s="131" t="s">
        <v>2198</v>
      </c>
      <c r="L1030" s="131">
        <v>65</v>
      </c>
      <c r="M1030" s="131">
        <v>57</v>
      </c>
    </row>
    <row r="1031" spans="1:13">
      <c r="A1031" s="131" t="s">
        <v>681</v>
      </c>
      <c r="B1031" s="143" t="s">
        <v>2168</v>
      </c>
      <c r="C1031" s="131" t="s">
        <v>16838</v>
      </c>
      <c r="D1031" s="131" t="s">
        <v>1854</v>
      </c>
      <c r="E1031" s="131">
        <v>20</v>
      </c>
      <c r="F1031" s="131"/>
      <c r="G1031" s="131" t="s">
        <v>2586</v>
      </c>
      <c r="H1031" s="131" t="s">
        <v>1133</v>
      </c>
      <c r="I1031" s="131" t="s">
        <v>13380</v>
      </c>
      <c r="J1031" s="131" t="s">
        <v>2199</v>
      </c>
      <c r="K1031" s="131" t="s">
        <v>2198</v>
      </c>
      <c r="L1031" s="131">
        <v>64</v>
      </c>
      <c r="M1031" s="131">
        <v>77</v>
      </c>
    </row>
    <row r="1032" spans="1:13">
      <c r="A1032" s="131" t="s">
        <v>227</v>
      </c>
      <c r="B1032" s="143" t="s">
        <v>2168</v>
      </c>
      <c r="C1032" s="131" t="s">
        <v>16791</v>
      </c>
      <c r="D1032" s="131" t="s">
        <v>1365</v>
      </c>
      <c r="E1032" s="131">
        <v>37</v>
      </c>
      <c r="F1032" s="131" t="s">
        <v>1366</v>
      </c>
      <c r="G1032" s="131" t="s">
        <v>3056</v>
      </c>
      <c r="H1032" s="131" t="s">
        <v>1267</v>
      </c>
      <c r="I1032" s="131" t="s">
        <v>13380</v>
      </c>
      <c r="J1032" s="131" t="s">
        <v>2190</v>
      </c>
      <c r="K1032" s="131" t="s">
        <v>2211</v>
      </c>
      <c r="L1032" s="131">
        <v>62</v>
      </c>
      <c r="M1032" s="131">
        <v>547</v>
      </c>
    </row>
    <row r="1033" spans="1:13">
      <c r="A1033" s="131" t="s">
        <v>16691</v>
      </c>
      <c r="B1033" s="143" t="s">
        <v>2168</v>
      </c>
      <c r="C1033" s="131" t="s">
        <v>16651</v>
      </c>
      <c r="D1033" s="131" t="s">
        <v>16686</v>
      </c>
      <c r="E1033" s="131">
        <v>103</v>
      </c>
      <c r="F1033" s="131"/>
      <c r="G1033" s="131" t="s">
        <v>16689</v>
      </c>
      <c r="H1033" s="131" t="s">
        <v>1173</v>
      </c>
      <c r="I1033" s="131" t="s">
        <v>13380</v>
      </c>
      <c r="J1033" s="131"/>
      <c r="K1033" s="131"/>
      <c r="L1033" s="131">
        <v>62</v>
      </c>
      <c r="M1033" s="131">
        <v>172</v>
      </c>
    </row>
    <row r="1034" spans="1:13">
      <c r="A1034" s="131" t="s">
        <v>102</v>
      </c>
      <c r="B1034" s="143" t="s">
        <v>2168</v>
      </c>
      <c r="C1034" s="131" t="s">
        <v>16813</v>
      </c>
      <c r="D1034" s="131" t="s">
        <v>1191</v>
      </c>
      <c r="E1034" s="131">
        <v>600</v>
      </c>
      <c r="F1034" s="131"/>
      <c r="G1034" s="131" t="s">
        <v>2641</v>
      </c>
      <c r="H1034" s="131" t="s">
        <v>1043</v>
      </c>
      <c r="I1034" s="131" t="s">
        <v>13380</v>
      </c>
      <c r="J1034" s="131" t="s">
        <v>2199</v>
      </c>
      <c r="K1034" s="131" t="s">
        <v>2198</v>
      </c>
      <c r="L1034" s="131">
        <v>62</v>
      </c>
      <c r="M1034" s="131">
        <v>77</v>
      </c>
    </row>
    <row r="1035" spans="1:13">
      <c r="A1035" s="131" t="s">
        <v>340</v>
      </c>
      <c r="B1035" s="143" t="s">
        <v>2168</v>
      </c>
      <c r="C1035" s="131" t="s">
        <v>16813</v>
      </c>
      <c r="D1035" s="131" t="s">
        <v>1436</v>
      </c>
      <c r="E1035" s="131">
        <v>1064</v>
      </c>
      <c r="F1035" s="131"/>
      <c r="G1035" s="131" t="s">
        <v>2526</v>
      </c>
      <c r="H1035" s="131" t="s">
        <v>1148</v>
      </c>
      <c r="I1035" s="131" t="s">
        <v>13380</v>
      </c>
      <c r="J1035" s="131" t="s">
        <v>2199</v>
      </c>
      <c r="K1035" s="131" t="s">
        <v>2198</v>
      </c>
      <c r="L1035" s="131">
        <v>60</v>
      </c>
      <c r="M1035" s="131">
        <v>61</v>
      </c>
    </row>
    <row r="1036" spans="1:13">
      <c r="A1036" s="131" t="s">
        <v>269</v>
      </c>
      <c r="B1036" s="143" t="s">
        <v>2168</v>
      </c>
      <c r="C1036" s="131" t="s">
        <v>16813</v>
      </c>
      <c r="D1036" s="131" t="s">
        <v>1408</v>
      </c>
      <c r="E1036" s="131">
        <v>51</v>
      </c>
      <c r="F1036" s="131" t="s">
        <v>1100</v>
      </c>
      <c r="G1036" s="131" t="s">
        <v>2766</v>
      </c>
      <c r="H1036" s="131" t="s">
        <v>1183</v>
      </c>
      <c r="I1036" s="131" t="s">
        <v>13380</v>
      </c>
      <c r="J1036" s="131" t="s">
        <v>2199</v>
      </c>
      <c r="K1036" s="131" t="s">
        <v>2198</v>
      </c>
      <c r="L1036" s="131">
        <v>59</v>
      </c>
      <c r="M1036" s="131">
        <v>53</v>
      </c>
    </row>
    <row r="1037" spans="1:13">
      <c r="A1037" s="131" t="s">
        <v>348</v>
      </c>
      <c r="B1037" s="143" t="s">
        <v>2168</v>
      </c>
      <c r="C1037" s="131" t="s">
        <v>16813</v>
      </c>
      <c r="D1037" s="131" t="s">
        <v>1436</v>
      </c>
      <c r="E1037" s="131">
        <v>1148</v>
      </c>
      <c r="F1037" s="131"/>
      <c r="G1037" s="131" t="s">
        <v>2526</v>
      </c>
      <c r="H1037" s="131" t="s">
        <v>1148</v>
      </c>
      <c r="I1037" s="131" t="s">
        <v>13380</v>
      </c>
      <c r="J1037" s="131" t="s">
        <v>2199</v>
      </c>
      <c r="K1037" s="131" t="s">
        <v>2198</v>
      </c>
      <c r="L1037" s="131">
        <v>58</v>
      </c>
      <c r="M1037" s="131">
        <v>60</v>
      </c>
    </row>
    <row r="1038" spans="1:13">
      <c r="A1038" s="131" t="s">
        <v>237</v>
      </c>
      <c r="B1038" s="143" t="s">
        <v>2168</v>
      </c>
      <c r="C1038" s="131" t="s">
        <v>16813</v>
      </c>
      <c r="D1038" s="131" t="s">
        <v>1376</v>
      </c>
      <c r="E1038" s="131">
        <v>2</v>
      </c>
      <c r="F1038" s="131"/>
      <c r="G1038" s="131" t="s">
        <v>2426</v>
      </c>
      <c r="H1038" s="131" t="s">
        <v>1148</v>
      </c>
      <c r="I1038" s="131" t="s">
        <v>13380</v>
      </c>
      <c r="J1038" s="131" t="s">
        <v>2199</v>
      </c>
      <c r="K1038" s="131" t="s">
        <v>2198</v>
      </c>
      <c r="L1038" s="131">
        <v>58</v>
      </c>
      <c r="M1038" s="131">
        <v>58</v>
      </c>
    </row>
    <row r="1039" spans="1:13">
      <c r="A1039" s="131" t="s">
        <v>855</v>
      </c>
      <c r="B1039" s="143" t="s">
        <v>2168</v>
      </c>
      <c r="C1039" s="131" t="s">
        <v>16838</v>
      </c>
      <c r="D1039" s="131" t="s">
        <v>2005</v>
      </c>
      <c r="E1039" s="131">
        <v>660</v>
      </c>
      <c r="F1039" s="131" t="s">
        <v>1846</v>
      </c>
      <c r="G1039" s="131" t="s">
        <v>2545</v>
      </c>
      <c r="H1039" s="131" t="s">
        <v>1188</v>
      </c>
      <c r="I1039" s="131" t="s">
        <v>13380</v>
      </c>
      <c r="J1039" s="131" t="s">
        <v>2199</v>
      </c>
      <c r="K1039" s="131" t="s">
        <v>2198</v>
      </c>
      <c r="L1039" s="131">
        <v>57</v>
      </c>
      <c r="M1039" s="131">
        <v>49</v>
      </c>
    </row>
    <row r="1040" spans="1:13">
      <c r="A1040" s="131" t="s">
        <v>245</v>
      </c>
      <c r="B1040" s="143" t="s">
        <v>2168</v>
      </c>
      <c r="C1040" s="131" t="s">
        <v>16651</v>
      </c>
      <c r="D1040" s="131" t="s">
        <v>1382</v>
      </c>
      <c r="E1040" s="131">
        <v>13958</v>
      </c>
      <c r="F1040" s="131" t="s">
        <v>1123</v>
      </c>
      <c r="G1040" s="131" t="s">
        <v>3458</v>
      </c>
      <c r="H1040" s="131" t="s">
        <v>1043</v>
      </c>
      <c r="I1040" s="131" t="s">
        <v>13380</v>
      </c>
      <c r="J1040" s="131" t="s">
        <v>2190</v>
      </c>
      <c r="K1040" s="131" t="s">
        <v>2211</v>
      </c>
      <c r="L1040" s="131">
        <v>56</v>
      </c>
      <c r="M1040" s="131">
        <v>169</v>
      </c>
    </row>
    <row r="1041" spans="1:13">
      <c r="A1041" s="131" t="s">
        <v>231</v>
      </c>
      <c r="B1041" s="143" t="s">
        <v>2168</v>
      </c>
      <c r="C1041" s="131" t="s">
        <v>16813</v>
      </c>
      <c r="D1041" s="131" t="s">
        <v>1370</v>
      </c>
      <c r="E1041" s="131">
        <v>18</v>
      </c>
      <c r="F1041" s="131"/>
      <c r="G1041" s="131" t="s">
        <v>2716</v>
      </c>
      <c r="H1041" s="131" t="s">
        <v>1160</v>
      </c>
      <c r="I1041" s="131" t="s">
        <v>13380</v>
      </c>
      <c r="J1041" s="131" t="s">
        <v>2199</v>
      </c>
      <c r="K1041" s="131" t="s">
        <v>2198</v>
      </c>
      <c r="L1041" s="131">
        <v>56</v>
      </c>
      <c r="M1041" s="131">
        <v>60</v>
      </c>
    </row>
    <row r="1042" spans="1:13">
      <c r="A1042" s="131" t="s">
        <v>223</v>
      </c>
      <c r="B1042" s="143" t="s">
        <v>2168</v>
      </c>
      <c r="C1042" s="131" t="s">
        <v>16813</v>
      </c>
      <c r="D1042" s="131" t="s">
        <v>1357</v>
      </c>
      <c r="E1042" s="131">
        <v>185</v>
      </c>
      <c r="F1042" s="131"/>
      <c r="G1042" s="131" t="s">
        <v>2937</v>
      </c>
      <c r="H1042" s="131" t="s">
        <v>1048</v>
      </c>
      <c r="I1042" s="131" t="s">
        <v>13380</v>
      </c>
      <c r="J1042" s="131" t="s">
        <v>2199</v>
      </c>
      <c r="K1042" s="131" t="s">
        <v>2198</v>
      </c>
      <c r="L1042" s="131">
        <v>56</v>
      </c>
      <c r="M1042" s="131">
        <v>55</v>
      </c>
    </row>
    <row r="1043" spans="1:13">
      <c r="A1043" s="131" t="s">
        <v>407</v>
      </c>
      <c r="B1043" s="143" t="s">
        <v>2168</v>
      </c>
      <c r="C1043" s="131" t="s">
        <v>16838</v>
      </c>
      <c r="D1043" s="131" t="s">
        <v>1533</v>
      </c>
      <c r="E1043" s="131">
        <v>1063</v>
      </c>
      <c r="F1043" s="131" t="s">
        <v>1560</v>
      </c>
      <c r="G1043" s="131" t="s">
        <v>2434</v>
      </c>
      <c r="H1043" s="131" t="s">
        <v>1043</v>
      </c>
      <c r="I1043" s="131" t="s">
        <v>13380</v>
      </c>
      <c r="J1043" s="131" t="s">
        <v>2199</v>
      </c>
      <c r="K1043" s="131" t="s">
        <v>2198</v>
      </c>
      <c r="L1043" s="131">
        <v>55</v>
      </c>
      <c r="M1043" s="131">
        <v>62</v>
      </c>
    </row>
    <row r="1044" spans="1:13">
      <c r="A1044" s="131" t="s">
        <v>724</v>
      </c>
      <c r="B1044" s="143" t="s">
        <v>2168</v>
      </c>
      <c r="C1044" s="131" t="s">
        <v>16838</v>
      </c>
      <c r="D1044" s="131" t="s">
        <v>1896</v>
      </c>
      <c r="E1044" s="131">
        <v>712</v>
      </c>
      <c r="F1044" s="131" t="s">
        <v>1195</v>
      </c>
      <c r="G1044" s="131" t="s">
        <v>2501</v>
      </c>
      <c r="H1044" s="131" t="s">
        <v>1043</v>
      </c>
      <c r="I1044" s="131" t="s">
        <v>13380</v>
      </c>
      <c r="J1044" s="131" t="s">
        <v>2199</v>
      </c>
      <c r="K1044" s="131" t="s">
        <v>2198</v>
      </c>
      <c r="L1044" s="131">
        <v>55</v>
      </c>
      <c r="M1044" s="131">
        <v>59</v>
      </c>
    </row>
    <row r="1045" spans="1:13">
      <c r="A1045" s="131" t="s">
        <v>731</v>
      </c>
      <c r="B1045" s="143" t="s">
        <v>2168</v>
      </c>
      <c r="C1045" s="131" t="s">
        <v>16838</v>
      </c>
      <c r="D1045" s="131" t="s">
        <v>1896</v>
      </c>
      <c r="E1045" s="131">
        <v>906</v>
      </c>
      <c r="F1045" s="131" t="s">
        <v>1195</v>
      </c>
      <c r="G1045" s="131" t="s">
        <v>2535</v>
      </c>
      <c r="H1045" s="131" t="s">
        <v>1043</v>
      </c>
      <c r="I1045" s="131" t="s">
        <v>13380</v>
      </c>
      <c r="J1045" s="131" t="s">
        <v>2199</v>
      </c>
      <c r="K1045" s="131" t="s">
        <v>2198</v>
      </c>
      <c r="L1045" s="131">
        <v>54</v>
      </c>
      <c r="M1045" s="131">
        <v>57</v>
      </c>
    </row>
    <row r="1046" spans="1:13">
      <c r="A1046" s="131" t="s">
        <v>393</v>
      </c>
      <c r="B1046" s="143" t="s">
        <v>2168</v>
      </c>
      <c r="C1046" s="131" t="s">
        <v>16838</v>
      </c>
      <c r="D1046" s="131" t="s">
        <v>1533</v>
      </c>
      <c r="E1046" s="131">
        <v>789</v>
      </c>
      <c r="F1046" s="131" t="s">
        <v>1100</v>
      </c>
      <c r="G1046" s="131" t="s">
        <v>2465</v>
      </c>
      <c r="H1046" s="131" t="s">
        <v>1043</v>
      </c>
      <c r="I1046" s="131" t="s">
        <v>13380</v>
      </c>
      <c r="J1046" s="131" t="s">
        <v>2199</v>
      </c>
      <c r="K1046" s="131" t="s">
        <v>2198</v>
      </c>
      <c r="L1046" s="131">
        <v>54</v>
      </c>
      <c r="M1046" s="131">
        <v>49</v>
      </c>
    </row>
    <row r="1047" spans="1:13">
      <c r="A1047" s="131" t="s">
        <v>24</v>
      </c>
      <c r="B1047" s="143" t="s">
        <v>2168</v>
      </c>
      <c r="C1047" s="131" t="s">
        <v>16813</v>
      </c>
      <c r="D1047" s="131" t="s">
        <v>1075</v>
      </c>
      <c r="E1047" s="131">
        <v>577</v>
      </c>
      <c r="F1047" s="131"/>
      <c r="G1047" s="131" t="s">
        <v>2857</v>
      </c>
      <c r="H1047" s="131" t="s">
        <v>1077</v>
      </c>
      <c r="I1047" s="131" t="s">
        <v>13380</v>
      </c>
      <c r="J1047" s="131" t="s">
        <v>2199</v>
      </c>
      <c r="K1047" s="131" t="s">
        <v>2198</v>
      </c>
      <c r="L1047" s="131">
        <v>53</v>
      </c>
      <c r="M1047" s="131">
        <v>60</v>
      </c>
    </row>
    <row r="1048" spans="1:13">
      <c r="A1048" s="131" t="s">
        <v>16945</v>
      </c>
      <c r="B1048" s="143" t="s">
        <v>2168</v>
      </c>
      <c r="C1048" s="131" t="s">
        <v>16898</v>
      </c>
      <c r="D1048" s="131" t="s">
        <v>16946</v>
      </c>
      <c r="E1048" s="131">
        <v>5</v>
      </c>
      <c r="F1048" s="131" t="s">
        <v>1846</v>
      </c>
      <c r="G1048" s="131" t="s">
        <v>16947</v>
      </c>
      <c r="H1048" s="131" t="s">
        <v>16695</v>
      </c>
      <c r="I1048" s="131" t="s">
        <v>13380</v>
      </c>
      <c r="J1048" s="131"/>
      <c r="K1048" s="131"/>
      <c r="L1048" s="131">
        <v>53</v>
      </c>
      <c r="M1048" s="131">
        <v>56</v>
      </c>
    </row>
    <row r="1049" spans="1:13">
      <c r="A1049" s="131" t="s">
        <v>418</v>
      </c>
      <c r="B1049" s="143" t="s">
        <v>2168</v>
      </c>
      <c r="C1049" s="131" t="s">
        <v>16838</v>
      </c>
      <c r="D1049" s="131" t="s">
        <v>1533</v>
      </c>
      <c r="E1049" s="131">
        <v>1250</v>
      </c>
      <c r="F1049" s="131" t="s">
        <v>1100</v>
      </c>
      <c r="G1049" s="131" t="s">
        <v>2247</v>
      </c>
      <c r="H1049" s="131" t="s">
        <v>1043</v>
      </c>
      <c r="I1049" s="131" t="s">
        <v>13380</v>
      </c>
      <c r="J1049" s="131" t="s">
        <v>2199</v>
      </c>
      <c r="K1049" s="131" t="s">
        <v>2198</v>
      </c>
      <c r="L1049" s="131">
        <v>53</v>
      </c>
      <c r="M1049" s="131">
        <v>52</v>
      </c>
    </row>
    <row r="1050" spans="1:13">
      <c r="A1050" s="131" t="s">
        <v>344</v>
      </c>
      <c r="B1050" s="143" t="s">
        <v>2168</v>
      </c>
      <c r="C1050" s="131" t="s">
        <v>16813</v>
      </c>
      <c r="D1050" s="131" t="s">
        <v>1436</v>
      </c>
      <c r="E1050" s="131">
        <v>1126</v>
      </c>
      <c r="F1050" s="131"/>
      <c r="G1050" s="131" t="s">
        <v>2526</v>
      </c>
      <c r="H1050" s="131" t="s">
        <v>1148</v>
      </c>
      <c r="I1050" s="131" t="s">
        <v>13380</v>
      </c>
      <c r="J1050" s="131" t="s">
        <v>2199</v>
      </c>
      <c r="K1050" s="131" t="s">
        <v>2198</v>
      </c>
      <c r="L1050" s="131">
        <v>52</v>
      </c>
      <c r="M1050" s="131">
        <v>58</v>
      </c>
    </row>
    <row r="1051" spans="1:13">
      <c r="A1051" s="131" t="s">
        <v>16896</v>
      </c>
      <c r="B1051" s="143" t="s">
        <v>2168</v>
      </c>
      <c r="C1051" s="131" t="s">
        <v>16838</v>
      </c>
      <c r="D1051" s="131" t="s">
        <v>16789</v>
      </c>
      <c r="E1051" s="131">
        <v>6</v>
      </c>
      <c r="F1051" s="131"/>
      <c r="G1051" s="131" t="s">
        <v>16790</v>
      </c>
      <c r="H1051" s="131" t="s">
        <v>1173</v>
      </c>
      <c r="I1051" s="131" t="s">
        <v>13380</v>
      </c>
      <c r="J1051" s="131"/>
      <c r="K1051" s="131"/>
      <c r="L1051" s="131">
        <v>52</v>
      </c>
      <c r="M1051" s="131">
        <v>56</v>
      </c>
    </row>
    <row r="1052" spans="1:13">
      <c r="A1052" s="131" t="s">
        <v>746</v>
      </c>
      <c r="B1052" s="143" t="s">
        <v>2168</v>
      </c>
      <c r="C1052" s="131" t="s">
        <v>16813</v>
      </c>
      <c r="D1052" s="131" t="s">
        <v>1896</v>
      </c>
      <c r="E1052" s="131">
        <v>1184</v>
      </c>
      <c r="F1052" s="131"/>
      <c r="G1052" s="131" t="s">
        <v>2565</v>
      </c>
      <c r="H1052" s="131" t="s">
        <v>1148</v>
      </c>
      <c r="I1052" s="131" t="s">
        <v>13380</v>
      </c>
      <c r="J1052" s="131" t="s">
        <v>2199</v>
      </c>
      <c r="K1052" s="131" t="s">
        <v>2198</v>
      </c>
      <c r="L1052" s="131">
        <v>51</v>
      </c>
      <c r="M1052" s="131">
        <v>63</v>
      </c>
    </row>
    <row r="1053" spans="1:13">
      <c r="A1053" s="131" t="s">
        <v>394</v>
      </c>
      <c r="B1053" s="143" t="s">
        <v>2168</v>
      </c>
      <c r="C1053" s="131" t="s">
        <v>16838</v>
      </c>
      <c r="D1053" s="131" t="s">
        <v>1533</v>
      </c>
      <c r="E1053" s="131">
        <v>793</v>
      </c>
      <c r="F1053" s="131" t="s">
        <v>1100</v>
      </c>
      <c r="G1053" s="131" t="s">
        <v>2465</v>
      </c>
      <c r="H1053" s="131" t="s">
        <v>1043</v>
      </c>
      <c r="I1053" s="131" t="s">
        <v>13380</v>
      </c>
      <c r="J1053" s="131" t="s">
        <v>2199</v>
      </c>
      <c r="K1053" s="131" t="s">
        <v>2198</v>
      </c>
      <c r="L1053" s="131">
        <v>51</v>
      </c>
      <c r="M1053" s="131">
        <v>45</v>
      </c>
    </row>
    <row r="1054" spans="1:13">
      <c r="A1054" s="131" t="s">
        <v>354</v>
      </c>
      <c r="B1054" s="143" t="s">
        <v>2168</v>
      </c>
      <c r="C1054" s="131" t="s">
        <v>16813</v>
      </c>
      <c r="D1054" s="131" t="s">
        <v>1436</v>
      </c>
      <c r="E1054" s="131">
        <v>1641</v>
      </c>
      <c r="F1054" s="131" t="s">
        <v>1087</v>
      </c>
      <c r="G1054" s="131" t="s">
        <v>2693</v>
      </c>
      <c r="H1054" s="131" t="s">
        <v>1322</v>
      </c>
      <c r="I1054" s="131" t="s">
        <v>13380</v>
      </c>
      <c r="J1054" s="131" t="s">
        <v>2199</v>
      </c>
      <c r="K1054" s="131" t="s">
        <v>2198</v>
      </c>
      <c r="L1054" s="131">
        <v>50</v>
      </c>
      <c r="M1054" s="131">
        <v>56</v>
      </c>
    </row>
    <row r="1055" spans="1:13">
      <c r="A1055" s="131" t="s">
        <v>153</v>
      </c>
      <c r="B1055" s="143" t="s">
        <v>2168</v>
      </c>
      <c r="C1055" s="131" t="s">
        <v>16838</v>
      </c>
      <c r="D1055" s="131" t="s">
        <v>1280</v>
      </c>
      <c r="E1055" s="131">
        <v>99999</v>
      </c>
      <c r="F1055" s="131" t="s">
        <v>1063</v>
      </c>
      <c r="G1055" s="131" t="s">
        <v>2446</v>
      </c>
      <c r="H1055" s="131" t="s">
        <v>1043</v>
      </c>
      <c r="I1055" s="131" t="s">
        <v>13380</v>
      </c>
      <c r="J1055" s="131" t="s">
        <v>2199</v>
      </c>
      <c r="K1055" s="131" t="s">
        <v>2198</v>
      </c>
      <c r="L1055" s="131">
        <v>50</v>
      </c>
      <c r="M1055" s="131">
        <v>56</v>
      </c>
    </row>
    <row r="1056" spans="1:13">
      <c r="A1056" s="131" t="s">
        <v>412</v>
      </c>
      <c r="B1056" s="143" t="s">
        <v>2168</v>
      </c>
      <c r="C1056" s="131" t="s">
        <v>16838</v>
      </c>
      <c r="D1056" s="131" t="s">
        <v>1533</v>
      </c>
      <c r="E1056" s="131">
        <v>1196</v>
      </c>
      <c r="F1056" s="131" t="s">
        <v>1567</v>
      </c>
      <c r="G1056" s="131" t="s">
        <v>2247</v>
      </c>
      <c r="H1056" s="131" t="s">
        <v>1043</v>
      </c>
      <c r="I1056" s="131" t="s">
        <v>13380</v>
      </c>
      <c r="J1056" s="131" t="s">
        <v>2199</v>
      </c>
      <c r="K1056" s="131" t="s">
        <v>2198</v>
      </c>
      <c r="L1056" s="131">
        <v>50</v>
      </c>
      <c r="M1056" s="131">
        <v>55</v>
      </c>
    </row>
    <row r="1057" spans="1:13">
      <c r="A1057" s="131" t="s">
        <v>31</v>
      </c>
      <c r="B1057" s="143" t="s">
        <v>2168</v>
      </c>
      <c r="C1057" s="131" t="s">
        <v>16813</v>
      </c>
      <c r="D1057" s="131" t="s">
        <v>1075</v>
      </c>
      <c r="E1057" s="131">
        <v>696</v>
      </c>
      <c r="F1057" s="131" t="s">
        <v>1087</v>
      </c>
      <c r="G1057" s="131" t="s">
        <v>2478</v>
      </c>
      <c r="H1057" s="131" t="s">
        <v>1072</v>
      </c>
      <c r="I1057" s="131" t="s">
        <v>13380</v>
      </c>
      <c r="J1057" s="131" t="s">
        <v>2199</v>
      </c>
      <c r="K1057" s="131" t="s">
        <v>2198</v>
      </c>
      <c r="L1057" s="131">
        <v>49</v>
      </c>
      <c r="M1057" s="131">
        <v>51</v>
      </c>
    </row>
    <row r="1058" spans="1:13">
      <c r="A1058" s="131" t="s">
        <v>30</v>
      </c>
      <c r="B1058" s="143" t="s">
        <v>2168</v>
      </c>
      <c r="C1058" s="131" t="s">
        <v>16813</v>
      </c>
      <c r="D1058" s="131" t="s">
        <v>1075</v>
      </c>
      <c r="E1058" s="131">
        <v>684</v>
      </c>
      <c r="F1058" s="131" t="s">
        <v>1089</v>
      </c>
      <c r="G1058" s="131" t="s">
        <v>2478</v>
      </c>
      <c r="H1058" s="131" t="s">
        <v>1072</v>
      </c>
      <c r="I1058" s="131" t="s">
        <v>13380</v>
      </c>
      <c r="J1058" s="131" t="s">
        <v>2199</v>
      </c>
      <c r="K1058" s="131" t="s">
        <v>2198</v>
      </c>
      <c r="L1058" s="131">
        <v>49</v>
      </c>
      <c r="M1058" s="131">
        <v>49</v>
      </c>
    </row>
    <row r="1059" spans="1:13">
      <c r="A1059" s="131" t="s">
        <v>750</v>
      </c>
      <c r="B1059" s="143" t="s">
        <v>2168</v>
      </c>
      <c r="C1059" s="131" t="s">
        <v>16813</v>
      </c>
      <c r="D1059" s="131" t="s">
        <v>1896</v>
      </c>
      <c r="E1059" s="131">
        <v>1240</v>
      </c>
      <c r="F1059" s="131"/>
      <c r="G1059" s="131" t="s">
        <v>2565</v>
      </c>
      <c r="H1059" s="131" t="s">
        <v>1148</v>
      </c>
      <c r="I1059" s="131" t="s">
        <v>13380</v>
      </c>
      <c r="J1059" s="131" t="s">
        <v>2199</v>
      </c>
      <c r="K1059" s="131" t="s">
        <v>2198</v>
      </c>
      <c r="L1059" s="131">
        <v>48</v>
      </c>
      <c r="M1059" s="131">
        <v>61</v>
      </c>
    </row>
    <row r="1060" spans="1:13">
      <c r="A1060" s="131" t="s">
        <v>856</v>
      </c>
      <c r="B1060" s="143" t="s">
        <v>2168</v>
      </c>
      <c r="C1060" s="131" t="s">
        <v>16838</v>
      </c>
      <c r="D1060" s="131" t="s">
        <v>2005</v>
      </c>
      <c r="E1060" s="131">
        <v>700</v>
      </c>
      <c r="F1060" s="131" t="s">
        <v>1846</v>
      </c>
      <c r="G1060" s="131" t="s">
        <v>2545</v>
      </c>
      <c r="H1060" s="131" t="s">
        <v>1188</v>
      </c>
      <c r="I1060" s="131" t="s">
        <v>13380</v>
      </c>
      <c r="J1060" s="131" t="s">
        <v>2199</v>
      </c>
      <c r="K1060" s="131" t="s">
        <v>2198</v>
      </c>
      <c r="L1060" s="131">
        <v>48</v>
      </c>
      <c r="M1060" s="131">
        <v>49</v>
      </c>
    </row>
    <row r="1061" spans="1:13">
      <c r="A1061" s="131" t="s">
        <v>194</v>
      </c>
      <c r="B1061" s="143" t="s">
        <v>2168</v>
      </c>
      <c r="C1061" s="131" t="s">
        <v>16651</v>
      </c>
      <c r="D1061" s="131" t="s">
        <v>1323</v>
      </c>
      <c r="E1061" s="131">
        <v>37</v>
      </c>
      <c r="F1061" s="131"/>
      <c r="G1061" s="131" t="s">
        <v>3810</v>
      </c>
      <c r="H1061" s="131" t="s">
        <v>1148</v>
      </c>
      <c r="I1061" s="131" t="s">
        <v>13380</v>
      </c>
      <c r="J1061" s="131" t="s">
        <v>2203</v>
      </c>
      <c r="K1061" s="131" t="s">
        <v>2230</v>
      </c>
      <c r="L1061" s="131">
        <v>47</v>
      </c>
      <c r="M1061" s="131">
        <v>118</v>
      </c>
    </row>
    <row r="1062" spans="1:13">
      <c r="A1062" s="131" t="s">
        <v>301</v>
      </c>
      <c r="B1062" s="143" t="s">
        <v>2168</v>
      </c>
      <c r="C1062" s="131" t="s">
        <v>16838</v>
      </c>
      <c r="D1062" s="131" t="s">
        <v>1436</v>
      </c>
      <c r="E1062" s="131">
        <v>200</v>
      </c>
      <c r="F1062" s="131" t="s">
        <v>1100</v>
      </c>
      <c r="G1062" s="131" t="s">
        <v>2408</v>
      </c>
      <c r="H1062" s="131" t="s">
        <v>1121</v>
      </c>
      <c r="I1062" s="131" t="s">
        <v>13380</v>
      </c>
      <c r="J1062" s="131" t="s">
        <v>2199</v>
      </c>
      <c r="K1062" s="131" t="s">
        <v>2198</v>
      </c>
      <c r="L1062" s="131">
        <v>47</v>
      </c>
      <c r="M1062" s="131">
        <v>47</v>
      </c>
    </row>
    <row r="1063" spans="1:13">
      <c r="A1063" s="131" t="s">
        <v>318</v>
      </c>
      <c r="B1063" s="143" t="s">
        <v>2168</v>
      </c>
      <c r="C1063" s="131" t="s">
        <v>16838</v>
      </c>
      <c r="D1063" s="131" t="s">
        <v>1436</v>
      </c>
      <c r="E1063" s="131">
        <v>741</v>
      </c>
      <c r="F1063" s="131" t="s">
        <v>1063</v>
      </c>
      <c r="G1063" s="131" t="s">
        <v>2931</v>
      </c>
      <c r="H1063" s="131" t="s">
        <v>1043</v>
      </c>
      <c r="I1063" s="131" t="s">
        <v>13380</v>
      </c>
      <c r="J1063" s="131" t="s">
        <v>2199</v>
      </c>
      <c r="K1063" s="131" t="s">
        <v>2198</v>
      </c>
      <c r="L1063" s="131">
        <v>44</v>
      </c>
      <c r="M1063" s="131">
        <v>49</v>
      </c>
    </row>
    <row r="1064" spans="1:13">
      <c r="A1064" s="131" t="s">
        <v>341</v>
      </c>
      <c r="B1064" s="143" t="s">
        <v>2168</v>
      </c>
      <c r="C1064" s="131" t="s">
        <v>16813</v>
      </c>
      <c r="D1064" s="131" t="s">
        <v>1436</v>
      </c>
      <c r="E1064" s="131">
        <v>1086</v>
      </c>
      <c r="F1064" s="131"/>
      <c r="G1064" s="131" t="s">
        <v>2526</v>
      </c>
      <c r="H1064" s="131" t="s">
        <v>1148</v>
      </c>
      <c r="I1064" s="131" t="s">
        <v>13380</v>
      </c>
      <c r="J1064" s="131" t="s">
        <v>2199</v>
      </c>
      <c r="K1064" s="131" t="s">
        <v>2198</v>
      </c>
      <c r="L1064" s="131">
        <v>44</v>
      </c>
      <c r="M1064" s="131">
        <v>48</v>
      </c>
    </row>
    <row r="1065" spans="1:13">
      <c r="A1065" s="131" t="s">
        <v>416</v>
      </c>
      <c r="B1065" s="143" t="s">
        <v>2168</v>
      </c>
      <c r="C1065" s="131" t="s">
        <v>16838</v>
      </c>
      <c r="D1065" s="131" t="s">
        <v>1533</v>
      </c>
      <c r="E1065" s="131">
        <v>1240</v>
      </c>
      <c r="F1065" s="131" t="s">
        <v>1100</v>
      </c>
      <c r="G1065" s="131" t="s">
        <v>2247</v>
      </c>
      <c r="H1065" s="131" t="s">
        <v>1043</v>
      </c>
      <c r="I1065" s="131" t="s">
        <v>13380</v>
      </c>
      <c r="J1065" s="131" t="s">
        <v>2199</v>
      </c>
      <c r="K1065" s="131" t="s">
        <v>2198</v>
      </c>
      <c r="L1065" s="131">
        <v>44</v>
      </c>
      <c r="M1065" s="131">
        <v>48</v>
      </c>
    </row>
    <row r="1066" spans="1:13">
      <c r="A1066" s="131" t="s">
        <v>739</v>
      </c>
      <c r="B1066" s="143" t="s">
        <v>2168</v>
      </c>
      <c r="C1066" s="131" t="s">
        <v>16813</v>
      </c>
      <c r="D1066" s="131" t="s">
        <v>1896</v>
      </c>
      <c r="E1066" s="131">
        <v>1090</v>
      </c>
      <c r="F1066" s="131"/>
      <c r="G1066" s="131" t="s">
        <v>2416</v>
      </c>
      <c r="H1066" s="131" t="s">
        <v>1148</v>
      </c>
      <c r="I1066" s="131" t="s">
        <v>13380</v>
      </c>
      <c r="J1066" s="131" t="s">
        <v>2199</v>
      </c>
      <c r="K1066" s="131" t="s">
        <v>2198</v>
      </c>
      <c r="L1066" s="131">
        <v>42</v>
      </c>
      <c r="M1066" s="131">
        <v>54</v>
      </c>
    </row>
    <row r="1067" spans="1:13">
      <c r="A1067" s="131" t="s">
        <v>417</v>
      </c>
      <c r="B1067" s="143" t="s">
        <v>2168</v>
      </c>
      <c r="C1067" s="131" t="s">
        <v>16838</v>
      </c>
      <c r="D1067" s="131" t="s">
        <v>1533</v>
      </c>
      <c r="E1067" s="131">
        <v>1244</v>
      </c>
      <c r="F1067" s="131" t="s">
        <v>1195</v>
      </c>
      <c r="G1067" s="131" t="s">
        <v>2247</v>
      </c>
      <c r="H1067" s="131" t="s">
        <v>1043</v>
      </c>
      <c r="I1067" s="131" t="s">
        <v>13380</v>
      </c>
      <c r="J1067" s="131" t="s">
        <v>2199</v>
      </c>
      <c r="K1067" s="131" t="s">
        <v>2198</v>
      </c>
      <c r="L1067" s="131">
        <v>42</v>
      </c>
      <c r="M1067" s="131">
        <v>49</v>
      </c>
    </row>
    <row r="1068" spans="1:13">
      <c r="A1068" s="131" t="s">
        <v>994</v>
      </c>
      <c r="B1068" s="143" t="s">
        <v>2168</v>
      </c>
      <c r="C1068" s="131" t="s">
        <v>16791</v>
      </c>
      <c r="D1068" s="131" t="s">
        <v>2119</v>
      </c>
      <c r="E1068" s="131">
        <v>66</v>
      </c>
      <c r="F1068" s="131" t="s">
        <v>1063</v>
      </c>
      <c r="G1068" s="131" t="s">
        <v>3935</v>
      </c>
      <c r="H1068" s="131" t="s">
        <v>1147</v>
      </c>
      <c r="I1068" s="131" t="s">
        <v>13380</v>
      </c>
      <c r="J1068" s="131" t="s">
        <v>2190</v>
      </c>
      <c r="K1068" s="131" t="s">
        <v>2189</v>
      </c>
      <c r="L1068" s="131">
        <v>42</v>
      </c>
      <c r="M1068" s="131">
        <v>47</v>
      </c>
    </row>
    <row r="1069" spans="1:13">
      <c r="A1069" s="131" t="s">
        <v>571</v>
      </c>
      <c r="B1069" s="143" t="s">
        <v>2168</v>
      </c>
      <c r="C1069" s="131" t="s">
        <v>16959</v>
      </c>
      <c r="D1069" s="131" t="s">
        <v>1743</v>
      </c>
      <c r="E1069" s="131">
        <v>45</v>
      </c>
      <c r="F1069" s="131"/>
      <c r="G1069" s="131" t="s">
        <v>2488</v>
      </c>
      <c r="H1069" s="131" t="s">
        <v>1527</v>
      </c>
      <c r="I1069" s="131" t="s">
        <v>13380</v>
      </c>
      <c r="J1069" s="131" t="s">
        <v>2199</v>
      </c>
      <c r="K1069" s="131" t="s">
        <v>2198</v>
      </c>
      <c r="L1069" s="131">
        <v>41</v>
      </c>
      <c r="M1069" s="131">
        <v>47</v>
      </c>
    </row>
    <row r="1070" spans="1:13">
      <c r="A1070" s="131" t="s">
        <v>16862</v>
      </c>
      <c r="B1070" s="143" t="s">
        <v>2168</v>
      </c>
      <c r="C1070" s="131" t="s">
        <v>16838</v>
      </c>
      <c r="D1070" s="131" t="s">
        <v>16686</v>
      </c>
      <c r="E1070" s="131">
        <v>175</v>
      </c>
      <c r="F1070" s="131"/>
      <c r="G1070" s="131" t="s">
        <v>16689</v>
      </c>
      <c r="H1070" s="131" t="s">
        <v>1173</v>
      </c>
      <c r="I1070" s="131" t="s">
        <v>13380</v>
      </c>
      <c r="J1070" s="131"/>
      <c r="K1070" s="131"/>
      <c r="L1070" s="131">
        <v>41</v>
      </c>
      <c r="M1070" s="131">
        <v>44</v>
      </c>
    </row>
    <row r="1071" spans="1:13">
      <c r="A1071" s="131" t="s">
        <v>785</v>
      </c>
      <c r="B1071" s="143" t="s">
        <v>2168</v>
      </c>
      <c r="C1071" s="131" t="s">
        <v>16813</v>
      </c>
      <c r="D1071" s="131" t="s">
        <v>1954</v>
      </c>
      <c r="E1071" s="131">
        <v>1</v>
      </c>
      <c r="F1071" s="131"/>
      <c r="G1071" s="131" t="s">
        <v>2385</v>
      </c>
      <c r="H1071" s="131" t="s">
        <v>1148</v>
      </c>
      <c r="I1071" s="131" t="s">
        <v>13380</v>
      </c>
      <c r="J1071" s="131" t="s">
        <v>2199</v>
      </c>
      <c r="K1071" s="131" t="s">
        <v>2198</v>
      </c>
      <c r="L1071" s="131">
        <v>39</v>
      </c>
      <c r="M1071" s="131">
        <v>46</v>
      </c>
    </row>
    <row r="1072" spans="1:13">
      <c r="A1072" s="131" t="s">
        <v>339</v>
      </c>
      <c r="B1072" s="143" t="s">
        <v>2168</v>
      </c>
      <c r="C1072" s="131" t="s">
        <v>16813</v>
      </c>
      <c r="D1072" s="131" t="s">
        <v>1436</v>
      </c>
      <c r="E1072" s="131">
        <v>1050</v>
      </c>
      <c r="F1072" s="131"/>
      <c r="G1072" s="131" t="s">
        <v>2526</v>
      </c>
      <c r="H1072" s="131" t="s">
        <v>1148</v>
      </c>
      <c r="I1072" s="131" t="s">
        <v>13380</v>
      </c>
      <c r="J1072" s="131" t="s">
        <v>2199</v>
      </c>
      <c r="K1072" s="131" t="s">
        <v>2198</v>
      </c>
      <c r="L1072" s="131">
        <v>38</v>
      </c>
      <c r="M1072" s="131">
        <v>43</v>
      </c>
    </row>
    <row r="1073" spans="1:13">
      <c r="A1073" s="131" t="s">
        <v>91</v>
      </c>
      <c r="B1073" s="143" t="s">
        <v>2168</v>
      </c>
      <c r="C1073" s="131" t="s">
        <v>16813</v>
      </c>
      <c r="D1073" s="131" t="s">
        <v>1191</v>
      </c>
      <c r="E1073" s="131">
        <v>167</v>
      </c>
      <c r="F1073" s="131" t="s">
        <v>1195</v>
      </c>
      <c r="G1073" s="131" t="s">
        <v>2635</v>
      </c>
      <c r="H1073" s="131" t="s">
        <v>1072</v>
      </c>
      <c r="I1073" s="131" t="s">
        <v>13380</v>
      </c>
      <c r="J1073" s="131" t="s">
        <v>2199</v>
      </c>
      <c r="K1073" s="131" t="s">
        <v>2198</v>
      </c>
      <c r="L1073" s="131">
        <v>36</v>
      </c>
      <c r="M1073" s="131">
        <v>40</v>
      </c>
    </row>
    <row r="1074" spans="1:13">
      <c r="A1074" s="131" t="s">
        <v>343</v>
      </c>
      <c r="B1074" s="143" t="s">
        <v>2168</v>
      </c>
      <c r="C1074" s="131" t="s">
        <v>16838</v>
      </c>
      <c r="D1074" s="131" t="s">
        <v>1436</v>
      </c>
      <c r="E1074" s="131">
        <v>1100</v>
      </c>
      <c r="F1074" s="131"/>
      <c r="G1074" s="131" t="s">
        <v>2526</v>
      </c>
      <c r="H1074" s="131" t="s">
        <v>1148</v>
      </c>
      <c r="I1074" s="131" t="s">
        <v>13380</v>
      </c>
      <c r="J1074" s="131" t="s">
        <v>2199</v>
      </c>
      <c r="K1074" s="131" t="s">
        <v>2198</v>
      </c>
      <c r="L1074" s="131">
        <v>36</v>
      </c>
      <c r="M1074" s="131">
        <v>36</v>
      </c>
    </row>
    <row r="1075" spans="1:13">
      <c r="A1075" s="131" t="s">
        <v>904</v>
      </c>
      <c r="B1075" s="143" t="s">
        <v>2168</v>
      </c>
      <c r="C1075" s="131" t="s">
        <v>16651</v>
      </c>
      <c r="D1075" s="131" t="s">
        <v>2049</v>
      </c>
      <c r="E1075" s="131">
        <v>2</v>
      </c>
      <c r="F1075" s="131" t="s">
        <v>1123</v>
      </c>
      <c r="G1075" s="131" t="s">
        <v>3286</v>
      </c>
      <c r="H1075" s="131" t="s">
        <v>1322</v>
      </c>
      <c r="I1075" s="131" t="s">
        <v>13380</v>
      </c>
      <c r="J1075" s="131" t="s">
        <v>2203</v>
      </c>
      <c r="K1075" s="131" t="s">
        <v>2230</v>
      </c>
      <c r="L1075" s="131">
        <v>35</v>
      </c>
      <c r="M1075" s="131">
        <v>82</v>
      </c>
    </row>
    <row r="1076" spans="1:13">
      <c r="A1076" s="131" t="s">
        <v>573</v>
      </c>
      <c r="B1076" s="143" t="s">
        <v>2168</v>
      </c>
      <c r="C1076" s="131" t="s">
        <v>16959</v>
      </c>
      <c r="D1076" s="131" t="s">
        <v>1743</v>
      </c>
      <c r="E1076" s="131">
        <v>80</v>
      </c>
      <c r="F1076" s="131" t="s">
        <v>1195</v>
      </c>
      <c r="G1076" s="131" t="s">
        <v>2488</v>
      </c>
      <c r="H1076" s="131" t="s">
        <v>1527</v>
      </c>
      <c r="I1076" s="131" t="s">
        <v>13380</v>
      </c>
      <c r="J1076" s="131" t="s">
        <v>2199</v>
      </c>
      <c r="K1076" s="131" t="s">
        <v>2198</v>
      </c>
      <c r="L1076" s="131">
        <v>32</v>
      </c>
      <c r="M1076" s="131">
        <v>37</v>
      </c>
    </row>
    <row r="1077" spans="1:13">
      <c r="A1077" s="131" t="s">
        <v>521</v>
      </c>
      <c r="B1077" s="143" t="s">
        <v>2168</v>
      </c>
      <c r="C1077" s="131" t="s">
        <v>16838</v>
      </c>
      <c r="D1077" s="131" t="s">
        <v>1685</v>
      </c>
      <c r="E1077" s="131">
        <v>99999</v>
      </c>
      <c r="F1077" s="131" t="s">
        <v>1063</v>
      </c>
      <c r="G1077" s="131" t="s">
        <v>2573</v>
      </c>
      <c r="H1077" s="131" t="s">
        <v>1043</v>
      </c>
      <c r="I1077" s="131" t="s">
        <v>13380</v>
      </c>
      <c r="J1077" s="131" t="s">
        <v>2199</v>
      </c>
      <c r="K1077" s="131" t="s">
        <v>2198</v>
      </c>
      <c r="L1077" s="131">
        <v>32</v>
      </c>
      <c r="M1077" s="131">
        <v>36</v>
      </c>
    </row>
    <row r="1078" spans="1:13">
      <c r="A1078" s="131" t="s">
        <v>16892</v>
      </c>
      <c r="B1078" s="143" t="s">
        <v>2168</v>
      </c>
      <c r="C1078" s="131" t="s">
        <v>16838</v>
      </c>
      <c r="D1078" s="131" t="s">
        <v>16893</v>
      </c>
      <c r="E1078" s="131">
        <v>1</v>
      </c>
      <c r="F1078" s="131"/>
      <c r="G1078" s="131" t="s">
        <v>16894</v>
      </c>
      <c r="H1078" s="131" t="s">
        <v>1133</v>
      </c>
      <c r="I1078" s="131" t="s">
        <v>13380</v>
      </c>
      <c r="J1078" s="131"/>
      <c r="K1078" s="131"/>
      <c r="L1078" s="131">
        <v>31</v>
      </c>
      <c r="M1078" s="131">
        <v>33</v>
      </c>
    </row>
    <row r="1079" spans="1:13">
      <c r="A1079" s="131" t="s">
        <v>360</v>
      </c>
      <c r="B1079" s="143" t="s">
        <v>2168</v>
      </c>
      <c r="C1079" s="131" t="s">
        <v>16651</v>
      </c>
      <c r="D1079" s="131" t="s">
        <v>1436</v>
      </c>
      <c r="E1079" s="131">
        <v>1936</v>
      </c>
      <c r="F1079" s="131"/>
      <c r="G1079" s="131" t="s">
        <v>3124</v>
      </c>
      <c r="H1079" s="131" t="s">
        <v>1322</v>
      </c>
      <c r="I1079" s="131" t="s">
        <v>13380</v>
      </c>
      <c r="J1079" s="131" t="s">
        <v>2203</v>
      </c>
      <c r="K1079" s="131" t="s">
        <v>2198</v>
      </c>
      <c r="L1079" s="131">
        <v>28</v>
      </c>
      <c r="M1079" s="131">
        <v>1196</v>
      </c>
    </row>
    <row r="1080" spans="1:13">
      <c r="A1080" s="131" t="s">
        <v>818</v>
      </c>
      <c r="B1080" s="143" t="s">
        <v>2168</v>
      </c>
      <c r="C1080" s="131" t="s">
        <v>16635</v>
      </c>
      <c r="D1080" s="131" t="s">
        <v>3385</v>
      </c>
      <c r="E1080" s="131">
        <v>2</v>
      </c>
      <c r="F1080" s="131"/>
      <c r="G1080" s="131" t="s">
        <v>3386</v>
      </c>
      <c r="H1080" s="131" t="s">
        <v>1148</v>
      </c>
      <c r="I1080" s="131" t="s">
        <v>13380</v>
      </c>
      <c r="J1080" s="131" t="s">
        <v>2199</v>
      </c>
      <c r="K1080" s="131" t="s">
        <v>2198</v>
      </c>
      <c r="L1080" s="131">
        <v>28</v>
      </c>
      <c r="M1080" s="131">
        <v>33</v>
      </c>
    </row>
    <row r="1081" spans="1:13">
      <c r="A1081" s="131" t="s">
        <v>554</v>
      </c>
      <c r="B1081" s="143" t="s">
        <v>2168</v>
      </c>
      <c r="C1081" s="131" t="s">
        <v>16651</v>
      </c>
      <c r="D1081" s="131" t="s">
        <v>1727</v>
      </c>
      <c r="E1081" s="131">
        <v>54</v>
      </c>
      <c r="F1081" s="131" t="s">
        <v>1123</v>
      </c>
      <c r="G1081" s="131" t="s">
        <v>2577</v>
      </c>
      <c r="H1081" s="131" t="s">
        <v>1510</v>
      </c>
      <c r="I1081" s="131" t="s">
        <v>13380</v>
      </c>
      <c r="J1081" s="131" t="s">
        <v>2203</v>
      </c>
      <c r="K1081" s="131" t="s">
        <v>2230</v>
      </c>
      <c r="L1081" s="131">
        <v>26</v>
      </c>
      <c r="M1081" s="131">
        <v>53</v>
      </c>
    </row>
    <row r="1082" spans="1:13">
      <c r="A1082" s="131" t="s">
        <v>566</v>
      </c>
      <c r="B1082" s="143" t="s">
        <v>2168</v>
      </c>
      <c r="C1082" s="131" t="s">
        <v>16651</v>
      </c>
      <c r="D1082" s="131" t="s">
        <v>1743</v>
      </c>
      <c r="E1082" s="131">
        <v>1</v>
      </c>
      <c r="F1082" s="131" t="s">
        <v>1060</v>
      </c>
      <c r="G1082" s="131" t="s">
        <v>2784</v>
      </c>
      <c r="H1082" s="131" t="s">
        <v>1527</v>
      </c>
      <c r="I1082" s="131" t="s">
        <v>13380</v>
      </c>
      <c r="J1082" s="131" t="s">
        <v>2203</v>
      </c>
      <c r="K1082" s="131" t="s">
        <v>2230</v>
      </c>
      <c r="L1082" s="131">
        <v>26</v>
      </c>
      <c r="M1082" s="131">
        <v>41</v>
      </c>
    </row>
    <row r="1083" spans="1:13">
      <c r="A1083" s="131" t="s">
        <v>10</v>
      </c>
      <c r="B1083" s="143" t="s">
        <v>2168</v>
      </c>
      <c r="C1083" s="131" t="s">
        <v>16651</v>
      </c>
      <c r="D1083" s="131" t="s">
        <v>1045</v>
      </c>
      <c r="E1083" s="131">
        <v>127</v>
      </c>
      <c r="F1083" s="131"/>
      <c r="G1083" s="131" t="s">
        <v>2654</v>
      </c>
      <c r="H1083" s="131" t="s">
        <v>1048</v>
      </c>
      <c r="I1083" s="131" t="s">
        <v>13380</v>
      </c>
      <c r="J1083" s="131" t="s">
        <v>2203</v>
      </c>
      <c r="K1083" s="131" t="s">
        <v>2230</v>
      </c>
      <c r="L1083" s="131">
        <v>24</v>
      </c>
      <c r="M1083" s="131">
        <v>28</v>
      </c>
    </row>
    <row r="1084" spans="1:13">
      <c r="A1084" s="131" t="s">
        <v>380</v>
      </c>
      <c r="B1084" s="143" t="s">
        <v>2168</v>
      </c>
      <c r="C1084" s="131" t="s">
        <v>16650</v>
      </c>
      <c r="D1084" s="131" t="s">
        <v>1532</v>
      </c>
      <c r="E1084" s="131">
        <v>32</v>
      </c>
      <c r="F1084" s="131"/>
      <c r="G1084" s="131" t="s">
        <v>3988</v>
      </c>
      <c r="H1084" s="131" t="s">
        <v>1130</v>
      </c>
      <c r="I1084" s="131" t="s">
        <v>13380</v>
      </c>
      <c r="J1084" s="131" t="s">
        <v>2199</v>
      </c>
      <c r="K1084" s="131" t="s">
        <v>2236</v>
      </c>
      <c r="L1084" s="131">
        <v>24</v>
      </c>
      <c r="M1084" s="131">
        <v>25</v>
      </c>
    </row>
    <row r="1085" spans="1:13">
      <c r="A1085" s="131" t="s">
        <v>802</v>
      </c>
      <c r="B1085" s="143" t="s">
        <v>2168</v>
      </c>
      <c r="C1085" s="131" t="s">
        <v>16651</v>
      </c>
      <c r="D1085" s="131" t="s">
        <v>1962</v>
      </c>
      <c r="E1085" s="131">
        <v>815</v>
      </c>
      <c r="F1085" s="131" t="s">
        <v>1060</v>
      </c>
      <c r="G1085" s="131" t="s">
        <v>2752</v>
      </c>
      <c r="H1085" s="131" t="s">
        <v>1535</v>
      </c>
      <c r="I1085" s="131" t="s">
        <v>13380</v>
      </c>
      <c r="J1085" s="131" t="s">
        <v>2203</v>
      </c>
      <c r="K1085" s="131" t="s">
        <v>2236</v>
      </c>
      <c r="L1085" s="131">
        <v>23</v>
      </c>
      <c r="M1085" s="131">
        <v>27</v>
      </c>
    </row>
    <row r="1086" spans="1:13">
      <c r="A1086" s="131" t="s">
        <v>1006</v>
      </c>
      <c r="B1086" s="143" t="s">
        <v>2168</v>
      </c>
      <c r="C1086" s="131" t="s">
        <v>16651</v>
      </c>
      <c r="D1086" s="131" t="s">
        <v>2131</v>
      </c>
      <c r="E1086" s="131">
        <v>27</v>
      </c>
      <c r="F1086" s="131" t="s">
        <v>1060</v>
      </c>
      <c r="G1086" s="131" t="s">
        <v>3708</v>
      </c>
      <c r="H1086" s="131" t="s">
        <v>1130</v>
      </c>
      <c r="I1086" s="131" t="s">
        <v>13380</v>
      </c>
      <c r="J1086" s="131" t="s">
        <v>2203</v>
      </c>
      <c r="K1086" s="131" t="s">
        <v>2230</v>
      </c>
      <c r="L1086" s="131">
        <v>22</v>
      </c>
      <c r="M1086" s="131">
        <v>65</v>
      </c>
    </row>
    <row r="1087" spans="1:13">
      <c r="A1087" s="131" t="s">
        <v>169</v>
      </c>
      <c r="B1087" s="143" t="s">
        <v>2168</v>
      </c>
      <c r="C1087" s="131" t="s">
        <v>16651</v>
      </c>
      <c r="D1087" s="131" t="s">
        <v>1301</v>
      </c>
      <c r="E1087" s="131">
        <v>1</v>
      </c>
      <c r="F1087" s="131" t="s">
        <v>1044</v>
      </c>
      <c r="G1087" s="131" t="s">
        <v>3494</v>
      </c>
      <c r="H1087" s="131" t="s">
        <v>1109</v>
      </c>
      <c r="I1087" s="131" t="s">
        <v>13380</v>
      </c>
      <c r="J1087" s="131" t="s">
        <v>2203</v>
      </c>
      <c r="K1087" s="131" t="s">
        <v>2198</v>
      </c>
      <c r="L1087" s="131">
        <v>22</v>
      </c>
      <c r="M1087" s="131">
        <v>46</v>
      </c>
    </row>
    <row r="1088" spans="1:13">
      <c r="A1088" s="131" t="s">
        <v>670</v>
      </c>
      <c r="B1088" s="143" t="s">
        <v>2168</v>
      </c>
      <c r="C1088" s="131" t="s">
        <v>16651</v>
      </c>
      <c r="D1088" s="131" t="s">
        <v>1842</v>
      </c>
      <c r="E1088" s="131">
        <v>13</v>
      </c>
      <c r="F1088" s="131"/>
      <c r="G1088" s="131" t="s">
        <v>3215</v>
      </c>
      <c r="H1088" s="131" t="s">
        <v>1148</v>
      </c>
      <c r="I1088" s="131" t="s">
        <v>13380</v>
      </c>
      <c r="J1088" s="131" t="s">
        <v>2203</v>
      </c>
      <c r="K1088" s="131" t="s">
        <v>2230</v>
      </c>
      <c r="L1088" s="131">
        <v>21</v>
      </c>
      <c r="M1088" s="131">
        <v>71</v>
      </c>
    </row>
    <row r="1089" spans="1:13">
      <c r="A1089" s="131" t="s">
        <v>845</v>
      </c>
      <c r="B1089" s="143" t="s">
        <v>2168</v>
      </c>
      <c r="C1089" s="131" t="s">
        <v>16651</v>
      </c>
      <c r="D1089" s="131" t="s">
        <v>1999</v>
      </c>
      <c r="E1089" s="131">
        <v>67</v>
      </c>
      <c r="F1089" s="131" t="s">
        <v>1123</v>
      </c>
      <c r="G1089" s="131" t="s">
        <v>3186</v>
      </c>
      <c r="H1089" s="131" t="s">
        <v>1188</v>
      </c>
      <c r="I1089" s="131" t="s">
        <v>13380</v>
      </c>
      <c r="J1089" s="131" t="s">
        <v>2203</v>
      </c>
      <c r="K1089" s="131" t="s">
        <v>2236</v>
      </c>
      <c r="L1089" s="131">
        <v>21</v>
      </c>
      <c r="M1089" s="131">
        <v>41</v>
      </c>
    </row>
    <row r="1090" spans="1:13">
      <c r="A1090" s="131" t="s">
        <v>345</v>
      </c>
      <c r="B1090" s="143" t="s">
        <v>2168</v>
      </c>
      <c r="C1090" s="131" t="s">
        <v>16651</v>
      </c>
      <c r="D1090" s="131" t="s">
        <v>1436</v>
      </c>
      <c r="E1090" s="131">
        <v>1128</v>
      </c>
      <c r="F1090" s="131"/>
      <c r="G1090" s="131" t="s">
        <v>2526</v>
      </c>
      <c r="H1090" s="131" t="s">
        <v>1148</v>
      </c>
      <c r="I1090" s="131" t="s">
        <v>13380</v>
      </c>
      <c r="J1090" s="131" t="s">
        <v>2203</v>
      </c>
      <c r="K1090" s="131" t="s">
        <v>2230</v>
      </c>
      <c r="L1090" s="131">
        <v>21</v>
      </c>
      <c r="M1090" s="131">
        <v>24</v>
      </c>
    </row>
    <row r="1091" spans="1:13">
      <c r="A1091" s="131" t="s">
        <v>966</v>
      </c>
      <c r="B1091" s="143" t="s">
        <v>2168</v>
      </c>
      <c r="C1091" s="131" t="s">
        <v>16651</v>
      </c>
      <c r="D1091" s="131" t="s">
        <v>2097</v>
      </c>
      <c r="E1091" s="131">
        <v>11</v>
      </c>
      <c r="F1091" s="131" t="s">
        <v>1073</v>
      </c>
      <c r="G1091" s="131" t="s">
        <v>2541</v>
      </c>
      <c r="H1091" s="131" t="s">
        <v>1267</v>
      </c>
      <c r="I1091" s="131" t="s">
        <v>13380</v>
      </c>
      <c r="J1091" s="131" t="s">
        <v>2203</v>
      </c>
      <c r="K1091" s="131" t="s">
        <v>2230</v>
      </c>
      <c r="L1091" s="131">
        <v>20</v>
      </c>
      <c r="M1091" s="131">
        <v>62</v>
      </c>
    </row>
    <row r="1092" spans="1:13">
      <c r="A1092" s="131" t="s">
        <v>469</v>
      </c>
      <c r="B1092" s="143" t="s">
        <v>2168</v>
      </c>
      <c r="C1092" s="131" t="s">
        <v>16651</v>
      </c>
      <c r="D1092" s="131" t="s">
        <v>1629</v>
      </c>
      <c r="E1092" s="131">
        <v>150</v>
      </c>
      <c r="F1092" s="131" t="s">
        <v>1123</v>
      </c>
      <c r="G1092" s="131" t="s">
        <v>3144</v>
      </c>
      <c r="H1092" s="131" t="s">
        <v>1130</v>
      </c>
      <c r="I1092" s="131" t="s">
        <v>13380</v>
      </c>
      <c r="J1092" s="131" t="s">
        <v>2203</v>
      </c>
      <c r="K1092" s="131" t="s">
        <v>2230</v>
      </c>
      <c r="L1092" s="131">
        <v>19</v>
      </c>
      <c r="M1092" s="131">
        <v>60</v>
      </c>
    </row>
    <row r="1093" spans="1:13">
      <c r="A1093" s="131" t="s">
        <v>1022</v>
      </c>
      <c r="B1093" s="143" t="s">
        <v>2168</v>
      </c>
      <c r="C1093" s="131" t="s">
        <v>16651</v>
      </c>
      <c r="D1093" s="131" t="s">
        <v>2145</v>
      </c>
      <c r="E1093" s="131">
        <v>66</v>
      </c>
      <c r="F1093" s="131"/>
      <c r="G1093" s="131" t="s">
        <v>3324</v>
      </c>
      <c r="H1093" s="131" t="s">
        <v>1148</v>
      </c>
      <c r="I1093" s="131" t="s">
        <v>13380</v>
      </c>
      <c r="J1093" s="131" t="s">
        <v>2203</v>
      </c>
      <c r="K1093" s="131" t="s">
        <v>2230</v>
      </c>
      <c r="L1093" s="131">
        <v>18</v>
      </c>
      <c r="M1093" s="131">
        <v>58</v>
      </c>
    </row>
    <row r="1094" spans="1:13">
      <c r="A1094" s="131" t="s">
        <v>930</v>
      </c>
      <c r="B1094" s="143" t="s">
        <v>2168</v>
      </c>
      <c r="C1094" s="131" t="s">
        <v>16651</v>
      </c>
      <c r="D1094" s="131" t="s">
        <v>2068</v>
      </c>
      <c r="E1094" s="131">
        <v>21</v>
      </c>
      <c r="F1094" s="131"/>
      <c r="G1094" s="131" t="s">
        <v>3560</v>
      </c>
      <c r="H1094" s="131" t="s">
        <v>1130</v>
      </c>
      <c r="I1094" s="131" t="s">
        <v>13380</v>
      </c>
      <c r="J1094" s="131" t="s">
        <v>2203</v>
      </c>
      <c r="K1094" s="131" t="s">
        <v>2230</v>
      </c>
      <c r="L1094" s="131">
        <v>16</v>
      </c>
      <c r="M1094" s="131">
        <v>50</v>
      </c>
    </row>
    <row r="1095" spans="1:13">
      <c r="A1095" s="131" t="s">
        <v>162</v>
      </c>
      <c r="B1095" s="143" t="s">
        <v>2168</v>
      </c>
      <c r="C1095" s="131" t="s">
        <v>16651</v>
      </c>
      <c r="D1095" s="131" t="s">
        <v>1292</v>
      </c>
      <c r="E1095" s="131">
        <v>55</v>
      </c>
      <c r="F1095" s="131" t="s">
        <v>1123</v>
      </c>
      <c r="G1095" s="131" t="s">
        <v>3504</v>
      </c>
      <c r="H1095" s="131" t="s">
        <v>1188</v>
      </c>
      <c r="I1095" s="131" t="s">
        <v>13380</v>
      </c>
      <c r="J1095" s="131" t="s">
        <v>2203</v>
      </c>
      <c r="K1095" s="131" t="s">
        <v>2230</v>
      </c>
      <c r="L1095" s="131">
        <v>16</v>
      </c>
      <c r="M1095" s="131">
        <v>28</v>
      </c>
    </row>
    <row r="1096" spans="1:13">
      <c r="A1096" s="131" t="s">
        <v>251</v>
      </c>
      <c r="B1096" s="143" t="s">
        <v>2168</v>
      </c>
      <c r="C1096" s="131" t="s">
        <v>16651</v>
      </c>
      <c r="D1096" s="131" t="s">
        <v>1382</v>
      </c>
      <c r="E1096" s="131">
        <v>17410</v>
      </c>
      <c r="F1096" s="131" t="s">
        <v>1073</v>
      </c>
      <c r="G1096" s="131" t="s">
        <v>3331</v>
      </c>
      <c r="H1096" s="131" t="s">
        <v>1043</v>
      </c>
      <c r="I1096" s="131" t="s">
        <v>13380</v>
      </c>
      <c r="J1096" s="131" t="s">
        <v>2203</v>
      </c>
      <c r="K1096" s="131" t="s">
        <v>2230</v>
      </c>
      <c r="L1096" s="131">
        <v>15</v>
      </c>
      <c r="M1096" s="131">
        <v>45</v>
      </c>
    </row>
    <row r="1097" spans="1:13">
      <c r="A1097" s="131" t="s">
        <v>234</v>
      </c>
      <c r="B1097" s="143" t="s">
        <v>2168</v>
      </c>
      <c r="C1097" s="131" t="s">
        <v>16651</v>
      </c>
      <c r="D1097" s="131" t="s">
        <v>1372</v>
      </c>
      <c r="E1097" s="131">
        <v>7</v>
      </c>
      <c r="F1097" s="131"/>
      <c r="G1097" s="131" t="s">
        <v>3543</v>
      </c>
      <c r="H1097" s="131" t="s">
        <v>1148</v>
      </c>
      <c r="I1097" s="131" t="s">
        <v>13380</v>
      </c>
      <c r="J1097" s="131" t="s">
        <v>2203</v>
      </c>
      <c r="K1097" s="131" t="s">
        <v>2230</v>
      </c>
      <c r="L1097" s="131">
        <v>14</v>
      </c>
      <c r="M1097" s="131">
        <v>45</v>
      </c>
    </row>
    <row r="1098" spans="1:13">
      <c r="A1098" s="131" t="s">
        <v>833</v>
      </c>
      <c r="B1098" s="143" t="s">
        <v>2168</v>
      </c>
      <c r="C1098" s="131" t="s">
        <v>16651</v>
      </c>
      <c r="D1098" s="131" t="s">
        <v>1994</v>
      </c>
      <c r="E1098" s="131">
        <v>236</v>
      </c>
      <c r="F1098" s="131" t="s">
        <v>1171</v>
      </c>
      <c r="G1098" s="131" t="s">
        <v>3598</v>
      </c>
      <c r="H1098" s="131" t="s">
        <v>1043</v>
      </c>
      <c r="I1098" s="131" t="s">
        <v>13380</v>
      </c>
      <c r="J1098" s="131" t="s">
        <v>2190</v>
      </c>
      <c r="K1098" s="131" t="s">
        <v>2211</v>
      </c>
      <c r="L1098" s="131">
        <v>14</v>
      </c>
      <c r="M1098" s="131">
        <v>45</v>
      </c>
    </row>
    <row r="1099" spans="1:13">
      <c r="A1099" s="131" t="s">
        <v>366</v>
      </c>
      <c r="B1099" s="143" t="s">
        <v>2168</v>
      </c>
      <c r="C1099" s="131" t="s">
        <v>16651</v>
      </c>
      <c r="D1099" s="131" t="s">
        <v>1436</v>
      </c>
      <c r="E1099" s="131">
        <v>2038</v>
      </c>
      <c r="F1099" s="131" t="s">
        <v>1060</v>
      </c>
      <c r="G1099" s="131" t="s">
        <v>1516</v>
      </c>
      <c r="H1099" s="131" t="s">
        <v>1510</v>
      </c>
      <c r="I1099" s="131" t="s">
        <v>13380</v>
      </c>
      <c r="J1099" s="131" t="s">
        <v>2203</v>
      </c>
      <c r="K1099" s="131" t="s">
        <v>2230</v>
      </c>
      <c r="L1099" s="131">
        <v>14</v>
      </c>
      <c r="M1099" s="131">
        <v>16</v>
      </c>
    </row>
    <row r="1100" spans="1:13">
      <c r="A1100" s="131" t="s">
        <v>16700</v>
      </c>
      <c r="B1100" s="143" t="s">
        <v>2168</v>
      </c>
      <c r="C1100" s="131" t="s">
        <v>16651</v>
      </c>
      <c r="D1100" s="131" t="s">
        <v>1419</v>
      </c>
      <c r="E1100" s="131">
        <v>590</v>
      </c>
      <c r="F1100" s="131"/>
      <c r="G1100" s="131" t="s">
        <v>2398</v>
      </c>
      <c r="H1100" s="131" t="s">
        <v>1183</v>
      </c>
      <c r="I1100" s="131" t="s">
        <v>13380</v>
      </c>
      <c r="J1100" s="131"/>
      <c r="K1100" s="131"/>
      <c r="L1100" s="131">
        <v>12</v>
      </c>
      <c r="M1100" s="131">
        <v>37</v>
      </c>
    </row>
    <row r="1101" spans="1:13">
      <c r="A1101" s="131" t="s">
        <v>867</v>
      </c>
      <c r="B1101" s="143" t="s">
        <v>2168</v>
      </c>
      <c r="C1101" s="131" t="s">
        <v>16651</v>
      </c>
      <c r="D1101" s="131" t="s">
        <v>2005</v>
      </c>
      <c r="E1101" s="131">
        <v>969</v>
      </c>
      <c r="F1101" s="131" t="s">
        <v>1171</v>
      </c>
      <c r="G1101" s="131" t="s">
        <v>2603</v>
      </c>
      <c r="H1101" s="131" t="s">
        <v>1183</v>
      </c>
      <c r="I1101" s="131" t="s">
        <v>13380</v>
      </c>
      <c r="J1101" s="131" t="s">
        <v>2203</v>
      </c>
      <c r="K1101" s="131" t="s">
        <v>2236</v>
      </c>
      <c r="L1101" s="131">
        <v>12</v>
      </c>
      <c r="M1101" s="131">
        <v>14</v>
      </c>
    </row>
    <row r="1102" spans="1:13">
      <c r="A1102" s="131" t="s">
        <v>762</v>
      </c>
      <c r="B1102" s="143" t="s">
        <v>2168</v>
      </c>
      <c r="C1102" s="131" t="s">
        <v>16651</v>
      </c>
      <c r="D1102" s="131" t="s">
        <v>1896</v>
      </c>
      <c r="E1102" s="131">
        <v>1547</v>
      </c>
      <c r="F1102" s="131"/>
      <c r="G1102" s="131" t="s">
        <v>2205</v>
      </c>
      <c r="H1102" s="131" t="s">
        <v>1148</v>
      </c>
      <c r="I1102" s="131" t="s">
        <v>13380</v>
      </c>
      <c r="J1102" s="131" t="s">
        <v>2203</v>
      </c>
      <c r="K1102" s="131" t="s">
        <v>2236</v>
      </c>
      <c r="L1102" s="131">
        <v>11</v>
      </c>
      <c r="M1102" s="131">
        <v>14</v>
      </c>
    </row>
    <row r="1103" spans="1:13">
      <c r="A1103" s="131" t="s">
        <v>538</v>
      </c>
      <c r="B1103" s="143" t="s">
        <v>2168</v>
      </c>
      <c r="C1103" s="131" t="s">
        <v>16651</v>
      </c>
      <c r="D1103" s="131" t="s">
        <v>1708</v>
      </c>
      <c r="E1103" s="131">
        <v>83</v>
      </c>
      <c r="F1103" s="131" t="s">
        <v>1044</v>
      </c>
      <c r="G1103" s="131" t="s">
        <v>2841</v>
      </c>
      <c r="H1103" s="131" t="s">
        <v>1130</v>
      </c>
      <c r="I1103" s="131" t="s">
        <v>13380</v>
      </c>
      <c r="J1103" s="131" t="s">
        <v>2203</v>
      </c>
      <c r="K1103" s="131" t="s">
        <v>2198</v>
      </c>
      <c r="L1103" s="131">
        <v>11</v>
      </c>
      <c r="M1103" s="131">
        <v>13</v>
      </c>
    </row>
    <row r="1104" spans="1:13">
      <c r="A1104" s="131" t="s">
        <v>640</v>
      </c>
      <c r="B1104" s="143" t="s">
        <v>2168</v>
      </c>
      <c r="C1104" s="131" t="s">
        <v>16651</v>
      </c>
      <c r="D1104" s="131" t="s">
        <v>1800</v>
      </c>
      <c r="E1104" s="131">
        <v>340</v>
      </c>
      <c r="F1104" s="131" t="s">
        <v>1073</v>
      </c>
      <c r="G1104" s="131" t="s">
        <v>2382</v>
      </c>
      <c r="H1104" s="131" t="s">
        <v>1133</v>
      </c>
      <c r="I1104" s="131" t="s">
        <v>13380</v>
      </c>
      <c r="J1104" s="131" t="s">
        <v>2190</v>
      </c>
      <c r="K1104" s="131" t="s">
        <v>2189</v>
      </c>
      <c r="L1104" s="131">
        <v>10</v>
      </c>
      <c r="M1104" s="131">
        <v>13</v>
      </c>
    </row>
    <row r="1105" spans="1:13">
      <c r="A1105" s="131" t="s">
        <v>16887</v>
      </c>
      <c r="B1105" s="143" t="s">
        <v>2168</v>
      </c>
      <c r="C1105" s="131" t="s">
        <v>16838</v>
      </c>
      <c r="D1105" s="131" t="s">
        <v>1896</v>
      </c>
      <c r="E1105" s="131">
        <v>1054</v>
      </c>
      <c r="F1105" s="131"/>
      <c r="G1105" s="131" t="s">
        <v>2695</v>
      </c>
      <c r="H1105" s="131" t="s">
        <v>1043</v>
      </c>
      <c r="I1105" s="131" t="s">
        <v>13380</v>
      </c>
      <c r="J1105" s="131"/>
      <c r="K1105" s="131"/>
      <c r="L1105" s="131">
        <v>10</v>
      </c>
      <c r="M1105" s="131">
        <v>12</v>
      </c>
    </row>
    <row r="1106" spans="1:13">
      <c r="A1106" s="131" t="s">
        <v>406</v>
      </c>
      <c r="B1106" s="143" t="s">
        <v>2168</v>
      </c>
      <c r="C1106" s="131" t="s">
        <v>16651</v>
      </c>
      <c r="D1106" s="131" t="s">
        <v>1533</v>
      </c>
      <c r="E1106" s="131">
        <v>980</v>
      </c>
      <c r="F1106" s="131"/>
      <c r="G1106" s="131" t="s">
        <v>2533</v>
      </c>
      <c r="H1106" s="131" t="s">
        <v>1043</v>
      </c>
      <c r="I1106" s="131" t="s">
        <v>13380</v>
      </c>
      <c r="J1106" s="131" t="s">
        <v>2203</v>
      </c>
      <c r="K1106" s="131" t="s">
        <v>2230</v>
      </c>
      <c r="L1106" s="131">
        <v>9</v>
      </c>
      <c r="M1106" s="131">
        <v>29</v>
      </c>
    </row>
    <row r="1107" spans="1:13">
      <c r="A1107" s="131" t="s">
        <v>766</v>
      </c>
      <c r="B1107" s="143" t="s">
        <v>2168</v>
      </c>
      <c r="C1107" s="131" t="s">
        <v>16651</v>
      </c>
      <c r="D1107" s="131" t="s">
        <v>1931</v>
      </c>
      <c r="E1107" s="131">
        <v>191</v>
      </c>
      <c r="F1107" s="131" t="s">
        <v>1123</v>
      </c>
      <c r="G1107" s="131" t="s">
        <v>3710</v>
      </c>
      <c r="H1107" s="131" t="s">
        <v>1072</v>
      </c>
      <c r="I1107" s="131" t="s">
        <v>13380</v>
      </c>
      <c r="J1107" s="131" t="s">
        <v>2203</v>
      </c>
      <c r="K1107" s="131" t="s">
        <v>2198</v>
      </c>
      <c r="L1107" s="131">
        <v>9</v>
      </c>
      <c r="M1107" s="131">
        <v>26</v>
      </c>
    </row>
    <row r="1108" spans="1:13">
      <c r="A1108" s="131" t="s">
        <v>254</v>
      </c>
      <c r="B1108" s="143" t="s">
        <v>2168</v>
      </c>
      <c r="C1108" s="131" t="s">
        <v>16651</v>
      </c>
      <c r="D1108" s="131" t="s">
        <v>1382</v>
      </c>
      <c r="E1108" s="131">
        <v>18901</v>
      </c>
      <c r="F1108" s="131" t="s">
        <v>1123</v>
      </c>
      <c r="G1108" s="131" t="s">
        <v>3463</v>
      </c>
      <c r="H1108" s="131" t="s">
        <v>1043</v>
      </c>
      <c r="I1108" s="131" t="s">
        <v>13380</v>
      </c>
      <c r="J1108" s="131" t="s">
        <v>2203</v>
      </c>
      <c r="K1108" s="131" t="s">
        <v>2230</v>
      </c>
      <c r="L1108" s="131">
        <v>8</v>
      </c>
      <c r="M1108" s="131">
        <v>24</v>
      </c>
    </row>
    <row r="1109" spans="1:13">
      <c r="A1109" s="131" t="s">
        <v>756</v>
      </c>
      <c r="B1109" s="143" t="s">
        <v>2168</v>
      </c>
      <c r="C1109" s="131" t="s">
        <v>16651</v>
      </c>
      <c r="D1109" s="131" t="s">
        <v>1896</v>
      </c>
      <c r="E1109" s="131">
        <v>1294</v>
      </c>
      <c r="F1109" s="131"/>
      <c r="G1109" s="131" t="s">
        <v>2410</v>
      </c>
      <c r="H1109" s="131" t="s">
        <v>1148</v>
      </c>
      <c r="I1109" s="131" t="s">
        <v>13380</v>
      </c>
      <c r="J1109" s="131" t="s">
        <v>2203</v>
      </c>
      <c r="K1109" s="131" t="s">
        <v>2230</v>
      </c>
      <c r="L1109" s="131">
        <v>7</v>
      </c>
      <c r="M1109" s="131">
        <v>24</v>
      </c>
    </row>
    <row r="1110" spans="1:13">
      <c r="A1110" s="131" t="s">
        <v>815</v>
      </c>
      <c r="B1110" s="143" t="s">
        <v>2168</v>
      </c>
      <c r="C1110" s="131" t="s">
        <v>16838</v>
      </c>
      <c r="D1110" s="131" t="s">
        <v>1977</v>
      </c>
      <c r="E1110" s="131">
        <v>230</v>
      </c>
      <c r="F1110" s="131"/>
      <c r="G1110" s="131" t="s">
        <v>2964</v>
      </c>
      <c r="H1110" s="131" t="s">
        <v>1130</v>
      </c>
      <c r="I1110" s="131" t="s">
        <v>13380</v>
      </c>
      <c r="J1110" s="131" t="s">
        <v>2199</v>
      </c>
      <c r="K1110" s="131" t="s">
        <v>2198</v>
      </c>
      <c r="L1110" s="131">
        <v>6</v>
      </c>
      <c r="M1110" s="131">
        <v>7</v>
      </c>
    </row>
    <row r="1111" spans="1:13">
      <c r="A1111" s="131" t="s">
        <v>2859</v>
      </c>
      <c r="B1111" s="143" t="s">
        <v>2168</v>
      </c>
      <c r="C1111" s="131" t="s">
        <v>16838</v>
      </c>
      <c r="D1111" s="131" t="s">
        <v>1436</v>
      </c>
      <c r="E1111" s="131">
        <v>774</v>
      </c>
      <c r="F1111" s="131" t="s">
        <v>2860</v>
      </c>
      <c r="G1111" s="131" t="s">
        <v>2354</v>
      </c>
      <c r="H1111" s="131" t="s">
        <v>1043</v>
      </c>
      <c r="I1111" s="131" t="s">
        <v>13380</v>
      </c>
      <c r="J1111" s="131" t="s">
        <v>2199</v>
      </c>
      <c r="K1111" s="131" t="s">
        <v>2198</v>
      </c>
      <c r="L1111" s="131">
        <v>6</v>
      </c>
      <c r="M1111" s="131">
        <v>5</v>
      </c>
    </row>
    <row r="1112" spans="1:13">
      <c r="A1112" s="131" t="s">
        <v>369</v>
      </c>
      <c r="B1112" s="143" t="s">
        <v>2168</v>
      </c>
      <c r="C1112" s="131" t="s">
        <v>16651</v>
      </c>
      <c r="D1112" s="131" t="s">
        <v>1521</v>
      </c>
      <c r="E1112" s="131">
        <v>7</v>
      </c>
      <c r="F1112" s="131"/>
      <c r="G1112" s="131" t="s">
        <v>3701</v>
      </c>
      <c r="H1112" s="131" t="s">
        <v>1148</v>
      </c>
      <c r="I1112" s="131" t="s">
        <v>13380</v>
      </c>
      <c r="J1112" s="131" t="s">
        <v>2203</v>
      </c>
      <c r="K1112" s="131" t="s">
        <v>2230</v>
      </c>
      <c r="L1112" s="131">
        <v>5</v>
      </c>
      <c r="M1112" s="131">
        <v>24</v>
      </c>
    </row>
    <row r="1113" spans="1:13">
      <c r="A1113" s="131" t="s">
        <v>3890</v>
      </c>
      <c r="B1113" s="143" t="s">
        <v>2168</v>
      </c>
      <c r="C1113" s="131" t="s">
        <v>16651</v>
      </c>
      <c r="D1113" s="131" t="s">
        <v>1307</v>
      </c>
      <c r="E1113" s="131">
        <v>14</v>
      </c>
      <c r="F1113" s="131"/>
      <c r="G1113" s="131" t="s">
        <v>3672</v>
      </c>
      <c r="H1113" s="131" t="s">
        <v>1130</v>
      </c>
      <c r="I1113" s="131" t="s">
        <v>13380</v>
      </c>
      <c r="J1113" s="131" t="s">
        <v>2203</v>
      </c>
      <c r="K1113" s="131" t="s">
        <v>2230</v>
      </c>
      <c r="L1113" s="131">
        <v>5</v>
      </c>
      <c r="M1113" s="131">
        <v>19</v>
      </c>
    </row>
    <row r="1114" spans="1:13">
      <c r="A1114" s="131" t="s">
        <v>57</v>
      </c>
      <c r="B1114" s="143" t="s">
        <v>2168</v>
      </c>
      <c r="C1114" s="131" t="s">
        <v>16651</v>
      </c>
      <c r="D1114" s="131" t="s">
        <v>1128</v>
      </c>
      <c r="E1114" s="131">
        <v>257</v>
      </c>
      <c r="F1114" s="131" t="s">
        <v>1060</v>
      </c>
      <c r="G1114" s="131" t="s">
        <v>3450</v>
      </c>
      <c r="H1114" s="131" t="s">
        <v>1130</v>
      </c>
      <c r="I1114" s="131" t="s">
        <v>13380</v>
      </c>
      <c r="J1114" s="131" t="s">
        <v>2203</v>
      </c>
      <c r="K1114" s="131" t="s">
        <v>2230</v>
      </c>
      <c r="L1114" s="131">
        <v>5</v>
      </c>
      <c r="M1114" s="131">
        <v>17</v>
      </c>
    </row>
    <row r="1115" spans="1:13">
      <c r="A1115" s="131" t="s">
        <v>353</v>
      </c>
      <c r="B1115" s="143" t="s">
        <v>2168</v>
      </c>
      <c r="C1115" s="131" t="s">
        <v>16651</v>
      </c>
      <c r="D1115" s="131" t="s">
        <v>1436</v>
      </c>
      <c r="E1115" s="131">
        <v>1602</v>
      </c>
      <c r="F1115" s="131" t="s">
        <v>1060</v>
      </c>
      <c r="G1115" s="131" t="s">
        <v>2273</v>
      </c>
      <c r="H1115" s="131" t="s">
        <v>1322</v>
      </c>
      <c r="I1115" s="131" t="s">
        <v>13380</v>
      </c>
      <c r="J1115" s="131" t="s">
        <v>2203</v>
      </c>
      <c r="K1115" s="131" t="s">
        <v>2230</v>
      </c>
      <c r="L1115" s="131">
        <v>5</v>
      </c>
      <c r="M1115" s="131">
        <v>14</v>
      </c>
    </row>
    <row r="1116" spans="1:13">
      <c r="A1116" s="131" t="s">
        <v>450</v>
      </c>
      <c r="B1116" s="143" t="s">
        <v>2168</v>
      </c>
      <c r="C1116" s="131" t="s">
        <v>16651</v>
      </c>
      <c r="D1116" s="131" t="s">
        <v>1604</v>
      </c>
      <c r="E1116" s="131">
        <v>41</v>
      </c>
      <c r="F1116" s="131" t="s">
        <v>1073</v>
      </c>
      <c r="G1116" s="131" t="s">
        <v>3846</v>
      </c>
      <c r="H1116" s="131" t="s">
        <v>1043</v>
      </c>
      <c r="I1116" s="131" t="s">
        <v>13380</v>
      </c>
      <c r="J1116" s="131" t="s">
        <v>2203</v>
      </c>
      <c r="K1116" s="131" t="s">
        <v>2230</v>
      </c>
      <c r="L1116" s="131">
        <v>1</v>
      </c>
      <c r="M1116" s="131">
        <v>43</v>
      </c>
    </row>
    <row r="1117" spans="1:13">
      <c r="A1117" s="131" t="s">
        <v>54</v>
      </c>
      <c r="B1117" s="143" t="s">
        <v>2168</v>
      </c>
      <c r="C1117" s="131" t="s">
        <v>16651</v>
      </c>
      <c r="D1117" s="131" t="s">
        <v>1119</v>
      </c>
      <c r="E1117" s="131">
        <v>13</v>
      </c>
      <c r="F1117" s="131" t="s">
        <v>1123</v>
      </c>
      <c r="G1117" s="131" t="s">
        <v>3553</v>
      </c>
      <c r="H1117" s="131" t="s">
        <v>1121</v>
      </c>
      <c r="I1117" s="131" t="s">
        <v>13380</v>
      </c>
      <c r="J1117" s="131" t="s">
        <v>2203</v>
      </c>
      <c r="K1117" s="131" t="s">
        <v>2230</v>
      </c>
      <c r="L1117" s="131">
        <v>1</v>
      </c>
      <c r="M1117" s="131">
        <v>3</v>
      </c>
    </row>
    <row r="1118" spans="1:13">
      <c r="A1118" s="131" t="s">
        <v>252</v>
      </c>
      <c r="B1118" s="143" t="s">
        <v>2168</v>
      </c>
      <c r="C1118" s="131" t="s">
        <v>16651</v>
      </c>
      <c r="D1118" s="131" t="s">
        <v>1382</v>
      </c>
      <c r="E1118" s="131">
        <v>18518</v>
      </c>
      <c r="F1118" s="131" t="s">
        <v>1123</v>
      </c>
      <c r="G1118" s="131" t="s">
        <v>3717</v>
      </c>
      <c r="H1118" s="131" t="s">
        <v>1043</v>
      </c>
      <c r="I1118" s="131" t="s">
        <v>13380</v>
      </c>
      <c r="J1118" s="131" t="s">
        <v>2203</v>
      </c>
      <c r="K1118" s="131" t="s">
        <v>2230</v>
      </c>
      <c r="L1118" s="131">
        <v>1</v>
      </c>
      <c r="M1118" s="131">
        <v>1</v>
      </c>
    </row>
    <row r="1119" spans="1:13">
      <c r="A1119" s="131" t="s">
        <v>65</v>
      </c>
      <c r="B1119" s="143" t="s">
        <v>2168</v>
      </c>
      <c r="C1119" s="131" t="s">
        <v>16651</v>
      </c>
      <c r="D1119" s="131" t="s">
        <v>1145</v>
      </c>
      <c r="E1119" s="131">
        <v>24</v>
      </c>
      <c r="F1119" s="131"/>
      <c r="G1119" s="131" t="s">
        <v>3808</v>
      </c>
      <c r="H1119" s="131" t="s">
        <v>1148</v>
      </c>
      <c r="I1119" s="131" t="s">
        <v>13380</v>
      </c>
      <c r="J1119" s="131" t="s">
        <v>2190</v>
      </c>
      <c r="K1119" s="131" t="s">
        <v>2211</v>
      </c>
      <c r="L1119" s="131">
        <v>1</v>
      </c>
      <c r="M1119" s="131">
        <v>1</v>
      </c>
    </row>
    <row r="1120" spans="1:13">
      <c r="A1120" s="131" t="s">
        <v>2637</v>
      </c>
      <c r="B1120" s="143" t="s">
        <v>2168</v>
      </c>
      <c r="C1120" s="131" t="s">
        <v>16838</v>
      </c>
      <c r="D1120" s="131" t="s">
        <v>1821</v>
      </c>
      <c r="E1120" s="131">
        <v>35</v>
      </c>
      <c r="F1120" s="131" t="s">
        <v>1100</v>
      </c>
      <c r="G1120" s="131" t="s">
        <v>2638</v>
      </c>
      <c r="H1120" s="131" t="s">
        <v>1043</v>
      </c>
      <c r="I1120" s="131" t="s">
        <v>13380</v>
      </c>
      <c r="J1120" s="131" t="s">
        <v>2199</v>
      </c>
      <c r="K1120" s="131" t="s">
        <v>2198</v>
      </c>
      <c r="L1120" s="131">
        <v>1</v>
      </c>
      <c r="M1120" s="131">
        <v>1</v>
      </c>
    </row>
    <row r="1121" spans="1:13">
      <c r="A1121" s="131" t="s">
        <v>684</v>
      </c>
      <c r="B1121" s="143" t="s">
        <v>2168</v>
      </c>
      <c r="C1121" s="131" t="s">
        <v>16792</v>
      </c>
      <c r="D1121" s="131" t="s">
        <v>1858</v>
      </c>
      <c r="E1121" s="131">
        <v>2</v>
      </c>
      <c r="F1121" s="131"/>
      <c r="G1121" s="131" t="s">
        <v>2341</v>
      </c>
      <c r="H1121" s="131" t="s">
        <v>1043</v>
      </c>
      <c r="I1121" s="131" t="s">
        <v>13380</v>
      </c>
      <c r="J1121" s="131" t="s">
        <v>2199</v>
      </c>
      <c r="K1121" s="131" t="s">
        <v>2236</v>
      </c>
      <c r="L1121" s="131">
        <v>0</v>
      </c>
      <c r="M1121" s="131">
        <v>4001</v>
      </c>
    </row>
    <row r="1122" spans="1:13">
      <c r="A1122" s="131" t="s">
        <v>16881</v>
      </c>
      <c r="B1122" s="143" t="s">
        <v>2168</v>
      </c>
      <c r="C1122" s="131" t="s">
        <v>16838</v>
      </c>
      <c r="D1122" s="131" t="s">
        <v>1848</v>
      </c>
      <c r="E1122" s="131">
        <v>206</v>
      </c>
      <c r="F1122" s="131"/>
      <c r="G1122" s="131" t="s">
        <v>2575</v>
      </c>
      <c r="H1122" s="131" t="s">
        <v>1188</v>
      </c>
      <c r="I1122" s="131" t="s">
        <v>13380</v>
      </c>
      <c r="J1122" s="131"/>
      <c r="K1122" s="131"/>
      <c r="L1122" s="131">
        <v>0</v>
      </c>
      <c r="M1122" s="131">
        <v>101</v>
      </c>
    </row>
    <row r="1123" spans="1:13">
      <c r="A1123" s="131" t="s">
        <v>15339</v>
      </c>
      <c r="B1123" s="143" t="s">
        <v>2168</v>
      </c>
      <c r="C1123" s="131" t="s">
        <v>16640</v>
      </c>
      <c r="D1123" s="131" t="s">
        <v>1749</v>
      </c>
      <c r="E1123" s="131">
        <v>140</v>
      </c>
      <c r="F1123" s="131"/>
      <c r="G1123" s="131" t="s">
        <v>2332</v>
      </c>
      <c r="H1123" s="131" t="s">
        <v>1043</v>
      </c>
      <c r="I1123" s="131" t="s">
        <v>13380</v>
      </c>
      <c r="J1123" s="131"/>
      <c r="K1123" s="131"/>
      <c r="L1123" s="131">
        <v>0</v>
      </c>
      <c r="M1123" s="131">
        <v>0</v>
      </c>
    </row>
    <row r="1124" spans="1:13">
      <c r="A1124" s="131" t="s">
        <v>16657</v>
      </c>
      <c r="B1124" s="143" t="s">
        <v>2168</v>
      </c>
      <c r="C1124" s="131" t="s">
        <v>16651</v>
      </c>
      <c r="D1124" s="131" t="s">
        <v>1231</v>
      </c>
      <c r="E1124" s="131">
        <v>152</v>
      </c>
      <c r="F1124" s="131"/>
      <c r="G1124" s="131" t="s">
        <v>16658</v>
      </c>
      <c r="H1124" s="131" t="s">
        <v>1233</v>
      </c>
      <c r="I1124" s="131" t="s">
        <v>13380</v>
      </c>
      <c r="J1124" s="131"/>
      <c r="K1124" s="131"/>
      <c r="L1124" s="131">
        <v>0</v>
      </c>
      <c r="M1124" s="131">
        <v>0</v>
      </c>
    </row>
    <row r="1125" spans="1:13">
      <c r="A1125" s="131" t="s">
        <v>3736</v>
      </c>
      <c r="B1125" s="143" t="s">
        <v>2168</v>
      </c>
      <c r="C1125" s="131" t="s">
        <v>16651</v>
      </c>
      <c r="D1125" s="131" t="s">
        <v>1647</v>
      </c>
      <c r="E1125" s="131">
        <v>43</v>
      </c>
      <c r="F1125" s="131" t="s">
        <v>1073</v>
      </c>
      <c r="G1125" s="131" t="s">
        <v>3315</v>
      </c>
      <c r="H1125" s="131" t="s">
        <v>1043</v>
      </c>
      <c r="I1125" s="131" t="s">
        <v>13380</v>
      </c>
      <c r="J1125" s="131" t="s">
        <v>3738</v>
      </c>
      <c r="K1125" s="131" t="s">
        <v>3737</v>
      </c>
      <c r="L1125" s="131">
        <v>0</v>
      </c>
      <c r="M1125" s="131">
        <v>0</v>
      </c>
    </row>
    <row r="1126" spans="1:13">
      <c r="A1126" s="131" t="s">
        <v>3230</v>
      </c>
      <c r="B1126" s="143" t="s">
        <v>2168</v>
      </c>
      <c r="C1126" s="131" t="s">
        <v>16651</v>
      </c>
      <c r="D1126" s="131" t="s">
        <v>1191</v>
      </c>
      <c r="E1126" s="131">
        <v>108</v>
      </c>
      <c r="F1126" s="131"/>
      <c r="G1126" s="131" t="s">
        <v>3233</v>
      </c>
      <c r="H1126" s="131" t="s">
        <v>1072</v>
      </c>
      <c r="I1126" s="131" t="s">
        <v>13380</v>
      </c>
      <c r="J1126" s="131" t="s">
        <v>2203</v>
      </c>
      <c r="K1126" s="131" t="s">
        <v>2230</v>
      </c>
      <c r="L1126" s="131">
        <v>0</v>
      </c>
      <c r="M1126" s="131">
        <v>0</v>
      </c>
    </row>
    <row r="1127" spans="1:13">
      <c r="A1127" s="131" t="s">
        <v>3573</v>
      </c>
      <c r="B1127" s="143" t="s">
        <v>2168</v>
      </c>
      <c r="C1127" s="131" t="s">
        <v>16651</v>
      </c>
      <c r="D1127" s="131" t="s">
        <v>1265</v>
      </c>
      <c r="E1127" s="131">
        <v>26</v>
      </c>
      <c r="F1127" s="131" t="s">
        <v>1171</v>
      </c>
      <c r="G1127" s="131" t="s">
        <v>3574</v>
      </c>
      <c r="H1127" s="131" t="s">
        <v>1267</v>
      </c>
      <c r="I1127" s="131" t="s">
        <v>13380</v>
      </c>
      <c r="J1127" s="131" t="s">
        <v>2203</v>
      </c>
      <c r="K1127" s="131" t="s">
        <v>2230</v>
      </c>
      <c r="L1127" s="131">
        <v>0</v>
      </c>
      <c r="M1127" s="131">
        <v>0</v>
      </c>
    </row>
    <row r="1128" spans="1:13">
      <c r="A1128" s="131" t="s">
        <v>192</v>
      </c>
      <c r="B1128" s="143" t="s">
        <v>2168</v>
      </c>
      <c r="C1128" s="131" t="s">
        <v>16651</v>
      </c>
      <c r="D1128" s="131" t="s">
        <v>3446</v>
      </c>
      <c r="E1128" s="131">
        <v>37</v>
      </c>
      <c r="F1128" s="131" t="s">
        <v>1069</v>
      </c>
      <c r="G1128" s="131" t="s">
        <v>3447</v>
      </c>
      <c r="H1128" s="131" t="s">
        <v>1322</v>
      </c>
      <c r="I1128" s="131" t="s">
        <v>13380</v>
      </c>
      <c r="J1128" s="131" t="s">
        <v>2203</v>
      </c>
      <c r="K1128" s="131" t="s">
        <v>2230</v>
      </c>
      <c r="L1128" s="131">
        <v>0</v>
      </c>
      <c r="M1128" s="131">
        <v>0</v>
      </c>
    </row>
    <row r="1129" spans="1:13">
      <c r="A1129" s="131" t="s">
        <v>206</v>
      </c>
      <c r="B1129" s="143" t="s">
        <v>2168</v>
      </c>
      <c r="C1129" s="131" t="s">
        <v>16651</v>
      </c>
      <c r="D1129" s="131" t="s">
        <v>1340</v>
      </c>
      <c r="E1129" s="131">
        <v>60</v>
      </c>
      <c r="F1129" s="131" t="s">
        <v>1073</v>
      </c>
      <c r="G1129" s="131" t="s">
        <v>3291</v>
      </c>
      <c r="H1129" s="131" t="s">
        <v>1130</v>
      </c>
      <c r="I1129" s="131" t="s">
        <v>13380</v>
      </c>
      <c r="J1129" s="131" t="s">
        <v>2203</v>
      </c>
      <c r="K1129" s="131" t="s">
        <v>2230</v>
      </c>
      <c r="L1129" s="131">
        <v>0</v>
      </c>
      <c r="M1129" s="131">
        <v>0</v>
      </c>
    </row>
    <row r="1130" spans="1:13">
      <c r="A1130" s="131" t="s">
        <v>243</v>
      </c>
      <c r="B1130" s="143" t="s">
        <v>2168</v>
      </c>
      <c r="C1130" s="131" t="s">
        <v>16651</v>
      </c>
      <c r="D1130" s="131" t="s">
        <v>1380</v>
      </c>
      <c r="E1130" s="131">
        <v>12</v>
      </c>
      <c r="F1130" s="131" t="s">
        <v>1123</v>
      </c>
      <c r="G1130" s="131" t="s">
        <v>3461</v>
      </c>
      <c r="H1130" s="131" t="s">
        <v>1183</v>
      </c>
      <c r="I1130" s="131" t="s">
        <v>13380</v>
      </c>
      <c r="J1130" s="131" t="s">
        <v>2203</v>
      </c>
      <c r="K1130" s="131" t="s">
        <v>2230</v>
      </c>
      <c r="L1130" s="131">
        <v>0</v>
      </c>
      <c r="M1130" s="131">
        <v>0</v>
      </c>
    </row>
    <row r="1131" spans="1:13">
      <c r="A1131" s="131" t="s">
        <v>246</v>
      </c>
      <c r="B1131" s="143" t="s">
        <v>2168</v>
      </c>
      <c r="C1131" s="131" t="s">
        <v>16651</v>
      </c>
      <c r="D1131" s="131" t="s">
        <v>1382</v>
      </c>
      <c r="E1131" s="131">
        <v>14901</v>
      </c>
      <c r="F1131" s="131" t="s">
        <v>1060</v>
      </c>
      <c r="G1131" s="131" t="s">
        <v>3118</v>
      </c>
      <c r="H1131" s="131" t="s">
        <v>1043</v>
      </c>
      <c r="I1131" s="131" t="s">
        <v>13380</v>
      </c>
      <c r="J1131" s="131" t="s">
        <v>2203</v>
      </c>
      <c r="K1131" s="131" t="s">
        <v>2230</v>
      </c>
      <c r="L1131" s="131">
        <v>0</v>
      </c>
      <c r="M1131" s="131">
        <v>0</v>
      </c>
    </row>
    <row r="1132" spans="1:13">
      <c r="A1132" s="131" t="s">
        <v>249</v>
      </c>
      <c r="B1132" s="143" t="s">
        <v>2168</v>
      </c>
      <c r="C1132" s="131" t="s">
        <v>16651</v>
      </c>
      <c r="D1132" s="131" t="s">
        <v>1382</v>
      </c>
      <c r="E1132" s="131">
        <v>15301</v>
      </c>
      <c r="F1132" s="131" t="s">
        <v>1123</v>
      </c>
      <c r="G1132" s="131" t="s">
        <v>3319</v>
      </c>
      <c r="H1132" s="131" t="s">
        <v>1043</v>
      </c>
      <c r="I1132" s="131" t="s">
        <v>13380</v>
      </c>
      <c r="J1132" s="131" t="s">
        <v>2203</v>
      </c>
      <c r="K1132" s="131" t="s">
        <v>2230</v>
      </c>
      <c r="L1132" s="131">
        <v>0</v>
      </c>
      <c r="M1132" s="131">
        <v>0</v>
      </c>
    </row>
    <row r="1133" spans="1:13">
      <c r="A1133" s="131" t="s">
        <v>306</v>
      </c>
      <c r="B1133" s="143" t="s">
        <v>2168</v>
      </c>
      <c r="C1133" s="131" t="s">
        <v>16651</v>
      </c>
      <c r="D1133" s="131" t="s">
        <v>1436</v>
      </c>
      <c r="E1133" s="131">
        <v>420</v>
      </c>
      <c r="F1133" s="131" t="s">
        <v>1123</v>
      </c>
      <c r="G1133" s="131" t="s">
        <v>3082</v>
      </c>
      <c r="H1133" s="131" t="s">
        <v>1043</v>
      </c>
      <c r="I1133" s="131" t="s">
        <v>13380</v>
      </c>
      <c r="J1133" s="131" t="s">
        <v>2203</v>
      </c>
      <c r="K1133" s="131" t="s">
        <v>2230</v>
      </c>
      <c r="L1133" s="131">
        <v>0</v>
      </c>
      <c r="M1133" s="131">
        <v>0</v>
      </c>
    </row>
    <row r="1134" spans="1:13">
      <c r="A1134" s="131" t="s">
        <v>330</v>
      </c>
      <c r="B1134" s="143" t="s">
        <v>2168</v>
      </c>
      <c r="C1134" s="131" t="s">
        <v>16651</v>
      </c>
      <c r="D1134" s="131" t="s">
        <v>1436</v>
      </c>
      <c r="E1134" s="131">
        <v>901</v>
      </c>
      <c r="F1134" s="131" t="s">
        <v>1478</v>
      </c>
      <c r="G1134" s="131" t="s">
        <v>2339</v>
      </c>
      <c r="H1134" s="131" t="s">
        <v>1043</v>
      </c>
      <c r="I1134" s="131" t="s">
        <v>13380</v>
      </c>
      <c r="J1134" s="131" t="s">
        <v>2203</v>
      </c>
      <c r="K1134" s="131" t="s">
        <v>2198</v>
      </c>
      <c r="L1134" s="131">
        <v>0</v>
      </c>
      <c r="M1134" s="131">
        <v>0</v>
      </c>
    </row>
    <row r="1135" spans="1:13">
      <c r="A1135" s="131" t="s">
        <v>391</v>
      </c>
      <c r="B1135" s="143" t="s">
        <v>2168</v>
      </c>
      <c r="C1135" s="131" t="s">
        <v>16651</v>
      </c>
      <c r="D1135" s="131" t="s">
        <v>1533</v>
      </c>
      <c r="E1135" s="131">
        <v>751</v>
      </c>
      <c r="F1135" s="131" t="s">
        <v>1123</v>
      </c>
      <c r="G1135" s="131" t="s">
        <v>3712</v>
      </c>
      <c r="H1135" s="131" t="s">
        <v>1267</v>
      </c>
      <c r="I1135" s="131" t="s">
        <v>13380</v>
      </c>
      <c r="J1135" s="131" t="s">
        <v>2203</v>
      </c>
      <c r="K1135" s="131" t="s">
        <v>2230</v>
      </c>
      <c r="L1135" s="131">
        <v>0</v>
      </c>
      <c r="M1135" s="131">
        <v>0</v>
      </c>
    </row>
    <row r="1136" spans="1:13">
      <c r="A1136" s="131" t="s">
        <v>440</v>
      </c>
      <c r="B1136" s="143" t="s">
        <v>2168</v>
      </c>
      <c r="C1136" s="131" t="s">
        <v>16651</v>
      </c>
      <c r="D1136" s="131" t="s">
        <v>1533</v>
      </c>
      <c r="E1136" s="131">
        <v>1800</v>
      </c>
      <c r="F1136" s="131"/>
      <c r="G1136" s="131" t="s">
        <v>2380</v>
      </c>
      <c r="H1136" s="131" t="s">
        <v>1148</v>
      </c>
      <c r="I1136" s="131" t="s">
        <v>13380</v>
      </c>
      <c r="J1136" s="131" t="s">
        <v>2203</v>
      </c>
      <c r="K1136" s="131" t="s">
        <v>2219</v>
      </c>
      <c r="L1136" s="131">
        <v>0</v>
      </c>
      <c r="M1136" s="131">
        <v>0</v>
      </c>
    </row>
    <row r="1137" spans="1:13">
      <c r="A1137" s="131" t="s">
        <v>458</v>
      </c>
      <c r="B1137" s="143" t="s">
        <v>2168</v>
      </c>
      <c r="C1137" s="131" t="s">
        <v>16651</v>
      </c>
      <c r="D1137" s="131" t="s">
        <v>1613</v>
      </c>
      <c r="E1137" s="131">
        <v>511</v>
      </c>
      <c r="F1137" s="131"/>
      <c r="G1137" s="131" t="s">
        <v>3116</v>
      </c>
      <c r="H1137" s="131" t="s">
        <v>1148</v>
      </c>
      <c r="I1137" s="131" t="s">
        <v>13380</v>
      </c>
      <c r="J1137" s="131" t="s">
        <v>2203</v>
      </c>
      <c r="K1137" s="131" t="s">
        <v>2230</v>
      </c>
      <c r="L1137" s="131">
        <v>0</v>
      </c>
      <c r="M1137" s="131">
        <v>0</v>
      </c>
    </row>
    <row r="1138" spans="1:13">
      <c r="A1138" s="131" t="s">
        <v>466</v>
      </c>
      <c r="B1138" s="143" t="s">
        <v>2168</v>
      </c>
      <c r="C1138" s="131" t="s">
        <v>16651</v>
      </c>
      <c r="D1138" s="131" t="s">
        <v>1627</v>
      </c>
      <c r="E1138" s="131">
        <v>58</v>
      </c>
      <c r="F1138" s="131" t="s">
        <v>1171</v>
      </c>
      <c r="G1138" s="131" t="s">
        <v>3714</v>
      </c>
      <c r="H1138" s="131" t="s">
        <v>1130</v>
      </c>
      <c r="I1138" s="131" t="s">
        <v>13380</v>
      </c>
      <c r="J1138" s="131" t="s">
        <v>2203</v>
      </c>
      <c r="K1138" s="131" t="s">
        <v>2230</v>
      </c>
      <c r="L1138" s="131">
        <v>0</v>
      </c>
      <c r="M1138" s="131">
        <v>0</v>
      </c>
    </row>
    <row r="1139" spans="1:13">
      <c r="A1139" s="131" t="s">
        <v>3852</v>
      </c>
      <c r="B1139" s="143" t="s">
        <v>2168</v>
      </c>
      <c r="C1139" s="131" t="s">
        <v>16651</v>
      </c>
      <c r="D1139" s="131" t="s">
        <v>1640</v>
      </c>
      <c r="E1139" s="131">
        <v>561</v>
      </c>
      <c r="F1139" s="131" t="s">
        <v>1123</v>
      </c>
      <c r="G1139" s="131" t="s">
        <v>3853</v>
      </c>
      <c r="H1139" s="131" t="s">
        <v>1267</v>
      </c>
      <c r="I1139" s="131" t="s">
        <v>13380</v>
      </c>
      <c r="J1139" s="131" t="s">
        <v>2203</v>
      </c>
      <c r="K1139" s="131" t="s">
        <v>2230</v>
      </c>
      <c r="L1139" s="131">
        <v>0</v>
      </c>
      <c r="M1139" s="131">
        <v>0</v>
      </c>
    </row>
    <row r="1140" spans="1:13">
      <c r="A1140" s="131" t="s">
        <v>522</v>
      </c>
      <c r="B1140" s="143" t="s">
        <v>2168</v>
      </c>
      <c r="C1140" s="131" t="s">
        <v>16651</v>
      </c>
      <c r="D1140" s="131" t="s">
        <v>1688</v>
      </c>
      <c r="E1140" s="131">
        <v>11</v>
      </c>
      <c r="F1140" s="131" t="s">
        <v>1081</v>
      </c>
      <c r="G1140" s="131" t="s">
        <v>3211</v>
      </c>
      <c r="H1140" s="131" t="s">
        <v>1130</v>
      </c>
      <c r="I1140" s="131" t="s">
        <v>13380</v>
      </c>
      <c r="J1140" s="131" t="s">
        <v>2203</v>
      </c>
      <c r="K1140" s="131" t="s">
        <v>2198</v>
      </c>
      <c r="L1140" s="131">
        <v>0</v>
      </c>
      <c r="M1140" s="131">
        <v>0</v>
      </c>
    </row>
    <row r="1141" spans="1:13">
      <c r="A1141" s="131" t="s">
        <v>3884</v>
      </c>
      <c r="B1141" s="143" t="s">
        <v>2168</v>
      </c>
      <c r="C1141" s="131" t="s">
        <v>16651</v>
      </c>
      <c r="D1141" s="131" t="s">
        <v>1781</v>
      </c>
      <c r="E1141" s="131">
        <v>86</v>
      </c>
      <c r="F1141" s="131" t="s">
        <v>1073</v>
      </c>
      <c r="G1141" s="131" t="s">
        <v>3885</v>
      </c>
      <c r="H1141" s="131" t="s">
        <v>1267</v>
      </c>
      <c r="I1141" s="131" t="s">
        <v>13380</v>
      </c>
      <c r="J1141" s="131" t="s">
        <v>2203</v>
      </c>
      <c r="K1141" s="131" t="s">
        <v>2198</v>
      </c>
      <c r="L1141" s="131">
        <v>0</v>
      </c>
      <c r="M1141" s="131">
        <v>0</v>
      </c>
    </row>
    <row r="1142" spans="1:13">
      <c r="A1142" s="131" t="s">
        <v>628</v>
      </c>
      <c r="B1142" s="143" t="s">
        <v>2168</v>
      </c>
      <c r="C1142" s="131" t="s">
        <v>16651</v>
      </c>
      <c r="D1142" s="131" t="s">
        <v>1799</v>
      </c>
      <c r="E1142" s="131">
        <v>10</v>
      </c>
      <c r="F1142" s="131"/>
      <c r="G1142" s="131" t="s">
        <v>2186</v>
      </c>
      <c r="H1142" s="131" t="s">
        <v>1043</v>
      </c>
      <c r="I1142" s="131" t="s">
        <v>13380</v>
      </c>
      <c r="J1142" s="131" t="s">
        <v>2203</v>
      </c>
      <c r="K1142" s="131" t="s">
        <v>2198</v>
      </c>
      <c r="L1142" s="131">
        <v>0</v>
      </c>
      <c r="M1142" s="131">
        <v>0</v>
      </c>
    </row>
    <row r="1143" spans="1:13">
      <c r="A1143" s="131" t="s">
        <v>3243</v>
      </c>
      <c r="B1143" s="143" t="s">
        <v>2168</v>
      </c>
      <c r="C1143" s="131" t="s">
        <v>16651</v>
      </c>
      <c r="D1143" s="131" t="s">
        <v>1869</v>
      </c>
      <c r="E1143" s="131">
        <v>209</v>
      </c>
      <c r="F1143" s="131"/>
      <c r="G1143" s="131" t="s">
        <v>3244</v>
      </c>
      <c r="H1143" s="131" t="s">
        <v>1130</v>
      </c>
      <c r="I1143" s="131" t="s">
        <v>13380</v>
      </c>
      <c r="J1143" s="131" t="s">
        <v>2203</v>
      </c>
      <c r="K1143" s="131" t="s">
        <v>2230</v>
      </c>
      <c r="L1143" s="131">
        <v>0</v>
      </c>
      <c r="M1143" s="131">
        <v>0</v>
      </c>
    </row>
    <row r="1144" spans="1:13">
      <c r="A1144" s="131" t="s">
        <v>702</v>
      </c>
      <c r="B1144" s="143" t="s">
        <v>2168</v>
      </c>
      <c r="C1144" s="131" t="s">
        <v>16651</v>
      </c>
      <c r="D1144" s="131" t="s">
        <v>1876</v>
      </c>
      <c r="E1144" s="131">
        <v>1</v>
      </c>
      <c r="F1144" s="131" t="s">
        <v>1081</v>
      </c>
      <c r="G1144" s="131" t="s">
        <v>3263</v>
      </c>
      <c r="H1144" s="131" t="s">
        <v>1133</v>
      </c>
      <c r="I1144" s="131" t="s">
        <v>13380</v>
      </c>
      <c r="J1144" s="131" t="s">
        <v>2203</v>
      </c>
      <c r="K1144" s="131" t="s">
        <v>2198</v>
      </c>
      <c r="L1144" s="131">
        <v>0</v>
      </c>
      <c r="M1144" s="131">
        <v>0</v>
      </c>
    </row>
    <row r="1145" spans="1:13">
      <c r="A1145" s="131" t="s">
        <v>850</v>
      </c>
      <c r="B1145" s="143" t="s">
        <v>2168</v>
      </c>
      <c r="C1145" s="131" t="s">
        <v>16651</v>
      </c>
      <c r="D1145" s="131" t="s">
        <v>2005</v>
      </c>
      <c r="E1145" s="131">
        <v>568</v>
      </c>
      <c r="F1145" s="131" t="s">
        <v>1073</v>
      </c>
      <c r="G1145" s="131" t="s">
        <v>3685</v>
      </c>
      <c r="H1145" s="131" t="s">
        <v>1267</v>
      </c>
      <c r="I1145" s="131" t="s">
        <v>13380</v>
      </c>
      <c r="J1145" s="131" t="s">
        <v>2203</v>
      </c>
      <c r="K1145" s="131" t="s">
        <v>2236</v>
      </c>
      <c r="L1145" s="131">
        <v>0</v>
      </c>
      <c r="M1145" s="131">
        <v>0</v>
      </c>
    </row>
    <row r="1146" spans="1:13">
      <c r="A1146" s="131" t="s">
        <v>3812</v>
      </c>
      <c r="B1146" s="143" t="s">
        <v>2168</v>
      </c>
      <c r="C1146" s="131" t="s">
        <v>16651</v>
      </c>
      <c r="D1146" s="131" t="s">
        <v>2050</v>
      </c>
      <c r="E1146" s="131">
        <v>85</v>
      </c>
      <c r="F1146" s="131" t="s">
        <v>1123</v>
      </c>
      <c r="G1146" s="131" t="s">
        <v>2201</v>
      </c>
      <c r="H1146" s="131" t="s">
        <v>1160</v>
      </c>
      <c r="I1146" s="131" t="s">
        <v>13380</v>
      </c>
      <c r="J1146" s="131" t="s">
        <v>2203</v>
      </c>
      <c r="K1146" s="131" t="s">
        <v>2219</v>
      </c>
      <c r="L1146" s="131">
        <v>0</v>
      </c>
      <c r="M1146" s="131">
        <v>0</v>
      </c>
    </row>
    <row r="1147" spans="1:13">
      <c r="A1147" s="131" t="s">
        <v>955</v>
      </c>
      <c r="B1147" s="143" t="s">
        <v>2168</v>
      </c>
      <c r="C1147" s="131" t="s">
        <v>16651</v>
      </c>
      <c r="D1147" s="131" t="s">
        <v>2082</v>
      </c>
      <c r="E1147" s="131">
        <v>189</v>
      </c>
      <c r="F1147" s="131"/>
      <c r="G1147" s="131" t="s">
        <v>3751</v>
      </c>
      <c r="H1147" s="131" t="s">
        <v>1267</v>
      </c>
      <c r="I1147" s="131" t="s">
        <v>13380</v>
      </c>
      <c r="J1147" s="131" t="s">
        <v>2203</v>
      </c>
      <c r="K1147" s="131" t="s">
        <v>2230</v>
      </c>
      <c r="L1147" s="131">
        <v>0</v>
      </c>
      <c r="M1147" s="131">
        <v>0</v>
      </c>
    </row>
    <row r="1148" spans="1:13">
      <c r="A1148" s="131" t="s">
        <v>3696</v>
      </c>
      <c r="B1148" s="143" t="s">
        <v>2168</v>
      </c>
      <c r="C1148" s="131" t="s">
        <v>16651</v>
      </c>
      <c r="D1148" s="131" t="s">
        <v>2151</v>
      </c>
      <c r="E1148" s="131">
        <v>353</v>
      </c>
      <c r="F1148" s="131"/>
      <c r="G1148" s="131" t="s">
        <v>2656</v>
      </c>
      <c r="H1148" s="131" t="s">
        <v>1130</v>
      </c>
      <c r="I1148" s="131" t="s">
        <v>13380</v>
      </c>
      <c r="J1148" s="131" t="s">
        <v>2203</v>
      </c>
      <c r="K1148" s="131" t="s">
        <v>2198</v>
      </c>
      <c r="L1148" s="131">
        <v>0</v>
      </c>
      <c r="M1148" s="131">
        <v>0</v>
      </c>
    </row>
    <row r="1149" spans="1:13">
      <c r="A1149" s="131" t="s">
        <v>204</v>
      </c>
      <c r="B1149" s="143" t="s">
        <v>2168</v>
      </c>
      <c r="C1149" s="131" t="s">
        <v>16636</v>
      </c>
      <c r="D1149" s="131" t="s">
        <v>1337</v>
      </c>
      <c r="E1149" s="131">
        <v>55</v>
      </c>
      <c r="F1149" s="131"/>
      <c r="G1149" s="131" t="s">
        <v>3941</v>
      </c>
      <c r="H1149" s="131" t="s">
        <v>1043</v>
      </c>
      <c r="I1149" s="131" t="s">
        <v>13380</v>
      </c>
      <c r="J1149" s="131" t="s">
        <v>2190</v>
      </c>
      <c r="K1149" s="131" t="s">
        <v>2211</v>
      </c>
      <c r="L1149" s="131">
        <v>0</v>
      </c>
      <c r="M1149" s="131">
        <v>0</v>
      </c>
    </row>
    <row r="1150" spans="1:13">
      <c r="A1150" s="131" t="s">
        <v>55</v>
      </c>
      <c r="B1150" s="143" t="s">
        <v>2168</v>
      </c>
      <c r="C1150" s="131" t="s">
        <v>16651</v>
      </c>
      <c r="D1150" s="131" t="s">
        <v>1124</v>
      </c>
      <c r="E1150" s="131">
        <v>41</v>
      </c>
      <c r="F1150" s="131" t="s">
        <v>1123</v>
      </c>
      <c r="G1150" s="131" t="s">
        <v>3192</v>
      </c>
      <c r="H1150" s="131" t="s">
        <v>1043</v>
      </c>
      <c r="I1150" s="131" t="s">
        <v>13380</v>
      </c>
      <c r="J1150" s="131" t="s">
        <v>2190</v>
      </c>
      <c r="K1150" s="131" t="s">
        <v>2211</v>
      </c>
      <c r="L1150" s="131">
        <v>0</v>
      </c>
      <c r="M1150" s="131">
        <v>0</v>
      </c>
    </row>
    <row r="1151" spans="1:13">
      <c r="A1151" s="131" t="s">
        <v>198</v>
      </c>
      <c r="B1151" s="143" t="s">
        <v>2168</v>
      </c>
      <c r="C1151" s="131" t="s">
        <v>16651</v>
      </c>
      <c r="D1151" s="131" t="s">
        <v>1327</v>
      </c>
      <c r="E1151" s="131">
        <v>138</v>
      </c>
      <c r="F1151" s="131" t="s">
        <v>1171</v>
      </c>
      <c r="G1151" s="131" t="s">
        <v>3317</v>
      </c>
      <c r="H1151" s="131" t="s">
        <v>1043</v>
      </c>
      <c r="I1151" s="131" t="s">
        <v>13380</v>
      </c>
      <c r="J1151" s="131" t="s">
        <v>2190</v>
      </c>
      <c r="K1151" s="131" t="s">
        <v>2211</v>
      </c>
      <c r="L1151" s="131">
        <v>0</v>
      </c>
      <c r="M1151" s="131">
        <v>0</v>
      </c>
    </row>
    <row r="1152" spans="1:13">
      <c r="A1152" s="131" t="s">
        <v>3917</v>
      </c>
      <c r="B1152" s="143" t="s">
        <v>2168</v>
      </c>
      <c r="C1152" s="131" t="s">
        <v>16651</v>
      </c>
      <c r="D1152" s="131" t="s">
        <v>1344</v>
      </c>
      <c r="E1152" s="131">
        <v>99</v>
      </c>
      <c r="F1152" s="131" t="s">
        <v>1060</v>
      </c>
      <c r="G1152" s="131" t="s">
        <v>3154</v>
      </c>
      <c r="H1152" s="131" t="s">
        <v>1043</v>
      </c>
      <c r="I1152" s="131" t="s">
        <v>13380</v>
      </c>
      <c r="J1152" s="131" t="s">
        <v>2190</v>
      </c>
      <c r="K1152" s="131" t="s">
        <v>2211</v>
      </c>
      <c r="L1152" s="131">
        <v>0</v>
      </c>
      <c r="M1152" s="131">
        <v>0</v>
      </c>
    </row>
    <row r="1153" spans="1:13">
      <c r="A1153" s="131" t="s">
        <v>3509</v>
      </c>
      <c r="B1153" s="143" t="s">
        <v>2168</v>
      </c>
      <c r="C1153" s="131" t="s">
        <v>16651</v>
      </c>
      <c r="D1153" s="131" t="s">
        <v>1369</v>
      </c>
      <c r="E1153" s="131">
        <v>164</v>
      </c>
      <c r="F1153" s="131" t="s">
        <v>1073</v>
      </c>
      <c r="G1153" s="131" t="s">
        <v>3511</v>
      </c>
      <c r="H1153" s="131" t="s">
        <v>1043</v>
      </c>
      <c r="I1153" s="131" t="s">
        <v>13380</v>
      </c>
      <c r="J1153" s="131" t="s">
        <v>2190</v>
      </c>
      <c r="K1153" s="131" t="s">
        <v>2211</v>
      </c>
      <c r="L1153" s="131">
        <v>0</v>
      </c>
      <c r="M1153" s="131">
        <v>0</v>
      </c>
    </row>
    <row r="1154" spans="1:13">
      <c r="A1154" s="131" t="s">
        <v>255</v>
      </c>
      <c r="B1154" s="143" t="s">
        <v>2168</v>
      </c>
      <c r="C1154" s="131" t="s">
        <v>16651</v>
      </c>
      <c r="D1154" s="131" t="s">
        <v>1382</v>
      </c>
      <c r="E1154" s="131">
        <v>19301</v>
      </c>
      <c r="F1154" s="131" t="s">
        <v>1073</v>
      </c>
      <c r="G1154" s="131" t="s">
        <v>3816</v>
      </c>
      <c r="H1154" s="131" t="s">
        <v>1043</v>
      </c>
      <c r="I1154" s="131" t="s">
        <v>13380</v>
      </c>
      <c r="J1154" s="131" t="s">
        <v>2190</v>
      </c>
      <c r="K1154" s="131" t="s">
        <v>2211</v>
      </c>
      <c r="L1154" s="131">
        <v>0</v>
      </c>
      <c r="M1154" s="131">
        <v>0</v>
      </c>
    </row>
    <row r="1155" spans="1:13">
      <c r="A1155" s="131" t="s">
        <v>3523</v>
      </c>
      <c r="B1155" s="143" t="s">
        <v>2168</v>
      </c>
      <c r="C1155" s="131" t="s">
        <v>16651</v>
      </c>
      <c r="D1155" s="131" t="s">
        <v>1622</v>
      </c>
      <c r="E1155" s="131">
        <v>89</v>
      </c>
      <c r="F1155" s="131"/>
      <c r="G1155" s="131" t="s">
        <v>3524</v>
      </c>
      <c r="H1155" s="131" t="s">
        <v>1043</v>
      </c>
      <c r="I1155" s="131" t="s">
        <v>13380</v>
      </c>
      <c r="J1155" s="131" t="s">
        <v>2190</v>
      </c>
      <c r="K1155" s="131" t="s">
        <v>2211</v>
      </c>
      <c r="L1155" s="131">
        <v>0</v>
      </c>
      <c r="M1155" s="131">
        <v>0</v>
      </c>
    </row>
    <row r="1156" spans="1:13">
      <c r="A1156" s="131" t="s">
        <v>3133</v>
      </c>
      <c r="B1156" s="143" t="s">
        <v>2168</v>
      </c>
      <c r="C1156" s="131" t="s">
        <v>16651</v>
      </c>
      <c r="D1156" s="131" t="s">
        <v>1749</v>
      </c>
      <c r="E1156" s="131">
        <v>1</v>
      </c>
      <c r="F1156" s="131" t="s">
        <v>1123</v>
      </c>
      <c r="G1156" s="131" t="s">
        <v>3134</v>
      </c>
      <c r="H1156" s="131" t="s">
        <v>1043</v>
      </c>
      <c r="I1156" s="131" t="s">
        <v>13380</v>
      </c>
      <c r="J1156" s="131" t="s">
        <v>2190</v>
      </c>
      <c r="K1156" s="131" t="s">
        <v>2211</v>
      </c>
      <c r="L1156" s="131">
        <v>0</v>
      </c>
      <c r="M1156" s="131">
        <v>0</v>
      </c>
    </row>
    <row r="1157" spans="1:13">
      <c r="A1157" s="131" t="s">
        <v>3892</v>
      </c>
      <c r="B1157" s="143" t="s">
        <v>2168</v>
      </c>
      <c r="C1157" s="131" t="s">
        <v>16651</v>
      </c>
      <c r="D1157" s="131" t="s">
        <v>1763</v>
      </c>
      <c r="E1157" s="131">
        <v>45</v>
      </c>
      <c r="F1157" s="131" t="s">
        <v>1073</v>
      </c>
      <c r="G1157" s="131" t="s">
        <v>3377</v>
      </c>
      <c r="H1157" s="131" t="s">
        <v>1043</v>
      </c>
      <c r="I1157" s="131" t="s">
        <v>13380</v>
      </c>
      <c r="J1157" s="131" t="s">
        <v>2190</v>
      </c>
      <c r="K1157" s="131" t="s">
        <v>2211</v>
      </c>
      <c r="L1157" s="131">
        <v>0</v>
      </c>
      <c r="M1157" s="131">
        <v>0</v>
      </c>
    </row>
    <row r="1158" spans="1:13">
      <c r="A1158" s="131" t="s">
        <v>3405</v>
      </c>
      <c r="B1158" s="143" t="s">
        <v>2168</v>
      </c>
      <c r="C1158" s="131" t="s">
        <v>16651</v>
      </c>
      <c r="D1158" s="131" t="s">
        <v>1858</v>
      </c>
      <c r="E1158" s="131">
        <v>2</v>
      </c>
      <c r="F1158" s="131" t="s">
        <v>1123</v>
      </c>
      <c r="G1158" s="131" t="s">
        <v>2341</v>
      </c>
      <c r="H1158" s="131" t="s">
        <v>1043</v>
      </c>
      <c r="I1158" s="131" t="s">
        <v>13380</v>
      </c>
      <c r="J1158" s="131" t="s">
        <v>2190</v>
      </c>
      <c r="K1158" s="131" t="s">
        <v>2211</v>
      </c>
      <c r="L1158" s="131">
        <v>0</v>
      </c>
      <c r="M1158" s="131">
        <v>0</v>
      </c>
    </row>
    <row r="1159" spans="1:13">
      <c r="A1159" s="131" t="s">
        <v>3723</v>
      </c>
      <c r="B1159" s="143" t="s">
        <v>2168</v>
      </c>
      <c r="C1159" s="131" t="s">
        <v>16651</v>
      </c>
      <c r="D1159" s="131" t="s">
        <v>1877</v>
      </c>
      <c r="E1159" s="131">
        <v>7</v>
      </c>
      <c r="F1159" s="131" t="s">
        <v>1171</v>
      </c>
      <c r="G1159" s="131" t="s">
        <v>2596</v>
      </c>
      <c r="H1159" s="131" t="s">
        <v>1133</v>
      </c>
      <c r="I1159" s="131" t="s">
        <v>13380</v>
      </c>
      <c r="J1159" s="131" t="s">
        <v>2190</v>
      </c>
      <c r="K1159" s="131" t="s">
        <v>2211</v>
      </c>
      <c r="L1159" s="131">
        <v>0</v>
      </c>
      <c r="M1159" s="131">
        <v>0</v>
      </c>
    </row>
    <row r="1160" spans="1:13">
      <c r="A1160" s="131" t="s">
        <v>813</v>
      </c>
      <c r="B1160" s="143" t="s">
        <v>2168</v>
      </c>
      <c r="C1160" s="131" t="s">
        <v>16651</v>
      </c>
      <c r="D1160" s="131" t="s">
        <v>1975</v>
      </c>
      <c r="E1160" s="131">
        <v>172</v>
      </c>
      <c r="F1160" s="131" t="s">
        <v>1073</v>
      </c>
      <c r="G1160" s="131" t="s">
        <v>3241</v>
      </c>
      <c r="H1160" s="131" t="s">
        <v>1043</v>
      </c>
      <c r="I1160" s="131" t="s">
        <v>13380</v>
      </c>
      <c r="J1160" s="131" t="s">
        <v>2190</v>
      </c>
      <c r="K1160" s="131" t="s">
        <v>2189</v>
      </c>
      <c r="L1160" s="131">
        <v>0</v>
      </c>
      <c r="M1160" s="131">
        <v>0</v>
      </c>
    </row>
    <row r="1161" spans="1:13">
      <c r="A1161" s="131" t="s">
        <v>3607</v>
      </c>
      <c r="B1161" s="143" t="s">
        <v>2168</v>
      </c>
      <c r="C1161" s="131" t="s">
        <v>16651</v>
      </c>
      <c r="D1161" s="131" t="s">
        <v>1994</v>
      </c>
      <c r="E1161" s="131">
        <v>153</v>
      </c>
      <c r="F1161" s="131"/>
      <c r="G1161" s="131" t="s">
        <v>3608</v>
      </c>
      <c r="H1161" s="131" t="s">
        <v>1043</v>
      </c>
      <c r="I1161" s="131" t="s">
        <v>13380</v>
      </c>
      <c r="J1161" s="131" t="s">
        <v>2190</v>
      </c>
      <c r="K1161" s="131" t="s">
        <v>2211</v>
      </c>
      <c r="L1161" s="131">
        <v>0</v>
      </c>
      <c r="M1161" s="131">
        <v>0</v>
      </c>
    </row>
    <row r="1162" spans="1:13">
      <c r="A1162" s="131" t="s">
        <v>3299</v>
      </c>
      <c r="B1162" s="143" t="s">
        <v>2168</v>
      </c>
      <c r="C1162" s="131" t="s">
        <v>16651</v>
      </c>
      <c r="D1162" s="131" t="s">
        <v>3300</v>
      </c>
      <c r="E1162" s="131">
        <v>165</v>
      </c>
      <c r="F1162" s="131" t="s">
        <v>1123</v>
      </c>
      <c r="G1162" s="131" t="s">
        <v>3301</v>
      </c>
      <c r="H1162" s="131" t="s">
        <v>1133</v>
      </c>
      <c r="I1162" s="131" t="s">
        <v>13380</v>
      </c>
      <c r="J1162" s="131" t="s">
        <v>2190</v>
      </c>
      <c r="K1162" s="131" t="s">
        <v>2211</v>
      </c>
      <c r="L1162" s="131">
        <v>0</v>
      </c>
      <c r="M1162" s="131">
        <v>0</v>
      </c>
    </row>
    <row r="1163" spans="1:13">
      <c r="A1163" s="131" t="s">
        <v>911</v>
      </c>
      <c r="B1163" s="143" t="s">
        <v>2168</v>
      </c>
      <c r="C1163" s="131" t="s">
        <v>16651</v>
      </c>
      <c r="D1163" s="131" t="s">
        <v>2058</v>
      </c>
      <c r="E1163" s="131">
        <v>30</v>
      </c>
      <c r="F1163" s="131"/>
      <c r="G1163" s="131" t="s">
        <v>3876</v>
      </c>
      <c r="H1163" s="131" t="s">
        <v>1148</v>
      </c>
      <c r="I1163" s="131" t="s">
        <v>13380</v>
      </c>
      <c r="J1163" s="131" t="s">
        <v>2190</v>
      </c>
      <c r="K1163" s="131" t="s">
        <v>2211</v>
      </c>
      <c r="L1163" s="131">
        <v>0</v>
      </c>
      <c r="M1163" s="131">
        <v>0</v>
      </c>
    </row>
    <row r="1164" spans="1:13">
      <c r="A1164" s="131" t="s">
        <v>1012</v>
      </c>
      <c r="B1164" s="143" t="s">
        <v>2168</v>
      </c>
      <c r="C1164" s="131" t="s">
        <v>16651</v>
      </c>
      <c r="D1164" s="131" t="s">
        <v>2136</v>
      </c>
      <c r="E1164" s="131">
        <v>231</v>
      </c>
      <c r="F1164" s="131" t="s">
        <v>1073</v>
      </c>
      <c r="G1164" s="131" t="s">
        <v>3112</v>
      </c>
      <c r="H1164" s="131" t="s">
        <v>1043</v>
      </c>
      <c r="I1164" s="131" t="s">
        <v>13380</v>
      </c>
      <c r="J1164" s="131" t="s">
        <v>2190</v>
      </c>
      <c r="K1164" s="131" t="s">
        <v>2211</v>
      </c>
      <c r="L1164" s="131">
        <v>0</v>
      </c>
      <c r="M1164" s="131">
        <v>0</v>
      </c>
    </row>
    <row r="1165" spans="1:13">
      <c r="A1165" s="131" t="s">
        <v>1020</v>
      </c>
      <c r="B1165" s="143" t="s">
        <v>2168</v>
      </c>
      <c r="C1165" s="131" t="s">
        <v>16651</v>
      </c>
      <c r="D1165" s="131" t="s">
        <v>2143</v>
      </c>
      <c r="E1165" s="131">
        <v>145</v>
      </c>
      <c r="F1165" s="131"/>
      <c r="G1165" s="131" t="s">
        <v>3776</v>
      </c>
      <c r="H1165" s="131" t="s">
        <v>1148</v>
      </c>
      <c r="I1165" s="131" t="s">
        <v>13380</v>
      </c>
      <c r="J1165" s="131" t="s">
        <v>2190</v>
      </c>
      <c r="K1165" s="131" t="s">
        <v>2211</v>
      </c>
      <c r="L1165" s="131">
        <v>0</v>
      </c>
      <c r="M1165" s="131">
        <v>0</v>
      </c>
    </row>
    <row r="1166" spans="1:13">
      <c r="A1166" s="131" t="s">
        <v>701</v>
      </c>
      <c r="B1166" s="143" t="s">
        <v>2168</v>
      </c>
      <c r="C1166" s="131" t="s">
        <v>16631</v>
      </c>
      <c r="D1166" s="131" t="s">
        <v>1872</v>
      </c>
      <c r="E1166" s="131">
        <v>34</v>
      </c>
      <c r="F1166" s="131" t="s">
        <v>1875</v>
      </c>
      <c r="G1166" s="131" t="s">
        <v>3931</v>
      </c>
      <c r="H1166" s="131" t="s">
        <v>1043</v>
      </c>
      <c r="I1166" s="131" t="s">
        <v>13380</v>
      </c>
      <c r="J1166" s="131" t="s">
        <v>3018</v>
      </c>
      <c r="K1166" s="131" t="s">
        <v>2211</v>
      </c>
      <c r="L1166" s="131">
        <v>0</v>
      </c>
      <c r="M1166" s="131">
        <v>0</v>
      </c>
    </row>
    <row r="1167" spans="1:13">
      <c r="A1167" s="131" t="s">
        <v>900</v>
      </c>
      <c r="B1167" s="143" t="s">
        <v>2168</v>
      </c>
      <c r="C1167" s="131" t="s">
        <v>16813</v>
      </c>
      <c r="D1167" s="131" t="s">
        <v>2047</v>
      </c>
      <c r="E1167" s="131">
        <v>3</v>
      </c>
      <c r="F1167" s="131" t="s">
        <v>1195</v>
      </c>
      <c r="G1167" s="131" t="s">
        <v>2626</v>
      </c>
      <c r="H1167" s="131" t="s">
        <v>1048</v>
      </c>
      <c r="I1167" s="131" t="s">
        <v>13380</v>
      </c>
      <c r="J1167" s="131" t="s">
        <v>2199</v>
      </c>
      <c r="K1167" s="131" t="s">
        <v>2198</v>
      </c>
      <c r="L1167" s="131">
        <v>0</v>
      </c>
      <c r="M1167" s="131">
        <v>0</v>
      </c>
    </row>
    <row r="1168" spans="1:13">
      <c r="A1168" s="131" t="s">
        <v>922</v>
      </c>
      <c r="B1168" s="143" t="s">
        <v>2168</v>
      </c>
      <c r="C1168" s="131" t="s">
        <v>16649</v>
      </c>
      <c r="D1168" s="131" t="s">
        <v>2061</v>
      </c>
      <c r="E1168" s="131">
        <v>100</v>
      </c>
      <c r="F1168" s="131"/>
      <c r="G1168" s="131" t="s">
        <v>2295</v>
      </c>
      <c r="H1168" s="131" t="s">
        <v>1043</v>
      </c>
      <c r="I1168" s="131" t="s">
        <v>13380</v>
      </c>
      <c r="J1168" s="131" t="s">
        <v>2231</v>
      </c>
      <c r="K1168" s="131" t="s">
        <v>2236</v>
      </c>
      <c r="L1168" s="131">
        <v>0</v>
      </c>
      <c r="M1168" s="131">
        <v>0</v>
      </c>
    </row>
  </sheetData>
  <autoFilter ref="A4:M4">
    <sortState ref="A5:M1168">
      <sortCondition descending="1" ref="L4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282"/>
  <sheetViews>
    <sheetView workbookViewId="0">
      <selection activeCell="J27" sqref="J27"/>
    </sheetView>
  </sheetViews>
  <sheetFormatPr defaultRowHeight="15"/>
  <cols>
    <col min="1" max="1" width="21.5703125" style="112" customWidth="1"/>
    <col min="2" max="2" width="24.42578125" style="112" customWidth="1"/>
    <col min="3" max="3" width="28.5703125" style="112" customWidth="1"/>
    <col min="4" max="4" width="23.42578125" style="112" bestFit="1" customWidth="1"/>
    <col min="5" max="5" width="9.42578125" style="112" bestFit="1" customWidth="1"/>
    <col min="6" max="6" width="8" style="112" bestFit="1" customWidth="1"/>
    <col min="7" max="7" width="11.42578125" style="112" bestFit="1" customWidth="1"/>
    <col min="8" max="8" width="12.28515625" style="112" bestFit="1" customWidth="1"/>
    <col min="9" max="9" width="16.28515625" style="112" bestFit="1" customWidth="1"/>
    <col min="10" max="11" width="16.28515625" style="112" customWidth="1"/>
    <col min="12" max="12" width="18.85546875" style="112" bestFit="1" customWidth="1"/>
    <col min="13" max="13" width="14.140625" style="112" bestFit="1" customWidth="1"/>
    <col min="14" max="16384" width="9.140625" style="112"/>
  </cols>
  <sheetData>
    <row r="1" spans="1:13">
      <c r="D1" s="112" t="s">
        <v>16971</v>
      </c>
      <c r="E1" s="112">
        <f>SUM(L5:L500)</f>
        <v>1053518</v>
      </c>
    </row>
    <row r="2" spans="1:13">
      <c r="D2" s="112" t="s">
        <v>16972</v>
      </c>
      <c r="E2" s="112">
        <f>SUM(M5:M500)</f>
        <v>1027680</v>
      </c>
    </row>
    <row r="4" spans="1:13">
      <c r="A4" s="131" t="s">
        <v>16318</v>
      </c>
      <c r="B4" s="143" t="s">
        <v>16975</v>
      </c>
      <c r="C4" s="143" t="s">
        <v>16976</v>
      </c>
      <c r="D4" s="131" t="s">
        <v>16189</v>
      </c>
      <c r="E4" s="131" t="s">
        <v>16319</v>
      </c>
      <c r="F4" s="131" t="s">
        <v>16320</v>
      </c>
      <c r="G4" s="131" t="s">
        <v>11097</v>
      </c>
      <c r="H4" s="131" t="s">
        <v>0</v>
      </c>
      <c r="I4" s="131" t="s">
        <v>13356</v>
      </c>
      <c r="J4" s="131" t="s">
        <v>16974</v>
      </c>
      <c r="K4" s="131" t="s">
        <v>16973</v>
      </c>
      <c r="L4" s="131" t="s">
        <v>16321</v>
      </c>
      <c r="M4" s="131" t="s">
        <v>16322</v>
      </c>
    </row>
    <row r="5" spans="1:13">
      <c r="A5" s="112" t="s">
        <v>5024</v>
      </c>
      <c r="B5" s="143" t="s">
        <v>13344</v>
      </c>
      <c r="C5" s="112" t="s">
        <v>10930</v>
      </c>
      <c r="D5" s="112" t="s">
        <v>6683</v>
      </c>
      <c r="E5" s="112" t="s">
        <v>1182</v>
      </c>
      <c r="F5" s="112" t="s">
        <v>1058</v>
      </c>
      <c r="G5" s="112" t="s">
        <v>7958</v>
      </c>
      <c r="H5" s="112" t="s">
        <v>6484</v>
      </c>
      <c r="J5" s="112" t="s">
        <v>2199</v>
      </c>
      <c r="K5" s="112" t="s">
        <v>2198</v>
      </c>
      <c r="L5" s="112">
        <v>45134</v>
      </c>
      <c r="M5" s="112">
        <v>8</v>
      </c>
    </row>
    <row r="6" spans="1:13">
      <c r="A6" s="112" t="s">
        <v>5023</v>
      </c>
      <c r="B6" s="143" t="s">
        <v>13344</v>
      </c>
      <c r="C6" s="112" t="s">
        <v>10930</v>
      </c>
      <c r="D6" s="112" t="s">
        <v>6683</v>
      </c>
      <c r="E6" s="112" t="s">
        <v>1212</v>
      </c>
      <c r="F6" s="112" t="s">
        <v>1058</v>
      </c>
      <c r="G6" s="112" t="s">
        <v>7958</v>
      </c>
      <c r="H6" s="112" t="s">
        <v>6484</v>
      </c>
      <c r="J6" s="112" t="s">
        <v>3018</v>
      </c>
      <c r="K6" s="112" t="s">
        <v>3207</v>
      </c>
      <c r="L6" s="112">
        <v>38346</v>
      </c>
      <c r="M6" s="112">
        <v>0</v>
      </c>
    </row>
    <row r="7" spans="1:13">
      <c r="A7" s="112" t="s">
        <v>5483</v>
      </c>
      <c r="B7" s="143" t="s">
        <v>13344</v>
      </c>
      <c r="C7" s="112" t="s">
        <v>10930</v>
      </c>
      <c r="D7" s="112" t="s">
        <v>6497</v>
      </c>
      <c r="E7" s="112" t="s">
        <v>1273</v>
      </c>
      <c r="F7" s="112" t="s">
        <v>1058</v>
      </c>
      <c r="G7" s="112" t="s">
        <v>6498</v>
      </c>
      <c r="H7" s="112" t="s">
        <v>6487</v>
      </c>
      <c r="J7" s="112" t="s">
        <v>2199</v>
      </c>
      <c r="K7" s="112" t="s">
        <v>2198</v>
      </c>
      <c r="L7" s="112">
        <v>30852</v>
      </c>
      <c r="M7" s="112">
        <v>4871</v>
      </c>
    </row>
    <row r="8" spans="1:13">
      <c r="A8" s="112" t="s">
        <v>4064</v>
      </c>
      <c r="B8" s="143" t="s">
        <v>13344</v>
      </c>
      <c r="C8" s="112" t="s">
        <v>10930</v>
      </c>
      <c r="D8" s="112" t="s">
        <v>6558</v>
      </c>
      <c r="E8" s="112" t="s">
        <v>1304</v>
      </c>
      <c r="F8" s="112" t="s">
        <v>1151</v>
      </c>
      <c r="G8" s="112" t="s">
        <v>6559</v>
      </c>
      <c r="H8" s="112" t="s">
        <v>6484</v>
      </c>
      <c r="J8" s="112" t="s">
        <v>3018</v>
      </c>
      <c r="K8" s="112" t="s">
        <v>2189</v>
      </c>
      <c r="L8" s="112">
        <v>25513</v>
      </c>
      <c r="M8" s="112">
        <v>0</v>
      </c>
    </row>
    <row r="9" spans="1:13">
      <c r="A9" s="112" t="s">
        <v>6427</v>
      </c>
      <c r="B9" s="143" t="s">
        <v>13344</v>
      </c>
      <c r="C9" s="112" t="s">
        <v>10930</v>
      </c>
      <c r="D9" s="112" t="s">
        <v>8237</v>
      </c>
      <c r="E9" s="112" t="s">
        <v>1140</v>
      </c>
      <c r="F9" s="112" t="s">
        <v>1986</v>
      </c>
      <c r="G9" s="112" t="s">
        <v>9468</v>
      </c>
      <c r="H9" s="112" t="s">
        <v>6484</v>
      </c>
      <c r="J9" s="112" t="s">
        <v>2199</v>
      </c>
      <c r="K9" s="112" t="s">
        <v>2198</v>
      </c>
      <c r="L9" s="112">
        <v>18029</v>
      </c>
      <c r="M9" s="112">
        <v>0</v>
      </c>
    </row>
    <row r="10" spans="1:13">
      <c r="A10" s="131" t="s">
        <v>6440</v>
      </c>
      <c r="B10" s="143" t="s">
        <v>13344</v>
      </c>
      <c r="C10" s="131" t="s">
        <v>10930</v>
      </c>
      <c r="D10" s="131" t="s">
        <v>6562</v>
      </c>
      <c r="E10" s="131" t="s">
        <v>1126</v>
      </c>
      <c r="F10" s="131" t="s">
        <v>1058</v>
      </c>
      <c r="G10" s="131" t="s">
        <v>6489</v>
      </c>
      <c r="H10" s="131" t="s">
        <v>6484</v>
      </c>
      <c r="I10" s="131"/>
      <c r="J10" s="131" t="s">
        <v>2199</v>
      </c>
      <c r="K10" s="131" t="s">
        <v>2236</v>
      </c>
      <c r="L10" s="131">
        <v>17653</v>
      </c>
      <c r="M10" s="131">
        <v>0</v>
      </c>
    </row>
    <row r="11" spans="1:13">
      <c r="A11" s="112" t="s">
        <v>5036</v>
      </c>
      <c r="B11" s="143" t="s">
        <v>13344</v>
      </c>
      <c r="C11" s="112" t="s">
        <v>10930</v>
      </c>
      <c r="D11" s="112" t="s">
        <v>7072</v>
      </c>
      <c r="E11" s="112" t="s">
        <v>1140</v>
      </c>
      <c r="F11" s="112" t="s">
        <v>1044</v>
      </c>
      <c r="G11" s="112" t="s">
        <v>7074</v>
      </c>
      <c r="H11" s="112" t="s">
        <v>6487</v>
      </c>
      <c r="J11" s="112" t="s">
        <v>2203</v>
      </c>
      <c r="K11" s="112" t="s">
        <v>2198</v>
      </c>
      <c r="L11" s="112">
        <v>16887</v>
      </c>
      <c r="M11" s="112">
        <v>0</v>
      </c>
    </row>
    <row r="12" spans="1:13">
      <c r="A12" s="112" t="s">
        <v>4450</v>
      </c>
      <c r="B12" s="143" t="s">
        <v>13344</v>
      </c>
      <c r="C12" s="112" t="s">
        <v>10930</v>
      </c>
      <c r="D12" s="112" t="s">
        <v>7048</v>
      </c>
      <c r="E12" s="112" t="s">
        <v>6718</v>
      </c>
      <c r="F12" s="112" t="s">
        <v>1044</v>
      </c>
      <c r="G12" s="112" t="s">
        <v>7049</v>
      </c>
      <c r="H12" s="112" t="s">
        <v>6484</v>
      </c>
      <c r="J12" s="112" t="s">
        <v>2203</v>
      </c>
      <c r="K12" s="112" t="s">
        <v>2219</v>
      </c>
      <c r="L12" s="112">
        <v>16406</v>
      </c>
      <c r="M12" s="112">
        <v>0</v>
      </c>
    </row>
    <row r="13" spans="1:13">
      <c r="A13" s="112" t="s">
        <v>4495</v>
      </c>
      <c r="B13" s="143" t="s">
        <v>13344</v>
      </c>
      <c r="C13" s="112" t="s">
        <v>11005</v>
      </c>
      <c r="D13" s="112" t="s">
        <v>6679</v>
      </c>
      <c r="E13" s="112" t="s">
        <v>1709</v>
      </c>
      <c r="F13" s="112" t="s">
        <v>1058</v>
      </c>
      <c r="G13" s="112" t="s">
        <v>7192</v>
      </c>
      <c r="H13" s="112" t="s">
        <v>6484</v>
      </c>
      <c r="J13" s="112" t="s">
        <v>2190</v>
      </c>
      <c r="K13" s="112" t="s">
        <v>2189</v>
      </c>
      <c r="L13" s="112">
        <v>16382.000000000002</v>
      </c>
      <c r="M13" s="112">
        <v>11732</v>
      </c>
    </row>
    <row r="14" spans="1:13">
      <c r="A14" s="112" t="s">
        <v>4723</v>
      </c>
      <c r="B14" s="143" t="s">
        <v>13344</v>
      </c>
      <c r="C14" s="112" t="s">
        <v>11005</v>
      </c>
      <c r="D14" s="112" t="s">
        <v>6551</v>
      </c>
      <c r="E14" s="112" t="s">
        <v>1855</v>
      </c>
      <c r="F14" s="112" t="s">
        <v>1058</v>
      </c>
      <c r="G14" s="112" t="s">
        <v>6552</v>
      </c>
      <c r="H14" s="112" t="s">
        <v>6484</v>
      </c>
      <c r="J14" s="112" t="s">
        <v>2199</v>
      </c>
      <c r="K14" s="112" t="s">
        <v>2198</v>
      </c>
      <c r="L14" s="112">
        <v>16379.999999999998</v>
      </c>
      <c r="M14" s="112">
        <v>18576</v>
      </c>
    </row>
    <row r="15" spans="1:13">
      <c r="A15" s="112" t="s">
        <v>4415</v>
      </c>
      <c r="B15" s="143" t="s">
        <v>13344</v>
      </c>
      <c r="C15" s="112" t="s">
        <v>10930</v>
      </c>
      <c r="D15" s="112" t="s">
        <v>7051</v>
      </c>
      <c r="E15" s="112" t="s">
        <v>1178</v>
      </c>
      <c r="F15" s="112" t="s">
        <v>7052</v>
      </c>
      <c r="G15" s="112" t="s">
        <v>7053</v>
      </c>
      <c r="H15" s="112" t="s">
        <v>6484</v>
      </c>
      <c r="J15" s="112" t="s">
        <v>3018</v>
      </c>
      <c r="K15" s="112" t="s">
        <v>3207</v>
      </c>
      <c r="L15" s="112">
        <v>14812</v>
      </c>
      <c r="M15" s="112">
        <v>0</v>
      </c>
    </row>
    <row r="16" spans="1:13">
      <c r="A16" s="131" t="s">
        <v>4065</v>
      </c>
      <c r="B16" s="143" t="s">
        <v>13344</v>
      </c>
      <c r="C16" s="131" t="s">
        <v>10930</v>
      </c>
      <c r="D16" s="131" t="s">
        <v>6560</v>
      </c>
      <c r="E16" s="131" t="s">
        <v>1117</v>
      </c>
      <c r="F16" s="131" t="s">
        <v>1069</v>
      </c>
      <c r="G16" s="131" t="s">
        <v>6561</v>
      </c>
      <c r="H16" s="131" t="s">
        <v>6484</v>
      </c>
      <c r="I16" s="131"/>
      <c r="J16" s="131" t="s">
        <v>3018</v>
      </c>
      <c r="K16" s="131" t="s">
        <v>2195</v>
      </c>
      <c r="L16" s="131">
        <v>14623</v>
      </c>
      <c r="M16" s="131">
        <v>0</v>
      </c>
    </row>
    <row r="17" spans="1:13">
      <c r="A17" s="112" t="s">
        <v>4449</v>
      </c>
      <c r="B17" s="143" t="s">
        <v>13344</v>
      </c>
      <c r="C17" s="112" t="s">
        <v>10930</v>
      </c>
      <c r="D17" s="112" t="s">
        <v>7101</v>
      </c>
      <c r="E17" s="112" t="s">
        <v>1524</v>
      </c>
      <c r="F17" s="112" t="s">
        <v>7102</v>
      </c>
      <c r="G17" s="112" t="s">
        <v>7103</v>
      </c>
      <c r="H17" s="112" t="s">
        <v>6484</v>
      </c>
      <c r="J17" s="112" t="s">
        <v>2203</v>
      </c>
      <c r="K17" s="112" t="s">
        <v>2198</v>
      </c>
      <c r="L17" s="112">
        <v>13839</v>
      </c>
      <c r="M17" s="112">
        <v>0</v>
      </c>
    </row>
    <row r="18" spans="1:13">
      <c r="A18" s="112" t="s">
        <v>4023</v>
      </c>
      <c r="B18" s="143" t="s">
        <v>13344</v>
      </c>
      <c r="C18" s="112" t="s">
        <v>10930</v>
      </c>
      <c r="D18" s="112" t="s">
        <v>6503</v>
      </c>
      <c r="E18" s="112" t="s">
        <v>1321</v>
      </c>
      <c r="F18" s="112" t="s">
        <v>1058</v>
      </c>
      <c r="G18" s="112" t="s">
        <v>6504</v>
      </c>
      <c r="H18" s="112" t="s">
        <v>6484</v>
      </c>
      <c r="J18" s="112" t="s">
        <v>2231</v>
      </c>
      <c r="K18" s="112" t="s">
        <v>2198</v>
      </c>
      <c r="L18" s="112">
        <v>13656</v>
      </c>
      <c r="M18" s="112">
        <v>0</v>
      </c>
    </row>
    <row r="19" spans="1:13">
      <c r="A19" s="112" t="s">
        <v>6438</v>
      </c>
      <c r="B19" s="143" t="s">
        <v>13344</v>
      </c>
      <c r="C19" s="112" t="s">
        <v>10930</v>
      </c>
      <c r="D19" s="112" t="s">
        <v>8237</v>
      </c>
      <c r="E19" s="112" t="s">
        <v>1126</v>
      </c>
      <c r="F19" s="112" t="s">
        <v>1058</v>
      </c>
      <c r="G19" s="112" t="s">
        <v>9478</v>
      </c>
      <c r="H19" s="112" t="s">
        <v>6484</v>
      </c>
      <c r="J19" s="112" t="s">
        <v>2190</v>
      </c>
      <c r="K19" s="112" t="s">
        <v>2189</v>
      </c>
      <c r="L19" s="112">
        <v>12941</v>
      </c>
      <c r="M19" s="112">
        <v>0</v>
      </c>
    </row>
    <row r="20" spans="1:13">
      <c r="A20" s="112" t="s">
        <v>4056</v>
      </c>
      <c r="B20" s="143" t="s">
        <v>13344</v>
      </c>
      <c r="C20" s="112" t="s">
        <v>10930</v>
      </c>
      <c r="D20" s="112" t="s">
        <v>6547</v>
      </c>
      <c r="E20" s="112" t="s">
        <v>1855</v>
      </c>
      <c r="F20" s="112" t="s">
        <v>2001</v>
      </c>
      <c r="G20" s="112" t="s">
        <v>6550</v>
      </c>
      <c r="H20" s="112" t="s">
        <v>6487</v>
      </c>
      <c r="J20" s="112" t="s">
        <v>2231</v>
      </c>
      <c r="K20" s="112" t="s">
        <v>2198</v>
      </c>
      <c r="L20" s="112">
        <v>12593</v>
      </c>
      <c r="M20" s="112">
        <v>0</v>
      </c>
    </row>
    <row r="21" spans="1:13">
      <c r="A21" s="112" t="s">
        <v>4412</v>
      </c>
      <c r="B21" s="143" t="s">
        <v>13344</v>
      </c>
      <c r="C21" s="112" t="s">
        <v>10930</v>
      </c>
      <c r="D21" s="112" t="s">
        <v>6547</v>
      </c>
      <c r="E21" s="112" t="s">
        <v>1673</v>
      </c>
      <c r="F21" s="112" t="s">
        <v>1653</v>
      </c>
      <c r="G21" s="112" t="s">
        <v>6548</v>
      </c>
      <c r="H21" s="112" t="s">
        <v>6487</v>
      </c>
      <c r="J21" s="112" t="s">
        <v>2190</v>
      </c>
      <c r="K21" s="112" t="s">
        <v>2195</v>
      </c>
      <c r="L21" s="112">
        <v>12316</v>
      </c>
      <c r="M21" s="112">
        <v>0</v>
      </c>
    </row>
    <row r="22" spans="1:13">
      <c r="A22" s="112" t="s">
        <v>4724</v>
      </c>
      <c r="B22" s="143" t="s">
        <v>13344</v>
      </c>
      <c r="C22" s="112" t="s">
        <v>10930</v>
      </c>
      <c r="D22" s="112" t="s">
        <v>7585</v>
      </c>
      <c r="E22" s="112" t="s">
        <v>1180</v>
      </c>
      <c r="F22" s="112" t="s">
        <v>1058</v>
      </c>
      <c r="G22" s="112" t="s">
        <v>6511</v>
      </c>
      <c r="H22" s="112" t="s">
        <v>6484</v>
      </c>
      <c r="J22" s="112" t="s">
        <v>2199</v>
      </c>
      <c r="K22" s="112" t="s">
        <v>2198</v>
      </c>
      <c r="L22" s="112">
        <v>11450</v>
      </c>
      <c r="M22" s="112">
        <v>11919</v>
      </c>
    </row>
    <row r="23" spans="1:13">
      <c r="A23" s="112" t="s">
        <v>5510</v>
      </c>
      <c r="B23" s="143" t="s">
        <v>13344</v>
      </c>
      <c r="C23" s="112" t="s">
        <v>11005</v>
      </c>
      <c r="D23" s="112" t="s">
        <v>7585</v>
      </c>
      <c r="E23" s="112" t="s">
        <v>1126</v>
      </c>
      <c r="F23" s="112" t="s">
        <v>1058</v>
      </c>
      <c r="G23" s="112" t="s">
        <v>6511</v>
      </c>
      <c r="H23" s="112" t="s">
        <v>6484</v>
      </c>
      <c r="J23" s="112" t="s">
        <v>2199</v>
      </c>
      <c r="K23" s="112" t="s">
        <v>2198</v>
      </c>
      <c r="L23" s="112">
        <v>10430</v>
      </c>
      <c r="M23" s="112">
        <v>11163</v>
      </c>
    </row>
    <row r="24" spans="1:13">
      <c r="A24" s="112" t="s">
        <v>4154</v>
      </c>
      <c r="B24" s="143" t="s">
        <v>13344</v>
      </c>
      <c r="C24" s="112" t="s">
        <v>10930</v>
      </c>
      <c r="D24" s="112" t="s">
        <v>6702</v>
      </c>
      <c r="E24" s="112" t="s">
        <v>1132</v>
      </c>
      <c r="F24" s="112" t="s">
        <v>1044</v>
      </c>
      <c r="G24" s="112" t="s">
        <v>6703</v>
      </c>
      <c r="H24" s="112" t="s">
        <v>6484</v>
      </c>
      <c r="J24" s="112" t="s">
        <v>2203</v>
      </c>
      <c r="K24" s="112" t="s">
        <v>2198</v>
      </c>
      <c r="L24" s="112">
        <v>9779</v>
      </c>
      <c r="M24" s="112">
        <v>29504</v>
      </c>
    </row>
    <row r="25" spans="1:13">
      <c r="A25" s="112" t="s">
        <v>4070</v>
      </c>
      <c r="B25" s="143" t="s">
        <v>13344</v>
      </c>
      <c r="C25" s="112" t="s">
        <v>10930</v>
      </c>
      <c r="D25" s="112" t="s">
        <v>6564</v>
      </c>
      <c r="E25" s="112" t="s">
        <v>1341</v>
      </c>
      <c r="F25" s="112" t="s">
        <v>1184</v>
      </c>
      <c r="G25" s="112" t="s">
        <v>6569</v>
      </c>
      <c r="H25" s="112" t="s">
        <v>6484</v>
      </c>
      <c r="J25" s="112" t="s">
        <v>2199</v>
      </c>
      <c r="K25" s="112" t="s">
        <v>2198</v>
      </c>
      <c r="L25" s="112">
        <v>9667</v>
      </c>
      <c r="M25" s="112">
        <v>7925</v>
      </c>
    </row>
    <row r="26" spans="1:13">
      <c r="A26" s="112" t="s">
        <v>4077</v>
      </c>
      <c r="B26" s="143" t="s">
        <v>13344</v>
      </c>
      <c r="C26" s="112" t="s">
        <v>10930</v>
      </c>
      <c r="D26" s="112" t="s">
        <v>6580</v>
      </c>
      <c r="E26" s="112" t="s">
        <v>1126</v>
      </c>
      <c r="F26" s="112" t="s">
        <v>1058</v>
      </c>
      <c r="G26" s="112" t="s">
        <v>6581</v>
      </c>
      <c r="H26" s="112" t="s">
        <v>6484</v>
      </c>
      <c r="J26" s="112" t="s">
        <v>2199</v>
      </c>
      <c r="K26" s="112" t="s">
        <v>2198</v>
      </c>
      <c r="L26" s="112">
        <v>9539</v>
      </c>
      <c r="M26" s="112">
        <v>9156</v>
      </c>
    </row>
    <row r="27" spans="1:13">
      <c r="A27" s="112" t="s">
        <v>4127</v>
      </c>
      <c r="B27" s="143" t="s">
        <v>13344</v>
      </c>
      <c r="C27" s="112" t="s">
        <v>10930</v>
      </c>
      <c r="D27" s="112" t="s">
        <v>6551</v>
      </c>
      <c r="E27" s="112" t="s">
        <v>6539</v>
      </c>
      <c r="F27" s="112" t="s">
        <v>1171</v>
      </c>
      <c r="G27" s="112" t="s">
        <v>6649</v>
      </c>
      <c r="H27" s="112" t="s">
        <v>6484</v>
      </c>
      <c r="J27" s="112" t="s">
        <v>2203</v>
      </c>
      <c r="K27" s="112" t="s">
        <v>2230</v>
      </c>
      <c r="L27" s="112">
        <v>9445</v>
      </c>
      <c r="M27" s="112">
        <v>9729</v>
      </c>
    </row>
    <row r="28" spans="1:13">
      <c r="A28" s="131" t="s">
        <v>4434</v>
      </c>
      <c r="B28" s="143" t="s">
        <v>13344</v>
      </c>
      <c r="C28" s="131" t="s">
        <v>10930</v>
      </c>
      <c r="D28" s="131" t="s">
        <v>6562</v>
      </c>
      <c r="E28" s="131" t="s">
        <v>1219</v>
      </c>
      <c r="F28" s="131" t="s">
        <v>1153</v>
      </c>
      <c r="G28" s="131" t="s">
        <v>6489</v>
      </c>
      <c r="H28" s="131" t="s">
        <v>6484</v>
      </c>
      <c r="I28" s="131"/>
      <c r="J28" s="131" t="s">
        <v>2199</v>
      </c>
      <c r="K28" s="131" t="s">
        <v>2236</v>
      </c>
      <c r="L28" s="131">
        <v>9132</v>
      </c>
      <c r="M28" s="131">
        <v>8477</v>
      </c>
    </row>
    <row r="29" spans="1:13">
      <c r="A29" s="112" t="s">
        <v>4448</v>
      </c>
      <c r="B29" s="143" t="s">
        <v>13344</v>
      </c>
      <c r="C29" s="112" t="s">
        <v>10930</v>
      </c>
      <c r="D29" s="112" t="s">
        <v>7099</v>
      </c>
      <c r="E29" s="112" t="s">
        <v>1239</v>
      </c>
      <c r="F29" s="112" t="s">
        <v>1044</v>
      </c>
      <c r="G29" s="112" t="s">
        <v>7100</v>
      </c>
      <c r="H29" s="112" t="s">
        <v>6484</v>
      </c>
      <c r="J29" s="112" t="s">
        <v>2203</v>
      </c>
      <c r="K29" s="112" t="s">
        <v>2198</v>
      </c>
      <c r="L29" s="112">
        <v>8590</v>
      </c>
      <c r="M29" s="112">
        <v>3231</v>
      </c>
    </row>
    <row r="30" spans="1:13">
      <c r="A30" s="112" t="s">
        <v>4115</v>
      </c>
      <c r="B30" s="143" t="s">
        <v>13344</v>
      </c>
      <c r="C30" s="112" t="s">
        <v>10930</v>
      </c>
      <c r="D30" s="112" t="s">
        <v>6564</v>
      </c>
      <c r="E30" s="112" t="s">
        <v>1122</v>
      </c>
      <c r="F30" s="112" t="s">
        <v>1073</v>
      </c>
      <c r="G30" s="112" t="s">
        <v>6630</v>
      </c>
      <c r="H30" s="112" t="s">
        <v>6484</v>
      </c>
      <c r="J30" s="112" t="s">
        <v>2203</v>
      </c>
      <c r="K30" s="112" t="s">
        <v>2198</v>
      </c>
      <c r="L30" s="112">
        <v>8555</v>
      </c>
      <c r="M30" s="112">
        <v>25084</v>
      </c>
    </row>
    <row r="31" spans="1:13">
      <c r="A31" s="112" t="s">
        <v>4119</v>
      </c>
      <c r="B31" s="143" t="s">
        <v>13344</v>
      </c>
      <c r="C31" s="112" t="s">
        <v>10930</v>
      </c>
      <c r="D31" s="112" t="s">
        <v>6551</v>
      </c>
      <c r="E31" s="112" t="s">
        <v>2038</v>
      </c>
      <c r="F31" s="112" t="s">
        <v>1058</v>
      </c>
      <c r="G31" s="112" t="s">
        <v>6635</v>
      </c>
      <c r="H31" s="112" t="s">
        <v>6484</v>
      </c>
      <c r="J31" s="112" t="s">
        <v>2203</v>
      </c>
      <c r="K31" s="112" t="s">
        <v>2198</v>
      </c>
      <c r="L31" s="112">
        <v>8490</v>
      </c>
      <c r="M31" s="112">
        <v>25533</v>
      </c>
    </row>
    <row r="32" spans="1:13">
      <c r="A32" s="112" t="s">
        <v>4398</v>
      </c>
      <c r="B32" s="143" t="s">
        <v>13344</v>
      </c>
      <c r="C32" s="112" t="s">
        <v>10930</v>
      </c>
      <c r="D32" s="112" t="s">
        <v>6586</v>
      </c>
      <c r="E32" s="112" t="s">
        <v>1180</v>
      </c>
      <c r="F32" s="112" t="s">
        <v>7033</v>
      </c>
      <c r="G32" s="112" t="s">
        <v>6587</v>
      </c>
      <c r="H32" s="112" t="s">
        <v>6487</v>
      </c>
      <c r="J32" s="112" t="s">
        <v>2231</v>
      </c>
      <c r="K32" s="112" t="s">
        <v>2198</v>
      </c>
      <c r="L32" s="112">
        <v>8439</v>
      </c>
      <c r="M32" s="112">
        <v>0</v>
      </c>
    </row>
    <row r="33" spans="1:13">
      <c r="A33" s="112" t="s">
        <v>4032</v>
      </c>
      <c r="B33" s="143" t="s">
        <v>13344</v>
      </c>
      <c r="C33" s="112" t="s">
        <v>10930</v>
      </c>
      <c r="D33" s="112" t="s">
        <v>1436</v>
      </c>
      <c r="E33" s="112" t="s">
        <v>6519</v>
      </c>
      <c r="F33" s="112" t="s">
        <v>6520</v>
      </c>
      <c r="G33" s="112" t="s">
        <v>6521</v>
      </c>
      <c r="H33" s="112" t="s">
        <v>6487</v>
      </c>
      <c r="J33" s="112" t="s">
        <v>2231</v>
      </c>
      <c r="K33" s="112" t="s">
        <v>2198</v>
      </c>
      <c r="L33" s="112">
        <v>8157</v>
      </c>
      <c r="M33" s="112">
        <v>0</v>
      </c>
    </row>
    <row r="34" spans="1:13">
      <c r="A34" s="112" t="s">
        <v>4131</v>
      </c>
      <c r="B34" s="143" t="s">
        <v>13344</v>
      </c>
      <c r="C34" s="112" t="s">
        <v>10930</v>
      </c>
      <c r="D34" s="112" t="s">
        <v>6653</v>
      </c>
      <c r="E34" s="112" t="s">
        <v>6657</v>
      </c>
      <c r="F34" s="112" t="s">
        <v>1123</v>
      </c>
      <c r="G34" s="112" t="s">
        <v>6658</v>
      </c>
      <c r="H34" s="112" t="s">
        <v>6484</v>
      </c>
      <c r="J34" s="112" t="s">
        <v>2203</v>
      </c>
      <c r="K34" s="112" t="s">
        <v>2198</v>
      </c>
      <c r="L34" s="112">
        <v>8090</v>
      </c>
      <c r="M34" s="112">
        <v>24145</v>
      </c>
    </row>
    <row r="35" spans="1:13">
      <c r="A35" s="112" t="s">
        <v>4086</v>
      </c>
      <c r="B35" s="143" t="s">
        <v>13344</v>
      </c>
      <c r="C35" s="112" t="s">
        <v>10930</v>
      </c>
      <c r="D35" s="112" t="s">
        <v>6524</v>
      </c>
      <c r="E35" s="112" t="s">
        <v>1316</v>
      </c>
      <c r="F35" s="112" t="s">
        <v>1044</v>
      </c>
      <c r="G35" s="112" t="s">
        <v>6525</v>
      </c>
      <c r="H35" s="112" t="s">
        <v>6487</v>
      </c>
      <c r="J35" s="112" t="s">
        <v>2203</v>
      </c>
      <c r="K35" s="112" t="s">
        <v>2198</v>
      </c>
      <c r="L35" s="112">
        <v>7962</v>
      </c>
      <c r="M35" s="112">
        <v>0</v>
      </c>
    </row>
    <row r="36" spans="1:13">
      <c r="A36" s="112" t="s">
        <v>4729</v>
      </c>
      <c r="B36" s="143" t="s">
        <v>13344</v>
      </c>
      <c r="C36" s="112" t="s">
        <v>10930</v>
      </c>
      <c r="D36" s="112" t="s">
        <v>6695</v>
      </c>
      <c r="E36" s="112" t="s">
        <v>1117</v>
      </c>
      <c r="F36" s="112" t="s">
        <v>7594</v>
      </c>
      <c r="G36" s="112" t="s">
        <v>6697</v>
      </c>
      <c r="H36" s="112" t="s">
        <v>6484</v>
      </c>
      <c r="J36" s="112" t="s">
        <v>3018</v>
      </c>
      <c r="K36" s="112" t="s">
        <v>3207</v>
      </c>
      <c r="L36" s="112">
        <v>7896</v>
      </c>
      <c r="M36" s="112">
        <v>0</v>
      </c>
    </row>
    <row r="37" spans="1:13">
      <c r="A37" s="112" t="s">
        <v>5265</v>
      </c>
      <c r="B37" s="143" t="s">
        <v>13344</v>
      </c>
      <c r="C37" s="112" t="s">
        <v>10930</v>
      </c>
      <c r="D37" s="112" t="s">
        <v>6914</v>
      </c>
      <c r="E37" s="112" t="s">
        <v>1608</v>
      </c>
      <c r="F37" s="112" t="s">
        <v>1058</v>
      </c>
      <c r="G37" s="112" t="s">
        <v>8244</v>
      </c>
      <c r="H37" s="112" t="s">
        <v>6484</v>
      </c>
      <c r="J37" s="112" t="s">
        <v>2190</v>
      </c>
      <c r="K37" s="112" t="s">
        <v>2211</v>
      </c>
      <c r="L37" s="112">
        <v>7833</v>
      </c>
      <c r="M37" s="112">
        <v>4158</v>
      </c>
    </row>
    <row r="38" spans="1:13">
      <c r="A38" s="112" t="s">
        <v>4104</v>
      </c>
      <c r="B38" s="143" t="s">
        <v>13344</v>
      </c>
      <c r="C38" s="112" t="s">
        <v>10930</v>
      </c>
      <c r="D38" s="112" t="s">
        <v>6529</v>
      </c>
      <c r="E38" s="112" t="s">
        <v>1162</v>
      </c>
      <c r="F38" s="112" t="s">
        <v>1171</v>
      </c>
      <c r="G38" s="112" t="s">
        <v>6537</v>
      </c>
      <c r="H38" s="112" t="s">
        <v>6484</v>
      </c>
      <c r="J38" s="112" t="s">
        <v>2203</v>
      </c>
      <c r="K38" s="112" t="s">
        <v>2230</v>
      </c>
      <c r="L38" s="112">
        <v>7736</v>
      </c>
      <c r="M38" s="112">
        <v>22378</v>
      </c>
    </row>
    <row r="39" spans="1:13">
      <c r="A39" s="131" t="s">
        <v>5490</v>
      </c>
      <c r="B39" s="143" t="s">
        <v>13344</v>
      </c>
      <c r="C39" s="131" t="s">
        <v>11005</v>
      </c>
      <c r="D39" s="131" t="s">
        <v>8491</v>
      </c>
      <c r="E39" s="131" t="s">
        <v>1140</v>
      </c>
      <c r="F39" s="131" t="s">
        <v>1058</v>
      </c>
      <c r="G39" s="131" t="s">
        <v>8492</v>
      </c>
      <c r="H39" s="131" t="s">
        <v>6484</v>
      </c>
      <c r="I39" s="131"/>
      <c r="J39" s="131" t="s">
        <v>2190</v>
      </c>
      <c r="K39" s="131" t="s">
        <v>2195</v>
      </c>
      <c r="L39" s="131">
        <v>7719</v>
      </c>
      <c r="M39" s="131">
        <v>391</v>
      </c>
    </row>
    <row r="40" spans="1:13">
      <c r="A40" s="112" t="s">
        <v>4116</v>
      </c>
      <c r="B40" s="143" t="s">
        <v>13344</v>
      </c>
      <c r="C40" s="112" t="s">
        <v>10930</v>
      </c>
      <c r="D40" s="112" t="s">
        <v>6564</v>
      </c>
      <c r="E40" s="112" t="s">
        <v>1046</v>
      </c>
      <c r="F40" s="112" t="s">
        <v>1060</v>
      </c>
      <c r="G40" s="112" t="s">
        <v>6491</v>
      </c>
      <c r="H40" s="112" t="s">
        <v>6484</v>
      </c>
      <c r="J40" s="112" t="s">
        <v>2203</v>
      </c>
      <c r="K40" s="112" t="s">
        <v>2230</v>
      </c>
      <c r="L40" s="112">
        <v>7533</v>
      </c>
      <c r="M40" s="112">
        <v>0</v>
      </c>
    </row>
    <row r="41" spans="1:13">
      <c r="A41" s="112" t="s">
        <v>4148</v>
      </c>
      <c r="B41" s="143" t="s">
        <v>13344</v>
      </c>
      <c r="C41" s="112" t="s">
        <v>10930</v>
      </c>
      <c r="D41" s="112" t="s">
        <v>6691</v>
      </c>
      <c r="E41" s="112" t="s">
        <v>1150</v>
      </c>
      <c r="F41" s="112" t="s">
        <v>1073</v>
      </c>
      <c r="G41" s="112" t="s">
        <v>6692</v>
      </c>
      <c r="H41" s="112" t="s">
        <v>6484</v>
      </c>
      <c r="J41" s="112" t="s">
        <v>2203</v>
      </c>
      <c r="K41" s="112" t="s">
        <v>2230</v>
      </c>
      <c r="L41" s="112">
        <v>7517</v>
      </c>
      <c r="M41" s="112">
        <v>8036</v>
      </c>
    </row>
    <row r="42" spans="1:13">
      <c r="A42" s="112" t="s">
        <v>6436</v>
      </c>
      <c r="B42" s="143" t="s">
        <v>13344</v>
      </c>
      <c r="C42" s="112" t="s">
        <v>10930</v>
      </c>
      <c r="D42" s="112" t="s">
        <v>6512</v>
      </c>
      <c r="E42" s="112" t="s">
        <v>1126</v>
      </c>
      <c r="F42" s="112" t="s">
        <v>1058</v>
      </c>
      <c r="G42" s="112" t="s">
        <v>6708</v>
      </c>
      <c r="H42" s="112" t="s">
        <v>6487</v>
      </c>
      <c r="J42" s="112" t="s">
        <v>2203</v>
      </c>
      <c r="K42" s="112" t="s">
        <v>2198</v>
      </c>
      <c r="L42" s="112">
        <v>7410</v>
      </c>
      <c r="M42" s="112">
        <v>14491</v>
      </c>
    </row>
    <row r="43" spans="1:13">
      <c r="A43" s="112" t="s">
        <v>4120</v>
      </c>
      <c r="B43" s="143" t="s">
        <v>13344</v>
      </c>
      <c r="C43" s="112" t="s">
        <v>10930</v>
      </c>
      <c r="D43" s="112" t="s">
        <v>6636</v>
      </c>
      <c r="E43" s="112" t="s">
        <v>2100</v>
      </c>
      <c r="F43" s="112" t="s">
        <v>1073</v>
      </c>
      <c r="G43" s="112" t="s">
        <v>6637</v>
      </c>
      <c r="H43" s="112" t="s">
        <v>6484</v>
      </c>
      <c r="J43" s="112" t="s">
        <v>2203</v>
      </c>
      <c r="K43" s="112" t="s">
        <v>2230</v>
      </c>
      <c r="L43" s="112">
        <v>7373</v>
      </c>
      <c r="M43" s="112">
        <v>23128</v>
      </c>
    </row>
    <row r="44" spans="1:13">
      <c r="A44" s="112" t="s">
        <v>4062</v>
      </c>
      <c r="B44" s="143" t="s">
        <v>13344</v>
      </c>
      <c r="C44" s="112" t="s">
        <v>10995</v>
      </c>
      <c r="D44" s="112" t="s">
        <v>6555</v>
      </c>
      <c r="E44" s="112" t="s">
        <v>1752</v>
      </c>
      <c r="F44" s="112" t="s">
        <v>1058</v>
      </c>
      <c r="G44" s="112" t="s">
        <v>6556</v>
      </c>
      <c r="H44" s="112" t="s">
        <v>6484</v>
      </c>
      <c r="J44" s="112" t="s">
        <v>2231</v>
      </c>
      <c r="K44" s="112" t="s">
        <v>2198</v>
      </c>
      <c r="L44" s="112">
        <v>6895</v>
      </c>
      <c r="M44" s="112">
        <v>0</v>
      </c>
    </row>
    <row r="45" spans="1:13">
      <c r="A45" s="112" t="s">
        <v>4725</v>
      </c>
      <c r="B45" s="143" t="s">
        <v>13344</v>
      </c>
      <c r="C45" s="112" t="s">
        <v>10930</v>
      </c>
      <c r="D45" s="112" t="s">
        <v>7586</v>
      </c>
      <c r="E45" s="112" t="s">
        <v>1117</v>
      </c>
      <c r="F45" s="112" t="s">
        <v>1058</v>
      </c>
      <c r="G45" s="112" t="s">
        <v>7587</v>
      </c>
      <c r="H45" s="112" t="s">
        <v>6484</v>
      </c>
      <c r="J45" s="112" t="s">
        <v>2199</v>
      </c>
      <c r="K45" s="112" t="s">
        <v>2198</v>
      </c>
      <c r="L45" s="112">
        <v>6754</v>
      </c>
      <c r="M45" s="112">
        <v>6543</v>
      </c>
    </row>
    <row r="46" spans="1:13">
      <c r="A46" s="112" t="s">
        <v>4165</v>
      </c>
      <c r="B46" s="143" t="s">
        <v>13344</v>
      </c>
      <c r="C46" s="112" t="s">
        <v>10930</v>
      </c>
      <c r="D46" s="112" t="s">
        <v>6562</v>
      </c>
      <c r="E46" s="112" t="s">
        <v>1126</v>
      </c>
      <c r="F46" s="112" t="s">
        <v>1044</v>
      </c>
      <c r="G46" s="112" t="s">
        <v>6489</v>
      </c>
      <c r="H46" s="112" t="s">
        <v>6484</v>
      </c>
      <c r="J46" s="112" t="s">
        <v>2203</v>
      </c>
      <c r="K46" s="112" t="s">
        <v>2198</v>
      </c>
      <c r="L46" s="112">
        <v>6496</v>
      </c>
      <c r="M46" s="112">
        <v>13836</v>
      </c>
    </row>
    <row r="47" spans="1:13">
      <c r="A47" s="112" t="s">
        <v>4100</v>
      </c>
      <c r="B47" s="143" t="s">
        <v>13344</v>
      </c>
      <c r="C47" s="112" t="s">
        <v>10930</v>
      </c>
      <c r="D47" s="112" t="s">
        <v>6516</v>
      </c>
      <c r="E47" s="112" t="s">
        <v>1324</v>
      </c>
      <c r="F47" s="112" t="s">
        <v>1073</v>
      </c>
      <c r="G47" s="112" t="s">
        <v>6611</v>
      </c>
      <c r="H47" s="112" t="s">
        <v>6487</v>
      </c>
      <c r="J47" s="112" t="s">
        <v>2203</v>
      </c>
      <c r="K47" s="112" t="s">
        <v>2230</v>
      </c>
      <c r="L47" s="112">
        <v>6013</v>
      </c>
      <c r="M47" s="112">
        <v>18485</v>
      </c>
    </row>
    <row r="48" spans="1:13">
      <c r="A48" s="112" t="s">
        <v>4090</v>
      </c>
      <c r="B48" s="143" t="s">
        <v>13344</v>
      </c>
      <c r="C48" s="112" t="s">
        <v>10930</v>
      </c>
      <c r="D48" s="112" t="s">
        <v>6598</v>
      </c>
      <c r="E48" s="112" t="s">
        <v>1126</v>
      </c>
      <c r="F48" s="112" t="s">
        <v>1171</v>
      </c>
      <c r="G48" s="112" t="s">
        <v>6599</v>
      </c>
      <c r="H48" s="112" t="s">
        <v>6484</v>
      </c>
      <c r="J48" s="112" t="s">
        <v>2203</v>
      </c>
      <c r="K48" s="112" t="s">
        <v>2230</v>
      </c>
      <c r="L48" s="112">
        <v>5940</v>
      </c>
      <c r="M48" s="112">
        <v>18296</v>
      </c>
    </row>
    <row r="49" spans="1:13">
      <c r="A49" s="112" t="s">
        <v>4109</v>
      </c>
      <c r="B49" s="143" t="s">
        <v>13344</v>
      </c>
      <c r="C49" s="112" t="s">
        <v>10930</v>
      </c>
      <c r="D49" s="112" t="s">
        <v>6490</v>
      </c>
      <c r="E49" s="112" t="s">
        <v>1298</v>
      </c>
      <c r="F49" s="112" t="s">
        <v>1073</v>
      </c>
      <c r="G49" s="112" t="s">
        <v>6624</v>
      </c>
      <c r="H49" s="112" t="s">
        <v>6484</v>
      </c>
      <c r="J49" s="112" t="s">
        <v>2203</v>
      </c>
      <c r="K49" s="112" t="s">
        <v>2198</v>
      </c>
      <c r="L49" s="112">
        <v>5935</v>
      </c>
      <c r="M49" s="112">
        <v>17518</v>
      </c>
    </row>
    <row r="50" spans="1:13">
      <c r="A50" s="112" t="s">
        <v>4149</v>
      </c>
      <c r="B50" s="143" t="s">
        <v>13344</v>
      </c>
      <c r="C50" s="112" t="s">
        <v>10930</v>
      </c>
      <c r="D50" s="112" t="s">
        <v>6693</v>
      </c>
      <c r="E50" s="112" t="s">
        <v>1182</v>
      </c>
      <c r="F50" s="112" t="s">
        <v>1060</v>
      </c>
      <c r="G50" s="112" t="s">
        <v>6694</v>
      </c>
      <c r="H50" s="112" t="s">
        <v>6484</v>
      </c>
      <c r="J50" s="112" t="s">
        <v>2203</v>
      </c>
      <c r="K50" s="112" t="s">
        <v>2230</v>
      </c>
      <c r="L50" s="112">
        <v>5898</v>
      </c>
      <c r="M50" s="112">
        <v>18239</v>
      </c>
    </row>
    <row r="51" spans="1:13">
      <c r="A51" s="112" t="s">
        <v>4137</v>
      </c>
      <c r="B51" s="143" t="s">
        <v>13344</v>
      </c>
      <c r="C51" s="112" t="s">
        <v>10930</v>
      </c>
      <c r="D51" s="112" t="s">
        <v>6669</v>
      </c>
      <c r="E51" s="112" t="s">
        <v>1122</v>
      </c>
      <c r="F51" s="112" t="s">
        <v>1171</v>
      </c>
      <c r="G51" s="112" t="s">
        <v>6670</v>
      </c>
      <c r="H51" s="112" t="s">
        <v>6484</v>
      </c>
      <c r="J51" s="112" t="s">
        <v>2203</v>
      </c>
      <c r="K51" s="112" t="s">
        <v>2230</v>
      </c>
      <c r="L51" s="112">
        <v>5767</v>
      </c>
      <c r="M51" s="112">
        <v>17175</v>
      </c>
    </row>
    <row r="52" spans="1:13">
      <c r="A52" s="131" t="s">
        <v>4411</v>
      </c>
      <c r="B52" s="143" t="s">
        <v>13344</v>
      </c>
      <c r="C52" s="131" t="s">
        <v>10930</v>
      </c>
      <c r="D52" s="131" t="s">
        <v>6551</v>
      </c>
      <c r="E52" s="131" t="s">
        <v>1126</v>
      </c>
      <c r="F52" s="131" t="s">
        <v>1153</v>
      </c>
      <c r="G52" s="131" t="s">
        <v>6489</v>
      </c>
      <c r="H52" s="131" t="s">
        <v>6484</v>
      </c>
      <c r="I52" s="131"/>
      <c r="J52" s="131" t="s">
        <v>2231</v>
      </c>
      <c r="K52" s="131" t="s">
        <v>2219</v>
      </c>
      <c r="L52" s="131">
        <v>5760</v>
      </c>
      <c r="M52" s="131">
        <v>0</v>
      </c>
    </row>
    <row r="53" spans="1:13">
      <c r="A53" s="112" t="s">
        <v>4151</v>
      </c>
      <c r="B53" s="143" t="s">
        <v>13344</v>
      </c>
      <c r="C53" s="112" t="s">
        <v>10930</v>
      </c>
      <c r="D53" s="112" t="s">
        <v>6695</v>
      </c>
      <c r="E53" s="112" t="s">
        <v>6696</v>
      </c>
      <c r="F53" s="112" t="s">
        <v>1123</v>
      </c>
      <c r="G53" s="112" t="s">
        <v>6697</v>
      </c>
      <c r="H53" s="112" t="s">
        <v>6484</v>
      </c>
      <c r="J53" s="112" t="s">
        <v>2203</v>
      </c>
      <c r="K53" s="112" t="s">
        <v>2230</v>
      </c>
      <c r="L53" s="112">
        <v>5742</v>
      </c>
      <c r="M53" s="112">
        <v>16892</v>
      </c>
    </row>
    <row r="54" spans="1:13">
      <c r="A54" s="112" t="s">
        <v>4147</v>
      </c>
      <c r="B54" s="143" t="s">
        <v>13344</v>
      </c>
      <c r="C54" s="112" t="s">
        <v>10930</v>
      </c>
      <c r="D54" s="112" t="s">
        <v>6689</v>
      </c>
      <c r="E54" s="112" t="s">
        <v>1610</v>
      </c>
      <c r="F54" s="112" t="s">
        <v>1060</v>
      </c>
      <c r="G54" s="112" t="s">
        <v>6690</v>
      </c>
      <c r="H54" s="112" t="s">
        <v>6484</v>
      </c>
      <c r="J54" s="112" t="s">
        <v>2203</v>
      </c>
      <c r="K54" s="112" t="s">
        <v>2230</v>
      </c>
      <c r="L54" s="112">
        <v>5338</v>
      </c>
      <c r="M54" s="112">
        <v>16204</v>
      </c>
    </row>
    <row r="55" spans="1:13">
      <c r="A55" s="112" t="s">
        <v>6430</v>
      </c>
      <c r="B55" s="143" t="s">
        <v>13344</v>
      </c>
      <c r="C55" s="112" t="s">
        <v>10930</v>
      </c>
      <c r="D55" s="112" t="s">
        <v>6607</v>
      </c>
      <c r="E55" s="112" t="s">
        <v>1117</v>
      </c>
      <c r="F55" s="112" t="s">
        <v>1058</v>
      </c>
      <c r="G55" s="112" t="s">
        <v>6608</v>
      </c>
      <c r="H55" s="112" t="s">
        <v>6487</v>
      </c>
      <c r="J55" s="112" t="s">
        <v>2203</v>
      </c>
      <c r="K55" s="112" t="s">
        <v>2198</v>
      </c>
      <c r="L55" s="112">
        <v>5257</v>
      </c>
      <c r="M55" s="112">
        <v>11786</v>
      </c>
    </row>
    <row r="56" spans="1:13">
      <c r="A56" s="112" t="s">
        <v>4105</v>
      </c>
      <c r="B56" s="143" t="s">
        <v>13344</v>
      </c>
      <c r="C56" s="112" t="s">
        <v>10930</v>
      </c>
      <c r="D56" s="112" t="s">
        <v>6616</v>
      </c>
      <c r="E56" s="112" t="s">
        <v>1126</v>
      </c>
      <c r="F56" s="112" t="s">
        <v>1171</v>
      </c>
      <c r="G56" s="112" t="s">
        <v>6617</v>
      </c>
      <c r="H56" s="112" t="s">
        <v>6484</v>
      </c>
      <c r="J56" s="112" t="s">
        <v>2203</v>
      </c>
      <c r="K56" s="112" t="s">
        <v>2198</v>
      </c>
      <c r="L56" s="112">
        <v>5235</v>
      </c>
      <c r="M56" s="112">
        <v>15170</v>
      </c>
    </row>
    <row r="57" spans="1:13">
      <c r="A57" s="112" t="s">
        <v>4134</v>
      </c>
      <c r="B57" s="143" t="s">
        <v>13344</v>
      </c>
      <c r="C57" s="112" t="s">
        <v>10930</v>
      </c>
      <c r="D57" s="112" t="s">
        <v>6663</v>
      </c>
      <c r="E57" s="112" t="s">
        <v>1180</v>
      </c>
      <c r="F57" s="112" t="s">
        <v>1073</v>
      </c>
      <c r="G57" s="112" t="s">
        <v>6664</v>
      </c>
      <c r="H57" s="112" t="s">
        <v>6484</v>
      </c>
      <c r="J57" s="112" t="s">
        <v>2203</v>
      </c>
      <c r="K57" s="112" t="s">
        <v>2230</v>
      </c>
      <c r="L57" s="112">
        <v>5169</v>
      </c>
      <c r="M57" s="112">
        <v>16859</v>
      </c>
    </row>
    <row r="58" spans="1:13">
      <c r="A58" s="112" t="s">
        <v>4126</v>
      </c>
      <c r="B58" s="143" t="s">
        <v>13344</v>
      </c>
      <c r="C58" s="112" t="s">
        <v>10930</v>
      </c>
      <c r="D58" s="112" t="s">
        <v>6647</v>
      </c>
      <c r="E58" s="112" t="s">
        <v>1117</v>
      </c>
      <c r="F58" s="112" t="s">
        <v>1060</v>
      </c>
      <c r="G58" s="112" t="s">
        <v>6648</v>
      </c>
      <c r="H58" s="112" t="s">
        <v>6484</v>
      </c>
      <c r="J58" s="112" t="s">
        <v>2203</v>
      </c>
      <c r="K58" s="112" t="s">
        <v>2230</v>
      </c>
      <c r="L58" s="112">
        <v>5132</v>
      </c>
      <c r="M58" s="112">
        <v>15535</v>
      </c>
    </row>
    <row r="59" spans="1:13">
      <c r="A59" s="112" t="s">
        <v>4111</v>
      </c>
      <c r="B59" s="143" t="s">
        <v>13344</v>
      </c>
      <c r="C59" s="112" t="s">
        <v>10930</v>
      </c>
      <c r="D59" s="112" t="s">
        <v>6570</v>
      </c>
      <c r="E59" s="112" t="s">
        <v>1308</v>
      </c>
      <c r="F59" s="112" t="s">
        <v>1123</v>
      </c>
      <c r="G59" s="112" t="s">
        <v>6627</v>
      </c>
      <c r="H59" s="112" t="s">
        <v>6484</v>
      </c>
      <c r="J59" s="112" t="s">
        <v>2203</v>
      </c>
      <c r="K59" s="112" t="s">
        <v>2198</v>
      </c>
      <c r="L59" s="112">
        <v>5092</v>
      </c>
      <c r="M59" s="112">
        <v>15092</v>
      </c>
    </row>
    <row r="60" spans="1:13">
      <c r="A60" s="112" t="s">
        <v>6431</v>
      </c>
      <c r="B60" s="143" t="s">
        <v>13344</v>
      </c>
      <c r="C60" s="112" t="s">
        <v>10930</v>
      </c>
      <c r="D60" s="112" t="s">
        <v>6501</v>
      </c>
      <c r="E60" s="112" t="s">
        <v>1524</v>
      </c>
      <c r="F60" s="112" t="s">
        <v>1058</v>
      </c>
      <c r="G60" s="112" t="s">
        <v>9472</v>
      </c>
      <c r="H60" s="112" t="s">
        <v>6484</v>
      </c>
      <c r="J60" s="112" t="s">
        <v>2203</v>
      </c>
      <c r="K60" s="112" t="s">
        <v>2198</v>
      </c>
      <c r="L60" s="112">
        <v>5086</v>
      </c>
      <c r="M60" s="112">
        <v>14274</v>
      </c>
    </row>
    <row r="61" spans="1:13">
      <c r="A61" s="131" t="s">
        <v>4034</v>
      </c>
      <c r="B61" s="143" t="s">
        <v>13344</v>
      </c>
      <c r="C61" s="131" t="s">
        <v>10930</v>
      </c>
      <c r="D61" s="131" t="s">
        <v>6522</v>
      </c>
      <c r="E61" s="131" t="s">
        <v>1744</v>
      </c>
      <c r="F61" s="131" t="s">
        <v>1151</v>
      </c>
      <c r="G61" s="131" t="s">
        <v>6523</v>
      </c>
      <c r="H61" s="131" t="s">
        <v>6487</v>
      </c>
      <c r="I61" s="131"/>
      <c r="J61" s="131" t="s">
        <v>2231</v>
      </c>
      <c r="K61" s="131" t="s">
        <v>2198</v>
      </c>
      <c r="L61" s="131">
        <v>5058</v>
      </c>
      <c r="M61" s="131">
        <v>0</v>
      </c>
    </row>
    <row r="62" spans="1:13">
      <c r="A62" s="112" t="s">
        <v>4152</v>
      </c>
      <c r="B62" s="143" t="s">
        <v>13344</v>
      </c>
      <c r="C62" s="112" t="s">
        <v>10930</v>
      </c>
      <c r="D62" s="112" t="s">
        <v>6698</v>
      </c>
      <c r="E62" s="112" t="s">
        <v>1126</v>
      </c>
      <c r="F62" s="112" t="s">
        <v>3232</v>
      </c>
      <c r="G62" s="112" t="s">
        <v>6699</v>
      </c>
      <c r="H62" s="112" t="s">
        <v>6484</v>
      </c>
      <c r="J62" s="112" t="s">
        <v>2203</v>
      </c>
      <c r="K62" s="112" t="s">
        <v>2230</v>
      </c>
      <c r="L62" s="112">
        <v>5042</v>
      </c>
      <c r="M62" s="112">
        <v>14265</v>
      </c>
    </row>
    <row r="63" spans="1:13">
      <c r="A63" s="112" t="s">
        <v>4135</v>
      </c>
      <c r="B63" s="143" t="s">
        <v>13344</v>
      </c>
      <c r="C63" s="112" t="s">
        <v>10930</v>
      </c>
      <c r="D63" s="112" t="s">
        <v>6665</v>
      </c>
      <c r="E63" s="112" t="s">
        <v>1276</v>
      </c>
      <c r="F63" s="112" t="s">
        <v>1073</v>
      </c>
      <c r="G63" s="112" t="s">
        <v>6666</v>
      </c>
      <c r="H63" s="112" t="s">
        <v>6484</v>
      </c>
      <c r="J63" s="112" t="s">
        <v>2203</v>
      </c>
      <c r="K63" s="112" t="s">
        <v>2230</v>
      </c>
      <c r="L63" s="112">
        <v>5029</v>
      </c>
      <c r="M63" s="112">
        <v>15693</v>
      </c>
    </row>
    <row r="64" spans="1:13">
      <c r="A64" s="112" t="s">
        <v>4440</v>
      </c>
      <c r="B64" s="143" t="s">
        <v>13344</v>
      </c>
      <c r="C64" s="112" t="s">
        <v>10930</v>
      </c>
      <c r="D64" s="112" t="s">
        <v>6562</v>
      </c>
      <c r="E64" s="112" t="s">
        <v>1650</v>
      </c>
      <c r="F64" s="112" t="s">
        <v>1653</v>
      </c>
      <c r="G64" s="112" t="s">
        <v>6563</v>
      </c>
      <c r="H64" s="112" t="s">
        <v>6484</v>
      </c>
      <c r="J64" s="112" t="s">
        <v>2231</v>
      </c>
      <c r="K64" s="112" t="s">
        <v>2198</v>
      </c>
      <c r="L64" s="112">
        <v>4967</v>
      </c>
      <c r="M64" s="112">
        <v>0</v>
      </c>
    </row>
    <row r="65" spans="1:13">
      <c r="A65" s="112" t="s">
        <v>4113</v>
      </c>
      <c r="B65" s="143" t="s">
        <v>13344</v>
      </c>
      <c r="C65" s="112" t="s">
        <v>10930</v>
      </c>
      <c r="D65" s="112" t="s">
        <v>6628</v>
      </c>
      <c r="E65" s="112" t="s">
        <v>1272</v>
      </c>
      <c r="F65" s="112" t="s">
        <v>1171</v>
      </c>
      <c r="G65" s="112" t="s">
        <v>6629</v>
      </c>
      <c r="H65" s="112" t="s">
        <v>6484</v>
      </c>
      <c r="J65" s="112" t="s">
        <v>2203</v>
      </c>
      <c r="K65" s="112" t="s">
        <v>2198</v>
      </c>
      <c r="L65" s="112">
        <v>4939</v>
      </c>
      <c r="M65" s="112">
        <v>14606</v>
      </c>
    </row>
    <row r="66" spans="1:13">
      <c r="A66" s="112" t="s">
        <v>4150</v>
      </c>
      <c r="B66" s="143" t="s">
        <v>13344</v>
      </c>
      <c r="C66" s="112" t="s">
        <v>10930</v>
      </c>
      <c r="D66" s="112" t="s">
        <v>6558</v>
      </c>
      <c r="E66" s="112" t="s">
        <v>1675</v>
      </c>
      <c r="F66" s="112" t="s">
        <v>1171</v>
      </c>
      <c r="G66" s="112" t="s">
        <v>6559</v>
      </c>
      <c r="H66" s="112" t="s">
        <v>6484</v>
      </c>
      <c r="J66" s="112" t="s">
        <v>2203</v>
      </c>
      <c r="K66" s="112" t="s">
        <v>2198</v>
      </c>
      <c r="L66" s="112">
        <v>4906</v>
      </c>
      <c r="M66" s="112">
        <v>15174</v>
      </c>
    </row>
    <row r="67" spans="1:13">
      <c r="A67" s="112" t="s">
        <v>4132</v>
      </c>
      <c r="B67" s="143" t="s">
        <v>13344</v>
      </c>
      <c r="C67" s="112" t="s">
        <v>10930</v>
      </c>
      <c r="D67" s="112" t="s">
        <v>6659</v>
      </c>
      <c r="E67" s="112" t="s">
        <v>1308</v>
      </c>
      <c r="F67" s="112" t="s">
        <v>1073</v>
      </c>
      <c r="G67" s="112" t="s">
        <v>6660</v>
      </c>
      <c r="H67" s="112" t="s">
        <v>6484</v>
      </c>
      <c r="J67" s="112" t="s">
        <v>2203</v>
      </c>
      <c r="K67" s="112" t="s">
        <v>2230</v>
      </c>
      <c r="L67" s="112">
        <v>4902</v>
      </c>
      <c r="M67" s="112">
        <v>14573</v>
      </c>
    </row>
    <row r="68" spans="1:13">
      <c r="A68" s="112" t="s">
        <v>5466</v>
      </c>
      <c r="B68" s="143" t="s">
        <v>13344</v>
      </c>
      <c r="C68" s="112" t="s">
        <v>10930</v>
      </c>
      <c r="D68" s="112" t="s">
        <v>6542</v>
      </c>
      <c r="E68" s="112" t="s">
        <v>1706</v>
      </c>
      <c r="F68" s="112" t="s">
        <v>8386</v>
      </c>
      <c r="G68" s="112" t="s">
        <v>6543</v>
      </c>
      <c r="H68" s="112" t="s">
        <v>6484</v>
      </c>
      <c r="J68" s="112" t="s">
        <v>2231</v>
      </c>
      <c r="K68" s="112" t="s">
        <v>2198</v>
      </c>
      <c r="L68" s="112">
        <v>4888</v>
      </c>
      <c r="M68" s="112">
        <v>0</v>
      </c>
    </row>
    <row r="69" spans="1:13">
      <c r="A69" s="112" t="s">
        <v>4055</v>
      </c>
      <c r="B69" s="143" t="s">
        <v>13344</v>
      </c>
      <c r="C69" s="112" t="s">
        <v>10930</v>
      </c>
      <c r="D69" s="112" t="s">
        <v>6547</v>
      </c>
      <c r="E69" s="112" t="s">
        <v>1186</v>
      </c>
      <c r="F69" s="112" t="s">
        <v>1151</v>
      </c>
      <c r="G69" s="112" t="s">
        <v>6549</v>
      </c>
      <c r="H69" s="112" t="s">
        <v>6487</v>
      </c>
      <c r="J69" s="112" t="s">
        <v>2231</v>
      </c>
      <c r="K69" s="112" t="s">
        <v>2198</v>
      </c>
      <c r="L69" s="112">
        <v>4835</v>
      </c>
      <c r="M69" s="112">
        <v>0</v>
      </c>
    </row>
    <row r="70" spans="1:13">
      <c r="A70" s="112" t="s">
        <v>5658</v>
      </c>
      <c r="B70" s="143" t="s">
        <v>13344</v>
      </c>
      <c r="C70" s="112" t="s">
        <v>10930</v>
      </c>
      <c r="D70" s="112" t="s">
        <v>6614</v>
      </c>
      <c r="E70" s="112" t="s">
        <v>1150</v>
      </c>
      <c r="F70" s="112" t="s">
        <v>1058</v>
      </c>
      <c r="G70" s="112" t="s">
        <v>8118</v>
      </c>
      <c r="H70" s="112" t="s">
        <v>6487</v>
      </c>
      <c r="J70" s="112" t="s">
        <v>2199</v>
      </c>
      <c r="K70" s="112" t="s">
        <v>2198</v>
      </c>
      <c r="L70" s="112">
        <v>4598</v>
      </c>
      <c r="M70" s="112">
        <v>0</v>
      </c>
    </row>
    <row r="71" spans="1:13">
      <c r="A71" s="112" t="s">
        <v>4144</v>
      </c>
      <c r="B71" s="143" t="s">
        <v>13344</v>
      </c>
      <c r="C71" s="112" t="s">
        <v>10930</v>
      </c>
      <c r="D71" s="112" t="s">
        <v>6683</v>
      </c>
      <c r="E71" s="112" t="s">
        <v>1845</v>
      </c>
      <c r="F71" s="112" t="s">
        <v>1060</v>
      </c>
      <c r="G71" s="112" t="s">
        <v>6684</v>
      </c>
      <c r="H71" s="112" t="s">
        <v>6484</v>
      </c>
      <c r="J71" s="112" t="s">
        <v>2203</v>
      </c>
      <c r="K71" s="112" t="s">
        <v>2198</v>
      </c>
      <c r="L71" s="112">
        <v>4593</v>
      </c>
      <c r="M71" s="112">
        <v>12736</v>
      </c>
    </row>
    <row r="72" spans="1:13">
      <c r="A72" s="112" t="s">
        <v>4103</v>
      </c>
      <c r="B72" s="143" t="s">
        <v>13344</v>
      </c>
      <c r="C72" s="112" t="s">
        <v>10930</v>
      </c>
      <c r="D72" s="112" t="s">
        <v>6614</v>
      </c>
      <c r="E72" s="112" t="s">
        <v>2100</v>
      </c>
      <c r="F72" s="112" t="s">
        <v>1171</v>
      </c>
      <c r="G72" s="112" t="s">
        <v>6615</v>
      </c>
      <c r="H72" s="112" t="s">
        <v>6487</v>
      </c>
      <c r="J72" s="112" t="s">
        <v>2203</v>
      </c>
      <c r="K72" s="112" t="s">
        <v>2198</v>
      </c>
      <c r="L72" s="112">
        <v>4582</v>
      </c>
      <c r="M72" s="112">
        <v>14297</v>
      </c>
    </row>
    <row r="73" spans="1:13">
      <c r="A73" s="112" t="s">
        <v>4404</v>
      </c>
      <c r="B73" s="143" t="s">
        <v>13344</v>
      </c>
      <c r="C73" s="112" t="s">
        <v>10930</v>
      </c>
      <c r="D73" s="112" t="s">
        <v>6542</v>
      </c>
      <c r="E73" s="112" t="s">
        <v>1142</v>
      </c>
      <c r="F73" s="112" t="s">
        <v>7040</v>
      </c>
      <c r="G73" s="112" t="s">
        <v>6543</v>
      </c>
      <c r="H73" s="112" t="s">
        <v>6484</v>
      </c>
      <c r="J73" s="112" t="s">
        <v>2231</v>
      </c>
      <c r="K73" s="112" t="s">
        <v>2198</v>
      </c>
      <c r="L73" s="112">
        <v>4513</v>
      </c>
      <c r="M73" s="112">
        <v>0</v>
      </c>
    </row>
    <row r="74" spans="1:13">
      <c r="A74" s="112" t="s">
        <v>5465</v>
      </c>
      <c r="B74" s="143" t="s">
        <v>13344</v>
      </c>
      <c r="C74" s="112" t="s">
        <v>10930</v>
      </c>
      <c r="D74" s="112" t="s">
        <v>6562</v>
      </c>
      <c r="E74" s="112" t="s">
        <v>1126</v>
      </c>
      <c r="F74" s="112" t="s">
        <v>1058</v>
      </c>
      <c r="G74" s="112" t="s">
        <v>6489</v>
      </c>
      <c r="H74" s="112" t="s">
        <v>6484</v>
      </c>
      <c r="J74" s="112" t="s">
        <v>2203</v>
      </c>
      <c r="K74" s="112" t="s">
        <v>2236</v>
      </c>
      <c r="L74" s="112">
        <v>4493</v>
      </c>
      <c r="M74" s="112">
        <v>561</v>
      </c>
    </row>
    <row r="75" spans="1:13">
      <c r="A75" s="112" t="s">
        <v>5463</v>
      </c>
      <c r="B75" s="143" t="s">
        <v>13344</v>
      </c>
      <c r="C75" s="112" t="s">
        <v>10930</v>
      </c>
      <c r="D75" s="112" t="s">
        <v>7586</v>
      </c>
      <c r="E75" s="112" t="s">
        <v>1186</v>
      </c>
      <c r="F75" s="112" t="s">
        <v>1058</v>
      </c>
      <c r="G75" s="112" t="s">
        <v>8465</v>
      </c>
      <c r="H75" s="112" t="s">
        <v>6484</v>
      </c>
      <c r="J75" s="112" t="s">
        <v>2190</v>
      </c>
      <c r="K75" s="112" t="s">
        <v>2195</v>
      </c>
      <c r="L75" s="112">
        <v>4452</v>
      </c>
      <c r="M75" s="112">
        <v>12208</v>
      </c>
    </row>
    <row r="76" spans="1:13">
      <c r="A76" s="112" t="s">
        <v>4143</v>
      </c>
      <c r="B76" s="143" t="s">
        <v>13344</v>
      </c>
      <c r="C76" s="112" t="s">
        <v>10930</v>
      </c>
      <c r="D76" s="112" t="s">
        <v>6681</v>
      </c>
      <c r="E76" s="112" t="s">
        <v>1648</v>
      </c>
      <c r="F76" s="112" t="s">
        <v>1060</v>
      </c>
      <c r="G76" s="112" t="s">
        <v>6682</v>
      </c>
      <c r="H76" s="112" t="s">
        <v>6484</v>
      </c>
      <c r="J76" s="112" t="s">
        <v>2203</v>
      </c>
      <c r="K76" s="112" t="s">
        <v>2230</v>
      </c>
      <c r="L76" s="112">
        <v>4344</v>
      </c>
      <c r="M76" s="112">
        <v>14635</v>
      </c>
    </row>
    <row r="77" spans="1:13">
      <c r="A77" s="131" t="s">
        <v>4047</v>
      </c>
      <c r="B77" s="143" t="s">
        <v>13344</v>
      </c>
      <c r="C77" s="131" t="s">
        <v>10930</v>
      </c>
      <c r="D77" s="131" t="s">
        <v>6529</v>
      </c>
      <c r="E77" s="131" t="s">
        <v>6539</v>
      </c>
      <c r="F77" s="131" t="s">
        <v>1058</v>
      </c>
      <c r="G77" s="131" t="s">
        <v>6540</v>
      </c>
      <c r="H77" s="131" t="s">
        <v>6487</v>
      </c>
      <c r="I77" s="131"/>
      <c r="J77" s="131" t="s">
        <v>2231</v>
      </c>
      <c r="K77" s="131" t="s">
        <v>2198</v>
      </c>
      <c r="L77" s="131">
        <v>4325</v>
      </c>
      <c r="M77" s="131">
        <v>0</v>
      </c>
    </row>
    <row r="78" spans="1:13">
      <c r="A78" s="112" t="s">
        <v>4153</v>
      </c>
      <c r="B78" s="143" t="s">
        <v>13344</v>
      </c>
      <c r="C78" s="112" t="s">
        <v>10930</v>
      </c>
      <c r="D78" s="112" t="s">
        <v>6700</v>
      </c>
      <c r="E78" s="112" t="s">
        <v>1304</v>
      </c>
      <c r="F78" s="112" t="s">
        <v>1171</v>
      </c>
      <c r="G78" s="112" t="s">
        <v>6701</v>
      </c>
      <c r="H78" s="112" t="s">
        <v>6484</v>
      </c>
      <c r="J78" s="112" t="s">
        <v>2203</v>
      </c>
      <c r="K78" s="112" t="s">
        <v>2198</v>
      </c>
      <c r="L78" s="112">
        <v>4251</v>
      </c>
      <c r="M78" s="112">
        <v>13906</v>
      </c>
    </row>
    <row r="79" spans="1:13">
      <c r="A79" s="112" t="s">
        <v>4031</v>
      </c>
      <c r="B79" s="143" t="s">
        <v>13344</v>
      </c>
      <c r="C79" s="112" t="s">
        <v>10930</v>
      </c>
      <c r="D79" s="112" t="s">
        <v>1436</v>
      </c>
      <c r="E79" s="112" t="s">
        <v>1744</v>
      </c>
      <c r="F79" s="112" t="s">
        <v>1151</v>
      </c>
      <c r="G79" s="112" t="s">
        <v>6518</v>
      </c>
      <c r="H79" s="112" t="s">
        <v>6487</v>
      </c>
      <c r="J79" s="112" t="s">
        <v>2231</v>
      </c>
      <c r="K79" s="112" t="s">
        <v>2198</v>
      </c>
      <c r="L79" s="112">
        <v>4131</v>
      </c>
      <c r="M79" s="112">
        <v>0</v>
      </c>
    </row>
    <row r="80" spans="1:13">
      <c r="A80" s="131" t="s">
        <v>4084</v>
      </c>
      <c r="B80" s="143" t="s">
        <v>13344</v>
      </c>
      <c r="C80" s="131" t="s">
        <v>10930</v>
      </c>
      <c r="D80" s="131" t="s">
        <v>6592</v>
      </c>
      <c r="E80" s="131" t="s">
        <v>1117</v>
      </c>
      <c r="F80" s="131" t="s">
        <v>2001</v>
      </c>
      <c r="G80" s="131" t="s">
        <v>6593</v>
      </c>
      <c r="H80" s="131" t="s">
        <v>6484</v>
      </c>
      <c r="I80" s="131"/>
      <c r="J80" s="131" t="s">
        <v>2190</v>
      </c>
      <c r="K80" s="131" t="s">
        <v>2189</v>
      </c>
      <c r="L80" s="131">
        <v>4094.9999999999995</v>
      </c>
      <c r="M80" s="131">
        <v>4717</v>
      </c>
    </row>
    <row r="81" spans="1:13">
      <c r="A81" s="112" t="s">
        <v>4106</v>
      </c>
      <c r="B81" s="143" t="s">
        <v>13344</v>
      </c>
      <c r="C81" s="112" t="s">
        <v>10930</v>
      </c>
      <c r="D81" s="112" t="s">
        <v>6618</v>
      </c>
      <c r="E81" s="112" t="s">
        <v>1239</v>
      </c>
      <c r="F81" s="112" t="s">
        <v>1171</v>
      </c>
      <c r="G81" s="112" t="s">
        <v>6619</v>
      </c>
      <c r="H81" s="112" t="s">
        <v>6484</v>
      </c>
      <c r="J81" s="112" t="s">
        <v>2203</v>
      </c>
      <c r="K81" s="112" t="s">
        <v>2198</v>
      </c>
      <c r="L81" s="112">
        <v>4069</v>
      </c>
      <c r="M81" s="112">
        <v>12498</v>
      </c>
    </row>
    <row r="82" spans="1:13">
      <c r="A82" s="112" t="s">
        <v>6437</v>
      </c>
      <c r="B82" s="143" t="s">
        <v>13344</v>
      </c>
      <c r="C82" s="112" t="s">
        <v>10930</v>
      </c>
      <c r="D82" s="112" t="s">
        <v>6562</v>
      </c>
      <c r="E82" s="112" t="s">
        <v>1126</v>
      </c>
      <c r="F82" s="112" t="s">
        <v>1058</v>
      </c>
      <c r="G82" s="112" t="s">
        <v>6489</v>
      </c>
      <c r="H82" s="112" t="s">
        <v>6484</v>
      </c>
      <c r="J82" s="112" t="s">
        <v>2203</v>
      </c>
      <c r="K82" s="112" t="s">
        <v>2198</v>
      </c>
      <c r="L82" s="112">
        <v>4042</v>
      </c>
      <c r="M82" s="112">
        <v>11246</v>
      </c>
    </row>
    <row r="83" spans="1:13">
      <c r="A83" s="112" t="s">
        <v>4066</v>
      </c>
      <c r="B83" s="143" t="s">
        <v>13344</v>
      </c>
      <c r="C83" s="112" t="s">
        <v>10930</v>
      </c>
      <c r="D83" s="112" t="s">
        <v>6562</v>
      </c>
      <c r="E83" s="112" t="s">
        <v>1650</v>
      </c>
      <c r="F83" s="112" t="s">
        <v>1058</v>
      </c>
      <c r="G83" s="112" t="s">
        <v>6563</v>
      </c>
      <c r="H83" s="112" t="s">
        <v>6484</v>
      </c>
      <c r="J83" s="112" t="s">
        <v>2199</v>
      </c>
      <c r="K83" s="112" t="s">
        <v>2198</v>
      </c>
      <c r="L83" s="112">
        <v>3984</v>
      </c>
      <c r="M83" s="112">
        <v>4112</v>
      </c>
    </row>
    <row r="84" spans="1:13">
      <c r="A84" s="112" t="s">
        <v>4022</v>
      </c>
      <c r="B84" s="143" t="s">
        <v>13344</v>
      </c>
      <c r="C84" s="112" t="s">
        <v>10930</v>
      </c>
      <c r="D84" s="112" t="s">
        <v>6501</v>
      </c>
      <c r="E84" s="112" t="s">
        <v>1675</v>
      </c>
      <c r="F84" s="112" t="s">
        <v>1058</v>
      </c>
      <c r="G84" s="112" t="s">
        <v>6502</v>
      </c>
      <c r="H84" s="112" t="s">
        <v>6484</v>
      </c>
      <c r="J84" s="112" t="s">
        <v>2231</v>
      </c>
      <c r="K84" s="112" t="s">
        <v>2198</v>
      </c>
      <c r="L84" s="112">
        <v>3971</v>
      </c>
      <c r="M84" s="112">
        <v>0</v>
      </c>
    </row>
    <row r="85" spans="1:13">
      <c r="A85" s="112" t="s">
        <v>4112</v>
      </c>
      <c r="B85" s="143" t="s">
        <v>13344</v>
      </c>
      <c r="C85" s="112" t="s">
        <v>10930</v>
      </c>
      <c r="D85" s="112" t="s">
        <v>6526</v>
      </c>
      <c r="E85" s="112" t="s">
        <v>1117</v>
      </c>
      <c r="F85" s="112" t="s">
        <v>1060</v>
      </c>
      <c r="G85" s="112" t="s">
        <v>6527</v>
      </c>
      <c r="H85" s="112" t="s">
        <v>6484</v>
      </c>
      <c r="J85" s="112" t="s">
        <v>2203</v>
      </c>
      <c r="K85" s="112" t="s">
        <v>2198</v>
      </c>
      <c r="L85" s="112">
        <v>3839</v>
      </c>
      <c r="M85" s="112">
        <v>11465</v>
      </c>
    </row>
    <row r="86" spans="1:13">
      <c r="A86" s="112" t="s">
        <v>4095</v>
      </c>
      <c r="B86" s="143" t="s">
        <v>13344</v>
      </c>
      <c r="C86" s="112" t="s">
        <v>10930</v>
      </c>
      <c r="D86" s="112" t="s">
        <v>6524</v>
      </c>
      <c r="E86" s="112" t="s">
        <v>1608</v>
      </c>
      <c r="F86" s="112" t="s">
        <v>1073</v>
      </c>
      <c r="G86" s="112" t="s">
        <v>6534</v>
      </c>
      <c r="H86" s="112" t="s">
        <v>6487</v>
      </c>
      <c r="J86" s="112" t="s">
        <v>2203</v>
      </c>
      <c r="K86" s="112" t="s">
        <v>2230</v>
      </c>
      <c r="L86" s="112">
        <v>3794</v>
      </c>
      <c r="M86" s="112">
        <v>11410</v>
      </c>
    </row>
    <row r="87" spans="1:13">
      <c r="A87" s="112" t="s">
        <v>4145</v>
      </c>
      <c r="B87" s="143" t="s">
        <v>13344</v>
      </c>
      <c r="C87" s="112" t="s">
        <v>10930</v>
      </c>
      <c r="D87" s="112" t="s">
        <v>6685</v>
      </c>
      <c r="E87" s="112" t="s">
        <v>1257</v>
      </c>
      <c r="F87" s="112" t="s">
        <v>1171</v>
      </c>
      <c r="G87" s="112" t="s">
        <v>6686</v>
      </c>
      <c r="H87" s="112" t="s">
        <v>6484</v>
      </c>
      <c r="J87" s="112" t="s">
        <v>2203</v>
      </c>
      <c r="K87" s="112" t="s">
        <v>2198</v>
      </c>
      <c r="L87" s="112">
        <v>3773</v>
      </c>
      <c r="M87" s="112">
        <v>9593</v>
      </c>
    </row>
    <row r="88" spans="1:13">
      <c r="A88" s="112" t="s">
        <v>4142</v>
      </c>
      <c r="B88" s="143" t="s">
        <v>13344</v>
      </c>
      <c r="C88" s="112" t="s">
        <v>10930</v>
      </c>
      <c r="D88" s="112" t="s">
        <v>6679</v>
      </c>
      <c r="E88" s="112" t="s">
        <v>1937</v>
      </c>
      <c r="F88" s="112" t="s">
        <v>1171</v>
      </c>
      <c r="G88" s="112" t="s">
        <v>6680</v>
      </c>
      <c r="H88" s="112" t="s">
        <v>6484</v>
      </c>
      <c r="J88" s="112" t="s">
        <v>2203</v>
      </c>
      <c r="K88" s="112" t="s">
        <v>2230</v>
      </c>
      <c r="L88" s="112">
        <v>3707</v>
      </c>
      <c r="M88" s="112">
        <v>12543</v>
      </c>
    </row>
    <row r="89" spans="1:13">
      <c r="A89" s="112" t="s">
        <v>4118</v>
      </c>
      <c r="B89" s="143" t="s">
        <v>13344</v>
      </c>
      <c r="C89" s="112" t="s">
        <v>10930</v>
      </c>
      <c r="D89" s="112" t="s">
        <v>6633</v>
      </c>
      <c r="E89" s="112" t="s">
        <v>1140</v>
      </c>
      <c r="F89" s="112" t="s">
        <v>1073</v>
      </c>
      <c r="G89" s="112" t="s">
        <v>6634</v>
      </c>
      <c r="H89" s="112" t="s">
        <v>6484</v>
      </c>
      <c r="J89" s="112" t="s">
        <v>2203</v>
      </c>
      <c r="K89" s="112" t="s">
        <v>2230</v>
      </c>
      <c r="L89" s="112">
        <v>3588</v>
      </c>
      <c r="M89" s="112">
        <v>10903</v>
      </c>
    </row>
    <row r="90" spans="1:13">
      <c r="A90" s="112" t="s">
        <v>4395</v>
      </c>
      <c r="B90" s="143" t="s">
        <v>13344</v>
      </c>
      <c r="C90" s="112" t="s">
        <v>10930</v>
      </c>
      <c r="D90" s="112" t="s">
        <v>6594</v>
      </c>
      <c r="E90" s="112" t="s">
        <v>1308</v>
      </c>
      <c r="F90" s="112" t="s">
        <v>7026</v>
      </c>
      <c r="G90" s="112" t="s">
        <v>7027</v>
      </c>
      <c r="H90" s="112" t="s">
        <v>6487</v>
      </c>
      <c r="J90" s="112" t="s">
        <v>2231</v>
      </c>
      <c r="K90" s="112" t="s">
        <v>2198</v>
      </c>
      <c r="L90" s="112">
        <v>3585</v>
      </c>
      <c r="M90" s="112">
        <v>0</v>
      </c>
    </row>
    <row r="91" spans="1:13">
      <c r="A91" s="112" t="s">
        <v>4447</v>
      </c>
      <c r="B91" s="143" t="s">
        <v>13344</v>
      </c>
      <c r="C91" s="112" t="s">
        <v>10930</v>
      </c>
      <c r="D91" s="112" t="s">
        <v>7096</v>
      </c>
      <c r="E91" s="112" t="s">
        <v>1752</v>
      </c>
      <c r="F91" s="112" t="s">
        <v>7097</v>
      </c>
      <c r="G91" s="112" t="s">
        <v>7098</v>
      </c>
      <c r="H91" s="112" t="s">
        <v>6484</v>
      </c>
      <c r="J91" s="112" t="s">
        <v>2231</v>
      </c>
      <c r="K91" s="112" t="s">
        <v>2198</v>
      </c>
      <c r="L91" s="112">
        <v>3555</v>
      </c>
      <c r="M91" s="112">
        <v>0</v>
      </c>
    </row>
    <row r="92" spans="1:13">
      <c r="A92" s="112" t="s">
        <v>4072</v>
      </c>
      <c r="B92" s="143" t="s">
        <v>13344</v>
      </c>
      <c r="C92" s="112" t="s">
        <v>10930</v>
      </c>
      <c r="D92" s="112" t="s">
        <v>6570</v>
      </c>
      <c r="E92" s="112" t="s">
        <v>1126</v>
      </c>
      <c r="F92" s="112" t="s">
        <v>1151</v>
      </c>
      <c r="G92" s="112" t="s">
        <v>6571</v>
      </c>
      <c r="H92" s="112" t="s">
        <v>6484</v>
      </c>
      <c r="J92" s="112" t="s">
        <v>2199</v>
      </c>
      <c r="K92" s="112" t="s">
        <v>2198</v>
      </c>
      <c r="L92" s="112">
        <v>3547</v>
      </c>
      <c r="M92" s="112">
        <v>0</v>
      </c>
    </row>
    <row r="93" spans="1:13">
      <c r="A93" s="112" t="s">
        <v>4129</v>
      </c>
      <c r="B93" s="143" t="s">
        <v>13344</v>
      </c>
      <c r="C93" s="112" t="s">
        <v>10930</v>
      </c>
      <c r="D93" s="112" t="s">
        <v>6653</v>
      </c>
      <c r="E93" s="112" t="s">
        <v>1244</v>
      </c>
      <c r="F93" s="112" t="s">
        <v>1073</v>
      </c>
      <c r="G93" s="112" t="s">
        <v>6654</v>
      </c>
      <c r="H93" s="112" t="s">
        <v>6484</v>
      </c>
      <c r="J93" s="112" t="s">
        <v>2203</v>
      </c>
      <c r="K93" s="112" t="s">
        <v>2198</v>
      </c>
      <c r="L93" s="112">
        <v>3490</v>
      </c>
      <c r="M93" s="112">
        <v>10545</v>
      </c>
    </row>
    <row r="94" spans="1:13">
      <c r="A94" s="112" t="s">
        <v>4157</v>
      </c>
      <c r="B94" s="143" t="s">
        <v>13344</v>
      </c>
      <c r="C94" s="112" t="s">
        <v>10930</v>
      </c>
      <c r="D94" s="112" t="s">
        <v>6512</v>
      </c>
      <c r="E94" s="112" t="s">
        <v>1298</v>
      </c>
      <c r="F94" s="112" t="s">
        <v>1044</v>
      </c>
      <c r="G94" s="112" t="s">
        <v>6708</v>
      </c>
      <c r="H94" s="112" t="s">
        <v>6487</v>
      </c>
      <c r="J94" s="112" t="s">
        <v>2203</v>
      </c>
      <c r="K94" s="112" t="s">
        <v>2219</v>
      </c>
      <c r="L94" s="112">
        <v>3477</v>
      </c>
      <c r="M94" s="112">
        <v>8605</v>
      </c>
    </row>
    <row r="95" spans="1:13">
      <c r="A95" s="112" t="s">
        <v>4110</v>
      </c>
      <c r="B95" s="143" t="s">
        <v>13344</v>
      </c>
      <c r="C95" s="112" t="s">
        <v>10930</v>
      </c>
      <c r="D95" s="112" t="s">
        <v>6625</v>
      </c>
      <c r="E95" s="112" t="s">
        <v>2100</v>
      </c>
      <c r="F95" s="112" t="s">
        <v>1060</v>
      </c>
      <c r="G95" s="112" t="s">
        <v>6626</v>
      </c>
      <c r="H95" s="112" t="s">
        <v>6484</v>
      </c>
      <c r="J95" s="112" t="s">
        <v>2203</v>
      </c>
      <c r="K95" s="112" t="s">
        <v>2198</v>
      </c>
      <c r="L95" s="112">
        <v>3448</v>
      </c>
      <c r="M95" s="112">
        <v>9894</v>
      </c>
    </row>
    <row r="96" spans="1:13">
      <c r="A96" s="112" t="s">
        <v>4146</v>
      </c>
      <c r="B96" s="143" t="s">
        <v>13344</v>
      </c>
      <c r="C96" s="112" t="s">
        <v>10930</v>
      </c>
      <c r="D96" s="112" t="s">
        <v>6687</v>
      </c>
      <c r="E96" s="112" t="s">
        <v>1126</v>
      </c>
      <c r="F96" s="112" t="s">
        <v>3232</v>
      </c>
      <c r="G96" s="112" t="s">
        <v>6688</v>
      </c>
      <c r="H96" s="112" t="s">
        <v>6484</v>
      </c>
      <c r="J96" s="112" t="s">
        <v>2203</v>
      </c>
      <c r="K96" s="112" t="s">
        <v>2230</v>
      </c>
      <c r="L96" s="112">
        <v>3394</v>
      </c>
      <c r="M96" s="112">
        <v>10252</v>
      </c>
    </row>
    <row r="97" spans="1:13">
      <c r="A97" s="112" t="s">
        <v>4155</v>
      </c>
      <c r="B97" s="143" t="s">
        <v>13344</v>
      </c>
      <c r="C97" s="112" t="s">
        <v>10930</v>
      </c>
      <c r="D97" s="112" t="s">
        <v>6704</v>
      </c>
      <c r="E97" s="112" t="s">
        <v>1198</v>
      </c>
      <c r="F97" s="112" t="s">
        <v>1044</v>
      </c>
      <c r="G97" s="112" t="s">
        <v>6705</v>
      </c>
      <c r="H97" s="112" t="s">
        <v>6484</v>
      </c>
      <c r="J97" s="112" t="s">
        <v>2203</v>
      </c>
      <c r="K97" s="112" t="s">
        <v>2198</v>
      </c>
      <c r="L97" s="112">
        <v>3378</v>
      </c>
      <c r="M97" s="112">
        <v>10373</v>
      </c>
    </row>
    <row r="98" spans="1:13">
      <c r="A98" s="112" t="s">
        <v>5022</v>
      </c>
      <c r="B98" s="143" t="s">
        <v>13344</v>
      </c>
      <c r="C98" s="112" t="s">
        <v>11005</v>
      </c>
      <c r="D98" s="112" t="s">
        <v>7956</v>
      </c>
      <c r="E98" s="112" t="s">
        <v>1126</v>
      </c>
      <c r="F98" s="112" t="s">
        <v>1058</v>
      </c>
      <c r="G98" s="112" t="s">
        <v>7957</v>
      </c>
      <c r="H98" s="112" t="s">
        <v>6484</v>
      </c>
      <c r="J98" s="112" t="s">
        <v>2190</v>
      </c>
      <c r="K98" s="112" t="s">
        <v>2195</v>
      </c>
      <c r="L98" s="112">
        <v>3353</v>
      </c>
      <c r="M98" s="112">
        <v>544</v>
      </c>
    </row>
    <row r="99" spans="1:13">
      <c r="A99" s="112" t="s">
        <v>5461</v>
      </c>
      <c r="B99" s="143" t="s">
        <v>13344</v>
      </c>
      <c r="C99" s="112" t="s">
        <v>11005</v>
      </c>
      <c r="D99" s="112" t="s">
        <v>6531</v>
      </c>
      <c r="E99" s="112" t="s">
        <v>1718</v>
      </c>
      <c r="F99" s="112" t="s">
        <v>7138</v>
      </c>
      <c r="G99" s="112" t="s">
        <v>8463</v>
      </c>
      <c r="H99" s="112" t="s">
        <v>6484</v>
      </c>
      <c r="J99" s="112" t="s">
        <v>2199</v>
      </c>
      <c r="K99" s="112" t="s">
        <v>2198</v>
      </c>
      <c r="L99" s="112">
        <v>3352</v>
      </c>
      <c r="M99" s="112">
        <v>544</v>
      </c>
    </row>
    <row r="100" spans="1:13">
      <c r="A100" s="112" t="s">
        <v>4099</v>
      </c>
      <c r="B100" s="143" t="s">
        <v>13344</v>
      </c>
      <c r="C100" s="112" t="s">
        <v>10930</v>
      </c>
      <c r="D100" s="112" t="s">
        <v>6609</v>
      </c>
      <c r="E100" s="112" t="s">
        <v>1120</v>
      </c>
      <c r="F100" s="112" t="s">
        <v>1073</v>
      </c>
      <c r="G100" s="112" t="s">
        <v>6610</v>
      </c>
      <c r="H100" s="112" t="s">
        <v>6487</v>
      </c>
      <c r="J100" s="112" t="s">
        <v>2203</v>
      </c>
      <c r="K100" s="112" t="s">
        <v>2230</v>
      </c>
      <c r="L100" s="112">
        <v>3325</v>
      </c>
      <c r="M100" s="112">
        <v>10306</v>
      </c>
    </row>
    <row r="101" spans="1:13">
      <c r="A101" s="131" t="s">
        <v>4083</v>
      </c>
      <c r="B101" s="143" t="s">
        <v>13344</v>
      </c>
      <c r="C101" s="131" t="s">
        <v>10930</v>
      </c>
      <c r="D101" s="131" t="s">
        <v>6590</v>
      </c>
      <c r="E101" s="131" t="s">
        <v>1117</v>
      </c>
      <c r="F101" s="131" t="s">
        <v>1151</v>
      </c>
      <c r="G101" s="131" t="s">
        <v>6591</v>
      </c>
      <c r="H101" s="131" t="s">
        <v>6484</v>
      </c>
      <c r="I101" s="131"/>
      <c r="J101" s="131" t="s">
        <v>2190</v>
      </c>
      <c r="K101" s="131" t="s">
        <v>2189</v>
      </c>
      <c r="L101" s="131">
        <v>3250</v>
      </c>
      <c r="M101" s="131">
        <v>2652</v>
      </c>
    </row>
    <row r="102" spans="1:13">
      <c r="A102" s="131" t="s">
        <v>4046</v>
      </c>
      <c r="B102" s="143" t="s">
        <v>13344</v>
      </c>
      <c r="C102" s="131" t="s">
        <v>10930</v>
      </c>
      <c r="D102" s="131" t="s">
        <v>6529</v>
      </c>
      <c r="E102" s="131" t="s">
        <v>1353</v>
      </c>
      <c r="F102" s="131" t="s">
        <v>1058</v>
      </c>
      <c r="G102" s="131" t="s">
        <v>6538</v>
      </c>
      <c r="H102" s="131" t="s">
        <v>6487</v>
      </c>
      <c r="I102" s="131"/>
      <c r="J102" s="131" t="s">
        <v>2231</v>
      </c>
      <c r="K102" s="131" t="s">
        <v>2198</v>
      </c>
      <c r="L102" s="131">
        <v>3176</v>
      </c>
      <c r="M102" s="131">
        <v>0</v>
      </c>
    </row>
    <row r="103" spans="1:13">
      <c r="A103" s="112" t="s">
        <v>4133</v>
      </c>
      <c r="B103" s="143" t="s">
        <v>13344</v>
      </c>
      <c r="C103" s="112" t="s">
        <v>10930</v>
      </c>
      <c r="D103" s="112" t="s">
        <v>6661</v>
      </c>
      <c r="E103" s="112" t="s">
        <v>1410</v>
      </c>
      <c r="F103" s="112" t="s">
        <v>1171</v>
      </c>
      <c r="G103" s="112" t="s">
        <v>6662</v>
      </c>
      <c r="H103" s="112" t="s">
        <v>6484</v>
      </c>
      <c r="J103" s="112" t="s">
        <v>2203</v>
      </c>
      <c r="K103" s="112" t="s">
        <v>2230</v>
      </c>
      <c r="L103" s="112">
        <v>3172</v>
      </c>
      <c r="M103" s="112">
        <v>9391</v>
      </c>
    </row>
    <row r="104" spans="1:13">
      <c r="A104" s="112" t="s">
        <v>4074</v>
      </c>
      <c r="B104" s="143" t="s">
        <v>13344</v>
      </c>
      <c r="C104" s="112" t="s">
        <v>10930</v>
      </c>
      <c r="D104" s="112" t="s">
        <v>6574</v>
      </c>
      <c r="E104" s="112" t="s">
        <v>1257</v>
      </c>
      <c r="F104" s="112" t="s">
        <v>1151</v>
      </c>
      <c r="G104" s="112" t="s">
        <v>6575</v>
      </c>
      <c r="H104" s="112" t="s">
        <v>6487</v>
      </c>
      <c r="J104" s="112" t="s">
        <v>2199</v>
      </c>
      <c r="K104" s="112" t="s">
        <v>2198</v>
      </c>
      <c r="L104" s="112">
        <v>3164</v>
      </c>
      <c r="M104" s="112">
        <v>2460</v>
      </c>
    </row>
    <row r="105" spans="1:13">
      <c r="A105" s="112" t="s">
        <v>4041</v>
      </c>
      <c r="B105" s="143" t="s">
        <v>13344</v>
      </c>
      <c r="C105" s="112" t="s">
        <v>10930</v>
      </c>
      <c r="D105" s="112" t="s">
        <v>6524</v>
      </c>
      <c r="E105" s="112" t="s">
        <v>1744</v>
      </c>
      <c r="F105" s="112" t="s">
        <v>2001</v>
      </c>
      <c r="G105" s="112" t="s">
        <v>6534</v>
      </c>
      <c r="H105" s="112" t="s">
        <v>6487</v>
      </c>
      <c r="J105" s="112" t="s">
        <v>2231</v>
      </c>
      <c r="K105" s="112" t="s">
        <v>2198</v>
      </c>
      <c r="L105" s="112">
        <v>3017</v>
      </c>
      <c r="M105" s="112">
        <v>0</v>
      </c>
    </row>
    <row r="106" spans="1:13">
      <c r="A106" s="112" t="s">
        <v>4114</v>
      </c>
      <c r="B106" s="143" t="s">
        <v>13344</v>
      </c>
      <c r="C106" s="112" t="s">
        <v>10930</v>
      </c>
      <c r="D106" s="112" t="s">
        <v>6542</v>
      </c>
      <c r="E106" s="112" t="s">
        <v>1706</v>
      </c>
      <c r="F106" s="112" t="s">
        <v>1073</v>
      </c>
      <c r="G106" s="112" t="s">
        <v>6543</v>
      </c>
      <c r="H106" s="112" t="s">
        <v>6484</v>
      </c>
      <c r="J106" s="112" t="s">
        <v>2203</v>
      </c>
      <c r="K106" s="112" t="s">
        <v>2230</v>
      </c>
      <c r="L106" s="112">
        <v>2983</v>
      </c>
      <c r="M106" s="112">
        <v>9556</v>
      </c>
    </row>
    <row r="107" spans="1:13">
      <c r="A107" s="112" t="s">
        <v>5010</v>
      </c>
      <c r="B107" s="143" t="s">
        <v>13344</v>
      </c>
      <c r="C107" s="112" t="s">
        <v>10930</v>
      </c>
      <c r="D107" s="112" t="s">
        <v>6842</v>
      </c>
      <c r="E107" s="112" t="s">
        <v>1401</v>
      </c>
      <c r="F107" s="112" t="s">
        <v>7944</v>
      </c>
      <c r="G107" s="112" t="s">
        <v>7039</v>
      </c>
      <c r="H107" s="112" t="s">
        <v>6484</v>
      </c>
      <c r="J107" s="112" t="s">
        <v>2231</v>
      </c>
      <c r="K107" s="112" t="s">
        <v>2198</v>
      </c>
      <c r="L107" s="112">
        <v>2952</v>
      </c>
      <c r="M107" s="112">
        <v>0</v>
      </c>
    </row>
    <row r="108" spans="1:13">
      <c r="A108" s="131" t="s">
        <v>4431</v>
      </c>
      <c r="B108" s="143" t="s">
        <v>13344</v>
      </c>
      <c r="C108" s="131" t="s">
        <v>10930</v>
      </c>
      <c r="D108" s="131" t="s">
        <v>6562</v>
      </c>
      <c r="E108" s="131" t="s">
        <v>1219</v>
      </c>
      <c r="F108" s="131" t="s">
        <v>1058</v>
      </c>
      <c r="G108" s="131" t="s">
        <v>6489</v>
      </c>
      <c r="H108" s="131" t="s">
        <v>6484</v>
      </c>
      <c r="I108" s="131"/>
      <c r="J108" s="131" t="s">
        <v>2231</v>
      </c>
      <c r="K108" s="131" t="s">
        <v>2219</v>
      </c>
      <c r="L108" s="131">
        <v>2949</v>
      </c>
      <c r="M108" s="131">
        <v>0</v>
      </c>
    </row>
    <row r="109" spans="1:13">
      <c r="A109" s="112" t="s">
        <v>4108</v>
      </c>
      <c r="B109" s="143" t="s">
        <v>13344</v>
      </c>
      <c r="C109" s="112" t="s">
        <v>10930</v>
      </c>
      <c r="D109" s="112" t="s">
        <v>6622</v>
      </c>
      <c r="E109" s="112" t="s">
        <v>1049</v>
      </c>
      <c r="F109" s="112" t="s">
        <v>1060</v>
      </c>
      <c r="G109" s="112" t="s">
        <v>6623</v>
      </c>
      <c r="H109" s="112" t="s">
        <v>6487</v>
      </c>
      <c r="J109" s="112" t="s">
        <v>2203</v>
      </c>
      <c r="K109" s="112" t="s">
        <v>2230</v>
      </c>
      <c r="L109" s="112">
        <v>2859</v>
      </c>
      <c r="M109" s="112">
        <v>8992</v>
      </c>
    </row>
    <row r="110" spans="1:13">
      <c r="A110" s="112" t="s">
        <v>4426</v>
      </c>
      <c r="B110" s="143" t="s">
        <v>13344</v>
      </c>
      <c r="C110" s="112" t="s">
        <v>10930</v>
      </c>
      <c r="D110" s="112" t="s">
        <v>1436</v>
      </c>
      <c r="E110" s="112" t="s">
        <v>1293</v>
      </c>
      <c r="F110" s="112" t="s">
        <v>7070</v>
      </c>
      <c r="G110" s="112" t="s">
        <v>7071</v>
      </c>
      <c r="H110" s="112" t="s">
        <v>6487</v>
      </c>
      <c r="J110" s="112" t="s">
        <v>2231</v>
      </c>
      <c r="K110" s="112" t="s">
        <v>2198</v>
      </c>
      <c r="L110" s="112">
        <v>2827</v>
      </c>
      <c r="M110" s="112">
        <v>0</v>
      </c>
    </row>
    <row r="111" spans="1:13">
      <c r="A111" s="112" t="s">
        <v>4139</v>
      </c>
      <c r="B111" s="143" t="s">
        <v>13344</v>
      </c>
      <c r="C111" s="112" t="s">
        <v>10930</v>
      </c>
      <c r="D111" s="112" t="s">
        <v>6673</v>
      </c>
      <c r="E111" s="112" t="s">
        <v>1182</v>
      </c>
      <c r="F111" s="112" t="s">
        <v>1044</v>
      </c>
      <c r="G111" s="112" t="s">
        <v>6674</v>
      </c>
      <c r="H111" s="112" t="s">
        <v>6484</v>
      </c>
      <c r="J111" s="112" t="s">
        <v>2203</v>
      </c>
      <c r="K111" s="112" t="s">
        <v>2198</v>
      </c>
      <c r="L111" s="112">
        <v>2826</v>
      </c>
      <c r="M111" s="112">
        <v>8786</v>
      </c>
    </row>
    <row r="112" spans="1:13">
      <c r="A112" s="112" t="s">
        <v>4136</v>
      </c>
      <c r="B112" s="143" t="s">
        <v>13344</v>
      </c>
      <c r="C112" s="112" t="s">
        <v>10930</v>
      </c>
      <c r="D112" s="112" t="s">
        <v>6667</v>
      </c>
      <c r="E112" s="112" t="s">
        <v>1049</v>
      </c>
      <c r="F112" s="112" t="s">
        <v>1171</v>
      </c>
      <c r="G112" s="112" t="s">
        <v>6668</v>
      </c>
      <c r="H112" s="112" t="s">
        <v>6484</v>
      </c>
      <c r="J112" s="112" t="s">
        <v>2203</v>
      </c>
      <c r="K112" s="112" t="s">
        <v>2230</v>
      </c>
      <c r="L112" s="112">
        <v>2794</v>
      </c>
      <c r="M112" s="112">
        <v>8484</v>
      </c>
    </row>
    <row r="113" spans="1:13">
      <c r="A113" s="112" t="s">
        <v>6439</v>
      </c>
      <c r="B113" s="143" t="s">
        <v>13344</v>
      </c>
      <c r="C113" s="112" t="s">
        <v>10930</v>
      </c>
      <c r="D113" s="112" t="s">
        <v>6607</v>
      </c>
      <c r="E113" s="112" t="s">
        <v>1117</v>
      </c>
      <c r="F113" s="112" t="s">
        <v>1058</v>
      </c>
      <c r="G113" s="112" t="s">
        <v>6608</v>
      </c>
      <c r="H113" s="112" t="s">
        <v>6487</v>
      </c>
      <c r="J113" s="112" t="s">
        <v>2199</v>
      </c>
      <c r="K113" s="112" t="s">
        <v>2236</v>
      </c>
      <c r="L113" s="112">
        <v>2772</v>
      </c>
      <c r="M113" s="112">
        <v>3029</v>
      </c>
    </row>
    <row r="114" spans="1:13">
      <c r="A114" s="112" t="s">
        <v>4124</v>
      </c>
      <c r="B114" s="143" t="s">
        <v>13344</v>
      </c>
      <c r="C114" s="112" t="s">
        <v>10930</v>
      </c>
      <c r="D114" s="112" t="s">
        <v>6643</v>
      </c>
      <c r="E114" s="112" t="s">
        <v>1980</v>
      </c>
      <c r="F114" s="112" t="s">
        <v>1060</v>
      </c>
      <c r="G114" s="112" t="s">
        <v>6644</v>
      </c>
      <c r="H114" s="112" t="s">
        <v>6484</v>
      </c>
      <c r="J114" s="112" t="s">
        <v>2203</v>
      </c>
      <c r="K114" s="112" t="s">
        <v>2230</v>
      </c>
      <c r="L114" s="112">
        <v>2718</v>
      </c>
      <c r="M114" s="112">
        <v>8337</v>
      </c>
    </row>
    <row r="115" spans="1:13">
      <c r="A115" s="112" t="s">
        <v>4122</v>
      </c>
      <c r="B115" s="143" t="s">
        <v>13344</v>
      </c>
      <c r="C115" s="112" t="s">
        <v>10930</v>
      </c>
      <c r="D115" s="112" t="s">
        <v>6639</v>
      </c>
      <c r="E115" s="112" t="s">
        <v>1239</v>
      </c>
      <c r="F115" s="112" t="s">
        <v>1171</v>
      </c>
      <c r="G115" s="112" t="s">
        <v>6640</v>
      </c>
      <c r="H115" s="112" t="s">
        <v>6484</v>
      </c>
      <c r="J115" s="112" t="s">
        <v>2203</v>
      </c>
      <c r="K115" s="112" t="s">
        <v>2230</v>
      </c>
      <c r="L115" s="112">
        <v>2715</v>
      </c>
      <c r="M115" s="112">
        <v>8341</v>
      </c>
    </row>
    <row r="116" spans="1:13">
      <c r="A116" s="112" t="s">
        <v>4035</v>
      </c>
      <c r="B116" s="143" t="s">
        <v>13344</v>
      </c>
      <c r="C116" s="112" t="s">
        <v>10930</v>
      </c>
      <c r="D116" s="112" t="s">
        <v>6524</v>
      </c>
      <c r="E116" s="112" t="s">
        <v>2045</v>
      </c>
      <c r="F116" s="112" t="s">
        <v>1151</v>
      </c>
      <c r="G116" s="112" t="s">
        <v>6525</v>
      </c>
      <c r="H116" s="112" t="s">
        <v>6487</v>
      </c>
      <c r="J116" s="112" t="s">
        <v>2231</v>
      </c>
      <c r="K116" s="112" t="s">
        <v>2198</v>
      </c>
      <c r="L116" s="112">
        <v>2713</v>
      </c>
      <c r="M116" s="112">
        <v>0</v>
      </c>
    </row>
    <row r="117" spans="1:13">
      <c r="A117" s="131" t="s">
        <v>4015</v>
      </c>
      <c r="B117" s="143" t="s">
        <v>13344</v>
      </c>
      <c r="C117" s="131" t="s">
        <v>10930</v>
      </c>
      <c r="D117" s="131" t="s">
        <v>6490</v>
      </c>
      <c r="E117" s="131" t="s">
        <v>1126</v>
      </c>
      <c r="F117" s="131" t="s">
        <v>1151</v>
      </c>
      <c r="G117" s="131" t="s">
        <v>6491</v>
      </c>
      <c r="H117" s="131" t="s">
        <v>6484</v>
      </c>
      <c r="I117" s="131"/>
      <c r="J117" s="131" t="s">
        <v>2231</v>
      </c>
      <c r="K117" s="131" t="s">
        <v>2198</v>
      </c>
      <c r="L117" s="131">
        <v>2693</v>
      </c>
      <c r="M117" s="131">
        <v>0</v>
      </c>
    </row>
    <row r="118" spans="1:13">
      <c r="A118" s="112" t="s">
        <v>5166</v>
      </c>
      <c r="B118" s="143" t="s">
        <v>13344</v>
      </c>
      <c r="C118" s="112" t="s">
        <v>10930</v>
      </c>
      <c r="D118" s="112" t="s">
        <v>8121</v>
      </c>
      <c r="E118" s="112" t="s">
        <v>1276</v>
      </c>
      <c r="F118" s="112" t="s">
        <v>1058</v>
      </c>
      <c r="G118" s="112" t="s">
        <v>8122</v>
      </c>
      <c r="H118" s="112" t="s">
        <v>6487</v>
      </c>
      <c r="J118" s="112" t="s">
        <v>2199</v>
      </c>
      <c r="K118" s="112" t="s">
        <v>2198</v>
      </c>
      <c r="L118" s="112">
        <v>2692</v>
      </c>
      <c r="M118" s="112">
        <v>2417</v>
      </c>
    </row>
    <row r="119" spans="1:13">
      <c r="A119" s="112" t="s">
        <v>4043</v>
      </c>
      <c r="B119" s="143" t="s">
        <v>13344</v>
      </c>
      <c r="C119" s="112" t="s">
        <v>10930</v>
      </c>
      <c r="D119" s="112" t="s">
        <v>6524</v>
      </c>
      <c r="E119" s="112" t="s">
        <v>1383</v>
      </c>
      <c r="F119" s="112" t="s">
        <v>1151</v>
      </c>
      <c r="G119" s="112" t="s">
        <v>6535</v>
      </c>
      <c r="H119" s="112" t="s">
        <v>6487</v>
      </c>
      <c r="J119" s="112" t="s">
        <v>2231</v>
      </c>
      <c r="K119" s="112" t="s">
        <v>2198</v>
      </c>
      <c r="L119" s="112">
        <v>2679</v>
      </c>
      <c r="M119" s="112">
        <v>0</v>
      </c>
    </row>
    <row r="120" spans="1:13">
      <c r="A120" s="112" t="s">
        <v>4038</v>
      </c>
      <c r="B120" s="143" t="s">
        <v>13344</v>
      </c>
      <c r="C120" s="112" t="s">
        <v>10930</v>
      </c>
      <c r="D120" s="112" t="s">
        <v>1436</v>
      </c>
      <c r="E120" s="112" t="s">
        <v>1180</v>
      </c>
      <c r="F120" s="112" t="s">
        <v>6520</v>
      </c>
      <c r="G120" s="112" t="s">
        <v>6528</v>
      </c>
      <c r="H120" s="112" t="s">
        <v>6487</v>
      </c>
      <c r="J120" s="112" t="s">
        <v>2231</v>
      </c>
      <c r="K120" s="112" t="s">
        <v>2198</v>
      </c>
      <c r="L120" s="112">
        <v>2673</v>
      </c>
      <c r="M120" s="112">
        <v>0</v>
      </c>
    </row>
    <row r="121" spans="1:13">
      <c r="A121" s="112" t="s">
        <v>4140</v>
      </c>
      <c r="B121" s="143" t="s">
        <v>13344</v>
      </c>
      <c r="C121" s="112" t="s">
        <v>10930</v>
      </c>
      <c r="D121" s="112" t="s">
        <v>6675</v>
      </c>
      <c r="E121" s="112" t="s">
        <v>1120</v>
      </c>
      <c r="F121" s="112" t="s">
        <v>1073</v>
      </c>
      <c r="G121" s="112" t="s">
        <v>6676</v>
      </c>
      <c r="H121" s="112" t="s">
        <v>6484</v>
      </c>
      <c r="J121" s="112" t="s">
        <v>2203</v>
      </c>
      <c r="K121" s="112" t="s">
        <v>2230</v>
      </c>
      <c r="L121" s="112">
        <v>2649</v>
      </c>
      <c r="M121" s="112">
        <v>8329</v>
      </c>
    </row>
    <row r="122" spans="1:13">
      <c r="A122" s="112" t="s">
        <v>5475</v>
      </c>
      <c r="B122" s="143" t="s">
        <v>13344</v>
      </c>
      <c r="C122" s="112" t="s">
        <v>10930</v>
      </c>
      <c r="D122" s="112" t="s">
        <v>6531</v>
      </c>
      <c r="E122" s="112" t="s">
        <v>8474</v>
      </c>
      <c r="F122" s="112" t="s">
        <v>1058</v>
      </c>
      <c r="G122" s="112" t="s">
        <v>8475</v>
      </c>
      <c r="H122" s="112" t="s">
        <v>6484</v>
      </c>
      <c r="J122" s="112" t="s">
        <v>2203</v>
      </c>
      <c r="K122" s="112" t="s">
        <v>2198</v>
      </c>
      <c r="L122" s="112">
        <v>2640</v>
      </c>
      <c r="M122" s="112">
        <v>2203</v>
      </c>
    </row>
    <row r="123" spans="1:13">
      <c r="A123" s="112" t="s">
        <v>5464</v>
      </c>
      <c r="B123" s="143" t="s">
        <v>13344</v>
      </c>
      <c r="C123" s="112" t="s">
        <v>10930</v>
      </c>
      <c r="D123" s="112" t="s">
        <v>7104</v>
      </c>
      <c r="E123" s="112" t="s">
        <v>1182</v>
      </c>
      <c r="F123" s="112" t="s">
        <v>1058</v>
      </c>
      <c r="G123" s="112" t="s">
        <v>7105</v>
      </c>
      <c r="H123" s="112" t="s">
        <v>6484</v>
      </c>
      <c r="J123" s="112" t="s">
        <v>2203</v>
      </c>
      <c r="K123" s="112" t="s">
        <v>2198</v>
      </c>
      <c r="L123" s="112">
        <v>2575</v>
      </c>
      <c r="M123" s="112">
        <v>7297</v>
      </c>
    </row>
    <row r="124" spans="1:13">
      <c r="A124" s="112" t="s">
        <v>4037</v>
      </c>
      <c r="B124" s="143" t="s">
        <v>13344</v>
      </c>
      <c r="C124" s="112" t="s">
        <v>10930</v>
      </c>
      <c r="D124" s="112" t="s">
        <v>1436</v>
      </c>
      <c r="E124" s="112" t="s">
        <v>1298</v>
      </c>
      <c r="F124" s="112" t="s">
        <v>1058</v>
      </c>
      <c r="G124" s="112" t="s">
        <v>6518</v>
      </c>
      <c r="H124" s="112" t="s">
        <v>6487</v>
      </c>
      <c r="J124" s="112" t="s">
        <v>2231</v>
      </c>
      <c r="K124" s="112" t="s">
        <v>2198</v>
      </c>
      <c r="L124" s="112">
        <v>2537</v>
      </c>
      <c r="M124" s="112">
        <v>0</v>
      </c>
    </row>
    <row r="125" spans="1:13">
      <c r="A125" s="112" t="s">
        <v>4068</v>
      </c>
      <c r="B125" s="143" t="s">
        <v>13344</v>
      </c>
      <c r="C125" s="112" t="s">
        <v>10930</v>
      </c>
      <c r="D125" s="112" t="s">
        <v>6565</v>
      </c>
      <c r="E125" s="112" t="s">
        <v>1266</v>
      </c>
      <c r="F125" s="112" t="s">
        <v>1058</v>
      </c>
      <c r="G125" s="112" t="s">
        <v>6566</v>
      </c>
      <c r="H125" s="112" t="s">
        <v>6487</v>
      </c>
      <c r="J125" s="112" t="s">
        <v>2199</v>
      </c>
      <c r="K125" s="112" t="s">
        <v>2198</v>
      </c>
      <c r="L125" s="112">
        <v>2455</v>
      </c>
      <c r="M125" s="112">
        <v>2418</v>
      </c>
    </row>
    <row r="126" spans="1:13">
      <c r="A126" s="112" t="s">
        <v>5016</v>
      </c>
      <c r="B126" s="143" t="s">
        <v>13344</v>
      </c>
      <c r="C126" s="112" t="s">
        <v>10930</v>
      </c>
      <c r="D126" s="112" t="s">
        <v>7058</v>
      </c>
      <c r="E126" s="112" t="s">
        <v>7950</v>
      </c>
      <c r="F126" s="112" t="s">
        <v>1058</v>
      </c>
      <c r="G126" s="112" t="s">
        <v>7951</v>
      </c>
      <c r="H126" s="112" t="s">
        <v>6484</v>
      </c>
      <c r="J126" s="112" t="s">
        <v>2231</v>
      </c>
      <c r="K126" s="112" t="s">
        <v>2230</v>
      </c>
      <c r="L126" s="112">
        <v>2453</v>
      </c>
      <c r="M126" s="112">
        <v>0</v>
      </c>
    </row>
    <row r="127" spans="1:13">
      <c r="A127" s="112" t="s">
        <v>5017</v>
      </c>
      <c r="B127" s="143" t="s">
        <v>13344</v>
      </c>
      <c r="C127" s="112" t="s">
        <v>10930</v>
      </c>
      <c r="D127" s="112" t="s">
        <v>6512</v>
      </c>
      <c r="E127" s="112" t="s">
        <v>1232</v>
      </c>
      <c r="F127" s="112" t="s">
        <v>1058</v>
      </c>
      <c r="G127" s="112" t="s">
        <v>6513</v>
      </c>
      <c r="H127" s="112" t="s">
        <v>6487</v>
      </c>
      <c r="J127" s="112" t="s">
        <v>2231</v>
      </c>
      <c r="K127" s="112" t="s">
        <v>2230</v>
      </c>
      <c r="L127" s="112">
        <v>2453</v>
      </c>
      <c r="M127" s="112">
        <v>0</v>
      </c>
    </row>
    <row r="128" spans="1:13">
      <c r="A128" s="112" t="s">
        <v>4493</v>
      </c>
      <c r="B128" s="143" t="s">
        <v>13344</v>
      </c>
      <c r="C128" s="112" t="s">
        <v>10930</v>
      </c>
      <c r="D128" s="112" t="s">
        <v>6512</v>
      </c>
      <c r="E128" s="112" t="s">
        <v>1232</v>
      </c>
      <c r="F128" s="112" t="s">
        <v>1058</v>
      </c>
      <c r="G128" s="112" t="s">
        <v>6513</v>
      </c>
      <c r="H128" s="112" t="s">
        <v>6487</v>
      </c>
      <c r="J128" s="112" t="s">
        <v>2231</v>
      </c>
      <c r="K128" s="112" t="s">
        <v>2230</v>
      </c>
      <c r="L128" s="112">
        <v>2453</v>
      </c>
      <c r="M128" s="112">
        <v>0</v>
      </c>
    </row>
    <row r="129" spans="1:13">
      <c r="A129" s="112" t="s">
        <v>5015</v>
      </c>
      <c r="B129" s="143" t="s">
        <v>13344</v>
      </c>
      <c r="C129" s="112" t="s">
        <v>10930</v>
      </c>
      <c r="D129" s="112" t="s">
        <v>6524</v>
      </c>
      <c r="E129" s="112" t="s">
        <v>1212</v>
      </c>
      <c r="F129" s="112" t="s">
        <v>1058</v>
      </c>
      <c r="G129" s="112" t="s">
        <v>7636</v>
      </c>
      <c r="H129" s="112" t="s">
        <v>6487</v>
      </c>
      <c r="J129" s="112" t="s">
        <v>2231</v>
      </c>
      <c r="K129" s="112" t="s">
        <v>2230</v>
      </c>
      <c r="L129" s="112">
        <v>2453</v>
      </c>
      <c r="M129" s="112">
        <v>0</v>
      </c>
    </row>
    <row r="130" spans="1:13">
      <c r="A130" s="112" t="s">
        <v>4772</v>
      </c>
      <c r="B130" s="143" t="s">
        <v>13344</v>
      </c>
      <c r="C130" s="112" t="s">
        <v>10930</v>
      </c>
      <c r="D130" s="112" t="s">
        <v>6524</v>
      </c>
      <c r="E130" s="112" t="s">
        <v>1212</v>
      </c>
      <c r="F130" s="112" t="s">
        <v>1058</v>
      </c>
      <c r="G130" s="112" t="s">
        <v>7636</v>
      </c>
      <c r="H130" s="112" t="s">
        <v>6487</v>
      </c>
      <c r="J130" s="112" t="s">
        <v>2231</v>
      </c>
      <c r="K130" s="112" t="s">
        <v>2230</v>
      </c>
      <c r="L130" s="112">
        <v>2453</v>
      </c>
      <c r="M130" s="112">
        <v>0</v>
      </c>
    </row>
    <row r="131" spans="1:13">
      <c r="A131" s="112" t="s">
        <v>4771</v>
      </c>
      <c r="B131" s="143" t="s">
        <v>13344</v>
      </c>
      <c r="C131" s="112" t="s">
        <v>10930</v>
      </c>
      <c r="D131" s="112" t="s">
        <v>7634</v>
      </c>
      <c r="E131" s="112" t="s">
        <v>1126</v>
      </c>
      <c r="F131" s="112" t="s">
        <v>1058</v>
      </c>
      <c r="G131" s="112" t="s">
        <v>7635</v>
      </c>
      <c r="H131" s="112" t="s">
        <v>6484</v>
      </c>
      <c r="J131" s="112" t="s">
        <v>2231</v>
      </c>
      <c r="K131" s="112" t="s">
        <v>2230</v>
      </c>
      <c r="L131" s="112">
        <v>2453</v>
      </c>
      <c r="M131" s="112">
        <v>0</v>
      </c>
    </row>
    <row r="132" spans="1:13">
      <c r="A132" s="112" t="s">
        <v>5021</v>
      </c>
      <c r="B132" s="143" t="s">
        <v>13344</v>
      </c>
      <c r="C132" s="112" t="s">
        <v>10930</v>
      </c>
      <c r="D132" s="112" t="s">
        <v>7954</v>
      </c>
      <c r="E132" s="112" t="s">
        <v>1180</v>
      </c>
      <c r="F132" s="112" t="s">
        <v>1058</v>
      </c>
      <c r="G132" s="112" t="s">
        <v>7955</v>
      </c>
      <c r="H132" s="112" t="s">
        <v>6484</v>
      </c>
      <c r="J132" s="112" t="s">
        <v>2231</v>
      </c>
      <c r="K132" s="112" t="s">
        <v>2230</v>
      </c>
      <c r="L132" s="112">
        <v>2453</v>
      </c>
      <c r="M132" s="112">
        <v>0</v>
      </c>
    </row>
    <row r="133" spans="1:13">
      <c r="A133" s="112" t="s">
        <v>5020</v>
      </c>
      <c r="B133" s="143" t="s">
        <v>13344</v>
      </c>
      <c r="C133" s="112" t="s">
        <v>10930</v>
      </c>
      <c r="D133" s="112" t="s">
        <v>7954</v>
      </c>
      <c r="E133" s="112" t="s">
        <v>1120</v>
      </c>
      <c r="F133" s="112" t="s">
        <v>1058</v>
      </c>
      <c r="G133" s="112" t="s">
        <v>7955</v>
      </c>
      <c r="H133" s="112" t="s">
        <v>6484</v>
      </c>
      <c r="J133" s="112" t="s">
        <v>2231</v>
      </c>
      <c r="K133" s="112" t="s">
        <v>2230</v>
      </c>
      <c r="L133" s="112">
        <v>2453</v>
      </c>
      <c r="M133" s="112">
        <v>0</v>
      </c>
    </row>
    <row r="134" spans="1:13">
      <c r="A134" s="112" t="s">
        <v>5019</v>
      </c>
      <c r="B134" s="143" t="s">
        <v>13344</v>
      </c>
      <c r="C134" s="112" t="s">
        <v>10930</v>
      </c>
      <c r="D134" s="112" t="s">
        <v>6628</v>
      </c>
      <c r="E134" s="112" t="s">
        <v>1180</v>
      </c>
      <c r="F134" s="112" t="s">
        <v>1058</v>
      </c>
      <c r="G134" s="112" t="s">
        <v>6629</v>
      </c>
      <c r="H134" s="112" t="s">
        <v>6484</v>
      </c>
      <c r="J134" s="112" t="s">
        <v>2231</v>
      </c>
      <c r="K134" s="112" t="s">
        <v>2230</v>
      </c>
      <c r="L134" s="112">
        <v>2453</v>
      </c>
      <c r="M134" s="112">
        <v>0</v>
      </c>
    </row>
    <row r="135" spans="1:13">
      <c r="A135" s="112" t="s">
        <v>5018</v>
      </c>
      <c r="B135" s="143" t="s">
        <v>13344</v>
      </c>
      <c r="C135" s="112" t="s">
        <v>10930</v>
      </c>
      <c r="D135" s="112" t="s">
        <v>7952</v>
      </c>
      <c r="E135" s="112" t="s">
        <v>1242</v>
      </c>
      <c r="F135" s="112" t="s">
        <v>1058</v>
      </c>
      <c r="G135" s="112" t="s">
        <v>7953</v>
      </c>
      <c r="H135" s="112" t="s">
        <v>6484</v>
      </c>
      <c r="J135" s="112" t="s">
        <v>2231</v>
      </c>
      <c r="K135" s="112" t="s">
        <v>2230</v>
      </c>
      <c r="L135" s="112">
        <v>2453</v>
      </c>
      <c r="M135" s="112">
        <v>0</v>
      </c>
    </row>
    <row r="136" spans="1:13">
      <c r="A136" s="112" t="s">
        <v>4460</v>
      </c>
      <c r="B136" s="143" t="s">
        <v>13344</v>
      </c>
      <c r="C136" s="112" t="s">
        <v>10930</v>
      </c>
      <c r="D136" s="112" t="s">
        <v>7124</v>
      </c>
      <c r="E136" s="112" t="s">
        <v>1324</v>
      </c>
      <c r="F136" s="112" t="s">
        <v>1058</v>
      </c>
      <c r="G136" s="112" t="s">
        <v>7125</v>
      </c>
      <c r="H136" s="112" t="s">
        <v>6484</v>
      </c>
      <c r="J136" s="112" t="s">
        <v>2231</v>
      </c>
      <c r="K136" s="112" t="s">
        <v>2230</v>
      </c>
      <c r="L136" s="112">
        <v>2453</v>
      </c>
      <c r="M136" s="112">
        <v>0</v>
      </c>
    </row>
    <row r="137" spans="1:13">
      <c r="A137" s="112" t="s">
        <v>5469</v>
      </c>
      <c r="B137" s="143" t="s">
        <v>13344</v>
      </c>
      <c r="C137" s="112" t="s">
        <v>10930</v>
      </c>
      <c r="D137" s="112" t="s">
        <v>8466</v>
      </c>
      <c r="E137" s="112" t="s">
        <v>1140</v>
      </c>
      <c r="F137" s="112" t="s">
        <v>1058</v>
      </c>
      <c r="G137" s="112" t="s">
        <v>8467</v>
      </c>
      <c r="H137" s="112" t="s">
        <v>6484</v>
      </c>
      <c r="J137" s="112" t="s">
        <v>2231</v>
      </c>
      <c r="K137" s="112" t="s">
        <v>2230</v>
      </c>
      <c r="L137" s="112">
        <v>2453</v>
      </c>
      <c r="M137" s="112">
        <v>0</v>
      </c>
    </row>
    <row r="138" spans="1:13">
      <c r="A138" s="112" t="s">
        <v>5468</v>
      </c>
      <c r="B138" s="143" t="s">
        <v>13344</v>
      </c>
      <c r="C138" s="112" t="s">
        <v>10930</v>
      </c>
      <c r="D138" s="112" t="s">
        <v>6695</v>
      </c>
      <c r="E138" s="112" t="s">
        <v>1304</v>
      </c>
      <c r="F138" s="112" t="s">
        <v>1058</v>
      </c>
      <c r="G138" s="112" t="s">
        <v>6697</v>
      </c>
      <c r="H138" s="112" t="s">
        <v>6484</v>
      </c>
      <c r="J138" s="112" t="s">
        <v>2231</v>
      </c>
      <c r="K138" s="112" t="s">
        <v>2230</v>
      </c>
      <c r="L138" s="112">
        <v>2453</v>
      </c>
      <c r="M138" s="112">
        <v>0</v>
      </c>
    </row>
    <row r="139" spans="1:13">
      <c r="A139" s="112" t="s">
        <v>5262</v>
      </c>
      <c r="B139" s="143" t="s">
        <v>13344</v>
      </c>
      <c r="C139" s="112" t="s">
        <v>10930</v>
      </c>
      <c r="D139" s="112" t="s">
        <v>8240</v>
      </c>
      <c r="E139" s="112" t="s">
        <v>1178</v>
      </c>
      <c r="F139" s="112" t="s">
        <v>1058</v>
      </c>
      <c r="G139" s="112" t="s">
        <v>8241</v>
      </c>
      <c r="H139" s="112" t="s">
        <v>6484</v>
      </c>
      <c r="J139" s="112" t="s">
        <v>2231</v>
      </c>
      <c r="K139" s="112" t="s">
        <v>2230</v>
      </c>
      <c r="L139" s="112">
        <v>2453</v>
      </c>
      <c r="M139" s="112">
        <v>0</v>
      </c>
    </row>
    <row r="140" spans="1:13">
      <c r="A140" s="112" t="s">
        <v>5263</v>
      </c>
      <c r="B140" s="143" t="s">
        <v>13344</v>
      </c>
      <c r="C140" s="112" t="s">
        <v>10930</v>
      </c>
      <c r="D140" s="112" t="s">
        <v>6645</v>
      </c>
      <c r="E140" s="112" t="s">
        <v>1703</v>
      </c>
      <c r="F140" s="112" t="s">
        <v>1058</v>
      </c>
      <c r="G140" s="112" t="s">
        <v>6646</v>
      </c>
      <c r="H140" s="112" t="s">
        <v>6484</v>
      </c>
      <c r="J140" s="112" t="s">
        <v>2231</v>
      </c>
      <c r="K140" s="112" t="s">
        <v>2230</v>
      </c>
      <c r="L140" s="112">
        <v>2453</v>
      </c>
      <c r="M140" s="112">
        <v>0</v>
      </c>
    </row>
    <row r="141" spans="1:13">
      <c r="A141" s="112" t="s">
        <v>5264</v>
      </c>
      <c r="B141" s="143" t="s">
        <v>13344</v>
      </c>
      <c r="C141" s="112" t="s">
        <v>10930</v>
      </c>
      <c r="D141" s="112" t="s">
        <v>8242</v>
      </c>
      <c r="E141" s="112" t="s">
        <v>1180</v>
      </c>
      <c r="F141" s="112" t="s">
        <v>1058</v>
      </c>
      <c r="G141" s="112" t="s">
        <v>8243</v>
      </c>
      <c r="H141" s="112" t="s">
        <v>6484</v>
      </c>
      <c r="J141" s="112" t="s">
        <v>2231</v>
      </c>
      <c r="K141" s="112" t="s">
        <v>2230</v>
      </c>
      <c r="L141" s="112">
        <v>2453</v>
      </c>
      <c r="M141" s="112">
        <v>0</v>
      </c>
    </row>
    <row r="142" spans="1:13">
      <c r="A142" s="112" t="s">
        <v>5204</v>
      </c>
      <c r="B142" s="143" t="s">
        <v>13344</v>
      </c>
      <c r="C142" s="112" t="s">
        <v>10930</v>
      </c>
      <c r="D142" s="112" t="s">
        <v>8166</v>
      </c>
      <c r="E142" s="112" t="s">
        <v>1132</v>
      </c>
      <c r="F142" s="112" t="s">
        <v>1058</v>
      </c>
      <c r="G142" s="112" t="s">
        <v>8167</v>
      </c>
      <c r="H142" s="112" t="s">
        <v>6484</v>
      </c>
      <c r="J142" s="112" t="s">
        <v>2231</v>
      </c>
      <c r="K142" s="112" t="s">
        <v>2198</v>
      </c>
      <c r="L142" s="112">
        <v>2453</v>
      </c>
      <c r="M142" s="112">
        <v>0</v>
      </c>
    </row>
    <row r="143" spans="1:13">
      <c r="A143" s="112" t="s">
        <v>6421</v>
      </c>
      <c r="B143" s="143" t="s">
        <v>13344</v>
      </c>
      <c r="C143" s="112" t="s">
        <v>10930</v>
      </c>
      <c r="D143" s="112" t="s">
        <v>6580</v>
      </c>
      <c r="E143" s="112" t="s">
        <v>1298</v>
      </c>
      <c r="F143" s="112" t="s">
        <v>1058</v>
      </c>
      <c r="G143" s="112" t="s">
        <v>6581</v>
      </c>
      <c r="H143" s="112" t="s">
        <v>6484</v>
      </c>
      <c r="J143" s="112" t="s">
        <v>2231</v>
      </c>
      <c r="K143" s="112" t="s">
        <v>2236</v>
      </c>
      <c r="L143" s="112">
        <v>2450</v>
      </c>
      <c r="M143" s="112">
        <v>0</v>
      </c>
    </row>
    <row r="144" spans="1:13">
      <c r="A144" s="112" t="s">
        <v>6425</v>
      </c>
      <c r="B144" s="143" t="s">
        <v>13344</v>
      </c>
      <c r="C144" s="112" t="s">
        <v>10930</v>
      </c>
      <c r="D144" s="112" t="s">
        <v>9464</v>
      </c>
      <c r="E144" s="112" t="s">
        <v>1126</v>
      </c>
      <c r="F144" s="112" t="s">
        <v>1459</v>
      </c>
      <c r="G144" s="112" t="s">
        <v>9465</v>
      </c>
      <c r="H144" s="112" t="s">
        <v>6484</v>
      </c>
      <c r="J144" s="112" t="s">
        <v>2231</v>
      </c>
      <c r="K144" s="112" t="s">
        <v>2236</v>
      </c>
      <c r="L144" s="112">
        <v>2450</v>
      </c>
      <c r="M144" s="112">
        <v>0</v>
      </c>
    </row>
    <row r="145" spans="1:13">
      <c r="A145" s="112" t="s">
        <v>6422</v>
      </c>
      <c r="B145" s="143" t="s">
        <v>13344</v>
      </c>
      <c r="C145" s="112" t="s">
        <v>10930</v>
      </c>
      <c r="D145" s="112" t="s">
        <v>6564</v>
      </c>
      <c r="E145" s="112" t="s">
        <v>1239</v>
      </c>
      <c r="F145" s="112" t="s">
        <v>1058</v>
      </c>
      <c r="G145" s="112" t="s">
        <v>6491</v>
      </c>
      <c r="H145" s="112" t="s">
        <v>6484</v>
      </c>
      <c r="J145" s="112" t="s">
        <v>2231</v>
      </c>
      <c r="K145" s="112" t="s">
        <v>2236</v>
      </c>
      <c r="L145" s="112">
        <v>2450</v>
      </c>
      <c r="M145" s="112">
        <v>0</v>
      </c>
    </row>
    <row r="146" spans="1:13">
      <c r="A146" s="112" t="s">
        <v>6423</v>
      </c>
      <c r="B146" s="143" t="s">
        <v>13344</v>
      </c>
      <c r="C146" s="112" t="s">
        <v>10930</v>
      </c>
      <c r="D146" s="112" t="s">
        <v>8166</v>
      </c>
      <c r="E146" s="112" t="s">
        <v>1117</v>
      </c>
      <c r="F146" s="112" t="s">
        <v>1459</v>
      </c>
      <c r="G146" s="112" t="s">
        <v>8167</v>
      </c>
      <c r="H146" s="112" t="s">
        <v>6484</v>
      </c>
      <c r="J146" s="112" t="s">
        <v>2231</v>
      </c>
      <c r="K146" s="112" t="s">
        <v>2236</v>
      </c>
      <c r="L146" s="112">
        <v>2450</v>
      </c>
      <c r="M146" s="112">
        <v>0</v>
      </c>
    </row>
    <row r="147" spans="1:13">
      <c r="A147" s="112" t="s">
        <v>6415</v>
      </c>
      <c r="B147" s="143" t="s">
        <v>13344</v>
      </c>
      <c r="C147" s="112" t="s">
        <v>10930</v>
      </c>
      <c r="D147" s="112" t="s">
        <v>9456</v>
      </c>
      <c r="E147" s="112" t="s">
        <v>1257</v>
      </c>
      <c r="F147" s="112" t="s">
        <v>1459</v>
      </c>
      <c r="G147" s="112" t="s">
        <v>9457</v>
      </c>
      <c r="H147" s="112" t="s">
        <v>6487</v>
      </c>
      <c r="J147" s="112" t="s">
        <v>2231</v>
      </c>
      <c r="K147" s="112" t="s">
        <v>2236</v>
      </c>
      <c r="L147" s="112">
        <v>2450</v>
      </c>
      <c r="M147" s="112">
        <v>0</v>
      </c>
    </row>
    <row r="148" spans="1:13">
      <c r="A148" s="112" t="s">
        <v>6443</v>
      </c>
      <c r="B148" s="143" t="s">
        <v>13344</v>
      </c>
      <c r="C148" s="112" t="s">
        <v>10930</v>
      </c>
      <c r="D148" s="112" t="s">
        <v>9480</v>
      </c>
      <c r="E148" s="112" t="s">
        <v>1126</v>
      </c>
      <c r="F148" s="112" t="s">
        <v>1058</v>
      </c>
      <c r="G148" s="112" t="s">
        <v>9481</v>
      </c>
      <c r="H148" s="112" t="s">
        <v>6484</v>
      </c>
      <c r="J148" s="112" t="s">
        <v>2231</v>
      </c>
      <c r="K148" s="112" t="s">
        <v>2198</v>
      </c>
      <c r="L148" s="112">
        <v>2450</v>
      </c>
      <c r="M148" s="112">
        <v>0</v>
      </c>
    </row>
    <row r="149" spans="1:13">
      <c r="A149" s="112" t="s">
        <v>6458</v>
      </c>
      <c r="B149" s="143" t="s">
        <v>13344</v>
      </c>
      <c r="C149" s="112" t="s">
        <v>10930</v>
      </c>
      <c r="D149" s="112" t="s">
        <v>6551</v>
      </c>
      <c r="E149" s="112" t="s">
        <v>1855</v>
      </c>
      <c r="F149" s="112" t="s">
        <v>1058</v>
      </c>
      <c r="G149" s="112" t="s">
        <v>6552</v>
      </c>
      <c r="H149" s="112" t="s">
        <v>6484</v>
      </c>
      <c r="J149" s="112" t="s">
        <v>2231</v>
      </c>
      <c r="K149" s="112" t="s">
        <v>2198</v>
      </c>
      <c r="L149" s="112">
        <v>2450</v>
      </c>
      <c r="M149" s="112">
        <v>0</v>
      </c>
    </row>
    <row r="150" spans="1:13">
      <c r="A150" s="112" t="s">
        <v>4394</v>
      </c>
      <c r="B150" s="143" t="s">
        <v>13344</v>
      </c>
      <c r="C150" s="112" t="s">
        <v>10930</v>
      </c>
      <c r="D150" s="112" t="s">
        <v>6607</v>
      </c>
      <c r="E150" s="112" t="s">
        <v>1937</v>
      </c>
      <c r="F150" s="112" t="s">
        <v>7025</v>
      </c>
      <c r="G150" s="112" t="s">
        <v>6608</v>
      </c>
      <c r="H150" s="112" t="s">
        <v>6487</v>
      </c>
      <c r="J150" s="112" t="s">
        <v>2231</v>
      </c>
      <c r="K150" s="112" t="s">
        <v>2198</v>
      </c>
      <c r="L150" s="112">
        <v>2404</v>
      </c>
      <c r="M150" s="112">
        <v>0</v>
      </c>
    </row>
    <row r="151" spans="1:13">
      <c r="A151" s="112" t="s">
        <v>4121</v>
      </c>
      <c r="B151" s="143" t="s">
        <v>13344</v>
      </c>
      <c r="C151" s="112" t="s">
        <v>10930</v>
      </c>
      <c r="D151" s="112" t="s">
        <v>6542</v>
      </c>
      <c r="E151" s="112" t="s">
        <v>6638</v>
      </c>
      <c r="F151" s="112" t="s">
        <v>1044</v>
      </c>
      <c r="G151" s="112" t="s">
        <v>6544</v>
      </c>
      <c r="H151" s="112" t="s">
        <v>6484</v>
      </c>
      <c r="J151" s="112" t="s">
        <v>2203</v>
      </c>
      <c r="K151" s="112" t="s">
        <v>2230</v>
      </c>
      <c r="L151" s="112">
        <v>2373</v>
      </c>
      <c r="M151" s="112">
        <v>6866</v>
      </c>
    </row>
    <row r="152" spans="1:13">
      <c r="A152" s="131" t="s">
        <v>4039</v>
      </c>
      <c r="B152" s="143" t="s">
        <v>13344</v>
      </c>
      <c r="C152" s="131" t="s">
        <v>10930</v>
      </c>
      <c r="D152" s="131" t="s">
        <v>6529</v>
      </c>
      <c r="E152" s="131" t="s">
        <v>2064</v>
      </c>
      <c r="F152" s="131" t="s">
        <v>1151</v>
      </c>
      <c r="G152" s="131" t="s">
        <v>6530</v>
      </c>
      <c r="H152" s="131" t="s">
        <v>6487</v>
      </c>
      <c r="I152" s="131"/>
      <c r="J152" s="131" t="s">
        <v>2231</v>
      </c>
      <c r="K152" s="131" t="s">
        <v>2198</v>
      </c>
      <c r="L152" s="131">
        <v>2364</v>
      </c>
      <c r="M152" s="131">
        <v>0</v>
      </c>
    </row>
    <row r="153" spans="1:13">
      <c r="A153" s="131" t="s">
        <v>4061</v>
      </c>
      <c r="B153" s="143" t="s">
        <v>13344</v>
      </c>
      <c r="C153" s="131" t="s">
        <v>10995</v>
      </c>
      <c r="D153" s="131" t="s">
        <v>6553</v>
      </c>
      <c r="E153" s="131" t="s">
        <v>1117</v>
      </c>
      <c r="F153" s="131" t="s">
        <v>1151</v>
      </c>
      <c r="G153" s="131" t="s">
        <v>6554</v>
      </c>
      <c r="H153" s="131" t="s">
        <v>6484</v>
      </c>
      <c r="I153" s="131"/>
      <c r="J153" s="131" t="s">
        <v>2231</v>
      </c>
      <c r="K153" s="131" t="s">
        <v>2198</v>
      </c>
      <c r="L153" s="131">
        <v>2327</v>
      </c>
      <c r="M153" s="131">
        <v>0</v>
      </c>
    </row>
    <row r="154" spans="1:13">
      <c r="A154" s="112" t="s">
        <v>4096</v>
      </c>
      <c r="B154" s="143" t="s">
        <v>13344</v>
      </c>
      <c r="C154" s="112" t="s">
        <v>10930</v>
      </c>
      <c r="D154" s="112" t="s">
        <v>6522</v>
      </c>
      <c r="E154" s="112" t="s">
        <v>1146</v>
      </c>
      <c r="F154" s="112" t="s">
        <v>1060</v>
      </c>
      <c r="G154" s="112" t="s">
        <v>6606</v>
      </c>
      <c r="H154" s="112" t="s">
        <v>6487</v>
      </c>
      <c r="J154" s="112" t="s">
        <v>2203</v>
      </c>
      <c r="K154" s="112" t="s">
        <v>2230</v>
      </c>
      <c r="L154" s="112">
        <v>2316</v>
      </c>
      <c r="M154" s="112">
        <v>15801</v>
      </c>
    </row>
    <row r="155" spans="1:13">
      <c r="A155" s="112" t="s">
        <v>4036</v>
      </c>
      <c r="B155" s="143" t="s">
        <v>13344</v>
      </c>
      <c r="C155" s="112" t="s">
        <v>10930</v>
      </c>
      <c r="D155" s="112" t="s">
        <v>6526</v>
      </c>
      <c r="E155" s="112" t="s">
        <v>1178</v>
      </c>
      <c r="F155" s="112" t="s">
        <v>1151</v>
      </c>
      <c r="G155" s="112" t="s">
        <v>6527</v>
      </c>
      <c r="H155" s="112" t="s">
        <v>6484</v>
      </c>
      <c r="J155" s="112" t="s">
        <v>2231</v>
      </c>
      <c r="K155" s="112" t="s">
        <v>2198</v>
      </c>
      <c r="L155" s="112">
        <v>2307</v>
      </c>
      <c r="M155" s="112">
        <v>0</v>
      </c>
    </row>
    <row r="156" spans="1:13">
      <c r="A156" s="112" t="s">
        <v>4020</v>
      </c>
      <c r="B156" s="143" t="s">
        <v>13344</v>
      </c>
      <c r="C156" s="112" t="s">
        <v>10930</v>
      </c>
      <c r="D156" s="112" t="s">
        <v>6499</v>
      </c>
      <c r="E156" s="112" t="s">
        <v>1126</v>
      </c>
      <c r="F156" s="112" t="s">
        <v>2001</v>
      </c>
      <c r="G156" s="112" t="s">
        <v>6500</v>
      </c>
      <c r="H156" s="112" t="s">
        <v>6484</v>
      </c>
      <c r="J156" s="112" t="s">
        <v>2231</v>
      </c>
      <c r="K156" s="112" t="s">
        <v>2198</v>
      </c>
      <c r="L156" s="112">
        <v>2305</v>
      </c>
      <c r="M156" s="112">
        <v>0</v>
      </c>
    </row>
    <row r="157" spans="1:13">
      <c r="A157" s="112" t="s">
        <v>4409</v>
      </c>
      <c r="B157" s="143" t="s">
        <v>13344</v>
      </c>
      <c r="C157" s="112" t="s">
        <v>10930</v>
      </c>
      <c r="D157" s="112" t="s">
        <v>6602</v>
      </c>
      <c r="E157" s="112" t="s">
        <v>1324</v>
      </c>
      <c r="F157" s="112" t="s">
        <v>7045</v>
      </c>
      <c r="G157" s="112" t="s">
        <v>6603</v>
      </c>
      <c r="H157" s="112" t="s">
        <v>6487</v>
      </c>
      <c r="J157" s="112" t="s">
        <v>2231</v>
      </c>
      <c r="K157" s="112" t="s">
        <v>2198</v>
      </c>
      <c r="L157" s="112">
        <v>2273</v>
      </c>
      <c r="M157" s="112">
        <v>0</v>
      </c>
    </row>
    <row r="158" spans="1:13">
      <c r="A158" s="131" t="s">
        <v>4076</v>
      </c>
      <c r="B158" s="143" t="s">
        <v>13344</v>
      </c>
      <c r="C158" s="131" t="s">
        <v>10930</v>
      </c>
      <c r="D158" s="131" t="s">
        <v>6578</v>
      </c>
      <c r="E158" s="131" t="s">
        <v>1308</v>
      </c>
      <c r="F158" s="131" t="s">
        <v>1151</v>
      </c>
      <c r="G158" s="131" t="s">
        <v>6579</v>
      </c>
      <c r="H158" s="131" t="s">
        <v>6484</v>
      </c>
      <c r="I158" s="131"/>
      <c r="J158" s="131" t="s">
        <v>2199</v>
      </c>
      <c r="K158" s="131" t="s">
        <v>2198</v>
      </c>
      <c r="L158" s="131">
        <v>2241</v>
      </c>
      <c r="M158" s="131">
        <v>1693</v>
      </c>
    </row>
    <row r="159" spans="1:13">
      <c r="A159" s="112" t="s">
        <v>4059</v>
      </c>
      <c r="B159" s="143" t="s">
        <v>13344</v>
      </c>
      <c r="C159" s="112" t="s">
        <v>10930</v>
      </c>
      <c r="D159" s="112" t="s">
        <v>6547</v>
      </c>
      <c r="E159" s="112" t="s">
        <v>1263</v>
      </c>
      <c r="F159" s="112" t="s">
        <v>1151</v>
      </c>
      <c r="G159" s="112" t="s">
        <v>6549</v>
      </c>
      <c r="H159" s="112" t="s">
        <v>6487</v>
      </c>
      <c r="J159" s="112" t="s">
        <v>2231</v>
      </c>
      <c r="K159" s="112" t="s">
        <v>2198</v>
      </c>
      <c r="L159" s="112">
        <v>2207</v>
      </c>
      <c r="M159" s="112">
        <v>0</v>
      </c>
    </row>
    <row r="160" spans="1:13">
      <c r="A160" s="112" t="s">
        <v>4042</v>
      </c>
      <c r="B160" s="143" t="s">
        <v>13344</v>
      </c>
      <c r="C160" s="112" t="s">
        <v>10930</v>
      </c>
      <c r="D160" s="112" t="s">
        <v>6524</v>
      </c>
      <c r="E160" s="112" t="s">
        <v>1752</v>
      </c>
      <c r="F160" s="112" t="s">
        <v>1151</v>
      </c>
      <c r="G160" s="112" t="s">
        <v>6535</v>
      </c>
      <c r="H160" s="112" t="s">
        <v>6487</v>
      </c>
      <c r="J160" s="112" t="s">
        <v>2231</v>
      </c>
      <c r="K160" s="112" t="s">
        <v>2198</v>
      </c>
      <c r="L160" s="112">
        <v>2191</v>
      </c>
      <c r="M160" s="112">
        <v>0</v>
      </c>
    </row>
    <row r="161" spans="1:13">
      <c r="A161" s="112" t="s">
        <v>4125</v>
      </c>
      <c r="B161" s="143" t="s">
        <v>13344</v>
      </c>
      <c r="C161" s="112" t="s">
        <v>10930</v>
      </c>
      <c r="D161" s="112" t="s">
        <v>6645</v>
      </c>
      <c r="E161" s="112" t="s">
        <v>1293</v>
      </c>
      <c r="F161" s="112" t="s">
        <v>1123</v>
      </c>
      <c r="G161" s="112" t="s">
        <v>6646</v>
      </c>
      <c r="H161" s="112" t="s">
        <v>6484</v>
      </c>
      <c r="J161" s="112" t="s">
        <v>2203</v>
      </c>
      <c r="K161" s="112" t="s">
        <v>2230</v>
      </c>
      <c r="L161" s="112">
        <v>2146</v>
      </c>
      <c r="M161" s="112">
        <v>6587</v>
      </c>
    </row>
    <row r="162" spans="1:13">
      <c r="A162" s="112" t="s">
        <v>4432</v>
      </c>
      <c r="B162" s="143" t="s">
        <v>13344</v>
      </c>
      <c r="C162" s="112" t="s">
        <v>10930</v>
      </c>
      <c r="D162" s="112" t="s">
        <v>6695</v>
      </c>
      <c r="E162" s="112" t="s">
        <v>1219</v>
      </c>
      <c r="F162" s="112" t="s">
        <v>1153</v>
      </c>
      <c r="G162" s="112" t="s">
        <v>6697</v>
      </c>
      <c r="H162" s="112" t="s">
        <v>6484</v>
      </c>
      <c r="J162" s="112" t="s">
        <v>2199</v>
      </c>
      <c r="K162" s="112" t="s">
        <v>2219</v>
      </c>
      <c r="L162" s="112">
        <v>2090</v>
      </c>
      <c r="M162" s="112">
        <v>2417</v>
      </c>
    </row>
    <row r="163" spans="1:13">
      <c r="A163" s="112" t="s">
        <v>4025</v>
      </c>
      <c r="B163" s="143" t="s">
        <v>13344</v>
      </c>
      <c r="C163" s="112" t="s">
        <v>10930</v>
      </c>
      <c r="D163" s="112" t="s">
        <v>6507</v>
      </c>
      <c r="E163" s="112" t="s">
        <v>3231</v>
      </c>
      <c r="F163" s="112" t="s">
        <v>6508</v>
      </c>
      <c r="G163" s="112" t="s">
        <v>6509</v>
      </c>
      <c r="H163" s="112" t="s">
        <v>6484</v>
      </c>
      <c r="J163" s="112" t="s">
        <v>2231</v>
      </c>
      <c r="K163" s="112" t="s">
        <v>2198</v>
      </c>
      <c r="L163" s="112">
        <v>2070</v>
      </c>
      <c r="M163" s="112">
        <v>0</v>
      </c>
    </row>
    <row r="164" spans="1:13">
      <c r="A164" s="112" t="s">
        <v>5035</v>
      </c>
      <c r="B164" s="143" t="s">
        <v>13344</v>
      </c>
      <c r="C164" s="112" t="s">
        <v>10930</v>
      </c>
      <c r="D164" s="112" t="s">
        <v>7973</v>
      </c>
      <c r="E164" s="112" t="s">
        <v>1608</v>
      </c>
      <c r="F164" s="112" t="s">
        <v>1058</v>
      </c>
      <c r="G164" s="112" t="s">
        <v>7974</v>
      </c>
      <c r="H164" s="112" t="s">
        <v>6484</v>
      </c>
      <c r="J164" s="112" t="s">
        <v>2203</v>
      </c>
      <c r="K164" s="112" t="s">
        <v>2198</v>
      </c>
      <c r="L164" s="112">
        <v>2023.0000000000002</v>
      </c>
      <c r="M164" s="112">
        <v>1339</v>
      </c>
    </row>
    <row r="165" spans="1:13">
      <c r="A165" s="112" t="s">
        <v>4073</v>
      </c>
      <c r="B165" s="143" t="s">
        <v>13344</v>
      </c>
      <c r="C165" s="112" t="s">
        <v>10930</v>
      </c>
      <c r="D165" s="112" t="s">
        <v>6572</v>
      </c>
      <c r="E165" s="112" t="s">
        <v>1650</v>
      </c>
      <c r="F165" s="112" t="s">
        <v>1058</v>
      </c>
      <c r="G165" s="112" t="s">
        <v>6573</v>
      </c>
      <c r="H165" s="112" t="s">
        <v>6487</v>
      </c>
      <c r="J165" s="112" t="s">
        <v>2199</v>
      </c>
      <c r="K165" s="112" t="s">
        <v>2198</v>
      </c>
      <c r="L165" s="112">
        <v>2019.0000000000002</v>
      </c>
      <c r="M165" s="112">
        <v>1867</v>
      </c>
    </row>
    <row r="166" spans="1:13">
      <c r="A166" s="112" t="s">
        <v>4082</v>
      </c>
      <c r="B166" s="143" t="s">
        <v>13344</v>
      </c>
      <c r="C166" s="112" t="s">
        <v>10930</v>
      </c>
      <c r="D166" s="112" t="s">
        <v>6547</v>
      </c>
      <c r="E166" s="112" t="s">
        <v>6588</v>
      </c>
      <c r="F166" s="112" t="s">
        <v>1058</v>
      </c>
      <c r="G166" s="112" t="s">
        <v>6589</v>
      </c>
      <c r="H166" s="112" t="s">
        <v>6487</v>
      </c>
      <c r="J166" s="112" t="s">
        <v>2199</v>
      </c>
      <c r="K166" s="112" t="s">
        <v>2198</v>
      </c>
      <c r="L166" s="112">
        <v>2001.9999999999998</v>
      </c>
      <c r="M166" s="112">
        <v>1611</v>
      </c>
    </row>
    <row r="167" spans="1:13">
      <c r="A167" s="112" t="s">
        <v>5268</v>
      </c>
      <c r="B167" s="143" t="s">
        <v>13344</v>
      </c>
      <c r="C167" s="112" t="s">
        <v>10930</v>
      </c>
      <c r="D167" s="112" t="s">
        <v>6503</v>
      </c>
      <c r="E167" s="112" t="s">
        <v>1874</v>
      </c>
      <c r="F167" s="112" t="s">
        <v>1058</v>
      </c>
      <c r="G167" s="112" t="s">
        <v>7948</v>
      </c>
      <c r="H167" s="112" t="s">
        <v>6484</v>
      </c>
      <c r="J167" s="112" t="s">
        <v>2203</v>
      </c>
      <c r="K167" s="112" t="s">
        <v>2198</v>
      </c>
      <c r="L167" s="112">
        <v>2001</v>
      </c>
      <c r="M167" s="112">
        <v>5370</v>
      </c>
    </row>
    <row r="168" spans="1:13">
      <c r="A168" s="112" t="s">
        <v>4166</v>
      </c>
      <c r="B168" s="143" t="s">
        <v>13344</v>
      </c>
      <c r="C168" s="112" t="s">
        <v>10930</v>
      </c>
      <c r="D168" s="112" t="s">
        <v>6562</v>
      </c>
      <c r="E168" s="112" t="s">
        <v>1126</v>
      </c>
      <c r="F168" s="112" t="s">
        <v>6721</v>
      </c>
      <c r="G168" s="112" t="s">
        <v>6489</v>
      </c>
      <c r="H168" s="112" t="s">
        <v>6484</v>
      </c>
      <c r="J168" s="112" t="s">
        <v>2203</v>
      </c>
      <c r="K168" s="112" t="s">
        <v>2198</v>
      </c>
      <c r="L168" s="112">
        <v>1986</v>
      </c>
      <c r="M168" s="112">
        <v>6714</v>
      </c>
    </row>
    <row r="169" spans="1:13">
      <c r="A169" s="112" t="s">
        <v>4050</v>
      </c>
      <c r="B169" s="143" t="s">
        <v>13344</v>
      </c>
      <c r="C169" s="112" t="s">
        <v>10930</v>
      </c>
      <c r="D169" s="112" t="s">
        <v>6542</v>
      </c>
      <c r="E169" s="112" t="s">
        <v>2135</v>
      </c>
      <c r="F169" s="112" t="s">
        <v>1184</v>
      </c>
      <c r="G169" s="112" t="s">
        <v>6544</v>
      </c>
      <c r="H169" s="112" t="s">
        <v>6484</v>
      </c>
      <c r="J169" s="112" t="s">
        <v>2231</v>
      </c>
      <c r="K169" s="112" t="s">
        <v>2219</v>
      </c>
      <c r="L169" s="112">
        <v>1960</v>
      </c>
      <c r="M169" s="112">
        <v>0</v>
      </c>
    </row>
    <row r="170" spans="1:13">
      <c r="A170" s="131" t="s">
        <v>4067</v>
      </c>
      <c r="B170" s="143" t="s">
        <v>13344</v>
      </c>
      <c r="C170" s="131" t="s">
        <v>10930</v>
      </c>
      <c r="D170" s="131" t="s">
        <v>6564</v>
      </c>
      <c r="E170" s="131" t="s">
        <v>1341</v>
      </c>
      <c r="F170" s="131" t="s">
        <v>1151</v>
      </c>
      <c r="G170" s="131" t="s">
        <v>6491</v>
      </c>
      <c r="H170" s="131" t="s">
        <v>6484</v>
      </c>
      <c r="I170" s="131"/>
      <c r="J170" s="131" t="s">
        <v>2199</v>
      </c>
      <c r="K170" s="131" t="s">
        <v>2198</v>
      </c>
      <c r="L170" s="131">
        <v>1908</v>
      </c>
      <c r="M170" s="131">
        <v>1516</v>
      </c>
    </row>
    <row r="171" spans="1:13">
      <c r="A171" s="112" t="s">
        <v>4054</v>
      </c>
      <c r="B171" s="143" t="s">
        <v>13344</v>
      </c>
      <c r="C171" s="112" t="s">
        <v>10930</v>
      </c>
      <c r="D171" s="112" t="s">
        <v>6547</v>
      </c>
      <c r="E171" s="112" t="s">
        <v>1673</v>
      </c>
      <c r="F171" s="112" t="s">
        <v>1151</v>
      </c>
      <c r="G171" s="112" t="s">
        <v>6548</v>
      </c>
      <c r="H171" s="112" t="s">
        <v>6487</v>
      </c>
      <c r="J171" s="112" t="s">
        <v>2231</v>
      </c>
      <c r="K171" s="112" t="s">
        <v>2198</v>
      </c>
      <c r="L171" s="112">
        <v>1898</v>
      </c>
      <c r="M171" s="112">
        <v>0</v>
      </c>
    </row>
    <row r="172" spans="1:13">
      <c r="A172" s="112" t="s">
        <v>4400</v>
      </c>
      <c r="B172" s="143" t="s">
        <v>13344</v>
      </c>
      <c r="C172" s="112" t="s">
        <v>10930</v>
      </c>
      <c r="D172" s="112" t="s">
        <v>6512</v>
      </c>
      <c r="E172" s="112" t="s">
        <v>1524</v>
      </c>
      <c r="F172" s="112" t="s">
        <v>7035</v>
      </c>
      <c r="G172" s="112" t="s">
        <v>6708</v>
      </c>
      <c r="H172" s="112" t="s">
        <v>6487</v>
      </c>
      <c r="J172" s="112" t="s">
        <v>2231</v>
      </c>
      <c r="K172" s="112" t="s">
        <v>2198</v>
      </c>
      <c r="L172" s="112">
        <v>1889</v>
      </c>
      <c r="M172" s="112">
        <v>0</v>
      </c>
    </row>
    <row r="173" spans="1:13">
      <c r="A173" s="112" t="s">
        <v>4424</v>
      </c>
      <c r="B173" s="143" t="s">
        <v>13344</v>
      </c>
      <c r="C173" s="112" t="s">
        <v>10930</v>
      </c>
      <c r="D173" s="112" t="s">
        <v>1436</v>
      </c>
      <c r="E173" s="112" t="s">
        <v>1300</v>
      </c>
      <c r="F173" s="112" t="s">
        <v>7066</v>
      </c>
      <c r="G173" s="112" t="s">
        <v>6521</v>
      </c>
      <c r="H173" s="112" t="s">
        <v>6487</v>
      </c>
      <c r="J173" s="112" t="s">
        <v>2231</v>
      </c>
      <c r="K173" s="112" t="s">
        <v>2198</v>
      </c>
      <c r="L173" s="112">
        <v>1881</v>
      </c>
      <c r="M173" s="112">
        <v>0</v>
      </c>
    </row>
    <row r="174" spans="1:13">
      <c r="A174" s="112" t="s">
        <v>4089</v>
      </c>
      <c r="B174" s="143" t="s">
        <v>13344</v>
      </c>
      <c r="C174" s="112" t="s">
        <v>10930</v>
      </c>
      <c r="D174" s="112" t="s">
        <v>1436</v>
      </c>
      <c r="E174" s="112" t="s">
        <v>1266</v>
      </c>
      <c r="F174" s="112" t="s">
        <v>1058</v>
      </c>
      <c r="G174" s="112" t="s">
        <v>6528</v>
      </c>
      <c r="H174" s="112" t="s">
        <v>6487</v>
      </c>
      <c r="J174" s="112" t="s">
        <v>2203</v>
      </c>
      <c r="K174" s="112" t="s">
        <v>2198</v>
      </c>
      <c r="L174" s="112">
        <v>1879</v>
      </c>
      <c r="M174" s="112">
        <v>5767</v>
      </c>
    </row>
    <row r="175" spans="1:13">
      <c r="A175" s="112" t="s">
        <v>4403</v>
      </c>
      <c r="B175" s="143" t="s">
        <v>13344</v>
      </c>
      <c r="C175" s="112" t="s">
        <v>10930</v>
      </c>
      <c r="D175" s="112" t="s">
        <v>6842</v>
      </c>
      <c r="E175" s="112" t="s">
        <v>1401</v>
      </c>
      <c r="F175" s="112" t="s">
        <v>7038</v>
      </c>
      <c r="G175" s="112" t="s">
        <v>7039</v>
      </c>
      <c r="H175" s="112" t="s">
        <v>6484</v>
      </c>
      <c r="J175" s="112" t="s">
        <v>2231</v>
      </c>
      <c r="K175" s="112" t="s">
        <v>2198</v>
      </c>
      <c r="L175" s="112">
        <v>1875</v>
      </c>
      <c r="M175" s="112">
        <v>0</v>
      </c>
    </row>
    <row r="176" spans="1:13">
      <c r="A176" s="112" t="s">
        <v>5011</v>
      </c>
      <c r="B176" s="143" t="s">
        <v>13344</v>
      </c>
      <c r="C176" s="112" t="s">
        <v>10930</v>
      </c>
      <c r="D176" s="112" t="s">
        <v>6842</v>
      </c>
      <c r="E176" s="112" t="s">
        <v>7941</v>
      </c>
      <c r="F176" s="112" t="s">
        <v>7945</v>
      </c>
      <c r="G176" s="112" t="s">
        <v>7039</v>
      </c>
      <c r="H176" s="112" t="s">
        <v>6484</v>
      </c>
      <c r="J176" s="112" t="s">
        <v>2231</v>
      </c>
      <c r="K176" s="112" t="s">
        <v>2198</v>
      </c>
      <c r="L176" s="112">
        <v>1867</v>
      </c>
      <c r="M176" s="112">
        <v>0</v>
      </c>
    </row>
    <row r="177" spans="1:13">
      <c r="A177" s="112" t="s">
        <v>4406</v>
      </c>
      <c r="B177" s="143" t="s">
        <v>13344</v>
      </c>
      <c r="C177" s="112" t="s">
        <v>10930</v>
      </c>
      <c r="D177" s="112" t="s">
        <v>6607</v>
      </c>
      <c r="E177" s="112" t="s">
        <v>1117</v>
      </c>
      <c r="F177" s="112" t="s">
        <v>7042</v>
      </c>
      <c r="G177" s="112" t="s">
        <v>6608</v>
      </c>
      <c r="H177" s="112" t="s">
        <v>6487</v>
      </c>
      <c r="J177" s="112" t="s">
        <v>2231</v>
      </c>
      <c r="K177" s="112" t="s">
        <v>2198</v>
      </c>
      <c r="L177" s="112">
        <v>1853</v>
      </c>
      <c r="M177" s="112">
        <v>0</v>
      </c>
    </row>
    <row r="178" spans="1:13">
      <c r="A178" s="112" t="s">
        <v>4048</v>
      </c>
      <c r="B178" s="143" t="s">
        <v>13344</v>
      </c>
      <c r="C178" s="112" t="s">
        <v>10930</v>
      </c>
      <c r="D178" s="112" t="s">
        <v>6529</v>
      </c>
      <c r="E178" s="112" t="s">
        <v>1730</v>
      </c>
      <c r="F178" s="112" t="s">
        <v>1151</v>
      </c>
      <c r="G178" s="112" t="s">
        <v>6541</v>
      </c>
      <c r="H178" s="112" t="s">
        <v>6487</v>
      </c>
      <c r="J178" s="112" t="s">
        <v>2231</v>
      </c>
      <c r="K178" s="112" t="s">
        <v>2198</v>
      </c>
      <c r="L178" s="112">
        <v>1835</v>
      </c>
      <c r="M178" s="112">
        <v>0</v>
      </c>
    </row>
    <row r="179" spans="1:13">
      <c r="A179" s="112" t="s">
        <v>4060</v>
      </c>
      <c r="B179" s="143" t="s">
        <v>13344</v>
      </c>
      <c r="C179" s="112" t="s">
        <v>11005</v>
      </c>
      <c r="D179" s="112" t="s">
        <v>6551</v>
      </c>
      <c r="E179" s="112" t="s">
        <v>1304</v>
      </c>
      <c r="F179" s="112" t="s">
        <v>1069</v>
      </c>
      <c r="G179" s="112" t="s">
        <v>6552</v>
      </c>
      <c r="H179" s="112" t="s">
        <v>6484</v>
      </c>
      <c r="J179" s="112" t="s">
        <v>2231</v>
      </c>
      <c r="K179" s="112" t="s">
        <v>2198</v>
      </c>
      <c r="L179" s="112">
        <v>1832</v>
      </c>
      <c r="M179" s="112">
        <v>0</v>
      </c>
    </row>
    <row r="180" spans="1:13">
      <c r="A180" s="112" t="s">
        <v>5260</v>
      </c>
      <c r="B180" s="143" t="s">
        <v>13344</v>
      </c>
      <c r="C180" s="112" t="s">
        <v>10930</v>
      </c>
      <c r="D180" s="112" t="s">
        <v>6600</v>
      </c>
      <c r="E180" s="112" t="s">
        <v>1140</v>
      </c>
      <c r="F180" s="112" t="s">
        <v>8236</v>
      </c>
      <c r="G180" s="112" t="s">
        <v>6601</v>
      </c>
      <c r="H180" s="112" t="s">
        <v>6487</v>
      </c>
      <c r="J180" s="112" t="s">
        <v>2231</v>
      </c>
      <c r="K180" s="112" t="s">
        <v>2198</v>
      </c>
      <c r="L180" s="112">
        <v>1781</v>
      </c>
      <c r="M180" s="112">
        <v>0</v>
      </c>
    </row>
    <row r="181" spans="1:13">
      <c r="A181" s="112" t="s">
        <v>4138</v>
      </c>
      <c r="B181" s="143" t="s">
        <v>13344</v>
      </c>
      <c r="C181" s="112" t="s">
        <v>10930</v>
      </c>
      <c r="D181" s="112" t="s">
        <v>6671</v>
      </c>
      <c r="E181" s="112" t="s">
        <v>1117</v>
      </c>
      <c r="F181" s="112" t="s">
        <v>1060</v>
      </c>
      <c r="G181" s="112" t="s">
        <v>6672</v>
      </c>
      <c r="H181" s="112" t="s">
        <v>6484</v>
      </c>
      <c r="J181" s="112" t="s">
        <v>2203</v>
      </c>
      <c r="K181" s="112" t="s">
        <v>2230</v>
      </c>
      <c r="L181" s="112">
        <v>1775</v>
      </c>
      <c r="M181" s="112">
        <v>5681</v>
      </c>
    </row>
    <row r="182" spans="1:13">
      <c r="A182" s="112" t="s">
        <v>4128</v>
      </c>
      <c r="B182" s="143" t="s">
        <v>13344</v>
      </c>
      <c r="C182" s="112" t="s">
        <v>10930</v>
      </c>
      <c r="D182" s="112" t="s">
        <v>6650</v>
      </c>
      <c r="E182" s="112" t="s">
        <v>6651</v>
      </c>
      <c r="F182" s="112" t="s">
        <v>1171</v>
      </c>
      <c r="G182" s="112" t="s">
        <v>6652</v>
      </c>
      <c r="H182" s="112" t="s">
        <v>6484</v>
      </c>
      <c r="J182" s="112" t="s">
        <v>2203</v>
      </c>
      <c r="K182" s="112" t="s">
        <v>2198</v>
      </c>
      <c r="L182" s="112">
        <v>1755</v>
      </c>
      <c r="M182" s="112">
        <v>5483</v>
      </c>
    </row>
    <row r="183" spans="1:13">
      <c r="A183" s="112" t="s">
        <v>4117</v>
      </c>
      <c r="B183" s="143" t="s">
        <v>13344</v>
      </c>
      <c r="C183" s="112" t="s">
        <v>10930</v>
      </c>
      <c r="D183" s="112" t="s">
        <v>6631</v>
      </c>
      <c r="E183" s="112" t="s">
        <v>1333</v>
      </c>
      <c r="F183" s="112" t="s">
        <v>1060</v>
      </c>
      <c r="G183" s="112" t="s">
        <v>6632</v>
      </c>
      <c r="H183" s="112" t="s">
        <v>6484</v>
      </c>
      <c r="J183" s="112" t="s">
        <v>2203</v>
      </c>
      <c r="K183" s="112" t="s">
        <v>2198</v>
      </c>
      <c r="L183" s="112">
        <v>1743</v>
      </c>
      <c r="M183" s="112">
        <v>5128</v>
      </c>
    </row>
    <row r="184" spans="1:13">
      <c r="A184" s="112" t="s">
        <v>4130</v>
      </c>
      <c r="B184" s="143" t="s">
        <v>13344</v>
      </c>
      <c r="C184" s="112" t="s">
        <v>10930</v>
      </c>
      <c r="D184" s="112" t="s">
        <v>6655</v>
      </c>
      <c r="E184" s="112" t="s">
        <v>1673</v>
      </c>
      <c r="F184" s="112" t="s">
        <v>1044</v>
      </c>
      <c r="G184" s="112" t="s">
        <v>6656</v>
      </c>
      <c r="H184" s="112" t="s">
        <v>6484</v>
      </c>
      <c r="J184" s="112" t="s">
        <v>2203</v>
      </c>
      <c r="K184" s="112" t="s">
        <v>2198</v>
      </c>
      <c r="L184" s="112">
        <v>1730</v>
      </c>
      <c r="M184" s="112">
        <v>4774</v>
      </c>
    </row>
    <row r="185" spans="1:13">
      <c r="A185" s="112" t="s">
        <v>4387</v>
      </c>
      <c r="B185" s="143" t="s">
        <v>13344</v>
      </c>
      <c r="C185" s="112" t="s">
        <v>10930</v>
      </c>
      <c r="D185" s="112" t="s">
        <v>1265</v>
      </c>
      <c r="E185" s="112" t="s">
        <v>1126</v>
      </c>
      <c r="F185" s="112" t="s">
        <v>1081</v>
      </c>
      <c r="G185" s="112" t="s">
        <v>7016</v>
      </c>
      <c r="H185" s="112" t="s">
        <v>6484</v>
      </c>
      <c r="J185" s="112" t="s">
        <v>2203</v>
      </c>
      <c r="K185" s="112" t="s">
        <v>2198</v>
      </c>
      <c r="L185" s="112">
        <v>1730</v>
      </c>
      <c r="M185" s="112">
        <v>5322</v>
      </c>
    </row>
    <row r="186" spans="1:13">
      <c r="A186" s="112" t="s">
        <v>4420</v>
      </c>
      <c r="B186" s="143" t="s">
        <v>13344</v>
      </c>
      <c r="C186" s="112" t="s">
        <v>10930</v>
      </c>
      <c r="D186" s="112" t="s">
        <v>6604</v>
      </c>
      <c r="E186" s="112" t="s">
        <v>1249</v>
      </c>
      <c r="F186" s="112" t="s">
        <v>7060</v>
      </c>
      <c r="G186" s="112" t="s">
        <v>6605</v>
      </c>
      <c r="H186" s="112" t="s">
        <v>6487</v>
      </c>
      <c r="J186" s="112" t="s">
        <v>2231</v>
      </c>
      <c r="K186" s="112" t="s">
        <v>2198</v>
      </c>
      <c r="L186" s="112">
        <v>1719</v>
      </c>
      <c r="M186" s="112">
        <v>0</v>
      </c>
    </row>
    <row r="187" spans="1:13">
      <c r="A187" s="112" t="s">
        <v>4024</v>
      </c>
      <c r="B187" s="143" t="s">
        <v>13344</v>
      </c>
      <c r="C187" s="112" t="s">
        <v>10930</v>
      </c>
      <c r="D187" s="112" t="s">
        <v>6505</v>
      </c>
      <c r="E187" s="112" t="s">
        <v>1126</v>
      </c>
      <c r="F187" s="112" t="s">
        <v>2001</v>
      </c>
      <c r="G187" s="112" t="s">
        <v>6506</v>
      </c>
      <c r="H187" s="112" t="s">
        <v>6487</v>
      </c>
      <c r="J187" s="112" t="s">
        <v>2231</v>
      </c>
      <c r="K187" s="112" t="s">
        <v>2198</v>
      </c>
      <c r="L187" s="112">
        <v>1716</v>
      </c>
      <c r="M187" s="112">
        <v>0</v>
      </c>
    </row>
    <row r="188" spans="1:13">
      <c r="A188" s="112" t="s">
        <v>4419</v>
      </c>
      <c r="B188" s="143" t="s">
        <v>13344</v>
      </c>
      <c r="C188" s="112" t="s">
        <v>10930</v>
      </c>
      <c r="D188" s="112" t="s">
        <v>7058</v>
      </c>
      <c r="E188" s="112" t="s">
        <v>2051</v>
      </c>
      <c r="F188" s="112" t="s">
        <v>1044</v>
      </c>
      <c r="G188" s="112" t="s">
        <v>7059</v>
      </c>
      <c r="H188" s="112" t="s">
        <v>6484</v>
      </c>
      <c r="J188" s="112" t="s">
        <v>2203</v>
      </c>
      <c r="K188" s="112" t="s">
        <v>2230</v>
      </c>
      <c r="L188" s="112">
        <v>1681</v>
      </c>
      <c r="M188" s="112">
        <v>4951</v>
      </c>
    </row>
    <row r="189" spans="1:13">
      <c r="A189" s="112" t="s">
        <v>4075</v>
      </c>
      <c r="B189" s="143" t="s">
        <v>13344</v>
      </c>
      <c r="C189" s="112" t="s">
        <v>10930</v>
      </c>
      <c r="D189" s="112" t="s">
        <v>6576</v>
      </c>
      <c r="E189" s="112" t="s">
        <v>1324</v>
      </c>
      <c r="F189" s="112" t="s">
        <v>2001</v>
      </c>
      <c r="G189" s="112" t="s">
        <v>6577</v>
      </c>
      <c r="H189" s="112" t="s">
        <v>6487</v>
      </c>
      <c r="J189" s="112" t="s">
        <v>2199</v>
      </c>
      <c r="K189" s="112" t="s">
        <v>2198</v>
      </c>
      <c r="L189" s="112">
        <v>1656</v>
      </c>
      <c r="M189" s="112">
        <v>1574</v>
      </c>
    </row>
    <row r="190" spans="1:13">
      <c r="A190" s="112" t="s">
        <v>4545</v>
      </c>
      <c r="B190" s="143" t="s">
        <v>13344</v>
      </c>
      <c r="C190" s="112" t="s">
        <v>10930</v>
      </c>
      <c r="D190" s="112" t="s">
        <v>7286</v>
      </c>
      <c r="E190" s="112" t="s">
        <v>7287</v>
      </c>
      <c r="F190" s="112" t="s">
        <v>1778</v>
      </c>
      <c r="G190" s="112" t="s">
        <v>7288</v>
      </c>
      <c r="H190" s="112" t="s">
        <v>6484</v>
      </c>
      <c r="J190" s="112" t="s">
        <v>2231</v>
      </c>
      <c r="K190" s="112" t="s">
        <v>2198</v>
      </c>
      <c r="L190" s="112">
        <v>1633</v>
      </c>
      <c r="M190" s="112">
        <v>0</v>
      </c>
    </row>
    <row r="191" spans="1:13">
      <c r="A191" s="112" t="s">
        <v>4423</v>
      </c>
      <c r="B191" s="143" t="s">
        <v>13344</v>
      </c>
      <c r="C191" s="112" t="s">
        <v>10930</v>
      </c>
      <c r="D191" s="112" t="s">
        <v>6522</v>
      </c>
      <c r="E191" s="112" t="s">
        <v>1126</v>
      </c>
      <c r="F191" s="112" t="s">
        <v>7065</v>
      </c>
      <c r="G191" s="112" t="s">
        <v>6523</v>
      </c>
      <c r="H191" s="112" t="s">
        <v>6487</v>
      </c>
      <c r="J191" s="112" t="s">
        <v>2231</v>
      </c>
      <c r="K191" s="112" t="s">
        <v>2198</v>
      </c>
      <c r="L191" s="112">
        <v>1596</v>
      </c>
      <c r="M191" s="112">
        <v>0</v>
      </c>
    </row>
    <row r="192" spans="1:13">
      <c r="A192" s="112" t="s">
        <v>5460</v>
      </c>
      <c r="B192" s="143" t="s">
        <v>13344</v>
      </c>
      <c r="C192" s="112" t="s">
        <v>10930</v>
      </c>
      <c r="D192" s="112" t="s">
        <v>6512</v>
      </c>
      <c r="E192" s="112" t="s">
        <v>1178</v>
      </c>
      <c r="F192" s="112" t="s">
        <v>8462</v>
      </c>
      <c r="G192" s="112" t="s">
        <v>6513</v>
      </c>
      <c r="H192" s="112" t="s">
        <v>6487</v>
      </c>
      <c r="J192" s="112" t="s">
        <v>2231</v>
      </c>
      <c r="K192" s="112" t="s">
        <v>2219</v>
      </c>
      <c r="L192" s="112">
        <v>1594</v>
      </c>
      <c r="M192" s="112">
        <v>0</v>
      </c>
    </row>
    <row r="193" spans="1:13">
      <c r="A193" s="112" t="s">
        <v>4413</v>
      </c>
      <c r="B193" s="143" t="s">
        <v>13344</v>
      </c>
      <c r="C193" s="112" t="s">
        <v>10930</v>
      </c>
      <c r="D193" s="112" t="s">
        <v>7048</v>
      </c>
      <c r="E193" s="112" t="s">
        <v>2100</v>
      </c>
      <c r="F193" s="112" t="s">
        <v>1653</v>
      </c>
      <c r="G193" s="112" t="s">
        <v>7049</v>
      </c>
      <c r="H193" s="112" t="s">
        <v>6484</v>
      </c>
      <c r="J193" s="112" t="s">
        <v>2231</v>
      </c>
      <c r="K193" s="112" t="s">
        <v>2198</v>
      </c>
      <c r="L193" s="112">
        <v>1490</v>
      </c>
      <c r="M193" s="112">
        <v>0</v>
      </c>
    </row>
    <row r="194" spans="1:13">
      <c r="A194" s="112" t="s">
        <v>4053</v>
      </c>
      <c r="B194" s="143" t="s">
        <v>13344</v>
      </c>
      <c r="C194" s="112" t="s">
        <v>10930</v>
      </c>
      <c r="D194" s="112" t="s">
        <v>6529</v>
      </c>
      <c r="E194" s="112" t="s">
        <v>1146</v>
      </c>
      <c r="F194" s="112" t="s">
        <v>1058</v>
      </c>
      <c r="G194" s="112" t="s">
        <v>6537</v>
      </c>
      <c r="H194" s="112" t="s">
        <v>6484</v>
      </c>
      <c r="J194" s="112" t="s">
        <v>2231</v>
      </c>
      <c r="K194" s="112" t="s">
        <v>2198</v>
      </c>
      <c r="L194" s="112">
        <v>1457</v>
      </c>
      <c r="M194" s="112">
        <v>0</v>
      </c>
    </row>
    <row r="195" spans="1:13">
      <c r="A195" s="112" t="s">
        <v>4421</v>
      </c>
      <c r="B195" s="143" t="s">
        <v>13344</v>
      </c>
      <c r="C195" s="112" t="s">
        <v>10930</v>
      </c>
      <c r="D195" s="112" t="s">
        <v>6596</v>
      </c>
      <c r="E195" s="112" t="s">
        <v>1235</v>
      </c>
      <c r="F195" s="112" t="s">
        <v>7061</v>
      </c>
      <c r="G195" s="112" t="s">
        <v>7062</v>
      </c>
      <c r="H195" s="112" t="s">
        <v>6487</v>
      </c>
      <c r="J195" s="112" t="s">
        <v>2231</v>
      </c>
      <c r="K195" s="112" t="s">
        <v>2198</v>
      </c>
      <c r="L195" s="112">
        <v>1424</v>
      </c>
      <c r="M195" s="112">
        <v>0</v>
      </c>
    </row>
    <row r="196" spans="1:13">
      <c r="A196" s="131" t="s">
        <v>4033</v>
      </c>
      <c r="B196" s="143" t="s">
        <v>13344</v>
      </c>
      <c r="C196" s="131" t="s">
        <v>10930</v>
      </c>
      <c r="D196" s="131" t="s">
        <v>6522</v>
      </c>
      <c r="E196" s="131" t="s">
        <v>1113</v>
      </c>
      <c r="F196" s="131" t="s">
        <v>1151</v>
      </c>
      <c r="G196" s="131" t="s">
        <v>6523</v>
      </c>
      <c r="H196" s="131" t="s">
        <v>6487</v>
      </c>
      <c r="I196" s="131"/>
      <c r="J196" s="131" t="s">
        <v>2231</v>
      </c>
      <c r="K196" s="131" t="s">
        <v>2198</v>
      </c>
      <c r="L196" s="131">
        <v>1400</v>
      </c>
      <c r="M196" s="131">
        <v>0</v>
      </c>
    </row>
    <row r="197" spans="1:13">
      <c r="A197" s="131" t="s">
        <v>6461</v>
      </c>
      <c r="B197" s="143" t="s">
        <v>13344</v>
      </c>
      <c r="C197" s="131" t="s">
        <v>11005</v>
      </c>
      <c r="D197" s="131" t="s">
        <v>9499</v>
      </c>
      <c r="E197" s="131" t="s">
        <v>1822</v>
      </c>
      <c r="F197" s="131" t="s">
        <v>1058</v>
      </c>
      <c r="G197" s="131" t="s">
        <v>9500</v>
      </c>
      <c r="H197" s="131" t="s">
        <v>6484</v>
      </c>
      <c r="I197" s="131"/>
      <c r="J197" s="131" t="s">
        <v>2199</v>
      </c>
      <c r="K197" s="131" t="s">
        <v>2219</v>
      </c>
      <c r="L197" s="131">
        <v>1341</v>
      </c>
      <c r="M197" s="131">
        <v>811</v>
      </c>
    </row>
    <row r="198" spans="1:13">
      <c r="A198" s="112" t="s">
        <v>4399</v>
      </c>
      <c r="B198" s="143" t="s">
        <v>13344</v>
      </c>
      <c r="C198" s="112" t="s">
        <v>10930</v>
      </c>
      <c r="D198" s="112" t="s">
        <v>6709</v>
      </c>
      <c r="E198" s="112" t="s">
        <v>1257</v>
      </c>
      <c r="F198" s="112" t="s">
        <v>7034</v>
      </c>
      <c r="G198" s="112" t="s">
        <v>6710</v>
      </c>
      <c r="H198" s="112" t="s">
        <v>6487</v>
      </c>
      <c r="J198" s="112" t="s">
        <v>2231</v>
      </c>
      <c r="K198" s="112" t="s">
        <v>2198</v>
      </c>
      <c r="L198" s="112">
        <v>1273</v>
      </c>
      <c r="M198" s="112">
        <v>0</v>
      </c>
    </row>
    <row r="199" spans="1:13">
      <c r="A199" s="112" t="s">
        <v>4156</v>
      </c>
      <c r="B199" s="143" t="s">
        <v>13344</v>
      </c>
      <c r="C199" s="112" t="s">
        <v>10930</v>
      </c>
      <c r="D199" s="112" t="s">
        <v>6706</v>
      </c>
      <c r="E199" s="112" t="s">
        <v>1117</v>
      </c>
      <c r="F199" s="112" t="s">
        <v>1044</v>
      </c>
      <c r="G199" s="112" t="s">
        <v>6707</v>
      </c>
      <c r="H199" s="112" t="s">
        <v>6487</v>
      </c>
      <c r="J199" s="112" t="s">
        <v>2203</v>
      </c>
      <c r="K199" s="112" t="s">
        <v>2198</v>
      </c>
      <c r="L199" s="112">
        <v>1244</v>
      </c>
      <c r="M199" s="112">
        <v>3884</v>
      </c>
    </row>
    <row r="200" spans="1:13">
      <c r="A200" s="112" t="s">
        <v>4107</v>
      </c>
      <c r="B200" s="143" t="s">
        <v>13344</v>
      </c>
      <c r="C200" s="112" t="s">
        <v>10930</v>
      </c>
      <c r="D200" s="112" t="s">
        <v>6620</v>
      </c>
      <c r="E200" s="112" t="s">
        <v>1117</v>
      </c>
      <c r="F200" s="112" t="s">
        <v>1228</v>
      </c>
      <c r="G200" s="112" t="s">
        <v>6621</v>
      </c>
      <c r="H200" s="112" t="s">
        <v>6484</v>
      </c>
      <c r="J200" s="112" t="s">
        <v>2203</v>
      </c>
      <c r="K200" s="112" t="s">
        <v>2198</v>
      </c>
      <c r="L200" s="112">
        <v>1211</v>
      </c>
      <c r="M200" s="112">
        <v>4008</v>
      </c>
    </row>
    <row r="201" spans="1:13">
      <c r="A201" s="131" t="s">
        <v>4029</v>
      </c>
      <c r="B201" s="143" t="s">
        <v>13344</v>
      </c>
      <c r="C201" s="131" t="s">
        <v>10930</v>
      </c>
      <c r="D201" s="131" t="s">
        <v>6516</v>
      </c>
      <c r="E201" s="131" t="s">
        <v>1146</v>
      </c>
      <c r="F201" s="131" t="s">
        <v>1151</v>
      </c>
      <c r="G201" s="131" t="s">
        <v>6517</v>
      </c>
      <c r="H201" s="131" t="s">
        <v>6487</v>
      </c>
      <c r="I201" s="131"/>
      <c r="J201" s="131" t="s">
        <v>2231</v>
      </c>
      <c r="K201" s="131" t="s">
        <v>2198</v>
      </c>
      <c r="L201" s="131">
        <v>1200</v>
      </c>
      <c r="M201" s="131">
        <v>0</v>
      </c>
    </row>
    <row r="202" spans="1:13">
      <c r="A202" s="112" t="s">
        <v>4123</v>
      </c>
      <c r="B202" s="143" t="s">
        <v>13344</v>
      </c>
      <c r="C202" s="112" t="s">
        <v>10930</v>
      </c>
      <c r="D202" s="112" t="s">
        <v>6641</v>
      </c>
      <c r="E202" s="112" t="s">
        <v>1178</v>
      </c>
      <c r="F202" s="112" t="s">
        <v>1060</v>
      </c>
      <c r="G202" s="112" t="s">
        <v>6642</v>
      </c>
      <c r="H202" s="112" t="s">
        <v>6484</v>
      </c>
      <c r="J202" s="112" t="s">
        <v>2203</v>
      </c>
      <c r="K202" s="112" t="s">
        <v>2230</v>
      </c>
      <c r="L202" s="112">
        <v>1179</v>
      </c>
      <c r="M202" s="112">
        <v>3809</v>
      </c>
    </row>
    <row r="203" spans="1:13">
      <c r="A203" s="112" t="s">
        <v>4396</v>
      </c>
      <c r="B203" s="143" t="s">
        <v>13344</v>
      </c>
      <c r="C203" s="112" t="s">
        <v>10930</v>
      </c>
      <c r="D203" s="112" t="s">
        <v>7028</v>
      </c>
      <c r="E203" s="112" t="s">
        <v>1298</v>
      </c>
      <c r="F203" s="112" t="s">
        <v>7029</v>
      </c>
      <c r="G203" s="112" t="s">
        <v>7030</v>
      </c>
      <c r="H203" s="112" t="s">
        <v>6487</v>
      </c>
      <c r="J203" s="112" t="s">
        <v>2231</v>
      </c>
      <c r="K203" s="112" t="s">
        <v>2198</v>
      </c>
      <c r="L203" s="112">
        <v>1165</v>
      </c>
      <c r="M203" s="112">
        <v>0</v>
      </c>
    </row>
    <row r="204" spans="1:13">
      <c r="A204" s="112" t="s">
        <v>4433</v>
      </c>
      <c r="B204" s="143" t="s">
        <v>13344</v>
      </c>
      <c r="C204" s="112" t="s">
        <v>10930</v>
      </c>
      <c r="D204" s="112" t="s">
        <v>6614</v>
      </c>
      <c r="E204" s="112" t="s">
        <v>1308</v>
      </c>
      <c r="F204" s="112" t="s">
        <v>1151</v>
      </c>
      <c r="G204" s="112" t="s">
        <v>6615</v>
      </c>
      <c r="H204" s="112" t="s">
        <v>6487</v>
      </c>
      <c r="J204" s="112" t="s">
        <v>2231</v>
      </c>
      <c r="K204" s="112" t="s">
        <v>2198</v>
      </c>
      <c r="L204" s="112">
        <v>1128</v>
      </c>
      <c r="M204" s="112">
        <v>0</v>
      </c>
    </row>
    <row r="205" spans="1:13">
      <c r="A205" s="112" t="s">
        <v>4141</v>
      </c>
      <c r="B205" s="143" t="s">
        <v>13344</v>
      </c>
      <c r="C205" s="112" t="s">
        <v>10930</v>
      </c>
      <c r="D205" s="112" t="s">
        <v>6677</v>
      </c>
      <c r="E205" s="112" t="s">
        <v>1304</v>
      </c>
      <c r="F205" s="112" t="s">
        <v>1171</v>
      </c>
      <c r="G205" s="112" t="s">
        <v>6678</v>
      </c>
      <c r="H205" s="112" t="s">
        <v>6484</v>
      </c>
      <c r="J205" s="112" t="s">
        <v>2203</v>
      </c>
      <c r="K205" s="112" t="s">
        <v>2230</v>
      </c>
      <c r="L205" s="112">
        <v>1121</v>
      </c>
      <c r="M205" s="112">
        <v>3554</v>
      </c>
    </row>
    <row r="206" spans="1:13">
      <c r="A206" s="112" t="s">
        <v>4087</v>
      </c>
      <c r="B206" s="143" t="s">
        <v>13344</v>
      </c>
      <c r="C206" s="112" t="s">
        <v>10930</v>
      </c>
      <c r="D206" s="112" t="s">
        <v>6594</v>
      </c>
      <c r="E206" s="112" t="s">
        <v>1126</v>
      </c>
      <c r="F206" s="112" t="s">
        <v>1123</v>
      </c>
      <c r="G206" s="112" t="s">
        <v>6595</v>
      </c>
      <c r="H206" s="112" t="s">
        <v>6487</v>
      </c>
      <c r="J206" s="112" t="s">
        <v>2203</v>
      </c>
      <c r="K206" s="112" t="s">
        <v>2198</v>
      </c>
      <c r="L206" s="112">
        <v>1072</v>
      </c>
      <c r="M206" s="112">
        <v>3383</v>
      </c>
    </row>
    <row r="207" spans="1:13">
      <c r="A207" s="112" t="s">
        <v>4397</v>
      </c>
      <c r="B207" s="143" t="s">
        <v>13344</v>
      </c>
      <c r="C207" s="112" t="s">
        <v>10930</v>
      </c>
      <c r="D207" s="112" t="s">
        <v>6604</v>
      </c>
      <c r="E207" s="112" t="s">
        <v>1212</v>
      </c>
      <c r="F207" s="112" t="s">
        <v>7031</v>
      </c>
      <c r="G207" s="112" t="s">
        <v>7032</v>
      </c>
      <c r="H207" s="112" t="s">
        <v>6487</v>
      </c>
      <c r="J207" s="112" t="s">
        <v>2231</v>
      </c>
      <c r="K207" s="112" t="s">
        <v>2198</v>
      </c>
      <c r="L207" s="112">
        <v>1070</v>
      </c>
      <c r="M207" s="112">
        <v>0</v>
      </c>
    </row>
    <row r="208" spans="1:13">
      <c r="A208" s="112" t="s">
        <v>4101</v>
      </c>
      <c r="B208" s="143" t="s">
        <v>13344</v>
      </c>
      <c r="C208" s="112" t="s">
        <v>10930</v>
      </c>
      <c r="D208" s="112" t="s">
        <v>6612</v>
      </c>
      <c r="E208" s="112" t="s">
        <v>1524</v>
      </c>
      <c r="F208" s="112" t="s">
        <v>1123</v>
      </c>
      <c r="G208" s="112" t="s">
        <v>6613</v>
      </c>
      <c r="H208" s="112" t="s">
        <v>6487</v>
      </c>
      <c r="J208" s="112" t="s">
        <v>2203</v>
      </c>
      <c r="K208" s="112" t="s">
        <v>2230</v>
      </c>
      <c r="L208" s="112">
        <v>1063</v>
      </c>
      <c r="M208" s="112">
        <v>3341</v>
      </c>
    </row>
    <row r="209" spans="1:13">
      <c r="A209" s="112" t="s">
        <v>4443</v>
      </c>
      <c r="B209" s="143" t="s">
        <v>13344</v>
      </c>
      <c r="C209" s="112" t="s">
        <v>10930</v>
      </c>
      <c r="D209" s="112" t="s">
        <v>7088</v>
      </c>
      <c r="E209" s="112" t="s">
        <v>1046</v>
      </c>
      <c r="F209" s="112" t="s">
        <v>1058</v>
      </c>
      <c r="G209" s="112" t="s">
        <v>7089</v>
      </c>
      <c r="H209" s="112" t="s">
        <v>6484</v>
      </c>
      <c r="J209" s="112" t="s">
        <v>2231</v>
      </c>
      <c r="K209" s="112" t="s">
        <v>2198</v>
      </c>
      <c r="L209" s="112">
        <v>1055</v>
      </c>
      <c r="M209" s="112">
        <v>0</v>
      </c>
    </row>
    <row r="210" spans="1:13">
      <c r="A210" s="112" t="s">
        <v>4401</v>
      </c>
      <c r="B210" s="143" t="s">
        <v>13344</v>
      </c>
      <c r="C210" s="112" t="s">
        <v>10930</v>
      </c>
      <c r="D210" s="112" t="s">
        <v>6600</v>
      </c>
      <c r="E210" s="112" t="s">
        <v>1120</v>
      </c>
      <c r="F210" s="112" t="s">
        <v>7036</v>
      </c>
      <c r="G210" s="112" t="s">
        <v>6601</v>
      </c>
      <c r="H210" s="112" t="s">
        <v>6487</v>
      </c>
      <c r="J210" s="112" t="s">
        <v>2231</v>
      </c>
      <c r="K210" s="112" t="s">
        <v>2198</v>
      </c>
      <c r="L210" s="112">
        <v>1025</v>
      </c>
      <c r="M210" s="112">
        <v>0</v>
      </c>
    </row>
    <row r="211" spans="1:13">
      <c r="A211" s="112" t="s">
        <v>4492</v>
      </c>
      <c r="B211" s="143" t="s">
        <v>13344</v>
      </c>
      <c r="C211" s="112" t="s">
        <v>11005</v>
      </c>
      <c r="D211" s="112" t="s">
        <v>7188</v>
      </c>
      <c r="E211" s="112" t="s">
        <v>1117</v>
      </c>
      <c r="F211" s="112" t="s">
        <v>7189</v>
      </c>
      <c r="G211" s="112" t="s">
        <v>7190</v>
      </c>
      <c r="H211" s="112" t="s">
        <v>6484</v>
      </c>
      <c r="J211" s="112" t="s">
        <v>3018</v>
      </c>
      <c r="K211" s="112" t="s">
        <v>2195</v>
      </c>
      <c r="L211" s="112">
        <v>1014.9999999999999</v>
      </c>
      <c r="M211" s="112">
        <v>0</v>
      </c>
    </row>
    <row r="212" spans="1:13">
      <c r="A212" s="131" t="s">
        <v>4027</v>
      </c>
      <c r="B212" s="143" t="s">
        <v>13344</v>
      </c>
      <c r="C212" s="131" t="s">
        <v>10930</v>
      </c>
      <c r="D212" s="131" t="s">
        <v>6512</v>
      </c>
      <c r="E212" s="131" t="s">
        <v>1180</v>
      </c>
      <c r="F212" s="131" t="s">
        <v>1058</v>
      </c>
      <c r="G212" s="131" t="s">
        <v>6513</v>
      </c>
      <c r="H212" s="131" t="s">
        <v>6487</v>
      </c>
      <c r="I212" s="131"/>
      <c r="J212" s="131" t="s">
        <v>2231</v>
      </c>
      <c r="K212" s="131" t="s">
        <v>2198</v>
      </c>
      <c r="L212" s="131">
        <v>966</v>
      </c>
      <c r="M212" s="131">
        <v>0</v>
      </c>
    </row>
    <row r="213" spans="1:13">
      <c r="A213" s="112" t="s">
        <v>4021</v>
      </c>
      <c r="B213" s="143" t="s">
        <v>13344</v>
      </c>
      <c r="C213" s="112" t="s">
        <v>10930</v>
      </c>
      <c r="D213" s="112" t="s">
        <v>6501</v>
      </c>
      <c r="E213" s="112" t="s">
        <v>1621</v>
      </c>
      <c r="F213" s="112" t="s">
        <v>1058</v>
      </c>
      <c r="G213" s="112" t="s">
        <v>6502</v>
      </c>
      <c r="H213" s="112" t="s">
        <v>6484</v>
      </c>
      <c r="J213" s="112" t="s">
        <v>2231</v>
      </c>
      <c r="K213" s="112" t="s">
        <v>2198</v>
      </c>
      <c r="L213" s="112">
        <v>940</v>
      </c>
      <c r="M213" s="112">
        <v>0</v>
      </c>
    </row>
    <row r="214" spans="1:13">
      <c r="A214" s="112" t="s">
        <v>5009</v>
      </c>
      <c r="B214" s="143" t="s">
        <v>13344</v>
      </c>
      <c r="C214" s="112" t="s">
        <v>11005</v>
      </c>
      <c r="D214" s="112" t="s">
        <v>6551</v>
      </c>
      <c r="E214" s="112" t="s">
        <v>1293</v>
      </c>
      <c r="F214" s="112" t="s">
        <v>1058</v>
      </c>
      <c r="G214" s="112" t="s">
        <v>6552</v>
      </c>
      <c r="H214" s="112" t="s">
        <v>6484</v>
      </c>
      <c r="J214" s="112" t="s">
        <v>2199</v>
      </c>
      <c r="K214" s="112" t="s">
        <v>2198</v>
      </c>
      <c r="L214" s="112">
        <v>936</v>
      </c>
      <c r="M214" s="112">
        <v>1060</v>
      </c>
    </row>
    <row r="215" spans="1:13">
      <c r="A215" s="112" t="s">
        <v>4439</v>
      </c>
      <c r="B215" s="143" t="s">
        <v>13344</v>
      </c>
      <c r="C215" s="112" t="s">
        <v>10930</v>
      </c>
      <c r="D215" s="112" t="s">
        <v>6542</v>
      </c>
      <c r="E215" s="112" t="s">
        <v>1762</v>
      </c>
      <c r="F215" s="112" t="s">
        <v>1058</v>
      </c>
      <c r="G215" s="112" t="s">
        <v>6543</v>
      </c>
      <c r="H215" s="112" t="s">
        <v>6484</v>
      </c>
      <c r="J215" s="112" t="s">
        <v>2199</v>
      </c>
      <c r="K215" s="112" t="s">
        <v>2198</v>
      </c>
      <c r="L215" s="112">
        <v>866</v>
      </c>
      <c r="M215" s="112">
        <v>804</v>
      </c>
    </row>
    <row r="216" spans="1:13">
      <c r="A216" s="112" t="s">
        <v>4427</v>
      </c>
      <c r="B216" s="143" t="s">
        <v>13344</v>
      </c>
      <c r="C216" s="112" t="s">
        <v>10930</v>
      </c>
      <c r="D216" s="112" t="s">
        <v>7072</v>
      </c>
      <c r="E216" s="112" t="s">
        <v>1120</v>
      </c>
      <c r="F216" s="112" t="s">
        <v>7073</v>
      </c>
      <c r="G216" s="112" t="s">
        <v>7074</v>
      </c>
      <c r="H216" s="112" t="s">
        <v>6487</v>
      </c>
      <c r="J216" s="112" t="s">
        <v>2199</v>
      </c>
      <c r="K216" s="112" t="s">
        <v>2198</v>
      </c>
      <c r="L216" s="112">
        <v>857</v>
      </c>
      <c r="M216" s="112">
        <v>0</v>
      </c>
    </row>
    <row r="217" spans="1:13">
      <c r="A217" s="112" t="s">
        <v>4422</v>
      </c>
      <c r="B217" s="143" t="s">
        <v>13344</v>
      </c>
      <c r="C217" s="112" t="s">
        <v>10930</v>
      </c>
      <c r="D217" s="112" t="s">
        <v>6614</v>
      </c>
      <c r="E217" s="112" t="s">
        <v>1410</v>
      </c>
      <c r="F217" s="112" t="s">
        <v>7063</v>
      </c>
      <c r="G217" s="112" t="s">
        <v>7064</v>
      </c>
      <c r="H217" s="112" t="s">
        <v>6487</v>
      </c>
      <c r="J217" s="112" t="s">
        <v>2231</v>
      </c>
      <c r="K217" s="112" t="s">
        <v>2198</v>
      </c>
      <c r="L217" s="112">
        <v>791</v>
      </c>
      <c r="M217" s="112">
        <v>0</v>
      </c>
    </row>
    <row r="218" spans="1:13">
      <c r="A218" s="131" t="s">
        <v>6460</v>
      </c>
      <c r="B218" s="143" t="s">
        <v>13344</v>
      </c>
      <c r="C218" s="131" t="s">
        <v>11005</v>
      </c>
      <c r="D218" s="131" t="s">
        <v>9499</v>
      </c>
      <c r="E218" s="131" t="s">
        <v>1801</v>
      </c>
      <c r="F218" s="131" t="s">
        <v>1058</v>
      </c>
      <c r="G218" s="131" t="s">
        <v>9500</v>
      </c>
      <c r="H218" s="131" t="s">
        <v>6484</v>
      </c>
      <c r="I218" s="131"/>
      <c r="J218" s="131" t="s">
        <v>2199</v>
      </c>
      <c r="K218" s="131" t="s">
        <v>2236</v>
      </c>
      <c r="L218" s="131">
        <v>768</v>
      </c>
      <c r="M218" s="131">
        <v>1039</v>
      </c>
    </row>
    <row r="219" spans="1:13">
      <c r="A219" s="112" t="s">
        <v>5467</v>
      </c>
      <c r="B219" s="143" t="s">
        <v>13344</v>
      </c>
      <c r="C219" s="112" t="s">
        <v>10930</v>
      </c>
      <c r="D219" s="112" t="s">
        <v>7286</v>
      </c>
      <c r="E219" s="112" t="s">
        <v>1720</v>
      </c>
      <c r="F219" s="112" t="s">
        <v>1058</v>
      </c>
      <c r="G219" s="112" t="s">
        <v>7288</v>
      </c>
      <c r="H219" s="112" t="s">
        <v>6484</v>
      </c>
      <c r="J219" s="112" t="s">
        <v>2190</v>
      </c>
      <c r="K219" s="112" t="s">
        <v>2195</v>
      </c>
      <c r="L219" s="112">
        <v>758</v>
      </c>
      <c r="M219" s="112">
        <v>2431</v>
      </c>
    </row>
    <row r="220" spans="1:13">
      <c r="A220" s="112" t="s">
        <v>4092</v>
      </c>
      <c r="B220" s="143" t="s">
        <v>13344</v>
      </c>
      <c r="C220" s="112" t="s">
        <v>10930</v>
      </c>
      <c r="D220" s="112" t="s">
        <v>6547</v>
      </c>
      <c r="E220" s="112" t="s">
        <v>1157</v>
      </c>
      <c r="F220" s="112" t="s">
        <v>1060</v>
      </c>
      <c r="G220" s="112" t="s">
        <v>6549</v>
      </c>
      <c r="H220" s="112" t="s">
        <v>6487</v>
      </c>
      <c r="J220" s="112" t="s">
        <v>2203</v>
      </c>
      <c r="K220" s="112" t="s">
        <v>2230</v>
      </c>
      <c r="L220" s="112">
        <v>746</v>
      </c>
      <c r="M220" s="112">
        <v>1471</v>
      </c>
    </row>
    <row r="221" spans="1:13">
      <c r="A221" s="112" t="s">
        <v>4080</v>
      </c>
      <c r="B221" s="143" t="s">
        <v>13344</v>
      </c>
      <c r="C221" s="112" t="s">
        <v>10930</v>
      </c>
      <c r="D221" s="112" t="s">
        <v>6586</v>
      </c>
      <c r="E221" s="112" t="s">
        <v>1246</v>
      </c>
      <c r="F221" s="112" t="s">
        <v>1058</v>
      </c>
      <c r="G221" s="112" t="s">
        <v>6587</v>
      </c>
      <c r="H221" s="112" t="s">
        <v>6487</v>
      </c>
      <c r="J221" s="112" t="s">
        <v>2199</v>
      </c>
      <c r="K221" s="112" t="s">
        <v>2198</v>
      </c>
      <c r="L221" s="112">
        <v>746</v>
      </c>
      <c r="M221" s="112">
        <v>157</v>
      </c>
    </row>
    <row r="222" spans="1:13">
      <c r="A222" s="112" t="s">
        <v>4417</v>
      </c>
      <c r="B222" s="143" t="s">
        <v>13344</v>
      </c>
      <c r="C222" s="112" t="s">
        <v>10930</v>
      </c>
      <c r="D222" s="112" t="s">
        <v>1436</v>
      </c>
      <c r="E222" s="112" t="s">
        <v>1641</v>
      </c>
      <c r="F222" s="112" t="s">
        <v>7054</v>
      </c>
      <c r="G222" s="112" t="s">
        <v>7055</v>
      </c>
      <c r="H222" s="112" t="s">
        <v>6487</v>
      </c>
      <c r="J222" s="112" t="s">
        <v>2231</v>
      </c>
      <c r="K222" s="112" t="s">
        <v>2198</v>
      </c>
      <c r="L222" s="112">
        <v>741</v>
      </c>
      <c r="M222" s="112">
        <v>0</v>
      </c>
    </row>
    <row r="223" spans="1:13">
      <c r="A223" s="131" t="s">
        <v>4013</v>
      </c>
      <c r="B223" s="143" t="s">
        <v>13344</v>
      </c>
      <c r="C223" s="131" t="s">
        <v>10930</v>
      </c>
      <c r="D223" s="131" t="s">
        <v>6485</v>
      </c>
      <c r="E223" s="131" t="s">
        <v>1126</v>
      </c>
      <c r="F223" s="131" t="s">
        <v>1151</v>
      </c>
      <c r="G223" s="131" t="s">
        <v>6486</v>
      </c>
      <c r="H223" s="131" t="s">
        <v>6487</v>
      </c>
      <c r="I223" s="131"/>
      <c r="J223" s="131" t="s">
        <v>2231</v>
      </c>
      <c r="K223" s="131" t="s">
        <v>2198</v>
      </c>
      <c r="L223" s="131">
        <v>736</v>
      </c>
      <c r="M223" s="131">
        <v>0</v>
      </c>
    </row>
    <row r="224" spans="1:13">
      <c r="A224" s="112" t="s">
        <v>6420</v>
      </c>
      <c r="B224" s="143" t="s">
        <v>13344</v>
      </c>
      <c r="C224" s="112" t="s">
        <v>10930</v>
      </c>
      <c r="D224" s="112" t="s">
        <v>6551</v>
      </c>
      <c r="E224" s="112" t="s">
        <v>1117</v>
      </c>
      <c r="F224" s="112" t="s">
        <v>1058</v>
      </c>
      <c r="G224" s="112" t="s">
        <v>6557</v>
      </c>
      <c r="H224" s="112" t="s">
        <v>6484</v>
      </c>
      <c r="J224" s="112" t="s">
        <v>2199</v>
      </c>
      <c r="K224" s="112" t="s">
        <v>2236</v>
      </c>
      <c r="L224" s="112">
        <v>723</v>
      </c>
      <c r="M224" s="112">
        <v>389</v>
      </c>
    </row>
    <row r="225" spans="1:13">
      <c r="A225" s="112" t="s">
        <v>4098</v>
      </c>
      <c r="B225" s="143" t="s">
        <v>13344</v>
      </c>
      <c r="C225" s="112" t="s">
        <v>10930</v>
      </c>
      <c r="D225" s="112" t="s">
        <v>6586</v>
      </c>
      <c r="E225" s="112" t="s">
        <v>1242</v>
      </c>
      <c r="F225" s="112" t="s">
        <v>1123</v>
      </c>
      <c r="G225" s="112" t="s">
        <v>6587</v>
      </c>
      <c r="H225" s="112" t="s">
        <v>6487</v>
      </c>
      <c r="J225" s="112" t="s">
        <v>2203</v>
      </c>
      <c r="K225" s="112" t="s">
        <v>2230</v>
      </c>
      <c r="L225" s="112">
        <v>714</v>
      </c>
      <c r="M225" s="112">
        <v>2928</v>
      </c>
    </row>
    <row r="226" spans="1:13">
      <c r="A226" s="112" t="s">
        <v>5013</v>
      </c>
      <c r="B226" s="143" t="s">
        <v>13344</v>
      </c>
      <c r="C226" s="112" t="s">
        <v>10930</v>
      </c>
      <c r="D226" s="112" t="s">
        <v>6503</v>
      </c>
      <c r="E226" s="112" t="s">
        <v>1117</v>
      </c>
      <c r="F226" s="112" t="s">
        <v>1058</v>
      </c>
      <c r="G226" s="112" t="s">
        <v>7948</v>
      </c>
      <c r="H226" s="112" t="s">
        <v>6484</v>
      </c>
      <c r="J226" s="112" t="s">
        <v>2190</v>
      </c>
      <c r="K226" s="112" t="s">
        <v>2189</v>
      </c>
      <c r="L226" s="112">
        <v>707</v>
      </c>
      <c r="M226" s="112">
        <v>931</v>
      </c>
    </row>
    <row r="227" spans="1:13">
      <c r="A227" s="112" t="s">
        <v>4386</v>
      </c>
      <c r="B227" s="143" t="s">
        <v>13344</v>
      </c>
      <c r="C227" s="112" t="s">
        <v>10930</v>
      </c>
      <c r="D227" s="112" t="s">
        <v>1265</v>
      </c>
      <c r="E227" s="112" t="s">
        <v>1126</v>
      </c>
      <c r="F227" s="112" t="s">
        <v>1756</v>
      </c>
      <c r="G227" s="112" t="s">
        <v>7016</v>
      </c>
      <c r="H227" s="112" t="s">
        <v>6484</v>
      </c>
      <c r="J227" s="112" t="s">
        <v>2199</v>
      </c>
      <c r="K227" s="112" t="s">
        <v>2198</v>
      </c>
      <c r="L227" s="112">
        <v>680</v>
      </c>
      <c r="M227" s="112">
        <v>466</v>
      </c>
    </row>
    <row r="228" spans="1:13">
      <c r="A228" s="112" t="s">
        <v>4436</v>
      </c>
      <c r="B228" s="143" t="s">
        <v>13344</v>
      </c>
      <c r="C228" s="112" t="s">
        <v>10930</v>
      </c>
      <c r="D228" s="112" t="s">
        <v>6560</v>
      </c>
      <c r="E228" s="112" t="s">
        <v>1324</v>
      </c>
      <c r="F228" s="112" t="s">
        <v>1652</v>
      </c>
      <c r="G228" s="112" t="s">
        <v>7080</v>
      </c>
      <c r="H228" s="112" t="s">
        <v>6484</v>
      </c>
      <c r="J228" s="112" t="s">
        <v>2231</v>
      </c>
      <c r="K228" s="112" t="s">
        <v>2198</v>
      </c>
      <c r="L228" s="112">
        <v>680</v>
      </c>
      <c r="M228" s="112">
        <v>0</v>
      </c>
    </row>
    <row r="229" spans="1:13">
      <c r="A229" s="112" t="s">
        <v>4407</v>
      </c>
      <c r="B229" s="143" t="s">
        <v>13344</v>
      </c>
      <c r="C229" s="112" t="s">
        <v>10930</v>
      </c>
      <c r="D229" s="112" t="s">
        <v>6604</v>
      </c>
      <c r="E229" s="112" t="s">
        <v>1324</v>
      </c>
      <c r="F229" s="112" t="s">
        <v>7043</v>
      </c>
      <c r="G229" s="112" t="s">
        <v>6605</v>
      </c>
      <c r="H229" s="112" t="s">
        <v>6487</v>
      </c>
      <c r="J229" s="112" t="s">
        <v>2231</v>
      </c>
      <c r="K229" s="112" t="s">
        <v>2198</v>
      </c>
      <c r="L229" s="112">
        <v>672</v>
      </c>
      <c r="M229" s="112">
        <v>0</v>
      </c>
    </row>
    <row r="230" spans="1:13">
      <c r="A230" s="112" t="s">
        <v>4081</v>
      </c>
      <c r="B230" s="143" t="s">
        <v>13344</v>
      </c>
      <c r="C230" s="112" t="s">
        <v>10930</v>
      </c>
      <c r="D230" s="112" t="s">
        <v>6547</v>
      </c>
      <c r="E230" s="112" t="s">
        <v>2036</v>
      </c>
      <c r="F230" s="112" t="s">
        <v>1151</v>
      </c>
      <c r="G230" s="112" t="s">
        <v>6549</v>
      </c>
      <c r="H230" s="112" t="s">
        <v>6487</v>
      </c>
      <c r="J230" s="112" t="s">
        <v>2199</v>
      </c>
      <c r="K230" s="112" t="s">
        <v>2198</v>
      </c>
      <c r="L230" s="112">
        <v>659</v>
      </c>
      <c r="M230" s="112">
        <v>0</v>
      </c>
    </row>
    <row r="231" spans="1:13">
      <c r="A231" s="112" t="s">
        <v>4057</v>
      </c>
      <c r="B231" s="143" t="s">
        <v>13344</v>
      </c>
      <c r="C231" s="112" t="s">
        <v>10930</v>
      </c>
      <c r="D231" s="112" t="s">
        <v>6547</v>
      </c>
      <c r="E231" s="112" t="s">
        <v>1257</v>
      </c>
      <c r="F231" s="112" t="s">
        <v>6520</v>
      </c>
      <c r="G231" s="112" t="s">
        <v>6549</v>
      </c>
      <c r="H231" s="112" t="s">
        <v>6487</v>
      </c>
      <c r="J231" s="112" t="s">
        <v>2231</v>
      </c>
      <c r="K231" s="112" t="s">
        <v>2198</v>
      </c>
      <c r="L231" s="112">
        <v>637</v>
      </c>
      <c r="M231" s="112">
        <v>0</v>
      </c>
    </row>
    <row r="232" spans="1:13">
      <c r="A232" s="112" t="s">
        <v>4044</v>
      </c>
      <c r="B232" s="143" t="s">
        <v>13344</v>
      </c>
      <c r="C232" s="112" t="s">
        <v>10930</v>
      </c>
      <c r="D232" s="112" t="s">
        <v>6529</v>
      </c>
      <c r="E232" s="112" t="s">
        <v>1182</v>
      </c>
      <c r="F232" s="112" t="s">
        <v>1151</v>
      </c>
      <c r="G232" s="112" t="s">
        <v>6536</v>
      </c>
      <c r="H232" s="112" t="s">
        <v>6487</v>
      </c>
      <c r="J232" s="112" t="s">
        <v>2231</v>
      </c>
      <c r="K232" s="112" t="s">
        <v>2198</v>
      </c>
      <c r="L232" s="112">
        <v>623</v>
      </c>
      <c r="M232" s="112">
        <v>0</v>
      </c>
    </row>
    <row r="233" spans="1:13">
      <c r="A233" s="131" t="s">
        <v>4063</v>
      </c>
      <c r="B233" s="143" t="s">
        <v>13344</v>
      </c>
      <c r="C233" s="131" t="s">
        <v>10995</v>
      </c>
      <c r="D233" s="131" t="s">
        <v>6551</v>
      </c>
      <c r="E233" s="131" t="s">
        <v>1117</v>
      </c>
      <c r="F233" s="131" t="s">
        <v>1151</v>
      </c>
      <c r="G233" s="131" t="s">
        <v>6557</v>
      </c>
      <c r="H233" s="131" t="s">
        <v>6484</v>
      </c>
      <c r="I233" s="131"/>
      <c r="J233" s="131" t="s">
        <v>2231</v>
      </c>
      <c r="K233" s="131" t="s">
        <v>2198</v>
      </c>
      <c r="L233" s="131">
        <v>618</v>
      </c>
      <c r="M233" s="131">
        <v>0</v>
      </c>
    </row>
    <row r="234" spans="1:13">
      <c r="A234" s="112" t="s">
        <v>4085</v>
      </c>
      <c r="B234" s="143" t="s">
        <v>13344</v>
      </c>
      <c r="C234" s="112" t="s">
        <v>10930</v>
      </c>
      <c r="D234" s="112" t="s">
        <v>6547</v>
      </c>
      <c r="E234" s="112" t="s">
        <v>1802</v>
      </c>
      <c r="F234" s="112" t="s">
        <v>1044</v>
      </c>
      <c r="G234" s="112" t="s">
        <v>6589</v>
      </c>
      <c r="H234" s="112" t="s">
        <v>6487</v>
      </c>
      <c r="J234" s="112" t="s">
        <v>2203</v>
      </c>
      <c r="K234" s="112" t="s">
        <v>2198</v>
      </c>
      <c r="L234" s="112">
        <v>602</v>
      </c>
      <c r="M234" s="112">
        <v>2064</v>
      </c>
    </row>
    <row r="235" spans="1:13">
      <c r="A235" s="112" t="s">
        <v>4429</v>
      </c>
      <c r="B235" s="143" t="s">
        <v>13344</v>
      </c>
      <c r="C235" s="112" t="s">
        <v>10930</v>
      </c>
      <c r="D235" s="112" t="s">
        <v>6512</v>
      </c>
      <c r="E235" s="112" t="s">
        <v>1142</v>
      </c>
      <c r="F235" s="112" t="s">
        <v>7075</v>
      </c>
      <c r="G235" s="112" t="s">
        <v>7076</v>
      </c>
      <c r="H235" s="112" t="s">
        <v>6487</v>
      </c>
      <c r="J235" s="112" t="s">
        <v>2231</v>
      </c>
      <c r="K235" s="112" t="s">
        <v>2198</v>
      </c>
      <c r="L235" s="112">
        <v>560</v>
      </c>
      <c r="M235" s="112">
        <v>0</v>
      </c>
    </row>
    <row r="236" spans="1:13">
      <c r="A236" s="112" t="s">
        <v>4494</v>
      </c>
      <c r="B236" s="143" t="s">
        <v>13344</v>
      </c>
      <c r="C236" s="112" t="s">
        <v>10930</v>
      </c>
      <c r="D236" s="112" t="s">
        <v>6542</v>
      </c>
      <c r="E236" s="112" t="s">
        <v>7191</v>
      </c>
      <c r="F236" s="112" t="s">
        <v>1058</v>
      </c>
      <c r="G236" s="112" t="s">
        <v>6544</v>
      </c>
      <c r="H236" s="112" t="s">
        <v>6484</v>
      </c>
      <c r="J236" s="112" t="s">
        <v>2199</v>
      </c>
      <c r="K236" s="112" t="s">
        <v>2198</v>
      </c>
      <c r="L236" s="112">
        <v>551</v>
      </c>
      <c r="M236" s="112">
        <v>516</v>
      </c>
    </row>
    <row r="237" spans="1:13">
      <c r="A237" s="112" t="s">
        <v>4058</v>
      </c>
      <c r="B237" s="143" t="s">
        <v>13344</v>
      </c>
      <c r="C237" s="112" t="s">
        <v>10930</v>
      </c>
      <c r="D237" s="112" t="s">
        <v>6547</v>
      </c>
      <c r="E237" s="112" t="s">
        <v>1239</v>
      </c>
      <c r="F237" s="112" t="s">
        <v>1058</v>
      </c>
      <c r="G237" s="112" t="s">
        <v>6549</v>
      </c>
      <c r="H237" s="112" t="s">
        <v>6487</v>
      </c>
      <c r="J237" s="112" t="s">
        <v>2231</v>
      </c>
      <c r="K237" s="112" t="s">
        <v>2198</v>
      </c>
      <c r="L237" s="112">
        <v>543</v>
      </c>
      <c r="M237" s="112">
        <v>0</v>
      </c>
    </row>
    <row r="238" spans="1:13">
      <c r="A238" s="112" t="s">
        <v>4051</v>
      </c>
      <c r="B238" s="143" t="s">
        <v>13344</v>
      </c>
      <c r="C238" s="112" t="s">
        <v>10930</v>
      </c>
      <c r="D238" s="112" t="s">
        <v>6542</v>
      </c>
      <c r="E238" s="112" t="s">
        <v>1276</v>
      </c>
      <c r="F238" s="112" t="s">
        <v>1184</v>
      </c>
      <c r="G238" s="112" t="s">
        <v>6545</v>
      </c>
      <c r="H238" s="112" t="s">
        <v>6484</v>
      </c>
      <c r="J238" s="112" t="s">
        <v>2231</v>
      </c>
      <c r="K238" s="112" t="s">
        <v>2198</v>
      </c>
      <c r="L238" s="112">
        <v>499</v>
      </c>
      <c r="M238" s="112">
        <v>0</v>
      </c>
    </row>
    <row r="239" spans="1:13">
      <c r="A239" s="112" t="s">
        <v>4018</v>
      </c>
      <c r="B239" s="143" t="s">
        <v>13344</v>
      </c>
      <c r="C239" s="112" t="s">
        <v>10930</v>
      </c>
      <c r="D239" s="112" t="s">
        <v>6495</v>
      </c>
      <c r="E239" s="112" t="s">
        <v>1180</v>
      </c>
      <c r="F239" s="112" t="s">
        <v>1058</v>
      </c>
      <c r="G239" s="112" t="s">
        <v>6496</v>
      </c>
      <c r="H239" s="112" t="s">
        <v>6484</v>
      </c>
      <c r="J239" s="112" t="s">
        <v>2231</v>
      </c>
      <c r="K239" s="112" t="s">
        <v>2198</v>
      </c>
      <c r="L239" s="112">
        <v>483</v>
      </c>
      <c r="M239" s="112">
        <v>0</v>
      </c>
    </row>
    <row r="240" spans="1:13">
      <c r="A240" s="131" t="s">
        <v>4014</v>
      </c>
      <c r="B240" s="143" t="s">
        <v>13344</v>
      </c>
      <c r="C240" s="131" t="s">
        <v>10930</v>
      </c>
      <c r="D240" s="131" t="s">
        <v>6488</v>
      </c>
      <c r="E240" s="131" t="s">
        <v>1219</v>
      </c>
      <c r="F240" s="131" t="s">
        <v>1058</v>
      </c>
      <c r="G240" s="131" t="s">
        <v>6489</v>
      </c>
      <c r="H240" s="131" t="s">
        <v>6484</v>
      </c>
      <c r="I240" s="131"/>
      <c r="J240" s="131" t="s">
        <v>2231</v>
      </c>
      <c r="K240" s="131" t="s">
        <v>2198</v>
      </c>
      <c r="L240" s="131">
        <v>471</v>
      </c>
      <c r="M240" s="131">
        <v>0</v>
      </c>
    </row>
    <row r="241" spans="1:13">
      <c r="A241" s="112" t="s">
        <v>4405</v>
      </c>
      <c r="B241" s="143" t="s">
        <v>13344</v>
      </c>
      <c r="C241" s="112" t="s">
        <v>10930</v>
      </c>
      <c r="D241" s="112" t="s">
        <v>6709</v>
      </c>
      <c r="E241" s="112" t="s">
        <v>1257</v>
      </c>
      <c r="F241" s="112" t="s">
        <v>7041</v>
      </c>
      <c r="G241" s="112" t="s">
        <v>6710</v>
      </c>
      <c r="H241" s="112" t="s">
        <v>6487</v>
      </c>
      <c r="J241" s="112" t="s">
        <v>2231</v>
      </c>
      <c r="K241" s="112" t="s">
        <v>2198</v>
      </c>
      <c r="L241" s="112">
        <v>441</v>
      </c>
      <c r="M241" s="112">
        <v>0</v>
      </c>
    </row>
    <row r="242" spans="1:13">
      <c r="A242" s="112" t="s">
        <v>4402</v>
      </c>
      <c r="B242" s="143" t="s">
        <v>13344</v>
      </c>
      <c r="C242" s="112" t="s">
        <v>10930</v>
      </c>
      <c r="D242" s="112" t="s">
        <v>6586</v>
      </c>
      <c r="E242" s="112" t="s">
        <v>1117</v>
      </c>
      <c r="F242" s="112" t="s">
        <v>7037</v>
      </c>
      <c r="G242" s="112" t="s">
        <v>6587</v>
      </c>
      <c r="H242" s="112" t="s">
        <v>6487</v>
      </c>
      <c r="J242" s="112" t="s">
        <v>2231</v>
      </c>
      <c r="K242" s="112" t="s">
        <v>2198</v>
      </c>
      <c r="L242" s="112">
        <v>421</v>
      </c>
      <c r="M242" s="112">
        <v>0</v>
      </c>
    </row>
    <row r="243" spans="1:13">
      <c r="A243" s="112" t="s">
        <v>4017</v>
      </c>
      <c r="B243" s="143" t="s">
        <v>13344</v>
      </c>
      <c r="C243" s="112" t="s">
        <v>10930</v>
      </c>
      <c r="D243" s="112" t="s">
        <v>6492</v>
      </c>
      <c r="E243" s="112" t="s">
        <v>1333</v>
      </c>
      <c r="F243" s="112" t="s">
        <v>1151</v>
      </c>
      <c r="G243" s="112" t="s">
        <v>6494</v>
      </c>
      <c r="H243" s="112" t="s">
        <v>6484</v>
      </c>
      <c r="J243" s="112" t="s">
        <v>2231</v>
      </c>
      <c r="K243" s="112" t="s">
        <v>2198</v>
      </c>
      <c r="L243" s="112">
        <v>414</v>
      </c>
      <c r="M243" s="112">
        <v>0</v>
      </c>
    </row>
    <row r="244" spans="1:13">
      <c r="A244" s="131" t="s">
        <v>4069</v>
      </c>
      <c r="B244" s="143" t="s">
        <v>13344</v>
      </c>
      <c r="C244" s="131" t="s">
        <v>10930</v>
      </c>
      <c r="D244" s="131" t="s">
        <v>6567</v>
      </c>
      <c r="E244" s="131" t="s">
        <v>1845</v>
      </c>
      <c r="F244" s="131" t="s">
        <v>1058</v>
      </c>
      <c r="G244" s="131" t="s">
        <v>6568</v>
      </c>
      <c r="H244" s="131" t="s">
        <v>6487</v>
      </c>
      <c r="I244" s="131"/>
      <c r="J244" s="131" t="s">
        <v>2199</v>
      </c>
      <c r="K244" s="131" t="s">
        <v>2198</v>
      </c>
      <c r="L244" s="131">
        <v>413</v>
      </c>
      <c r="M244" s="131">
        <v>913</v>
      </c>
    </row>
    <row r="245" spans="1:13">
      <c r="A245" s="112" t="s">
        <v>4435</v>
      </c>
      <c r="B245" s="143" t="s">
        <v>13344</v>
      </c>
      <c r="C245" s="112" t="s">
        <v>10930</v>
      </c>
      <c r="D245" s="112" t="s">
        <v>7058</v>
      </c>
      <c r="E245" s="112" t="s">
        <v>1162</v>
      </c>
      <c r="F245" s="112" t="s">
        <v>1652</v>
      </c>
      <c r="G245" s="112" t="s">
        <v>7079</v>
      </c>
      <c r="H245" s="112" t="s">
        <v>6484</v>
      </c>
      <c r="J245" s="112" t="s">
        <v>2231</v>
      </c>
      <c r="K245" s="112" t="s">
        <v>2198</v>
      </c>
      <c r="L245" s="112">
        <v>391</v>
      </c>
      <c r="M245" s="112">
        <v>0</v>
      </c>
    </row>
    <row r="246" spans="1:13">
      <c r="A246" s="112" t="s">
        <v>4352</v>
      </c>
      <c r="B246" s="143" t="s">
        <v>13344</v>
      </c>
      <c r="C246" s="112" t="s">
        <v>10930</v>
      </c>
      <c r="D246" s="112" t="s">
        <v>6580</v>
      </c>
      <c r="E246" s="112" t="s">
        <v>1126</v>
      </c>
      <c r="F246" s="112" t="s">
        <v>1044</v>
      </c>
      <c r="G246" s="112" t="s">
        <v>6581</v>
      </c>
      <c r="H246" s="112" t="s">
        <v>6484</v>
      </c>
      <c r="J246" s="112" t="s">
        <v>2203</v>
      </c>
      <c r="K246" s="112" t="s">
        <v>2198</v>
      </c>
      <c r="L246" s="112">
        <v>375</v>
      </c>
      <c r="M246" s="112">
        <v>1203</v>
      </c>
    </row>
    <row r="247" spans="1:13">
      <c r="A247" s="112" t="s">
        <v>4016</v>
      </c>
      <c r="B247" s="143" t="s">
        <v>13344</v>
      </c>
      <c r="C247" s="112" t="s">
        <v>10930</v>
      </c>
      <c r="D247" s="112" t="s">
        <v>6492</v>
      </c>
      <c r="E247" s="112" t="s">
        <v>1673</v>
      </c>
      <c r="F247" s="112" t="s">
        <v>1058</v>
      </c>
      <c r="G247" s="112" t="s">
        <v>6493</v>
      </c>
      <c r="H247" s="112" t="s">
        <v>6484</v>
      </c>
      <c r="J247" s="112" t="s">
        <v>2231</v>
      </c>
      <c r="K247" s="112" t="s">
        <v>2198</v>
      </c>
      <c r="L247" s="112">
        <v>375</v>
      </c>
      <c r="M247" s="112">
        <v>0</v>
      </c>
    </row>
    <row r="248" spans="1:13">
      <c r="A248" s="112" t="s">
        <v>4052</v>
      </c>
      <c r="B248" s="143" t="s">
        <v>13344</v>
      </c>
      <c r="C248" s="112" t="s">
        <v>10930</v>
      </c>
      <c r="D248" s="112" t="s">
        <v>6529</v>
      </c>
      <c r="E248" s="112" t="s">
        <v>1122</v>
      </c>
      <c r="F248" s="112" t="s">
        <v>1286</v>
      </c>
      <c r="G248" s="112" t="s">
        <v>6546</v>
      </c>
      <c r="H248" s="112" t="s">
        <v>6484</v>
      </c>
      <c r="J248" s="112" t="s">
        <v>2231</v>
      </c>
      <c r="K248" s="112" t="s">
        <v>2198</v>
      </c>
      <c r="L248" s="112">
        <v>348</v>
      </c>
      <c r="M248" s="112">
        <v>0</v>
      </c>
    </row>
    <row r="249" spans="1:13">
      <c r="A249" s="112" t="s">
        <v>4418</v>
      </c>
      <c r="B249" s="143" t="s">
        <v>13344</v>
      </c>
      <c r="C249" s="112" t="s">
        <v>10930</v>
      </c>
      <c r="D249" s="112" t="s">
        <v>6842</v>
      </c>
      <c r="E249" s="112" t="s">
        <v>1150</v>
      </c>
      <c r="F249" s="112" t="s">
        <v>7056</v>
      </c>
      <c r="G249" s="112" t="s">
        <v>7057</v>
      </c>
      <c r="H249" s="112" t="s">
        <v>6484</v>
      </c>
      <c r="J249" s="112" t="s">
        <v>2231</v>
      </c>
      <c r="K249" s="112" t="s">
        <v>2198</v>
      </c>
      <c r="L249" s="112">
        <v>332</v>
      </c>
      <c r="M249" s="112">
        <v>0</v>
      </c>
    </row>
    <row r="250" spans="1:13">
      <c r="A250" s="112" t="s">
        <v>4102</v>
      </c>
      <c r="B250" s="143" t="s">
        <v>13344</v>
      </c>
      <c r="C250" s="112" t="s">
        <v>10930</v>
      </c>
      <c r="D250" s="112" t="s">
        <v>6529</v>
      </c>
      <c r="E250" s="112" t="s">
        <v>1261</v>
      </c>
      <c r="F250" s="112" t="s">
        <v>1073</v>
      </c>
      <c r="G250" s="112" t="s">
        <v>6541</v>
      </c>
      <c r="H250" s="112" t="s">
        <v>6487</v>
      </c>
      <c r="J250" s="112" t="s">
        <v>2203</v>
      </c>
      <c r="K250" s="112" t="s">
        <v>2230</v>
      </c>
      <c r="L250" s="112">
        <v>330</v>
      </c>
      <c r="M250" s="112">
        <v>947</v>
      </c>
    </row>
    <row r="251" spans="1:13">
      <c r="A251" s="131" t="s">
        <v>4012</v>
      </c>
      <c r="B251" s="143" t="s">
        <v>13344</v>
      </c>
      <c r="C251" s="131" t="s">
        <v>10930</v>
      </c>
      <c r="D251" s="131" t="s">
        <v>6482</v>
      </c>
      <c r="E251" s="131" t="s">
        <v>1874</v>
      </c>
      <c r="F251" s="131" t="s">
        <v>2001</v>
      </c>
      <c r="G251" s="131" t="s">
        <v>6483</v>
      </c>
      <c r="H251" s="131" t="s">
        <v>6484</v>
      </c>
      <c r="I251" s="131"/>
      <c r="J251" s="131" t="s">
        <v>2231</v>
      </c>
      <c r="K251" s="131" t="s">
        <v>2198</v>
      </c>
      <c r="L251" s="131">
        <v>330</v>
      </c>
      <c r="M251" s="131">
        <v>0</v>
      </c>
    </row>
    <row r="252" spans="1:13">
      <c r="A252" s="112" t="s">
        <v>4094</v>
      </c>
      <c r="B252" s="143" t="s">
        <v>13344</v>
      </c>
      <c r="C252" s="112" t="s">
        <v>10930</v>
      </c>
      <c r="D252" s="112" t="s">
        <v>6604</v>
      </c>
      <c r="E252" s="112" t="s">
        <v>1246</v>
      </c>
      <c r="F252" s="112" t="s">
        <v>1060</v>
      </c>
      <c r="G252" s="112" t="s">
        <v>6605</v>
      </c>
      <c r="H252" s="112" t="s">
        <v>6487</v>
      </c>
      <c r="J252" s="112" t="s">
        <v>2203</v>
      </c>
      <c r="K252" s="112" t="s">
        <v>2198</v>
      </c>
      <c r="L252" s="112">
        <v>305</v>
      </c>
      <c r="M252" s="112">
        <v>961</v>
      </c>
    </row>
    <row r="253" spans="1:13">
      <c r="A253" s="112" t="s">
        <v>4097</v>
      </c>
      <c r="B253" s="143" t="s">
        <v>13344</v>
      </c>
      <c r="C253" s="112" t="s">
        <v>10930</v>
      </c>
      <c r="D253" s="112" t="s">
        <v>6607</v>
      </c>
      <c r="E253" s="112" t="s">
        <v>1242</v>
      </c>
      <c r="F253" s="112" t="s">
        <v>1044</v>
      </c>
      <c r="G253" s="112" t="s">
        <v>6608</v>
      </c>
      <c r="H253" s="112" t="s">
        <v>6487</v>
      </c>
      <c r="J253" s="112" t="s">
        <v>2203</v>
      </c>
      <c r="K253" s="112" t="s">
        <v>2198</v>
      </c>
      <c r="L253" s="112">
        <v>281</v>
      </c>
      <c r="M253" s="112">
        <v>849</v>
      </c>
    </row>
    <row r="254" spans="1:13">
      <c r="A254" s="112" t="s">
        <v>4030</v>
      </c>
      <c r="B254" s="143" t="s">
        <v>13344</v>
      </c>
      <c r="C254" s="112" t="s">
        <v>10930</v>
      </c>
      <c r="D254" s="112" t="s">
        <v>6512</v>
      </c>
      <c r="E254" s="112" t="s">
        <v>1117</v>
      </c>
      <c r="F254" s="112" t="s">
        <v>1151</v>
      </c>
      <c r="G254" s="112" t="s">
        <v>6513</v>
      </c>
      <c r="H254" s="112" t="s">
        <v>6487</v>
      </c>
      <c r="J254" s="112" t="s">
        <v>2231</v>
      </c>
      <c r="K254" s="112" t="s">
        <v>2198</v>
      </c>
      <c r="L254" s="112">
        <v>252</v>
      </c>
      <c r="M254" s="112">
        <v>0</v>
      </c>
    </row>
    <row r="255" spans="1:13">
      <c r="A255" s="112" t="s">
        <v>4028</v>
      </c>
      <c r="B255" s="143" t="s">
        <v>13344</v>
      </c>
      <c r="C255" s="112" t="s">
        <v>10930</v>
      </c>
      <c r="D255" s="112" t="s">
        <v>6514</v>
      </c>
      <c r="E255" s="112" t="s">
        <v>1117</v>
      </c>
      <c r="F255" s="112" t="s">
        <v>1058</v>
      </c>
      <c r="G255" s="112" t="s">
        <v>6515</v>
      </c>
      <c r="H255" s="112" t="s">
        <v>6484</v>
      </c>
      <c r="J255" s="112" t="s">
        <v>2231</v>
      </c>
      <c r="K255" s="112" t="s">
        <v>2198</v>
      </c>
      <c r="L255" s="112">
        <v>250</v>
      </c>
      <c r="M255" s="112">
        <v>0</v>
      </c>
    </row>
    <row r="256" spans="1:13">
      <c r="A256" s="112" t="s">
        <v>4019</v>
      </c>
      <c r="B256" s="143" t="s">
        <v>13344</v>
      </c>
      <c r="C256" s="112" t="s">
        <v>10930</v>
      </c>
      <c r="D256" s="112" t="s">
        <v>6497</v>
      </c>
      <c r="E256" s="112" t="s">
        <v>1263</v>
      </c>
      <c r="F256" s="112" t="s">
        <v>2001</v>
      </c>
      <c r="G256" s="112" t="s">
        <v>6498</v>
      </c>
      <c r="H256" s="112" t="s">
        <v>6487</v>
      </c>
      <c r="J256" s="112" t="s">
        <v>2231</v>
      </c>
      <c r="K256" s="112" t="s">
        <v>2198</v>
      </c>
      <c r="L256" s="112">
        <v>236</v>
      </c>
      <c r="M256" s="112">
        <v>0</v>
      </c>
    </row>
    <row r="257" spans="1:13">
      <c r="A257" s="112" t="s">
        <v>5012</v>
      </c>
      <c r="B257" s="143" t="s">
        <v>13344</v>
      </c>
      <c r="C257" s="112" t="s">
        <v>10995</v>
      </c>
      <c r="D257" s="112" t="s">
        <v>7946</v>
      </c>
      <c r="E257" s="112" t="s">
        <v>1222</v>
      </c>
      <c r="F257" s="112" t="s">
        <v>1652</v>
      </c>
      <c r="G257" s="112" t="s">
        <v>7947</v>
      </c>
      <c r="H257" s="112" t="s">
        <v>6484</v>
      </c>
      <c r="J257" s="112" t="s">
        <v>2231</v>
      </c>
      <c r="K257" s="112" t="s">
        <v>2198</v>
      </c>
      <c r="L257" s="112">
        <v>235</v>
      </c>
      <c r="M257" s="112">
        <v>0</v>
      </c>
    </row>
    <row r="258" spans="1:13">
      <c r="A258" s="112" t="s">
        <v>4093</v>
      </c>
      <c r="B258" s="143" t="s">
        <v>13344</v>
      </c>
      <c r="C258" s="112" t="s">
        <v>10930</v>
      </c>
      <c r="D258" s="112" t="s">
        <v>6602</v>
      </c>
      <c r="E258" s="112" t="s">
        <v>1126</v>
      </c>
      <c r="F258" s="112" t="s">
        <v>1123</v>
      </c>
      <c r="G258" s="112" t="s">
        <v>6603</v>
      </c>
      <c r="H258" s="112" t="s">
        <v>6487</v>
      </c>
      <c r="J258" s="112" t="s">
        <v>2203</v>
      </c>
      <c r="K258" s="112" t="s">
        <v>2198</v>
      </c>
      <c r="L258" s="112">
        <v>231</v>
      </c>
      <c r="M258" s="112">
        <v>722</v>
      </c>
    </row>
    <row r="259" spans="1:13">
      <c r="A259" s="112" t="s">
        <v>4091</v>
      </c>
      <c r="B259" s="143" t="s">
        <v>13344</v>
      </c>
      <c r="C259" s="112" t="s">
        <v>10930</v>
      </c>
      <c r="D259" s="112" t="s">
        <v>6600</v>
      </c>
      <c r="E259" s="112" t="s">
        <v>1308</v>
      </c>
      <c r="F259" s="112" t="s">
        <v>1058</v>
      </c>
      <c r="G259" s="112" t="s">
        <v>6601</v>
      </c>
      <c r="H259" s="112" t="s">
        <v>6487</v>
      </c>
      <c r="J259" s="112" t="s">
        <v>2203</v>
      </c>
      <c r="K259" s="112" t="s">
        <v>2198</v>
      </c>
      <c r="L259" s="112">
        <v>222</v>
      </c>
      <c r="M259" s="112">
        <v>676</v>
      </c>
    </row>
    <row r="260" spans="1:13">
      <c r="A260" s="112" t="s">
        <v>4026</v>
      </c>
      <c r="B260" s="143" t="s">
        <v>13344</v>
      </c>
      <c r="C260" s="112" t="s">
        <v>10930</v>
      </c>
      <c r="D260" s="112" t="s">
        <v>6510</v>
      </c>
      <c r="E260" s="112" t="s">
        <v>1117</v>
      </c>
      <c r="F260" s="112" t="s">
        <v>1151</v>
      </c>
      <c r="G260" s="112" t="s">
        <v>6511</v>
      </c>
      <c r="H260" s="112" t="s">
        <v>6484</v>
      </c>
      <c r="J260" s="112" t="s">
        <v>2231</v>
      </c>
      <c r="K260" s="112" t="s">
        <v>2219</v>
      </c>
      <c r="L260" s="112">
        <v>222</v>
      </c>
      <c r="M260" s="112">
        <v>0</v>
      </c>
    </row>
    <row r="261" spans="1:13">
      <c r="A261" s="131" t="s">
        <v>4045</v>
      </c>
      <c r="B261" s="143" t="s">
        <v>13344</v>
      </c>
      <c r="C261" s="131" t="s">
        <v>10930</v>
      </c>
      <c r="D261" s="131" t="s">
        <v>6529</v>
      </c>
      <c r="E261" s="131" t="s">
        <v>1269</v>
      </c>
      <c r="F261" s="131" t="s">
        <v>1058</v>
      </c>
      <c r="G261" s="131" t="s">
        <v>6537</v>
      </c>
      <c r="H261" s="131" t="s">
        <v>6484</v>
      </c>
      <c r="I261" s="131"/>
      <c r="J261" s="131" t="s">
        <v>2231</v>
      </c>
      <c r="K261" s="131" t="s">
        <v>2198</v>
      </c>
      <c r="L261" s="131">
        <v>210</v>
      </c>
      <c r="M261" s="131">
        <v>0</v>
      </c>
    </row>
    <row r="262" spans="1:13">
      <c r="A262" s="112" t="s">
        <v>4049</v>
      </c>
      <c r="B262" s="143" t="s">
        <v>13344</v>
      </c>
      <c r="C262" s="112" t="s">
        <v>10930</v>
      </c>
      <c r="D262" s="112" t="s">
        <v>6542</v>
      </c>
      <c r="E262" s="112" t="s">
        <v>1198</v>
      </c>
      <c r="F262" s="112" t="s">
        <v>1184</v>
      </c>
      <c r="G262" s="112" t="s">
        <v>6543</v>
      </c>
      <c r="H262" s="112" t="s">
        <v>6484</v>
      </c>
      <c r="J262" s="112" t="s">
        <v>2231</v>
      </c>
      <c r="K262" s="112" t="s">
        <v>2198</v>
      </c>
      <c r="L262" s="112">
        <v>204</v>
      </c>
      <c r="M262" s="112">
        <v>0</v>
      </c>
    </row>
    <row r="263" spans="1:13">
      <c r="A263" s="112" t="s">
        <v>4040</v>
      </c>
      <c r="B263" s="143" t="s">
        <v>13344</v>
      </c>
      <c r="C263" s="112" t="s">
        <v>10930</v>
      </c>
      <c r="D263" s="112" t="s">
        <v>6531</v>
      </c>
      <c r="E263" s="112" t="s">
        <v>1752</v>
      </c>
      <c r="F263" s="112" t="s">
        <v>6532</v>
      </c>
      <c r="G263" s="112" t="s">
        <v>6533</v>
      </c>
      <c r="H263" s="112" t="s">
        <v>6484</v>
      </c>
      <c r="J263" s="112" t="s">
        <v>2231</v>
      </c>
      <c r="K263" s="112" t="s">
        <v>2198</v>
      </c>
      <c r="L263" s="112">
        <v>199</v>
      </c>
      <c r="M263" s="112">
        <v>0</v>
      </c>
    </row>
    <row r="264" spans="1:13">
      <c r="A264" s="112" t="s">
        <v>4071</v>
      </c>
      <c r="B264" s="143" t="s">
        <v>13344</v>
      </c>
      <c r="C264" s="112" t="s">
        <v>10930</v>
      </c>
      <c r="D264" s="112" t="s">
        <v>6495</v>
      </c>
      <c r="E264" s="112" t="s">
        <v>1132</v>
      </c>
      <c r="F264" s="112" t="s">
        <v>1151</v>
      </c>
      <c r="G264" s="112" t="s">
        <v>6496</v>
      </c>
      <c r="H264" s="112" t="s">
        <v>6484</v>
      </c>
      <c r="J264" s="112" t="s">
        <v>2199</v>
      </c>
      <c r="K264" s="112" t="s">
        <v>2198</v>
      </c>
      <c r="L264" s="112">
        <v>191</v>
      </c>
      <c r="M264" s="112">
        <v>0</v>
      </c>
    </row>
    <row r="265" spans="1:13">
      <c r="A265" s="112" t="s">
        <v>4079</v>
      </c>
      <c r="B265" s="143" t="s">
        <v>13344</v>
      </c>
      <c r="C265" s="112" t="s">
        <v>10930</v>
      </c>
      <c r="D265" s="112" t="s">
        <v>6584</v>
      </c>
      <c r="E265" s="112" t="s">
        <v>1249</v>
      </c>
      <c r="F265" s="112" t="s">
        <v>1058</v>
      </c>
      <c r="G265" s="112" t="s">
        <v>6585</v>
      </c>
      <c r="H265" s="112" t="s">
        <v>6484</v>
      </c>
      <c r="J265" s="112" t="s">
        <v>2199</v>
      </c>
      <c r="K265" s="112" t="s">
        <v>2198</v>
      </c>
      <c r="L265" s="112">
        <v>187</v>
      </c>
      <c r="M265" s="112">
        <v>0</v>
      </c>
    </row>
    <row r="266" spans="1:13">
      <c r="A266" s="131" t="s">
        <v>4438</v>
      </c>
      <c r="B266" s="143" t="s">
        <v>13344</v>
      </c>
      <c r="C266" s="131" t="s">
        <v>10930</v>
      </c>
      <c r="D266" s="131" t="s">
        <v>7081</v>
      </c>
      <c r="E266" s="131" t="s">
        <v>1219</v>
      </c>
      <c r="F266" s="131" t="s">
        <v>7084</v>
      </c>
      <c r="G266" s="131" t="s">
        <v>7083</v>
      </c>
      <c r="H266" s="131" t="s">
        <v>6484</v>
      </c>
      <c r="I266" s="131"/>
      <c r="J266" s="131" t="s">
        <v>3738</v>
      </c>
      <c r="K266" s="131" t="s">
        <v>2236</v>
      </c>
      <c r="L266" s="131">
        <v>176</v>
      </c>
      <c r="M266" s="131">
        <v>36</v>
      </c>
    </row>
    <row r="267" spans="1:13">
      <c r="A267" s="131" t="s">
        <v>4437</v>
      </c>
      <c r="B267" s="143" t="s">
        <v>13344</v>
      </c>
      <c r="C267" s="131" t="s">
        <v>10930</v>
      </c>
      <c r="D267" s="131" t="s">
        <v>7081</v>
      </c>
      <c r="E267" s="131" t="s">
        <v>1219</v>
      </c>
      <c r="F267" s="131" t="s">
        <v>7082</v>
      </c>
      <c r="G267" s="131" t="s">
        <v>7083</v>
      </c>
      <c r="H267" s="131" t="s">
        <v>6484</v>
      </c>
      <c r="I267" s="131"/>
      <c r="J267" s="131" t="s">
        <v>3738</v>
      </c>
      <c r="K267" s="131" t="s">
        <v>2236</v>
      </c>
      <c r="L267" s="131">
        <v>176</v>
      </c>
      <c r="M267" s="131">
        <v>36</v>
      </c>
    </row>
    <row r="268" spans="1:13">
      <c r="A268" s="112" t="s">
        <v>4088</v>
      </c>
      <c r="B268" s="143" t="s">
        <v>13344</v>
      </c>
      <c r="C268" s="112" t="s">
        <v>10930</v>
      </c>
      <c r="D268" s="112" t="s">
        <v>6596</v>
      </c>
      <c r="E268" s="112" t="s">
        <v>1140</v>
      </c>
      <c r="F268" s="112" t="s">
        <v>1073</v>
      </c>
      <c r="G268" s="112" t="s">
        <v>6597</v>
      </c>
      <c r="H268" s="112" t="s">
        <v>6487</v>
      </c>
      <c r="J268" s="112" t="s">
        <v>2203</v>
      </c>
      <c r="K268" s="112" t="s">
        <v>2230</v>
      </c>
      <c r="L268" s="112">
        <v>170</v>
      </c>
      <c r="M268" s="112">
        <v>544</v>
      </c>
    </row>
    <row r="269" spans="1:13">
      <c r="A269" s="112" t="s">
        <v>4425</v>
      </c>
      <c r="B269" s="143" t="s">
        <v>13344</v>
      </c>
      <c r="C269" s="112" t="s">
        <v>10930</v>
      </c>
      <c r="D269" s="112" t="s">
        <v>7067</v>
      </c>
      <c r="E269" s="112" t="s">
        <v>1324</v>
      </c>
      <c r="F269" s="112" t="s">
        <v>7068</v>
      </c>
      <c r="G269" s="112" t="s">
        <v>7069</v>
      </c>
      <c r="H269" s="112" t="s">
        <v>6484</v>
      </c>
      <c r="J269" s="112" t="s">
        <v>2231</v>
      </c>
      <c r="K269" s="112" t="s">
        <v>2198</v>
      </c>
      <c r="L269" s="112">
        <v>156</v>
      </c>
      <c r="M269" s="112">
        <v>0</v>
      </c>
    </row>
    <row r="270" spans="1:13">
      <c r="A270" s="112" t="s">
        <v>4430</v>
      </c>
      <c r="B270" s="143" t="s">
        <v>13344</v>
      </c>
      <c r="C270" s="112" t="s">
        <v>10930</v>
      </c>
      <c r="D270" s="112" t="s">
        <v>7077</v>
      </c>
      <c r="E270" s="112" t="s">
        <v>1937</v>
      </c>
      <c r="F270" s="112" t="s">
        <v>1653</v>
      </c>
      <c r="G270" s="112" t="s">
        <v>7078</v>
      </c>
      <c r="H270" s="112" t="s">
        <v>6484</v>
      </c>
      <c r="J270" s="112" t="s">
        <v>2231</v>
      </c>
      <c r="K270" s="112" t="s">
        <v>2198</v>
      </c>
      <c r="L270" s="112">
        <v>129</v>
      </c>
      <c r="M270" s="112">
        <v>0</v>
      </c>
    </row>
    <row r="271" spans="1:13">
      <c r="A271" s="112" t="s">
        <v>4451</v>
      </c>
      <c r="B271" s="143" t="s">
        <v>13344</v>
      </c>
      <c r="C271" s="112" t="s">
        <v>10930</v>
      </c>
      <c r="D271" s="112" t="s">
        <v>7104</v>
      </c>
      <c r="E271" s="112" t="s">
        <v>1182</v>
      </c>
      <c r="F271" s="112" t="s">
        <v>1058</v>
      </c>
      <c r="G271" s="112" t="s">
        <v>7105</v>
      </c>
      <c r="H271" s="112" t="s">
        <v>6484</v>
      </c>
      <c r="J271" s="112" t="s">
        <v>2231</v>
      </c>
      <c r="K271" s="112" t="s">
        <v>2198</v>
      </c>
      <c r="L271" s="112">
        <v>81</v>
      </c>
      <c r="M271" s="112">
        <v>0</v>
      </c>
    </row>
    <row r="272" spans="1:13">
      <c r="A272" s="112" t="s">
        <v>4078</v>
      </c>
      <c r="B272" s="143" t="s">
        <v>13344</v>
      </c>
      <c r="C272" s="112" t="s">
        <v>10930</v>
      </c>
      <c r="D272" s="112" t="s">
        <v>6582</v>
      </c>
      <c r="E272" s="112" t="s">
        <v>1320</v>
      </c>
      <c r="F272" s="112" t="s">
        <v>1342</v>
      </c>
      <c r="G272" s="112" t="s">
        <v>6583</v>
      </c>
      <c r="H272" s="112" t="s">
        <v>6484</v>
      </c>
      <c r="J272" s="112" t="s">
        <v>2199</v>
      </c>
      <c r="K272" s="112" t="s">
        <v>2198</v>
      </c>
      <c r="L272" s="112">
        <v>17</v>
      </c>
      <c r="M272" s="112">
        <v>2278</v>
      </c>
    </row>
    <row r="273" spans="1:13">
      <c r="A273" s="112" t="s">
        <v>4164</v>
      </c>
      <c r="B273" s="143" t="s">
        <v>13344</v>
      </c>
      <c r="C273" s="112" t="s">
        <v>10930</v>
      </c>
      <c r="D273" s="112" t="s">
        <v>6604</v>
      </c>
      <c r="E273" s="112" t="s">
        <v>1249</v>
      </c>
      <c r="F273" s="112" t="s">
        <v>1044</v>
      </c>
      <c r="G273" s="112" t="s">
        <v>6605</v>
      </c>
      <c r="H273" s="112" t="s">
        <v>6487</v>
      </c>
      <c r="J273" s="112" t="s">
        <v>2203</v>
      </c>
      <c r="K273" s="112" t="s">
        <v>2198</v>
      </c>
      <c r="L273" s="112">
        <v>8</v>
      </c>
      <c r="M273" s="112">
        <v>573</v>
      </c>
    </row>
    <row r="274" spans="1:13">
      <c r="A274" s="112" t="s">
        <v>5164</v>
      </c>
      <c r="B274" s="143" t="s">
        <v>13344</v>
      </c>
      <c r="C274" s="112" t="s">
        <v>10930</v>
      </c>
      <c r="D274" s="112" t="s">
        <v>6622</v>
      </c>
      <c r="E274" s="112" t="s">
        <v>1263</v>
      </c>
      <c r="F274" s="112" t="s">
        <v>8119</v>
      </c>
      <c r="G274" s="112" t="s">
        <v>8120</v>
      </c>
      <c r="H274" s="112" t="s">
        <v>6487</v>
      </c>
      <c r="J274" s="112" t="s">
        <v>2231</v>
      </c>
      <c r="K274" s="112" t="s">
        <v>2198</v>
      </c>
      <c r="L274" s="112">
        <v>8</v>
      </c>
      <c r="M274" s="112">
        <v>0</v>
      </c>
    </row>
    <row r="275" spans="1:13">
      <c r="A275" s="112" t="s">
        <v>5261</v>
      </c>
      <c r="B275" s="143" t="s">
        <v>13344</v>
      </c>
      <c r="C275" s="112" t="s">
        <v>10930</v>
      </c>
      <c r="D275" s="112" t="s">
        <v>8237</v>
      </c>
      <c r="E275" s="112" t="s">
        <v>1937</v>
      </c>
      <c r="F275" s="112" t="s">
        <v>8238</v>
      </c>
      <c r="G275" s="112" t="s">
        <v>8239</v>
      </c>
      <c r="H275" s="112" t="s">
        <v>6487</v>
      </c>
      <c r="J275" s="112" t="s">
        <v>2231</v>
      </c>
      <c r="K275" s="112" t="s">
        <v>2198</v>
      </c>
      <c r="L275" s="112">
        <v>7</v>
      </c>
      <c r="M275" s="112">
        <v>0</v>
      </c>
    </row>
    <row r="276" spans="1:13">
      <c r="A276" s="112" t="s">
        <v>4158</v>
      </c>
      <c r="B276" s="143" t="s">
        <v>13344</v>
      </c>
      <c r="C276" s="112" t="s">
        <v>10930</v>
      </c>
      <c r="D276" s="112" t="s">
        <v>6709</v>
      </c>
      <c r="E276" s="112" t="s">
        <v>1298</v>
      </c>
      <c r="F276" s="112" t="s">
        <v>1123</v>
      </c>
      <c r="G276" s="112" t="s">
        <v>6710</v>
      </c>
      <c r="H276" s="112" t="s">
        <v>6487</v>
      </c>
      <c r="J276" s="112" t="s">
        <v>2203</v>
      </c>
      <c r="K276" s="112" t="s">
        <v>2198</v>
      </c>
      <c r="L276" s="112">
        <v>0</v>
      </c>
      <c r="M276" s="112">
        <v>0</v>
      </c>
    </row>
    <row r="277" spans="1:13">
      <c r="A277" s="112" t="s">
        <v>5266</v>
      </c>
      <c r="B277" s="143" t="s">
        <v>13344</v>
      </c>
      <c r="C277" s="112" t="s">
        <v>10930</v>
      </c>
      <c r="D277" s="112" t="s">
        <v>6750</v>
      </c>
      <c r="E277" s="112" t="s">
        <v>1271</v>
      </c>
      <c r="F277" s="112" t="s">
        <v>1058</v>
      </c>
      <c r="G277" s="112" t="s">
        <v>8245</v>
      </c>
      <c r="H277" s="112" t="s">
        <v>6484</v>
      </c>
      <c r="J277" s="112" t="s">
        <v>2203</v>
      </c>
      <c r="K277" s="112" t="s">
        <v>2198</v>
      </c>
      <c r="L277" s="112">
        <v>0</v>
      </c>
      <c r="M277" s="112">
        <v>0</v>
      </c>
    </row>
    <row r="278" spans="1:13">
      <c r="A278" s="112" t="s">
        <v>5267</v>
      </c>
      <c r="B278" s="143" t="s">
        <v>13344</v>
      </c>
      <c r="C278" s="112" t="s">
        <v>10930</v>
      </c>
      <c r="D278" s="112" t="s">
        <v>6503</v>
      </c>
      <c r="E278" s="112" t="s">
        <v>1180</v>
      </c>
      <c r="F278" s="112" t="s">
        <v>1058</v>
      </c>
      <c r="G278" s="112" t="s">
        <v>7948</v>
      </c>
      <c r="H278" s="112" t="s">
        <v>6484</v>
      </c>
      <c r="J278" s="112" t="s">
        <v>2203</v>
      </c>
      <c r="K278" s="112" t="s">
        <v>2198</v>
      </c>
      <c r="L278" s="112">
        <v>0</v>
      </c>
      <c r="M278" s="112">
        <v>0</v>
      </c>
    </row>
    <row r="279" spans="1:13">
      <c r="A279" s="112" t="s">
        <v>5269</v>
      </c>
      <c r="B279" s="143" t="s">
        <v>13344</v>
      </c>
      <c r="C279" s="112" t="s">
        <v>10930</v>
      </c>
      <c r="D279" s="112" t="s">
        <v>6522</v>
      </c>
      <c r="E279" s="112" t="s">
        <v>1117</v>
      </c>
      <c r="F279" s="112" t="s">
        <v>1058</v>
      </c>
      <c r="G279" s="112" t="s">
        <v>6606</v>
      </c>
      <c r="H279" s="112" t="s">
        <v>6487</v>
      </c>
      <c r="J279" s="112" t="s">
        <v>2203</v>
      </c>
      <c r="K279" s="112" t="s">
        <v>2198</v>
      </c>
      <c r="L279" s="112">
        <v>0</v>
      </c>
      <c r="M279" s="112">
        <v>0</v>
      </c>
    </row>
    <row r="280" spans="1:13">
      <c r="A280" s="112" t="s">
        <v>5476</v>
      </c>
      <c r="B280" s="143" t="s">
        <v>13344</v>
      </c>
      <c r="C280" s="112" t="s">
        <v>10930</v>
      </c>
      <c r="D280" s="112" t="s">
        <v>8476</v>
      </c>
      <c r="E280" s="112" t="s">
        <v>1621</v>
      </c>
      <c r="F280" s="112" t="s">
        <v>1058</v>
      </c>
      <c r="G280" s="112" t="s">
        <v>8477</v>
      </c>
      <c r="H280" s="112" t="s">
        <v>6487</v>
      </c>
      <c r="J280" s="112" t="s">
        <v>2203</v>
      </c>
      <c r="K280" s="112" t="s">
        <v>2198</v>
      </c>
      <c r="L280" s="112">
        <v>0</v>
      </c>
      <c r="M280" s="112">
        <v>0</v>
      </c>
    </row>
    <row r="281" spans="1:13">
      <c r="A281" s="112" t="s">
        <v>5014</v>
      </c>
      <c r="B281" s="143" t="s">
        <v>13344</v>
      </c>
      <c r="C281" s="112" t="s">
        <v>10930</v>
      </c>
      <c r="D281" s="112" t="s">
        <v>6512</v>
      </c>
      <c r="E281" s="112" t="s">
        <v>1126</v>
      </c>
      <c r="F281" s="112" t="s">
        <v>7949</v>
      </c>
      <c r="G281" s="112" t="s">
        <v>6708</v>
      </c>
      <c r="H281" s="112" t="s">
        <v>6487</v>
      </c>
      <c r="J281" s="112" t="s">
        <v>2199</v>
      </c>
      <c r="K281" s="112" t="s">
        <v>2198</v>
      </c>
      <c r="L281" s="112">
        <v>0</v>
      </c>
      <c r="M281" s="112">
        <v>0</v>
      </c>
    </row>
    <row r="282" spans="1:13">
      <c r="A282" s="112" t="s">
        <v>5162</v>
      </c>
      <c r="B282" s="143" t="s">
        <v>13344</v>
      </c>
      <c r="C282" s="112" t="s">
        <v>10930</v>
      </c>
      <c r="D282" s="112" t="s">
        <v>6614</v>
      </c>
      <c r="E282" s="112" t="s">
        <v>1298</v>
      </c>
      <c r="F282" s="112" t="s">
        <v>1058</v>
      </c>
      <c r="G282" s="112" t="s">
        <v>8118</v>
      </c>
      <c r="H282" s="112" t="s">
        <v>6487</v>
      </c>
      <c r="J282" s="112" t="s">
        <v>2199</v>
      </c>
      <c r="K282" s="112" t="s">
        <v>2198</v>
      </c>
      <c r="L282" s="112">
        <v>0</v>
      </c>
      <c r="M282" s="112">
        <v>0</v>
      </c>
    </row>
  </sheetData>
  <autoFilter ref="A4:M4">
    <sortState ref="A5:M282">
      <sortCondition descending="1" ref="L4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00"/>
  <sheetViews>
    <sheetView workbookViewId="0">
      <selection activeCell="B2" sqref="B2"/>
    </sheetView>
  </sheetViews>
  <sheetFormatPr defaultRowHeight="15"/>
  <cols>
    <col min="1" max="1" width="19.28515625" style="112" bestFit="1" customWidth="1"/>
    <col min="2" max="2" width="29.7109375" style="112" customWidth="1"/>
    <col min="3" max="3" width="25.7109375" style="112" customWidth="1"/>
    <col min="4" max="4" width="23.42578125" style="112" bestFit="1" customWidth="1"/>
    <col min="5" max="5" width="9.42578125" style="112" bestFit="1" customWidth="1"/>
    <col min="6" max="6" width="8" style="112" bestFit="1" customWidth="1"/>
    <col min="7" max="7" width="11.42578125" style="112" bestFit="1" customWidth="1"/>
    <col min="8" max="8" width="29.140625" style="112" customWidth="1"/>
    <col min="9" max="9" width="16.28515625" style="112" bestFit="1" customWidth="1"/>
    <col min="10" max="11" width="16.28515625" style="112" customWidth="1"/>
    <col min="12" max="12" width="18.85546875" style="112" bestFit="1" customWidth="1"/>
    <col min="13" max="13" width="14.140625" style="112" bestFit="1" customWidth="1"/>
    <col min="14" max="16384" width="9.140625" style="112"/>
  </cols>
  <sheetData>
    <row r="1" spans="1:13">
      <c r="D1" s="112" t="s">
        <v>16971</v>
      </c>
      <c r="E1" s="112">
        <f>SUM(L5:L100)</f>
        <v>445030</v>
      </c>
    </row>
    <row r="2" spans="1:13">
      <c r="D2" s="112" t="s">
        <v>16972</v>
      </c>
      <c r="E2" s="112">
        <f>SUM(M5:M100)</f>
        <v>321583</v>
      </c>
    </row>
    <row r="4" spans="1:13">
      <c r="A4" s="131" t="s">
        <v>16318</v>
      </c>
      <c r="B4" s="143" t="s">
        <v>16975</v>
      </c>
      <c r="C4" s="143" t="s">
        <v>16976</v>
      </c>
      <c r="D4" s="131" t="s">
        <v>16189</v>
      </c>
      <c r="E4" s="131" t="s">
        <v>16319</v>
      </c>
      <c r="F4" s="131" t="s">
        <v>16320</v>
      </c>
      <c r="G4" s="131" t="s">
        <v>11097</v>
      </c>
      <c r="H4" s="131" t="s">
        <v>0</v>
      </c>
      <c r="I4" s="131" t="s">
        <v>13356</v>
      </c>
      <c r="J4" s="131" t="s">
        <v>16974</v>
      </c>
      <c r="K4" s="131" t="s">
        <v>16973</v>
      </c>
      <c r="L4" s="131" t="s">
        <v>16321</v>
      </c>
      <c r="M4" s="131" t="s">
        <v>16322</v>
      </c>
    </row>
    <row r="5" spans="1:13">
      <c r="A5" s="131" t="s">
        <v>4270</v>
      </c>
      <c r="B5" s="143" t="s">
        <v>13343</v>
      </c>
      <c r="C5" s="143" t="s">
        <v>11015</v>
      </c>
      <c r="D5" s="131" t="s">
        <v>6852</v>
      </c>
      <c r="E5" s="131" t="s">
        <v>1046</v>
      </c>
      <c r="F5" s="131" t="s">
        <v>1058</v>
      </c>
      <c r="G5" s="131" t="s">
        <v>6861</v>
      </c>
      <c r="H5" s="131" t="s">
        <v>6720</v>
      </c>
      <c r="I5" s="143" t="s">
        <v>13380</v>
      </c>
      <c r="J5" s="131" t="s">
        <v>3018</v>
      </c>
      <c r="K5" s="131" t="s">
        <v>3207</v>
      </c>
      <c r="L5" s="131">
        <v>31441</v>
      </c>
      <c r="M5" s="131">
        <v>0</v>
      </c>
    </row>
    <row r="6" spans="1:13">
      <c r="A6" s="112" t="s">
        <v>4276</v>
      </c>
      <c r="B6" s="143" t="s">
        <v>13343</v>
      </c>
      <c r="C6" s="143" t="s">
        <v>1081</v>
      </c>
      <c r="D6" s="112" t="s">
        <v>6884</v>
      </c>
      <c r="E6" s="112" t="s">
        <v>1720</v>
      </c>
      <c r="F6" s="112" t="s">
        <v>1058</v>
      </c>
      <c r="G6" s="112" t="s">
        <v>6885</v>
      </c>
      <c r="H6" s="112" t="s">
        <v>6844</v>
      </c>
      <c r="I6" s="143" t="s">
        <v>13380</v>
      </c>
      <c r="J6" s="112" t="s">
        <v>2190</v>
      </c>
      <c r="K6" s="112" t="s">
        <v>2211</v>
      </c>
      <c r="L6" s="112">
        <v>29207</v>
      </c>
      <c r="M6" s="112">
        <v>0</v>
      </c>
    </row>
    <row r="7" spans="1:13">
      <c r="A7" s="112" t="s">
        <v>4275</v>
      </c>
      <c r="B7" s="143" t="s">
        <v>13343</v>
      </c>
      <c r="C7" s="143" t="s">
        <v>1081</v>
      </c>
      <c r="D7" s="112" t="s">
        <v>6897</v>
      </c>
      <c r="E7" s="112" t="s">
        <v>1257</v>
      </c>
      <c r="F7" s="112" t="s">
        <v>1058</v>
      </c>
      <c r="G7" s="112" t="s">
        <v>6898</v>
      </c>
      <c r="H7" s="112" t="s">
        <v>6844</v>
      </c>
      <c r="I7" s="143" t="s">
        <v>13380</v>
      </c>
      <c r="J7" s="112" t="s">
        <v>2203</v>
      </c>
      <c r="K7" s="112" t="s">
        <v>2198</v>
      </c>
      <c r="L7" s="112">
        <v>26462</v>
      </c>
      <c r="M7" s="112">
        <v>0</v>
      </c>
    </row>
    <row r="8" spans="1:13">
      <c r="A8" s="112" t="s">
        <v>4285</v>
      </c>
      <c r="B8" s="143" t="s">
        <v>13343</v>
      </c>
      <c r="C8" s="143" t="s">
        <v>1081</v>
      </c>
      <c r="D8" s="112" t="s">
        <v>6724</v>
      </c>
      <c r="E8" s="112" t="s">
        <v>1298</v>
      </c>
      <c r="F8" s="112" t="s">
        <v>1058</v>
      </c>
      <c r="G8" s="112" t="s">
        <v>6911</v>
      </c>
      <c r="H8" s="112" t="s">
        <v>6720</v>
      </c>
      <c r="I8" s="143" t="s">
        <v>13380</v>
      </c>
      <c r="J8" s="112" t="s">
        <v>2190</v>
      </c>
      <c r="K8" s="112" t="s">
        <v>2211</v>
      </c>
      <c r="L8" s="112">
        <v>24169</v>
      </c>
      <c r="M8" s="112">
        <v>73398</v>
      </c>
    </row>
    <row r="9" spans="1:13">
      <c r="A9" s="131" t="s">
        <v>4255</v>
      </c>
      <c r="B9" s="143" t="s">
        <v>13343</v>
      </c>
      <c r="C9" s="143" t="s">
        <v>3022</v>
      </c>
      <c r="D9" s="131" t="s">
        <v>6864</v>
      </c>
      <c r="E9" s="131" t="s">
        <v>6865</v>
      </c>
      <c r="F9" s="131" t="s">
        <v>1058</v>
      </c>
      <c r="G9" s="131" t="s">
        <v>6866</v>
      </c>
      <c r="H9" s="131" t="s">
        <v>6720</v>
      </c>
      <c r="I9" s="143" t="s">
        <v>13380</v>
      </c>
      <c r="J9" s="131" t="s">
        <v>3018</v>
      </c>
      <c r="K9" s="131" t="s">
        <v>2195</v>
      </c>
      <c r="L9" s="131">
        <v>18389</v>
      </c>
      <c r="M9" s="131">
        <v>0</v>
      </c>
    </row>
    <row r="10" spans="1:13">
      <c r="A10" s="112" t="s">
        <v>6471</v>
      </c>
      <c r="B10" s="143" t="s">
        <v>13343</v>
      </c>
      <c r="C10" s="143" t="s">
        <v>10983</v>
      </c>
      <c r="D10" s="112" t="s">
        <v>9505</v>
      </c>
      <c r="E10" s="112" t="s">
        <v>1249</v>
      </c>
      <c r="F10" s="112" t="s">
        <v>1058</v>
      </c>
      <c r="G10" s="112" t="s">
        <v>9506</v>
      </c>
      <c r="H10" s="112" t="s">
        <v>6720</v>
      </c>
      <c r="I10" s="143" t="s">
        <v>13380</v>
      </c>
      <c r="J10" s="112" t="s">
        <v>2231</v>
      </c>
      <c r="K10" s="112" t="s">
        <v>2230</v>
      </c>
      <c r="L10" s="112">
        <v>17738</v>
      </c>
      <c r="M10" s="112">
        <v>0</v>
      </c>
    </row>
    <row r="11" spans="1:13">
      <c r="A11" s="112" t="s">
        <v>6473</v>
      </c>
      <c r="B11" s="143" t="s">
        <v>13343</v>
      </c>
      <c r="C11" s="143" t="s">
        <v>10983</v>
      </c>
      <c r="D11" s="112" t="s">
        <v>6884</v>
      </c>
      <c r="E11" s="112" t="s">
        <v>1178</v>
      </c>
      <c r="F11" s="112" t="s">
        <v>1058</v>
      </c>
      <c r="G11" s="112" t="s">
        <v>9508</v>
      </c>
      <c r="H11" s="112" t="s">
        <v>6844</v>
      </c>
      <c r="I11" s="143" t="s">
        <v>13380</v>
      </c>
      <c r="J11" s="112" t="s">
        <v>2231</v>
      </c>
      <c r="K11" s="112" t="s">
        <v>2230</v>
      </c>
      <c r="L11" s="112">
        <v>17738</v>
      </c>
      <c r="M11" s="112">
        <v>0</v>
      </c>
    </row>
    <row r="12" spans="1:13">
      <c r="A12" s="112" t="s">
        <v>6472</v>
      </c>
      <c r="B12" s="143" t="s">
        <v>13343</v>
      </c>
      <c r="C12" s="143" t="s">
        <v>10983</v>
      </c>
      <c r="D12" s="112" t="s">
        <v>8151</v>
      </c>
      <c r="E12" s="112" t="s">
        <v>1117</v>
      </c>
      <c r="F12" s="112" t="s">
        <v>1058</v>
      </c>
      <c r="G12" s="112" t="s">
        <v>9507</v>
      </c>
      <c r="H12" s="112" t="s">
        <v>6720</v>
      </c>
      <c r="I12" s="143" t="s">
        <v>13380</v>
      </c>
      <c r="J12" s="112" t="s">
        <v>2231</v>
      </c>
      <c r="K12" s="112" t="s">
        <v>2230</v>
      </c>
      <c r="L12" s="112">
        <v>17738</v>
      </c>
      <c r="M12" s="112">
        <v>0</v>
      </c>
    </row>
    <row r="13" spans="1:13">
      <c r="A13" s="112" t="s">
        <v>6474</v>
      </c>
      <c r="B13" s="143" t="s">
        <v>13343</v>
      </c>
      <c r="C13" s="143" t="s">
        <v>10983</v>
      </c>
      <c r="D13" s="112" t="s">
        <v>9509</v>
      </c>
      <c r="E13" s="112" t="s">
        <v>1249</v>
      </c>
      <c r="F13" s="112" t="s">
        <v>1058</v>
      </c>
      <c r="G13" s="112" t="s">
        <v>9510</v>
      </c>
      <c r="H13" s="112" t="s">
        <v>6844</v>
      </c>
      <c r="I13" s="143" t="s">
        <v>13380</v>
      </c>
      <c r="J13" s="112" t="s">
        <v>2231</v>
      </c>
      <c r="K13" s="112" t="s">
        <v>2230</v>
      </c>
      <c r="L13" s="112">
        <v>17738</v>
      </c>
      <c r="M13" s="112">
        <v>0</v>
      </c>
    </row>
    <row r="14" spans="1:13">
      <c r="A14" s="131" t="s">
        <v>4259</v>
      </c>
      <c r="B14" s="143" t="s">
        <v>13343</v>
      </c>
      <c r="C14" s="143" t="s">
        <v>2164</v>
      </c>
      <c r="D14" s="131" t="s">
        <v>6869</v>
      </c>
      <c r="E14" s="131" t="s">
        <v>1246</v>
      </c>
      <c r="F14" s="131" t="s">
        <v>1058</v>
      </c>
      <c r="G14" s="131" t="s">
        <v>6870</v>
      </c>
      <c r="H14" s="131" t="s">
        <v>6720</v>
      </c>
      <c r="I14" s="143" t="s">
        <v>13380</v>
      </c>
      <c r="J14" s="131" t="s">
        <v>3018</v>
      </c>
      <c r="K14" s="131" t="s">
        <v>2189</v>
      </c>
      <c r="L14" s="131">
        <v>15139</v>
      </c>
      <c r="M14" s="131">
        <v>0</v>
      </c>
    </row>
    <row r="15" spans="1:13">
      <c r="A15" s="112" t="s">
        <v>4268</v>
      </c>
      <c r="B15" s="143" t="s">
        <v>13343</v>
      </c>
      <c r="C15" s="143" t="s">
        <v>2164</v>
      </c>
      <c r="D15" s="112" t="s">
        <v>6683</v>
      </c>
      <c r="E15" s="112" t="s">
        <v>2100</v>
      </c>
      <c r="F15" s="112" t="s">
        <v>1058</v>
      </c>
      <c r="G15" s="112" t="s">
        <v>6886</v>
      </c>
      <c r="H15" s="112" t="s">
        <v>6844</v>
      </c>
      <c r="I15" s="143" t="s">
        <v>13380</v>
      </c>
      <c r="J15" s="112" t="s">
        <v>3018</v>
      </c>
      <c r="K15" s="112" t="s">
        <v>2189</v>
      </c>
      <c r="L15" s="112">
        <v>13811</v>
      </c>
      <c r="M15" s="112">
        <v>0</v>
      </c>
    </row>
    <row r="16" spans="1:13">
      <c r="A16" s="131" t="s">
        <v>4263</v>
      </c>
      <c r="B16" s="143" t="s">
        <v>13343</v>
      </c>
      <c r="C16" s="143" t="s">
        <v>3022</v>
      </c>
      <c r="D16" s="131" t="s">
        <v>6876</v>
      </c>
      <c r="E16" s="131" t="s">
        <v>1126</v>
      </c>
      <c r="F16" s="131" t="s">
        <v>1058</v>
      </c>
      <c r="G16" s="131" t="s">
        <v>6877</v>
      </c>
      <c r="H16" s="131" t="s">
        <v>6720</v>
      </c>
      <c r="I16" s="143" t="s">
        <v>13380</v>
      </c>
      <c r="J16" s="131" t="s">
        <v>2231</v>
      </c>
      <c r="K16" s="131" t="s">
        <v>2198</v>
      </c>
      <c r="L16" s="131">
        <v>12847</v>
      </c>
      <c r="M16" s="131">
        <v>0</v>
      </c>
    </row>
    <row r="17" spans="1:13">
      <c r="A17" s="112" t="s">
        <v>4274</v>
      </c>
      <c r="B17" s="143" t="s">
        <v>13343</v>
      </c>
      <c r="C17" s="143" t="s">
        <v>1081</v>
      </c>
      <c r="D17" s="112" t="s">
        <v>6895</v>
      </c>
      <c r="E17" s="112" t="s">
        <v>1180</v>
      </c>
      <c r="F17" s="112" t="s">
        <v>1058</v>
      </c>
      <c r="G17" s="112" t="s">
        <v>6896</v>
      </c>
      <c r="H17" s="112" t="s">
        <v>6844</v>
      </c>
      <c r="I17" s="143" t="s">
        <v>13380</v>
      </c>
      <c r="J17" s="112" t="s">
        <v>2203</v>
      </c>
      <c r="K17" s="112" t="s">
        <v>2198</v>
      </c>
      <c r="L17" s="112">
        <v>12229</v>
      </c>
      <c r="M17" s="112">
        <v>38245</v>
      </c>
    </row>
    <row r="18" spans="1:13">
      <c r="A18" s="112" t="s">
        <v>4288</v>
      </c>
      <c r="B18" s="143" t="s">
        <v>13343</v>
      </c>
      <c r="C18" s="143" t="s">
        <v>1081</v>
      </c>
      <c r="D18" s="112" t="s">
        <v>6884</v>
      </c>
      <c r="E18" s="112" t="s">
        <v>6638</v>
      </c>
      <c r="F18" s="112" t="s">
        <v>1058</v>
      </c>
      <c r="G18" s="112" t="s">
        <v>6913</v>
      </c>
      <c r="H18" s="112" t="s">
        <v>6844</v>
      </c>
      <c r="I18" s="143" t="s">
        <v>13380</v>
      </c>
      <c r="J18" s="112" t="s">
        <v>2203</v>
      </c>
      <c r="K18" s="112" t="s">
        <v>2198</v>
      </c>
      <c r="L18" s="112">
        <v>11937</v>
      </c>
      <c r="M18" s="112">
        <v>36895</v>
      </c>
    </row>
    <row r="19" spans="1:13">
      <c r="A19" s="112" t="s">
        <v>4281</v>
      </c>
      <c r="B19" s="143" t="s">
        <v>13343</v>
      </c>
      <c r="C19" s="143" t="s">
        <v>1081</v>
      </c>
      <c r="D19" s="112" t="s">
        <v>6903</v>
      </c>
      <c r="E19" s="112" t="s">
        <v>1353</v>
      </c>
      <c r="F19" s="112" t="s">
        <v>1058</v>
      </c>
      <c r="G19" s="112" t="s">
        <v>6904</v>
      </c>
      <c r="H19" s="112" t="s">
        <v>6720</v>
      </c>
      <c r="I19" s="143" t="s">
        <v>13380</v>
      </c>
      <c r="J19" s="112" t="s">
        <v>2203</v>
      </c>
      <c r="K19" s="112" t="s">
        <v>2198</v>
      </c>
      <c r="L19" s="112">
        <v>11821</v>
      </c>
      <c r="M19" s="112">
        <v>0</v>
      </c>
    </row>
    <row r="20" spans="1:13">
      <c r="A20" s="112" t="s">
        <v>4361</v>
      </c>
      <c r="B20" s="143" t="s">
        <v>13343</v>
      </c>
      <c r="C20" s="143" t="s">
        <v>2164</v>
      </c>
      <c r="D20" s="112" t="s">
        <v>6982</v>
      </c>
      <c r="E20" s="112" t="s">
        <v>1675</v>
      </c>
      <c r="F20" s="112" t="s">
        <v>6987</v>
      </c>
      <c r="G20" s="112" t="s">
        <v>6988</v>
      </c>
      <c r="H20" s="112" t="s">
        <v>6720</v>
      </c>
      <c r="I20" s="143" t="s">
        <v>13380</v>
      </c>
      <c r="J20" s="112" t="s">
        <v>2231</v>
      </c>
      <c r="K20" s="112" t="s">
        <v>2198</v>
      </c>
      <c r="L20" s="112">
        <v>10269</v>
      </c>
      <c r="M20" s="112">
        <v>0</v>
      </c>
    </row>
    <row r="21" spans="1:13">
      <c r="A21" s="112" t="s">
        <v>4287</v>
      </c>
      <c r="B21" s="143" t="s">
        <v>13343</v>
      </c>
      <c r="C21" s="143" t="s">
        <v>1081</v>
      </c>
      <c r="D21" s="112" t="s">
        <v>6893</v>
      </c>
      <c r="E21" s="112" t="s">
        <v>1266</v>
      </c>
      <c r="F21" s="112" t="s">
        <v>1058</v>
      </c>
      <c r="G21" s="112" t="s">
        <v>6912</v>
      </c>
      <c r="H21" s="112" t="s">
        <v>6720</v>
      </c>
      <c r="I21" s="143" t="s">
        <v>13380</v>
      </c>
      <c r="J21" s="112" t="s">
        <v>2203</v>
      </c>
      <c r="K21" s="112" t="s">
        <v>2198</v>
      </c>
      <c r="L21" s="112">
        <v>9507</v>
      </c>
      <c r="M21" s="112">
        <v>28758</v>
      </c>
    </row>
    <row r="22" spans="1:13">
      <c r="A22" s="112" t="s">
        <v>4265</v>
      </c>
      <c r="B22" s="143" t="s">
        <v>13343</v>
      </c>
      <c r="C22" s="143" t="s">
        <v>10983</v>
      </c>
      <c r="D22" s="112" t="s">
        <v>6880</v>
      </c>
      <c r="E22" s="112" t="s">
        <v>1126</v>
      </c>
      <c r="F22" s="112" t="s">
        <v>1058</v>
      </c>
      <c r="G22" s="112" t="s">
        <v>6881</v>
      </c>
      <c r="H22" s="112" t="s">
        <v>6720</v>
      </c>
      <c r="I22" s="143" t="s">
        <v>13380</v>
      </c>
      <c r="J22" s="112" t="s">
        <v>2231</v>
      </c>
      <c r="K22" s="112" t="s">
        <v>2198</v>
      </c>
      <c r="L22" s="112">
        <v>8737</v>
      </c>
      <c r="M22" s="112">
        <v>0</v>
      </c>
    </row>
    <row r="23" spans="1:13">
      <c r="A23" s="112" t="s">
        <v>4277</v>
      </c>
      <c r="B23" s="143" t="s">
        <v>13343</v>
      </c>
      <c r="C23" s="143" t="s">
        <v>1081</v>
      </c>
      <c r="D23" s="112" t="s">
        <v>6899</v>
      </c>
      <c r="E23" s="112" t="s">
        <v>1308</v>
      </c>
      <c r="F23" s="112" t="s">
        <v>1058</v>
      </c>
      <c r="G23" s="112" t="s">
        <v>6900</v>
      </c>
      <c r="H23" s="112" t="s">
        <v>6844</v>
      </c>
      <c r="I23" s="143" t="s">
        <v>13380</v>
      </c>
      <c r="J23" s="112" t="s">
        <v>2203</v>
      </c>
      <c r="K23" s="112" t="s">
        <v>2198</v>
      </c>
      <c r="L23" s="112">
        <v>8668</v>
      </c>
      <c r="M23" s="112">
        <v>27196</v>
      </c>
    </row>
    <row r="24" spans="1:13">
      <c r="A24" s="131" t="s">
        <v>4264</v>
      </c>
      <c r="B24" s="143" t="s">
        <v>13343</v>
      </c>
      <c r="C24" s="143" t="s">
        <v>10983</v>
      </c>
      <c r="D24" s="131" t="s">
        <v>6878</v>
      </c>
      <c r="E24" s="131" t="s">
        <v>1324</v>
      </c>
      <c r="F24" s="131" t="s">
        <v>1058</v>
      </c>
      <c r="G24" s="131" t="s">
        <v>6879</v>
      </c>
      <c r="H24" s="131" t="s">
        <v>6720</v>
      </c>
      <c r="I24" s="143" t="s">
        <v>13380</v>
      </c>
      <c r="J24" s="131" t="s">
        <v>2231</v>
      </c>
      <c r="K24" s="131" t="s">
        <v>2236</v>
      </c>
      <c r="L24" s="131">
        <v>8166</v>
      </c>
      <c r="M24" s="131">
        <v>0</v>
      </c>
    </row>
    <row r="25" spans="1:13">
      <c r="A25" s="112" t="s">
        <v>4283</v>
      </c>
      <c r="B25" s="143" t="s">
        <v>13343</v>
      </c>
      <c r="C25" s="143" t="s">
        <v>1081</v>
      </c>
      <c r="D25" s="112" t="s">
        <v>6907</v>
      </c>
      <c r="E25" s="112" t="s">
        <v>6718</v>
      </c>
      <c r="F25" s="112" t="s">
        <v>1058</v>
      </c>
      <c r="G25" s="112" t="s">
        <v>6908</v>
      </c>
      <c r="H25" s="112" t="s">
        <v>6720</v>
      </c>
      <c r="I25" s="143" t="s">
        <v>13380</v>
      </c>
      <c r="J25" s="112" t="s">
        <v>2203</v>
      </c>
      <c r="K25" s="112" t="s">
        <v>2198</v>
      </c>
      <c r="L25" s="112">
        <v>7640</v>
      </c>
      <c r="M25" s="112">
        <v>22679</v>
      </c>
    </row>
    <row r="26" spans="1:13">
      <c r="A26" s="112" t="s">
        <v>4278</v>
      </c>
      <c r="B26" s="143" t="s">
        <v>13343</v>
      </c>
      <c r="C26" s="143" t="s">
        <v>1081</v>
      </c>
      <c r="D26" s="112" t="s">
        <v>6901</v>
      </c>
      <c r="E26" s="112" t="s">
        <v>1126</v>
      </c>
      <c r="F26" s="112" t="s">
        <v>1058</v>
      </c>
      <c r="G26" s="112" t="s">
        <v>6902</v>
      </c>
      <c r="H26" s="112" t="s">
        <v>6844</v>
      </c>
      <c r="I26" s="143" t="s">
        <v>13380</v>
      </c>
      <c r="J26" s="112" t="s">
        <v>2203</v>
      </c>
      <c r="K26" s="112" t="s">
        <v>2198</v>
      </c>
      <c r="L26" s="112">
        <v>7058</v>
      </c>
      <c r="M26" s="112">
        <v>21777</v>
      </c>
    </row>
    <row r="27" spans="1:13">
      <c r="A27" s="112" t="s">
        <v>4269</v>
      </c>
      <c r="B27" s="143" t="s">
        <v>13343</v>
      </c>
      <c r="C27" s="143" t="s">
        <v>2164</v>
      </c>
      <c r="D27" s="112" t="s">
        <v>6887</v>
      </c>
      <c r="E27" s="112" t="s">
        <v>1046</v>
      </c>
      <c r="F27" s="112" t="s">
        <v>1058</v>
      </c>
      <c r="G27" s="112" t="s">
        <v>6888</v>
      </c>
      <c r="H27" s="112" t="s">
        <v>6720</v>
      </c>
      <c r="I27" s="143" t="s">
        <v>13380</v>
      </c>
      <c r="J27" s="112" t="s">
        <v>2190</v>
      </c>
      <c r="K27" s="112" t="s">
        <v>2189</v>
      </c>
      <c r="L27" s="112">
        <v>6951</v>
      </c>
      <c r="M27" s="112">
        <v>0</v>
      </c>
    </row>
    <row r="28" spans="1:13">
      <c r="A28" s="112" t="s">
        <v>4390</v>
      </c>
      <c r="B28" s="143" t="s">
        <v>13343</v>
      </c>
      <c r="C28" s="143" t="s">
        <v>2164</v>
      </c>
      <c r="D28" s="112" t="s">
        <v>6867</v>
      </c>
      <c r="E28" s="112" t="s">
        <v>1113</v>
      </c>
      <c r="F28" s="112" t="s">
        <v>1058</v>
      </c>
      <c r="G28" s="112" t="s">
        <v>6868</v>
      </c>
      <c r="H28" s="112" t="s">
        <v>6720</v>
      </c>
      <c r="I28" s="143" t="s">
        <v>13380</v>
      </c>
      <c r="J28" s="112" t="s">
        <v>2231</v>
      </c>
      <c r="K28" s="112" t="s">
        <v>2198</v>
      </c>
      <c r="L28" s="112">
        <v>5259</v>
      </c>
      <c r="M28" s="112">
        <v>0</v>
      </c>
    </row>
    <row r="29" spans="1:13">
      <c r="A29" s="112" t="s">
        <v>4282</v>
      </c>
      <c r="B29" s="143" t="s">
        <v>13343</v>
      </c>
      <c r="C29" s="143" t="s">
        <v>1081</v>
      </c>
      <c r="D29" s="112" t="s">
        <v>6905</v>
      </c>
      <c r="E29" s="112" t="s">
        <v>1272</v>
      </c>
      <c r="F29" s="112" t="s">
        <v>1058</v>
      </c>
      <c r="G29" s="112" t="s">
        <v>6906</v>
      </c>
      <c r="H29" s="112" t="s">
        <v>6720</v>
      </c>
      <c r="I29" s="143" t="s">
        <v>13380</v>
      </c>
      <c r="J29" s="112" t="s">
        <v>2203</v>
      </c>
      <c r="K29" s="112" t="s">
        <v>2198</v>
      </c>
      <c r="L29" s="112">
        <v>5179</v>
      </c>
      <c r="M29" s="112">
        <v>14364</v>
      </c>
    </row>
    <row r="30" spans="1:13">
      <c r="A30" s="112" t="s">
        <v>4163</v>
      </c>
      <c r="B30" s="143" t="s">
        <v>13343</v>
      </c>
      <c r="C30" s="143" t="s">
        <v>1081</v>
      </c>
      <c r="D30" s="112" t="s">
        <v>6717</v>
      </c>
      <c r="E30" s="112" t="s">
        <v>6718</v>
      </c>
      <c r="F30" s="112" t="s">
        <v>1058</v>
      </c>
      <c r="G30" s="112" t="s">
        <v>6719</v>
      </c>
      <c r="H30" s="112" t="s">
        <v>6720</v>
      </c>
      <c r="I30" s="143" t="s">
        <v>13380</v>
      </c>
      <c r="J30" s="112" t="s">
        <v>2203</v>
      </c>
      <c r="K30" s="112" t="s">
        <v>2198</v>
      </c>
      <c r="L30" s="112">
        <v>5001</v>
      </c>
      <c r="M30" s="112">
        <v>0</v>
      </c>
    </row>
    <row r="31" spans="1:13">
      <c r="A31" s="112" t="s">
        <v>5196</v>
      </c>
      <c r="B31" s="143" t="s">
        <v>13343</v>
      </c>
      <c r="C31" s="143" t="s">
        <v>1081</v>
      </c>
      <c r="D31" s="112" t="s">
        <v>8151</v>
      </c>
      <c r="E31" s="112" t="s">
        <v>1212</v>
      </c>
      <c r="F31" s="112" t="s">
        <v>1058</v>
      </c>
      <c r="G31" s="112" t="s">
        <v>8152</v>
      </c>
      <c r="H31" s="112" t="s">
        <v>6720</v>
      </c>
      <c r="I31" s="143" t="s">
        <v>13380</v>
      </c>
      <c r="J31" s="112" t="s">
        <v>2203</v>
      </c>
      <c r="K31" s="112" t="s">
        <v>9511</v>
      </c>
      <c r="L31" s="112">
        <v>4873</v>
      </c>
      <c r="M31" s="112">
        <v>14593</v>
      </c>
    </row>
    <row r="32" spans="1:13">
      <c r="A32" s="131" t="s">
        <v>4271</v>
      </c>
      <c r="B32" s="143" t="s">
        <v>13343</v>
      </c>
      <c r="C32" s="143" t="s">
        <v>2164</v>
      </c>
      <c r="D32" s="131" t="s">
        <v>6889</v>
      </c>
      <c r="E32" s="131" t="s">
        <v>1126</v>
      </c>
      <c r="F32" s="131" t="s">
        <v>1054</v>
      </c>
      <c r="G32" s="131" t="s">
        <v>6890</v>
      </c>
      <c r="H32" s="131" t="s">
        <v>6720</v>
      </c>
      <c r="I32" s="143" t="s">
        <v>13380</v>
      </c>
      <c r="J32" s="131" t="s">
        <v>2199</v>
      </c>
      <c r="K32" s="131" t="s">
        <v>2198</v>
      </c>
      <c r="L32" s="131">
        <v>4535</v>
      </c>
      <c r="M32" s="131">
        <v>3692</v>
      </c>
    </row>
    <row r="33" spans="1:13">
      <c r="A33" s="131" t="s">
        <v>4245</v>
      </c>
      <c r="B33" s="143" t="s">
        <v>13343</v>
      </c>
      <c r="C33" s="143" t="s">
        <v>2164</v>
      </c>
      <c r="D33" s="131" t="s">
        <v>6847</v>
      </c>
      <c r="E33" s="131" t="s">
        <v>1321</v>
      </c>
      <c r="F33" s="131" t="s">
        <v>1058</v>
      </c>
      <c r="G33" s="131" t="s">
        <v>6849</v>
      </c>
      <c r="H33" s="131" t="s">
        <v>6720</v>
      </c>
      <c r="I33" s="143" t="s">
        <v>13380</v>
      </c>
      <c r="J33" s="131" t="s">
        <v>2231</v>
      </c>
      <c r="K33" s="131" t="s">
        <v>2198</v>
      </c>
      <c r="L33" s="131">
        <v>4527</v>
      </c>
      <c r="M33" s="131">
        <v>0</v>
      </c>
    </row>
    <row r="34" spans="1:13">
      <c r="A34" s="112" t="s">
        <v>4286</v>
      </c>
      <c r="B34" s="143" t="s">
        <v>13343</v>
      </c>
      <c r="C34" s="143" t="s">
        <v>1081</v>
      </c>
      <c r="D34" s="112" t="s">
        <v>6859</v>
      </c>
      <c r="E34" s="112" t="s">
        <v>1117</v>
      </c>
      <c r="F34" s="112" t="s">
        <v>1058</v>
      </c>
      <c r="G34" s="112" t="s">
        <v>6860</v>
      </c>
      <c r="H34" s="112" t="s">
        <v>6720</v>
      </c>
      <c r="I34" s="143" t="s">
        <v>13380</v>
      </c>
      <c r="J34" s="112" t="s">
        <v>2203</v>
      </c>
      <c r="K34" s="112" t="s">
        <v>2198</v>
      </c>
      <c r="L34" s="112">
        <v>4442</v>
      </c>
      <c r="M34" s="112">
        <v>11</v>
      </c>
    </row>
    <row r="35" spans="1:13">
      <c r="A35" s="131" t="s">
        <v>4262</v>
      </c>
      <c r="B35" s="143" t="s">
        <v>13343</v>
      </c>
      <c r="C35" s="143" t="s">
        <v>2164</v>
      </c>
      <c r="D35" s="131" t="s">
        <v>6874</v>
      </c>
      <c r="E35" s="131" t="s">
        <v>1126</v>
      </c>
      <c r="F35" s="131" t="s">
        <v>1058</v>
      </c>
      <c r="G35" s="131" t="s">
        <v>6875</v>
      </c>
      <c r="H35" s="131" t="s">
        <v>6720</v>
      </c>
      <c r="I35" s="143" t="s">
        <v>13380</v>
      </c>
      <c r="J35" s="131" t="s">
        <v>2231</v>
      </c>
      <c r="K35" s="131" t="s">
        <v>2198</v>
      </c>
      <c r="L35" s="131">
        <v>3879</v>
      </c>
      <c r="M35" s="131">
        <v>0</v>
      </c>
    </row>
    <row r="36" spans="1:13">
      <c r="A36" s="131" t="s">
        <v>4267</v>
      </c>
      <c r="B36" s="143" t="s">
        <v>13343</v>
      </c>
      <c r="C36" s="143" t="s">
        <v>2164</v>
      </c>
      <c r="D36" s="131" t="s">
        <v>6884</v>
      </c>
      <c r="E36" s="131" t="s">
        <v>1059</v>
      </c>
      <c r="F36" s="131" t="s">
        <v>1058</v>
      </c>
      <c r="G36" s="131" t="s">
        <v>6885</v>
      </c>
      <c r="H36" s="131" t="s">
        <v>6844</v>
      </c>
      <c r="I36" s="143" t="s">
        <v>13380</v>
      </c>
      <c r="J36" s="131" t="s">
        <v>2231</v>
      </c>
      <c r="K36" s="131" t="s">
        <v>2198</v>
      </c>
      <c r="L36" s="131">
        <v>3514</v>
      </c>
      <c r="M36" s="131">
        <v>0</v>
      </c>
    </row>
    <row r="37" spans="1:13">
      <c r="A37" s="131" t="s">
        <v>4258</v>
      </c>
      <c r="B37" s="143" t="s">
        <v>13343</v>
      </c>
      <c r="C37" s="143" t="s">
        <v>3022</v>
      </c>
      <c r="D37" s="131" t="s">
        <v>6867</v>
      </c>
      <c r="E37" s="131" t="s">
        <v>1126</v>
      </c>
      <c r="F37" s="131" t="s">
        <v>1058</v>
      </c>
      <c r="G37" s="131" t="s">
        <v>6868</v>
      </c>
      <c r="H37" s="131" t="s">
        <v>6720</v>
      </c>
      <c r="I37" s="143" t="s">
        <v>13380</v>
      </c>
      <c r="J37" s="131" t="s">
        <v>2231</v>
      </c>
      <c r="K37" s="131" t="s">
        <v>2236</v>
      </c>
      <c r="L37" s="131">
        <v>3027</v>
      </c>
      <c r="M37" s="131">
        <v>0</v>
      </c>
    </row>
    <row r="38" spans="1:13">
      <c r="A38" s="112" t="s">
        <v>4370</v>
      </c>
      <c r="B38" s="143" t="s">
        <v>13343</v>
      </c>
      <c r="C38" s="143" t="s">
        <v>2164</v>
      </c>
      <c r="D38" s="112" t="s">
        <v>6982</v>
      </c>
      <c r="E38" s="112" t="s">
        <v>1157</v>
      </c>
      <c r="F38" s="112" t="s">
        <v>1058</v>
      </c>
      <c r="G38" s="112" t="s">
        <v>7001</v>
      </c>
      <c r="H38" s="112" t="s">
        <v>6720</v>
      </c>
      <c r="I38" s="143" t="s">
        <v>13380</v>
      </c>
      <c r="J38" s="112" t="s">
        <v>2231</v>
      </c>
      <c r="K38" s="112" t="s">
        <v>2198</v>
      </c>
      <c r="L38" s="112">
        <v>2770</v>
      </c>
      <c r="M38" s="112">
        <v>0</v>
      </c>
    </row>
    <row r="39" spans="1:13">
      <c r="A39" s="112" t="s">
        <v>4356</v>
      </c>
      <c r="B39" s="143" t="s">
        <v>13343</v>
      </c>
      <c r="C39" s="143" t="s">
        <v>2164</v>
      </c>
      <c r="D39" s="112" t="s">
        <v>6982</v>
      </c>
      <c r="E39" s="112" t="s">
        <v>1175</v>
      </c>
      <c r="F39" s="112" t="s">
        <v>1058</v>
      </c>
      <c r="G39" s="112" t="s">
        <v>6983</v>
      </c>
      <c r="H39" s="112" t="s">
        <v>6720</v>
      </c>
      <c r="I39" s="143" t="s">
        <v>13380</v>
      </c>
      <c r="J39" s="112" t="s">
        <v>2199</v>
      </c>
      <c r="K39" s="112" t="s">
        <v>2198</v>
      </c>
      <c r="L39" s="112">
        <v>2396</v>
      </c>
      <c r="M39" s="112">
        <v>2602</v>
      </c>
    </row>
    <row r="40" spans="1:13">
      <c r="A40" s="112" t="s">
        <v>4372</v>
      </c>
      <c r="B40" s="143" t="s">
        <v>13343</v>
      </c>
      <c r="C40" s="143" t="s">
        <v>2164</v>
      </c>
      <c r="D40" s="112" t="s">
        <v>6867</v>
      </c>
      <c r="E40" s="112" t="s">
        <v>1524</v>
      </c>
      <c r="F40" s="112" t="s">
        <v>1058</v>
      </c>
      <c r="G40" s="112" t="s">
        <v>6868</v>
      </c>
      <c r="H40" s="112" t="s">
        <v>6720</v>
      </c>
      <c r="I40" s="143" t="s">
        <v>13380</v>
      </c>
      <c r="J40" s="112" t="s">
        <v>2231</v>
      </c>
      <c r="K40" s="112" t="s">
        <v>2198</v>
      </c>
      <c r="L40" s="112">
        <v>2250</v>
      </c>
      <c r="M40" s="112">
        <v>0</v>
      </c>
    </row>
    <row r="41" spans="1:13">
      <c r="A41" s="131" t="s">
        <v>4238</v>
      </c>
      <c r="B41" s="143" t="s">
        <v>13343</v>
      </c>
      <c r="C41" s="143" t="s">
        <v>2164</v>
      </c>
      <c r="D41" s="131" t="s">
        <v>6847</v>
      </c>
      <c r="E41" s="131" t="s">
        <v>1212</v>
      </c>
      <c r="F41" s="131" t="s">
        <v>1058</v>
      </c>
      <c r="G41" s="131" t="s">
        <v>6849</v>
      </c>
      <c r="H41" s="131" t="s">
        <v>6720</v>
      </c>
      <c r="I41" s="143" t="s">
        <v>13380</v>
      </c>
      <c r="J41" s="131" t="s">
        <v>2231</v>
      </c>
      <c r="K41" s="131" t="s">
        <v>2198</v>
      </c>
      <c r="L41" s="131">
        <v>2211</v>
      </c>
      <c r="M41" s="131">
        <v>0</v>
      </c>
    </row>
    <row r="42" spans="1:13">
      <c r="A42" s="131" t="s">
        <v>4249</v>
      </c>
      <c r="B42" s="143" t="s">
        <v>13343</v>
      </c>
      <c r="C42" s="143" t="s">
        <v>2164</v>
      </c>
      <c r="D42" s="131" t="s">
        <v>6717</v>
      </c>
      <c r="E42" s="131" t="s">
        <v>1845</v>
      </c>
      <c r="F42" s="131" t="s">
        <v>1058</v>
      </c>
      <c r="G42" s="131" t="s">
        <v>6719</v>
      </c>
      <c r="H42" s="131" t="s">
        <v>6720</v>
      </c>
      <c r="I42" s="143" t="s">
        <v>13380</v>
      </c>
      <c r="J42" s="131" t="s">
        <v>2231</v>
      </c>
      <c r="K42" s="131" t="s">
        <v>2198</v>
      </c>
      <c r="L42" s="131">
        <v>2154</v>
      </c>
      <c r="M42" s="131">
        <v>0</v>
      </c>
    </row>
    <row r="43" spans="1:13">
      <c r="A43" s="131" t="s">
        <v>4243</v>
      </c>
      <c r="B43" s="143" t="s">
        <v>13343</v>
      </c>
      <c r="C43" s="143" t="s">
        <v>2164</v>
      </c>
      <c r="D43" s="131" t="s">
        <v>6847</v>
      </c>
      <c r="E43" s="131" t="s">
        <v>1304</v>
      </c>
      <c r="F43" s="131" t="s">
        <v>1058</v>
      </c>
      <c r="G43" s="131" t="s">
        <v>6851</v>
      </c>
      <c r="H43" s="131" t="s">
        <v>6720</v>
      </c>
      <c r="I43" s="143" t="s">
        <v>13380</v>
      </c>
      <c r="J43" s="131" t="s">
        <v>2231</v>
      </c>
      <c r="K43" s="131" t="s">
        <v>2198</v>
      </c>
      <c r="L43" s="131">
        <v>2139</v>
      </c>
      <c r="M43" s="131">
        <v>0</v>
      </c>
    </row>
    <row r="44" spans="1:13">
      <c r="A44" s="112" t="s">
        <v>4250</v>
      </c>
      <c r="B44" s="143" t="s">
        <v>13343</v>
      </c>
      <c r="C44" s="143" t="s">
        <v>2164</v>
      </c>
      <c r="D44" s="112" t="s">
        <v>6855</v>
      </c>
      <c r="E44" s="112" t="s">
        <v>1186</v>
      </c>
      <c r="F44" s="112" t="s">
        <v>1058</v>
      </c>
      <c r="G44" s="112" t="s">
        <v>6856</v>
      </c>
      <c r="H44" s="112" t="s">
        <v>6720</v>
      </c>
      <c r="I44" s="143" t="s">
        <v>13380</v>
      </c>
      <c r="J44" s="112" t="s">
        <v>2231</v>
      </c>
      <c r="K44" s="112" t="s">
        <v>2198</v>
      </c>
      <c r="L44" s="112">
        <v>2047.0000000000002</v>
      </c>
      <c r="M44" s="112">
        <v>0</v>
      </c>
    </row>
    <row r="45" spans="1:13">
      <c r="A45" s="131" t="s">
        <v>4248</v>
      </c>
      <c r="B45" s="143" t="s">
        <v>13343</v>
      </c>
      <c r="C45" s="143" t="s">
        <v>2164</v>
      </c>
      <c r="D45" s="131" t="s">
        <v>6852</v>
      </c>
      <c r="E45" s="131" t="s">
        <v>1163</v>
      </c>
      <c r="F45" s="131" t="s">
        <v>1058</v>
      </c>
      <c r="G45" s="131" t="s">
        <v>6854</v>
      </c>
      <c r="H45" s="131" t="s">
        <v>6720</v>
      </c>
      <c r="I45" s="143" t="s">
        <v>13380</v>
      </c>
      <c r="J45" s="131" t="s">
        <v>2231</v>
      </c>
      <c r="K45" s="131" t="s">
        <v>2198</v>
      </c>
      <c r="L45" s="131">
        <v>1996</v>
      </c>
      <c r="M45" s="131">
        <v>0</v>
      </c>
    </row>
    <row r="46" spans="1:13">
      <c r="A46" s="131" t="s">
        <v>4239</v>
      </c>
      <c r="B46" s="143" t="s">
        <v>13343</v>
      </c>
      <c r="C46" s="143" t="s">
        <v>2164</v>
      </c>
      <c r="D46" s="131" t="s">
        <v>6847</v>
      </c>
      <c r="E46" s="131" t="s">
        <v>1874</v>
      </c>
      <c r="F46" s="131" t="s">
        <v>1058</v>
      </c>
      <c r="G46" s="131" t="s">
        <v>6849</v>
      </c>
      <c r="H46" s="131" t="s">
        <v>6720</v>
      </c>
      <c r="I46" s="143" t="s">
        <v>13380</v>
      </c>
      <c r="J46" s="131" t="s">
        <v>2231</v>
      </c>
      <c r="K46" s="131" t="s">
        <v>2198</v>
      </c>
      <c r="L46" s="131">
        <v>1945</v>
      </c>
      <c r="M46" s="131">
        <v>0</v>
      </c>
    </row>
    <row r="47" spans="1:13">
      <c r="A47" s="112" t="s">
        <v>4360</v>
      </c>
      <c r="B47" s="143" t="s">
        <v>13343</v>
      </c>
      <c r="C47" s="143" t="s">
        <v>2164</v>
      </c>
      <c r="D47" s="112" t="s">
        <v>6982</v>
      </c>
      <c r="E47" s="112" t="s">
        <v>1855</v>
      </c>
      <c r="F47" s="112" t="s">
        <v>1058</v>
      </c>
      <c r="G47" s="112" t="s">
        <v>6984</v>
      </c>
      <c r="H47" s="112" t="s">
        <v>6720</v>
      </c>
      <c r="I47" s="143" t="s">
        <v>13380</v>
      </c>
      <c r="J47" s="112" t="s">
        <v>2231</v>
      </c>
      <c r="K47" s="112" t="s">
        <v>2198</v>
      </c>
      <c r="L47" s="112">
        <v>1865</v>
      </c>
      <c r="M47" s="112">
        <v>0</v>
      </c>
    </row>
    <row r="48" spans="1:13">
      <c r="A48" s="112" t="s">
        <v>4284</v>
      </c>
      <c r="B48" s="143" t="s">
        <v>13343</v>
      </c>
      <c r="C48" s="143" t="s">
        <v>1081</v>
      </c>
      <c r="D48" s="112" t="s">
        <v>6909</v>
      </c>
      <c r="E48" s="112" t="s">
        <v>1126</v>
      </c>
      <c r="F48" s="112" t="s">
        <v>1058</v>
      </c>
      <c r="G48" s="112" t="s">
        <v>6910</v>
      </c>
      <c r="H48" s="112" t="s">
        <v>6720</v>
      </c>
      <c r="I48" s="143" t="s">
        <v>13380</v>
      </c>
      <c r="J48" s="112" t="s">
        <v>2203</v>
      </c>
      <c r="K48" s="112" t="s">
        <v>2198</v>
      </c>
      <c r="L48" s="112">
        <v>1724</v>
      </c>
      <c r="M48" s="112">
        <v>23771</v>
      </c>
    </row>
    <row r="49" spans="1:13">
      <c r="A49" s="112" t="s">
        <v>4383</v>
      </c>
      <c r="B49" s="143" t="s">
        <v>13343</v>
      </c>
      <c r="C49" s="143" t="s">
        <v>2164</v>
      </c>
      <c r="D49" s="112" t="s">
        <v>7014</v>
      </c>
      <c r="E49" s="112" t="s">
        <v>1117</v>
      </c>
      <c r="F49" s="112" t="s">
        <v>1058</v>
      </c>
      <c r="G49" s="112" t="s">
        <v>7015</v>
      </c>
      <c r="H49" s="112" t="s">
        <v>6720</v>
      </c>
      <c r="I49" s="143" t="s">
        <v>13380</v>
      </c>
      <c r="J49" s="112" t="s">
        <v>2231</v>
      </c>
      <c r="K49" s="112" t="s">
        <v>2198</v>
      </c>
      <c r="L49" s="112">
        <v>1681</v>
      </c>
      <c r="M49" s="112">
        <v>0</v>
      </c>
    </row>
    <row r="50" spans="1:13">
      <c r="A50" s="112" t="s">
        <v>4359</v>
      </c>
      <c r="B50" s="143" t="s">
        <v>13343</v>
      </c>
      <c r="C50" s="143" t="s">
        <v>2164</v>
      </c>
      <c r="D50" s="112" t="s">
        <v>6982</v>
      </c>
      <c r="E50" s="112" t="s">
        <v>1232</v>
      </c>
      <c r="F50" s="112" t="s">
        <v>1058</v>
      </c>
      <c r="G50" s="112" t="s">
        <v>6983</v>
      </c>
      <c r="H50" s="112" t="s">
        <v>6720</v>
      </c>
      <c r="I50" s="143" t="s">
        <v>13380</v>
      </c>
      <c r="J50" s="112" t="s">
        <v>2231</v>
      </c>
      <c r="K50" s="112" t="s">
        <v>2198</v>
      </c>
      <c r="L50" s="112">
        <v>1670</v>
      </c>
      <c r="M50" s="112">
        <v>0</v>
      </c>
    </row>
    <row r="51" spans="1:13">
      <c r="A51" s="131" t="s">
        <v>4266</v>
      </c>
      <c r="B51" s="143" t="s">
        <v>13343</v>
      </c>
      <c r="C51" s="143" t="s">
        <v>2164</v>
      </c>
      <c r="D51" s="131" t="s">
        <v>6882</v>
      </c>
      <c r="E51" s="131" t="s">
        <v>1126</v>
      </c>
      <c r="F51" s="131" t="s">
        <v>1058</v>
      </c>
      <c r="G51" s="131" t="s">
        <v>6883</v>
      </c>
      <c r="H51" s="131" t="s">
        <v>6844</v>
      </c>
      <c r="I51" s="143" t="s">
        <v>13380</v>
      </c>
      <c r="J51" s="131" t="s">
        <v>2231</v>
      </c>
      <c r="K51" s="131" t="s">
        <v>2198</v>
      </c>
      <c r="L51" s="131">
        <v>1594</v>
      </c>
      <c r="M51" s="131">
        <v>0</v>
      </c>
    </row>
    <row r="52" spans="1:13">
      <c r="A52" s="112" t="s">
        <v>4371</v>
      </c>
      <c r="B52" s="143" t="s">
        <v>13343</v>
      </c>
      <c r="C52" s="143" t="s">
        <v>2164</v>
      </c>
      <c r="D52" s="112" t="s">
        <v>6867</v>
      </c>
      <c r="E52" s="112" t="s">
        <v>1126</v>
      </c>
      <c r="F52" s="112" t="s">
        <v>1058</v>
      </c>
      <c r="G52" s="112" t="s">
        <v>6868</v>
      </c>
      <c r="H52" s="112" t="s">
        <v>6720</v>
      </c>
      <c r="I52" s="143" t="s">
        <v>13380</v>
      </c>
      <c r="J52" s="112" t="s">
        <v>2231</v>
      </c>
      <c r="K52" s="112" t="s">
        <v>2198</v>
      </c>
      <c r="L52" s="112">
        <v>1378</v>
      </c>
      <c r="M52" s="112">
        <v>0</v>
      </c>
    </row>
    <row r="53" spans="1:13">
      <c r="A53" s="131" t="s">
        <v>4257</v>
      </c>
      <c r="B53" s="143" t="s">
        <v>13343</v>
      </c>
      <c r="C53" s="143" t="s">
        <v>3022</v>
      </c>
      <c r="D53" s="131" t="s">
        <v>6867</v>
      </c>
      <c r="E53" s="131" t="s">
        <v>1126</v>
      </c>
      <c r="F53" s="131" t="s">
        <v>1058</v>
      </c>
      <c r="G53" s="131" t="s">
        <v>6868</v>
      </c>
      <c r="H53" s="131" t="s">
        <v>6720</v>
      </c>
      <c r="I53" s="143" t="s">
        <v>13380</v>
      </c>
      <c r="J53" s="131" t="s">
        <v>2231</v>
      </c>
      <c r="K53" s="131" t="s">
        <v>2198</v>
      </c>
      <c r="L53" s="131">
        <v>1221</v>
      </c>
      <c r="M53" s="131">
        <v>0</v>
      </c>
    </row>
    <row r="54" spans="1:13">
      <c r="A54" s="131" t="s">
        <v>4236</v>
      </c>
      <c r="B54" s="143" t="s">
        <v>13343</v>
      </c>
      <c r="C54" s="143" t="s">
        <v>2164</v>
      </c>
      <c r="D54" s="131" t="s">
        <v>6847</v>
      </c>
      <c r="E54" s="131" t="s">
        <v>1324</v>
      </c>
      <c r="F54" s="131" t="s">
        <v>1058</v>
      </c>
      <c r="G54" s="131" t="s">
        <v>6848</v>
      </c>
      <c r="H54" s="131" t="s">
        <v>6720</v>
      </c>
      <c r="I54" s="143" t="s">
        <v>13380</v>
      </c>
      <c r="J54" s="131" t="s">
        <v>2231</v>
      </c>
      <c r="K54" s="131" t="s">
        <v>2198</v>
      </c>
      <c r="L54" s="131">
        <v>1212</v>
      </c>
      <c r="M54" s="131">
        <v>0</v>
      </c>
    </row>
    <row r="55" spans="1:13">
      <c r="A55" s="131" t="s">
        <v>4240</v>
      </c>
      <c r="B55" s="143" t="s">
        <v>13343</v>
      </c>
      <c r="C55" s="143" t="s">
        <v>2164</v>
      </c>
      <c r="D55" s="131" t="s">
        <v>6847</v>
      </c>
      <c r="E55" s="131" t="s">
        <v>1122</v>
      </c>
      <c r="F55" s="131" t="s">
        <v>1058</v>
      </c>
      <c r="G55" s="131" t="s">
        <v>6850</v>
      </c>
      <c r="H55" s="131" t="s">
        <v>6720</v>
      </c>
      <c r="I55" s="143" t="s">
        <v>13380</v>
      </c>
      <c r="J55" s="131" t="s">
        <v>2231</v>
      </c>
      <c r="K55" s="131" t="s">
        <v>2198</v>
      </c>
      <c r="L55" s="131">
        <v>1116</v>
      </c>
      <c r="M55" s="131">
        <v>0</v>
      </c>
    </row>
    <row r="56" spans="1:13">
      <c r="A56" s="131" t="s">
        <v>4242</v>
      </c>
      <c r="B56" s="143" t="s">
        <v>13343</v>
      </c>
      <c r="C56" s="143" t="s">
        <v>2164</v>
      </c>
      <c r="D56" s="131" t="s">
        <v>6717</v>
      </c>
      <c r="E56" s="131" t="s">
        <v>1150</v>
      </c>
      <c r="F56" s="131" t="s">
        <v>1058</v>
      </c>
      <c r="G56" s="131" t="s">
        <v>6719</v>
      </c>
      <c r="H56" s="131" t="s">
        <v>6720</v>
      </c>
      <c r="I56" s="143" t="s">
        <v>13380</v>
      </c>
      <c r="J56" s="131" t="s">
        <v>2231</v>
      </c>
      <c r="K56" s="131" t="s">
        <v>2198</v>
      </c>
      <c r="L56" s="131">
        <v>1038</v>
      </c>
      <c r="M56" s="131">
        <v>0</v>
      </c>
    </row>
    <row r="57" spans="1:13">
      <c r="A57" s="112" t="s">
        <v>4388</v>
      </c>
      <c r="B57" s="143" t="s">
        <v>13343</v>
      </c>
      <c r="C57" s="143" t="s">
        <v>2164</v>
      </c>
      <c r="D57" s="112" t="s">
        <v>6852</v>
      </c>
      <c r="E57" s="112" t="s">
        <v>1293</v>
      </c>
      <c r="F57" s="112" t="s">
        <v>1058</v>
      </c>
      <c r="G57" s="112" t="s">
        <v>7017</v>
      </c>
      <c r="H57" s="112" t="s">
        <v>6720</v>
      </c>
      <c r="I57" s="143" t="s">
        <v>13380</v>
      </c>
      <c r="J57" s="112" t="s">
        <v>2231</v>
      </c>
      <c r="K57" s="112" t="s">
        <v>2198</v>
      </c>
      <c r="L57" s="112">
        <v>975</v>
      </c>
      <c r="M57" s="112">
        <v>0</v>
      </c>
    </row>
    <row r="58" spans="1:13">
      <c r="A58" s="131" t="s">
        <v>4247</v>
      </c>
      <c r="B58" s="143" t="s">
        <v>13343</v>
      </c>
      <c r="C58" s="143" t="s">
        <v>2164</v>
      </c>
      <c r="D58" s="131" t="s">
        <v>6717</v>
      </c>
      <c r="E58" s="131" t="s">
        <v>6718</v>
      </c>
      <c r="F58" s="131" t="s">
        <v>1058</v>
      </c>
      <c r="G58" s="131" t="s">
        <v>6719</v>
      </c>
      <c r="H58" s="131" t="s">
        <v>6720</v>
      </c>
      <c r="I58" s="143" t="s">
        <v>13380</v>
      </c>
      <c r="J58" s="131" t="s">
        <v>2231</v>
      </c>
      <c r="K58" s="131" t="s">
        <v>2198</v>
      </c>
      <c r="L58" s="131">
        <v>952</v>
      </c>
      <c r="M58" s="131">
        <v>0</v>
      </c>
    </row>
    <row r="59" spans="1:13">
      <c r="A59" s="112" t="s">
        <v>4357</v>
      </c>
      <c r="B59" s="143" t="s">
        <v>13343</v>
      </c>
      <c r="C59" s="143" t="s">
        <v>2164</v>
      </c>
      <c r="D59" s="112" t="s">
        <v>6982</v>
      </c>
      <c r="E59" s="112" t="s">
        <v>1650</v>
      </c>
      <c r="F59" s="112" t="s">
        <v>1058</v>
      </c>
      <c r="G59" s="112" t="s">
        <v>6984</v>
      </c>
      <c r="H59" s="112" t="s">
        <v>6720</v>
      </c>
      <c r="I59" s="143" t="s">
        <v>13380</v>
      </c>
      <c r="J59" s="112" t="s">
        <v>2231</v>
      </c>
      <c r="K59" s="112" t="s">
        <v>2198</v>
      </c>
      <c r="L59" s="112">
        <v>918</v>
      </c>
      <c r="M59" s="112">
        <v>0</v>
      </c>
    </row>
    <row r="60" spans="1:13">
      <c r="A60" s="131" t="s">
        <v>4241</v>
      </c>
      <c r="B60" s="143" t="s">
        <v>13343</v>
      </c>
      <c r="C60" s="143" t="s">
        <v>2164</v>
      </c>
      <c r="D60" s="131" t="s">
        <v>6847</v>
      </c>
      <c r="E60" s="131" t="s">
        <v>1150</v>
      </c>
      <c r="F60" s="131" t="s">
        <v>1058</v>
      </c>
      <c r="G60" s="131" t="s">
        <v>6848</v>
      </c>
      <c r="H60" s="131" t="s">
        <v>6720</v>
      </c>
      <c r="I60" s="143" t="s">
        <v>13380</v>
      </c>
      <c r="J60" s="131" t="s">
        <v>2231</v>
      </c>
      <c r="K60" s="131" t="s">
        <v>2198</v>
      </c>
      <c r="L60" s="131">
        <v>889</v>
      </c>
      <c r="M60" s="131">
        <v>0</v>
      </c>
    </row>
    <row r="61" spans="1:13">
      <c r="A61" s="112" t="s">
        <v>4260</v>
      </c>
      <c r="B61" s="143" t="s">
        <v>13343</v>
      </c>
      <c r="C61" s="143" t="s">
        <v>2164</v>
      </c>
      <c r="D61" s="112" t="s">
        <v>6717</v>
      </c>
      <c r="E61" s="112" t="s">
        <v>1120</v>
      </c>
      <c r="F61" s="112" t="s">
        <v>1058</v>
      </c>
      <c r="G61" s="112" t="s">
        <v>6871</v>
      </c>
      <c r="H61" s="112" t="s">
        <v>6720</v>
      </c>
      <c r="I61" s="143" t="s">
        <v>13380</v>
      </c>
      <c r="J61" s="112" t="s">
        <v>2231</v>
      </c>
      <c r="K61" s="112" t="s">
        <v>2198</v>
      </c>
      <c r="L61" s="112">
        <v>870</v>
      </c>
      <c r="M61" s="112">
        <v>0</v>
      </c>
    </row>
    <row r="62" spans="1:13">
      <c r="A62" s="112" t="s">
        <v>4384</v>
      </c>
      <c r="B62" s="143" t="s">
        <v>13343</v>
      </c>
      <c r="C62" s="143" t="s">
        <v>2164</v>
      </c>
      <c r="D62" s="112" t="s">
        <v>6859</v>
      </c>
      <c r="E62" s="112" t="s">
        <v>1150</v>
      </c>
      <c r="F62" s="112" t="s">
        <v>1058</v>
      </c>
      <c r="G62" s="112" t="s">
        <v>6860</v>
      </c>
      <c r="H62" s="112" t="s">
        <v>6720</v>
      </c>
      <c r="I62" s="143" t="s">
        <v>13380</v>
      </c>
      <c r="J62" s="112" t="s">
        <v>2231</v>
      </c>
      <c r="K62" s="112" t="s">
        <v>2198</v>
      </c>
      <c r="L62" s="112">
        <v>840</v>
      </c>
      <c r="M62" s="112">
        <v>0</v>
      </c>
    </row>
    <row r="63" spans="1:13">
      <c r="A63" s="112" t="s">
        <v>4252</v>
      </c>
      <c r="B63" s="143" t="s">
        <v>13343</v>
      </c>
      <c r="C63" s="143" t="s">
        <v>2164</v>
      </c>
      <c r="D63" s="112" t="s">
        <v>6859</v>
      </c>
      <c r="E63" s="112" t="s">
        <v>1126</v>
      </c>
      <c r="F63" s="112" t="s">
        <v>1058</v>
      </c>
      <c r="G63" s="112" t="s">
        <v>6860</v>
      </c>
      <c r="H63" s="112" t="s">
        <v>6720</v>
      </c>
      <c r="I63" s="143" t="s">
        <v>13380</v>
      </c>
      <c r="J63" s="112" t="s">
        <v>2199</v>
      </c>
      <c r="K63" s="112" t="s">
        <v>2198</v>
      </c>
      <c r="L63" s="112">
        <v>821</v>
      </c>
      <c r="M63" s="112">
        <v>0</v>
      </c>
    </row>
    <row r="64" spans="1:13">
      <c r="A64" s="112" t="s">
        <v>4385</v>
      </c>
      <c r="B64" s="143" t="s">
        <v>13343</v>
      </c>
      <c r="C64" s="143" t="s">
        <v>2164</v>
      </c>
      <c r="D64" s="112" t="s">
        <v>6857</v>
      </c>
      <c r="E64" s="112" t="s">
        <v>1150</v>
      </c>
      <c r="F64" s="112" t="s">
        <v>1058</v>
      </c>
      <c r="G64" s="112" t="s">
        <v>6858</v>
      </c>
      <c r="H64" s="112" t="s">
        <v>6720</v>
      </c>
      <c r="I64" s="143" t="s">
        <v>13380</v>
      </c>
      <c r="J64" s="112" t="s">
        <v>2231</v>
      </c>
      <c r="K64" s="112" t="s">
        <v>2198</v>
      </c>
      <c r="L64" s="112">
        <v>804</v>
      </c>
      <c r="M64" s="112">
        <v>0</v>
      </c>
    </row>
    <row r="65" spans="1:13">
      <c r="A65" s="112" t="s">
        <v>4251</v>
      </c>
      <c r="B65" s="143" t="s">
        <v>13343</v>
      </c>
      <c r="C65" s="143" t="s">
        <v>2164</v>
      </c>
      <c r="D65" s="112" t="s">
        <v>6857</v>
      </c>
      <c r="E65" s="112" t="s">
        <v>1117</v>
      </c>
      <c r="F65" s="112" t="s">
        <v>1058</v>
      </c>
      <c r="G65" s="112" t="s">
        <v>6858</v>
      </c>
      <c r="H65" s="112" t="s">
        <v>6720</v>
      </c>
      <c r="I65" s="143" t="s">
        <v>13380</v>
      </c>
      <c r="J65" s="112" t="s">
        <v>2199</v>
      </c>
      <c r="K65" s="112" t="s">
        <v>2198</v>
      </c>
      <c r="L65" s="112">
        <v>743</v>
      </c>
      <c r="M65" s="112">
        <v>0</v>
      </c>
    </row>
    <row r="66" spans="1:13">
      <c r="A66" s="112" t="s">
        <v>6463</v>
      </c>
      <c r="B66" s="143" t="s">
        <v>13343</v>
      </c>
      <c r="C66" s="143" t="s">
        <v>11070</v>
      </c>
      <c r="D66" s="112" t="s">
        <v>6852</v>
      </c>
      <c r="E66" s="112" t="s">
        <v>1874</v>
      </c>
      <c r="F66" s="112" t="s">
        <v>1058</v>
      </c>
      <c r="G66" s="112" t="s">
        <v>6853</v>
      </c>
      <c r="H66" s="112" t="s">
        <v>6720</v>
      </c>
      <c r="I66" s="143" t="s">
        <v>13380</v>
      </c>
      <c r="J66" s="112" t="s">
        <v>2199</v>
      </c>
      <c r="K66" s="112" t="s">
        <v>2198</v>
      </c>
      <c r="L66" s="112">
        <v>706</v>
      </c>
      <c r="M66" s="112">
        <v>380</v>
      </c>
    </row>
    <row r="67" spans="1:13">
      <c r="A67" s="131" t="s">
        <v>4235</v>
      </c>
      <c r="B67" s="143" t="s">
        <v>13343</v>
      </c>
      <c r="C67" s="143" t="s">
        <v>10983</v>
      </c>
      <c r="D67" s="131" t="s">
        <v>6845</v>
      </c>
      <c r="E67" s="131" t="s">
        <v>1142</v>
      </c>
      <c r="F67" s="131" t="s">
        <v>1058</v>
      </c>
      <c r="G67" s="131" t="s">
        <v>6846</v>
      </c>
      <c r="H67" s="131" t="s">
        <v>6844</v>
      </c>
      <c r="I67" s="143" t="s">
        <v>13380</v>
      </c>
      <c r="J67" s="131" t="s">
        <v>2199</v>
      </c>
      <c r="K67" s="131" t="s">
        <v>2198</v>
      </c>
      <c r="L67" s="131">
        <v>693</v>
      </c>
      <c r="M67" s="131">
        <v>22</v>
      </c>
    </row>
    <row r="68" spans="1:13">
      <c r="A68" s="112" t="s">
        <v>6441</v>
      </c>
      <c r="B68" s="143" t="s">
        <v>13343</v>
      </c>
      <c r="C68" s="143" t="s">
        <v>11070</v>
      </c>
      <c r="D68" s="112" t="s">
        <v>6717</v>
      </c>
      <c r="E68" s="112" t="s">
        <v>1269</v>
      </c>
      <c r="F68" s="112" t="s">
        <v>1069</v>
      </c>
      <c r="G68" s="112" t="s">
        <v>9479</v>
      </c>
      <c r="H68" s="112" t="s">
        <v>6720</v>
      </c>
      <c r="I68" s="143" t="s">
        <v>13380</v>
      </c>
      <c r="J68" s="112" t="s">
        <v>2199</v>
      </c>
      <c r="K68" s="112" t="s">
        <v>2198</v>
      </c>
      <c r="L68" s="112">
        <v>644</v>
      </c>
      <c r="M68" s="112">
        <v>348</v>
      </c>
    </row>
    <row r="69" spans="1:13">
      <c r="A69" s="131" t="s">
        <v>4244</v>
      </c>
      <c r="B69" s="143" t="s">
        <v>13343</v>
      </c>
      <c r="C69" s="143" t="s">
        <v>2164</v>
      </c>
      <c r="D69" s="131" t="s">
        <v>6847</v>
      </c>
      <c r="E69" s="131" t="s">
        <v>2036</v>
      </c>
      <c r="F69" s="131" t="s">
        <v>1058</v>
      </c>
      <c r="G69" s="131" t="s">
        <v>6851</v>
      </c>
      <c r="H69" s="131" t="s">
        <v>6720</v>
      </c>
      <c r="I69" s="143" t="s">
        <v>13380</v>
      </c>
      <c r="J69" s="131" t="s">
        <v>2231</v>
      </c>
      <c r="K69" s="131" t="s">
        <v>2198</v>
      </c>
      <c r="L69" s="131">
        <v>612</v>
      </c>
      <c r="M69" s="131">
        <v>0</v>
      </c>
    </row>
    <row r="70" spans="1:13">
      <c r="A70" s="112" t="s">
        <v>4279</v>
      </c>
      <c r="B70" s="143" t="s">
        <v>13343</v>
      </c>
      <c r="C70" s="143" t="s">
        <v>1081</v>
      </c>
      <c r="D70" s="112" t="s">
        <v>6847</v>
      </c>
      <c r="E70" s="112" t="s">
        <v>1269</v>
      </c>
      <c r="F70" s="112" t="s">
        <v>1058</v>
      </c>
      <c r="G70" s="112" t="s">
        <v>6849</v>
      </c>
      <c r="H70" s="112" t="s">
        <v>6720</v>
      </c>
      <c r="I70" s="143" t="s">
        <v>13380</v>
      </c>
      <c r="J70" s="112" t="s">
        <v>2203</v>
      </c>
      <c r="K70" s="112" t="s">
        <v>2219</v>
      </c>
      <c r="L70" s="112">
        <v>487</v>
      </c>
      <c r="M70" s="112">
        <v>1554</v>
      </c>
    </row>
    <row r="71" spans="1:13">
      <c r="A71" s="131" t="s">
        <v>4261</v>
      </c>
      <c r="B71" s="143" t="s">
        <v>13343</v>
      </c>
      <c r="C71" s="143" t="s">
        <v>2164</v>
      </c>
      <c r="D71" s="131" t="s">
        <v>6872</v>
      </c>
      <c r="E71" s="131" t="s">
        <v>1182</v>
      </c>
      <c r="F71" s="131" t="s">
        <v>1058</v>
      </c>
      <c r="G71" s="131" t="s">
        <v>6873</v>
      </c>
      <c r="H71" s="131" t="s">
        <v>6720</v>
      </c>
      <c r="I71" s="143" t="s">
        <v>13380</v>
      </c>
      <c r="J71" s="131" t="s">
        <v>2231</v>
      </c>
      <c r="K71" s="131" t="s">
        <v>2198</v>
      </c>
      <c r="L71" s="131">
        <v>487</v>
      </c>
      <c r="M71" s="131">
        <v>0</v>
      </c>
    </row>
    <row r="72" spans="1:13">
      <c r="A72" s="112" t="s">
        <v>4273</v>
      </c>
      <c r="B72" s="143" t="s">
        <v>13343</v>
      </c>
      <c r="C72" s="143" t="s">
        <v>2164</v>
      </c>
      <c r="D72" s="112" t="s">
        <v>6893</v>
      </c>
      <c r="E72" s="112" t="s">
        <v>1621</v>
      </c>
      <c r="F72" s="112" t="s">
        <v>1058</v>
      </c>
      <c r="G72" s="112" t="s">
        <v>6894</v>
      </c>
      <c r="H72" s="112" t="s">
        <v>6720</v>
      </c>
      <c r="I72" s="143" t="s">
        <v>13380</v>
      </c>
      <c r="J72" s="112" t="s">
        <v>2199</v>
      </c>
      <c r="K72" s="112" t="s">
        <v>2198</v>
      </c>
      <c r="L72" s="112">
        <v>443</v>
      </c>
      <c r="M72" s="112">
        <v>508</v>
      </c>
    </row>
    <row r="73" spans="1:13">
      <c r="A73" s="131" t="s">
        <v>4237</v>
      </c>
      <c r="B73" s="143" t="s">
        <v>13343</v>
      </c>
      <c r="C73" s="143" t="s">
        <v>2164</v>
      </c>
      <c r="D73" s="131" t="s">
        <v>6847</v>
      </c>
      <c r="E73" s="131" t="s">
        <v>1126</v>
      </c>
      <c r="F73" s="131" t="s">
        <v>1058</v>
      </c>
      <c r="G73" s="131" t="s">
        <v>6848</v>
      </c>
      <c r="H73" s="131" t="s">
        <v>6720</v>
      </c>
      <c r="I73" s="143" t="s">
        <v>13380</v>
      </c>
      <c r="J73" s="131" t="s">
        <v>2231</v>
      </c>
      <c r="K73" s="131" t="s">
        <v>2198</v>
      </c>
      <c r="L73" s="131">
        <v>403</v>
      </c>
      <c r="M73" s="131">
        <v>0</v>
      </c>
    </row>
    <row r="74" spans="1:13">
      <c r="A74" s="112" t="s">
        <v>6445</v>
      </c>
      <c r="B74" s="143" t="s">
        <v>13343</v>
      </c>
      <c r="C74" s="143" t="s">
        <v>10983</v>
      </c>
      <c r="D74" s="112" t="s">
        <v>9482</v>
      </c>
      <c r="E74" s="112" t="s">
        <v>1438</v>
      </c>
      <c r="F74" s="112" t="s">
        <v>1058</v>
      </c>
      <c r="G74" s="112" t="s">
        <v>9483</v>
      </c>
      <c r="H74" s="112" t="s">
        <v>9484</v>
      </c>
      <c r="I74" s="143" t="s">
        <v>13380</v>
      </c>
      <c r="J74" s="112" t="s">
        <v>2231</v>
      </c>
      <c r="K74" s="112" t="s">
        <v>2230</v>
      </c>
      <c r="L74" s="112">
        <v>400</v>
      </c>
      <c r="M74" s="112">
        <v>0</v>
      </c>
    </row>
    <row r="75" spans="1:13">
      <c r="A75" s="112" t="s">
        <v>6446</v>
      </c>
      <c r="B75" s="143" t="s">
        <v>13343</v>
      </c>
      <c r="C75" s="143" t="s">
        <v>10983</v>
      </c>
      <c r="D75" s="112" t="s">
        <v>9482</v>
      </c>
      <c r="E75" s="112" t="s">
        <v>1752</v>
      </c>
      <c r="F75" s="112" t="s">
        <v>1058</v>
      </c>
      <c r="G75" s="112" t="s">
        <v>9483</v>
      </c>
      <c r="H75" s="112" t="s">
        <v>9484</v>
      </c>
      <c r="I75" s="143" t="s">
        <v>13380</v>
      </c>
      <c r="J75" s="112" t="s">
        <v>2231</v>
      </c>
      <c r="K75" s="112" t="s">
        <v>2230</v>
      </c>
      <c r="L75" s="112">
        <v>400</v>
      </c>
      <c r="M75" s="112">
        <v>0</v>
      </c>
    </row>
    <row r="76" spans="1:13">
      <c r="A76" s="112" t="s">
        <v>6447</v>
      </c>
      <c r="B76" s="143" t="s">
        <v>13343</v>
      </c>
      <c r="C76" s="143" t="s">
        <v>10983</v>
      </c>
      <c r="D76" s="112" t="s">
        <v>9485</v>
      </c>
      <c r="E76" s="112" t="s">
        <v>1293</v>
      </c>
      <c r="F76" s="112" t="s">
        <v>1058</v>
      </c>
      <c r="G76" s="112" t="s">
        <v>9486</v>
      </c>
      <c r="H76" s="112" t="s">
        <v>9484</v>
      </c>
      <c r="I76" s="143" t="s">
        <v>13380</v>
      </c>
      <c r="J76" s="112" t="s">
        <v>2231</v>
      </c>
      <c r="K76" s="112" t="s">
        <v>2230</v>
      </c>
      <c r="L76" s="112">
        <v>400</v>
      </c>
      <c r="M76" s="112">
        <v>0</v>
      </c>
    </row>
    <row r="77" spans="1:13">
      <c r="A77" s="112" t="s">
        <v>6448</v>
      </c>
      <c r="B77" s="143" t="s">
        <v>13343</v>
      </c>
      <c r="C77" s="143" t="s">
        <v>10983</v>
      </c>
      <c r="D77" s="112" t="s">
        <v>9485</v>
      </c>
      <c r="E77" s="112" t="s">
        <v>1709</v>
      </c>
      <c r="F77" s="112" t="s">
        <v>1058</v>
      </c>
      <c r="G77" s="112" t="s">
        <v>9486</v>
      </c>
      <c r="H77" s="112" t="s">
        <v>9484</v>
      </c>
      <c r="I77" s="143" t="s">
        <v>13380</v>
      </c>
      <c r="J77" s="112" t="s">
        <v>2231</v>
      </c>
      <c r="K77" s="112" t="s">
        <v>2230</v>
      </c>
      <c r="L77" s="112">
        <v>400</v>
      </c>
      <c r="M77" s="112">
        <v>0</v>
      </c>
    </row>
    <row r="78" spans="1:13">
      <c r="A78" s="112" t="s">
        <v>6449</v>
      </c>
      <c r="B78" s="143" t="s">
        <v>13343</v>
      </c>
      <c r="C78" s="143" t="s">
        <v>10983</v>
      </c>
      <c r="D78" s="112" t="s">
        <v>9487</v>
      </c>
      <c r="E78" s="112" t="s">
        <v>1246</v>
      </c>
      <c r="F78" s="112" t="s">
        <v>1058</v>
      </c>
      <c r="G78" s="112" t="s">
        <v>9488</v>
      </c>
      <c r="H78" s="112" t="s">
        <v>9484</v>
      </c>
      <c r="I78" s="143" t="s">
        <v>13380</v>
      </c>
      <c r="J78" s="112" t="s">
        <v>2231</v>
      </c>
      <c r="K78" s="112" t="s">
        <v>2230</v>
      </c>
      <c r="L78" s="112">
        <v>400</v>
      </c>
      <c r="M78" s="112">
        <v>0</v>
      </c>
    </row>
    <row r="79" spans="1:13">
      <c r="A79" s="112" t="s">
        <v>6450</v>
      </c>
      <c r="B79" s="143" t="s">
        <v>13343</v>
      </c>
      <c r="C79" s="143" t="s">
        <v>10983</v>
      </c>
      <c r="D79" s="112" t="s">
        <v>9487</v>
      </c>
      <c r="E79" s="112" t="s">
        <v>1162</v>
      </c>
      <c r="F79" s="112" t="s">
        <v>1058</v>
      </c>
      <c r="G79" s="112" t="s">
        <v>9488</v>
      </c>
      <c r="H79" s="112" t="s">
        <v>9484</v>
      </c>
      <c r="I79" s="143" t="s">
        <v>13380</v>
      </c>
      <c r="J79" s="112" t="s">
        <v>2231</v>
      </c>
      <c r="K79" s="112" t="s">
        <v>2230</v>
      </c>
      <c r="L79" s="112">
        <v>400</v>
      </c>
      <c r="M79" s="112">
        <v>0</v>
      </c>
    </row>
    <row r="80" spans="1:13">
      <c r="A80" s="112" t="s">
        <v>6451</v>
      </c>
      <c r="B80" s="143" t="s">
        <v>13343</v>
      </c>
      <c r="C80" s="143" t="s">
        <v>10983</v>
      </c>
      <c r="D80" s="112" t="s">
        <v>9489</v>
      </c>
      <c r="E80" s="112" t="s">
        <v>2084</v>
      </c>
      <c r="F80" s="112" t="s">
        <v>1058</v>
      </c>
      <c r="G80" s="112" t="s">
        <v>9490</v>
      </c>
      <c r="H80" s="112" t="s">
        <v>9484</v>
      </c>
      <c r="I80" s="143" t="s">
        <v>13380</v>
      </c>
      <c r="J80" s="112" t="s">
        <v>2231</v>
      </c>
      <c r="K80" s="112" t="s">
        <v>2230</v>
      </c>
      <c r="L80" s="112">
        <v>400</v>
      </c>
      <c r="M80" s="112">
        <v>0</v>
      </c>
    </row>
    <row r="81" spans="1:13">
      <c r="A81" s="112" t="s">
        <v>6452</v>
      </c>
      <c r="B81" s="143" t="s">
        <v>13343</v>
      </c>
      <c r="C81" s="143" t="s">
        <v>10983</v>
      </c>
      <c r="D81" s="112" t="s">
        <v>9491</v>
      </c>
      <c r="E81" s="112" t="s">
        <v>1524</v>
      </c>
      <c r="F81" s="112" t="s">
        <v>1058</v>
      </c>
      <c r="G81" s="112" t="s">
        <v>9492</v>
      </c>
      <c r="H81" s="112" t="s">
        <v>9484</v>
      </c>
      <c r="I81" s="143" t="s">
        <v>13380</v>
      </c>
      <c r="J81" s="112" t="s">
        <v>2231</v>
      </c>
      <c r="K81" s="112" t="s">
        <v>2230</v>
      </c>
      <c r="L81" s="112">
        <v>400</v>
      </c>
      <c r="M81" s="112">
        <v>0</v>
      </c>
    </row>
    <row r="82" spans="1:13">
      <c r="A82" s="112" t="s">
        <v>6454</v>
      </c>
      <c r="B82" s="143" t="s">
        <v>13343</v>
      </c>
      <c r="C82" s="143" t="s">
        <v>10983</v>
      </c>
      <c r="D82" s="112" t="s">
        <v>9491</v>
      </c>
      <c r="E82" s="112" t="s">
        <v>1126</v>
      </c>
      <c r="F82" s="112" t="s">
        <v>1058</v>
      </c>
      <c r="G82" s="112" t="s">
        <v>9492</v>
      </c>
      <c r="H82" s="112" t="s">
        <v>9484</v>
      </c>
      <c r="I82" s="143" t="s">
        <v>13380</v>
      </c>
      <c r="J82" s="112" t="s">
        <v>2231</v>
      </c>
      <c r="K82" s="112" t="s">
        <v>2230</v>
      </c>
      <c r="L82" s="112">
        <v>400</v>
      </c>
      <c r="M82" s="112">
        <v>0</v>
      </c>
    </row>
    <row r="83" spans="1:13">
      <c r="A83" s="112" t="s">
        <v>6455</v>
      </c>
      <c r="B83" s="143" t="s">
        <v>13343</v>
      </c>
      <c r="C83" s="143" t="s">
        <v>10983</v>
      </c>
      <c r="D83" s="112" t="s">
        <v>9495</v>
      </c>
      <c r="E83" s="112" t="s">
        <v>1321</v>
      </c>
      <c r="F83" s="112" t="s">
        <v>1058</v>
      </c>
      <c r="G83" s="112" t="s">
        <v>9496</v>
      </c>
      <c r="H83" s="112" t="s">
        <v>9484</v>
      </c>
      <c r="I83" s="143" t="s">
        <v>13380</v>
      </c>
      <c r="J83" s="112" t="s">
        <v>2231</v>
      </c>
      <c r="K83" s="112" t="s">
        <v>2230</v>
      </c>
      <c r="L83" s="112">
        <v>400</v>
      </c>
      <c r="M83" s="112">
        <v>0</v>
      </c>
    </row>
    <row r="84" spans="1:13">
      <c r="A84" s="112" t="s">
        <v>6456</v>
      </c>
      <c r="B84" s="143" t="s">
        <v>13343</v>
      </c>
      <c r="C84" s="143" t="s">
        <v>10983</v>
      </c>
      <c r="D84" s="112" t="s">
        <v>9497</v>
      </c>
      <c r="E84" s="112" t="s">
        <v>1114</v>
      </c>
      <c r="F84" s="112" t="s">
        <v>1058</v>
      </c>
      <c r="G84" s="112" t="s">
        <v>9498</v>
      </c>
      <c r="H84" s="112" t="s">
        <v>9484</v>
      </c>
      <c r="I84" s="143" t="s">
        <v>13380</v>
      </c>
      <c r="J84" s="112" t="s">
        <v>2231</v>
      </c>
      <c r="K84" s="112" t="s">
        <v>2230</v>
      </c>
      <c r="L84" s="112">
        <v>400</v>
      </c>
      <c r="M84" s="112">
        <v>0</v>
      </c>
    </row>
    <row r="85" spans="1:13">
      <c r="A85" s="112" t="s">
        <v>6465</v>
      </c>
      <c r="B85" s="143" t="s">
        <v>13343</v>
      </c>
      <c r="C85" s="143" t="s">
        <v>10983</v>
      </c>
      <c r="D85" s="112" t="s">
        <v>9497</v>
      </c>
      <c r="E85" s="112" t="s">
        <v>1163</v>
      </c>
      <c r="F85" s="112" t="s">
        <v>1058</v>
      </c>
      <c r="G85" s="112" t="s">
        <v>9498</v>
      </c>
      <c r="H85" s="112" t="s">
        <v>9484</v>
      </c>
      <c r="I85" s="143" t="s">
        <v>13380</v>
      </c>
      <c r="J85" s="112" t="s">
        <v>2231</v>
      </c>
      <c r="K85" s="112" t="s">
        <v>2230</v>
      </c>
      <c r="L85" s="112">
        <v>400</v>
      </c>
      <c r="M85" s="112">
        <v>0</v>
      </c>
    </row>
    <row r="86" spans="1:13">
      <c r="A86" s="112" t="s">
        <v>6467</v>
      </c>
      <c r="B86" s="143" t="s">
        <v>13343</v>
      </c>
      <c r="C86" s="143" t="s">
        <v>10983</v>
      </c>
      <c r="D86" s="112" t="s">
        <v>9493</v>
      </c>
      <c r="E86" s="112" t="s">
        <v>1249</v>
      </c>
      <c r="F86" s="112" t="s">
        <v>1058</v>
      </c>
      <c r="G86" s="112" t="s">
        <v>9494</v>
      </c>
      <c r="H86" s="112" t="s">
        <v>9484</v>
      </c>
      <c r="I86" s="143" t="s">
        <v>13380</v>
      </c>
      <c r="J86" s="112" t="s">
        <v>2231</v>
      </c>
      <c r="K86" s="112" t="s">
        <v>2230</v>
      </c>
      <c r="L86" s="112">
        <v>400</v>
      </c>
      <c r="M86" s="112">
        <v>0</v>
      </c>
    </row>
    <row r="87" spans="1:13">
      <c r="A87" s="112" t="s">
        <v>6468</v>
      </c>
      <c r="B87" s="143" t="s">
        <v>13343</v>
      </c>
      <c r="C87" s="143" t="s">
        <v>10983</v>
      </c>
      <c r="D87" s="112" t="s">
        <v>9493</v>
      </c>
      <c r="E87" s="112" t="s">
        <v>1276</v>
      </c>
      <c r="F87" s="112" t="s">
        <v>1058</v>
      </c>
      <c r="G87" s="112" t="s">
        <v>9494</v>
      </c>
      <c r="H87" s="112" t="s">
        <v>9484</v>
      </c>
      <c r="I87" s="143" t="s">
        <v>13380</v>
      </c>
      <c r="J87" s="112" t="s">
        <v>2231</v>
      </c>
      <c r="K87" s="112" t="s">
        <v>2230</v>
      </c>
      <c r="L87" s="112">
        <v>400</v>
      </c>
      <c r="M87" s="112">
        <v>0</v>
      </c>
    </row>
    <row r="88" spans="1:13">
      <c r="A88" s="112" t="s">
        <v>6453</v>
      </c>
      <c r="B88" s="143" t="s">
        <v>13343</v>
      </c>
      <c r="C88" s="143" t="s">
        <v>10983</v>
      </c>
      <c r="D88" s="112" t="s">
        <v>9493</v>
      </c>
      <c r="E88" s="112" t="s">
        <v>1610</v>
      </c>
      <c r="F88" s="112" t="s">
        <v>1058</v>
      </c>
      <c r="G88" s="112" t="s">
        <v>9494</v>
      </c>
      <c r="H88" s="112" t="s">
        <v>9484</v>
      </c>
      <c r="I88" s="143" t="s">
        <v>13380</v>
      </c>
      <c r="J88" s="112" t="s">
        <v>2231</v>
      </c>
      <c r="K88" s="112" t="s">
        <v>2230</v>
      </c>
      <c r="L88" s="112">
        <v>400</v>
      </c>
      <c r="M88" s="112">
        <v>0</v>
      </c>
    </row>
    <row r="89" spans="1:13">
      <c r="A89" s="112" t="s">
        <v>6469</v>
      </c>
      <c r="B89" s="143" t="s">
        <v>13343</v>
      </c>
      <c r="C89" s="143" t="s">
        <v>10983</v>
      </c>
      <c r="D89" s="112" t="s">
        <v>9493</v>
      </c>
      <c r="E89" s="112" t="s">
        <v>1114</v>
      </c>
      <c r="F89" s="112" t="s">
        <v>1058</v>
      </c>
      <c r="G89" s="112" t="s">
        <v>9494</v>
      </c>
      <c r="H89" s="112" t="s">
        <v>9484</v>
      </c>
      <c r="I89" s="143" t="s">
        <v>13380</v>
      </c>
      <c r="J89" s="112" t="s">
        <v>2231</v>
      </c>
      <c r="K89" s="112" t="s">
        <v>2230</v>
      </c>
      <c r="L89" s="112">
        <v>400</v>
      </c>
      <c r="M89" s="112">
        <v>0</v>
      </c>
    </row>
    <row r="90" spans="1:13">
      <c r="A90" s="112" t="s">
        <v>6466</v>
      </c>
      <c r="B90" s="143" t="s">
        <v>13343</v>
      </c>
      <c r="C90" s="143" t="s">
        <v>10983</v>
      </c>
      <c r="D90" s="112" t="s">
        <v>9503</v>
      </c>
      <c r="E90" s="112" t="s">
        <v>1845</v>
      </c>
      <c r="F90" s="112" t="s">
        <v>1058</v>
      </c>
      <c r="G90" s="112" t="s">
        <v>9504</v>
      </c>
      <c r="H90" s="112" t="s">
        <v>9484</v>
      </c>
      <c r="I90" s="143" t="s">
        <v>13380</v>
      </c>
      <c r="J90" s="112" t="s">
        <v>2231</v>
      </c>
      <c r="K90" s="112" t="s">
        <v>2230</v>
      </c>
      <c r="L90" s="112">
        <v>400</v>
      </c>
      <c r="M90" s="112">
        <v>0</v>
      </c>
    </row>
    <row r="91" spans="1:13">
      <c r="A91" s="112" t="s">
        <v>6470</v>
      </c>
      <c r="B91" s="143" t="s">
        <v>13343</v>
      </c>
      <c r="C91" s="143" t="s">
        <v>10983</v>
      </c>
      <c r="D91" s="112" t="s">
        <v>9503</v>
      </c>
      <c r="E91" s="112" t="s">
        <v>1146</v>
      </c>
      <c r="F91" s="112" t="s">
        <v>1058</v>
      </c>
      <c r="G91" s="112" t="s">
        <v>9504</v>
      </c>
      <c r="H91" s="112" t="s">
        <v>9484</v>
      </c>
      <c r="I91" s="143" t="s">
        <v>13380</v>
      </c>
      <c r="J91" s="112" t="s">
        <v>2231</v>
      </c>
      <c r="K91" s="112" t="s">
        <v>2230</v>
      </c>
      <c r="L91" s="112">
        <v>400</v>
      </c>
      <c r="M91" s="112">
        <v>0</v>
      </c>
    </row>
    <row r="92" spans="1:13">
      <c r="A92" s="131" t="s">
        <v>4246</v>
      </c>
      <c r="B92" s="143" t="s">
        <v>13343</v>
      </c>
      <c r="C92" s="143" t="s">
        <v>2164</v>
      </c>
      <c r="D92" s="131" t="s">
        <v>6852</v>
      </c>
      <c r="E92" s="131" t="s">
        <v>1212</v>
      </c>
      <c r="F92" s="131" t="s">
        <v>1058</v>
      </c>
      <c r="G92" s="131" t="s">
        <v>6853</v>
      </c>
      <c r="H92" s="131" t="s">
        <v>6720</v>
      </c>
      <c r="I92" s="143" t="s">
        <v>13380</v>
      </c>
      <c r="J92" s="131" t="s">
        <v>2199</v>
      </c>
      <c r="K92" s="131" t="s">
        <v>2198</v>
      </c>
      <c r="L92" s="131">
        <v>385</v>
      </c>
      <c r="M92" s="131">
        <v>382</v>
      </c>
    </row>
    <row r="93" spans="1:13">
      <c r="A93" s="131" t="s">
        <v>4253</v>
      </c>
      <c r="B93" s="143" t="s">
        <v>13343</v>
      </c>
      <c r="C93" s="143" t="s">
        <v>2164</v>
      </c>
      <c r="D93" s="131" t="s">
        <v>6852</v>
      </c>
      <c r="E93" s="131" t="s">
        <v>1235</v>
      </c>
      <c r="F93" s="131" t="s">
        <v>1058</v>
      </c>
      <c r="G93" s="131" t="s">
        <v>6861</v>
      </c>
      <c r="H93" s="131" t="s">
        <v>6720</v>
      </c>
      <c r="I93" s="143" t="s">
        <v>13380</v>
      </c>
      <c r="J93" s="131" t="s">
        <v>2231</v>
      </c>
      <c r="K93" s="131" t="s">
        <v>2198</v>
      </c>
      <c r="L93" s="131">
        <v>375</v>
      </c>
      <c r="M93" s="131">
        <v>0</v>
      </c>
    </row>
    <row r="94" spans="1:13">
      <c r="A94" s="112" t="s">
        <v>4358</v>
      </c>
      <c r="B94" s="143" t="s">
        <v>13343</v>
      </c>
      <c r="C94" s="143" t="s">
        <v>2164</v>
      </c>
      <c r="D94" s="112" t="s">
        <v>6985</v>
      </c>
      <c r="E94" s="112" t="s">
        <v>1146</v>
      </c>
      <c r="F94" s="112" t="s">
        <v>1058</v>
      </c>
      <c r="G94" s="112" t="s">
        <v>6986</v>
      </c>
      <c r="H94" s="112" t="s">
        <v>6720</v>
      </c>
      <c r="I94" s="143" t="s">
        <v>13380</v>
      </c>
      <c r="J94" s="112" t="s">
        <v>2231</v>
      </c>
      <c r="K94" s="112" t="s">
        <v>2198</v>
      </c>
      <c r="L94" s="112">
        <v>250</v>
      </c>
      <c r="M94" s="112">
        <v>0</v>
      </c>
    </row>
    <row r="95" spans="1:13">
      <c r="A95" s="112" t="s">
        <v>4272</v>
      </c>
      <c r="B95" s="143" t="s">
        <v>13343</v>
      </c>
      <c r="C95" s="143" t="s">
        <v>2164</v>
      </c>
      <c r="D95" s="112" t="s">
        <v>6891</v>
      </c>
      <c r="E95" s="112" t="s">
        <v>1266</v>
      </c>
      <c r="F95" s="112" t="s">
        <v>1058</v>
      </c>
      <c r="G95" s="112" t="s">
        <v>6892</v>
      </c>
      <c r="H95" s="112" t="s">
        <v>6720</v>
      </c>
      <c r="I95" s="143" t="s">
        <v>13380</v>
      </c>
      <c r="J95" s="112" t="s">
        <v>2199</v>
      </c>
      <c r="K95" s="112" t="s">
        <v>2198</v>
      </c>
      <c r="L95" s="112">
        <v>189</v>
      </c>
      <c r="M95" s="112">
        <v>210</v>
      </c>
    </row>
    <row r="96" spans="1:13">
      <c r="A96" s="112" t="s">
        <v>4234</v>
      </c>
      <c r="B96" s="143" t="s">
        <v>13343</v>
      </c>
      <c r="C96" s="143" t="s">
        <v>2018</v>
      </c>
      <c r="D96" s="112" t="s">
        <v>6842</v>
      </c>
      <c r="E96" s="112" t="s">
        <v>1126</v>
      </c>
      <c r="F96" s="112" t="s">
        <v>1361</v>
      </c>
      <c r="G96" s="112" t="s">
        <v>6843</v>
      </c>
      <c r="H96" s="112" t="s">
        <v>6844</v>
      </c>
      <c r="I96" s="143" t="s">
        <v>13380</v>
      </c>
      <c r="J96" s="112" t="s">
        <v>2231</v>
      </c>
      <c r="K96" s="112" t="s">
        <v>2236</v>
      </c>
      <c r="L96" s="112">
        <v>148</v>
      </c>
      <c r="M96" s="112">
        <v>0</v>
      </c>
    </row>
    <row r="97" spans="1:13">
      <c r="A97" s="131" t="s">
        <v>4254</v>
      </c>
      <c r="B97" s="143" t="s">
        <v>13343</v>
      </c>
      <c r="C97" s="143" t="s">
        <v>2164</v>
      </c>
      <c r="D97" s="131" t="s">
        <v>6862</v>
      </c>
      <c r="E97" s="131" t="s">
        <v>2100</v>
      </c>
      <c r="F97" s="131" t="s">
        <v>1058</v>
      </c>
      <c r="G97" s="131" t="s">
        <v>6863</v>
      </c>
      <c r="H97" s="131" t="s">
        <v>6720</v>
      </c>
      <c r="I97" s="143" t="s">
        <v>13380</v>
      </c>
      <c r="J97" s="131" t="s">
        <v>2231</v>
      </c>
      <c r="K97" s="131" t="s">
        <v>2198</v>
      </c>
      <c r="L97" s="131">
        <v>81</v>
      </c>
      <c r="M97" s="131">
        <v>0</v>
      </c>
    </row>
    <row r="98" spans="1:13">
      <c r="A98" s="112" t="s">
        <v>4280</v>
      </c>
      <c r="B98" s="143" t="s">
        <v>13343</v>
      </c>
      <c r="C98" s="143" t="s">
        <v>1081</v>
      </c>
      <c r="D98" s="112" t="s">
        <v>6717</v>
      </c>
      <c r="E98" s="112" t="s">
        <v>1273</v>
      </c>
      <c r="F98" s="112" t="s">
        <v>1525</v>
      </c>
      <c r="G98" s="112" t="s">
        <v>6849</v>
      </c>
      <c r="H98" s="112" t="s">
        <v>6720</v>
      </c>
      <c r="I98" s="143" t="s">
        <v>13380</v>
      </c>
      <c r="J98" s="112" t="s">
        <v>2203</v>
      </c>
      <c r="K98" s="112" t="s">
        <v>2230</v>
      </c>
      <c r="L98" s="112">
        <v>72</v>
      </c>
      <c r="M98" s="112">
        <v>210</v>
      </c>
    </row>
    <row r="99" spans="1:13">
      <c r="A99" s="112" t="s">
        <v>4408</v>
      </c>
      <c r="B99" s="143" t="s">
        <v>13343</v>
      </c>
      <c r="C99" s="143" t="s">
        <v>1081</v>
      </c>
      <c r="D99" s="112" t="s">
        <v>6862</v>
      </c>
      <c r="E99" s="112" t="s">
        <v>1117</v>
      </c>
      <c r="F99" s="112" t="s">
        <v>1058</v>
      </c>
      <c r="G99" s="112" t="s">
        <v>7044</v>
      </c>
      <c r="H99" s="112" t="s">
        <v>6720</v>
      </c>
      <c r="I99" s="143" t="s">
        <v>13380</v>
      </c>
      <c r="J99" s="112" t="s">
        <v>2203</v>
      </c>
      <c r="K99" s="112" t="s">
        <v>2198</v>
      </c>
      <c r="L99" s="112">
        <v>0</v>
      </c>
      <c r="M99" s="112">
        <v>8418</v>
      </c>
    </row>
    <row r="100" spans="1:13">
      <c r="A100" s="131" t="s">
        <v>4256</v>
      </c>
      <c r="B100" s="143" t="s">
        <v>13343</v>
      </c>
      <c r="C100" s="143" t="s">
        <v>2164</v>
      </c>
      <c r="D100" s="131" t="s">
        <v>6864</v>
      </c>
      <c r="E100" s="131" t="s">
        <v>6865</v>
      </c>
      <c r="F100" s="131" t="s">
        <v>1058</v>
      </c>
      <c r="G100" s="131" t="s">
        <v>6866</v>
      </c>
      <c r="H100" s="131" t="s">
        <v>6720</v>
      </c>
      <c r="I100" s="143" t="s">
        <v>13380</v>
      </c>
      <c r="J100" s="131" t="s">
        <v>2199</v>
      </c>
      <c r="K100" s="131" t="s">
        <v>2198</v>
      </c>
      <c r="L100" s="131">
        <v>0</v>
      </c>
      <c r="M100" s="131">
        <v>1570</v>
      </c>
    </row>
  </sheetData>
  <autoFilter ref="A4:M4">
    <sortState ref="A5:M100">
      <sortCondition descending="1" ref="L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Samenvatting</vt:lpstr>
      <vt:lpstr>Gemeente Haarlem</vt:lpstr>
      <vt:lpstr>Gemeente Zandvoort</vt:lpstr>
      <vt:lpstr>Spaarnelanden</vt:lpstr>
      <vt:lpstr>Gemeente Aalsmeer</vt:lpstr>
      <vt:lpstr>Gemeente Amstelveen</vt:lpstr>
      <vt:lpstr>Gemeente Haarlemmermeer</vt:lpstr>
      <vt:lpstr>Gemeente Uithoorn</vt:lpstr>
      <vt:lpstr>Gemeente Ouder-Amstel</vt:lpstr>
      <vt:lpstr>Frans Hals Museum</vt:lpstr>
      <vt:lpstr>Bibliotheken Zuid-Kennemerland</vt:lpstr>
      <vt:lpstr>Blad1</vt:lpstr>
      <vt:lpstr>Vragen</vt:lpstr>
      <vt:lpstr>Collectief Amstelland</vt:lpstr>
      <vt:lpstr>Gemeente Heerlemmermeer Check</vt:lpstr>
      <vt:lpstr>Gemeente Zandvoort Check</vt:lpstr>
      <vt:lpstr>Gemeente Uithoorn Check</vt:lpstr>
      <vt:lpstr>Gemeente Ouder-Amstel Check</vt:lpstr>
      <vt:lpstr> Gemeente Amstelveen Check</vt:lpstr>
      <vt:lpstr>Gemeente Aalsmeer check</vt:lpstr>
      <vt:lpstr>Gemeente Haarlem 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Laurens Emmink</dc:creator>
  <cp:lastModifiedBy>Michiel Hiep</cp:lastModifiedBy>
  <dcterms:created xsi:type="dcterms:W3CDTF">2017-03-07T07:37:49Z</dcterms:created>
  <dcterms:modified xsi:type="dcterms:W3CDTF">2022-08-31T21:59:35Z</dcterms:modified>
</cp:coreProperties>
</file>